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Елена\Desktop\! DENNIS\! ПРЕМИЯ\"/>
    </mc:Choice>
  </mc:AlternateContent>
  <bookViews>
    <workbookView xWindow="0" yWindow="0" windowWidth="19200" windowHeight="6950"/>
  </bookViews>
  <sheets>
    <sheet name="report" sheetId="1" r:id="rId1"/>
    <sheet name="oldreport" sheetId="3" r:id="rId2"/>
    <sheet name="Условия запроса" sheetId="2" r:id="rId3"/>
  </sheets>
  <definedNames>
    <definedName name="_xlnm._FilterDatabase" localSheetId="1" hidden="1">oldreport!$A$1:$AT$2143</definedName>
    <definedName name="_xlnm._FilterDatabase" localSheetId="0" hidden="1">report!$A$1:$AV$2143</definedName>
  </definedNames>
  <calcPr calcId="171027"/>
</workbook>
</file>

<file path=xl/calcChain.xml><?xml version="1.0" encoding="utf-8"?>
<calcChain xmlns="http://schemas.openxmlformats.org/spreadsheetml/2006/main">
  <c r="G1524" i="1" l="1"/>
  <c r="G1511" i="1"/>
  <c r="G1506" i="1"/>
  <c r="G1459" i="1"/>
  <c r="G1387" i="1"/>
  <c r="G1351" i="1"/>
  <c r="G1338" i="1"/>
  <c r="G1321" i="1"/>
  <c r="G1316" i="1"/>
  <c r="G1293" i="1"/>
  <c r="G1290" i="1"/>
  <c r="G1277" i="1"/>
  <c r="G1275" i="1"/>
  <c r="G1221" i="1"/>
  <c r="G1199" i="1"/>
  <c r="G1182" i="1"/>
  <c r="G1175" i="1"/>
  <c r="G1142" i="1"/>
  <c r="G1128" i="1"/>
  <c r="G1126" i="1"/>
  <c r="G1106" i="1"/>
  <c r="G1019" i="1"/>
  <c r="G1017" i="1"/>
  <c r="G1016" i="1"/>
  <c r="G1003" i="1"/>
  <c r="G1002" i="1"/>
  <c r="G997" i="1"/>
  <c r="G996" i="1"/>
  <c r="G992" i="1"/>
  <c r="G991" i="1"/>
  <c r="G1050" i="1"/>
  <c r="G1047" i="1"/>
  <c r="G1045" i="1"/>
  <c r="G1024" i="1"/>
  <c r="G1021" i="1"/>
  <c r="G1014" i="1"/>
  <c r="G1009" i="1"/>
  <c r="AP3" i="1"/>
  <c r="AQ3" i="1"/>
  <c r="AR3" i="1"/>
  <c r="AP4" i="1"/>
  <c r="AQ4" i="1"/>
  <c r="AR4" i="1"/>
  <c r="AP5" i="1"/>
  <c r="AQ5" i="1"/>
  <c r="AR5" i="1"/>
  <c r="AP6" i="1"/>
  <c r="AQ6" i="1"/>
  <c r="AR6" i="1"/>
  <c r="AP7" i="1"/>
  <c r="AQ7" i="1"/>
  <c r="AR7" i="1"/>
  <c r="AP8" i="1"/>
  <c r="AQ8" i="1"/>
  <c r="AR8" i="1"/>
  <c r="AP9" i="1"/>
  <c r="AQ9" i="1"/>
  <c r="AR9" i="1"/>
  <c r="AP10" i="1"/>
  <c r="AQ10" i="1"/>
  <c r="AR10" i="1"/>
  <c r="AP11" i="1"/>
  <c r="AQ11" i="1"/>
  <c r="AR11" i="1"/>
  <c r="AP12" i="1"/>
  <c r="AQ12" i="1"/>
  <c r="AR12" i="1"/>
  <c r="AP13" i="1"/>
  <c r="AQ13" i="1"/>
  <c r="AR13" i="1"/>
  <c r="AP14" i="1"/>
  <c r="AQ14" i="1"/>
  <c r="AR14" i="1"/>
  <c r="AP15" i="1"/>
  <c r="AQ15" i="1"/>
  <c r="AR15" i="1"/>
  <c r="AP16" i="1"/>
  <c r="AQ16" i="1"/>
  <c r="AR16" i="1"/>
  <c r="AP17" i="1"/>
  <c r="AQ17" i="1"/>
  <c r="AR17" i="1"/>
  <c r="AP18" i="1"/>
  <c r="AQ18" i="1"/>
  <c r="AR18" i="1"/>
  <c r="AP19" i="1"/>
  <c r="AQ19" i="1"/>
  <c r="AR19" i="1"/>
  <c r="AP20" i="1"/>
  <c r="AQ20" i="1"/>
  <c r="AR20" i="1"/>
  <c r="AP21" i="1"/>
  <c r="AQ21" i="1"/>
  <c r="AR21" i="1"/>
  <c r="AP22" i="1"/>
  <c r="AQ22" i="1"/>
  <c r="AR22" i="1"/>
  <c r="AP23" i="1"/>
  <c r="AQ23" i="1"/>
  <c r="AR23" i="1"/>
  <c r="AP24" i="1"/>
  <c r="AQ24" i="1"/>
  <c r="AR24" i="1"/>
  <c r="AP25" i="1"/>
  <c r="AQ25" i="1"/>
  <c r="AR25" i="1"/>
  <c r="AP26" i="1"/>
  <c r="AQ26" i="1"/>
  <c r="AR26" i="1"/>
  <c r="AP27" i="1"/>
  <c r="AQ27" i="1"/>
  <c r="AR27" i="1"/>
  <c r="AP28" i="1"/>
  <c r="AQ28" i="1"/>
  <c r="AR28" i="1"/>
  <c r="AP29" i="1"/>
  <c r="AQ29" i="1"/>
  <c r="AR29" i="1"/>
  <c r="AP30" i="1"/>
  <c r="AQ30" i="1"/>
  <c r="AR30" i="1"/>
  <c r="AP31" i="1"/>
  <c r="AQ31" i="1"/>
  <c r="AR31" i="1"/>
  <c r="AP32" i="1"/>
  <c r="AQ32" i="1"/>
  <c r="AR32" i="1"/>
  <c r="AP33" i="1"/>
  <c r="AQ33" i="1"/>
  <c r="AR33" i="1"/>
  <c r="AP34" i="1"/>
  <c r="AQ34" i="1"/>
  <c r="AR34" i="1"/>
  <c r="AP35" i="1"/>
  <c r="AQ35" i="1"/>
  <c r="AR35" i="1"/>
  <c r="AP36" i="1"/>
  <c r="AQ36" i="1"/>
  <c r="AR36" i="1"/>
  <c r="AP37" i="1"/>
  <c r="AQ37" i="1"/>
  <c r="AR37" i="1"/>
  <c r="AP38" i="1"/>
  <c r="AQ38" i="1"/>
  <c r="AR38" i="1"/>
  <c r="AP39" i="1"/>
  <c r="AQ39" i="1"/>
  <c r="AR39" i="1"/>
  <c r="AP40" i="1"/>
  <c r="AQ40" i="1"/>
  <c r="AR40" i="1"/>
  <c r="AP41" i="1"/>
  <c r="AQ41" i="1"/>
  <c r="AR41" i="1"/>
  <c r="AP42" i="1"/>
  <c r="AQ42" i="1"/>
  <c r="AR42" i="1"/>
  <c r="AP43" i="1"/>
  <c r="AQ43" i="1"/>
  <c r="AR43" i="1"/>
  <c r="AP44" i="1"/>
  <c r="AQ44" i="1"/>
  <c r="AR44" i="1"/>
  <c r="AP45" i="1"/>
  <c r="AQ45" i="1"/>
  <c r="AR45" i="1"/>
  <c r="AP46" i="1"/>
  <c r="AQ46" i="1"/>
  <c r="AR46" i="1"/>
  <c r="AP47" i="1"/>
  <c r="AQ47" i="1"/>
  <c r="AR47" i="1"/>
  <c r="AP48" i="1"/>
  <c r="AQ48" i="1"/>
  <c r="AR48" i="1"/>
  <c r="AP49" i="1"/>
  <c r="AQ49" i="1"/>
  <c r="AR49" i="1"/>
  <c r="AP50" i="1"/>
  <c r="AQ50" i="1"/>
  <c r="AR50" i="1"/>
  <c r="AP51" i="1"/>
  <c r="AQ51" i="1"/>
  <c r="AR51" i="1"/>
  <c r="AP52" i="1"/>
  <c r="AQ52" i="1"/>
  <c r="AR52" i="1"/>
  <c r="AP53" i="1"/>
  <c r="AQ53" i="1"/>
  <c r="AR53" i="1"/>
  <c r="AP54" i="1"/>
  <c r="AQ54" i="1"/>
  <c r="AR54" i="1"/>
  <c r="AP55" i="1"/>
  <c r="AQ55" i="1"/>
  <c r="AR55" i="1"/>
  <c r="AP56" i="1"/>
  <c r="AQ56" i="1"/>
  <c r="AR56" i="1"/>
  <c r="AP57" i="1"/>
  <c r="AQ57" i="1"/>
  <c r="AR57" i="1"/>
  <c r="AP58" i="1"/>
  <c r="AQ58" i="1"/>
  <c r="AR58" i="1"/>
  <c r="AP59" i="1"/>
  <c r="AQ59" i="1"/>
  <c r="AR59" i="1"/>
  <c r="AP60" i="1"/>
  <c r="AQ60" i="1"/>
  <c r="AR60" i="1"/>
  <c r="AP61" i="1"/>
  <c r="AQ61" i="1"/>
  <c r="AR61" i="1"/>
  <c r="AP62" i="1"/>
  <c r="AQ62" i="1"/>
  <c r="AR62" i="1"/>
  <c r="AP63" i="1"/>
  <c r="AQ63" i="1"/>
  <c r="AR63" i="1"/>
  <c r="AP64" i="1"/>
  <c r="AQ64" i="1"/>
  <c r="AR64" i="1"/>
  <c r="AP65" i="1"/>
  <c r="AQ65" i="1"/>
  <c r="AR65" i="1"/>
  <c r="AP66" i="1"/>
  <c r="AQ66" i="1"/>
  <c r="AR66" i="1"/>
  <c r="AP67" i="1"/>
  <c r="AQ67" i="1"/>
  <c r="AR67" i="1"/>
  <c r="AP68" i="1"/>
  <c r="AQ68" i="1"/>
  <c r="AR68" i="1"/>
  <c r="AP69" i="1"/>
  <c r="AQ69" i="1"/>
  <c r="AR69" i="1"/>
  <c r="AP70" i="1"/>
  <c r="AQ70" i="1"/>
  <c r="AR70" i="1"/>
  <c r="AP71" i="1"/>
  <c r="AQ71" i="1"/>
  <c r="AR71" i="1"/>
  <c r="AP72" i="1"/>
  <c r="AQ72" i="1"/>
  <c r="AR72" i="1"/>
  <c r="AP73" i="1"/>
  <c r="AQ73" i="1"/>
  <c r="AR73" i="1"/>
  <c r="AP74" i="1"/>
  <c r="AQ74" i="1"/>
  <c r="AR74" i="1"/>
  <c r="AP75" i="1"/>
  <c r="AO75" i="1" s="1"/>
  <c r="AQ75" i="1"/>
  <c r="AR75" i="1"/>
  <c r="AP76" i="1"/>
  <c r="AQ76" i="1"/>
  <c r="AR76" i="1"/>
  <c r="AP77" i="1"/>
  <c r="AQ77" i="1"/>
  <c r="AR77" i="1"/>
  <c r="AP78" i="1"/>
  <c r="AQ78" i="1"/>
  <c r="AR78" i="1"/>
  <c r="AP79" i="1"/>
  <c r="AQ79" i="1"/>
  <c r="AR79" i="1"/>
  <c r="AP80" i="1"/>
  <c r="AQ80" i="1"/>
  <c r="AR80" i="1"/>
  <c r="AP81" i="1"/>
  <c r="AQ81" i="1"/>
  <c r="AR81" i="1"/>
  <c r="AP82" i="1"/>
  <c r="AQ82" i="1"/>
  <c r="AR82" i="1"/>
  <c r="AP83" i="1"/>
  <c r="AQ83" i="1"/>
  <c r="AR83" i="1"/>
  <c r="AP84" i="1"/>
  <c r="AQ84" i="1"/>
  <c r="AR84" i="1"/>
  <c r="AP85" i="1"/>
  <c r="AQ85" i="1"/>
  <c r="AR85" i="1"/>
  <c r="AP86" i="1"/>
  <c r="AQ86" i="1"/>
  <c r="AR86" i="1"/>
  <c r="AP87" i="1"/>
  <c r="AQ87" i="1"/>
  <c r="AR87" i="1"/>
  <c r="AP88" i="1"/>
  <c r="AQ88" i="1"/>
  <c r="AR88" i="1"/>
  <c r="AP89" i="1"/>
  <c r="AQ89" i="1"/>
  <c r="AR89" i="1"/>
  <c r="AP90" i="1"/>
  <c r="AQ90" i="1"/>
  <c r="AR90" i="1"/>
  <c r="AP91" i="1"/>
  <c r="AQ91" i="1"/>
  <c r="AR91" i="1"/>
  <c r="AP92" i="1"/>
  <c r="AQ92" i="1"/>
  <c r="AR92" i="1"/>
  <c r="AP93" i="1"/>
  <c r="AQ93" i="1"/>
  <c r="AR93" i="1"/>
  <c r="AP94" i="1"/>
  <c r="AQ94" i="1"/>
  <c r="AR94" i="1"/>
  <c r="AP95" i="1"/>
  <c r="AQ95" i="1"/>
  <c r="AR95" i="1"/>
  <c r="AP96" i="1"/>
  <c r="AQ96" i="1"/>
  <c r="AR96" i="1"/>
  <c r="AP97" i="1"/>
  <c r="AQ97" i="1"/>
  <c r="AR97" i="1"/>
  <c r="AP98" i="1"/>
  <c r="AQ98" i="1"/>
  <c r="AR98" i="1"/>
  <c r="AP99" i="1"/>
  <c r="AQ99" i="1"/>
  <c r="AR99" i="1"/>
  <c r="AP100" i="1"/>
  <c r="AQ100" i="1"/>
  <c r="AR100" i="1"/>
  <c r="AP101" i="1"/>
  <c r="AQ101" i="1"/>
  <c r="AR101" i="1"/>
  <c r="AP102" i="1"/>
  <c r="AQ102" i="1"/>
  <c r="AR102" i="1"/>
  <c r="AP103" i="1"/>
  <c r="AQ103" i="1"/>
  <c r="AR103" i="1"/>
  <c r="AP104" i="1"/>
  <c r="AQ104" i="1"/>
  <c r="AR104" i="1"/>
  <c r="AP105" i="1"/>
  <c r="AQ105" i="1"/>
  <c r="AR105" i="1"/>
  <c r="AP106" i="1"/>
  <c r="AQ106" i="1"/>
  <c r="AR106" i="1"/>
  <c r="AP107" i="1"/>
  <c r="AQ107" i="1"/>
  <c r="AR107" i="1"/>
  <c r="AP108" i="1"/>
  <c r="AQ108" i="1"/>
  <c r="AR108" i="1"/>
  <c r="AP109" i="1"/>
  <c r="AQ109" i="1"/>
  <c r="AR109" i="1"/>
  <c r="AP110" i="1"/>
  <c r="AQ110" i="1"/>
  <c r="AR110" i="1"/>
  <c r="AP111" i="1"/>
  <c r="AQ111" i="1"/>
  <c r="AR111" i="1"/>
  <c r="AP112" i="1"/>
  <c r="AQ112" i="1"/>
  <c r="AR112" i="1"/>
  <c r="AP113" i="1"/>
  <c r="AQ113" i="1"/>
  <c r="AR113" i="1"/>
  <c r="AP114" i="1"/>
  <c r="AQ114" i="1"/>
  <c r="AR114" i="1"/>
  <c r="AP115" i="1"/>
  <c r="AQ115" i="1"/>
  <c r="AR115" i="1"/>
  <c r="AP116" i="1"/>
  <c r="AQ116" i="1"/>
  <c r="AR116" i="1"/>
  <c r="AP117" i="1"/>
  <c r="AQ117" i="1"/>
  <c r="AR117" i="1"/>
  <c r="AP118" i="1"/>
  <c r="AQ118" i="1"/>
  <c r="AR118" i="1"/>
  <c r="AP119" i="1"/>
  <c r="AQ119" i="1"/>
  <c r="AR119" i="1"/>
  <c r="AP120" i="1"/>
  <c r="AQ120" i="1"/>
  <c r="AR120" i="1"/>
  <c r="AP121" i="1"/>
  <c r="AQ121" i="1"/>
  <c r="AR121" i="1"/>
  <c r="AP122" i="1"/>
  <c r="AQ122" i="1"/>
  <c r="AR122" i="1"/>
  <c r="AP123" i="1"/>
  <c r="AQ123" i="1"/>
  <c r="AR123" i="1"/>
  <c r="AP124" i="1"/>
  <c r="AQ124" i="1"/>
  <c r="AR124" i="1"/>
  <c r="AP125" i="1"/>
  <c r="AQ125" i="1"/>
  <c r="AR125" i="1"/>
  <c r="AP126" i="1"/>
  <c r="AQ126" i="1"/>
  <c r="AR126" i="1"/>
  <c r="AP127" i="1"/>
  <c r="AQ127" i="1"/>
  <c r="AR127" i="1"/>
  <c r="AP128" i="1"/>
  <c r="AQ128" i="1"/>
  <c r="AR128" i="1"/>
  <c r="AP129" i="1"/>
  <c r="AQ129" i="1"/>
  <c r="AR129" i="1"/>
  <c r="AP130" i="1"/>
  <c r="AQ130" i="1"/>
  <c r="AR130" i="1"/>
  <c r="AP131" i="1"/>
  <c r="AQ131" i="1"/>
  <c r="AR131" i="1"/>
  <c r="AP132" i="1"/>
  <c r="AQ132" i="1"/>
  <c r="AR132" i="1"/>
  <c r="AP133" i="1"/>
  <c r="AQ133" i="1"/>
  <c r="AR133" i="1"/>
  <c r="AP134" i="1"/>
  <c r="AQ134" i="1"/>
  <c r="AR134" i="1"/>
  <c r="AP135" i="1"/>
  <c r="AQ135" i="1"/>
  <c r="AR135" i="1"/>
  <c r="AP136" i="1"/>
  <c r="AQ136" i="1"/>
  <c r="AR136" i="1"/>
  <c r="AP137" i="1"/>
  <c r="AQ137" i="1"/>
  <c r="AR137" i="1"/>
  <c r="AP138" i="1"/>
  <c r="AQ138" i="1"/>
  <c r="AR138" i="1"/>
  <c r="AP139" i="1"/>
  <c r="AQ139" i="1"/>
  <c r="AR139" i="1"/>
  <c r="AP140" i="1"/>
  <c r="AQ140" i="1"/>
  <c r="AR140" i="1"/>
  <c r="AP141" i="1"/>
  <c r="AQ141" i="1"/>
  <c r="AR141" i="1"/>
  <c r="AP142" i="1"/>
  <c r="AQ142" i="1"/>
  <c r="AR142" i="1"/>
  <c r="AP143" i="1"/>
  <c r="AQ143" i="1"/>
  <c r="AR143" i="1"/>
  <c r="AP144" i="1"/>
  <c r="AQ144" i="1"/>
  <c r="AR144" i="1"/>
  <c r="AP145" i="1"/>
  <c r="AQ145" i="1"/>
  <c r="AR145" i="1"/>
  <c r="AP146" i="1"/>
  <c r="AQ146" i="1"/>
  <c r="AR146" i="1"/>
  <c r="AP147" i="1"/>
  <c r="AQ147" i="1"/>
  <c r="AR147" i="1"/>
  <c r="AP148" i="1"/>
  <c r="AQ148" i="1"/>
  <c r="AR148" i="1"/>
  <c r="AP149" i="1"/>
  <c r="AQ149" i="1"/>
  <c r="AR149" i="1"/>
  <c r="AP150" i="1"/>
  <c r="AQ150" i="1"/>
  <c r="AR150" i="1"/>
  <c r="AP151" i="1"/>
  <c r="AQ151" i="1"/>
  <c r="AR151" i="1"/>
  <c r="AP152" i="1"/>
  <c r="AQ152" i="1"/>
  <c r="AR152" i="1"/>
  <c r="AP153" i="1"/>
  <c r="AQ153" i="1"/>
  <c r="AR153" i="1"/>
  <c r="AP154" i="1"/>
  <c r="AQ154" i="1"/>
  <c r="AR154" i="1"/>
  <c r="AP155" i="1"/>
  <c r="AQ155" i="1"/>
  <c r="AR155" i="1"/>
  <c r="AP156" i="1"/>
  <c r="AQ156" i="1"/>
  <c r="AR156" i="1"/>
  <c r="AP157" i="1"/>
  <c r="AQ157" i="1"/>
  <c r="AR157" i="1"/>
  <c r="AP158" i="1"/>
  <c r="AQ158" i="1"/>
  <c r="AR158" i="1"/>
  <c r="AP159" i="1"/>
  <c r="AQ159" i="1"/>
  <c r="AR159" i="1"/>
  <c r="AP160" i="1"/>
  <c r="AQ160" i="1"/>
  <c r="AR160" i="1"/>
  <c r="AP161" i="1"/>
  <c r="AQ161" i="1"/>
  <c r="AR161" i="1"/>
  <c r="AP162" i="1"/>
  <c r="AQ162" i="1"/>
  <c r="AR162" i="1"/>
  <c r="AP163" i="1"/>
  <c r="AQ163" i="1"/>
  <c r="AR163" i="1"/>
  <c r="AP164" i="1"/>
  <c r="AQ164" i="1"/>
  <c r="AR164" i="1"/>
  <c r="AP165" i="1"/>
  <c r="AQ165" i="1"/>
  <c r="AR165" i="1"/>
  <c r="AP166" i="1"/>
  <c r="AQ166" i="1"/>
  <c r="AR166" i="1"/>
  <c r="AP167" i="1"/>
  <c r="AQ167" i="1"/>
  <c r="AR167" i="1"/>
  <c r="AP168" i="1"/>
  <c r="AQ168" i="1"/>
  <c r="AR168" i="1"/>
  <c r="AP169" i="1"/>
  <c r="AQ169" i="1"/>
  <c r="AR169" i="1"/>
  <c r="AP170" i="1"/>
  <c r="AQ170" i="1"/>
  <c r="AR170" i="1"/>
  <c r="AP171" i="1"/>
  <c r="AQ171" i="1"/>
  <c r="AR171" i="1"/>
  <c r="AP172" i="1"/>
  <c r="AQ172" i="1"/>
  <c r="AR172" i="1"/>
  <c r="AP173" i="1"/>
  <c r="AQ173" i="1"/>
  <c r="AR173" i="1"/>
  <c r="AP174" i="1"/>
  <c r="AQ174" i="1"/>
  <c r="AR174" i="1"/>
  <c r="AP175" i="1"/>
  <c r="AQ175" i="1"/>
  <c r="AR175" i="1"/>
  <c r="AP176" i="1"/>
  <c r="AQ176" i="1"/>
  <c r="AR176" i="1"/>
  <c r="AP177" i="1"/>
  <c r="AQ177" i="1"/>
  <c r="AR177" i="1"/>
  <c r="AP178" i="1"/>
  <c r="AQ178" i="1"/>
  <c r="AR178" i="1"/>
  <c r="AP179" i="1"/>
  <c r="AQ179" i="1"/>
  <c r="AR179" i="1"/>
  <c r="AP180" i="1"/>
  <c r="AQ180" i="1"/>
  <c r="AR180" i="1"/>
  <c r="AP181" i="1"/>
  <c r="AQ181" i="1"/>
  <c r="AR181" i="1"/>
  <c r="AP182" i="1"/>
  <c r="AQ182" i="1"/>
  <c r="AR182" i="1"/>
  <c r="AP183" i="1"/>
  <c r="AQ183" i="1"/>
  <c r="AR183" i="1"/>
  <c r="AP184" i="1"/>
  <c r="AQ184" i="1"/>
  <c r="AR184" i="1"/>
  <c r="AP185" i="1"/>
  <c r="AQ185" i="1"/>
  <c r="AR185" i="1"/>
  <c r="AP186" i="1"/>
  <c r="AQ186" i="1"/>
  <c r="AR186" i="1"/>
  <c r="AP187" i="1"/>
  <c r="AQ187" i="1"/>
  <c r="AR187" i="1"/>
  <c r="AP188" i="1"/>
  <c r="AQ188" i="1"/>
  <c r="AR188" i="1"/>
  <c r="AP189" i="1"/>
  <c r="AQ189" i="1"/>
  <c r="AR189" i="1"/>
  <c r="AP190" i="1"/>
  <c r="AQ190" i="1"/>
  <c r="AR190" i="1"/>
  <c r="AP191" i="1"/>
  <c r="AQ191" i="1"/>
  <c r="AR191" i="1"/>
  <c r="AP192" i="1"/>
  <c r="AQ192" i="1"/>
  <c r="AR192" i="1"/>
  <c r="AP193" i="1"/>
  <c r="AQ193" i="1"/>
  <c r="AR193" i="1"/>
  <c r="AP194" i="1"/>
  <c r="AQ194" i="1"/>
  <c r="AR194" i="1"/>
  <c r="AP195" i="1"/>
  <c r="AQ195" i="1"/>
  <c r="AR195" i="1"/>
  <c r="AP196" i="1"/>
  <c r="AQ196" i="1"/>
  <c r="AR196" i="1"/>
  <c r="AP197" i="1"/>
  <c r="AQ197" i="1"/>
  <c r="AR197" i="1"/>
  <c r="AP198" i="1"/>
  <c r="AQ198" i="1"/>
  <c r="AR198" i="1"/>
  <c r="AP199" i="1"/>
  <c r="AQ199" i="1"/>
  <c r="AR199" i="1"/>
  <c r="AP200" i="1"/>
  <c r="AQ200" i="1"/>
  <c r="AR200" i="1"/>
  <c r="AP201" i="1"/>
  <c r="AQ201" i="1"/>
  <c r="AR201" i="1"/>
  <c r="AP202" i="1"/>
  <c r="AQ202" i="1"/>
  <c r="AR202" i="1"/>
  <c r="AP203" i="1"/>
  <c r="AQ203" i="1"/>
  <c r="AR203" i="1"/>
  <c r="AP204" i="1"/>
  <c r="AQ204" i="1"/>
  <c r="AR204" i="1"/>
  <c r="AP205" i="1"/>
  <c r="AQ205" i="1"/>
  <c r="AR205" i="1"/>
  <c r="AP206" i="1"/>
  <c r="AQ206" i="1"/>
  <c r="AR206" i="1"/>
  <c r="AP207" i="1"/>
  <c r="AQ207" i="1"/>
  <c r="AR207" i="1"/>
  <c r="AP208" i="1"/>
  <c r="AQ208" i="1"/>
  <c r="AR208" i="1"/>
  <c r="AP209" i="1"/>
  <c r="AQ209" i="1"/>
  <c r="AR209" i="1"/>
  <c r="AP210" i="1"/>
  <c r="AQ210" i="1"/>
  <c r="AR210" i="1"/>
  <c r="AP211" i="1"/>
  <c r="AQ211" i="1"/>
  <c r="AR211" i="1"/>
  <c r="AP212" i="1"/>
  <c r="AQ212" i="1"/>
  <c r="AR212" i="1"/>
  <c r="AP213" i="1"/>
  <c r="AQ213" i="1"/>
  <c r="AR213" i="1"/>
  <c r="AP214" i="1"/>
  <c r="AQ214" i="1"/>
  <c r="AR214" i="1"/>
  <c r="AP215" i="1"/>
  <c r="AQ215" i="1"/>
  <c r="AR215" i="1"/>
  <c r="AP216" i="1"/>
  <c r="AQ216" i="1"/>
  <c r="AR216" i="1"/>
  <c r="AP217" i="1"/>
  <c r="AQ217" i="1"/>
  <c r="AR217" i="1"/>
  <c r="AP218" i="1"/>
  <c r="AQ218" i="1"/>
  <c r="AR218" i="1"/>
  <c r="AP219" i="1"/>
  <c r="AQ219" i="1"/>
  <c r="AR219" i="1"/>
  <c r="AP220" i="1"/>
  <c r="AO220" i="1" s="1"/>
  <c r="AQ220" i="1"/>
  <c r="AR220" i="1"/>
  <c r="AP221" i="1"/>
  <c r="AQ221" i="1"/>
  <c r="AR221" i="1"/>
  <c r="AP222" i="1"/>
  <c r="AQ222" i="1"/>
  <c r="AR222" i="1"/>
  <c r="AP223" i="1"/>
  <c r="AQ223" i="1"/>
  <c r="AR223" i="1"/>
  <c r="AP224" i="1"/>
  <c r="AQ224" i="1"/>
  <c r="AR224" i="1"/>
  <c r="AP225" i="1"/>
  <c r="AQ225" i="1"/>
  <c r="AR225" i="1"/>
  <c r="AP226" i="1"/>
  <c r="AQ226" i="1"/>
  <c r="AR226" i="1"/>
  <c r="AP227" i="1"/>
  <c r="AQ227" i="1"/>
  <c r="AR227" i="1"/>
  <c r="AP228" i="1"/>
  <c r="AQ228" i="1"/>
  <c r="AR228" i="1"/>
  <c r="AP229" i="1"/>
  <c r="AQ229" i="1"/>
  <c r="AR229" i="1"/>
  <c r="AP230" i="1"/>
  <c r="AQ230" i="1"/>
  <c r="AR230" i="1"/>
  <c r="AP231" i="1"/>
  <c r="AQ231" i="1"/>
  <c r="AR231" i="1"/>
  <c r="AP232" i="1"/>
  <c r="AQ232" i="1"/>
  <c r="AR232" i="1"/>
  <c r="AP233" i="1"/>
  <c r="AQ233" i="1"/>
  <c r="AR233" i="1"/>
  <c r="AP234" i="1"/>
  <c r="AQ234" i="1"/>
  <c r="AR234" i="1"/>
  <c r="AP235" i="1"/>
  <c r="AQ235" i="1"/>
  <c r="AR235" i="1"/>
  <c r="AP236" i="1"/>
  <c r="AQ236" i="1"/>
  <c r="AR236" i="1"/>
  <c r="AP237" i="1"/>
  <c r="AQ237" i="1"/>
  <c r="AR237" i="1"/>
  <c r="AP238" i="1"/>
  <c r="AQ238" i="1"/>
  <c r="AR238" i="1"/>
  <c r="AP239" i="1"/>
  <c r="AQ239" i="1"/>
  <c r="AR239" i="1"/>
  <c r="AP240" i="1"/>
  <c r="AQ240" i="1"/>
  <c r="AR240" i="1"/>
  <c r="AP241" i="1"/>
  <c r="AQ241" i="1"/>
  <c r="AR241" i="1"/>
  <c r="AP242" i="1"/>
  <c r="AQ242" i="1"/>
  <c r="AR242" i="1"/>
  <c r="AP243" i="1"/>
  <c r="AQ243" i="1"/>
  <c r="AR243" i="1"/>
  <c r="AP244" i="1"/>
  <c r="AQ244" i="1"/>
  <c r="AR244" i="1"/>
  <c r="AP245" i="1"/>
  <c r="AQ245" i="1"/>
  <c r="AR245" i="1"/>
  <c r="AP246" i="1"/>
  <c r="AQ246" i="1"/>
  <c r="AR246" i="1"/>
  <c r="AP247" i="1"/>
  <c r="AQ247" i="1"/>
  <c r="AR247" i="1"/>
  <c r="AP248" i="1"/>
  <c r="AQ248" i="1"/>
  <c r="AR248" i="1"/>
  <c r="AP249" i="1"/>
  <c r="AQ249" i="1"/>
  <c r="AR249" i="1"/>
  <c r="AP250" i="1"/>
  <c r="AQ250" i="1"/>
  <c r="AR250" i="1"/>
  <c r="AP251" i="1"/>
  <c r="AQ251" i="1"/>
  <c r="AR251" i="1"/>
  <c r="AP252" i="1"/>
  <c r="AQ252" i="1"/>
  <c r="AR252" i="1"/>
  <c r="AP253" i="1"/>
  <c r="AQ253" i="1"/>
  <c r="AR253" i="1"/>
  <c r="AP254" i="1"/>
  <c r="AQ254" i="1"/>
  <c r="AR254" i="1"/>
  <c r="AP255" i="1"/>
  <c r="AQ255" i="1"/>
  <c r="AR255" i="1"/>
  <c r="AP256" i="1"/>
  <c r="AQ256" i="1"/>
  <c r="AR256" i="1"/>
  <c r="AP257" i="1"/>
  <c r="AQ257" i="1"/>
  <c r="AR257" i="1"/>
  <c r="AP258" i="1"/>
  <c r="AQ258" i="1"/>
  <c r="AR258" i="1"/>
  <c r="AP259" i="1"/>
  <c r="AQ259" i="1"/>
  <c r="AR259" i="1"/>
  <c r="AP260" i="1"/>
  <c r="AO260" i="1" s="1"/>
  <c r="AQ260" i="1"/>
  <c r="AR260" i="1"/>
  <c r="AP261" i="1"/>
  <c r="AQ261" i="1"/>
  <c r="AR261" i="1"/>
  <c r="AP262" i="1"/>
  <c r="AQ262" i="1"/>
  <c r="AR262" i="1"/>
  <c r="AP263" i="1"/>
  <c r="AQ263" i="1"/>
  <c r="AR263" i="1"/>
  <c r="AP264" i="1"/>
  <c r="AQ264" i="1"/>
  <c r="AR264" i="1"/>
  <c r="AP265" i="1"/>
  <c r="AQ265" i="1"/>
  <c r="AR265" i="1"/>
  <c r="AP266" i="1"/>
  <c r="AQ266" i="1"/>
  <c r="AR266" i="1"/>
  <c r="AP267" i="1"/>
  <c r="AQ267" i="1"/>
  <c r="AR267" i="1"/>
  <c r="AP268" i="1"/>
  <c r="AQ268" i="1"/>
  <c r="AR268" i="1"/>
  <c r="AP269" i="1"/>
  <c r="AQ269" i="1"/>
  <c r="AR269" i="1"/>
  <c r="AP270" i="1"/>
  <c r="AQ270" i="1"/>
  <c r="AR270" i="1"/>
  <c r="AP271" i="1"/>
  <c r="AQ271" i="1"/>
  <c r="AR271" i="1"/>
  <c r="AP272" i="1"/>
  <c r="AQ272" i="1"/>
  <c r="AR272" i="1"/>
  <c r="AP273" i="1"/>
  <c r="AQ273" i="1"/>
  <c r="AR273" i="1"/>
  <c r="AP274" i="1"/>
  <c r="AQ274" i="1"/>
  <c r="AR274" i="1"/>
  <c r="AP275" i="1"/>
  <c r="AQ275" i="1"/>
  <c r="AR275" i="1"/>
  <c r="AP276" i="1"/>
  <c r="AQ276" i="1"/>
  <c r="AR276" i="1"/>
  <c r="AP277" i="1"/>
  <c r="AQ277" i="1"/>
  <c r="AR277" i="1"/>
  <c r="AP278" i="1"/>
  <c r="AQ278" i="1"/>
  <c r="AR278" i="1"/>
  <c r="AP279" i="1"/>
  <c r="AQ279" i="1"/>
  <c r="AR279" i="1"/>
  <c r="AP280" i="1"/>
  <c r="AQ280" i="1"/>
  <c r="AR280" i="1"/>
  <c r="AP281" i="1"/>
  <c r="AQ281" i="1"/>
  <c r="AR281" i="1"/>
  <c r="AP282" i="1"/>
  <c r="AQ282" i="1"/>
  <c r="AR282" i="1"/>
  <c r="AP283" i="1"/>
  <c r="AQ283" i="1"/>
  <c r="AR283" i="1"/>
  <c r="AP284" i="1"/>
  <c r="AQ284" i="1"/>
  <c r="AR284" i="1"/>
  <c r="AP285" i="1"/>
  <c r="AQ285" i="1"/>
  <c r="AR285" i="1"/>
  <c r="AP286" i="1"/>
  <c r="AQ286" i="1"/>
  <c r="AR286" i="1"/>
  <c r="AP287" i="1"/>
  <c r="AQ287" i="1"/>
  <c r="AR287" i="1"/>
  <c r="AP288" i="1"/>
  <c r="AQ288" i="1"/>
  <c r="AR288" i="1"/>
  <c r="AP289" i="1"/>
  <c r="AQ289" i="1"/>
  <c r="AR289" i="1"/>
  <c r="AP290" i="1"/>
  <c r="AQ290" i="1"/>
  <c r="AR290" i="1"/>
  <c r="AP291" i="1"/>
  <c r="AQ291" i="1"/>
  <c r="AR291" i="1"/>
  <c r="AP292" i="1"/>
  <c r="AQ292" i="1"/>
  <c r="AR292" i="1"/>
  <c r="AP293" i="1"/>
  <c r="AQ293" i="1"/>
  <c r="AR293" i="1"/>
  <c r="AP294" i="1"/>
  <c r="AQ294" i="1"/>
  <c r="AR294" i="1"/>
  <c r="AP295" i="1"/>
  <c r="AQ295" i="1"/>
  <c r="AR295" i="1"/>
  <c r="AP296" i="1"/>
  <c r="AQ296" i="1"/>
  <c r="AR296" i="1"/>
  <c r="AP297" i="1"/>
  <c r="AQ297" i="1"/>
  <c r="AR297" i="1"/>
  <c r="AP298" i="1"/>
  <c r="AQ298" i="1"/>
  <c r="AR298" i="1"/>
  <c r="AP299" i="1"/>
  <c r="AQ299" i="1"/>
  <c r="AR299" i="1"/>
  <c r="AP300" i="1"/>
  <c r="AQ300" i="1"/>
  <c r="AR300" i="1"/>
  <c r="AP301" i="1"/>
  <c r="AQ301" i="1"/>
  <c r="AR301" i="1"/>
  <c r="AP302" i="1"/>
  <c r="AQ302" i="1"/>
  <c r="AR302" i="1"/>
  <c r="AP303" i="1"/>
  <c r="AQ303" i="1"/>
  <c r="AR303" i="1"/>
  <c r="AP304" i="1"/>
  <c r="AQ304" i="1"/>
  <c r="AR304" i="1"/>
  <c r="AP305" i="1"/>
  <c r="AQ305" i="1"/>
  <c r="AR305" i="1"/>
  <c r="AP306" i="1"/>
  <c r="AQ306" i="1"/>
  <c r="AR306" i="1"/>
  <c r="AP307" i="1"/>
  <c r="AQ307" i="1"/>
  <c r="AR307" i="1"/>
  <c r="AP308" i="1"/>
  <c r="AQ308" i="1"/>
  <c r="AR308" i="1"/>
  <c r="AP309" i="1"/>
  <c r="AQ309" i="1"/>
  <c r="AR309" i="1"/>
  <c r="AP310" i="1"/>
  <c r="AQ310" i="1"/>
  <c r="AR310" i="1"/>
  <c r="AP311" i="1"/>
  <c r="AQ311" i="1"/>
  <c r="AR311" i="1"/>
  <c r="AP312" i="1"/>
  <c r="AQ312" i="1"/>
  <c r="AR312" i="1"/>
  <c r="AP313" i="1"/>
  <c r="AQ313" i="1"/>
  <c r="AR313" i="1"/>
  <c r="AP314" i="1"/>
  <c r="AQ314" i="1"/>
  <c r="AR314" i="1"/>
  <c r="AP315" i="1"/>
  <c r="AQ315" i="1"/>
  <c r="AR315" i="1"/>
  <c r="AP316" i="1"/>
  <c r="AQ316" i="1"/>
  <c r="AR316" i="1"/>
  <c r="AP317" i="1"/>
  <c r="AQ317" i="1"/>
  <c r="AR317" i="1"/>
  <c r="AP318" i="1"/>
  <c r="AQ318" i="1"/>
  <c r="AR318" i="1"/>
  <c r="AP319" i="1"/>
  <c r="AQ319" i="1"/>
  <c r="AR319" i="1"/>
  <c r="AP320" i="1"/>
  <c r="AQ320" i="1"/>
  <c r="AR320" i="1"/>
  <c r="AP321" i="1"/>
  <c r="AQ321" i="1"/>
  <c r="AR321" i="1"/>
  <c r="AP322" i="1"/>
  <c r="AQ322" i="1"/>
  <c r="AR322" i="1"/>
  <c r="AP323" i="1"/>
  <c r="AQ323" i="1"/>
  <c r="AR323" i="1"/>
  <c r="AP324" i="1"/>
  <c r="AQ324" i="1"/>
  <c r="AR324" i="1"/>
  <c r="AP325" i="1"/>
  <c r="AQ325" i="1"/>
  <c r="AR325" i="1"/>
  <c r="AP326" i="1"/>
  <c r="AQ326" i="1"/>
  <c r="AR326" i="1"/>
  <c r="AP327" i="1"/>
  <c r="AQ327" i="1"/>
  <c r="AR327" i="1"/>
  <c r="AP328" i="1"/>
  <c r="AQ328" i="1"/>
  <c r="AR328" i="1"/>
  <c r="AP329" i="1"/>
  <c r="AQ329" i="1"/>
  <c r="AR329" i="1"/>
  <c r="AP330" i="1"/>
  <c r="AQ330" i="1"/>
  <c r="AR330" i="1"/>
  <c r="AP331" i="1"/>
  <c r="AQ331" i="1"/>
  <c r="AR331" i="1"/>
  <c r="AP332" i="1"/>
  <c r="AQ332" i="1"/>
  <c r="AR332" i="1"/>
  <c r="AP333" i="1"/>
  <c r="AQ333" i="1"/>
  <c r="AR333" i="1"/>
  <c r="AP334" i="1"/>
  <c r="AQ334" i="1"/>
  <c r="AR334" i="1"/>
  <c r="AP335" i="1"/>
  <c r="AQ335" i="1"/>
  <c r="AR335" i="1"/>
  <c r="AP336" i="1"/>
  <c r="AQ336" i="1"/>
  <c r="AR336" i="1"/>
  <c r="AP337" i="1"/>
  <c r="AQ337" i="1"/>
  <c r="AR337" i="1"/>
  <c r="AP338" i="1"/>
  <c r="AQ338" i="1"/>
  <c r="AR338" i="1"/>
  <c r="AP339" i="1"/>
  <c r="AQ339" i="1"/>
  <c r="AR339" i="1"/>
  <c r="AP340" i="1"/>
  <c r="AQ340" i="1"/>
  <c r="AR340" i="1"/>
  <c r="AP341" i="1"/>
  <c r="AQ341" i="1"/>
  <c r="AR341" i="1"/>
  <c r="AP342" i="1"/>
  <c r="AQ342" i="1"/>
  <c r="AR342" i="1"/>
  <c r="AP343" i="1"/>
  <c r="AQ343" i="1"/>
  <c r="AR343" i="1"/>
  <c r="AP344" i="1"/>
  <c r="AQ344" i="1"/>
  <c r="AR344" i="1"/>
  <c r="AP345" i="1"/>
  <c r="AQ345" i="1"/>
  <c r="AR345" i="1"/>
  <c r="AP346" i="1"/>
  <c r="AQ346" i="1"/>
  <c r="AR346" i="1"/>
  <c r="AP347" i="1"/>
  <c r="AQ347" i="1"/>
  <c r="AR347" i="1"/>
  <c r="AP348" i="1"/>
  <c r="AQ348" i="1"/>
  <c r="AR348" i="1"/>
  <c r="AP349" i="1"/>
  <c r="AQ349" i="1"/>
  <c r="AR349" i="1"/>
  <c r="AP350" i="1"/>
  <c r="AQ350" i="1"/>
  <c r="AR350" i="1"/>
  <c r="AP351" i="1"/>
  <c r="AQ351" i="1"/>
  <c r="AR351" i="1"/>
  <c r="AP352" i="1"/>
  <c r="AQ352" i="1"/>
  <c r="AR352" i="1"/>
  <c r="AP353" i="1"/>
  <c r="AQ353" i="1"/>
  <c r="AR353" i="1"/>
  <c r="AP354" i="1"/>
  <c r="AQ354" i="1"/>
  <c r="AR354" i="1"/>
  <c r="AP355" i="1"/>
  <c r="AQ355" i="1"/>
  <c r="AR355" i="1"/>
  <c r="AP356" i="1"/>
  <c r="AQ356" i="1"/>
  <c r="AR356" i="1"/>
  <c r="AP357" i="1"/>
  <c r="AQ357" i="1"/>
  <c r="AR357" i="1"/>
  <c r="AP358" i="1"/>
  <c r="AQ358" i="1"/>
  <c r="AR358" i="1"/>
  <c r="AP359" i="1"/>
  <c r="AQ359" i="1"/>
  <c r="AR359" i="1"/>
  <c r="AP360" i="1"/>
  <c r="AQ360" i="1"/>
  <c r="AR360" i="1"/>
  <c r="AP361" i="1"/>
  <c r="AQ361" i="1"/>
  <c r="AR361" i="1"/>
  <c r="AP362" i="1"/>
  <c r="AQ362" i="1"/>
  <c r="AR362" i="1"/>
  <c r="AP363" i="1"/>
  <c r="AQ363" i="1"/>
  <c r="AR363" i="1"/>
  <c r="AP364" i="1"/>
  <c r="AQ364" i="1"/>
  <c r="AR364" i="1"/>
  <c r="AP365" i="1"/>
  <c r="AQ365" i="1"/>
  <c r="AR365" i="1"/>
  <c r="AP366" i="1"/>
  <c r="AQ366" i="1"/>
  <c r="AR366" i="1"/>
  <c r="AP367" i="1"/>
  <c r="AQ367" i="1"/>
  <c r="AR367" i="1"/>
  <c r="AP368" i="1"/>
  <c r="AQ368" i="1"/>
  <c r="AR368" i="1"/>
  <c r="AP369" i="1"/>
  <c r="AQ369" i="1"/>
  <c r="AR369" i="1"/>
  <c r="AP370" i="1"/>
  <c r="AQ370" i="1"/>
  <c r="AR370" i="1"/>
  <c r="AP371" i="1"/>
  <c r="AQ371" i="1"/>
  <c r="AR371" i="1"/>
  <c r="AP372" i="1"/>
  <c r="AQ372" i="1"/>
  <c r="AR372" i="1"/>
  <c r="AP373" i="1"/>
  <c r="AQ373" i="1"/>
  <c r="AR373" i="1"/>
  <c r="AP374" i="1"/>
  <c r="AQ374" i="1"/>
  <c r="AR374" i="1"/>
  <c r="AP375" i="1"/>
  <c r="AQ375" i="1"/>
  <c r="AR375" i="1"/>
  <c r="AP376" i="1"/>
  <c r="AQ376" i="1"/>
  <c r="AR376" i="1"/>
  <c r="AP377" i="1"/>
  <c r="AQ377" i="1"/>
  <c r="AR377" i="1"/>
  <c r="AP378" i="1"/>
  <c r="AQ378" i="1"/>
  <c r="AR378" i="1"/>
  <c r="AP379" i="1"/>
  <c r="AQ379" i="1"/>
  <c r="AR379" i="1"/>
  <c r="AP380" i="1"/>
  <c r="AQ380" i="1"/>
  <c r="AR380" i="1"/>
  <c r="AP381" i="1"/>
  <c r="AQ381" i="1"/>
  <c r="AR381" i="1"/>
  <c r="AP382" i="1"/>
  <c r="AQ382" i="1"/>
  <c r="AR382" i="1"/>
  <c r="AP383" i="1"/>
  <c r="AQ383" i="1"/>
  <c r="AR383" i="1"/>
  <c r="AP384" i="1"/>
  <c r="AQ384" i="1"/>
  <c r="AR384" i="1"/>
  <c r="AP385" i="1"/>
  <c r="AQ385" i="1"/>
  <c r="AR385" i="1"/>
  <c r="AP386" i="1"/>
  <c r="AQ386" i="1"/>
  <c r="AR386" i="1"/>
  <c r="AP387" i="1"/>
  <c r="AQ387" i="1"/>
  <c r="AR387" i="1"/>
  <c r="AP388" i="1"/>
  <c r="AQ388" i="1"/>
  <c r="AR388" i="1"/>
  <c r="AP389" i="1"/>
  <c r="AQ389" i="1"/>
  <c r="AR389" i="1"/>
  <c r="AP390" i="1"/>
  <c r="AQ390" i="1"/>
  <c r="AR390" i="1"/>
  <c r="AP391" i="1"/>
  <c r="AQ391" i="1"/>
  <c r="AR391" i="1"/>
  <c r="AP392" i="1"/>
  <c r="AQ392" i="1"/>
  <c r="AR392" i="1"/>
  <c r="AP393" i="1"/>
  <c r="AQ393" i="1"/>
  <c r="AR393" i="1"/>
  <c r="AP394" i="1"/>
  <c r="AQ394" i="1"/>
  <c r="AR394" i="1"/>
  <c r="AP395" i="1"/>
  <c r="AQ395" i="1"/>
  <c r="AR395" i="1"/>
  <c r="AP396" i="1"/>
  <c r="AQ396" i="1"/>
  <c r="AR396" i="1"/>
  <c r="AP397" i="1"/>
  <c r="AQ397" i="1"/>
  <c r="AR397" i="1"/>
  <c r="AP398" i="1"/>
  <c r="AQ398" i="1"/>
  <c r="AR398" i="1"/>
  <c r="AP399" i="1"/>
  <c r="AQ399" i="1"/>
  <c r="AR399" i="1"/>
  <c r="AP400" i="1"/>
  <c r="AQ400" i="1"/>
  <c r="AR400" i="1"/>
  <c r="AP401" i="1"/>
  <c r="AQ401" i="1"/>
  <c r="AR401" i="1"/>
  <c r="AP402" i="1"/>
  <c r="AQ402" i="1"/>
  <c r="AR402" i="1"/>
  <c r="AP403" i="1"/>
  <c r="AQ403" i="1"/>
  <c r="AR403" i="1"/>
  <c r="AP404" i="1"/>
  <c r="AQ404" i="1"/>
  <c r="AR404" i="1"/>
  <c r="AP405" i="1"/>
  <c r="AQ405" i="1"/>
  <c r="AR405" i="1"/>
  <c r="AP406" i="1"/>
  <c r="AQ406" i="1"/>
  <c r="AR406" i="1"/>
  <c r="AP407" i="1"/>
  <c r="AQ407" i="1"/>
  <c r="AR407" i="1"/>
  <c r="AP408" i="1"/>
  <c r="AQ408" i="1"/>
  <c r="AR408" i="1"/>
  <c r="AP409" i="1"/>
  <c r="AQ409" i="1"/>
  <c r="AR409" i="1"/>
  <c r="AP410" i="1"/>
  <c r="AQ410" i="1"/>
  <c r="AR410" i="1"/>
  <c r="AP411" i="1"/>
  <c r="AQ411" i="1"/>
  <c r="AR411" i="1"/>
  <c r="AP412" i="1"/>
  <c r="AQ412" i="1"/>
  <c r="AR412" i="1"/>
  <c r="AP413" i="1"/>
  <c r="AQ413" i="1"/>
  <c r="AR413" i="1"/>
  <c r="AP414" i="1"/>
  <c r="AQ414" i="1"/>
  <c r="AR414" i="1"/>
  <c r="AP415" i="1"/>
  <c r="AQ415" i="1"/>
  <c r="AR415" i="1"/>
  <c r="AP416" i="1"/>
  <c r="AQ416" i="1"/>
  <c r="AR416" i="1"/>
  <c r="AP417" i="1"/>
  <c r="AQ417" i="1"/>
  <c r="AR417" i="1"/>
  <c r="AP418" i="1"/>
  <c r="AQ418" i="1"/>
  <c r="AR418" i="1"/>
  <c r="AP419" i="1"/>
  <c r="AQ419" i="1"/>
  <c r="AR419" i="1"/>
  <c r="AP420" i="1"/>
  <c r="AQ420" i="1"/>
  <c r="AR420" i="1"/>
  <c r="AP421" i="1"/>
  <c r="AQ421" i="1"/>
  <c r="AR421" i="1"/>
  <c r="AP422" i="1"/>
  <c r="AQ422" i="1"/>
  <c r="AR422" i="1"/>
  <c r="AP423" i="1"/>
  <c r="AQ423" i="1"/>
  <c r="AR423" i="1"/>
  <c r="AP424" i="1"/>
  <c r="AQ424" i="1"/>
  <c r="AR424" i="1"/>
  <c r="AP425" i="1"/>
  <c r="AQ425" i="1"/>
  <c r="AR425" i="1"/>
  <c r="AP426" i="1"/>
  <c r="AQ426" i="1"/>
  <c r="AR426" i="1"/>
  <c r="AP427" i="1"/>
  <c r="AQ427" i="1"/>
  <c r="AR427" i="1"/>
  <c r="AP428" i="1"/>
  <c r="AQ428" i="1"/>
  <c r="AR428" i="1"/>
  <c r="AP429" i="1"/>
  <c r="AQ429" i="1"/>
  <c r="AR429" i="1"/>
  <c r="AP430" i="1"/>
  <c r="AQ430" i="1"/>
  <c r="AR430" i="1"/>
  <c r="AP431" i="1"/>
  <c r="AQ431" i="1"/>
  <c r="AR431" i="1"/>
  <c r="AP432" i="1"/>
  <c r="AQ432" i="1"/>
  <c r="AR432" i="1"/>
  <c r="AP433" i="1"/>
  <c r="AQ433" i="1"/>
  <c r="AR433" i="1"/>
  <c r="AP434" i="1"/>
  <c r="AQ434" i="1"/>
  <c r="AR434" i="1"/>
  <c r="AP435" i="1"/>
  <c r="AQ435" i="1"/>
  <c r="AR435" i="1"/>
  <c r="AP436" i="1"/>
  <c r="AQ436" i="1"/>
  <c r="AR436" i="1"/>
  <c r="AP437" i="1"/>
  <c r="AQ437" i="1"/>
  <c r="AR437" i="1"/>
  <c r="AP438" i="1"/>
  <c r="AQ438" i="1"/>
  <c r="AR438" i="1"/>
  <c r="AP439" i="1"/>
  <c r="AQ439" i="1"/>
  <c r="AR439" i="1"/>
  <c r="AP440" i="1"/>
  <c r="AQ440" i="1"/>
  <c r="AR440" i="1"/>
  <c r="AP441" i="1"/>
  <c r="AQ441" i="1"/>
  <c r="AR441" i="1"/>
  <c r="AP442" i="1"/>
  <c r="AQ442" i="1"/>
  <c r="AR442" i="1"/>
  <c r="AP443" i="1"/>
  <c r="AQ443" i="1"/>
  <c r="AR443" i="1"/>
  <c r="AP444" i="1"/>
  <c r="AQ444" i="1"/>
  <c r="AR444" i="1"/>
  <c r="AP445" i="1"/>
  <c r="AQ445" i="1"/>
  <c r="AR445" i="1"/>
  <c r="AP446" i="1"/>
  <c r="AQ446" i="1"/>
  <c r="AR446" i="1"/>
  <c r="AP447" i="1"/>
  <c r="AQ447" i="1"/>
  <c r="AR447" i="1"/>
  <c r="AP448" i="1"/>
  <c r="AQ448" i="1"/>
  <c r="AR448" i="1"/>
  <c r="AP449" i="1"/>
  <c r="AQ449" i="1"/>
  <c r="AR449" i="1"/>
  <c r="AP450" i="1"/>
  <c r="AQ450" i="1"/>
  <c r="AR450" i="1"/>
  <c r="AP451" i="1"/>
  <c r="AQ451" i="1"/>
  <c r="AR451" i="1"/>
  <c r="AP452" i="1"/>
  <c r="AQ452" i="1"/>
  <c r="AR452" i="1"/>
  <c r="AP453" i="1"/>
  <c r="AQ453" i="1"/>
  <c r="AR453" i="1"/>
  <c r="AP454" i="1"/>
  <c r="AQ454" i="1"/>
  <c r="AR454" i="1"/>
  <c r="AP455" i="1"/>
  <c r="AQ455" i="1"/>
  <c r="AR455" i="1"/>
  <c r="AP456" i="1"/>
  <c r="AO456" i="1" s="1"/>
  <c r="AQ456" i="1"/>
  <c r="AR456" i="1"/>
  <c r="AP457" i="1"/>
  <c r="AQ457" i="1"/>
  <c r="AR457" i="1"/>
  <c r="AP458" i="1"/>
  <c r="AQ458" i="1"/>
  <c r="AR458" i="1"/>
  <c r="AP459" i="1"/>
  <c r="AQ459" i="1"/>
  <c r="AR459" i="1"/>
  <c r="AP460" i="1"/>
  <c r="AQ460" i="1"/>
  <c r="AR460" i="1"/>
  <c r="AP461" i="1"/>
  <c r="AQ461" i="1"/>
  <c r="AR461" i="1"/>
  <c r="AP462" i="1"/>
  <c r="AQ462" i="1"/>
  <c r="AR462" i="1"/>
  <c r="AP463" i="1"/>
  <c r="AQ463" i="1"/>
  <c r="AR463" i="1"/>
  <c r="AP464" i="1"/>
  <c r="AQ464" i="1"/>
  <c r="AR464" i="1"/>
  <c r="AP465" i="1"/>
  <c r="AQ465" i="1"/>
  <c r="AR465" i="1"/>
  <c r="AP466" i="1"/>
  <c r="AQ466" i="1"/>
  <c r="AR466" i="1"/>
  <c r="AP467" i="1"/>
  <c r="AQ467" i="1"/>
  <c r="AR467" i="1"/>
  <c r="AP468" i="1"/>
  <c r="AQ468" i="1"/>
  <c r="AR468" i="1"/>
  <c r="AP469" i="1"/>
  <c r="AQ469" i="1"/>
  <c r="AR469" i="1"/>
  <c r="AP470" i="1"/>
  <c r="AQ470" i="1"/>
  <c r="AR470" i="1"/>
  <c r="AP471" i="1"/>
  <c r="AQ471" i="1"/>
  <c r="AR471" i="1"/>
  <c r="AP472" i="1"/>
  <c r="AQ472" i="1"/>
  <c r="AR472" i="1"/>
  <c r="AP473" i="1"/>
  <c r="AQ473" i="1"/>
  <c r="AR473" i="1"/>
  <c r="AP474" i="1"/>
  <c r="AQ474" i="1"/>
  <c r="AR474" i="1"/>
  <c r="AP475" i="1"/>
  <c r="AQ475" i="1"/>
  <c r="AR475" i="1"/>
  <c r="AP476" i="1"/>
  <c r="AQ476" i="1"/>
  <c r="AR476" i="1"/>
  <c r="AP477" i="1"/>
  <c r="AQ477" i="1"/>
  <c r="AR477" i="1"/>
  <c r="AP478" i="1"/>
  <c r="AQ478" i="1"/>
  <c r="AR478" i="1"/>
  <c r="AP479" i="1"/>
  <c r="AQ479" i="1"/>
  <c r="AR479" i="1"/>
  <c r="AP480" i="1"/>
  <c r="AQ480" i="1"/>
  <c r="AR480" i="1"/>
  <c r="AP481" i="1"/>
  <c r="AQ481" i="1"/>
  <c r="AR481" i="1"/>
  <c r="AP482" i="1"/>
  <c r="AQ482" i="1"/>
  <c r="AR482" i="1"/>
  <c r="AP483" i="1"/>
  <c r="AQ483" i="1"/>
  <c r="AR483" i="1"/>
  <c r="AP484" i="1"/>
  <c r="AQ484" i="1"/>
  <c r="AR484" i="1"/>
  <c r="AP485" i="1"/>
  <c r="AQ485" i="1"/>
  <c r="AR485" i="1"/>
  <c r="AP486" i="1"/>
  <c r="AQ486" i="1"/>
  <c r="AR486" i="1"/>
  <c r="AP487" i="1"/>
  <c r="AQ487" i="1"/>
  <c r="AR487" i="1"/>
  <c r="AP488" i="1"/>
  <c r="AQ488" i="1"/>
  <c r="AR488" i="1"/>
  <c r="AP489" i="1"/>
  <c r="AQ489" i="1"/>
  <c r="AR489" i="1"/>
  <c r="AP490" i="1"/>
  <c r="AQ490" i="1"/>
  <c r="AR490" i="1"/>
  <c r="AP491" i="1"/>
  <c r="AQ491" i="1"/>
  <c r="AR491" i="1"/>
  <c r="AP492" i="1"/>
  <c r="AQ492" i="1"/>
  <c r="AR492" i="1"/>
  <c r="AP493" i="1"/>
  <c r="AQ493" i="1"/>
  <c r="AR493" i="1"/>
  <c r="AP494" i="1"/>
  <c r="AQ494" i="1"/>
  <c r="AR494" i="1"/>
  <c r="AP495" i="1"/>
  <c r="AQ495" i="1"/>
  <c r="AR495" i="1"/>
  <c r="AP496" i="1"/>
  <c r="AQ496" i="1"/>
  <c r="AR496" i="1"/>
  <c r="AP497" i="1"/>
  <c r="AQ497" i="1"/>
  <c r="AR497" i="1"/>
  <c r="AP498" i="1"/>
  <c r="AQ498" i="1"/>
  <c r="AR498" i="1"/>
  <c r="AP499" i="1"/>
  <c r="AQ499" i="1"/>
  <c r="AR499" i="1"/>
  <c r="AP500" i="1"/>
  <c r="AQ500" i="1"/>
  <c r="AR500" i="1"/>
  <c r="AP501" i="1"/>
  <c r="AQ501" i="1"/>
  <c r="AR501" i="1"/>
  <c r="AP502" i="1"/>
  <c r="AQ502" i="1"/>
  <c r="AR502" i="1"/>
  <c r="AP503" i="1"/>
  <c r="AQ503" i="1"/>
  <c r="AR503" i="1"/>
  <c r="AP504" i="1"/>
  <c r="AQ504" i="1"/>
  <c r="AR504" i="1"/>
  <c r="AP505" i="1"/>
  <c r="AQ505" i="1"/>
  <c r="AR505" i="1"/>
  <c r="AP506" i="1"/>
  <c r="AQ506" i="1"/>
  <c r="AR506" i="1"/>
  <c r="AP507" i="1"/>
  <c r="AQ507" i="1"/>
  <c r="AR507" i="1"/>
  <c r="AP508" i="1"/>
  <c r="AQ508" i="1"/>
  <c r="AR508" i="1"/>
  <c r="AP509" i="1"/>
  <c r="AQ509" i="1"/>
  <c r="AR509" i="1"/>
  <c r="AP510" i="1"/>
  <c r="AQ510" i="1"/>
  <c r="AR510" i="1"/>
  <c r="AP511" i="1"/>
  <c r="AQ511" i="1"/>
  <c r="AR511" i="1"/>
  <c r="AP512" i="1"/>
  <c r="AQ512" i="1"/>
  <c r="AR512" i="1"/>
  <c r="AP513" i="1"/>
  <c r="AQ513" i="1"/>
  <c r="AR513" i="1"/>
  <c r="AP514" i="1"/>
  <c r="AQ514" i="1"/>
  <c r="AR514" i="1"/>
  <c r="AP515" i="1"/>
  <c r="AQ515" i="1"/>
  <c r="AR515" i="1"/>
  <c r="AP516" i="1"/>
  <c r="AQ516" i="1"/>
  <c r="AR516" i="1"/>
  <c r="AP517" i="1"/>
  <c r="AQ517" i="1"/>
  <c r="AR517" i="1"/>
  <c r="AP518" i="1"/>
  <c r="AQ518" i="1"/>
  <c r="AR518" i="1"/>
  <c r="AP519" i="1"/>
  <c r="AQ519" i="1"/>
  <c r="AR519" i="1"/>
  <c r="AP520" i="1"/>
  <c r="AQ520" i="1"/>
  <c r="AR520" i="1"/>
  <c r="AP521" i="1"/>
  <c r="AQ521" i="1"/>
  <c r="AR521" i="1"/>
  <c r="AP522" i="1"/>
  <c r="AQ522" i="1"/>
  <c r="AR522" i="1"/>
  <c r="AP523" i="1"/>
  <c r="AQ523" i="1"/>
  <c r="AR523" i="1"/>
  <c r="AP524" i="1"/>
  <c r="AQ524" i="1"/>
  <c r="AR524" i="1"/>
  <c r="AP525" i="1"/>
  <c r="AQ525" i="1"/>
  <c r="AR525" i="1"/>
  <c r="AP526" i="1"/>
  <c r="AQ526" i="1"/>
  <c r="AR526" i="1"/>
  <c r="AP527" i="1"/>
  <c r="AQ527" i="1"/>
  <c r="AR527" i="1"/>
  <c r="AP528" i="1"/>
  <c r="AQ528" i="1"/>
  <c r="AR528" i="1"/>
  <c r="AP529" i="1"/>
  <c r="AQ529" i="1"/>
  <c r="AR529" i="1"/>
  <c r="AP530" i="1"/>
  <c r="AQ530" i="1"/>
  <c r="AR530" i="1"/>
  <c r="AP531" i="1"/>
  <c r="AQ531" i="1"/>
  <c r="AR531" i="1"/>
  <c r="AP532" i="1"/>
  <c r="AQ532" i="1"/>
  <c r="AR532" i="1"/>
  <c r="AP533" i="1"/>
  <c r="AQ533" i="1"/>
  <c r="AR533" i="1"/>
  <c r="AP534" i="1"/>
  <c r="AQ534" i="1"/>
  <c r="AR534" i="1"/>
  <c r="AP535" i="1"/>
  <c r="AQ535" i="1"/>
  <c r="AR535" i="1"/>
  <c r="AP536" i="1"/>
  <c r="AQ536" i="1"/>
  <c r="AR536" i="1"/>
  <c r="AP537" i="1"/>
  <c r="AQ537" i="1"/>
  <c r="AR537" i="1"/>
  <c r="AP538" i="1"/>
  <c r="AQ538" i="1"/>
  <c r="AR538" i="1"/>
  <c r="AP539" i="1"/>
  <c r="AQ539" i="1"/>
  <c r="AR539" i="1"/>
  <c r="AP540" i="1"/>
  <c r="AQ540" i="1"/>
  <c r="AR540" i="1"/>
  <c r="AP541" i="1"/>
  <c r="AQ541" i="1"/>
  <c r="AR541" i="1"/>
  <c r="AP542" i="1"/>
  <c r="AQ542" i="1"/>
  <c r="AR542" i="1"/>
  <c r="AP543" i="1"/>
  <c r="AQ543" i="1"/>
  <c r="AR543" i="1"/>
  <c r="AP544" i="1"/>
  <c r="AQ544" i="1"/>
  <c r="AR544" i="1"/>
  <c r="AP545" i="1"/>
  <c r="AQ545" i="1"/>
  <c r="AR545" i="1"/>
  <c r="AP546" i="1"/>
  <c r="AQ546" i="1"/>
  <c r="AR546" i="1"/>
  <c r="AP547" i="1"/>
  <c r="AQ547" i="1"/>
  <c r="AR547" i="1"/>
  <c r="AP548" i="1"/>
  <c r="AQ548" i="1"/>
  <c r="AR548" i="1"/>
  <c r="AP549" i="1"/>
  <c r="AQ549" i="1"/>
  <c r="AR549" i="1"/>
  <c r="AP550" i="1"/>
  <c r="AQ550" i="1"/>
  <c r="AR550" i="1"/>
  <c r="AP551" i="1"/>
  <c r="AQ551" i="1"/>
  <c r="AR551" i="1"/>
  <c r="AP552" i="1"/>
  <c r="AQ552" i="1"/>
  <c r="AR552" i="1"/>
  <c r="AP553" i="1"/>
  <c r="AQ553" i="1"/>
  <c r="AR553" i="1"/>
  <c r="AP554" i="1"/>
  <c r="AQ554" i="1"/>
  <c r="AR554" i="1"/>
  <c r="AP555" i="1"/>
  <c r="AQ555" i="1"/>
  <c r="AR555" i="1"/>
  <c r="AP556" i="1"/>
  <c r="AQ556" i="1"/>
  <c r="AR556" i="1"/>
  <c r="AP557" i="1"/>
  <c r="AQ557" i="1"/>
  <c r="AR557" i="1"/>
  <c r="AP558" i="1"/>
  <c r="AQ558" i="1"/>
  <c r="AR558" i="1"/>
  <c r="AP559" i="1"/>
  <c r="AQ559" i="1"/>
  <c r="AR559" i="1"/>
  <c r="AP560" i="1"/>
  <c r="AQ560" i="1"/>
  <c r="AR560" i="1"/>
  <c r="AP561" i="1"/>
  <c r="AQ561" i="1"/>
  <c r="AR561" i="1"/>
  <c r="AP562" i="1"/>
  <c r="AQ562" i="1"/>
  <c r="AR562" i="1"/>
  <c r="AP563" i="1"/>
  <c r="AQ563" i="1"/>
  <c r="AR563" i="1"/>
  <c r="AP564" i="1"/>
  <c r="AQ564" i="1"/>
  <c r="AR564" i="1"/>
  <c r="AP565" i="1"/>
  <c r="AQ565" i="1"/>
  <c r="AR565" i="1"/>
  <c r="AP566" i="1"/>
  <c r="AQ566" i="1"/>
  <c r="AR566" i="1"/>
  <c r="AP567" i="1"/>
  <c r="AQ567" i="1"/>
  <c r="AR567" i="1"/>
  <c r="AP568" i="1"/>
  <c r="AQ568" i="1"/>
  <c r="AR568" i="1"/>
  <c r="AP569" i="1"/>
  <c r="AQ569" i="1"/>
  <c r="AR569" i="1"/>
  <c r="AP570" i="1"/>
  <c r="AQ570" i="1"/>
  <c r="AR570" i="1"/>
  <c r="AP571" i="1"/>
  <c r="AQ571" i="1"/>
  <c r="AR571" i="1"/>
  <c r="AP572" i="1"/>
  <c r="AQ572" i="1"/>
  <c r="AR572" i="1"/>
  <c r="AP573" i="1"/>
  <c r="AQ573" i="1"/>
  <c r="AR573" i="1"/>
  <c r="AP574" i="1"/>
  <c r="AQ574" i="1"/>
  <c r="AR574" i="1"/>
  <c r="AP575" i="1"/>
  <c r="AQ575" i="1"/>
  <c r="AR575" i="1"/>
  <c r="AP576" i="1"/>
  <c r="AQ576" i="1"/>
  <c r="AR576" i="1"/>
  <c r="AP577" i="1"/>
  <c r="AQ577" i="1"/>
  <c r="AR577" i="1"/>
  <c r="AP578" i="1"/>
  <c r="AQ578" i="1"/>
  <c r="AR578" i="1"/>
  <c r="AP579" i="1"/>
  <c r="AQ579" i="1"/>
  <c r="AR579" i="1"/>
  <c r="AP580" i="1"/>
  <c r="AQ580" i="1"/>
  <c r="AR580" i="1"/>
  <c r="AP581" i="1"/>
  <c r="AQ581" i="1"/>
  <c r="AR581" i="1"/>
  <c r="AP582" i="1"/>
  <c r="AQ582" i="1"/>
  <c r="AR582" i="1"/>
  <c r="AP583" i="1"/>
  <c r="AQ583" i="1"/>
  <c r="AR583" i="1"/>
  <c r="AP584" i="1"/>
  <c r="AQ584" i="1"/>
  <c r="AR584" i="1"/>
  <c r="AP585" i="1"/>
  <c r="AQ585" i="1"/>
  <c r="AR585" i="1"/>
  <c r="AP586" i="1"/>
  <c r="AQ586" i="1"/>
  <c r="AR586" i="1"/>
  <c r="AP587" i="1"/>
  <c r="AQ587" i="1"/>
  <c r="AR587" i="1"/>
  <c r="AP588" i="1"/>
  <c r="AQ588" i="1"/>
  <c r="AR588" i="1"/>
  <c r="AP589" i="1"/>
  <c r="AQ589" i="1"/>
  <c r="AR589" i="1"/>
  <c r="AP590" i="1"/>
  <c r="AQ590" i="1"/>
  <c r="AR590" i="1"/>
  <c r="AP591" i="1"/>
  <c r="AQ591" i="1"/>
  <c r="AR591" i="1"/>
  <c r="AP592" i="1"/>
  <c r="AQ592" i="1"/>
  <c r="AR592" i="1"/>
  <c r="AP593" i="1"/>
  <c r="AQ593" i="1"/>
  <c r="AR593" i="1"/>
  <c r="AP594" i="1"/>
  <c r="AQ594" i="1"/>
  <c r="AR594" i="1"/>
  <c r="AP595" i="1"/>
  <c r="AQ595" i="1"/>
  <c r="AR595" i="1"/>
  <c r="AP596" i="1"/>
  <c r="AQ596" i="1"/>
  <c r="AR596" i="1"/>
  <c r="AP597" i="1"/>
  <c r="AQ597" i="1"/>
  <c r="AR597" i="1"/>
  <c r="AP598" i="1"/>
  <c r="AQ598" i="1"/>
  <c r="AR598" i="1"/>
  <c r="AP599" i="1"/>
  <c r="AQ599" i="1"/>
  <c r="AR599" i="1"/>
  <c r="AP600" i="1"/>
  <c r="AQ600" i="1"/>
  <c r="AR600" i="1"/>
  <c r="AP601" i="1"/>
  <c r="AQ601" i="1"/>
  <c r="AR601" i="1"/>
  <c r="AP602" i="1"/>
  <c r="AQ602" i="1"/>
  <c r="AR602" i="1"/>
  <c r="AP603" i="1"/>
  <c r="AQ603" i="1"/>
  <c r="AR603" i="1"/>
  <c r="AP604" i="1"/>
  <c r="AQ604" i="1"/>
  <c r="AR604" i="1"/>
  <c r="AP605" i="1"/>
  <c r="AQ605" i="1"/>
  <c r="AR605" i="1"/>
  <c r="AP606" i="1"/>
  <c r="AQ606" i="1"/>
  <c r="AR606" i="1"/>
  <c r="AP607" i="1"/>
  <c r="AQ607" i="1"/>
  <c r="AR607" i="1"/>
  <c r="AP608" i="1"/>
  <c r="AQ608" i="1"/>
  <c r="AR608" i="1"/>
  <c r="AP609" i="1"/>
  <c r="AQ609" i="1"/>
  <c r="AR609" i="1"/>
  <c r="AP610" i="1"/>
  <c r="AQ610" i="1"/>
  <c r="AR610" i="1"/>
  <c r="AP611" i="1"/>
  <c r="AQ611" i="1"/>
  <c r="AR611" i="1"/>
  <c r="AP612" i="1"/>
  <c r="AQ612" i="1"/>
  <c r="AR612" i="1"/>
  <c r="AP613" i="1"/>
  <c r="AQ613" i="1"/>
  <c r="AR613" i="1"/>
  <c r="AP614" i="1"/>
  <c r="AQ614" i="1"/>
  <c r="AR614" i="1"/>
  <c r="AP615" i="1"/>
  <c r="AQ615" i="1"/>
  <c r="AR615" i="1"/>
  <c r="AP616" i="1"/>
  <c r="AQ616" i="1"/>
  <c r="AR616" i="1"/>
  <c r="AP617" i="1"/>
  <c r="AQ617" i="1"/>
  <c r="AR617" i="1"/>
  <c r="AP618" i="1"/>
  <c r="AQ618" i="1"/>
  <c r="AR618" i="1"/>
  <c r="AP619" i="1"/>
  <c r="AQ619" i="1"/>
  <c r="AR619" i="1"/>
  <c r="AP620" i="1"/>
  <c r="AQ620" i="1"/>
  <c r="AR620" i="1"/>
  <c r="AP621" i="1"/>
  <c r="AQ621" i="1"/>
  <c r="AR621" i="1"/>
  <c r="AP622" i="1"/>
  <c r="AQ622" i="1"/>
  <c r="AR622" i="1"/>
  <c r="AP623" i="1"/>
  <c r="AQ623" i="1"/>
  <c r="AR623" i="1"/>
  <c r="AP624" i="1"/>
  <c r="AQ624" i="1"/>
  <c r="AR624" i="1"/>
  <c r="AP625" i="1"/>
  <c r="AQ625" i="1"/>
  <c r="AR625" i="1"/>
  <c r="AP626" i="1"/>
  <c r="AQ626" i="1"/>
  <c r="AR626" i="1"/>
  <c r="AP627" i="1"/>
  <c r="AQ627" i="1"/>
  <c r="AR627" i="1"/>
  <c r="AP628" i="1"/>
  <c r="AQ628" i="1"/>
  <c r="AR628" i="1"/>
  <c r="AP629" i="1"/>
  <c r="AQ629" i="1"/>
  <c r="AR629" i="1"/>
  <c r="AP630" i="1"/>
  <c r="AQ630" i="1"/>
  <c r="AR630" i="1"/>
  <c r="AP631" i="1"/>
  <c r="AQ631" i="1"/>
  <c r="AR631" i="1"/>
  <c r="AP632" i="1"/>
  <c r="AQ632" i="1"/>
  <c r="AR632" i="1"/>
  <c r="AP633" i="1"/>
  <c r="AQ633" i="1"/>
  <c r="AR633" i="1"/>
  <c r="AP634" i="1"/>
  <c r="AQ634" i="1"/>
  <c r="AR634" i="1"/>
  <c r="AP635" i="1"/>
  <c r="AQ635" i="1"/>
  <c r="AR635" i="1"/>
  <c r="AP636" i="1"/>
  <c r="AQ636" i="1"/>
  <c r="AR636" i="1"/>
  <c r="AP637" i="1"/>
  <c r="AQ637" i="1"/>
  <c r="AR637" i="1"/>
  <c r="AP638" i="1"/>
  <c r="AQ638" i="1"/>
  <c r="AR638" i="1"/>
  <c r="AP639" i="1"/>
  <c r="AQ639" i="1"/>
  <c r="AR639" i="1"/>
  <c r="AP640" i="1"/>
  <c r="AQ640" i="1"/>
  <c r="AR640" i="1"/>
  <c r="AP641" i="1"/>
  <c r="AQ641" i="1"/>
  <c r="AR641" i="1"/>
  <c r="AP642" i="1"/>
  <c r="AQ642" i="1"/>
  <c r="AR642" i="1"/>
  <c r="AP643" i="1"/>
  <c r="AQ643" i="1"/>
  <c r="AR643" i="1"/>
  <c r="AP644" i="1"/>
  <c r="AQ644" i="1"/>
  <c r="AR644" i="1"/>
  <c r="AP645" i="1"/>
  <c r="AQ645" i="1"/>
  <c r="AR645" i="1"/>
  <c r="AP646" i="1"/>
  <c r="AQ646" i="1"/>
  <c r="AR646" i="1"/>
  <c r="AP647" i="1"/>
  <c r="AQ647" i="1"/>
  <c r="AR647" i="1"/>
  <c r="AP648" i="1"/>
  <c r="AQ648" i="1"/>
  <c r="AR648" i="1"/>
  <c r="AP649" i="1"/>
  <c r="AQ649" i="1"/>
  <c r="AR649" i="1"/>
  <c r="AP650" i="1"/>
  <c r="AQ650" i="1"/>
  <c r="AR650" i="1"/>
  <c r="AP651" i="1"/>
  <c r="AQ651" i="1"/>
  <c r="AR651" i="1"/>
  <c r="AP652" i="1"/>
  <c r="AQ652" i="1"/>
  <c r="AR652" i="1"/>
  <c r="AP653" i="1"/>
  <c r="AQ653" i="1"/>
  <c r="AR653" i="1"/>
  <c r="AP654" i="1"/>
  <c r="AQ654" i="1"/>
  <c r="AR654" i="1"/>
  <c r="AP655" i="1"/>
  <c r="AQ655" i="1"/>
  <c r="AR655" i="1"/>
  <c r="AP656" i="1"/>
  <c r="AQ656" i="1"/>
  <c r="AR656" i="1"/>
  <c r="AP657" i="1"/>
  <c r="AQ657" i="1"/>
  <c r="AR657" i="1"/>
  <c r="AP658" i="1"/>
  <c r="AQ658" i="1"/>
  <c r="AR658" i="1"/>
  <c r="AP659" i="1"/>
  <c r="AQ659" i="1"/>
  <c r="AR659" i="1"/>
  <c r="AP660" i="1"/>
  <c r="AQ660" i="1"/>
  <c r="AR660" i="1"/>
  <c r="AP661" i="1"/>
  <c r="AQ661" i="1"/>
  <c r="AR661" i="1"/>
  <c r="AP662" i="1"/>
  <c r="AQ662" i="1"/>
  <c r="AR662" i="1"/>
  <c r="AP663" i="1"/>
  <c r="AQ663" i="1"/>
  <c r="AR663" i="1"/>
  <c r="AP664" i="1"/>
  <c r="AQ664" i="1"/>
  <c r="AR664" i="1"/>
  <c r="AP665" i="1"/>
  <c r="AQ665" i="1"/>
  <c r="AR665" i="1"/>
  <c r="AP666" i="1"/>
  <c r="AQ666" i="1"/>
  <c r="AR666" i="1"/>
  <c r="AP667" i="1"/>
  <c r="AQ667" i="1"/>
  <c r="AR667" i="1"/>
  <c r="AP668" i="1"/>
  <c r="AQ668" i="1"/>
  <c r="AR668" i="1"/>
  <c r="AP669" i="1"/>
  <c r="AQ669" i="1"/>
  <c r="AR669" i="1"/>
  <c r="AP670" i="1"/>
  <c r="AQ670" i="1"/>
  <c r="AR670" i="1"/>
  <c r="AP671" i="1"/>
  <c r="AO671" i="1" s="1"/>
  <c r="AQ671" i="1"/>
  <c r="AR671" i="1"/>
  <c r="AP672" i="1"/>
  <c r="AQ672" i="1"/>
  <c r="AR672" i="1"/>
  <c r="AP673" i="1"/>
  <c r="AQ673" i="1"/>
  <c r="AR673" i="1"/>
  <c r="AP674" i="1"/>
  <c r="AQ674" i="1"/>
  <c r="AR674" i="1"/>
  <c r="AP675" i="1"/>
  <c r="AQ675" i="1"/>
  <c r="AR675" i="1"/>
  <c r="AP676" i="1"/>
  <c r="AQ676" i="1"/>
  <c r="AR676" i="1"/>
  <c r="AP677" i="1"/>
  <c r="AQ677" i="1"/>
  <c r="AR677" i="1"/>
  <c r="AP678" i="1"/>
  <c r="AQ678" i="1"/>
  <c r="AR678" i="1"/>
  <c r="AP679" i="1"/>
  <c r="AQ679" i="1"/>
  <c r="AR679" i="1"/>
  <c r="AP680" i="1"/>
  <c r="AQ680" i="1"/>
  <c r="AR680" i="1"/>
  <c r="AP681" i="1"/>
  <c r="AQ681" i="1"/>
  <c r="AR681" i="1"/>
  <c r="AP682" i="1"/>
  <c r="AQ682" i="1"/>
  <c r="AR682" i="1"/>
  <c r="AP683" i="1"/>
  <c r="AQ683" i="1"/>
  <c r="AR683" i="1"/>
  <c r="AP684" i="1"/>
  <c r="AQ684" i="1"/>
  <c r="AR684" i="1"/>
  <c r="AP685" i="1"/>
  <c r="AQ685" i="1"/>
  <c r="AR685" i="1"/>
  <c r="AP686" i="1"/>
  <c r="AQ686" i="1"/>
  <c r="AR686" i="1"/>
  <c r="AP687" i="1"/>
  <c r="AQ687" i="1"/>
  <c r="AR687" i="1"/>
  <c r="AP688" i="1"/>
  <c r="AQ688" i="1"/>
  <c r="AR688" i="1"/>
  <c r="AP689" i="1"/>
  <c r="AQ689" i="1"/>
  <c r="AR689" i="1"/>
  <c r="AP690" i="1"/>
  <c r="AQ690" i="1"/>
  <c r="AR690" i="1"/>
  <c r="AP691" i="1"/>
  <c r="AQ691" i="1"/>
  <c r="AR691" i="1"/>
  <c r="AP692" i="1"/>
  <c r="AQ692" i="1"/>
  <c r="AR692" i="1"/>
  <c r="AP693" i="1"/>
  <c r="AQ693" i="1"/>
  <c r="AR693" i="1"/>
  <c r="AP694" i="1"/>
  <c r="AQ694" i="1"/>
  <c r="AR694" i="1"/>
  <c r="AP695" i="1"/>
  <c r="AQ695" i="1"/>
  <c r="AR695" i="1"/>
  <c r="AP696" i="1"/>
  <c r="AQ696" i="1"/>
  <c r="AR696" i="1"/>
  <c r="AP697" i="1"/>
  <c r="AQ697" i="1"/>
  <c r="AR697" i="1"/>
  <c r="AP698" i="1"/>
  <c r="AQ698" i="1"/>
  <c r="AR698" i="1"/>
  <c r="AP699" i="1"/>
  <c r="AQ699" i="1"/>
  <c r="AR699" i="1"/>
  <c r="AP700" i="1"/>
  <c r="AQ700" i="1"/>
  <c r="AR700" i="1"/>
  <c r="AP701" i="1"/>
  <c r="AQ701" i="1"/>
  <c r="AR701" i="1"/>
  <c r="AP702" i="1"/>
  <c r="AQ702" i="1"/>
  <c r="AR702" i="1"/>
  <c r="AP703" i="1"/>
  <c r="AQ703" i="1"/>
  <c r="AR703" i="1"/>
  <c r="AP704" i="1"/>
  <c r="AQ704" i="1"/>
  <c r="AR704" i="1"/>
  <c r="AP705" i="1"/>
  <c r="AQ705" i="1"/>
  <c r="AR705" i="1"/>
  <c r="AP706" i="1"/>
  <c r="AQ706" i="1"/>
  <c r="AR706" i="1"/>
  <c r="AP707" i="1"/>
  <c r="AQ707" i="1"/>
  <c r="AR707" i="1"/>
  <c r="AP708" i="1"/>
  <c r="AQ708" i="1"/>
  <c r="AR708" i="1"/>
  <c r="AP709" i="1"/>
  <c r="AQ709" i="1"/>
  <c r="AR709" i="1"/>
  <c r="AP710" i="1"/>
  <c r="AQ710" i="1"/>
  <c r="AR710" i="1"/>
  <c r="AP711" i="1"/>
  <c r="AQ711" i="1"/>
  <c r="AR711" i="1"/>
  <c r="AP712" i="1"/>
  <c r="AQ712" i="1"/>
  <c r="AR712" i="1"/>
  <c r="AP713" i="1"/>
  <c r="AQ713" i="1"/>
  <c r="AR713" i="1"/>
  <c r="AP714" i="1"/>
  <c r="AQ714" i="1"/>
  <c r="AR714" i="1"/>
  <c r="AP715" i="1"/>
  <c r="AQ715" i="1"/>
  <c r="AR715" i="1"/>
  <c r="AP716" i="1"/>
  <c r="AQ716" i="1"/>
  <c r="AR716" i="1"/>
  <c r="AP717" i="1"/>
  <c r="AQ717" i="1"/>
  <c r="AR717" i="1"/>
  <c r="AP718" i="1"/>
  <c r="AQ718" i="1"/>
  <c r="AR718" i="1"/>
  <c r="AP719" i="1"/>
  <c r="AQ719" i="1"/>
  <c r="AR719" i="1"/>
  <c r="AP720" i="1"/>
  <c r="AQ720" i="1"/>
  <c r="AR720" i="1"/>
  <c r="AP721" i="1"/>
  <c r="AQ721" i="1"/>
  <c r="AR721" i="1"/>
  <c r="AP722" i="1"/>
  <c r="AQ722" i="1"/>
  <c r="AR722" i="1"/>
  <c r="AP723" i="1"/>
  <c r="AQ723" i="1"/>
  <c r="AR723" i="1"/>
  <c r="AP724" i="1"/>
  <c r="AQ724" i="1"/>
  <c r="AR724" i="1"/>
  <c r="AP725" i="1"/>
  <c r="AQ725" i="1"/>
  <c r="AR725" i="1"/>
  <c r="AP726" i="1"/>
  <c r="AQ726" i="1"/>
  <c r="AR726" i="1"/>
  <c r="AP727" i="1"/>
  <c r="AQ727" i="1"/>
  <c r="AR727" i="1"/>
  <c r="AP728" i="1"/>
  <c r="AQ728" i="1"/>
  <c r="AR728" i="1"/>
  <c r="AP729" i="1"/>
  <c r="AQ729" i="1"/>
  <c r="AR729" i="1"/>
  <c r="AP730" i="1"/>
  <c r="AQ730" i="1"/>
  <c r="AR730" i="1"/>
  <c r="AP731" i="1"/>
  <c r="AQ731" i="1"/>
  <c r="AR731" i="1"/>
  <c r="AP732" i="1"/>
  <c r="AQ732" i="1"/>
  <c r="AR732" i="1"/>
  <c r="AP733" i="1"/>
  <c r="AQ733" i="1"/>
  <c r="AR733" i="1"/>
  <c r="AP734" i="1"/>
  <c r="AQ734" i="1"/>
  <c r="AR734" i="1"/>
  <c r="AP735" i="1"/>
  <c r="AQ735" i="1"/>
  <c r="AR735" i="1"/>
  <c r="AP736" i="1"/>
  <c r="AQ736" i="1"/>
  <c r="AR736" i="1"/>
  <c r="AP737" i="1"/>
  <c r="AQ737" i="1"/>
  <c r="AR737" i="1"/>
  <c r="AP738" i="1"/>
  <c r="AQ738" i="1"/>
  <c r="AR738" i="1"/>
  <c r="AP739" i="1"/>
  <c r="AQ739" i="1"/>
  <c r="AR739" i="1"/>
  <c r="AP740" i="1"/>
  <c r="AQ740" i="1"/>
  <c r="AR740" i="1"/>
  <c r="AP741" i="1"/>
  <c r="AQ741" i="1"/>
  <c r="AR741" i="1"/>
  <c r="AP742" i="1"/>
  <c r="AQ742" i="1"/>
  <c r="AR742" i="1"/>
  <c r="AP743" i="1"/>
  <c r="AQ743" i="1"/>
  <c r="AR743" i="1"/>
  <c r="AP744" i="1"/>
  <c r="AQ744" i="1"/>
  <c r="AR744" i="1"/>
  <c r="AP745" i="1"/>
  <c r="AQ745" i="1"/>
  <c r="AR745" i="1"/>
  <c r="AP746" i="1"/>
  <c r="AQ746" i="1"/>
  <c r="AR746" i="1"/>
  <c r="AP747" i="1"/>
  <c r="AQ747" i="1"/>
  <c r="AR747" i="1"/>
  <c r="AP748" i="1"/>
  <c r="AQ748" i="1"/>
  <c r="AR748" i="1"/>
  <c r="AP749" i="1"/>
  <c r="AQ749" i="1"/>
  <c r="AR749" i="1"/>
  <c r="AP750" i="1"/>
  <c r="AQ750" i="1"/>
  <c r="AR750" i="1"/>
  <c r="AP751" i="1"/>
  <c r="AQ751" i="1"/>
  <c r="AR751" i="1"/>
  <c r="AP752" i="1"/>
  <c r="AQ752" i="1"/>
  <c r="AR752" i="1"/>
  <c r="AP753" i="1"/>
  <c r="AQ753" i="1"/>
  <c r="AR753" i="1"/>
  <c r="AP754" i="1"/>
  <c r="AQ754" i="1"/>
  <c r="AR754" i="1"/>
  <c r="AP755" i="1"/>
  <c r="AQ755" i="1"/>
  <c r="AR755" i="1"/>
  <c r="AP756" i="1"/>
  <c r="AQ756" i="1"/>
  <c r="AR756" i="1"/>
  <c r="AP757" i="1"/>
  <c r="AQ757" i="1"/>
  <c r="AR757" i="1"/>
  <c r="AP758" i="1"/>
  <c r="AQ758" i="1"/>
  <c r="AR758" i="1"/>
  <c r="AP759" i="1"/>
  <c r="AQ759" i="1"/>
  <c r="AR759" i="1"/>
  <c r="AP760" i="1"/>
  <c r="AQ760" i="1"/>
  <c r="AR760" i="1"/>
  <c r="AP761" i="1"/>
  <c r="AQ761" i="1"/>
  <c r="AR761" i="1"/>
  <c r="AP762" i="1"/>
  <c r="AQ762" i="1"/>
  <c r="AR762" i="1"/>
  <c r="AP763" i="1"/>
  <c r="AQ763" i="1"/>
  <c r="AR763" i="1"/>
  <c r="AP764" i="1"/>
  <c r="AQ764" i="1"/>
  <c r="AR764" i="1"/>
  <c r="AP765" i="1"/>
  <c r="AQ765" i="1"/>
  <c r="AR765" i="1"/>
  <c r="AP766" i="1"/>
  <c r="AQ766" i="1"/>
  <c r="AR766" i="1"/>
  <c r="AP767" i="1"/>
  <c r="AQ767" i="1"/>
  <c r="AR767" i="1"/>
  <c r="AP768" i="1"/>
  <c r="AQ768" i="1"/>
  <c r="AR768" i="1"/>
  <c r="AP769" i="1"/>
  <c r="AQ769" i="1"/>
  <c r="AR769" i="1"/>
  <c r="AP770" i="1"/>
  <c r="AQ770" i="1"/>
  <c r="AR770" i="1"/>
  <c r="AP771" i="1"/>
  <c r="AQ771" i="1"/>
  <c r="AR771" i="1"/>
  <c r="AP772" i="1"/>
  <c r="AQ772" i="1"/>
  <c r="AR772" i="1"/>
  <c r="AP773" i="1"/>
  <c r="AQ773" i="1"/>
  <c r="AR773" i="1"/>
  <c r="AP774" i="1"/>
  <c r="AQ774" i="1"/>
  <c r="AR774" i="1"/>
  <c r="AP775" i="1"/>
  <c r="AQ775" i="1"/>
  <c r="AR775" i="1"/>
  <c r="AP776" i="1"/>
  <c r="AQ776" i="1"/>
  <c r="AR776" i="1"/>
  <c r="AP777" i="1"/>
  <c r="AQ777" i="1"/>
  <c r="AR777" i="1"/>
  <c r="AP778" i="1"/>
  <c r="AQ778" i="1"/>
  <c r="AR778" i="1"/>
  <c r="AP779" i="1"/>
  <c r="AQ779" i="1"/>
  <c r="AR779" i="1"/>
  <c r="AP780" i="1"/>
  <c r="AQ780" i="1"/>
  <c r="AR780" i="1"/>
  <c r="AP781" i="1"/>
  <c r="AQ781" i="1"/>
  <c r="AR781" i="1"/>
  <c r="AP782" i="1"/>
  <c r="AQ782" i="1"/>
  <c r="AR782" i="1"/>
  <c r="AP783" i="1"/>
  <c r="AQ783" i="1"/>
  <c r="AR783" i="1"/>
  <c r="AP784" i="1"/>
  <c r="AQ784" i="1"/>
  <c r="AR784" i="1"/>
  <c r="AP785" i="1"/>
  <c r="AQ785" i="1"/>
  <c r="AR785" i="1"/>
  <c r="AP786" i="1"/>
  <c r="AQ786" i="1"/>
  <c r="AR786" i="1"/>
  <c r="AP787" i="1"/>
  <c r="AQ787" i="1"/>
  <c r="AR787" i="1"/>
  <c r="AP788" i="1"/>
  <c r="AQ788" i="1"/>
  <c r="AR788" i="1"/>
  <c r="AP789" i="1"/>
  <c r="AQ789" i="1"/>
  <c r="AR789" i="1"/>
  <c r="AP790" i="1"/>
  <c r="AQ790" i="1"/>
  <c r="AR790" i="1"/>
  <c r="AP791" i="1"/>
  <c r="AQ791" i="1"/>
  <c r="AR791" i="1"/>
  <c r="AP792" i="1"/>
  <c r="AQ792" i="1"/>
  <c r="AR792" i="1"/>
  <c r="AP793" i="1"/>
  <c r="AQ793" i="1"/>
  <c r="AR793" i="1"/>
  <c r="AP794" i="1"/>
  <c r="AQ794" i="1"/>
  <c r="AR794" i="1"/>
  <c r="AP795" i="1"/>
  <c r="AQ795" i="1"/>
  <c r="AR795" i="1"/>
  <c r="AP796" i="1"/>
  <c r="AQ796" i="1"/>
  <c r="AR796" i="1"/>
  <c r="AP797" i="1"/>
  <c r="AQ797" i="1"/>
  <c r="AR797" i="1"/>
  <c r="AP798" i="1"/>
  <c r="AQ798" i="1"/>
  <c r="AR798" i="1"/>
  <c r="AP799" i="1"/>
  <c r="AQ799" i="1"/>
  <c r="AR799" i="1"/>
  <c r="AP800" i="1"/>
  <c r="AQ800" i="1"/>
  <c r="AR800" i="1"/>
  <c r="AP801" i="1"/>
  <c r="AQ801" i="1"/>
  <c r="AR801" i="1"/>
  <c r="AP802" i="1"/>
  <c r="AQ802" i="1"/>
  <c r="AR802" i="1"/>
  <c r="AP803" i="1"/>
  <c r="AQ803" i="1"/>
  <c r="AR803" i="1"/>
  <c r="AP804" i="1"/>
  <c r="AQ804" i="1"/>
  <c r="AR804" i="1"/>
  <c r="AP805" i="1"/>
  <c r="AQ805" i="1"/>
  <c r="AR805" i="1"/>
  <c r="AP806" i="1"/>
  <c r="AQ806" i="1"/>
  <c r="AR806" i="1"/>
  <c r="AP807" i="1"/>
  <c r="AQ807" i="1"/>
  <c r="AR807" i="1"/>
  <c r="AP808" i="1"/>
  <c r="AQ808" i="1"/>
  <c r="AR808" i="1"/>
  <c r="AP809" i="1"/>
  <c r="AQ809" i="1"/>
  <c r="AR809" i="1"/>
  <c r="AP810" i="1"/>
  <c r="AQ810" i="1"/>
  <c r="AR810" i="1"/>
  <c r="AP811" i="1"/>
  <c r="AQ811" i="1"/>
  <c r="AR811" i="1"/>
  <c r="AP812" i="1"/>
  <c r="AQ812" i="1"/>
  <c r="AR812" i="1"/>
  <c r="AP813" i="1"/>
  <c r="AQ813" i="1"/>
  <c r="AR813" i="1"/>
  <c r="AP814" i="1"/>
  <c r="AQ814" i="1"/>
  <c r="AR814" i="1"/>
  <c r="AP815" i="1"/>
  <c r="AQ815" i="1"/>
  <c r="AR815" i="1"/>
  <c r="AP816" i="1"/>
  <c r="AQ816" i="1"/>
  <c r="AR816" i="1"/>
  <c r="AP817" i="1"/>
  <c r="AQ817" i="1"/>
  <c r="AR817" i="1"/>
  <c r="AP818" i="1"/>
  <c r="AQ818" i="1"/>
  <c r="AR818" i="1"/>
  <c r="AP819" i="1"/>
  <c r="AQ819" i="1"/>
  <c r="AR819" i="1"/>
  <c r="AP820" i="1"/>
  <c r="AQ820" i="1"/>
  <c r="AR820" i="1"/>
  <c r="AP821" i="1"/>
  <c r="AQ821" i="1"/>
  <c r="AR821" i="1"/>
  <c r="AP822" i="1"/>
  <c r="AQ822" i="1"/>
  <c r="AR822" i="1"/>
  <c r="AP823" i="1"/>
  <c r="AQ823" i="1"/>
  <c r="AR823" i="1"/>
  <c r="AP824" i="1"/>
  <c r="AQ824" i="1"/>
  <c r="AR824" i="1"/>
  <c r="AP825" i="1"/>
  <c r="AQ825" i="1"/>
  <c r="AR825" i="1"/>
  <c r="AP826" i="1"/>
  <c r="AQ826" i="1"/>
  <c r="AR826" i="1"/>
  <c r="AP827" i="1"/>
  <c r="AQ827" i="1"/>
  <c r="AR827" i="1"/>
  <c r="AP828" i="1"/>
  <c r="AQ828" i="1"/>
  <c r="AR828" i="1"/>
  <c r="AP829" i="1"/>
  <c r="AQ829" i="1"/>
  <c r="AR829" i="1"/>
  <c r="AP830" i="1"/>
  <c r="AQ830" i="1"/>
  <c r="AR830" i="1"/>
  <c r="AP831" i="1"/>
  <c r="AQ831" i="1"/>
  <c r="AR831" i="1"/>
  <c r="AP832" i="1"/>
  <c r="AQ832" i="1"/>
  <c r="AR832" i="1"/>
  <c r="AP833" i="1"/>
  <c r="AQ833" i="1"/>
  <c r="AR833" i="1"/>
  <c r="AP834" i="1"/>
  <c r="AQ834" i="1"/>
  <c r="AR834" i="1"/>
  <c r="AP835" i="1"/>
  <c r="AQ835" i="1"/>
  <c r="AR835" i="1"/>
  <c r="AP836" i="1"/>
  <c r="AQ836" i="1"/>
  <c r="AR836" i="1"/>
  <c r="AP837" i="1"/>
  <c r="AQ837" i="1"/>
  <c r="AR837" i="1"/>
  <c r="AP838" i="1"/>
  <c r="AQ838" i="1"/>
  <c r="AR838" i="1"/>
  <c r="AP839" i="1"/>
  <c r="AQ839" i="1"/>
  <c r="AR839" i="1"/>
  <c r="AP840" i="1"/>
  <c r="AQ840" i="1"/>
  <c r="AR840" i="1"/>
  <c r="AP841" i="1"/>
  <c r="AQ841" i="1"/>
  <c r="AR841" i="1"/>
  <c r="AP842" i="1"/>
  <c r="AQ842" i="1"/>
  <c r="AR842" i="1"/>
  <c r="AP843" i="1"/>
  <c r="AQ843" i="1"/>
  <c r="AR843" i="1"/>
  <c r="AP844" i="1"/>
  <c r="AQ844" i="1"/>
  <c r="AR844" i="1"/>
  <c r="AP845" i="1"/>
  <c r="AQ845" i="1"/>
  <c r="AR845" i="1"/>
  <c r="AP846" i="1"/>
  <c r="AQ846" i="1"/>
  <c r="AR846" i="1"/>
  <c r="AP847" i="1"/>
  <c r="AQ847" i="1"/>
  <c r="AR847" i="1"/>
  <c r="AP848" i="1"/>
  <c r="AQ848" i="1"/>
  <c r="AR848" i="1"/>
  <c r="AP849" i="1"/>
  <c r="AQ849" i="1"/>
  <c r="AR849" i="1"/>
  <c r="AP850" i="1"/>
  <c r="AQ850" i="1"/>
  <c r="AR850" i="1"/>
  <c r="AP851" i="1"/>
  <c r="AQ851" i="1"/>
  <c r="AR851" i="1"/>
  <c r="AP852" i="1"/>
  <c r="AQ852" i="1"/>
  <c r="AR852" i="1"/>
  <c r="AP853" i="1"/>
  <c r="AQ853" i="1"/>
  <c r="AR853" i="1"/>
  <c r="AP854" i="1"/>
  <c r="AQ854" i="1"/>
  <c r="AR854" i="1"/>
  <c r="AP855" i="1"/>
  <c r="AQ855" i="1"/>
  <c r="AR855" i="1"/>
  <c r="AP856" i="1"/>
  <c r="AQ856" i="1"/>
  <c r="AR856" i="1"/>
  <c r="AP857" i="1"/>
  <c r="AQ857" i="1"/>
  <c r="AR857" i="1"/>
  <c r="AP858" i="1"/>
  <c r="AQ858" i="1"/>
  <c r="AR858" i="1"/>
  <c r="AP859" i="1"/>
  <c r="AQ859" i="1"/>
  <c r="AR859" i="1"/>
  <c r="AP860" i="1"/>
  <c r="AQ860" i="1"/>
  <c r="AR860" i="1"/>
  <c r="AP861" i="1"/>
  <c r="AQ861" i="1"/>
  <c r="AR861" i="1"/>
  <c r="AP862" i="1"/>
  <c r="AQ862" i="1"/>
  <c r="AR862" i="1"/>
  <c r="AP863" i="1"/>
  <c r="AQ863" i="1"/>
  <c r="AR863" i="1"/>
  <c r="AP864" i="1"/>
  <c r="AQ864" i="1"/>
  <c r="AR864" i="1"/>
  <c r="AP865" i="1"/>
  <c r="AQ865" i="1"/>
  <c r="AR865" i="1"/>
  <c r="AP866" i="1"/>
  <c r="AQ866" i="1"/>
  <c r="AR866" i="1"/>
  <c r="AP867" i="1"/>
  <c r="AQ867" i="1"/>
  <c r="AR867" i="1"/>
  <c r="AP868" i="1"/>
  <c r="AQ868" i="1"/>
  <c r="AR868" i="1"/>
  <c r="AP869" i="1"/>
  <c r="AQ869" i="1"/>
  <c r="AR869" i="1"/>
  <c r="AP870" i="1"/>
  <c r="AQ870" i="1"/>
  <c r="AR870" i="1"/>
  <c r="AP871" i="1"/>
  <c r="AQ871" i="1"/>
  <c r="AR871" i="1"/>
  <c r="AP872" i="1"/>
  <c r="AO872" i="1" s="1"/>
  <c r="AQ872" i="1"/>
  <c r="AR872" i="1"/>
  <c r="AP873" i="1"/>
  <c r="AQ873" i="1"/>
  <c r="AR873" i="1"/>
  <c r="AP874" i="1"/>
  <c r="AQ874" i="1"/>
  <c r="AR874" i="1"/>
  <c r="AP875" i="1"/>
  <c r="AQ875" i="1"/>
  <c r="AR875" i="1"/>
  <c r="AP876" i="1"/>
  <c r="AQ876" i="1"/>
  <c r="AR876" i="1"/>
  <c r="AP877" i="1"/>
  <c r="AQ877" i="1"/>
  <c r="AR877" i="1"/>
  <c r="AP878" i="1"/>
  <c r="AQ878" i="1"/>
  <c r="AR878" i="1"/>
  <c r="AP879" i="1"/>
  <c r="AQ879" i="1"/>
  <c r="AR879" i="1"/>
  <c r="AP880" i="1"/>
  <c r="AQ880" i="1"/>
  <c r="AR880" i="1"/>
  <c r="AP881" i="1"/>
  <c r="AQ881" i="1"/>
  <c r="AR881" i="1"/>
  <c r="AP882" i="1"/>
  <c r="AQ882" i="1"/>
  <c r="AR882" i="1"/>
  <c r="AP883" i="1"/>
  <c r="AQ883" i="1"/>
  <c r="AR883" i="1"/>
  <c r="AP884" i="1"/>
  <c r="AQ884" i="1"/>
  <c r="AR884" i="1"/>
  <c r="AP885" i="1"/>
  <c r="AQ885" i="1"/>
  <c r="AR885" i="1"/>
  <c r="AP886" i="1"/>
  <c r="AQ886" i="1"/>
  <c r="AR886" i="1"/>
  <c r="AP887" i="1"/>
  <c r="AQ887" i="1"/>
  <c r="AR887" i="1"/>
  <c r="AP888" i="1"/>
  <c r="AQ888" i="1"/>
  <c r="AR888" i="1"/>
  <c r="AP889" i="1"/>
  <c r="AQ889" i="1"/>
  <c r="AR889" i="1"/>
  <c r="AP890" i="1"/>
  <c r="AQ890" i="1"/>
  <c r="AR890" i="1"/>
  <c r="AP891" i="1"/>
  <c r="AQ891" i="1"/>
  <c r="AR891" i="1"/>
  <c r="AP892" i="1"/>
  <c r="AQ892" i="1"/>
  <c r="AR892" i="1"/>
  <c r="AP893" i="1"/>
  <c r="AQ893" i="1"/>
  <c r="AR893" i="1"/>
  <c r="AP894" i="1"/>
  <c r="AQ894" i="1"/>
  <c r="AR894" i="1"/>
  <c r="AP895" i="1"/>
  <c r="AQ895" i="1"/>
  <c r="AR895" i="1"/>
  <c r="AP896" i="1"/>
  <c r="AQ896" i="1"/>
  <c r="AR896" i="1"/>
  <c r="AP897" i="1"/>
  <c r="AQ897" i="1"/>
  <c r="AR897" i="1"/>
  <c r="AP898" i="1"/>
  <c r="AQ898" i="1"/>
  <c r="AR898" i="1"/>
  <c r="AP899" i="1"/>
  <c r="AQ899" i="1"/>
  <c r="AR899" i="1"/>
  <c r="AP900" i="1"/>
  <c r="AQ900" i="1"/>
  <c r="AR900" i="1"/>
  <c r="AP901" i="1"/>
  <c r="AQ901" i="1"/>
  <c r="AR901" i="1"/>
  <c r="AP902" i="1"/>
  <c r="AQ902" i="1"/>
  <c r="AR902" i="1"/>
  <c r="AP903" i="1"/>
  <c r="AQ903" i="1"/>
  <c r="AR903" i="1"/>
  <c r="AP904" i="1"/>
  <c r="AQ904" i="1"/>
  <c r="AR904" i="1"/>
  <c r="AP905" i="1"/>
  <c r="AQ905" i="1"/>
  <c r="AR905" i="1"/>
  <c r="AP906" i="1"/>
  <c r="AQ906" i="1"/>
  <c r="AR906" i="1"/>
  <c r="AP907" i="1"/>
  <c r="AQ907" i="1"/>
  <c r="AR907" i="1"/>
  <c r="AP908" i="1"/>
  <c r="AQ908" i="1"/>
  <c r="AR908" i="1"/>
  <c r="AP909" i="1"/>
  <c r="AQ909" i="1"/>
  <c r="AR909" i="1"/>
  <c r="AP910" i="1"/>
  <c r="AQ910" i="1"/>
  <c r="AR910" i="1"/>
  <c r="AP911" i="1"/>
  <c r="AQ911" i="1"/>
  <c r="AR911" i="1"/>
  <c r="AP912" i="1"/>
  <c r="AQ912" i="1"/>
  <c r="AR912" i="1"/>
  <c r="AP913" i="1"/>
  <c r="AQ913" i="1"/>
  <c r="AR913" i="1"/>
  <c r="AP914" i="1"/>
  <c r="AQ914" i="1"/>
  <c r="AR914" i="1"/>
  <c r="AP915" i="1"/>
  <c r="AQ915" i="1"/>
  <c r="AR915" i="1"/>
  <c r="AP916" i="1"/>
  <c r="AQ916" i="1"/>
  <c r="AR916" i="1"/>
  <c r="AP917" i="1"/>
  <c r="AQ917" i="1"/>
  <c r="AR917" i="1"/>
  <c r="AP918" i="1"/>
  <c r="AQ918" i="1"/>
  <c r="AR918" i="1"/>
  <c r="AP919" i="1"/>
  <c r="AQ919" i="1"/>
  <c r="AR919" i="1"/>
  <c r="AP920" i="1"/>
  <c r="AQ920" i="1"/>
  <c r="AR920" i="1"/>
  <c r="AP921" i="1"/>
  <c r="AQ921" i="1"/>
  <c r="AR921" i="1"/>
  <c r="AP922" i="1"/>
  <c r="AQ922" i="1"/>
  <c r="AR922" i="1"/>
  <c r="AP923" i="1"/>
  <c r="AQ923" i="1"/>
  <c r="AR923" i="1"/>
  <c r="AP924" i="1"/>
  <c r="AQ924" i="1"/>
  <c r="AR924" i="1"/>
  <c r="AP925" i="1"/>
  <c r="AQ925" i="1"/>
  <c r="AR925" i="1"/>
  <c r="AP926" i="1"/>
  <c r="AQ926" i="1"/>
  <c r="AR926" i="1"/>
  <c r="AP927" i="1"/>
  <c r="AQ927" i="1"/>
  <c r="AR927" i="1"/>
  <c r="AP928" i="1"/>
  <c r="AQ928" i="1"/>
  <c r="AR928" i="1"/>
  <c r="AP929" i="1"/>
  <c r="AQ929" i="1"/>
  <c r="AR929" i="1"/>
  <c r="AP930" i="1"/>
  <c r="AQ930" i="1"/>
  <c r="AR930" i="1"/>
  <c r="AP931" i="1"/>
  <c r="AQ931" i="1"/>
  <c r="AR931" i="1"/>
  <c r="AP932" i="1"/>
  <c r="AQ932" i="1"/>
  <c r="AR932" i="1"/>
  <c r="AP933" i="1"/>
  <c r="AQ933" i="1"/>
  <c r="AR933" i="1"/>
  <c r="AP934" i="1"/>
  <c r="AQ934" i="1"/>
  <c r="AR934" i="1"/>
  <c r="AP935" i="1"/>
  <c r="AQ935" i="1"/>
  <c r="AR935" i="1"/>
  <c r="AP936" i="1"/>
  <c r="AQ936" i="1"/>
  <c r="AR936" i="1"/>
  <c r="AP937" i="1"/>
  <c r="AQ937" i="1"/>
  <c r="AR937" i="1"/>
  <c r="AP938" i="1"/>
  <c r="AQ938" i="1"/>
  <c r="AR938" i="1"/>
  <c r="AP939" i="1"/>
  <c r="AQ939" i="1"/>
  <c r="AR939" i="1"/>
  <c r="AP940" i="1"/>
  <c r="AQ940" i="1"/>
  <c r="AR940" i="1"/>
  <c r="AP941" i="1"/>
  <c r="AQ941" i="1"/>
  <c r="AR941" i="1"/>
  <c r="AP942" i="1"/>
  <c r="AQ942" i="1"/>
  <c r="AR942" i="1"/>
  <c r="AP943" i="1"/>
  <c r="AQ943" i="1"/>
  <c r="AR943" i="1"/>
  <c r="AP944" i="1"/>
  <c r="AQ944" i="1"/>
  <c r="AR944" i="1"/>
  <c r="AP945" i="1"/>
  <c r="AQ945" i="1"/>
  <c r="AR945" i="1"/>
  <c r="AP946" i="1"/>
  <c r="AQ946" i="1"/>
  <c r="AR946" i="1"/>
  <c r="AP947" i="1"/>
  <c r="AQ947" i="1"/>
  <c r="AR947" i="1"/>
  <c r="AP948" i="1"/>
  <c r="AQ948" i="1"/>
  <c r="AR948" i="1"/>
  <c r="AP949" i="1"/>
  <c r="AQ949" i="1"/>
  <c r="AR949" i="1"/>
  <c r="AP950" i="1"/>
  <c r="AQ950" i="1"/>
  <c r="AR950" i="1"/>
  <c r="AP951" i="1"/>
  <c r="AQ951" i="1"/>
  <c r="AR951" i="1"/>
  <c r="AP952" i="1"/>
  <c r="AQ952" i="1"/>
  <c r="AR952" i="1"/>
  <c r="AP953" i="1"/>
  <c r="AQ953" i="1"/>
  <c r="AR953" i="1"/>
  <c r="AP954" i="1"/>
  <c r="AQ954" i="1"/>
  <c r="AR954" i="1"/>
  <c r="AP955" i="1"/>
  <c r="AQ955" i="1"/>
  <c r="AR955" i="1"/>
  <c r="AP956" i="1"/>
  <c r="AQ956" i="1"/>
  <c r="AR956" i="1"/>
  <c r="AP957" i="1"/>
  <c r="AQ957" i="1"/>
  <c r="AR957" i="1"/>
  <c r="AP958" i="1"/>
  <c r="AQ958" i="1"/>
  <c r="AR958" i="1"/>
  <c r="AP959" i="1"/>
  <c r="AQ959" i="1"/>
  <c r="AR959" i="1"/>
  <c r="AP960" i="1"/>
  <c r="AO960" i="1" s="1"/>
  <c r="AQ960" i="1"/>
  <c r="AR960" i="1"/>
  <c r="AP961" i="1"/>
  <c r="AQ961" i="1"/>
  <c r="AR961" i="1"/>
  <c r="AP962" i="1"/>
  <c r="AQ962" i="1"/>
  <c r="AR962" i="1"/>
  <c r="AP963" i="1"/>
  <c r="AQ963" i="1"/>
  <c r="AR963" i="1"/>
  <c r="AP964" i="1"/>
  <c r="AQ964" i="1"/>
  <c r="AR964" i="1"/>
  <c r="AP965" i="1"/>
  <c r="AQ965" i="1"/>
  <c r="AR965" i="1"/>
  <c r="AP966" i="1"/>
  <c r="AQ966" i="1"/>
  <c r="AR966" i="1"/>
  <c r="AP967" i="1"/>
  <c r="AQ967" i="1"/>
  <c r="AR967" i="1"/>
  <c r="AP968" i="1"/>
  <c r="AQ968" i="1"/>
  <c r="AR968" i="1"/>
  <c r="AP969" i="1"/>
  <c r="AQ969" i="1"/>
  <c r="AR969" i="1"/>
  <c r="AP970" i="1"/>
  <c r="AQ970" i="1"/>
  <c r="AR970" i="1"/>
  <c r="AP971" i="1"/>
  <c r="AO971" i="1" s="1"/>
  <c r="AQ971" i="1"/>
  <c r="AR971" i="1"/>
  <c r="AP972" i="1"/>
  <c r="AO972" i="1" s="1"/>
  <c r="AQ972" i="1"/>
  <c r="AR972" i="1"/>
  <c r="AP973" i="1"/>
  <c r="AQ973" i="1"/>
  <c r="AR973" i="1"/>
  <c r="AP974" i="1"/>
  <c r="AQ974" i="1"/>
  <c r="AR974" i="1"/>
  <c r="AP975" i="1"/>
  <c r="AQ975" i="1"/>
  <c r="AR975" i="1"/>
  <c r="AP976" i="1"/>
  <c r="AQ976" i="1"/>
  <c r="AR976" i="1"/>
  <c r="AP977" i="1"/>
  <c r="AQ977" i="1"/>
  <c r="AR977" i="1"/>
  <c r="AP978" i="1"/>
  <c r="AQ978" i="1"/>
  <c r="AR978" i="1"/>
  <c r="AP979" i="1"/>
  <c r="AQ979" i="1"/>
  <c r="AR979" i="1"/>
  <c r="AP980" i="1"/>
  <c r="AQ980" i="1"/>
  <c r="AR980" i="1"/>
  <c r="AP981" i="1"/>
  <c r="AQ981" i="1"/>
  <c r="AR981" i="1"/>
  <c r="AP982" i="1"/>
  <c r="AQ982" i="1"/>
  <c r="AR982" i="1"/>
  <c r="AP983" i="1"/>
  <c r="AQ983" i="1"/>
  <c r="AR983" i="1"/>
  <c r="AP984" i="1"/>
  <c r="AQ984" i="1"/>
  <c r="AR984" i="1"/>
  <c r="AP985" i="1"/>
  <c r="AQ985" i="1"/>
  <c r="AR985" i="1"/>
  <c r="AP986" i="1"/>
  <c r="AQ986" i="1"/>
  <c r="AR986" i="1"/>
  <c r="AP987" i="1"/>
  <c r="AQ987" i="1"/>
  <c r="AR987" i="1"/>
  <c r="AP988" i="1"/>
  <c r="AQ988" i="1"/>
  <c r="AR988" i="1"/>
  <c r="AP989" i="1"/>
  <c r="AO989" i="1" s="1"/>
  <c r="AQ989" i="1"/>
  <c r="AR989" i="1"/>
  <c r="AP990" i="1"/>
  <c r="AO990" i="1" s="1"/>
  <c r="AQ990" i="1"/>
  <c r="AR990" i="1"/>
  <c r="AP991" i="1"/>
  <c r="AO991" i="1" s="1"/>
  <c r="AQ991" i="1"/>
  <c r="AR991" i="1"/>
  <c r="AP992" i="1"/>
  <c r="AO992" i="1" s="1"/>
  <c r="AQ992" i="1"/>
  <c r="AR992" i="1"/>
  <c r="AP993" i="1"/>
  <c r="AQ993" i="1"/>
  <c r="AR993" i="1"/>
  <c r="AP994" i="1"/>
  <c r="AO994" i="1" s="1"/>
  <c r="AQ994" i="1"/>
  <c r="AR994" i="1"/>
  <c r="AP995" i="1"/>
  <c r="AO995" i="1" s="1"/>
  <c r="AQ995" i="1"/>
  <c r="AR995" i="1"/>
  <c r="AP996" i="1"/>
  <c r="AO996" i="1" s="1"/>
  <c r="AQ996" i="1"/>
  <c r="AR996" i="1"/>
  <c r="AP997" i="1"/>
  <c r="AO997" i="1" s="1"/>
  <c r="AQ997" i="1"/>
  <c r="AR997" i="1"/>
  <c r="AP998" i="1"/>
  <c r="AO998" i="1" s="1"/>
  <c r="AQ998" i="1"/>
  <c r="AR998" i="1"/>
  <c r="AP999" i="1"/>
  <c r="AO999" i="1" s="1"/>
  <c r="AQ999" i="1"/>
  <c r="AR999" i="1"/>
  <c r="AP1000" i="1"/>
  <c r="AO1000" i="1" s="1"/>
  <c r="AQ1000" i="1"/>
  <c r="AR1000" i="1"/>
  <c r="AP1001" i="1"/>
  <c r="AO1001" i="1" s="1"/>
  <c r="AQ1001" i="1"/>
  <c r="AR1001" i="1"/>
  <c r="AP1002" i="1"/>
  <c r="AO1002" i="1" s="1"/>
  <c r="AQ1002" i="1"/>
  <c r="AR1002" i="1"/>
  <c r="AP1003" i="1"/>
  <c r="AO1003" i="1" s="1"/>
  <c r="AQ1003" i="1"/>
  <c r="AR1003" i="1"/>
  <c r="AP1004" i="1"/>
  <c r="AO1004" i="1" s="1"/>
  <c r="AQ1004" i="1"/>
  <c r="AR1004" i="1"/>
  <c r="AP1005" i="1"/>
  <c r="AO1005" i="1" s="1"/>
  <c r="AQ1005" i="1"/>
  <c r="AR1005" i="1"/>
  <c r="AP1006" i="1"/>
  <c r="AO1006" i="1" s="1"/>
  <c r="AQ1006" i="1"/>
  <c r="AR1006" i="1"/>
  <c r="AP1007" i="1"/>
  <c r="AO1007" i="1" s="1"/>
  <c r="AQ1007" i="1"/>
  <c r="AR1007" i="1"/>
  <c r="AP1008" i="1"/>
  <c r="AO1008" i="1" s="1"/>
  <c r="AQ1008" i="1"/>
  <c r="AR1008" i="1"/>
  <c r="AP1009" i="1"/>
  <c r="AO1009" i="1" s="1"/>
  <c r="AQ1009" i="1"/>
  <c r="AR1009" i="1"/>
  <c r="AP1010" i="1"/>
  <c r="AQ1010" i="1"/>
  <c r="AR1010" i="1"/>
  <c r="AP1011" i="1"/>
  <c r="AQ1011" i="1"/>
  <c r="AR1011" i="1"/>
  <c r="AP1012" i="1"/>
  <c r="AO1012" i="1" s="1"/>
  <c r="AQ1012" i="1"/>
  <c r="AR1012" i="1"/>
  <c r="AP1013" i="1"/>
  <c r="AQ1013" i="1"/>
  <c r="AR1013" i="1"/>
  <c r="AP1014" i="1"/>
  <c r="AO1014" i="1" s="1"/>
  <c r="AQ1014" i="1"/>
  <c r="AR1014" i="1"/>
  <c r="AP1015" i="1"/>
  <c r="AO1015" i="1" s="1"/>
  <c r="AQ1015" i="1"/>
  <c r="AR1015" i="1"/>
  <c r="AP1016" i="1"/>
  <c r="AO1016" i="1" s="1"/>
  <c r="AQ1016" i="1"/>
  <c r="AR1016" i="1"/>
  <c r="AP1017" i="1"/>
  <c r="AO1017" i="1" s="1"/>
  <c r="AQ1017" i="1"/>
  <c r="AR1017" i="1"/>
  <c r="AP1018" i="1"/>
  <c r="AO1018" i="1" s="1"/>
  <c r="AQ1018" i="1"/>
  <c r="AR1018" i="1"/>
  <c r="AP1019" i="1"/>
  <c r="AO1019" i="1" s="1"/>
  <c r="AQ1019" i="1"/>
  <c r="AR1019" i="1"/>
  <c r="AP1020" i="1"/>
  <c r="AO1020" i="1" s="1"/>
  <c r="AQ1020" i="1"/>
  <c r="AR1020" i="1"/>
  <c r="AP1021" i="1"/>
  <c r="AO1021" i="1" s="1"/>
  <c r="AQ1021" i="1"/>
  <c r="AR1021" i="1"/>
  <c r="AP1022" i="1"/>
  <c r="AO1022" i="1" s="1"/>
  <c r="AQ1022" i="1"/>
  <c r="AR1022" i="1"/>
  <c r="AP1023" i="1"/>
  <c r="AO1023" i="1" s="1"/>
  <c r="AQ1023" i="1"/>
  <c r="AR1023" i="1"/>
  <c r="AP1024" i="1"/>
  <c r="AO1024" i="1" s="1"/>
  <c r="AQ1024" i="1"/>
  <c r="AR1024" i="1"/>
  <c r="AP1025" i="1"/>
  <c r="AO1025" i="1" s="1"/>
  <c r="AQ1025" i="1"/>
  <c r="AR1025" i="1"/>
  <c r="AP1026" i="1"/>
  <c r="AQ1026" i="1"/>
  <c r="AR1026" i="1"/>
  <c r="AP1027" i="1"/>
  <c r="AO1027" i="1" s="1"/>
  <c r="AQ1027" i="1"/>
  <c r="AR1027" i="1"/>
  <c r="AP1028" i="1"/>
  <c r="AO1028" i="1" s="1"/>
  <c r="AQ1028" i="1"/>
  <c r="AR1028" i="1"/>
  <c r="AP1029" i="1"/>
  <c r="AO1029" i="1" s="1"/>
  <c r="AQ1029" i="1"/>
  <c r="AR1029" i="1"/>
  <c r="AP1030" i="1"/>
  <c r="AO1030" i="1" s="1"/>
  <c r="AQ1030" i="1"/>
  <c r="AR1030" i="1"/>
  <c r="AP1031" i="1"/>
  <c r="AO1031" i="1" s="1"/>
  <c r="AQ1031" i="1"/>
  <c r="AR1031" i="1"/>
  <c r="AP1032" i="1"/>
  <c r="AO1032" i="1" s="1"/>
  <c r="AQ1032" i="1"/>
  <c r="AR1032" i="1"/>
  <c r="AP1033" i="1"/>
  <c r="AO1033" i="1" s="1"/>
  <c r="AQ1033" i="1"/>
  <c r="AR1033" i="1"/>
  <c r="AP1034" i="1"/>
  <c r="AO1034" i="1" s="1"/>
  <c r="AQ1034" i="1"/>
  <c r="AR1034" i="1"/>
  <c r="AP1035" i="1"/>
  <c r="AO1035" i="1" s="1"/>
  <c r="AQ1035" i="1"/>
  <c r="AR1035" i="1"/>
  <c r="AP1036" i="1"/>
  <c r="AO1036" i="1" s="1"/>
  <c r="AQ1036" i="1"/>
  <c r="AR1036" i="1"/>
  <c r="AP1037" i="1"/>
  <c r="AQ1037" i="1"/>
  <c r="AR1037" i="1"/>
  <c r="AP1038" i="1"/>
  <c r="AO1038" i="1" s="1"/>
  <c r="AQ1038" i="1"/>
  <c r="AR1038" i="1"/>
  <c r="AP1039" i="1"/>
  <c r="AO1039" i="1" s="1"/>
  <c r="AQ1039" i="1"/>
  <c r="AR1039" i="1"/>
  <c r="AP1040" i="1"/>
  <c r="AO1040" i="1" s="1"/>
  <c r="AQ1040" i="1"/>
  <c r="AR1040" i="1"/>
  <c r="AP1041" i="1"/>
  <c r="AO1041" i="1" s="1"/>
  <c r="AQ1041" i="1"/>
  <c r="AR1041" i="1"/>
  <c r="AP1042" i="1"/>
  <c r="AO1042" i="1" s="1"/>
  <c r="AQ1042" i="1"/>
  <c r="AR1042" i="1"/>
  <c r="AP1043" i="1"/>
  <c r="AO1043" i="1" s="1"/>
  <c r="AQ1043" i="1"/>
  <c r="AR1043" i="1"/>
  <c r="AP1044" i="1"/>
  <c r="AO1044" i="1" s="1"/>
  <c r="AQ1044" i="1"/>
  <c r="AR1044" i="1"/>
  <c r="AP1045" i="1"/>
  <c r="AO1045" i="1" s="1"/>
  <c r="AQ1045" i="1"/>
  <c r="AR1045" i="1"/>
  <c r="AP1046" i="1"/>
  <c r="AO1046" i="1" s="1"/>
  <c r="AQ1046" i="1"/>
  <c r="AR1046" i="1"/>
  <c r="AP1047" i="1"/>
  <c r="AO1047" i="1" s="1"/>
  <c r="AQ1047" i="1"/>
  <c r="AR1047" i="1"/>
  <c r="AP1048" i="1"/>
  <c r="AO1048" i="1" s="1"/>
  <c r="AQ1048" i="1"/>
  <c r="AR1048" i="1"/>
  <c r="AP1049" i="1"/>
  <c r="AO1049" i="1" s="1"/>
  <c r="AQ1049" i="1"/>
  <c r="AR1049" i="1"/>
  <c r="AP1050" i="1"/>
  <c r="AO1050" i="1" s="1"/>
  <c r="AQ1050" i="1"/>
  <c r="AR1050" i="1"/>
  <c r="AP1051" i="1"/>
  <c r="AO1051" i="1" s="1"/>
  <c r="AQ1051" i="1"/>
  <c r="AR1051" i="1"/>
  <c r="AP1052" i="1"/>
  <c r="AO1052" i="1" s="1"/>
  <c r="AQ1052" i="1"/>
  <c r="AR1052" i="1"/>
  <c r="AP1053" i="1"/>
  <c r="AO1053" i="1" s="1"/>
  <c r="AQ1053" i="1"/>
  <c r="AR1053" i="1"/>
  <c r="AP1054" i="1"/>
  <c r="AO1054" i="1" s="1"/>
  <c r="AQ1054" i="1"/>
  <c r="AR1054" i="1"/>
  <c r="AP1055" i="1"/>
  <c r="AO1055" i="1" s="1"/>
  <c r="AQ1055" i="1"/>
  <c r="AR1055" i="1"/>
  <c r="AP1056" i="1"/>
  <c r="AO1056" i="1" s="1"/>
  <c r="AQ1056" i="1"/>
  <c r="AR1056" i="1"/>
  <c r="AP1057" i="1"/>
  <c r="AQ1057" i="1"/>
  <c r="AR1057" i="1"/>
  <c r="AP1058" i="1"/>
  <c r="AO1058" i="1" s="1"/>
  <c r="AQ1058" i="1"/>
  <c r="AR1058" i="1"/>
  <c r="AP1059" i="1"/>
  <c r="AO1059" i="1" s="1"/>
  <c r="AQ1059" i="1"/>
  <c r="AR1059" i="1"/>
  <c r="AP1060" i="1"/>
  <c r="AO1060" i="1" s="1"/>
  <c r="AQ1060" i="1"/>
  <c r="AR1060" i="1"/>
  <c r="AP1061" i="1"/>
  <c r="AO1061" i="1" s="1"/>
  <c r="AQ1061" i="1"/>
  <c r="AR1061" i="1"/>
  <c r="AP1062" i="1"/>
  <c r="AO1062" i="1" s="1"/>
  <c r="AQ1062" i="1"/>
  <c r="AR1062" i="1"/>
  <c r="AP1063" i="1"/>
  <c r="AO1063" i="1" s="1"/>
  <c r="AQ1063" i="1"/>
  <c r="AR1063" i="1"/>
  <c r="AP1064" i="1"/>
  <c r="AO1064" i="1" s="1"/>
  <c r="AQ1064" i="1"/>
  <c r="AR1064" i="1"/>
  <c r="AP1065" i="1"/>
  <c r="AQ1065" i="1"/>
  <c r="AR1065" i="1"/>
  <c r="AP1066" i="1"/>
  <c r="AQ1066" i="1"/>
  <c r="AR1066" i="1"/>
  <c r="AP1067" i="1"/>
  <c r="AO1067" i="1" s="1"/>
  <c r="AQ1067" i="1"/>
  <c r="AR1067" i="1"/>
  <c r="AP1068" i="1"/>
  <c r="AO1068" i="1" s="1"/>
  <c r="AQ1068" i="1"/>
  <c r="AR1068" i="1"/>
  <c r="AP1069" i="1"/>
  <c r="AQ1069" i="1"/>
  <c r="AR1069" i="1"/>
  <c r="AP1070" i="1"/>
  <c r="AO1070" i="1" s="1"/>
  <c r="AQ1070" i="1"/>
  <c r="AR1070" i="1"/>
  <c r="AP1071" i="1"/>
  <c r="AO1071" i="1" s="1"/>
  <c r="AQ1071" i="1"/>
  <c r="AR1071" i="1"/>
  <c r="AP1072" i="1"/>
  <c r="AO1072" i="1" s="1"/>
  <c r="AQ1072" i="1"/>
  <c r="AR1072" i="1"/>
  <c r="AP1073" i="1"/>
  <c r="AO1073" i="1" s="1"/>
  <c r="AQ1073" i="1"/>
  <c r="AR1073" i="1"/>
  <c r="AP1074" i="1"/>
  <c r="AO1074" i="1" s="1"/>
  <c r="AQ1074" i="1"/>
  <c r="AR1074" i="1"/>
  <c r="AP1075" i="1"/>
  <c r="AO1075" i="1" s="1"/>
  <c r="AQ1075" i="1"/>
  <c r="AR1075" i="1"/>
  <c r="AP1076" i="1"/>
  <c r="AO1076" i="1" s="1"/>
  <c r="AQ1076" i="1"/>
  <c r="AR1076" i="1"/>
  <c r="AP1077" i="1"/>
  <c r="AO1077" i="1" s="1"/>
  <c r="AQ1077" i="1"/>
  <c r="AR1077" i="1"/>
  <c r="AP1078" i="1"/>
  <c r="AO1078" i="1" s="1"/>
  <c r="AQ1078" i="1"/>
  <c r="AR1078" i="1"/>
  <c r="AP1079" i="1"/>
  <c r="AO1079" i="1" s="1"/>
  <c r="AQ1079" i="1"/>
  <c r="AR1079" i="1"/>
  <c r="AP1080" i="1"/>
  <c r="AO1080" i="1" s="1"/>
  <c r="AQ1080" i="1"/>
  <c r="AR1080" i="1"/>
  <c r="AP1081" i="1"/>
  <c r="AO1081" i="1" s="1"/>
  <c r="AQ1081" i="1"/>
  <c r="AR1081" i="1"/>
  <c r="AP1082" i="1"/>
  <c r="AO1082" i="1" s="1"/>
  <c r="AQ1082" i="1"/>
  <c r="AR1082" i="1"/>
  <c r="AP1083" i="1"/>
  <c r="AO1083" i="1" s="1"/>
  <c r="AQ1083" i="1"/>
  <c r="AR1083" i="1"/>
  <c r="AP1084" i="1"/>
  <c r="AO1084" i="1" s="1"/>
  <c r="AQ1084" i="1"/>
  <c r="AR1084" i="1"/>
  <c r="AP1085" i="1"/>
  <c r="AO1085" i="1" s="1"/>
  <c r="AQ1085" i="1"/>
  <c r="AR1085" i="1"/>
  <c r="AP1086" i="1"/>
  <c r="AO1086" i="1" s="1"/>
  <c r="AQ1086" i="1"/>
  <c r="AR1086" i="1"/>
  <c r="AP1087" i="1"/>
  <c r="AO1087" i="1" s="1"/>
  <c r="AQ1087" i="1"/>
  <c r="AR1087" i="1"/>
  <c r="AP1088" i="1"/>
  <c r="AO1088" i="1" s="1"/>
  <c r="AQ1088" i="1"/>
  <c r="AR1088" i="1"/>
  <c r="AP1089" i="1"/>
  <c r="AO1089" i="1" s="1"/>
  <c r="AQ1089" i="1"/>
  <c r="AR1089" i="1"/>
  <c r="AP1090" i="1"/>
  <c r="AQ1090" i="1"/>
  <c r="AR1090" i="1"/>
  <c r="AP1091" i="1"/>
  <c r="AO1091" i="1" s="1"/>
  <c r="AQ1091" i="1"/>
  <c r="AR1091" i="1"/>
  <c r="AP1092" i="1"/>
  <c r="AO1092" i="1" s="1"/>
  <c r="AQ1092" i="1"/>
  <c r="AR1092" i="1"/>
  <c r="AP1093" i="1"/>
  <c r="AO1093" i="1" s="1"/>
  <c r="AQ1093" i="1"/>
  <c r="AR1093" i="1"/>
  <c r="AP1094" i="1"/>
  <c r="AO1094" i="1" s="1"/>
  <c r="AQ1094" i="1"/>
  <c r="AR1094" i="1"/>
  <c r="AP1095" i="1"/>
  <c r="AO1095" i="1" s="1"/>
  <c r="AQ1095" i="1"/>
  <c r="AR1095" i="1"/>
  <c r="AP1096" i="1"/>
  <c r="AO1096" i="1" s="1"/>
  <c r="AQ1096" i="1"/>
  <c r="AR1096" i="1"/>
  <c r="AP1097" i="1"/>
  <c r="AO1097" i="1" s="1"/>
  <c r="AQ1097" i="1"/>
  <c r="AR1097" i="1"/>
  <c r="AP1098" i="1"/>
  <c r="AQ1098" i="1"/>
  <c r="AR1098" i="1"/>
  <c r="AP1099" i="1"/>
  <c r="AO1099" i="1" s="1"/>
  <c r="AQ1099" i="1"/>
  <c r="AR1099" i="1"/>
  <c r="AP1100" i="1"/>
  <c r="AO1100" i="1" s="1"/>
  <c r="AQ1100" i="1"/>
  <c r="AR1100" i="1"/>
  <c r="AP1101" i="1"/>
  <c r="AO1101" i="1" s="1"/>
  <c r="AQ1101" i="1"/>
  <c r="AR1101" i="1"/>
  <c r="AP1102" i="1"/>
  <c r="AO1102" i="1" s="1"/>
  <c r="AQ1102" i="1"/>
  <c r="AR1102" i="1"/>
  <c r="AP1103" i="1"/>
  <c r="AO1103" i="1" s="1"/>
  <c r="AQ1103" i="1"/>
  <c r="AR1103" i="1"/>
  <c r="AP1104" i="1"/>
  <c r="AO1104" i="1" s="1"/>
  <c r="AQ1104" i="1"/>
  <c r="AR1104" i="1"/>
  <c r="AP1105" i="1"/>
  <c r="AO1105" i="1" s="1"/>
  <c r="AQ1105" i="1"/>
  <c r="AR1105" i="1"/>
  <c r="AP1106" i="1"/>
  <c r="AO1106" i="1" s="1"/>
  <c r="AQ1106" i="1"/>
  <c r="AR1106" i="1"/>
  <c r="AP1107" i="1"/>
  <c r="AO1107" i="1" s="1"/>
  <c r="AQ1107" i="1"/>
  <c r="AR1107" i="1"/>
  <c r="AP1108" i="1"/>
  <c r="AO1108" i="1" s="1"/>
  <c r="AQ1108" i="1"/>
  <c r="AR1108" i="1"/>
  <c r="AP1109" i="1"/>
  <c r="AO1109" i="1" s="1"/>
  <c r="AQ1109" i="1"/>
  <c r="AR1109" i="1"/>
  <c r="AP1110" i="1"/>
  <c r="AO1110" i="1" s="1"/>
  <c r="AQ1110" i="1"/>
  <c r="AR1110" i="1"/>
  <c r="AP1111" i="1"/>
  <c r="AO1111" i="1" s="1"/>
  <c r="AQ1111" i="1"/>
  <c r="AR1111" i="1"/>
  <c r="AP1112" i="1"/>
  <c r="AQ1112" i="1"/>
  <c r="AR1112" i="1"/>
  <c r="AP1113" i="1"/>
  <c r="AO1113" i="1" s="1"/>
  <c r="AQ1113" i="1"/>
  <c r="AR1113" i="1"/>
  <c r="AP1114" i="1"/>
  <c r="AO1114" i="1" s="1"/>
  <c r="AQ1114" i="1"/>
  <c r="AR1114" i="1"/>
  <c r="AP1115" i="1"/>
  <c r="AO1115" i="1" s="1"/>
  <c r="AQ1115" i="1"/>
  <c r="AR1115" i="1"/>
  <c r="AP1116" i="1"/>
  <c r="AO1116" i="1" s="1"/>
  <c r="AQ1116" i="1"/>
  <c r="AR1116" i="1"/>
  <c r="AP1117" i="1"/>
  <c r="AO1117" i="1" s="1"/>
  <c r="AQ1117" i="1"/>
  <c r="AR1117" i="1"/>
  <c r="AP1118" i="1"/>
  <c r="AO1118" i="1" s="1"/>
  <c r="AQ1118" i="1"/>
  <c r="AR1118" i="1"/>
  <c r="AP1119" i="1"/>
  <c r="AO1119" i="1" s="1"/>
  <c r="AQ1119" i="1"/>
  <c r="AR1119" i="1"/>
  <c r="AP1120" i="1"/>
  <c r="AO1120" i="1" s="1"/>
  <c r="AQ1120" i="1"/>
  <c r="AR1120" i="1"/>
  <c r="AP1121" i="1"/>
  <c r="AO1121" i="1" s="1"/>
  <c r="AQ1121" i="1"/>
  <c r="AR1121" i="1"/>
  <c r="AP1122" i="1"/>
  <c r="AO1122" i="1" s="1"/>
  <c r="AQ1122" i="1"/>
  <c r="AR1122" i="1"/>
  <c r="AP1123" i="1"/>
  <c r="AO1123" i="1" s="1"/>
  <c r="AQ1123" i="1"/>
  <c r="AR1123" i="1"/>
  <c r="AP1124" i="1"/>
  <c r="AO1124" i="1" s="1"/>
  <c r="AQ1124" i="1"/>
  <c r="AR1124" i="1"/>
  <c r="AP1125" i="1"/>
  <c r="AO1125" i="1" s="1"/>
  <c r="AQ1125" i="1"/>
  <c r="AR1125" i="1"/>
  <c r="AP1126" i="1"/>
  <c r="AO1126" i="1" s="1"/>
  <c r="AQ1126" i="1"/>
  <c r="AR1126" i="1"/>
  <c r="AP1127" i="1"/>
  <c r="AO1127" i="1" s="1"/>
  <c r="AQ1127" i="1"/>
  <c r="AR1127" i="1"/>
  <c r="AP1128" i="1"/>
  <c r="AO1128" i="1" s="1"/>
  <c r="AQ1128" i="1"/>
  <c r="AR1128" i="1"/>
  <c r="AP1129" i="1"/>
  <c r="AO1129" i="1" s="1"/>
  <c r="AQ1129" i="1"/>
  <c r="AR1129" i="1"/>
  <c r="AP1130" i="1"/>
  <c r="AO1130" i="1" s="1"/>
  <c r="AQ1130" i="1"/>
  <c r="AR1130" i="1"/>
  <c r="AP1131" i="1"/>
  <c r="AQ1131" i="1"/>
  <c r="AR1131" i="1"/>
  <c r="AP1132" i="1"/>
  <c r="AO1132" i="1" s="1"/>
  <c r="AQ1132" i="1"/>
  <c r="AR1132" i="1"/>
  <c r="AP1133" i="1"/>
  <c r="AO1133" i="1" s="1"/>
  <c r="AQ1133" i="1"/>
  <c r="AR1133" i="1"/>
  <c r="AP1134" i="1"/>
  <c r="AO1134" i="1" s="1"/>
  <c r="AQ1134" i="1"/>
  <c r="AR1134" i="1"/>
  <c r="AP1135" i="1"/>
  <c r="AO1135" i="1" s="1"/>
  <c r="AQ1135" i="1"/>
  <c r="AR1135" i="1"/>
  <c r="AP1136" i="1"/>
  <c r="AO1136" i="1" s="1"/>
  <c r="AQ1136" i="1"/>
  <c r="AR1136" i="1"/>
  <c r="AP1137" i="1"/>
  <c r="AO1137" i="1" s="1"/>
  <c r="AQ1137" i="1"/>
  <c r="AR1137" i="1"/>
  <c r="AP1138" i="1"/>
  <c r="AQ1138" i="1"/>
  <c r="AR1138" i="1"/>
  <c r="AP1139" i="1"/>
  <c r="AO1139" i="1" s="1"/>
  <c r="AQ1139" i="1"/>
  <c r="AR1139" i="1"/>
  <c r="AP1140" i="1"/>
  <c r="AO1140" i="1" s="1"/>
  <c r="AQ1140" i="1"/>
  <c r="AR1140" i="1"/>
  <c r="AP1141" i="1"/>
  <c r="AO1141" i="1" s="1"/>
  <c r="AQ1141" i="1"/>
  <c r="AR1141" i="1"/>
  <c r="AP1142" i="1"/>
  <c r="AO1142" i="1" s="1"/>
  <c r="AQ1142" i="1"/>
  <c r="AR1142" i="1"/>
  <c r="AP1143" i="1"/>
  <c r="AO1143" i="1" s="1"/>
  <c r="AQ1143" i="1"/>
  <c r="AR1143" i="1"/>
  <c r="AP1144" i="1"/>
  <c r="AO1144" i="1" s="1"/>
  <c r="AQ1144" i="1"/>
  <c r="AR1144" i="1"/>
  <c r="AP1145" i="1"/>
  <c r="AO1145" i="1" s="1"/>
  <c r="AQ1145" i="1"/>
  <c r="AR1145" i="1"/>
  <c r="AP1146" i="1"/>
  <c r="AO1146" i="1" s="1"/>
  <c r="AQ1146" i="1"/>
  <c r="AR1146" i="1"/>
  <c r="AP1147" i="1"/>
  <c r="AO1147" i="1" s="1"/>
  <c r="AQ1147" i="1"/>
  <c r="AR1147" i="1"/>
  <c r="AP1148" i="1"/>
  <c r="AO1148" i="1" s="1"/>
  <c r="AQ1148" i="1"/>
  <c r="AR1148" i="1"/>
  <c r="AP1149" i="1"/>
  <c r="AO1149" i="1" s="1"/>
  <c r="AQ1149" i="1"/>
  <c r="AR1149" i="1"/>
  <c r="AP1150" i="1"/>
  <c r="AO1150" i="1" s="1"/>
  <c r="AQ1150" i="1"/>
  <c r="AR1150" i="1"/>
  <c r="AP1151" i="1"/>
  <c r="AO1151" i="1" s="1"/>
  <c r="AQ1151" i="1"/>
  <c r="AR1151" i="1"/>
  <c r="AP1152" i="1"/>
  <c r="AO1152" i="1" s="1"/>
  <c r="AQ1152" i="1"/>
  <c r="AR1152" i="1"/>
  <c r="AP1153" i="1"/>
  <c r="AO1153" i="1" s="1"/>
  <c r="AQ1153" i="1"/>
  <c r="AR1153" i="1"/>
  <c r="AP1154" i="1"/>
  <c r="AO1154" i="1" s="1"/>
  <c r="AQ1154" i="1"/>
  <c r="AR1154" i="1"/>
  <c r="AP1155" i="1"/>
  <c r="AO1155" i="1" s="1"/>
  <c r="AQ1155" i="1"/>
  <c r="AR1155" i="1"/>
  <c r="AP1156" i="1"/>
  <c r="AO1156" i="1" s="1"/>
  <c r="AQ1156" i="1"/>
  <c r="AR1156" i="1"/>
  <c r="AP1157" i="1"/>
  <c r="AO1157" i="1" s="1"/>
  <c r="AQ1157" i="1"/>
  <c r="AR1157" i="1"/>
  <c r="AP1158" i="1"/>
  <c r="AO1158" i="1" s="1"/>
  <c r="AQ1158" i="1"/>
  <c r="AR1158" i="1"/>
  <c r="AP1159" i="1"/>
  <c r="AO1159" i="1" s="1"/>
  <c r="AQ1159" i="1"/>
  <c r="AR1159" i="1"/>
  <c r="AP1160" i="1"/>
  <c r="AO1160" i="1" s="1"/>
  <c r="AQ1160" i="1"/>
  <c r="AR1160" i="1"/>
  <c r="AP1161" i="1"/>
  <c r="AO1161" i="1" s="1"/>
  <c r="AQ1161" i="1"/>
  <c r="AR1161" i="1"/>
  <c r="AP1162" i="1"/>
  <c r="AO1162" i="1" s="1"/>
  <c r="AQ1162" i="1"/>
  <c r="AR1162" i="1"/>
  <c r="AP1163" i="1"/>
  <c r="AO1163" i="1" s="1"/>
  <c r="AQ1163" i="1"/>
  <c r="AR1163" i="1"/>
  <c r="AP1164" i="1"/>
  <c r="AO1164" i="1" s="1"/>
  <c r="AQ1164" i="1"/>
  <c r="AR1164" i="1"/>
  <c r="AP1165" i="1"/>
  <c r="AO1165" i="1" s="1"/>
  <c r="AQ1165" i="1"/>
  <c r="AR1165" i="1"/>
  <c r="AP1166" i="1"/>
  <c r="AO1166" i="1" s="1"/>
  <c r="AQ1166" i="1"/>
  <c r="AR1166" i="1"/>
  <c r="AP1167" i="1"/>
  <c r="AO1167" i="1" s="1"/>
  <c r="AQ1167" i="1"/>
  <c r="AR1167" i="1"/>
  <c r="AP1168" i="1"/>
  <c r="AO1168" i="1" s="1"/>
  <c r="AQ1168" i="1"/>
  <c r="AR1168" i="1"/>
  <c r="AP1169" i="1"/>
  <c r="AQ1169" i="1"/>
  <c r="AR1169" i="1"/>
  <c r="AP1170" i="1"/>
  <c r="AQ1170" i="1"/>
  <c r="AR1170" i="1"/>
  <c r="AP1171" i="1"/>
  <c r="AO1171" i="1" s="1"/>
  <c r="AQ1171" i="1"/>
  <c r="AR1171" i="1"/>
  <c r="AP1172" i="1"/>
  <c r="AO1172" i="1" s="1"/>
  <c r="AQ1172" i="1"/>
  <c r="AR1172" i="1"/>
  <c r="AP1173" i="1"/>
  <c r="AO1173" i="1" s="1"/>
  <c r="AQ1173" i="1"/>
  <c r="AR1173" i="1"/>
  <c r="AP1174" i="1"/>
  <c r="AO1174" i="1" s="1"/>
  <c r="AQ1174" i="1"/>
  <c r="AR1174" i="1"/>
  <c r="AP1175" i="1"/>
  <c r="AO1175" i="1" s="1"/>
  <c r="AQ1175" i="1"/>
  <c r="AR1175" i="1"/>
  <c r="AP1176" i="1"/>
  <c r="AO1176" i="1" s="1"/>
  <c r="AQ1176" i="1"/>
  <c r="AR1176" i="1"/>
  <c r="AP1177" i="1"/>
  <c r="AO1177" i="1" s="1"/>
  <c r="AQ1177" i="1"/>
  <c r="AR1177" i="1"/>
  <c r="AP1178" i="1"/>
  <c r="AO1178" i="1" s="1"/>
  <c r="AQ1178" i="1"/>
  <c r="AR1178" i="1"/>
  <c r="AP1179" i="1"/>
  <c r="AO1179" i="1" s="1"/>
  <c r="AQ1179" i="1"/>
  <c r="AR1179" i="1"/>
  <c r="AP1180" i="1"/>
  <c r="AO1180" i="1" s="1"/>
  <c r="AQ1180" i="1"/>
  <c r="AR1180" i="1"/>
  <c r="AP1181" i="1"/>
  <c r="AO1181" i="1" s="1"/>
  <c r="AQ1181" i="1"/>
  <c r="AR1181" i="1"/>
  <c r="AP1182" i="1"/>
  <c r="AO1182" i="1" s="1"/>
  <c r="AQ1182" i="1"/>
  <c r="AR1182" i="1"/>
  <c r="AP1183" i="1"/>
  <c r="AO1183" i="1" s="1"/>
  <c r="AQ1183" i="1"/>
  <c r="AR1183" i="1"/>
  <c r="AP1184" i="1"/>
  <c r="AO1184" i="1" s="1"/>
  <c r="AQ1184" i="1"/>
  <c r="AR1184" i="1"/>
  <c r="AP1185" i="1"/>
  <c r="AO1185" i="1" s="1"/>
  <c r="AQ1185" i="1"/>
  <c r="AR1185" i="1"/>
  <c r="AP1186" i="1"/>
  <c r="AO1186" i="1" s="1"/>
  <c r="AQ1186" i="1"/>
  <c r="AR1186" i="1"/>
  <c r="AP1187" i="1"/>
  <c r="AO1187" i="1" s="1"/>
  <c r="AQ1187" i="1"/>
  <c r="AR1187" i="1"/>
  <c r="AP1188" i="1"/>
  <c r="AO1188" i="1" s="1"/>
  <c r="AQ1188" i="1"/>
  <c r="AR1188" i="1"/>
  <c r="AP1189" i="1"/>
  <c r="AO1189" i="1" s="1"/>
  <c r="AQ1189" i="1"/>
  <c r="AR1189" i="1"/>
  <c r="AP1190" i="1"/>
  <c r="AO1190" i="1" s="1"/>
  <c r="AQ1190" i="1"/>
  <c r="AR1190" i="1"/>
  <c r="AP1191" i="1"/>
  <c r="AO1191" i="1" s="1"/>
  <c r="AQ1191" i="1"/>
  <c r="AR1191" i="1"/>
  <c r="AP1192" i="1"/>
  <c r="AO1192" i="1" s="1"/>
  <c r="AQ1192" i="1"/>
  <c r="AR1192" i="1"/>
  <c r="AP1193" i="1"/>
  <c r="AO1193" i="1" s="1"/>
  <c r="AQ1193" i="1"/>
  <c r="AR1193" i="1"/>
  <c r="AP1194" i="1"/>
  <c r="AO1194" i="1" s="1"/>
  <c r="AQ1194" i="1"/>
  <c r="AR1194" i="1"/>
  <c r="AP1195" i="1"/>
  <c r="AO1195" i="1" s="1"/>
  <c r="AQ1195" i="1"/>
  <c r="AR1195" i="1"/>
  <c r="AP1196" i="1"/>
  <c r="AO1196" i="1" s="1"/>
  <c r="AQ1196" i="1"/>
  <c r="AR1196" i="1"/>
  <c r="AP1197" i="1"/>
  <c r="AO1197" i="1" s="1"/>
  <c r="AQ1197" i="1"/>
  <c r="AR1197" i="1"/>
  <c r="AP1198" i="1"/>
  <c r="AO1198" i="1" s="1"/>
  <c r="AQ1198" i="1"/>
  <c r="AR1198" i="1"/>
  <c r="AP1199" i="1"/>
  <c r="AO1199" i="1" s="1"/>
  <c r="AQ1199" i="1"/>
  <c r="AR1199" i="1"/>
  <c r="AP1200" i="1"/>
  <c r="AO1200" i="1" s="1"/>
  <c r="AQ1200" i="1"/>
  <c r="AR1200" i="1"/>
  <c r="AP1201" i="1"/>
  <c r="AO1201" i="1" s="1"/>
  <c r="AQ1201" i="1"/>
  <c r="AR1201" i="1"/>
  <c r="AP1202" i="1"/>
  <c r="AO1202" i="1" s="1"/>
  <c r="AQ1202" i="1"/>
  <c r="AR1202" i="1"/>
  <c r="AP1203" i="1"/>
  <c r="AO1203" i="1" s="1"/>
  <c r="AQ1203" i="1"/>
  <c r="AR1203" i="1"/>
  <c r="AP1204" i="1"/>
  <c r="AO1204" i="1" s="1"/>
  <c r="AQ1204" i="1"/>
  <c r="AR1204" i="1"/>
  <c r="AP1205" i="1"/>
  <c r="AO1205" i="1" s="1"/>
  <c r="AQ1205" i="1"/>
  <c r="AR1205" i="1"/>
  <c r="AP1206" i="1"/>
  <c r="AO1206" i="1" s="1"/>
  <c r="AQ1206" i="1"/>
  <c r="AR1206" i="1"/>
  <c r="AP1207" i="1"/>
  <c r="AO1207" i="1" s="1"/>
  <c r="AQ1207" i="1"/>
  <c r="AR1207" i="1"/>
  <c r="AP1208" i="1"/>
  <c r="AO1208" i="1" s="1"/>
  <c r="AQ1208" i="1"/>
  <c r="AR1208" i="1"/>
  <c r="AP1209" i="1"/>
  <c r="AO1209" i="1" s="1"/>
  <c r="AQ1209" i="1"/>
  <c r="AR1209" i="1"/>
  <c r="AP1210" i="1"/>
  <c r="AO1210" i="1" s="1"/>
  <c r="AQ1210" i="1"/>
  <c r="AR1210" i="1"/>
  <c r="AP1211" i="1"/>
  <c r="AO1211" i="1" s="1"/>
  <c r="AQ1211" i="1"/>
  <c r="AR1211" i="1"/>
  <c r="AP1212" i="1"/>
  <c r="AO1212" i="1" s="1"/>
  <c r="AQ1212" i="1"/>
  <c r="AR1212" i="1"/>
  <c r="AP1213" i="1"/>
  <c r="AO1213" i="1" s="1"/>
  <c r="AQ1213" i="1"/>
  <c r="AR1213" i="1"/>
  <c r="AP1214" i="1"/>
  <c r="AO1214" i="1" s="1"/>
  <c r="AQ1214" i="1"/>
  <c r="AR1214" i="1"/>
  <c r="AP1215" i="1"/>
  <c r="AO1215" i="1" s="1"/>
  <c r="AQ1215" i="1"/>
  <c r="AR1215" i="1"/>
  <c r="AP1216" i="1"/>
  <c r="AO1216" i="1" s="1"/>
  <c r="AQ1216" i="1"/>
  <c r="AR1216" i="1"/>
  <c r="AP1217" i="1"/>
  <c r="AO1217" i="1" s="1"/>
  <c r="AQ1217" i="1"/>
  <c r="AR1217" i="1"/>
  <c r="AP1218" i="1"/>
  <c r="AO1218" i="1" s="1"/>
  <c r="AQ1218" i="1"/>
  <c r="AR1218" i="1"/>
  <c r="AP1219" i="1"/>
  <c r="AO1219" i="1" s="1"/>
  <c r="AQ1219" i="1"/>
  <c r="AR1219" i="1"/>
  <c r="AP1220" i="1"/>
  <c r="AO1220" i="1" s="1"/>
  <c r="AQ1220" i="1"/>
  <c r="AR1220" i="1"/>
  <c r="AP1221" i="1"/>
  <c r="AO1221" i="1" s="1"/>
  <c r="AQ1221" i="1"/>
  <c r="AR1221" i="1"/>
  <c r="AP1222" i="1"/>
  <c r="AO1222" i="1" s="1"/>
  <c r="AQ1222" i="1"/>
  <c r="AR1222" i="1"/>
  <c r="AP1223" i="1"/>
  <c r="AO1223" i="1" s="1"/>
  <c r="AQ1223" i="1"/>
  <c r="AR1223" i="1"/>
  <c r="AP1224" i="1"/>
  <c r="AO1224" i="1" s="1"/>
  <c r="AQ1224" i="1"/>
  <c r="AR1224" i="1"/>
  <c r="AP1225" i="1"/>
  <c r="AO1225" i="1" s="1"/>
  <c r="AQ1225" i="1"/>
  <c r="AR1225" i="1"/>
  <c r="AP1226" i="1"/>
  <c r="AO1226" i="1" s="1"/>
  <c r="AQ1226" i="1"/>
  <c r="AR1226" i="1"/>
  <c r="AP1227" i="1"/>
  <c r="AO1227" i="1" s="1"/>
  <c r="AQ1227" i="1"/>
  <c r="AR1227" i="1"/>
  <c r="AP1228" i="1"/>
  <c r="AO1228" i="1" s="1"/>
  <c r="AQ1228" i="1"/>
  <c r="AR1228" i="1"/>
  <c r="AP1229" i="1"/>
  <c r="AO1229" i="1" s="1"/>
  <c r="AQ1229" i="1"/>
  <c r="AR1229" i="1"/>
  <c r="AP1230" i="1"/>
  <c r="AO1230" i="1" s="1"/>
  <c r="AQ1230" i="1"/>
  <c r="AR1230" i="1"/>
  <c r="AP1231" i="1"/>
  <c r="AO1231" i="1" s="1"/>
  <c r="AQ1231" i="1"/>
  <c r="AR1231" i="1"/>
  <c r="AP1232" i="1"/>
  <c r="AO1232" i="1" s="1"/>
  <c r="AQ1232" i="1"/>
  <c r="AR1232" i="1"/>
  <c r="AP1233" i="1"/>
  <c r="AO1233" i="1" s="1"/>
  <c r="AQ1233" i="1"/>
  <c r="AR1233" i="1"/>
  <c r="AP1234" i="1"/>
  <c r="AO1234" i="1" s="1"/>
  <c r="AQ1234" i="1"/>
  <c r="AR1234" i="1"/>
  <c r="AP1235" i="1"/>
  <c r="AO1235" i="1" s="1"/>
  <c r="AQ1235" i="1"/>
  <c r="AR1235" i="1"/>
  <c r="AP1236" i="1"/>
  <c r="AO1236" i="1" s="1"/>
  <c r="AQ1236" i="1"/>
  <c r="AR1236" i="1"/>
  <c r="AP1237" i="1"/>
  <c r="AO1237" i="1" s="1"/>
  <c r="AQ1237" i="1"/>
  <c r="AR1237" i="1"/>
  <c r="AP1238" i="1"/>
  <c r="AO1238" i="1" s="1"/>
  <c r="AQ1238" i="1"/>
  <c r="AR1238" i="1"/>
  <c r="AP1239" i="1"/>
  <c r="AO1239" i="1" s="1"/>
  <c r="AQ1239" i="1"/>
  <c r="AR1239" i="1"/>
  <c r="AP1240" i="1"/>
  <c r="AO1240" i="1" s="1"/>
  <c r="AQ1240" i="1"/>
  <c r="AR1240" i="1"/>
  <c r="AP1241" i="1"/>
  <c r="AO1241" i="1" s="1"/>
  <c r="AQ1241" i="1"/>
  <c r="AR1241" i="1"/>
  <c r="AP1242" i="1"/>
  <c r="AO1242" i="1" s="1"/>
  <c r="AQ1242" i="1"/>
  <c r="AR1242" i="1"/>
  <c r="AP1243" i="1"/>
  <c r="AO1243" i="1" s="1"/>
  <c r="AQ1243" i="1"/>
  <c r="AR1243" i="1"/>
  <c r="AP1244" i="1"/>
  <c r="AO1244" i="1" s="1"/>
  <c r="AQ1244" i="1"/>
  <c r="AR1244" i="1"/>
  <c r="AP1245" i="1"/>
  <c r="AO1245" i="1" s="1"/>
  <c r="AQ1245" i="1"/>
  <c r="AR1245" i="1"/>
  <c r="AP1246" i="1"/>
  <c r="AO1246" i="1" s="1"/>
  <c r="AQ1246" i="1"/>
  <c r="AR1246" i="1"/>
  <c r="AP1247" i="1"/>
  <c r="AO1247" i="1" s="1"/>
  <c r="AQ1247" i="1"/>
  <c r="AR1247" i="1"/>
  <c r="AP1248" i="1"/>
  <c r="AO1248" i="1" s="1"/>
  <c r="AQ1248" i="1"/>
  <c r="AR1248" i="1"/>
  <c r="AP1249" i="1"/>
  <c r="AO1249" i="1" s="1"/>
  <c r="AQ1249" i="1"/>
  <c r="AR1249" i="1"/>
  <c r="AP1250" i="1"/>
  <c r="AO1250" i="1" s="1"/>
  <c r="AQ1250" i="1"/>
  <c r="AR1250" i="1"/>
  <c r="AP1251" i="1"/>
  <c r="AO1251" i="1" s="1"/>
  <c r="AQ1251" i="1"/>
  <c r="AR1251" i="1"/>
  <c r="AP1252" i="1"/>
  <c r="AO1252" i="1" s="1"/>
  <c r="AQ1252" i="1"/>
  <c r="AR1252" i="1"/>
  <c r="AP1253" i="1"/>
  <c r="AO1253" i="1" s="1"/>
  <c r="AQ1253" i="1"/>
  <c r="AR1253" i="1"/>
  <c r="AP1254" i="1"/>
  <c r="AO1254" i="1" s="1"/>
  <c r="AQ1254" i="1"/>
  <c r="AR1254" i="1"/>
  <c r="AP1255" i="1"/>
  <c r="AO1255" i="1" s="1"/>
  <c r="AQ1255" i="1"/>
  <c r="AR1255" i="1"/>
  <c r="AP1256" i="1"/>
  <c r="AO1256" i="1" s="1"/>
  <c r="AQ1256" i="1"/>
  <c r="AR1256" i="1"/>
  <c r="AP1257" i="1"/>
  <c r="AO1257" i="1" s="1"/>
  <c r="AQ1257" i="1"/>
  <c r="AR1257" i="1"/>
  <c r="AP1258" i="1"/>
  <c r="AQ1258" i="1"/>
  <c r="AR1258" i="1"/>
  <c r="AP1259" i="1"/>
  <c r="AO1259" i="1" s="1"/>
  <c r="AQ1259" i="1"/>
  <c r="AR1259" i="1"/>
  <c r="AP1260" i="1"/>
  <c r="AO1260" i="1" s="1"/>
  <c r="AQ1260" i="1"/>
  <c r="AR1260" i="1"/>
  <c r="AP1261" i="1"/>
  <c r="AO1261" i="1" s="1"/>
  <c r="AQ1261" i="1"/>
  <c r="AR1261" i="1"/>
  <c r="AP1262" i="1"/>
  <c r="AO1262" i="1" s="1"/>
  <c r="AQ1262" i="1"/>
  <c r="AR1262" i="1"/>
  <c r="AP1263" i="1"/>
  <c r="AO1263" i="1" s="1"/>
  <c r="AQ1263" i="1"/>
  <c r="AR1263" i="1"/>
  <c r="AP1264" i="1"/>
  <c r="AO1264" i="1" s="1"/>
  <c r="AQ1264" i="1"/>
  <c r="AR1264" i="1"/>
  <c r="AP1265" i="1"/>
  <c r="AO1265" i="1" s="1"/>
  <c r="AQ1265" i="1"/>
  <c r="AR1265" i="1"/>
  <c r="AP1266" i="1"/>
  <c r="AO1266" i="1" s="1"/>
  <c r="AQ1266" i="1"/>
  <c r="AR1266" i="1"/>
  <c r="AP1267" i="1"/>
  <c r="AQ1267" i="1"/>
  <c r="AR1267" i="1"/>
  <c r="AP1268" i="1"/>
  <c r="AO1268" i="1" s="1"/>
  <c r="AQ1268" i="1"/>
  <c r="AR1268" i="1"/>
  <c r="AP1269" i="1"/>
  <c r="AO1269" i="1" s="1"/>
  <c r="AQ1269" i="1"/>
  <c r="AR1269" i="1"/>
  <c r="AP1270" i="1"/>
  <c r="AO1270" i="1" s="1"/>
  <c r="AQ1270" i="1"/>
  <c r="AR1270" i="1"/>
  <c r="AP1271" i="1"/>
  <c r="AO1271" i="1" s="1"/>
  <c r="AQ1271" i="1"/>
  <c r="AR1271" i="1"/>
  <c r="AP1272" i="1"/>
  <c r="AO1272" i="1" s="1"/>
  <c r="AQ1272" i="1"/>
  <c r="AR1272" i="1"/>
  <c r="AP1273" i="1"/>
  <c r="AO1273" i="1" s="1"/>
  <c r="AQ1273" i="1"/>
  <c r="AR1273" i="1"/>
  <c r="AP1274" i="1"/>
  <c r="AO1274" i="1" s="1"/>
  <c r="AQ1274" i="1"/>
  <c r="AR1274" i="1"/>
  <c r="AP1275" i="1"/>
  <c r="AO1275" i="1" s="1"/>
  <c r="AQ1275" i="1"/>
  <c r="AR1275" i="1"/>
  <c r="AP1276" i="1"/>
  <c r="AO1276" i="1" s="1"/>
  <c r="AQ1276" i="1"/>
  <c r="AR1276" i="1"/>
  <c r="AP1277" i="1"/>
  <c r="AO1277" i="1" s="1"/>
  <c r="AQ1277" i="1"/>
  <c r="AR1277" i="1"/>
  <c r="AP1278" i="1"/>
  <c r="AO1278" i="1" s="1"/>
  <c r="AQ1278" i="1"/>
  <c r="AR1278" i="1"/>
  <c r="AP1279" i="1"/>
  <c r="AO1279" i="1" s="1"/>
  <c r="AQ1279" i="1"/>
  <c r="AR1279" i="1"/>
  <c r="AP1280" i="1"/>
  <c r="AO1280" i="1" s="1"/>
  <c r="AQ1280" i="1"/>
  <c r="AR1280" i="1"/>
  <c r="AP1281" i="1"/>
  <c r="AO1281" i="1" s="1"/>
  <c r="AQ1281" i="1"/>
  <c r="AR1281" i="1"/>
  <c r="AP1282" i="1"/>
  <c r="AO1282" i="1" s="1"/>
  <c r="AQ1282" i="1"/>
  <c r="AR1282" i="1"/>
  <c r="AP1283" i="1"/>
  <c r="AO1283" i="1" s="1"/>
  <c r="AQ1283" i="1"/>
  <c r="AR1283" i="1"/>
  <c r="AP1284" i="1"/>
  <c r="AO1284" i="1" s="1"/>
  <c r="AQ1284" i="1"/>
  <c r="AR1284" i="1"/>
  <c r="AP1285" i="1"/>
  <c r="AO1285" i="1" s="1"/>
  <c r="AQ1285" i="1"/>
  <c r="AR1285" i="1"/>
  <c r="AP1286" i="1"/>
  <c r="AO1286" i="1" s="1"/>
  <c r="AQ1286" i="1"/>
  <c r="AR1286" i="1"/>
  <c r="AP1287" i="1"/>
  <c r="AO1287" i="1" s="1"/>
  <c r="AQ1287" i="1"/>
  <c r="AR1287" i="1"/>
  <c r="AP1288" i="1"/>
  <c r="AO1288" i="1" s="1"/>
  <c r="AQ1288" i="1"/>
  <c r="AR1288" i="1"/>
  <c r="AP1289" i="1"/>
  <c r="AO1289" i="1" s="1"/>
  <c r="AQ1289" i="1"/>
  <c r="AR1289" i="1"/>
  <c r="AP1290" i="1"/>
  <c r="AO1290" i="1" s="1"/>
  <c r="AQ1290" i="1"/>
  <c r="AR1290" i="1"/>
  <c r="AP1291" i="1"/>
  <c r="AO1291" i="1" s="1"/>
  <c r="AQ1291" i="1"/>
  <c r="AR1291" i="1"/>
  <c r="AP1292" i="1"/>
  <c r="AO1292" i="1" s="1"/>
  <c r="AQ1292" i="1"/>
  <c r="AR1292" i="1"/>
  <c r="AP1293" i="1"/>
  <c r="AO1293" i="1" s="1"/>
  <c r="AQ1293" i="1"/>
  <c r="AR1293" i="1"/>
  <c r="AP1294" i="1"/>
  <c r="AO1294" i="1" s="1"/>
  <c r="AQ1294" i="1"/>
  <c r="AR1294" i="1"/>
  <c r="AP1295" i="1"/>
  <c r="AO1295" i="1" s="1"/>
  <c r="AQ1295" i="1"/>
  <c r="AR1295" i="1"/>
  <c r="AP1296" i="1"/>
  <c r="AO1296" i="1" s="1"/>
  <c r="AQ1296" i="1"/>
  <c r="AR1296" i="1"/>
  <c r="AP1297" i="1"/>
  <c r="AO1297" i="1" s="1"/>
  <c r="AQ1297" i="1"/>
  <c r="AR1297" i="1"/>
  <c r="AP1298" i="1"/>
  <c r="AO1298" i="1" s="1"/>
  <c r="AQ1298" i="1"/>
  <c r="AR1298" i="1"/>
  <c r="AP1299" i="1"/>
  <c r="AO1299" i="1" s="1"/>
  <c r="AQ1299" i="1"/>
  <c r="AR1299" i="1"/>
  <c r="AP1300" i="1"/>
  <c r="AO1300" i="1" s="1"/>
  <c r="AQ1300" i="1"/>
  <c r="AR1300" i="1"/>
  <c r="AP1301" i="1"/>
  <c r="AO1301" i="1" s="1"/>
  <c r="AQ1301" i="1"/>
  <c r="AR1301" i="1"/>
  <c r="AP1302" i="1"/>
  <c r="AO1302" i="1" s="1"/>
  <c r="AQ1302" i="1"/>
  <c r="AR1302" i="1"/>
  <c r="AP1303" i="1"/>
  <c r="AO1303" i="1" s="1"/>
  <c r="AQ1303" i="1"/>
  <c r="AR1303" i="1"/>
  <c r="AP1304" i="1"/>
  <c r="AO1304" i="1" s="1"/>
  <c r="AQ1304" i="1"/>
  <c r="AR1304" i="1"/>
  <c r="AP1305" i="1"/>
  <c r="AO1305" i="1" s="1"/>
  <c r="AQ1305" i="1"/>
  <c r="AR1305" i="1"/>
  <c r="AP1306" i="1"/>
  <c r="AO1306" i="1" s="1"/>
  <c r="AQ1306" i="1"/>
  <c r="AR1306" i="1"/>
  <c r="AP1307" i="1"/>
  <c r="AO1307" i="1" s="1"/>
  <c r="AQ1307" i="1"/>
  <c r="AR1307" i="1"/>
  <c r="AP1308" i="1"/>
  <c r="AO1308" i="1" s="1"/>
  <c r="AQ1308" i="1"/>
  <c r="AR1308" i="1"/>
  <c r="AP1309" i="1"/>
  <c r="AO1309" i="1" s="1"/>
  <c r="AQ1309" i="1"/>
  <c r="AR1309" i="1"/>
  <c r="AP1310" i="1"/>
  <c r="AO1310" i="1" s="1"/>
  <c r="AQ1310" i="1"/>
  <c r="AR1310" i="1"/>
  <c r="AP1311" i="1"/>
  <c r="AO1311" i="1" s="1"/>
  <c r="AQ1311" i="1"/>
  <c r="AR1311" i="1"/>
  <c r="AP1312" i="1"/>
  <c r="AO1312" i="1" s="1"/>
  <c r="AQ1312" i="1"/>
  <c r="AR1312" i="1"/>
  <c r="AP1313" i="1"/>
  <c r="AO1313" i="1" s="1"/>
  <c r="AQ1313" i="1"/>
  <c r="AR1313" i="1"/>
  <c r="AP1314" i="1"/>
  <c r="AO1314" i="1" s="1"/>
  <c r="AQ1314" i="1"/>
  <c r="AR1314" i="1"/>
  <c r="AP1315" i="1"/>
  <c r="AO1315" i="1" s="1"/>
  <c r="AQ1315" i="1"/>
  <c r="AR1315" i="1"/>
  <c r="AP1316" i="1"/>
  <c r="AO1316" i="1" s="1"/>
  <c r="AQ1316" i="1"/>
  <c r="AR1316" i="1"/>
  <c r="AP1317" i="1"/>
  <c r="AO1317" i="1" s="1"/>
  <c r="AQ1317" i="1"/>
  <c r="AR1317" i="1"/>
  <c r="AP1318" i="1"/>
  <c r="AO1318" i="1" s="1"/>
  <c r="AQ1318" i="1"/>
  <c r="AR1318" i="1"/>
  <c r="AP1319" i="1"/>
  <c r="AO1319" i="1" s="1"/>
  <c r="AQ1319" i="1"/>
  <c r="AR1319" i="1"/>
  <c r="AP1320" i="1"/>
  <c r="AO1320" i="1" s="1"/>
  <c r="AQ1320" i="1"/>
  <c r="AR1320" i="1"/>
  <c r="AP1321" i="1"/>
  <c r="AO1321" i="1" s="1"/>
  <c r="AQ1321" i="1"/>
  <c r="AR1321" i="1"/>
  <c r="AP1322" i="1"/>
  <c r="AO1322" i="1" s="1"/>
  <c r="AQ1322" i="1"/>
  <c r="AR1322" i="1"/>
  <c r="AP1323" i="1"/>
  <c r="AO1323" i="1" s="1"/>
  <c r="AQ1323" i="1"/>
  <c r="AR1323" i="1"/>
  <c r="AP1324" i="1"/>
  <c r="AO1324" i="1" s="1"/>
  <c r="AQ1324" i="1"/>
  <c r="AR1324" i="1"/>
  <c r="AP1325" i="1"/>
  <c r="AQ1325" i="1"/>
  <c r="AR1325" i="1"/>
  <c r="AP1326" i="1"/>
  <c r="AO1326" i="1" s="1"/>
  <c r="AQ1326" i="1"/>
  <c r="AR1326" i="1"/>
  <c r="AP1327" i="1"/>
  <c r="AO1327" i="1" s="1"/>
  <c r="AQ1327" i="1"/>
  <c r="AR1327" i="1"/>
  <c r="AP1328" i="1"/>
  <c r="AO1328" i="1" s="1"/>
  <c r="AQ1328" i="1"/>
  <c r="AR1328" i="1"/>
  <c r="AP1329" i="1"/>
  <c r="AO1329" i="1" s="1"/>
  <c r="AQ1329" i="1"/>
  <c r="AR1329" i="1"/>
  <c r="AP1330" i="1"/>
  <c r="AO1330" i="1" s="1"/>
  <c r="AQ1330" i="1"/>
  <c r="AR1330" i="1"/>
  <c r="AP1331" i="1"/>
  <c r="AO1331" i="1" s="1"/>
  <c r="AQ1331" i="1"/>
  <c r="AR1331" i="1"/>
  <c r="AP1332" i="1"/>
  <c r="AO1332" i="1" s="1"/>
  <c r="AQ1332" i="1"/>
  <c r="AR1332" i="1"/>
  <c r="AP1333" i="1"/>
  <c r="AO1333" i="1" s="1"/>
  <c r="AQ1333" i="1"/>
  <c r="AR1333" i="1"/>
  <c r="AP1334" i="1"/>
  <c r="AQ1334" i="1"/>
  <c r="AR1334" i="1"/>
  <c r="AP1335" i="1"/>
  <c r="AQ1335" i="1"/>
  <c r="AR1335" i="1"/>
  <c r="AP1336" i="1"/>
  <c r="AO1336" i="1" s="1"/>
  <c r="AQ1336" i="1"/>
  <c r="AR1336" i="1"/>
  <c r="AP1337" i="1"/>
  <c r="AO1337" i="1" s="1"/>
  <c r="AQ1337" i="1"/>
  <c r="AR1337" i="1"/>
  <c r="AP1338" i="1"/>
  <c r="AO1338" i="1" s="1"/>
  <c r="AQ1338" i="1"/>
  <c r="AR1338" i="1"/>
  <c r="AP1339" i="1"/>
  <c r="AO1339" i="1" s="1"/>
  <c r="AQ1339" i="1"/>
  <c r="AR1339" i="1"/>
  <c r="AP1340" i="1"/>
  <c r="AO1340" i="1" s="1"/>
  <c r="AQ1340" i="1"/>
  <c r="AR1340" i="1"/>
  <c r="AP1341" i="1"/>
  <c r="AO1341" i="1" s="1"/>
  <c r="AQ1341" i="1"/>
  <c r="AR1341" i="1"/>
  <c r="AP1342" i="1"/>
  <c r="AO1342" i="1" s="1"/>
  <c r="AQ1342" i="1"/>
  <c r="AR1342" i="1"/>
  <c r="AP1343" i="1"/>
  <c r="AO1343" i="1" s="1"/>
  <c r="AQ1343" i="1"/>
  <c r="AR1343" i="1"/>
  <c r="AP1344" i="1"/>
  <c r="AO1344" i="1" s="1"/>
  <c r="AQ1344" i="1"/>
  <c r="AR1344" i="1"/>
  <c r="AP1345" i="1"/>
  <c r="AQ1345" i="1"/>
  <c r="AR1345" i="1"/>
  <c r="AP1346" i="1"/>
  <c r="AO1346" i="1" s="1"/>
  <c r="AQ1346" i="1"/>
  <c r="AR1346" i="1"/>
  <c r="AP1347" i="1"/>
  <c r="AO1347" i="1" s="1"/>
  <c r="AQ1347" i="1"/>
  <c r="AR1347" i="1"/>
  <c r="AP1348" i="1"/>
  <c r="AO1348" i="1" s="1"/>
  <c r="AQ1348" i="1"/>
  <c r="AR1348" i="1"/>
  <c r="AP1349" i="1"/>
  <c r="AO1349" i="1" s="1"/>
  <c r="AQ1349" i="1"/>
  <c r="AR1349" i="1"/>
  <c r="AP1350" i="1"/>
  <c r="AO1350" i="1" s="1"/>
  <c r="AQ1350" i="1"/>
  <c r="AR1350" i="1"/>
  <c r="AP1351" i="1"/>
  <c r="AO1351" i="1" s="1"/>
  <c r="AQ1351" i="1"/>
  <c r="AR1351" i="1"/>
  <c r="AP1352" i="1"/>
  <c r="AO1352" i="1" s="1"/>
  <c r="AQ1352" i="1"/>
  <c r="AR1352" i="1"/>
  <c r="AP1353" i="1"/>
  <c r="AO1353" i="1" s="1"/>
  <c r="AQ1353" i="1"/>
  <c r="AR1353" i="1"/>
  <c r="AP1354" i="1"/>
  <c r="AO1354" i="1" s="1"/>
  <c r="AQ1354" i="1"/>
  <c r="AR1354" i="1"/>
  <c r="AP1355" i="1"/>
  <c r="AO1355" i="1" s="1"/>
  <c r="AQ1355" i="1"/>
  <c r="AR1355" i="1"/>
  <c r="AP1356" i="1"/>
  <c r="AO1356" i="1" s="1"/>
  <c r="AQ1356" i="1"/>
  <c r="AR1356" i="1"/>
  <c r="AP1357" i="1"/>
  <c r="AO1357" i="1" s="1"/>
  <c r="AQ1357" i="1"/>
  <c r="AR1357" i="1"/>
  <c r="AP1358" i="1"/>
  <c r="AO1358" i="1" s="1"/>
  <c r="AQ1358" i="1"/>
  <c r="AR1358" i="1"/>
  <c r="AP1359" i="1"/>
  <c r="AO1359" i="1" s="1"/>
  <c r="AQ1359" i="1"/>
  <c r="AR1359" i="1"/>
  <c r="AP1360" i="1"/>
  <c r="AO1360" i="1" s="1"/>
  <c r="AQ1360" i="1"/>
  <c r="AR1360" i="1"/>
  <c r="AP1361" i="1"/>
  <c r="AO1361" i="1" s="1"/>
  <c r="AQ1361" i="1"/>
  <c r="AR1361" i="1"/>
  <c r="AP1362" i="1"/>
  <c r="AO1362" i="1" s="1"/>
  <c r="AQ1362" i="1"/>
  <c r="AR1362" i="1"/>
  <c r="AP1363" i="1"/>
  <c r="AO1363" i="1" s="1"/>
  <c r="AQ1363" i="1"/>
  <c r="AR1363" i="1"/>
  <c r="AP1364" i="1"/>
  <c r="AO1364" i="1" s="1"/>
  <c r="AQ1364" i="1"/>
  <c r="AR1364" i="1"/>
  <c r="AP1365" i="1"/>
  <c r="AO1365" i="1" s="1"/>
  <c r="AQ1365" i="1"/>
  <c r="AR1365" i="1"/>
  <c r="AP1366" i="1"/>
  <c r="AO1366" i="1" s="1"/>
  <c r="AQ1366" i="1"/>
  <c r="AR1366" i="1"/>
  <c r="AP1367" i="1"/>
  <c r="AO1367" i="1" s="1"/>
  <c r="AQ1367" i="1"/>
  <c r="AR1367" i="1"/>
  <c r="AP1368" i="1"/>
  <c r="AO1368" i="1" s="1"/>
  <c r="AQ1368" i="1"/>
  <c r="AR1368" i="1"/>
  <c r="AP1369" i="1"/>
  <c r="AO1369" i="1" s="1"/>
  <c r="AQ1369" i="1"/>
  <c r="AR1369" i="1"/>
  <c r="AP1370" i="1"/>
  <c r="AQ1370" i="1"/>
  <c r="AR1370" i="1"/>
  <c r="AP1371" i="1"/>
  <c r="AO1371" i="1" s="1"/>
  <c r="AQ1371" i="1"/>
  <c r="AR1371" i="1"/>
  <c r="AP1372" i="1"/>
  <c r="AO1372" i="1" s="1"/>
  <c r="AQ1372" i="1"/>
  <c r="AR1372" i="1"/>
  <c r="AP1373" i="1"/>
  <c r="AO1373" i="1" s="1"/>
  <c r="AQ1373" i="1"/>
  <c r="AR1373" i="1"/>
  <c r="AP1374" i="1"/>
  <c r="AO1374" i="1" s="1"/>
  <c r="AQ1374" i="1"/>
  <c r="AR1374" i="1"/>
  <c r="AP1375" i="1"/>
  <c r="AO1375" i="1" s="1"/>
  <c r="AQ1375" i="1"/>
  <c r="AR1375" i="1"/>
  <c r="AP1376" i="1"/>
  <c r="AO1376" i="1" s="1"/>
  <c r="AQ1376" i="1"/>
  <c r="AR1376" i="1"/>
  <c r="AP1377" i="1"/>
  <c r="AO1377" i="1" s="1"/>
  <c r="AQ1377" i="1"/>
  <c r="AR1377" i="1"/>
  <c r="AP1378" i="1"/>
  <c r="AO1378" i="1" s="1"/>
  <c r="AQ1378" i="1"/>
  <c r="AR1378" i="1"/>
  <c r="AP1379" i="1"/>
  <c r="AO1379" i="1" s="1"/>
  <c r="AQ1379" i="1"/>
  <c r="AR1379" i="1"/>
  <c r="AP1380" i="1"/>
  <c r="AO1380" i="1" s="1"/>
  <c r="AQ1380" i="1"/>
  <c r="AR1380" i="1"/>
  <c r="AP1381" i="1"/>
  <c r="AQ1381" i="1"/>
  <c r="AR1381" i="1"/>
  <c r="AP1382" i="1"/>
  <c r="AO1382" i="1" s="1"/>
  <c r="AQ1382" i="1"/>
  <c r="AR1382" i="1"/>
  <c r="AP1383" i="1"/>
  <c r="AO1383" i="1" s="1"/>
  <c r="AQ1383" i="1"/>
  <c r="AR1383" i="1"/>
  <c r="AP1384" i="1"/>
  <c r="AO1384" i="1" s="1"/>
  <c r="AQ1384" i="1"/>
  <c r="AR1384" i="1"/>
  <c r="AP1385" i="1"/>
  <c r="AO1385" i="1" s="1"/>
  <c r="AQ1385" i="1"/>
  <c r="AR1385" i="1"/>
  <c r="AP1386" i="1"/>
  <c r="AO1386" i="1" s="1"/>
  <c r="AQ1386" i="1"/>
  <c r="AR1386" i="1"/>
  <c r="AP1387" i="1"/>
  <c r="AO1387" i="1" s="1"/>
  <c r="AQ1387" i="1"/>
  <c r="AR1387" i="1"/>
  <c r="AP1388" i="1"/>
  <c r="AO1388" i="1" s="1"/>
  <c r="AQ1388" i="1"/>
  <c r="AR1388" i="1"/>
  <c r="AP1389" i="1"/>
  <c r="AO1389" i="1" s="1"/>
  <c r="AQ1389" i="1"/>
  <c r="AR1389" i="1"/>
  <c r="AP1390" i="1"/>
  <c r="AO1390" i="1" s="1"/>
  <c r="AQ1390" i="1"/>
  <c r="AR1390" i="1"/>
  <c r="AP1391" i="1"/>
  <c r="AO1391" i="1" s="1"/>
  <c r="AQ1391" i="1"/>
  <c r="AR1391" i="1"/>
  <c r="AP1392" i="1"/>
  <c r="AO1392" i="1" s="1"/>
  <c r="AQ1392" i="1"/>
  <c r="AR1392" i="1"/>
  <c r="AP1393" i="1"/>
  <c r="AO1393" i="1" s="1"/>
  <c r="AQ1393" i="1"/>
  <c r="AR1393" i="1"/>
  <c r="AP1394" i="1"/>
  <c r="AQ1394" i="1"/>
  <c r="AR1394" i="1"/>
  <c r="AP1395" i="1"/>
  <c r="AO1395" i="1" s="1"/>
  <c r="AQ1395" i="1"/>
  <c r="AR1395" i="1"/>
  <c r="AP1396" i="1"/>
  <c r="AO1396" i="1" s="1"/>
  <c r="AQ1396" i="1"/>
  <c r="AR1396" i="1"/>
  <c r="AP1397" i="1"/>
  <c r="AO1397" i="1" s="1"/>
  <c r="AQ1397" i="1"/>
  <c r="AR1397" i="1"/>
  <c r="AP1398" i="1"/>
  <c r="AO1398" i="1" s="1"/>
  <c r="AQ1398" i="1"/>
  <c r="AR1398" i="1"/>
  <c r="AP1399" i="1"/>
  <c r="AQ1399" i="1"/>
  <c r="AR1399" i="1"/>
  <c r="AP1400" i="1"/>
  <c r="AO1400" i="1" s="1"/>
  <c r="AQ1400" i="1"/>
  <c r="AR1400" i="1"/>
  <c r="AP1401" i="1"/>
  <c r="AO1401" i="1" s="1"/>
  <c r="AQ1401" i="1"/>
  <c r="AR1401" i="1"/>
  <c r="AP1402" i="1"/>
  <c r="AO1402" i="1" s="1"/>
  <c r="AQ1402" i="1"/>
  <c r="AR1402" i="1"/>
  <c r="AP1403" i="1"/>
  <c r="AO1403" i="1" s="1"/>
  <c r="AQ1403" i="1"/>
  <c r="AR1403" i="1"/>
  <c r="AP1404" i="1"/>
  <c r="AO1404" i="1" s="1"/>
  <c r="AQ1404" i="1"/>
  <c r="AR1404" i="1"/>
  <c r="AP1405" i="1"/>
  <c r="AO1405" i="1" s="1"/>
  <c r="AQ1405" i="1"/>
  <c r="AR1405" i="1"/>
  <c r="AP1406" i="1"/>
  <c r="AO1406" i="1" s="1"/>
  <c r="AQ1406" i="1"/>
  <c r="AR1406" i="1"/>
  <c r="AP1407" i="1"/>
  <c r="AO1407" i="1" s="1"/>
  <c r="AQ1407" i="1"/>
  <c r="AR1407" i="1"/>
  <c r="AP1408" i="1"/>
  <c r="AO1408" i="1" s="1"/>
  <c r="AQ1408" i="1"/>
  <c r="AR1408" i="1"/>
  <c r="AP1409" i="1"/>
  <c r="AO1409" i="1" s="1"/>
  <c r="AQ1409" i="1"/>
  <c r="AR1409" i="1"/>
  <c r="AP1410" i="1"/>
  <c r="AO1410" i="1" s="1"/>
  <c r="AQ1410" i="1"/>
  <c r="AR1410" i="1"/>
  <c r="AP1411" i="1"/>
  <c r="AO1411" i="1" s="1"/>
  <c r="AQ1411" i="1"/>
  <c r="AR1411" i="1"/>
  <c r="AP1412" i="1"/>
  <c r="AO1412" i="1" s="1"/>
  <c r="AQ1412" i="1"/>
  <c r="AR1412" i="1"/>
  <c r="AP1413" i="1"/>
  <c r="AO1413" i="1" s="1"/>
  <c r="AQ1413" i="1"/>
  <c r="AR1413" i="1"/>
  <c r="AP1414" i="1"/>
  <c r="AO1414" i="1" s="1"/>
  <c r="AQ1414" i="1"/>
  <c r="AR1414" i="1"/>
  <c r="AP1415" i="1"/>
  <c r="AO1415" i="1" s="1"/>
  <c r="AQ1415" i="1"/>
  <c r="AR1415" i="1"/>
  <c r="AP1416" i="1"/>
  <c r="AO1416" i="1" s="1"/>
  <c r="AQ1416" i="1"/>
  <c r="AR1416" i="1"/>
  <c r="AP1417" i="1"/>
  <c r="AO1417" i="1" s="1"/>
  <c r="AQ1417" i="1"/>
  <c r="AR1417" i="1"/>
  <c r="AP1418" i="1"/>
  <c r="AO1418" i="1" s="1"/>
  <c r="AQ1418" i="1"/>
  <c r="AR1418" i="1"/>
  <c r="AP1419" i="1"/>
  <c r="AO1419" i="1" s="1"/>
  <c r="AQ1419" i="1"/>
  <c r="AR1419" i="1"/>
  <c r="AP1420" i="1"/>
  <c r="AO1420" i="1" s="1"/>
  <c r="AQ1420" i="1"/>
  <c r="AR1420" i="1"/>
  <c r="AP1421" i="1"/>
  <c r="AO1421" i="1" s="1"/>
  <c r="AQ1421" i="1"/>
  <c r="AR1421" i="1"/>
  <c r="AP1422" i="1"/>
  <c r="AO1422" i="1" s="1"/>
  <c r="AQ1422" i="1"/>
  <c r="AR1422" i="1"/>
  <c r="AP1423" i="1"/>
  <c r="AO1423" i="1" s="1"/>
  <c r="AQ1423" i="1"/>
  <c r="AR1423" i="1"/>
  <c r="AP1424" i="1"/>
  <c r="AO1424" i="1" s="1"/>
  <c r="AQ1424" i="1"/>
  <c r="AR1424" i="1"/>
  <c r="AP1425" i="1"/>
  <c r="AO1425" i="1" s="1"/>
  <c r="AQ1425" i="1"/>
  <c r="AR1425" i="1"/>
  <c r="AP1426" i="1"/>
  <c r="AQ1426" i="1"/>
  <c r="AR1426" i="1"/>
  <c r="AP1427" i="1"/>
  <c r="AO1427" i="1" s="1"/>
  <c r="AQ1427" i="1"/>
  <c r="AR1427" i="1"/>
  <c r="AP1428" i="1"/>
  <c r="AO1428" i="1" s="1"/>
  <c r="AQ1428" i="1"/>
  <c r="AR1428" i="1"/>
  <c r="AP1429" i="1"/>
  <c r="AO1429" i="1" s="1"/>
  <c r="AQ1429" i="1"/>
  <c r="AR1429" i="1"/>
  <c r="AP1430" i="1"/>
  <c r="AO1430" i="1" s="1"/>
  <c r="AQ1430" i="1"/>
  <c r="AR1430" i="1"/>
  <c r="AP1431" i="1"/>
  <c r="AO1431" i="1" s="1"/>
  <c r="AQ1431" i="1"/>
  <c r="AR1431" i="1"/>
  <c r="AP1432" i="1"/>
  <c r="AQ1432" i="1"/>
  <c r="AR1432" i="1"/>
  <c r="AP1433" i="1"/>
  <c r="AO1433" i="1" s="1"/>
  <c r="AQ1433" i="1"/>
  <c r="AR1433" i="1"/>
  <c r="AP1434" i="1"/>
  <c r="AO1434" i="1" s="1"/>
  <c r="AQ1434" i="1"/>
  <c r="AR1434" i="1"/>
  <c r="AP1435" i="1"/>
  <c r="AO1435" i="1" s="1"/>
  <c r="AQ1435" i="1"/>
  <c r="AR1435" i="1"/>
  <c r="AP1436" i="1"/>
  <c r="AO1436" i="1" s="1"/>
  <c r="AQ1436" i="1"/>
  <c r="AR1436" i="1"/>
  <c r="AP1437" i="1"/>
  <c r="AO1437" i="1" s="1"/>
  <c r="AQ1437" i="1"/>
  <c r="AR1437" i="1"/>
  <c r="AP1438" i="1"/>
  <c r="AQ1438" i="1"/>
  <c r="AR1438" i="1"/>
  <c r="AP1439" i="1"/>
  <c r="AQ1439" i="1"/>
  <c r="AR1439" i="1"/>
  <c r="AP1440" i="1"/>
  <c r="AO1440" i="1" s="1"/>
  <c r="AQ1440" i="1"/>
  <c r="AR1440" i="1"/>
  <c r="AP1441" i="1"/>
  <c r="AO1441" i="1" s="1"/>
  <c r="AQ1441" i="1"/>
  <c r="AR1441" i="1"/>
  <c r="AP1442" i="1"/>
  <c r="AO1442" i="1" s="1"/>
  <c r="AQ1442" i="1"/>
  <c r="AR1442" i="1"/>
  <c r="AP1443" i="1"/>
  <c r="AO1443" i="1" s="1"/>
  <c r="AQ1443" i="1"/>
  <c r="AR1443" i="1"/>
  <c r="AP1444" i="1"/>
  <c r="AO1444" i="1" s="1"/>
  <c r="AQ1444" i="1"/>
  <c r="AR1444" i="1"/>
  <c r="AP1445" i="1"/>
  <c r="AO1445" i="1" s="1"/>
  <c r="AQ1445" i="1"/>
  <c r="AR1445" i="1"/>
  <c r="AP1446" i="1"/>
  <c r="AO1446" i="1" s="1"/>
  <c r="AQ1446" i="1"/>
  <c r="AR1446" i="1"/>
  <c r="AP1447" i="1"/>
  <c r="AO1447" i="1" s="1"/>
  <c r="AQ1447" i="1"/>
  <c r="AR1447" i="1"/>
  <c r="AP1448" i="1"/>
  <c r="AO1448" i="1" s="1"/>
  <c r="AQ1448" i="1"/>
  <c r="AR1448" i="1"/>
  <c r="AP1449" i="1"/>
  <c r="AO1449" i="1" s="1"/>
  <c r="AQ1449" i="1"/>
  <c r="AR1449" i="1"/>
  <c r="AP1450" i="1"/>
  <c r="AQ1450" i="1"/>
  <c r="AR1450" i="1"/>
  <c r="AP1451" i="1"/>
  <c r="AO1451" i="1" s="1"/>
  <c r="AQ1451" i="1"/>
  <c r="AR1451" i="1"/>
  <c r="AP1452" i="1"/>
  <c r="AO1452" i="1" s="1"/>
  <c r="AQ1452" i="1"/>
  <c r="AR1452" i="1"/>
  <c r="AP1453" i="1"/>
  <c r="AO1453" i="1" s="1"/>
  <c r="AQ1453" i="1"/>
  <c r="AR1453" i="1"/>
  <c r="AP1454" i="1"/>
  <c r="AO1454" i="1" s="1"/>
  <c r="AQ1454" i="1"/>
  <c r="AR1454" i="1"/>
  <c r="AP1455" i="1"/>
  <c r="AO1455" i="1" s="1"/>
  <c r="AQ1455" i="1"/>
  <c r="AR1455" i="1"/>
  <c r="AP1456" i="1"/>
  <c r="AO1456" i="1" s="1"/>
  <c r="AQ1456" i="1"/>
  <c r="AR1456" i="1"/>
  <c r="AP1457" i="1"/>
  <c r="AO1457" i="1" s="1"/>
  <c r="AQ1457" i="1"/>
  <c r="AR1457" i="1"/>
  <c r="AP1458" i="1"/>
  <c r="AQ1458" i="1"/>
  <c r="AR1458" i="1"/>
  <c r="AP1459" i="1"/>
  <c r="AO1459" i="1" s="1"/>
  <c r="AQ1459" i="1"/>
  <c r="AR1459" i="1"/>
  <c r="AP1460" i="1"/>
  <c r="AO1460" i="1" s="1"/>
  <c r="AQ1460" i="1"/>
  <c r="AR1460" i="1"/>
  <c r="AP1461" i="1"/>
  <c r="AQ1461" i="1"/>
  <c r="AR1461" i="1"/>
  <c r="AP1462" i="1"/>
  <c r="AO1462" i="1" s="1"/>
  <c r="AQ1462" i="1"/>
  <c r="AR1462" i="1"/>
  <c r="AP1463" i="1"/>
  <c r="AO1463" i="1" s="1"/>
  <c r="AQ1463" i="1"/>
  <c r="AR1463" i="1"/>
  <c r="AP1464" i="1"/>
  <c r="AO1464" i="1" s="1"/>
  <c r="AQ1464" i="1"/>
  <c r="AR1464" i="1"/>
  <c r="AP1465" i="1"/>
  <c r="AO1465" i="1" s="1"/>
  <c r="AQ1465" i="1"/>
  <c r="AR1465" i="1"/>
  <c r="AP1466" i="1"/>
  <c r="AO1466" i="1" s="1"/>
  <c r="AQ1466" i="1"/>
  <c r="AR1466" i="1"/>
  <c r="AP1467" i="1"/>
  <c r="AO1467" i="1" s="1"/>
  <c r="AQ1467" i="1"/>
  <c r="AR1467" i="1"/>
  <c r="AP1468" i="1"/>
  <c r="AO1468" i="1" s="1"/>
  <c r="AQ1468" i="1"/>
  <c r="AR1468" i="1"/>
  <c r="AP1469" i="1"/>
  <c r="AO1469" i="1" s="1"/>
  <c r="AQ1469" i="1"/>
  <c r="AR1469" i="1"/>
  <c r="AP1470" i="1"/>
  <c r="AO1470" i="1" s="1"/>
  <c r="AQ1470" i="1"/>
  <c r="AR1470" i="1"/>
  <c r="AP1471" i="1"/>
  <c r="AO1471" i="1" s="1"/>
  <c r="AQ1471" i="1"/>
  <c r="AR1471" i="1"/>
  <c r="AP1472" i="1"/>
  <c r="AO1472" i="1" s="1"/>
  <c r="AQ1472" i="1"/>
  <c r="AR1472" i="1"/>
  <c r="AP1473" i="1"/>
  <c r="AO1473" i="1" s="1"/>
  <c r="AQ1473" i="1"/>
  <c r="AR1473" i="1"/>
  <c r="AP1474" i="1"/>
  <c r="AO1474" i="1" s="1"/>
  <c r="AQ1474" i="1"/>
  <c r="AR1474" i="1"/>
  <c r="AP1475" i="1"/>
  <c r="AO1475" i="1" s="1"/>
  <c r="AQ1475" i="1"/>
  <c r="AR1475" i="1"/>
  <c r="AP1476" i="1"/>
  <c r="AO1476" i="1" s="1"/>
  <c r="AQ1476" i="1"/>
  <c r="AR1476" i="1"/>
  <c r="AP1477" i="1"/>
  <c r="AO1477" i="1" s="1"/>
  <c r="AQ1477" i="1"/>
  <c r="AR1477" i="1"/>
  <c r="AP1478" i="1"/>
  <c r="AO1478" i="1" s="1"/>
  <c r="AQ1478" i="1"/>
  <c r="AR1478" i="1"/>
  <c r="AP1479" i="1"/>
  <c r="AO1479" i="1" s="1"/>
  <c r="AQ1479" i="1"/>
  <c r="AR1479" i="1"/>
  <c r="AP1480" i="1"/>
  <c r="AO1480" i="1" s="1"/>
  <c r="AQ1480" i="1"/>
  <c r="AR1480" i="1"/>
  <c r="AP1481" i="1"/>
  <c r="AO1481" i="1" s="1"/>
  <c r="AQ1481" i="1"/>
  <c r="AR1481" i="1"/>
  <c r="AP1482" i="1"/>
  <c r="AO1482" i="1" s="1"/>
  <c r="AQ1482" i="1"/>
  <c r="AR1482" i="1"/>
  <c r="AP1483" i="1"/>
  <c r="AO1483" i="1" s="1"/>
  <c r="AQ1483" i="1"/>
  <c r="AR1483" i="1"/>
  <c r="AP1484" i="1"/>
  <c r="AO1484" i="1" s="1"/>
  <c r="AQ1484" i="1"/>
  <c r="AR1484" i="1"/>
  <c r="AP1485" i="1"/>
  <c r="AO1485" i="1" s="1"/>
  <c r="AQ1485" i="1"/>
  <c r="AR1485" i="1"/>
  <c r="AP1486" i="1"/>
  <c r="AO1486" i="1" s="1"/>
  <c r="AQ1486" i="1"/>
  <c r="AR1486" i="1"/>
  <c r="AP1487" i="1"/>
  <c r="AO1487" i="1" s="1"/>
  <c r="AQ1487" i="1"/>
  <c r="AR1487" i="1"/>
  <c r="AP1488" i="1"/>
  <c r="AO1488" i="1" s="1"/>
  <c r="AQ1488" i="1"/>
  <c r="AR1488" i="1"/>
  <c r="AP1489" i="1"/>
  <c r="AO1489" i="1" s="1"/>
  <c r="AQ1489" i="1"/>
  <c r="AR1489" i="1"/>
  <c r="AP1490" i="1"/>
  <c r="AO1490" i="1" s="1"/>
  <c r="AQ1490" i="1"/>
  <c r="AR1490" i="1"/>
  <c r="AP1491" i="1"/>
  <c r="AO1491" i="1" s="1"/>
  <c r="AQ1491" i="1"/>
  <c r="AR1491" i="1"/>
  <c r="AP1492" i="1"/>
  <c r="AO1492" i="1" s="1"/>
  <c r="AQ1492" i="1"/>
  <c r="AR1492" i="1"/>
  <c r="AP1493" i="1"/>
  <c r="AO1493" i="1" s="1"/>
  <c r="AQ1493" i="1"/>
  <c r="AR1493" i="1"/>
  <c r="AP1494" i="1"/>
  <c r="AO1494" i="1" s="1"/>
  <c r="AQ1494" i="1"/>
  <c r="AR1494" i="1"/>
  <c r="AP1495" i="1"/>
  <c r="AO1495" i="1" s="1"/>
  <c r="AQ1495" i="1"/>
  <c r="AR1495" i="1"/>
  <c r="AP1496" i="1"/>
  <c r="AO1496" i="1" s="1"/>
  <c r="AQ1496" i="1"/>
  <c r="AR1496" i="1"/>
  <c r="AP1497" i="1"/>
  <c r="AO1497" i="1" s="1"/>
  <c r="AQ1497" i="1"/>
  <c r="AR1497" i="1"/>
  <c r="AP1498" i="1"/>
  <c r="AO1498" i="1" s="1"/>
  <c r="AQ1498" i="1"/>
  <c r="AR1498" i="1"/>
  <c r="AP1499" i="1"/>
  <c r="AO1499" i="1" s="1"/>
  <c r="AQ1499" i="1"/>
  <c r="AR1499" i="1"/>
  <c r="AP1500" i="1"/>
  <c r="AO1500" i="1" s="1"/>
  <c r="AQ1500" i="1"/>
  <c r="AR1500" i="1"/>
  <c r="AP1501" i="1"/>
  <c r="AO1501" i="1" s="1"/>
  <c r="AQ1501" i="1"/>
  <c r="AR1501" i="1"/>
  <c r="AP1502" i="1"/>
  <c r="AO1502" i="1" s="1"/>
  <c r="AQ1502" i="1"/>
  <c r="AR1502" i="1"/>
  <c r="AP1503" i="1"/>
  <c r="AO1503" i="1" s="1"/>
  <c r="AQ1503" i="1"/>
  <c r="AR1503" i="1"/>
  <c r="AP1504" i="1"/>
  <c r="AO1504" i="1" s="1"/>
  <c r="AQ1504" i="1"/>
  <c r="AR1504" i="1"/>
  <c r="AP1505" i="1"/>
  <c r="AO1505" i="1" s="1"/>
  <c r="AQ1505" i="1"/>
  <c r="AR1505" i="1"/>
  <c r="AP1506" i="1"/>
  <c r="AO1506" i="1" s="1"/>
  <c r="AQ1506" i="1"/>
  <c r="AR1506" i="1"/>
  <c r="AP1507" i="1"/>
  <c r="AQ1507" i="1"/>
  <c r="AR1507" i="1"/>
  <c r="AP1508" i="1"/>
  <c r="AO1508" i="1" s="1"/>
  <c r="AQ1508" i="1"/>
  <c r="AR1508" i="1"/>
  <c r="AP1509" i="1"/>
  <c r="AO1509" i="1" s="1"/>
  <c r="AQ1509" i="1"/>
  <c r="AR1509" i="1"/>
  <c r="AP1510" i="1"/>
  <c r="AO1510" i="1" s="1"/>
  <c r="AQ1510" i="1"/>
  <c r="AR1510" i="1"/>
  <c r="AP1511" i="1"/>
  <c r="AO1511" i="1" s="1"/>
  <c r="AQ1511" i="1"/>
  <c r="AR1511" i="1"/>
  <c r="AP1512" i="1"/>
  <c r="AO1512" i="1" s="1"/>
  <c r="AQ1512" i="1"/>
  <c r="AR1512" i="1"/>
  <c r="AP1513" i="1"/>
  <c r="AO1513" i="1" s="1"/>
  <c r="AQ1513" i="1"/>
  <c r="AR1513" i="1"/>
  <c r="AP1514" i="1"/>
  <c r="AO1514" i="1" s="1"/>
  <c r="AQ1514" i="1"/>
  <c r="AR1514" i="1"/>
  <c r="AP1515" i="1"/>
  <c r="AO1515" i="1" s="1"/>
  <c r="AQ1515" i="1"/>
  <c r="AR1515" i="1"/>
  <c r="AP1516" i="1"/>
  <c r="AO1516" i="1" s="1"/>
  <c r="AQ1516" i="1"/>
  <c r="AR1516" i="1"/>
  <c r="AP1517" i="1"/>
  <c r="AO1517" i="1" s="1"/>
  <c r="AQ1517" i="1"/>
  <c r="AR1517" i="1"/>
  <c r="AP1518" i="1"/>
  <c r="AO1518" i="1" s="1"/>
  <c r="AQ1518" i="1"/>
  <c r="AR1518" i="1"/>
  <c r="AP1519" i="1"/>
  <c r="AQ1519" i="1"/>
  <c r="AR1519" i="1"/>
  <c r="AP1520" i="1"/>
  <c r="AO1520" i="1" s="1"/>
  <c r="AQ1520" i="1"/>
  <c r="AR1520" i="1"/>
  <c r="AP1521" i="1"/>
  <c r="AO1521" i="1" s="1"/>
  <c r="AQ1521" i="1"/>
  <c r="AR1521" i="1"/>
  <c r="AP1522" i="1"/>
  <c r="AO1522" i="1" s="1"/>
  <c r="AQ1522" i="1"/>
  <c r="AR1522" i="1"/>
  <c r="AP1523" i="1"/>
  <c r="AO1523" i="1" s="1"/>
  <c r="AQ1523" i="1"/>
  <c r="AR1523" i="1"/>
  <c r="AP1524" i="1"/>
  <c r="AO1524" i="1" s="1"/>
  <c r="AQ1524" i="1"/>
  <c r="AR1524" i="1"/>
  <c r="AP1525" i="1"/>
  <c r="AO1525" i="1" s="1"/>
  <c r="AQ1525" i="1"/>
  <c r="AR1525" i="1"/>
  <c r="AP1526" i="1"/>
  <c r="AO1526" i="1" s="1"/>
  <c r="AQ1526" i="1"/>
  <c r="AR1526" i="1"/>
  <c r="AP1527" i="1"/>
  <c r="AO1527" i="1" s="1"/>
  <c r="AQ1527" i="1"/>
  <c r="AR1527" i="1"/>
  <c r="AP1528" i="1"/>
  <c r="AO1528" i="1" s="1"/>
  <c r="AQ1528" i="1"/>
  <c r="AR1528" i="1"/>
  <c r="AP1529" i="1"/>
  <c r="AO1529" i="1" s="1"/>
  <c r="AQ1529" i="1"/>
  <c r="AR1529" i="1"/>
  <c r="AP1530" i="1"/>
  <c r="AO1530" i="1" s="1"/>
  <c r="AQ1530" i="1"/>
  <c r="AR1530" i="1"/>
  <c r="AP1531" i="1"/>
  <c r="AQ1531" i="1"/>
  <c r="AR1531" i="1"/>
  <c r="AP1532" i="1"/>
  <c r="AO1532" i="1" s="1"/>
  <c r="AQ1532" i="1"/>
  <c r="AR1532" i="1"/>
  <c r="AP1533" i="1"/>
  <c r="AO1533" i="1" s="1"/>
  <c r="AQ1533" i="1"/>
  <c r="AR1533" i="1"/>
  <c r="AP1534" i="1"/>
  <c r="AO1534" i="1" s="1"/>
  <c r="AQ1534" i="1"/>
  <c r="AR1534" i="1"/>
  <c r="AP1535" i="1"/>
  <c r="AO1535" i="1" s="1"/>
  <c r="AQ1535" i="1"/>
  <c r="AR1535" i="1"/>
  <c r="AP1536" i="1"/>
  <c r="AO1536" i="1" s="1"/>
  <c r="AQ1536" i="1"/>
  <c r="AR1536" i="1"/>
  <c r="AP1537" i="1"/>
  <c r="AO1537" i="1" s="1"/>
  <c r="AQ1537" i="1"/>
  <c r="AR1537" i="1"/>
  <c r="AP1538" i="1"/>
  <c r="AO1538" i="1" s="1"/>
  <c r="AQ1538" i="1"/>
  <c r="AR1538" i="1"/>
  <c r="AP1539" i="1"/>
  <c r="AO1539" i="1" s="1"/>
  <c r="AQ1539" i="1"/>
  <c r="AR1539" i="1"/>
  <c r="AP1540" i="1"/>
  <c r="AO1540" i="1" s="1"/>
  <c r="AQ1540" i="1"/>
  <c r="AR1540" i="1"/>
  <c r="AP1541" i="1"/>
  <c r="AO1541" i="1" s="1"/>
  <c r="AQ1541" i="1"/>
  <c r="AR1541" i="1"/>
  <c r="AP1542" i="1"/>
  <c r="AO1542" i="1" s="1"/>
  <c r="AQ1542" i="1"/>
  <c r="AR1542" i="1"/>
  <c r="AP1543" i="1"/>
  <c r="AO1543" i="1" s="1"/>
  <c r="AQ1543" i="1"/>
  <c r="AR1543" i="1"/>
  <c r="AP1544" i="1"/>
  <c r="AO1544" i="1" s="1"/>
  <c r="AQ1544" i="1"/>
  <c r="AR1544" i="1"/>
  <c r="AP1545" i="1"/>
  <c r="AO1545" i="1" s="1"/>
  <c r="AQ1545" i="1"/>
  <c r="AR1545" i="1"/>
  <c r="AP1546" i="1"/>
  <c r="AQ1546" i="1"/>
  <c r="AR1546" i="1"/>
  <c r="AP1547" i="1"/>
  <c r="AO1547" i="1" s="1"/>
  <c r="AQ1547" i="1"/>
  <c r="AR1547" i="1"/>
  <c r="AP1548" i="1"/>
  <c r="AO1548" i="1" s="1"/>
  <c r="AQ1548" i="1"/>
  <c r="AR1548" i="1"/>
  <c r="AP1549" i="1"/>
  <c r="AO1549" i="1" s="1"/>
  <c r="AQ1549" i="1"/>
  <c r="AR1549" i="1"/>
  <c r="AP1550" i="1"/>
  <c r="AO1550" i="1" s="1"/>
  <c r="AQ1550" i="1"/>
  <c r="AR1550" i="1"/>
  <c r="AP1551" i="1"/>
  <c r="AO1551" i="1" s="1"/>
  <c r="AQ1551" i="1"/>
  <c r="AR1551" i="1"/>
  <c r="AP1552" i="1"/>
  <c r="AO1552" i="1" s="1"/>
  <c r="AQ1552" i="1"/>
  <c r="AR1552" i="1"/>
  <c r="AP1553" i="1"/>
  <c r="AO1553" i="1" s="1"/>
  <c r="AQ1553" i="1"/>
  <c r="AR1553" i="1"/>
  <c r="AP1554" i="1"/>
  <c r="AO1554" i="1" s="1"/>
  <c r="AQ1554" i="1"/>
  <c r="AR1554" i="1"/>
  <c r="AP1555" i="1"/>
  <c r="AO1555" i="1" s="1"/>
  <c r="AQ1555" i="1"/>
  <c r="AR1555" i="1"/>
  <c r="AP1556" i="1"/>
  <c r="AO1556" i="1" s="1"/>
  <c r="AQ1556" i="1"/>
  <c r="AR1556" i="1"/>
  <c r="AP1557" i="1"/>
  <c r="AO1557" i="1" s="1"/>
  <c r="AQ1557" i="1"/>
  <c r="AR1557" i="1"/>
  <c r="AP1558" i="1"/>
  <c r="AO1558" i="1" s="1"/>
  <c r="AQ1558" i="1"/>
  <c r="AR1558" i="1"/>
  <c r="AP1559" i="1"/>
  <c r="AQ1559" i="1"/>
  <c r="AR1559" i="1"/>
  <c r="AP1560" i="1"/>
  <c r="AO1560" i="1" s="1"/>
  <c r="AQ1560" i="1"/>
  <c r="AR1560" i="1"/>
  <c r="AP1561" i="1"/>
  <c r="AO1561" i="1" s="1"/>
  <c r="AQ1561" i="1"/>
  <c r="AR1561" i="1"/>
  <c r="AP1562" i="1"/>
  <c r="AO1562" i="1" s="1"/>
  <c r="AQ1562" i="1"/>
  <c r="AR1562" i="1"/>
  <c r="AP1563" i="1"/>
  <c r="AO1563" i="1" s="1"/>
  <c r="AQ1563" i="1"/>
  <c r="AR1563" i="1"/>
  <c r="AP1564" i="1"/>
  <c r="AO1564" i="1" s="1"/>
  <c r="AQ1564" i="1"/>
  <c r="AR1564" i="1"/>
  <c r="AP1565" i="1"/>
  <c r="AO1565" i="1" s="1"/>
  <c r="AQ1565" i="1"/>
  <c r="AR1565" i="1"/>
  <c r="AP1566" i="1"/>
  <c r="AO1566" i="1" s="1"/>
  <c r="AQ1566" i="1"/>
  <c r="AR1566" i="1"/>
  <c r="AP1567" i="1"/>
  <c r="AO1567" i="1" s="1"/>
  <c r="AQ1567" i="1"/>
  <c r="AR1567" i="1"/>
  <c r="AP1568" i="1"/>
  <c r="AO1568" i="1" s="1"/>
  <c r="AQ1568" i="1"/>
  <c r="AR1568" i="1"/>
  <c r="AP1569" i="1"/>
  <c r="AO1569" i="1" s="1"/>
  <c r="AQ1569" i="1"/>
  <c r="AR1569" i="1"/>
  <c r="AP1570" i="1"/>
  <c r="AQ1570" i="1"/>
  <c r="AR1570" i="1"/>
  <c r="AP1571" i="1"/>
  <c r="AO1571" i="1" s="1"/>
  <c r="AQ1571" i="1"/>
  <c r="AR1571" i="1"/>
  <c r="AP1572" i="1"/>
  <c r="AO1572" i="1" s="1"/>
  <c r="AQ1572" i="1"/>
  <c r="AR1572" i="1"/>
  <c r="AP1573" i="1"/>
  <c r="AO1573" i="1" s="1"/>
  <c r="AQ1573" i="1"/>
  <c r="AR1573" i="1"/>
  <c r="AP1574" i="1"/>
  <c r="AO1574" i="1" s="1"/>
  <c r="AQ1574" i="1"/>
  <c r="AR1574" i="1"/>
  <c r="AP1575" i="1"/>
  <c r="AO1575" i="1" s="1"/>
  <c r="AQ1575" i="1"/>
  <c r="AR1575" i="1"/>
  <c r="AP1576" i="1"/>
  <c r="AO1576" i="1" s="1"/>
  <c r="AQ1576" i="1"/>
  <c r="AR1576" i="1"/>
  <c r="AP1577" i="1"/>
  <c r="AO1577" i="1" s="1"/>
  <c r="AQ1577" i="1"/>
  <c r="AR1577" i="1"/>
  <c r="AP1578" i="1"/>
  <c r="AO1578" i="1" s="1"/>
  <c r="AQ1578" i="1"/>
  <c r="AR1578" i="1"/>
  <c r="AP1579" i="1"/>
  <c r="AQ1579" i="1"/>
  <c r="AR1579" i="1"/>
  <c r="AP1580" i="1"/>
  <c r="AO1580" i="1" s="1"/>
  <c r="AQ1580" i="1"/>
  <c r="AR1580" i="1"/>
  <c r="AP1581" i="1"/>
  <c r="AO1581" i="1" s="1"/>
  <c r="AQ1581" i="1"/>
  <c r="AR1581" i="1"/>
  <c r="AP1582" i="1"/>
  <c r="AO1582" i="1" s="1"/>
  <c r="AQ1582" i="1"/>
  <c r="AR1582" i="1"/>
  <c r="AP1583" i="1"/>
  <c r="AO1583" i="1" s="1"/>
  <c r="AQ1583" i="1"/>
  <c r="AR1583" i="1"/>
  <c r="AP1584" i="1"/>
  <c r="AO1584" i="1" s="1"/>
  <c r="AQ1584" i="1"/>
  <c r="AR1584" i="1"/>
  <c r="AP1585" i="1"/>
  <c r="AO1585" i="1" s="1"/>
  <c r="AQ1585" i="1"/>
  <c r="AR1585" i="1"/>
  <c r="AP1586" i="1"/>
  <c r="AQ1586" i="1"/>
  <c r="AR1586" i="1"/>
  <c r="AP1587" i="1"/>
  <c r="AO1587" i="1" s="1"/>
  <c r="AQ1587" i="1"/>
  <c r="AR1587" i="1"/>
  <c r="AP1588" i="1"/>
  <c r="AO1588" i="1" s="1"/>
  <c r="AQ1588" i="1"/>
  <c r="AR1588" i="1"/>
  <c r="AP1589" i="1"/>
  <c r="AO1589" i="1" s="1"/>
  <c r="AQ1589" i="1"/>
  <c r="AR1589" i="1"/>
  <c r="AP1590" i="1"/>
  <c r="AQ1590" i="1"/>
  <c r="AR1590" i="1"/>
  <c r="AP1591" i="1"/>
  <c r="AO1591" i="1" s="1"/>
  <c r="AQ1591" i="1"/>
  <c r="AR1591" i="1"/>
  <c r="AP1592" i="1"/>
  <c r="AO1592" i="1" s="1"/>
  <c r="AQ1592" i="1"/>
  <c r="AR1592" i="1"/>
  <c r="AP1593" i="1"/>
  <c r="AO1593" i="1" s="1"/>
  <c r="AQ1593" i="1"/>
  <c r="AR1593" i="1"/>
  <c r="AP1594" i="1"/>
  <c r="AO1594" i="1" s="1"/>
  <c r="AQ1594" i="1"/>
  <c r="AR1594" i="1"/>
  <c r="AP1595" i="1"/>
  <c r="AO1595" i="1" s="1"/>
  <c r="AQ1595" i="1"/>
  <c r="AR1595" i="1"/>
  <c r="AP1596" i="1"/>
  <c r="AO1596" i="1" s="1"/>
  <c r="AQ1596" i="1"/>
  <c r="AR1596" i="1"/>
  <c r="AP1597" i="1"/>
  <c r="AO1597" i="1" s="1"/>
  <c r="AQ1597" i="1"/>
  <c r="AR1597" i="1"/>
  <c r="AP1598" i="1"/>
  <c r="AO1598" i="1" s="1"/>
  <c r="AQ1598" i="1"/>
  <c r="AR1598" i="1"/>
  <c r="AP1599" i="1"/>
  <c r="AO1599" i="1" s="1"/>
  <c r="AQ1599" i="1"/>
  <c r="AR1599" i="1"/>
  <c r="AP1600" i="1"/>
  <c r="AO1600" i="1" s="1"/>
  <c r="AQ1600" i="1"/>
  <c r="AR1600" i="1"/>
  <c r="AP1601" i="1"/>
  <c r="AO1601" i="1" s="1"/>
  <c r="AQ1601" i="1"/>
  <c r="AR1601" i="1"/>
  <c r="AP1602" i="1"/>
  <c r="AO1602" i="1" s="1"/>
  <c r="AQ1602" i="1"/>
  <c r="AR1602" i="1"/>
  <c r="AP1603" i="1"/>
  <c r="AO1603" i="1" s="1"/>
  <c r="AQ1603" i="1"/>
  <c r="AR1603" i="1"/>
  <c r="AP1604" i="1"/>
  <c r="AO1604" i="1" s="1"/>
  <c r="AQ1604" i="1"/>
  <c r="AR1604" i="1"/>
  <c r="AP1605" i="1"/>
  <c r="AO1605" i="1" s="1"/>
  <c r="AQ1605" i="1"/>
  <c r="AR1605" i="1"/>
  <c r="AP1606" i="1"/>
  <c r="AO1606" i="1" s="1"/>
  <c r="AQ1606" i="1"/>
  <c r="AR1606" i="1"/>
  <c r="AP1607" i="1"/>
  <c r="AO1607" i="1" s="1"/>
  <c r="AQ1607" i="1"/>
  <c r="AR1607" i="1"/>
  <c r="AP1608" i="1"/>
  <c r="AO1608" i="1" s="1"/>
  <c r="AQ1608" i="1"/>
  <c r="AR1608" i="1"/>
  <c r="AP1609" i="1"/>
  <c r="AO1609" i="1" s="1"/>
  <c r="AQ1609" i="1"/>
  <c r="AR1609" i="1"/>
  <c r="AP1610" i="1"/>
  <c r="AQ1610" i="1"/>
  <c r="AR1610" i="1"/>
  <c r="AP1611" i="1"/>
  <c r="AQ1611" i="1"/>
  <c r="AR1611" i="1"/>
  <c r="AP1612" i="1"/>
  <c r="AO1612" i="1" s="1"/>
  <c r="AQ1612" i="1"/>
  <c r="AR1612" i="1"/>
  <c r="AP1613" i="1"/>
  <c r="AO1613" i="1" s="1"/>
  <c r="AQ1613" i="1"/>
  <c r="AR1613" i="1"/>
  <c r="AP1614" i="1"/>
  <c r="AO1614" i="1" s="1"/>
  <c r="AQ1614" i="1"/>
  <c r="AR1614" i="1"/>
  <c r="AP1615" i="1"/>
  <c r="AO1615" i="1" s="1"/>
  <c r="AQ1615" i="1"/>
  <c r="AR1615" i="1"/>
  <c r="AP1616" i="1"/>
  <c r="AO1616" i="1" s="1"/>
  <c r="AQ1616" i="1"/>
  <c r="AR1616" i="1"/>
  <c r="AP1617" i="1"/>
  <c r="AO1617" i="1" s="1"/>
  <c r="AQ1617" i="1"/>
  <c r="AR1617" i="1"/>
  <c r="AP1618" i="1"/>
  <c r="AO1618" i="1" s="1"/>
  <c r="AQ1618" i="1"/>
  <c r="AR1618" i="1"/>
  <c r="AP1619" i="1"/>
  <c r="AQ1619" i="1"/>
  <c r="AR1619" i="1"/>
  <c r="AP1620" i="1"/>
  <c r="AO1620" i="1" s="1"/>
  <c r="AQ1620" i="1"/>
  <c r="AR1620" i="1"/>
  <c r="AP1621" i="1"/>
  <c r="AO1621" i="1" s="1"/>
  <c r="AQ1621" i="1"/>
  <c r="AR1621" i="1"/>
  <c r="AP1622" i="1"/>
  <c r="AO1622" i="1" s="1"/>
  <c r="AQ1622" i="1"/>
  <c r="AR1622" i="1"/>
  <c r="AP1623" i="1"/>
  <c r="AO1623" i="1" s="1"/>
  <c r="AQ1623" i="1"/>
  <c r="AR1623" i="1"/>
  <c r="AP1624" i="1"/>
  <c r="AO1624" i="1" s="1"/>
  <c r="AQ1624" i="1"/>
  <c r="AR1624" i="1"/>
  <c r="AP1625" i="1"/>
  <c r="AO1625" i="1" s="1"/>
  <c r="AQ1625" i="1"/>
  <c r="AR1625" i="1"/>
  <c r="AP1626" i="1"/>
  <c r="AO1626" i="1" s="1"/>
  <c r="AQ1626" i="1"/>
  <c r="AR1626" i="1"/>
  <c r="AP1627" i="1"/>
  <c r="AO1627" i="1" s="1"/>
  <c r="AQ1627" i="1"/>
  <c r="AR1627" i="1"/>
  <c r="AP1628" i="1"/>
  <c r="AO1628" i="1" s="1"/>
  <c r="AQ1628" i="1"/>
  <c r="AR1628" i="1"/>
  <c r="AP1629" i="1"/>
  <c r="AQ1629" i="1"/>
  <c r="AR1629" i="1"/>
  <c r="AP1630" i="1"/>
  <c r="AQ1630" i="1"/>
  <c r="AR1630" i="1"/>
  <c r="AP1631" i="1"/>
  <c r="AO1631" i="1" s="1"/>
  <c r="AQ1631" i="1"/>
  <c r="AR1631" i="1"/>
  <c r="AP1632" i="1"/>
  <c r="AO1632" i="1" s="1"/>
  <c r="AQ1632" i="1"/>
  <c r="AR1632" i="1"/>
  <c r="AP1633" i="1"/>
  <c r="AO1633" i="1" s="1"/>
  <c r="AQ1633" i="1"/>
  <c r="AR1633" i="1"/>
  <c r="AP1634" i="1"/>
  <c r="AO1634" i="1" s="1"/>
  <c r="AQ1634" i="1"/>
  <c r="AR1634" i="1"/>
  <c r="AP1635" i="1"/>
  <c r="AO1635" i="1" s="1"/>
  <c r="AQ1635" i="1"/>
  <c r="AR1635" i="1"/>
  <c r="AP1636" i="1"/>
  <c r="AO1636" i="1" s="1"/>
  <c r="AQ1636" i="1"/>
  <c r="AR1636" i="1"/>
  <c r="AP1637" i="1"/>
  <c r="AO1637" i="1" s="1"/>
  <c r="AQ1637" i="1"/>
  <c r="AR1637" i="1"/>
  <c r="AP1638" i="1"/>
  <c r="AO1638" i="1" s="1"/>
  <c r="AQ1638" i="1"/>
  <c r="AR1638" i="1"/>
  <c r="AP1639" i="1"/>
  <c r="AO1639" i="1" s="1"/>
  <c r="AQ1639" i="1"/>
  <c r="AR1639" i="1"/>
  <c r="AP1640" i="1"/>
  <c r="AO1640" i="1" s="1"/>
  <c r="AQ1640" i="1"/>
  <c r="AR1640" i="1"/>
  <c r="AP1641" i="1"/>
  <c r="AO1641" i="1" s="1"/>
  <c r="AQ1641" i="1"/>
  <c r="AR1641" i="1"/>
  <c r="AP1642" i="1"/>
  <c r="AQ1642" i="1"/>
  <c r="AR1642" i="1"/>
  <c r="AP1643" i="1"/>
  <c r="AO1643" i="1" s="1"/>
  <c r="AQ1643" i="1"/>
  <c r="AR1643" i="1"/>
  <c r="AP1644" i="1"/>
  <c r="AO1644" i="1" s="1"/>
  <c r="AQ1644" i="1"/>
  <c r="AR1644" i="1"/>
  <c r="AP1645" i="1"/>
  <c r="AO1645" i="1" s="1"/>
  <c r="AQ1645" i="1"/>
  <c r="AR1645" i="1"/>
  <c r="AP1646" i="1"/>
  <c r="AQ1646" i="1"/>
  <c r="AR1646" i="1"/>
  <c r="AP1647" i="1"/>
  <c r="AO1647" i="1" s="1"/>
  <c r="AQ1647" i="1"/>
  <c r="AR1647" i="1"/>
  <c r="AP1648" i="1"/>
  <c r="AO1648" i="1" s="1"/>
  <c r="AQ1648" i="1"/>
  <c r="AR1648" i="1"/>
  <c r="AP1649" i="1"/>
  <c r="AO1649" i="1" s="1"/>
  <c r="AQ1649" i="1"/>
  <c r="AR1649" i="1"/>
  <c r="AP1650" i="1"/>
  <c r="AQ1650" i="1"/>
  <c r="AR1650" i="1"/>
  <c r="AP1651" i="1"/>
  <c r="AO1651" i="1" s="1"/>
  <c r="AQ1651" i="1"/>
  <c r="AR1651" i="1"/>
  <c r="AP1652" i="1"/>
  <c r="AO1652" i="1" s="1"/>
  <c r="AQ1652" i="1"/>
  <c r="AR1652" i="1"/>
  <c r="AP1653" i="1"/>
  <c r="AO1653" i="1" s="1"/>
  <c r="AQ1653" i="1"/>
  <c r="AR1653" i="1"/>
  <c r="AP1654" i="1"/>
  <c r="AO1654" i="1" s="1"/>
  <c r="AQ1654" i="1"/>
  <c r="AR1654" i="1"/>
  <c r="AP1655" i="1"/>
  <c r="AO1655" i="1" s="1"/>
  <c r="AQ1655" i="1"/>
  <c r="AR1655" i="1"/>
  <c r="AP1656" i="1"/>
  <c r="AO1656" i="1" s="1"/>
  <c r="AQ1656" i="1"/>
  <c r="AR1656" i="1"/>
  <c r="AP1657" i="1"/>
  <c r="AO1657" i="1" s="1"/>
  <c r="AQ1657" i="1"/>
  <c r="AR1657" i="1"/>
  <c r="AP1658" i="1"/>
  <c r="AO1658" i="1" s="1"/>
  <c r="AQ1658" i="1"/>
  <c r="AR1658" i="1"/>
  <c r="AP1659" i="1"/>
  <c r="AO1659" i="1" s="1"/>
  <c r="AQ1659" i="1"/>
  <c r="AR1659" i="1"/>
  <c r="AP1660" i="1"/>
  <c r="AO1660" i="1" s="1"/>
  <c r="AQ1660" i="1"/>
  <c r="AR1660" i="1"/>
  <c r="AP1661" i="1"/>
  <c r="AO1661" i="1" s="1"/>
  <c r="AQ1661" i="1"/>
  <c r="AR1661" i="1"/>
  <c r="AP1662" i="1"/>
  <c r="AO1662" i="1" s="1"/>
  <c r="AQ1662" i="1"/>
  <c r="AR1662" i="1"/>
  <c r="AP1663" i="1"/>
  <c r="AO1663" i="1" s="1"/>
  <c r="AQ1663" i="1"/>
  <c r="AR1663" i="1"/>
  <c r="AP1664" i="1"/>
  <c r="AO1664" i="1" s="1"/>
  <c r="AQ1664" i="1"/>
  <c r="AR1664" i="1"/>
  <c r="AP1665" i="1"/>
  <c r="AO1665" i="1" s="1"/>
  <c r="AQ1665" i="1"/>
  <c r="AR1665" i="1"/>
  <c r="AP1666" i="1"/>
  <c r="AQ1666" i="1"/>
  <c r="AR1666" i="1"/>
  <c r="AP1667" i="1"/>
  <c r="AO1667" i="1" s="1"/>
  <c r="AQ1667" i="1"/>
  <c r="AR1667" i="1"/>
  <c r="AP1668" i="1"/>
  <c r="AO1668" i="1" s="1"/>
  <c r="AQ1668" i="1"/>
  <c r="AR1668" i="1"/>
  <c r="AP1669" i="1"/>
  <c r="AO1669" i="1" s="1"/>
  <c r="AQ1669" i="1"/>
  <c r="AR1669" i="1"/>
  <c r="AP1670" i="1"/>
  <c r="AO1670" i="1" s="1"/>
  <c r="AQ1670" i="1"/>
  <c r="AR1670" i="1"/>
  <c r="AP1671" i="1"/>
  <c r="AO1671" i="1" s="1"/>
  <c r="AQ1671" i="1"/>
  <c r="AR1671" i="1"/>
  <c r="AP1672" i="1"/>
  <c r="AO1672" i="1" s="1"/>
  <c r="AQ1672" i="1"/>
  <c r="AR1672" i="1"/>
  <c r="AP1673" i="1"/>
  <c r="AO1673" i="1" s="1"/>
  <c r="AQ1673" i="1"/>
  <c r="AR1673" i="1"/>
  <c r="AP1674" i="1"/>
  <c r="AO1674" i="1" s="1"/>
  <c r="AQ1674" i="1"/>
  <c r="AR1674" i="1"/>
  <c r="AP1675" i="1"/>
  <c r="AO1675" i="1" s="1"/>
  <c r="AQ1675" i="1"/>
  <c r="AR1675" i="1"/>
  <c r="AP1676" i="1"/>
  <c r="AO1676" i="1" s="1"/>
  <c r="AQ1676" i="1"/>
  <c r="AR1676" i="1"/>
  <c r="AP1677" i="1"/>
  <c r="AO1677" i="1" s="1"/>
  <c r="AQ1677" i="1"/>
  <c r="AR1677" i="1"/>
  <c r="AP1678" i="1"/>
  <c r="AQ1678" i="1"/>
  <c r="AR1678" i="1"/>
  <c r="AP1679" i="1"/>
  <c r="AO1679" i="1" s="1"/>
  <c r="AQ1679" i="1"/>
  <c r="AR1679" i="1"/>
  <c r="AP1680" i="1"/>
  <c r="AQ1680" i="1"/>
  <c r="AR1680" i="1"/>
  <c r="AP1681" i="1"/>
  <c r="AO1681" i="1" s="1"/>
  <c r="AQ1681" i="1"/>
  <c r="AR1681" i="1"/>
  <c r="AP1682" i="1"/>
  <c r="AO1682" i="1" s="1"/>
  <c r="AQ1682" i="1"/>
  <c r="AR1682" i="1"/>
  <c r="AP1683" i="1"/>
  <c r="AO1683" i="1" s="1"/>
  <c r="AQ1683" i="1"/>
  <c r="AR1683" i="1"/>
  <c r="AP1684" i="1"/>
  <c r="AO1684" i="1" s="1"/>
  <c r="AQ1684" i="1"/>
  <c r="AR1684" i="1"/>
  <c r="AP1685" i="1"/>
  <c r="AO1685" i="1" s="1"/>
  <c r="AQ1685" i="1"/>
  <c r="AR1685" i="1"/>
  <c r="AP1686" i="1"/>
  <c r="AO1686" i="1" s="1"/>
  <c r="AQ1686" i="1"/>
  <c r="AR1686" i="1"/>
  <c r="AP1687" i="1"/>
  <c r="AQ1687" i="1"/>
  <c r="AR1687" i="1"/>
  <c r="AP1688" i="1"/>
  <c r="AQ1688" i="1"/>
  <c r="AR1688" i="1"/>
  <c r="AP1689" i="1"/>
  <c r="AO1689" i="1" s="1"/>
  <c r="AQ1689" i="1"/>
  <c r="AR1689" i="1"/>
  <c r="AP1690" i="1"/>
  <c r="AO1690" i="1" s="1"/>
  <c r="AQ1690" i="1"/>
  <c r="AR1690" i="1"/>
  <c r="AP1691" i="1"/>
  <c r="AO1691" i="1" s="1"/>
  <c r="AQ1691" i="1"/>
  <c r="AR1691" i="1"/>
  <c r="AP1692" i="1"/>
  <c r="AO1692" i="1" s="1"/>
  <c r="AQ1692" i="1"/>
  <c r="AR1692" i="1"/>
  <c r="AP1693" i="1"/>
  <c r="AO1693" i="1" s="1"/>
  <c r="AQ1693" i="1"/>
  <c r="AR1693" i="1"/>
  <c r="AP1694" i="1"/>
  <c r="AO1694" i="1" s="1"/>
  <c r="AQ1694" i="1"/>
  <c r="AR1694" i="1"/>
  <c r="AP1695" i="1"/>
  <c r="AO1695" i="1" s="1"/>
  <c r="AQ1695" i="1"/>
  <c r="AR1695" i="1"/>
  <c r="AP1696" i="1"/>
  <c r="AO1696" i="1" s="1"/>
  <c r="AQ1696" i="1"/>
  <c r="AR1696" i="1"/>
  <c r="AP1697" i="1"/>
  <c r="AO1697" i="1" s="1"/>
  <c r="AQ1697" i="1"/>
  <c r="AR1697" i="1"/>
  <c r="AP1698" i="1"/>
  <c r="AO1698" i="1" s="1"/>
  <c r="AQ1698" i="1"/>
  <c r="AR1698" i="1"/>
  <c r="AP1699" i="1"/>
  <c r="AO1699" i="1" s="1"/>
  <c r="AQ1699" i="1"/>
  <c r="AR1699" i="1"/>
  <c r="AP1700" i="1"/>
  <c r="AO1700" i="1" s="1"/>
  <c r="AQ1700" i="1"/>
  <c r="AR1700" i="1"/>
  <c r="AP1701" i="1"/>
  <c r="AO1701" i="1" s="1"/>
  <c r="AQ1701" i="1"/>
  <c r="AR1701" i="1"/>
  <c r="AP1702" i="1"/>
  <c r="AO1702" i="1" s="1"/>
  <c r="AQ1702" i="1"/>
  <c r="AR1702" i="1"/>
  <c r="AP1703" i="1"/>
  <c r="AQ1703" i="1"/>
  <c r="AR1703" i="1"/>
  <c r="AP1704" i="1"/>
  <c r="AO1704" i="1" s="1"/>
  <c r="AQ1704" i="1"/>
  <c r="AR1704" i="1"/>
  <c r="AP1705" i="1"/>
  <c r="AO1705" i="1" s="1"/>
  <c r="AQ1705" i="1"/>
  <c r="AR1705" i="1"/>
  <c r="AP1706" i="1"/>
  <c r="AO1706" i="1" s="1"/>
  <c r="AQ1706" i="1"/>
  <c r="AR1706" i="1"/>
  <c r="AP1707" i="1"/>
  <c r="AO1707" i="1" s="1"/>
  <c r="AQ1707" i="1"/>
  <c r="AR1707" i="1"/>
  <c r="AP1708" i="1"/>
  <c r="AO1708" i="1" s="1"/>
  <c r="AQ1708" i="1"/>
  <c r="AR1708" i="1"/>
  <c r="AP1709" i="1"/>
  <c r="AO1709" i="1" s="1"/>
  <c r="AQ1709" i="1"/>
  <c r="AR1709" i="1"/>
  <c r="AP1710" i="1"/>
  <c r="AO1710" i="1" s="1"/>
  <c r="AQ1710" i="1"/>
  <c r="AR1710" i="1"/>
  <c r="AP1711" i="1"/>
  <c r="AO1711" i="1" s="1"/>
  <c r="AQ1711" i="1"/>
  <c r="AR1711" i="1"/>
  <c r="AP1712" i="1"/>
  <c r="AO1712" i="1" s="1"/>
  <c r="AQ1712" i="1"/>
  <c r="AR1712" i="1"/>
  <c r="AP1713" i="1"/>
  <c r="AO1713" i="1" s="1"/>
  <c r="AQ1713" i="1"/>
  <c r="AR1713" i="1"/>
  <c r="AP1714" i="1"/>
  <c r="AO1714" i="1" s="1"/>
  <c r="AQ1714" i="1"/>
  <c r="AR1714" i="1"/>
  <c r="AP1715" i="1"/>
  <c r="AO1715" i="1" s="1"/>
  <c r="AQ1715" i="1"/>
  <c r="AR1715" i="1"/>
  <c r="AP1716" i="1"/>
  <c r="AO1716" i="1" s="1"/>
  <c r="AQ1716" i="1"/>
  <c r="AR1716" i="1"/>
  <c r="AP1717" i="1"/>
  <c r="AO1717" i="1" s="1"/>
  <c r="AQ1717" i="1"/>
  <c r="AR1717" i="1"/>
  <c r="AP1718" i="1"/>
  <c r="AO1718" i="1" s="1"/>
  <c r="AQ1718" i="1"/>
  <c r="AR1718" i="1"/>
  <c r="AP1719" i="1"/>
  <c r="AO1719" i="1" s="1"/>
  <c r="AQ1719" i="1"/>
  <c r="AR1719" i="1"/>
  <c r="AP1720" i="1"/>
  <c r="AO1720" i="1" s="1"/>
  <c r="AQ1720" i="1"/>
  <c r="AR1720" i="1"/>
  <c r="AP1721" i="1"/>
  <c r="AO1721" i="1" s="1"/>
  <c r="AQ1721" i="1"/>
  <c r="AR1721" i="1"/>
  <c r="AP1722" i="1"/>
  <c r="AO1722" i="1" s="1"/>
  <c r="AQ1722" i="1"/>
  <c r="AR1722" i="1"/>
  <c r="AP1723" i="1"/>
  <c r="AO1723" i="1" s="1"/>
  <c r="AQ1723" i="1"/>
  <c r="AR1723" i="1"/>
  <c r="AP1724" i="1"/>
  <c r="AO1724" i="1" s="1"/>
  <c r="AQ1724" i="1"/>
  <c r="AR1724" i="1"/>
  <c r="AP1725" i="1"/>
  <c r="AO1725" i="1" s="1"/>
  <c r="AQ1725" i="1"/>
  <c r="AR1725" i="1"/>
  <c r="AP1726" i="1"/>
  <c r="AO1726" i="1" s="1"/>
  <c r="AQ1726" i="1"/>
  <c r="AR1726" i="1"/>
  <c r="AP1727" i="1"/>
  <c r="AQ1727" i="1"/>
  <c r="AR1727" i="1"/>
  <c r="AP1728" i="1"/>
  <c r="AO1728" i="1" s="1"/>
  <c r="AQ1728" i="1"/>
  <c r="AR1728" i="1"/>
  <c r="AP1729" i="1"/>
  <c r="AO1729" i="1" s="1"/>
  <c r="AQ1729" i="1"/>
  <c r="AR1729" i="1"/>
  <c r="AP1730" i="1"/>
  <c r="AO1730" i="1" s="1"/>
  <c r="AQ1730" i="1"/>
  <c r="AR1730" i="1"/>
  <c r="AP1731" i="1"/>
  <c r="AO1731" i="1" s="1"/>
  <c r="AQ1731" i="1"/>
  <c r="AR1731" i="1"/>
  <c r="AP1732" i="1"/>
  <c r="AO1732" i="1" s="1"/>
  <c r="AQ1732" i="1"/>
  <c r="AR1732" i="1"/>
  <c r="AP1733" i="1"/>
  <c r="AO1733" i="1" s="1"/>
  <c r="AQ1733" i="1"/>
  <c r="AR1733" i="1"/>
  <c r="AP1734" i="1"/>
  <c r="AQ1734" i="1"/>
  <c r="AR1734" i="1"/>
  <c r="AP1735" i="1"/>
  <c r="AO1735" i="1" s="1"/>
  <c r="AQ1735" i="1"/>
  <c r="AR1735" i="1"/>
  <c r="AP1736" i="1"/>
  <c r="AQ1736" i="1"/>
  <c r="AR1736" i="1"/>
  <c r="AP1737" i="1"/>
  <c r="AO1737" i="1" s="1"/>
  <c r="AQ1737" i="1"/>
  <c r="AR1737" i="1"/>
  <c r="AP1738" i="1"/>
  <c r="AO1738" i="1" s="1"/>
  <c r="AQ1738" i="1"/>
  <c r="AR1738" i="1"/>
  <c r="AP1739" i="1"/>
  <c r="AO1739" i="1" s="1"/>
  <c r="AQ1739" i="1"/>
  <c r="AR1739" i="1"/>
  <c r="AP1740" i="1"/>
  <c r="AO1740" i="1" s="1"/>
  <c r="AQ1740" i="1"/>
  <c r="AR1740" i="1"/>
  <c r="AP1741" i="1"/>
  <c r="AQ1741" i="1"/>
  <c r="AR1741" i="1"/>
  <c r="AP1742" i="1"/>
  <c r="AO1742" i="1" s="1"/>
  <c r="AQ1742" i="1"/>
  <c r="AR1742" i="1"/>
  <c r="AP1743" i="1"/>
  <c r="AQ1743" i="1"/>
  <c r="AR1743" i="1"/>
  <c r="AP1744" i="1"/>
  <c r="AO1744" i="1" s="1"/>
  <c r="AQ1744" i="1"/>
  <c r="AR1744" i="1"/>
  <c r="AP1745" i="1"/>
  <c r="AQ1745" i="1"/>
  <c r="AR1745" i="1"/>
  <c r="AP1746" i="1"/>
  <c r="AQ1746" i="1"/>
  <c r="AR1746" i="1"/>
  <c r="AP1747" i="1"/>
  <c r="AO1747" i="1" s="1"/>
  <c r="AQ1747" i="1"/>
  <c r="AR1747" i="1"/>
  <c r="AP1748" i="1"/>
  <c r="AO1748" i="1" s="1"/>
  <c r="AQ1748" i="1"/>
  <c r="AR1748" i="1"/>
  <c r="AP1749" i="1"/>
  <c r="AO1749" i="1" s="1"/>
  <c r="AQ1749" i="1"/>
  <c r="AR1749" i="1"/>
  <c r="AP1750" i="1"/>
  <c r="AO1750" i="1" s="1"/>
  <c r="AQ1750" i="1"/>
  <c r="AR1750" i="1"/>
  <c r="AP1751" i="1"/>
  <c r="AO1751" i="1" s="1"/>
  <c r="AQ1751" i="1"/>
  <c r="AR1751" i="1"/>
  <c r="AP1752" i="1"/>
  <c r="AO1752" i="1" s="1"/>
  <c r="AQ1752" i="1"/>
  <c r="AR1752" i="1"/>
  <c r="AP1753" i="1"/>
  <c r="AO1753" i="1" s="1"/>
  <c r="AQ1753" i="1"/>
  <c r="AR1753" i="1"/>
  <c r="AP1754" i="1"/>
  <c r="AO1754" i="1" s="1"/>
  <c r="AQ1754" i="1"/>
  <c r="AR1754" i="1"/>
  <c r="AP1755" i="1"/>
  <c r="AO1755" i="1" s="1"/>
  <c r="AQ1755" i="1"/>
  <c r="AR1755" i="1"/>
  <c r="AP1756" i="1"/>
  <c r="AO1756" i="1" s="1"/>
  <c r="AQ1756" i="1"/>
  <c r="AR1756" i="1"/>
  <c r="AP1757" i="1"/>
  <c r="AO1757" i="1" s="1"/>
  <c r="AQ1757" i="1"/>
  <c r="AR1757" i="1"/>
  <c r="AP1758" i="1"/>
  <c r="AO1758" i="1" s="1"/>
  <c r="AQ1758" i="1"/>
  <c r="AR1758" i="1"/>
  <c r="AP1759" i="1"/>
  <c r="AO1759" i="1" s="1"/>
  <c r="AQ1759" i="1"/>
  <c r="AR1759" i="1"/>
  <c r="AP1760" i="1"/>
  <c r="AO1760" i="1" s="1"/>
  <c r="AQ1760" i="1"/>
  <c r="AR1760" i="1"/>
  <c r="AP1761" i="1"/>
  <c r="AO1761" i="1" s="1"/>
  <c r="AQ1761" i="1"/>
  <c r="AR1761" i="1"/>
  <c r="AP1762" i="1"/>
  <c r="AO1762" i="1" s="1"/>
  <c r="AQ1762" i="1"/>
  <c r="AR1762" i="1"/>
  <c r="AP1763" i="1"/>
  <c r="AO1763" i="1" s="1"/>
  <c r="AQ1763" i="1"/>
  <c r="AR1763" i="1"/>
  <c r="AP1764" i="1"/>
  <c r="AO1764" i="1" s="1"/>
  <c r="AQ1764" i="1"/>
  <c r="AR1764" i="1"/>
  <c r="AP1765" i="1"/>
  <c r="AQ1765" i="1"/>
  <c r="AR1765" i="1"/>
  <c r="AP1766" i="1"/>
  <c r="AO1766" i="1" s="1"/>
  <c r="AQ1766" i="1"/>
  <c r="AR1766" i="1"/>
  <c r="AP1767" i="1"/>
  <c r="AQ1767" i="1"/>
  <c r="AR1767" i="1"/>
  <c r="AP1768" i="1"/>
  <c r="AO1768" i="1" s="1"/>
  <c r="AQ1768" i="1"/>
  <c r="AR1768" i="1"/>
  <c r="AP1769" i="1"/>
  <c r="AO1769" i="1" s="1"/>
  <c r="AQ1769" i="1"/>
  <c r="AR1769" i="1"/>
  <c r="AP1770" i="1"/>
  <c r="AQ1770" i="1"/>
  <c r="AR1770" i="1"/>
  <c r="AP1771" i="1"/>
  <c r="AQ1771" i="1"/>
  <c r="AR1771" i="1"/>
  <c r="AP1772" i="1"/>
  <c r="AO1772" i="1" s="1"/>
  <c r="AQ1772" i="1"/>
  <c r="AR1772" i="1"/>
  <c r="AP1773" i="1"/>
  <c r="AO1773" i="1" s="1"/>
  <c r="AQ1773" i="1"/>
  <c r="AR1773" i="1"/>
  <c r="AP1774" i="1"/>
  <c r="AO1774" i="1" s="1"/>
  <c r="AQ1774" i="1"/>
  <c r="AR1774" i="1"/>
  <c r="AP1775" i="1"/>
  <c r="AQ1775" i="1"/>
  <c r="AR1775" i="1"/>
  <c r="AP1776" i="1"/>
  <c r="AO1776" i="1" s="1"/>
  <c r="AQ1776" i="1"/>
  <c r="AR1776" i="1"/>
  <c r="AP1777" i="1"/>
  <c r="AO1777" i="1" s="1"/>
  <c r="AQ1777" i="1"/>
  <c r="AR1777" i="1"/>
  <c r="AP1778" i="1"/>
  <c r="AO1778" i="1" s="1"/>
  <c r="AQ1778" i="1"/>
  <c r="AR1778" i="1"/>
  <c r="AP1779" i="1"/>
  <c r="AO1779" i="1" s="1"/>
  <c r="AQ1779" i="1"/>
  <c r="AR1779" i="1"/>
  <c r="AP1780" i="1"/>
  <c r="AO1780" i="1" s="1"/>
  <c r="AQ1780" i="1"/>
  <c r="AR1780" i="1"/>
  <c r="AP1781" i="1"/>
  <c r="AO1781" i="1" s="1"/>
  <c r="AQ1781" i="1"/>
  <c r="AR1781" i="1"/>
  <c r="AP1782" i="1"/>
  <c r="AO1782" i="1" s="1"/>
  <c r="AQ1782" i="1"/>
  <c r="AR1782" i="1"/>
  <c r="AP1783" i="1"/>
  <c r="AO1783" i="1" s="1"/>
  <c r="AQ1783" i="1"/>
  <c r="AR1783" i="1"/>
  <c r="AP1784" i="1"/>
  <c r="AO1784" i="1" s="1"/>
  <c r="AQ1784" i="1"/>
  <c r="AR1784" i="1"/>
  <c r="AP1785" i="1"/>
  <c r="AO1785" i="1" s="1"/>
  <c r="AQ1785" i="1"/>
  <c r="AR1785" i="1"/>
  <c r="AP1786" i="1"/>
  <c r="AO1786" i="1" s="1"/>
  <c r="AQ1786" i="1"/>
  <c r="AR1786" i="1"/>
  <c r="AP1787" i="1"/>
  <c r="AQ1787" i="1"/>
  <c r="AR1787" i="1"/>
  <c r="AP1788" i="1"/>
  <c r="AO1788" i="1" s="1"/>
  <c r="AQ1788" i="1"/>
  <c r="AR1788" i="1"/>
  <c r="AP1789" i="1"/>
  <c r="AO1789" i="1" s="1"/>
  <c r="AQ1789" i="1"/>
  <c r="AR1789" i="1"/>
  <c r="AP1790" i="1"/>
  <c r="AO1790" i="1" s="1"/>
  <c r="AQ1790" i="1"/>
  <c r="AR1790" i="1"/>
  <c r="AP1791" i="1"/>
  <c r="AO1791" i="1" s="1"/>
  <c r="AQ1791" i="1"/>
  <c r="AR1791" i="1"/>
  <c r="AP1792" i="1"/>
  <c r="AQ1792" i="1"/>
  <c r="AR1792" i="1"/>
  <c r="AP1793" i="1"/>
  <c r="AO1793" i="1" s="1"/>
  <c r="AQ1793" i="1"/>
  <c r="AR1793" i="1"/>
  <c r="AP1794" i="1"/>
  <c r="AQ1794" i="1"/>
  <c r="AR1794" i="1"/>
  <c r="AP1795" i="1"/>
  <c r="AO1795" i="1" s="1"/>
  <c r="AQ1795" i="1"/>
  <c r="AR1795" i="1"/>
  <c r="AP1796" i="1"/>
  <c r="AO1796" i="1" s="1"/>
  <c r="AQ1796" i="1"/>
  <c r="AR1796" i="1"/>
  <c r="AP1797" i="1"/>
  <c r="AQ1797" i="1"/>
  <c r="AR1797" i="1"/>
  <c r="AP1798" i="1"/>
  <c r="AO1798" i="1" s="1"/>
  <c r="AQ1798" i="1"/>
  <c r="AR1798" i="1"/>
  <c r="AP1799" i="1"/>
  <c r="AO1799" i="1" s="1"/>
  <c r="AQ1799" i="1"/>
  <c r="AR1799" i="1"/>
  <c r="AP1800" i="1"/>
  <c r="AO1800" i="1" s="1"/>
  <c r="AQ1800" i="1"/>
  <c r="AR1800" i="1"/>
  <c r="AP1801" i="1"/>
  <c r="AO1801" i="1" s="1"/>
  <c r="AQ1801" i="1"/>
  <c r="AR1801" i="1"/>
  <c r="AP1802" i="1"/>
  <c r="AO1802" i="1" s="1"/>
  <c r="AQ1802" i="1"/>
  <c r="AR1802" i="1"/>
  <c r="AP1803" i="1"/>
  <c r="AO1803" i="1" s="1"/>
  <c r="AQ1803" i="1"/>
  <c r="AR1803" i="1"/>
  <c r="AP1804" i="1"/>
  <c r="AO1804" i="1" s="1"/>
  <c r="AQ1804" i="1"/>
  <c r="AR1804" i="1"/>
  <c r="AP1805" i="1"/>
  <c r="AQ1805" i="1"/>
  <c r="AR1805" i="1"/>
  <c r="AP1806" i="1"/>
  <c r="AO1806" i="1" s="1"/>
  <c r="AQ1806" i="1"/>
  <c r="AR1806" i="1"/>
  <c r="AP1807" i="1"/>
  <c r="AQ1807" i="1"/>
  <c r="AR1807" i="1"/>
  <c r="AP1808" i="1"/>
  <c r="AO1808" i="1" s="1"/>
  <c r="AQ1808" i="1"/>
  <c r="AR1808" i="1"/>
  <c r="AP1809" i="1"/>
  <c r="AQ1809" i="1"/>
  <c r="AR1809" i="1"/>
  <c r="AP1810" i="1"/>
  <c r="AO1810" i="1" s="1"/>
  <c r="AQ1810" i="1"/>
  <c r="AR1810" i="1"/>
  <c r="AP1811" i="1"/>
  <c r="AO1811" i="1" s="1"/>
  <c r="AQ1811" i="1"/>
  <c r="AR1811" i="1"/>
  <c r="AP1812" i="1"/>
  <c r="AO1812" i="1" s="1"/>
  <c r="AQ1812" i="1"/>
  <c r="AR1812" i="1"/>
  <c r="AP1813" i="1"/>
  <c r="AO1813" i="1" s="1"/>
  <c r="AQ1813" i="1"/>
  <c r="AR1813" i="1"/>
  <c r="AP1814" i="1"/>
  <c r="AO1814" i="1" s="1"/>
  <c r="AQ1814" i="1"/>
  <c r="AR1814" i="1"/>
  <c r="AP1815" i="1"/>
  <c r="AO1815" i="1" s="1"/>
  <c r="AQ1815" i="1"/>
  <c r="AR1815" i="1"/>
  <c r="AP1816" i="1"/>
  <c r="AO1816" i="1" s="1"/>
  <c r="AQ1816" i="1"/>
  <c r="AR1816" i="1"/>
  <c r="AP1817" i="1"/>
  <c r="AO1817" i="1" s="1"/>
  <c r="AQ1817" i="1"/>
  <c r="AR1817" i="1"/>
  <c r="AP1818" i="1"/>
  <c r="AQ1818" i="1"/>
  <c r="AR1818" i="1"/>
  <c r="AP1819" i="1"/>
  <c r="AO1819" i="1" s="1"/>
  <c r="AQ1819" i="1"/>
  <c r="AR1819" i="1"/>
  <c r="AP1820" i="1"/>
  <c r="AO1820" i="1" s="1"/>
  <c r="AQ1820" i="1"/>
  <c r="AR1820" i="1"/>
  <c r="AP1821" i="1"/>
  <c r="AO1821" i="1" s="1"/>
  <c r="AQ1821" i="1"/>
  <c r="AR1821" i="1"/>
  <c r="AP1822" i="1"/>
  <c r="AO1822" i="1" s="1"/>
  <c r="AQ1822" i="1"/>
  <c r="AR1822" i="1"/>
  <c r="AP1823" i="1"/>
  <c r="AQ1823" i="1"/>
  <c r="AR1823" i="1"/>
  <c r="AP1824" i="1"/>
  <c r="AQ1824" i="1"/>
  <c r="AR1824" i="1"/>
  <c r="AP1825" i="1"/>
  <c r="AO1825" i="1" s="1"/>
  <c r="AQ1825" i="1"/>
  <c r="AR1825" i="1"/>
  <c r="AP1826" i="1"/>
  <c r="AO1826" i="1" s="1"/>
  <c r="AQ1826" i="1"/>
  <c r="AR1826" i="1"/>
  <c r="AP1827" i="1"/>
  <c r="AO1827" i="1" s="1"/>
  <c r="AQ1827" i="1"/>
  <c r="AR1827" i="1"/>
  <c r="AP1828" i="1"/>
  <c r="AO1828" i="1" s="1"/>
  <c r="AQ1828" i="1"/>
  <c r="AR1828" i="1"/>
  <c r="AP1829" i="1"/>
  <c r="AO1829" i="1" s="1"/>
  <c r="AQ1829" i="1"/>
  <c r="AR1829" i="1"/>
  <c r="AP1830" i="1"/>
  <c r="AQ1830" i="1"/>
  <c r="AR1830" i="1"/>
  <c r="AP1831" i="1"/>
  <c r="AO1831" i="1" s="1"/>
  <c r="AQ1831" i="1"/>
  <c r="AR1831" i="1"/>
  <c r="AP1832" i="1"/>
  <c r="AO1832" i="1" s="1"/>
  <c r="AQ1832" i="1"/>
  <c r="AR1832" i="1"/>
  <c r="AP1833" i="1"/>
  <c r="AO1833" i="1" s="1"/>
  <c r="AQ1833" i="1"/>
  <c r="AR1833" i="1"/>
  <c r="AP1834" i="1"/>
  <c r="AO1834" i="1" s="1"/>
  <c r="AQ1834" i="1"/>
  <c r="AR1834" i="1"/>
  <c r="AP1835" i="1"/>
  <c r="AQ1835" i="1"/>
  <c r="AR1835" i="1"/>
  <c r="AP1836" i="1"/>
  <c r="AO1836" i="1" s="1"/>
  <c r="AQ1836" i="1"/>
  <c r="AR1836" i="1"/>
  <c r="AP1837" i="1"/>
  <c r="AO1837" i="1" s="1"/>
  <c r="AQ1837" i="1"/>
  <c r="AR1837" i="1"/>
  <c r="AP1838" i="1"/>
  <c r="AO1838" i="1" s="1"/>
  <c r="AQ1838" i="1"/>
  <c r="AR1838" i="1"/>
  <c r="AP1839" i="1"/>
  <c r="AO1839" i="1" s="1"/>
  <c r="AQ1839" i="1"/>
  <c r="AR1839" i="1"/>
  <c r="AP1840" i="1"/>
  <c r="AO1840" i="1" s="1"/>
  <c r="AQ1840" i="1"/>
  <c r="AR1840" i="1"/>
  <c r="AP1841" i="1"/>
  <c r="AO1841" i="1" s="1"/>
  <c r="AQ1841" i="1"/>
  <c r="AR1841" i="1"/>
  <c r="AP1842" i="1"/>
  <c r="AO1842" i="1" s="1"/>
  <c r="AQ1842" i="1"/>
  <c r="AR1842" i="1"/>
  <c r="AP1843" i="1"/>
  <c r="AO1843" i="1" s="1"/>
  <c r="AQ1843" i="1"/>
  <c r="AR1843" i="1"/>
  <c r="AP1844" i="1"/>
  <c r="AO1844" i="1" s="1"/>
  <c r="AQ1844" i="1"/>
  <c r="AR1844" i="1"/>
  <c r="AP1845" i="1"/>
  <c r="AO1845" i="1" s="1"/>
  <c r="AQ1845" i="1"/>
  <c r="AR1845" i="1"/>
  <c r="AP1846" i="1"/>
  <c r="AO1846" i="1" s="1"/>
  <c r="AQ1846" i="1"/>
  <c r="AR1846" i="1"/>
  <c r="AP1847" i="1"/>
  <c r="AO1847" i="1" s="1"/>
  <c r="AQ1847" i="1"/>
  <c r="AR1847" i="1"/>
  <c r="AP1848" i="1"/>
  <c r="AO1848" i="1" s="1"/>
  <c r="AQ1848" i="1"/>
  <c r="AR1848" i="1"/>
  <c r="AP1849" i="1"/>
  <c r="AO1849" i="1" s="1"/>
  <c r="AQ1849" i="1"/>
  <c r="AR1849" i="1"/>
  <c r="AP1850" i="1"/>
  <c r="AQ1850" i="1"/>
  <c r="AR1850" i="1"/>
  <c r="AP1851" i="1"/>
  <c r="AO1851" i="1" s="1"/>
  <c r="AQ1851" i="1"/>
  <c r="AR1851" i="1"/>
  <c r="AP1852" i="1"/>
  <c r="AO1852" i="1" s="1"/>
  <c r="AQ1852" i="1"/>
  <c r="AR1852" i="1"/>
  <c r="AP1853" i="1"/>
  <c r="AO1853" i="1" s="1"/>
  <c r="AQ1853" i="1"/>
  <c r="AR1853" i="1"/>
  <c r="AP1854" i="1"/>
  <c r="AO1854" i="1" s="1"/>
  <c r="AQ1854" i="1"/>
  <c r="AR1854" i="1"/>
  <c r="AP1855" i="1"/>
  <c r="AQ1855" i="1"/>
  <c r="AR1855" i="1"/>
  <c r="AP1856" i="1"/>
  <c r="AO1856" i="1" s="1"/>
  <c r="AQ1856" i="1"/>
  <c r="AR1856" i="1"/>
  <c r="AP1857" i="1"/>
  <c r="AQ1857" i="1"/>
  <c r="AR1857" i="1"/>
  <c r="AP1858" i="1"/>
  <c r="AO1858" i="1" s="1"/>
  <c r="AQ1858" i="1"/>
  <c r="AR1858" i="1"/>
  <c r="AP1859" i="1"/>
  <c r="AO1859" i="1" s="1"/>
  <c r="AQ1859" i="1"/>
  <c r="AR1859" i="1"/>
  <c r="AP1860" i="1"/>
  <c r="AO1860" i="1" s="1"/>
  <c r="AQ1860" i="1"/>
  <c r="AR1860" i="1"/>
  <c r="AP1861" i="1"/>
  <c r="AO1861" i="1" s="1"/>
  <c r="AQ1861" i="1"/>
  <c r="AR1861" i="1"/>
  <c r="AP1862" i="1"/>
  <c r="AO1862" i="1" s="1"/>
  <c r="AQ1862" i="1"/>
  <c r="AR1862" i="1"/>
  <c r="AP1863" i="1"/>
  <c r="AO1863" i="1" s="1"/>
  <c r="AQ1863" i="1"/>
  <c r="AR1863" i="1"/>
  <c r="AP1864" i="1"/>
  <c r="AO1864" i="1" s="1"/>
  <c r="AQ1864" i="1"/>
  <c r="AR1864" i="1"/>
  <c r="AP1865" i="1"/>
  <c r="AO1865" i="1" s="1"/>
  <c r="AQ1865" i="1"/>
  <c r="AR1865" i="1"/>
  <c r="AP1866" i="1"/>
  <c r="AO1866" i="1" s="1"/>
  <c r="AQ1866" i="1"/>
  <c r="AR1866" i="1"/>
  <c r="AP1867" i="1"/>
  <c r="AO1867" i="1" s="1"/>
  <c r="AQ1867" i="1"/>
  <c r="AR1867" i="1"/>
  <c r="AP1868" i="1"/>
  <c r="AO1868" i="1" s="1"/>
  <c r="AQ1868" i="1"/>
  <c r="AR1868" i="1"/>
  <c r="AP1869" i="1"/>
  <c r="AO1869" i="1" s="1"/>
  <c r="AQ1869" i="1"/>
  <c r="AR1869" i="1"/>
  <c r="AP1870" i="1"/>
  <c r="AO1870" i="1" s="1"/>
  <c r="AQ1870" i="1"/>
  <c r="AR1870" i="1"/>
  <c r="AP1871" i="1"/>
  <c r="AQ1871" i="1"/>
  <c r="AR1871" i="1"/>
  <c r="AP1872" i="1"/>
  <c r="AO1872" i="1" s="1"/>
  <c r="AQ1872" i="1"/>
  <c r="AR1872" i="1"/>
  <c r="AP1873" i="1"/>
  <c r="AO1873" i="1" s="1"/>
  <c r="AQ1873" i="1"/>
  <c r="AR1873" i="1"/>
  <c r="AP1874" i="1"/>
  <c r="AO1874" i="1" s="1"/>
  <c r="AQ1874" i="1"/>
  <c r="AR1874" i="1"/>
  <c r="AP1875" i="1"/>
  <c r="AO1875" i="1" s="1"/>
  <c r="AQ1875" i="1"/>
  <c r="AR1875" i="1"/>
  <c r="AP1876" i="1"/>
  <c r="AO1876" i="1" s="1"/>
  <c r="AQ1876" i="1"/>
  <c r="AR1876" i="1"/>
  <c r="AP1877" i="1"/>
  <c r="AQ1877" i="1"/>
  <c r="AR1877" i="1"/>
  <c r="AP1878" i="1"/>
  <c r="AQ1878" i="1"/>
  <c r="AR1878" i="1"/>
  <c r="AP1879" i="1"/>
  <c r="AO1879" i="1" s="1"/>
  <c r="AQ1879" i="1"/>
  <c r="AR1879" i="1"/>
  <c r="AP1880" i="1"/>
  <c r="AO1880" i="1" s="1"/>
  <c r="AQ1880" i="1"/>
  <c r="AR1880" i="1"/>
  <c r="AP1881" i="1"/>
  <c r="AO1881" i="1" s="1"/>
  <c r="AQ1881" i="1"/>
  <c r="AR1881" i="1"/>
  <c r="AP1882" i="1"/>
  <c r="AQ1882" i="1"/>
  <c r="AR1882" i="1"/>
  <c r="AP1883" i="1"/>
  <c r="AO1883" i="1" s="1"/>
  <c r="AQ1883" i="1"/>
  <c r="AR1883" i="1"/>
  <c r="AP1884" i="1"/>
  <c r="AO1884" i="1" s="1"/>
  <c r="AQ1884" i="1"/>
  <c r="AR1884" i="1"/>
  <c r="AP1885" i="1"/>
  <c r="AO1885" i="1" s="1"/>
  <c r="AQ1885" i="1"/>
  <c r="AR1885" i="1"/>
  <c r="AP1886" i="1"/>
  <c r="AO1886" i="1" s="1"/>
  <c r="AQ1886" i="1"/>
  <c r="AR1886" i="1"/>
  <c r="AP1887" i="1"/>
  <c r="AO1887" i="1" s="1"/>
  <c r="AQ1887" i="1"/>
  <c r="AR1887" i="1"/>
  <c r="AP1888" i="1"/>
  <c r="AO1888" i="1" s="1"/>
  <c r="AQ1888" i="1"/>
  <c r="AR1888" i="1"/>
  <c r="AP1889" i="1"/>
  <c r="AO1889" i="1" s="1"/>
  <c r="AQ1889" i="1"/>
  <c r="AR1889" i="1"/>
  <c r="AP1890" i="1"/>
  <c r="AO1890" i="1" s="1"/>
  <c r="AQ1890" i="1"/>
  <c r="AR1890" i="1"/>
  <c r="AP1891" i="1"/>
  <c r="AO1891" i="1" s="1"/>
  <c r="AQ1891" i="1"/>
  <c r="AR1891" i="1"/>
  <c r="AP1892" i="1"/>
  <c r="AO1892" i="1" s="1"/>
  <c r="AQ1892" i="1"/>
  <c r="AR1892" i="1"/>
  <c r="AP1893" i="1"/>
  <c r="AO1893" i="1" s="1"/>
  <c r="AQ1893" i="1"/>
  <c r="AR1893" i="1"/>
  <c r="AP1894" i="1"/>
  <c r="AO1894" i="1" s="1"/>
  <c r="AQ1894" i="1"/>
  <c r="AR1894" i="1"/>
  <c r="AP1895" i="1"/>
  <c r="AQ1895" i="1"/>
  <c r="AR1895" i="1"/>
  <c r="AP1896" i="1"/>
  <c r="AO1896" i="1" s="1"/>
  <c r="AQ1896" i="1"/>
  <c r="AR1896" i="1"/>
  <c r="AP1897" i="1"/>
  <c r="AO1897" i="1" s="1"/>
  <c r="AQ1897" i="1"/>
  <c r="AR1897" i="1"/>
  <c r="AP1898" i="1"/>
  <c r="AO1898" i="1" s="1"/>
  <c r="AQ1898" i="1"/>
  <c r="AR1898" i="1"/>
  <c r="AP1899" i="1"/>
  <c r="AO1899" i="1" s="1"/>
  <c r="AQ1899" i="1"/>
  <c r="AR1899" i="1"/>
  <c r="AP1900" i="1"/>
  <c r="AO1900" i="1" s="1"/>
  <c r="AQ1900" i="1"/>
  <c r="AR1900" i="1"/>
  <c r="AP1901" i="1"/>
  <c r="AO1901" i="1" s="1"/>
  <c r="AQ1901" i="1"/>
  <c r="AR1901" i="1"/>
  <c r="AP1902" i="1"/>
  <c r="AO1902" i="1" s="1"/>
  <c r="AQ1902" i="1"/>
  <c r="AR1902" i="1"/>
  <c r="AP1903" i="1"/>
  <c r="AO1903" i="1" s="1"/>
  <c r="AQ1903" i="1"/>
  <c r="AR1903" i="1"/>
  <c r="AP1904" i="1"/>
  <c r="AO1904" i="1" s="1"/>
  <c r="AQ1904" i="1"/>
  <c r="AR1904" i="1"/>
  <c r="AP1905" i="1"/>
  <c r="AO1905" i="1" s="1"/>
  <c r="AQ1905" i="1"/>
  <c r="AR1905" i="1"/>
  <c r="AP1906" i="1"/>
  <c r="AO1906" i="1" s="1"/>
  <c r="AQ1906" i="1"/>
  <c r="AR1906" i="1"/>
  <c r="AP1907" i="1"/>
  <c r="AO1907" i="1" s="1"/>
  <c r="AQ1907" i="1"/>
  <c r="AR1907" i="1"/>
  <c r="AP1908" i="1"/>
  <c r="AO1908" i="1" s="1"/>
  <c r="AQ1908" i="1"/>
  <c r="AR1908" i="1"/>
  <c r="AP1909" i="1"/>
  <c r="AO1909" i="1" s="1"/>
  <c r="AQ1909" i="1"/>
  <c r="AR1909" i="1"/>
  <c r="AP1910" i="1"/>
  <c r="AO1910" i="1" s="1"/>
  <c r="AQ1910" i="1"/>
  <c r="AR1910" i="1"/>
  <c r="AP1911" i="1"/>
  <c r="AO1911" i="1" s="1"/>
  <c r="AQ1911" i="1"/>
  <c r="AR1911" i="1"/>
  <c r="AP1912" i="1"/>
  <c r="AO1912" i="1" s="1"/>
  <c r="AQ1912" i="1"/>
  <c r="AR1912" i="1"/>
  <c r="AP1913" i="1"/>
  <c r="AO1913" i="1" s="1"/>
  <c r="AQ1913" i="1"/>
  <c r="AR1913" i="1"/>
  <c r="AP1914" i="1"/>
  <c r="AQ1914" i="1"/>
  <c r="AR1914" i="1"/>
  <c r="AP1915" i="1"/>
  <c r="AO1915" i="1" s="1"/>
  <c r="AQ1915" i="1"/>
  <c r="AR1915" i="1"/>
  <c r="AP1916" i="1"/>
  <c r="AO1916" i="1" s="1"/>
  <c r="AQ1916" i="1"/>
  <c r="AR1916" i="1"/>
  <c r="AP1917" i="1"/>
  <c r="AO1917" i="1" s="1"/>
  <c r="AQ1917" i="1"/>
  <c r="AR1917" i="1"/>
  <c r="AP1918" i="1"/>
  <c r="AO1918" i="1" s="1"/>
  <c r="AQ1918" i="1"/>
  <c r="AR1918" i="1"/>
  <c r="AP1919" i="1"/>
  <c r="AO1919" i="1" s="1"/>
  <c r="AQ1919" i="1"/>
  <c r="AR1919" i="1"/>
  <c r="AP1920" i="1"/>
  <c r="AO1920" i="1" s="1"/>
  <c r="AQ1920" i="1"/>
  <c r="AR1920" i="1"/>
  <c r="AP1921" i="1"/>
  <c r="AO1921" i="1" s="1"/>
  <c r="AQ1921" i="1"/>
  <c r="AR1921" i="1"/>
  <c r="AP1922" i="1"/>
  <c r="AO1922" i="1" s="1"/>
  <c r="AQ1922" i="1"/>
  <c r="AR1922" i="1"/>
  <c r="AP1923" i="1"/>
  <c r="AO1923" i="1" s="1"/>
  <c r="AQ1923" i="1"/>
  <c r="AR1923" i="1"/>
  <c r="AP1924" i="1"/>
  <c r="AO1924" i="1" s="1"/>
  <c r="AQ1924" i="1"/>
  <c r="AR1924" i="1"/>
  <c r="AP1925" i="1"/>
  <c r="AQ1925" i="1"/>
  <c r="AR1925" i="1"/>
  <c r="AP1926" i="1"/>
  <c r="AO1926" i="1" s="1"/>
  <c r="AQ1926" i="1"/>
  <c r="AR1926" i="1"/>
  <c r="AP1927" i="1"/>
  <c r="AO1927" i="1" s="1"/>
  <c r="AQ1927" i="1"/>
  <c r="AR1927" i="1"/>
  <c r="AP1928" i="1"/>
  <c r="AO1928" i="1" s="1"/>
  <c r="AQ1928" i="1"/>
  <c r="AR1928" i="1"/>
  <c r="AP1929" i="1"/>
  <c r="AO1929" i="1" s="1"/>
  <c r="AQ1929" i="1"/>
  <c r="AR1929" i="1"/>
  <c r="AP1930" i="1"/>
  <c r="AO1930" i="1" s="1"/>
  <c r="AQ1930" i="1"/>
  <c r="AR1930" i="1"/>
  <c r="AP1931" i="1"/>
  <c r="AQ1931" i="1"/>
  <c r="AR1931" i="1"/>
  <c r="AP1932" i="1"/>
  <c r="AO1932" i="1" s="1"/>
  <c r="AQ1932" i="1"/>
  <c r="AR1932" i="1"/>
  <c r="AP1933" i="1"/>
  <c r="AO1933" i="1" s="1"/>
  <c r="AQ1933" i="1"/>
  <c r="AR1933" i="1"/>
  <c r="AP1934" i="1"/>
  <c r="AO1934" i="1" s="1"/>
  <c r="AQ1934" i="1"/>
  <c r="AR1934" i="1"/>
  <c r="AP1935" i="1"/>
  <c r="AO1935" i="1" s="1"/>
  <c r="AQ1935" i="1"/>
  <c r="AR1935" i="1"/>
  <c r="AP1936" i="1"/>
  <c r="AO1936" i="1" s="1"/>
  <c r="AQ1936" i="1"/>
  <c r="AR1936" i="1"/>
  <c r="AP1937" i="1"/>
  <c r="AO1937" i="1" s="1"/>
  <c r="AQ1937" i="1"/>
  <c r="AR1937" i="1"/>
  <c r="AP1938" i="1"/>
  <c r="AO1938" i="1" s="1"/>
  <c r="AQ1938" i="1"/>
  <c r="AR1938" i="1"/>
  <c r="AP1939" i="1"/>
  <c r="AO1939" i="1" s="1"/>
  <c r="AQ1939" i="1"/>
  <c r="AR1939" i="1"/>
  <c r="AP1940" i="1"/>
  <c r="AO1940" i="1" s="1"/>
  <c r="AQ1940" i="1"/>
  <c r="AR1940" i="1"/>
  <c r="AP1941" i="1"/>
  <c r="AO1941" i="1" s="1"/>
  <c r="AQ1941" i="1"/>
  <c r="AR1941" i="1"/>
  <c r="AP1942" i="1"/>
  <c r="AO1942" i="1" s="1"/>
  <c r="AQ1942" i="1"/>
  <c r="AR1942" i="1"/>
  <c r="AP1943" i="1"/>
  <c r="AO1943" i="1" s="1"/>
  <c r="AQ1943" i="1"/>
  <c r="AR1943" i="1"/>
  <c r="AP1944" i="1"/>
  <c r="AO1944" i="1" s="1"/>
  <c r="AQ1944" i="1"/>
  <c r="AR1944" i="1"/>
  <c r="AP1945" i="1"/>
  <c r="AO1945" i="1" s="1"/>
  <c r="AQ1945" i="1"/>
  <c r="AR1945" i="1"/>
  <c r="AP1946" i="1"/>
  <c r="AQ1946" i="1"/>
  <c r="AR1946" i="1"/>
  <c r="AP1947" i="1"/>
  <c r="AO1947" i="1" s="1"/>
  <c r="AQ1947" i="1"/>
  <c r="AR1947" i="1"/>
  <c r="AP1948" i="1"/>
  <c r="AO1948" i="1" s="1"/>
  <c r="AQ1948" i="1"/>
  <c r="AR1948" i="1"/>
  <c r="AP1949" i="1"/>
  <c r="AO1949" i="1" s="1"/>
  <c r="AQ1949" i="1"/>
  <c r="AR1949" i="1"/>
  <c r="AP1950" i="1"/>
  <c r="AQ1950" i="1"/>
  <c r="AR1950" i="1"/>
  <c r="AP1951" i="1"/>
  <c r="AO1951" i="1" s="1"/>
  <c r="AQ1951" i="1"/>
  <c r="AR1951" i="1"/>
  <c r="AP1952" i="1"/>
  <c r="AO1952" i="1" s="1"/>
  <c r="AQ1952" i="1"/>
  <c r="AR1952" i="1"/>
  <c r="AP1953" i="1"/>
  <c r="AQ1953" i="1"/>
  <c r="AR1953" i="1"/>
  <c r="AP1954" i="1"/>
  <c r="AO1954" i="1" s="1"/>
  <c r="AQ1954" i="1"/>
  <c r="AR1954" i="1"/>
  <c r="AP1955" i="1"/>
  <c r="AQ1955" i="1"/>
  <c r="AR1955" i="1"/>
  <c r="AP1956" i="1"/>
  <c r="AO1956" i="1" s="1"/>
  <c r="AQ1956" i="1"/>
  <c r="AR1956" i="1"/>
  <c r="AP1957" i="1"/>
  <c r="AO1957" i="1" s="1"/>
  <c r="AQ1957" i="1"/>
  <c r="AR1957" i="1"/>
  <c r="AP1958" i="1"/>
  <c r="AQ1958" i="1"/>
  <c r="AR1958" i="1"/>
  <c r="AP1959" i="1"/>
  <c r="AO1959" i="1" s="1"/>
  <c r="AQ1959" i="1"/>
  <c r="AR1959" i="1"/>
  <c r="AP1960" i="1"/>
  <c r="AO1960" i="1" s="1"/>
  <c r="AQ1960" i="1"/>
  <c r="AR1960" i="1"/>
  <c r="AP1961" i="1"/>
  <c r="AQ1961" i="1"/>
  <c r="AR1961" i="1"/>
  <c r="AP1962" i="1"/>
  <c r="AO1962" i="1" s="1"/>
  <c r="AQ1962" i="1"/>
  <c r="AR1962" i="1"/>
  <c r="AP1963" i="1"/>
  <c r="AO1963" i="1" s="1"/>
  <c r="AQ1963" i="1"/>
  <c r="AR1963" i="1"/>
  <c r="AP1964" i="1"/>
  <c r="AO1964" i="1" s="1"/>
  <c r="AQ1964" i="1"/>
  <c r="AR1964" i="1"/>
  <c r="AP1965" i="1"/>
  <c r="AO1965" i="1" s="1"/>
  <c r="AQ1965" i="1"/>
  <c r="AR1965" i="1"/>
  <c r="AP1966" i="1"/>
  <c r="AO1966" i="1" s="1"/>
  <c r="AQ1966" i="1"/>
  <c r="AR1966" i="1"/>
  <c r="AP1967" i="1"/>
  <c r="AO1967" i="1" s="1"/>
  <c r="AQ1967" i="1"/>
  <c r="AR1967" i="1"/>
  <c r="AP1968" i="1"/>
  <c r="AO1968" i="1" s="1"/>
  <c r="AQ1968" i="1"/>
  <c r="AR1968" i="1"/>
  <c r="AP1969" i="1"/>
  <c r="AO1969" i="1" s="1"/>
  <c r="AQ1969" i="1"/>
  <c r="AR1969" i="1"/>
  <c r="AP1970" i="1"/>
  <c r="AO1970" i="1" s="1"/>
  <c r="AQ1970" i="1"/>
  <c r="AR1970" i="1"/>
  <c r="AP1971" i="1"/>
  <c r="AQ1971" i="1"/>
  <c r="AR1971" i="1"/>
  <c r="AP1972" i="1"/>
  <c r="AO1972" i="1" s="1"/>
  <c r="AQ1972" i="1"/>
  <c r="AR1972" i="1"/>
  <c r="AP1973" i="1"/>
  <c r="AO1973" i="1" s="1"/>
  <c r="AQ1973" i="1"/>
  <c r="AR1973" i="1"/>
  <c r="AP1974" i="1"/>
  <c r="AO1974" i="1" s="1"/>
  <c r="AQ1974" i="1"/>
  <c r="AR1974" i="1"/>
  <c r="AP1975" i="1"/>
  <c r="AO1975" i="1" s="1"/>
  <c r="AQ1975" i="1"/>
  <c r="AR1975" i="1"/>
  <c r="AP1976" i="1"/>
  <c r="AO1976" i="1" s="1"/>
  <c r="AQ1976" i="1"/>
  <c r="AR1976" i="1"/>
  <c r="AP1977" i="1"/>
  <c r="AO1977" i="1" s="1"/>
  <c r="AQ1977" i="1"/>
  <c r="AR1977" i="1"/>
  <c r="AP1978" i="1"/>
  <c r="AO1978" i="1" s="1"/>
  <c r="AQ1978" i="1"/>
  <c r="AR1978" i="1"/>
  <c r="AP1979" i="1"/>
  <c r="AQ1979" i="1"/>
  <c r="AR1979" i="1"/>
  <c r="AP1980" i="1"/>
  <c r="AO1980" i="1" s="1"/>
  <c r="AQ1980" i="1"/>
  <c r="AR1980" i="1"/>
  <c r="AP1981" i="1"/>
  <c r="AO1981" i="1" s="1"/>
  <c r="AQ1981" i="1"/>
  <c r="AR1981" i="1"/>
  <c r="AP1982" i="1"/>
  <c r="AO1982" i="1" s="1"/>
  <c r="AQ1982" i="1"/>
  <c r="AR1982" i="1"/>
  <c r="AP1983" i="1"/>
  <c r="AQ1983" i="1"/>
  <c r="AR1983" i="1"/>
  <c r="AP1984" i="1"/>
  <c r="AQ1984" i="1"/>
  <c r="AR1984" i="1"/>
  <c r="AP1985" i="1"/>
  <c r="AO1985" i="1" s="1"/>
  <c r="AQ1985" i="1"/>
  <c r="AR1985" i="1"/>
  <c r="AP1986" i="1"/>
  <c r="AO1986" i="1" s="1"/>
  <c r="AQ1986" i="1"/>
  <c r="AR1986" i="1"/>
  <c r="AP1987" i="1"/>
  <c r="AO1987" i="1" s="1"/>
  <c r="AQ1987" i="1"/>
  <c r="AR1987" i="1"/>
  <c r="AP1988" i="1"/>
  <c r="AO1988" i="1" s="1"/>
  <c r="AQ1988" i="1"/>
  <c r="AR1988" i="1"/>
  <c r="AP1989" i="1"/>
  <c r="AO1989" i="1" s="1"/>
  <c r="AQ1989" i="1"/>
  <c r="AR1989" i="1"/>
  <c r="AP1990" i="1"/>
  <c r="AQ1990" i="1"/>
  <c r="AR1990" i="1"/>
  <c r="AP1991" i="1"/>
  <c r="AO1991" i="1" s="1"/>
  <c r="AQ1991" i="1"/>
  <c r="AR1991" i="1"/>
  <c r="AP1992" i="1"/>
  <c r="AO1992" i="1" s="1"/>
  <c r="AQ1992" i="1"/>
  <c r="AR1992" i="1"/>
  <c r="AP1993" i="1"/>
  <c r="AO1993" i="1" s="1"/>
  <c r="AQ1993" i="1"/>
  <c r="AR1993" i="1"/>
  <c r="AP1994" i="1"/>
  <c r="AO1994" i="1" s="1"/>
  <c r="AQ1994" i="1"/>
  <c r="AR1994" i="1"/>
  <c r="AP1995" i="1"/>
  <c r="AO1995" i="1" s="1"/>
  <c r="AQ1995" i="1"/>
  <c r="AR1995" i="1"/>
  <c r="AP1996" i="1"/>
  <c r="AO1996" i="1" s="1"/>
  <c r="AQ1996" i="1"/>
  <c r="AR1996" i="1"/>
  <c r="AP1997" i="1"/>
  <c r="AO1997" i="1" s="1"/>
  <c r="AQ1997" i="1"/>
  <c r="AR1997" i="1"/>
  <c r="AP1998" i="1"/>
  <c r="AQ1998" i="1"/>
  <c r="AR1998" i="1"/>
  <c r="AP1999" i="1"/>
  <c r="AO1999" i="1" s="1"/>
  <c r="AQ1999" i="1"/>
  <c r="AR1999" i="1"/>
  <c r="AP2000" i="1"/>
  <c r="AO2000" i="1" s="1"/>
  <c r="AQ2000" i="1"/>
  <c r="AR2000" i="1"/>
  <c r="AP2001" i="1"/>
  <c r="AQ2001" i="1"/>
  <c r="AR2001" i="1"/>
  <c r="AP2002" i="1"/>
  <c r="AO2002" i="1" s="1"/>
  <c r="AQ2002" i="1"/>
  <c r="AR2002" i="1"/>
  <c r="AP2003" i="1"/>
  <c r="AO2003" i="1" s="1"/>
  <c r="AQ2003" i="1"/>
  <c r="AR2003" i="1"/>
  <c r="AP2004" i="1"/>
  <c r="AO2004" i="1" s="1"/>
  <c r="AQ2004" i="1"/>
  <c r="AR2004" i="1"/>
  <c r="AP2005" i="1"/>
  <c r="AO2005" i="1" s="1"/>
  <c r="AQ2005" i="1"/>
  <c r="AR2005" i="1"/>
  <c r="AP2006" i="1"/>
  <c r="AO2006" i="1" s="1"/>
  <c r="AQ2006" i="1"/>
  <c r="AR2006" i="1"/>
  <c r="AP2007" i="1"/>
  <c r="AO2007" i="1" s="1"/>
  <c r="AQ2007" i="1"/>
  <c r="AR2007" i="1"/>
  <c r="AP2008" i="1"/>
  <c r="AO2008" i="1" s="1"/>
  <c r="AQ2008" i="1"/>
  <c r="AR2008" i="1"/>
  <c r="AP2009" i="1"/>
  <c r="AQ2009" i="1"/>
  <c r="AR2009" i="1"/>
  <c r="AP2010" i="1"/>
  <c r="AQ2010" i="1"/>
  <c r="AR2010" i="1"/>
  <c r="AP2011" i="1"/>
  <c r="AO2011" i="1" s="1"/>
  <c r="AQ2011" i="1"/>
  <c r="AR2011" i="1"/>
  <c r="AP2012" i="1"/>
  <c r="AO2012" i="1" s="1"/>
  <c r="AQ2012" i="1"/>
  <c r="AR2012" i="1"/>
  <c r="AP2013" i="1"/>
  <c r="AO2013" i="1" s="1"/>
  <c r="AQ2013" i="1"/>
  <c r="AR2013" i="1"/>
  <c r="AP2014" i="1"/>
  <c r="AO2014" i="1" s="1"/>
  <c r="AQ2014" i="1"/>
  <c r="AR2014" i="1"/>
  <c r="AP2015" i="1"/>
  <c r="AO2015" i="1" s="1"/>
  <c r="AQ2015" i="1"/>
  <c r="AR2015" i="1"/>
  <c r="AP2016" i="1"/>
  <c r="AO2016" i="1" s="1"/>
  <c r="AQ2016" i="1"/>
  <c r="AR2016" i="1"/>
  <c r="AP2017" i="1"/>
  <c r="AO2017" i="1" s="1"/>
  <c r="AQ2017" i="1"/>
  <c r="AR2017" i="1"/>
  <c r="AP2018" i="1"/>
  <c r="AO2018" i="1" s="1"/>
  <c r="AQ2018" i="1"/>
  <c r="AR2018" i="1"/>
  <c r="AP2019" i="1"/>
  <c r="AO2019" i="1" s="1"/>
  <c r="AQ2019" i="1"/>
  <c r="AR2019" i="1"/>
  <c r="AP2020" i="1"/>
  <c r="AO2020" i="1" s="1"/>
  <c r="AQ2020" i="1"/>
  <c r="AR2020" i="1"/>
  <c r="AP2021" i="1"/>
  <c r="AO2021" i="1" s="1"/>
  <c r="AQ2021" i="1"/>
  <c r="AR2021" i="1"/>
  <c r="AP2022" i="1"/>
  <c r="AQ2022" i="1"/>
  <c r="AR2022" i="1"/>
  <c r="AP2023" i="1"/>
  <c r="AO2023" i="1" s="1"/>
  <c r="AQ2023" i="1"/>
  <c r="AR2023" i="1"/>
  <c r="AP2024" i="1"/>
  <c r="AO2024" i="1" s="1"/>
  <c r="AQ2024" i="1"/>
  <c r="AR2024" i="1"/>
  <c r="AP2025" i="1"/>
  <c r="AO2025" i="1" s="1"/>
  <c r="AQ2025" i="1"/>
  <c r="AR2025" i="1"/>
  <c r="AP2026" i="1"/>
  <c r="AQ2026" i="1"/>
  <c r="AR2026" i="1"/>
  <c r="AP2027" i="1"/>
  <c r="AO2027" i="1" s="1"/>
  <c r="AQ2027" i="1"/>
  <c r="AR2027" i="1"/>
  <c r="AP2028" i="1"/>
  <c r="AO2028" i="1" s="1"/>
  <c r="AQ2028" i="1"/>
  <c r="AR2028" i="1"/>
  <c r="AP2029" i="1"/>
  <c r="AO2029" i="1" s="1"/>
  <c r="AQ2029" i="1"/>
  <c r="AR2029" i="1"/>
  <c r="AP2030" i="1"/>
  <c r="AQ2030" i="1"/>
  <c r="AR2030" i="1"/>
  <c r="AP2031" i="1"/>
  <c r="AO2031" i="1" s="1"/>
  <c r="AQ2031" i="1"/>
  <c r="AR2031" i="1"/>
  <c r="AP2032" i="1"/>
  <c r="AO2032" i="1" s="1"/>
  <c r="AQ2032" i="1"/>
  <c r="AR2032" i="1"/>
  <c r="AP2033" i="1"/>
  <c r="AO2033" i="1" s="1"/>
  <c r="AQ2033" i="1"/>
  <c r="AR2033" i="1"/>
  <c r="AP2034" i="1"/>
  <c r="AQ2034" i="1"/>
  <c r="AR2034" i="1"/>
  <c r="AP2035" i="1"/>
  <c r="AQ2035" i="1"/>
  <c r="AR2035" i="1"/>
  <c r="AP2036" i="1"/>
  <c r="AO2036" i="1" s="1"/>
  <c r="AQ2036" i="1"/>
  <c r="AR2036" i="1"/>
  <c r="AP2037" i="1"/>
  <c r="AO2037" i="1" s="1"/>
  <c r="AQ2037" i="1"/>
  <c r="AR2037" i="1"/>
  <c r="AP2038" i="1"/>
  <c r="AO2038" i="1" s="1"/>
  <c r="AQ2038" i="1"/>
  <c r="AR2038" i="1"/>
  <c r="AP2039" i="1"/>
  <c r="AQ2039" i="1"/>
  <c r="AR2039" i="1"/>
  <c r="AP2040" i="1"/>
  <c r="AO2040" i="1" s="1"/>
  <c r="AQ2040" i="1"/>
  <c r="AR2040" i="1"/>
  <c r="AP2041" i="1"/>
  <c r="AO2041" i="1" s="1"/>
  <c r="AQ2041" i="1"/>
  <c r="AR2041" i="1"/>
  <c r="AP2042" i="1"/>
  <c r="AO2042" i="1" s="1"/>
  <c r="AQ2042" i="1"/>
  <c r="AR2042" i="1"/>
  <c r="AP2043" i="1"/>
  <c r="AQ2043" i="1"/>
  <c r="AR2043" i="1"/>
  <c r="AP2044" i="1"/>
  <c r="AO2044" i="1" s="1"/>
  <c r="AQ2044" i="1"/>
  <c r="AR2044" i="1"/>
  <c r="AP2045" i="1"/>
  <c r="AQ2045" i="1"/>
  <c r="AR2045" i="1"/>
  <c r="AP2046" i="1"/>
  <c r="AO2046" i="1" s="1"/>
  <c r="AQ2046" i="1"/>
  <c r="AR2046" i="1"/>
  <c r="AP2047" i="1"/>
  <c r="AQ2047" i="1"/>
  <c r="AR2047" i="1"/>
  <c r="AP2048" i="1"/>
  <c r="AO2048" i="1" s="1"/>
  <c r="AQ2048" i="1"/>
  <c r="AR2048" i="1"/>
  <c r="AP2049" i="1"/>
  <c r="AO2049" i="1" s="1"/>
  <c r="AQ2049" i="1"/>
  <c r="AR2049" i="1"/>
  <c r="AP2050" i="1"/>
  <c r="AO2050" i="1" s="1"/>
  <c r="AQ2050" i="1"/>
  <c r="AR2050" i="1"/>
  <c r="AP2051" i="1"/>
  <c r="AO2051" i="1" s="1"/>
  <c r="AQ2051" i="1"/>
  <c r="AR2051" i="1"/>
  <c r="AP2052" i="1"/>
  <c r="AO2052" i="1" s="1"/>
  <c r="AQ2052" i="1"/>
  <c r="AR2052" i="1"/>
  <c r="AP2053" i="1"/>
  <c r="AO2053" i="1" s="1"/>
  <c r="AQ2053" i="1"/>
  <c r="AR2053" i="1"/>
  <c r="AP2054" i="1"/>
  <c r="AO2054" i="1" s="1"/>
  <c r="AQ2054" i="1"/>
  <c r="AR2054" i="1"/>
  <c r="AP2055" i="1"/>
  <c r="AO2055" i="1" s="1"/>
  <c r="AQ2055" i="1"/>
  <c r="AR2055" i="1"/>
  <c r="AP2056" i="1"/>
  <c r="AO2056" i="1" s="1"/>
  <c r="AQ2056" i="1"/>
  <c r="AR2056" i="1"/>
  <c r="AP2057" i="1"/>
  <c r="AQ2057" i="1"/>
  <c r="AR2057" i="1"/>
  <c r="AP2058" i="1"/>
  <c r="AO2058" i="1" s="1"/>
  <c r="AQ2058" i="1"/>
  <c r="AR2058" i="1"/>
  <c r="AP2059" i="1"/>
  <c r="AO2059" i="1" s="1"/>
  <c r="AQ2059" i="1"/>
  <c r="AR2059" i="1"/>
  <c r="AP2060" i="1"/>
  <c r="AO2060" i="1" s="1"/>
  <c r="AQ2060" i="1"/>
  <c r="AR2060" i="1"/>
  <c r="AP2061" i="1"/>
  <c r="AO2061" i="1" s="1"/>
  <c r="AQ2061" i="1"/>
  <c r="AR2061" i="1"/>
  <c r="AP2062" i="1"/>
  <c r="AQ2062" i="1"/>
  <c r="AR2062" i="1"/>
  <c r="AP2063" i="1"/>
  <c r="AO2063" i="1" s="1"/>
  <c r="AQ2063" i="1"/>
  <c r="AR2063" i="1"/>
  <c r="AP2064" i="1"/>
  <c r="AO2064" i="1" s="1"/>
  <c r="AQ2064" i="1"/>
  <c r="AR2064" i="1"/>
  <c r="AP2065" i="1"/>
  <c r="AO2065" i="1" s="1"/>
  <c r="AQ2065" i="1"/>
  <c r="AR2065" i="1"/>
  <c r="AP2066" i="1"/>
  <c r="AO2066" i="1" s="1"/>
  <c r="AQ2066" i="1"/>
  <c r="AR2066" i="1"/>
  <c r="AP2067" i="1"/>
  <c r="AO2067" i="1" s="1"/>
  <c r="AQ2067" i="1"/>
  <c r="AR2067" i="1"/>
  <c r="AP2068" i="1"/>
  <c r="AO2068" i="1" s="1"/>
  <c r="AQ2068" i="1"/>
  <c r="AR2068" i="1"/>
  <c r="AP2069" i="1"/>
  <c r="AQ2069" i="1"/>
  <c r="AR2069" i="1"/>
  <c r="AP2070" i="1"/>
  <c r="AO2070" i="1" s="1"/>
  <c r="AQ2070" i="1"/>
  <c r="AR2070" i="1"/>
  <c r="AP2071" i="1"/>
  <c r="AO2071" i="1" s="1"/>
  <c r="AQ2071" i="1"/>
  <c r="AR2071" i="1"/>
  <c r="AP2072" i="1"/>
  <c r="AO2072" i="1" s="1"/>
  <c r="AQ2072" i="1"/>
  <c r="AR2072" i="1"/>
  <c r="AP2073" i="1"/>
  <c r="AQ2073" i="1"/>
  <c r="AR2073" i="1"/>
  <c r="AP2074" i="1"/>
  <c r="AQ2074" i="1"/>
  <c r="AR2074" i="1"/>
  <c r="AP2075" i="1"/>
  <c r="AO2075" i="1" s="1"/>
  <c r="AQ2075" i="1"/>
  <c r="AR2075" i="1"/>
  <c r="AP2076" i="1"/>
  <c r="AO2076" i="1" s="1"/>
  <c r="AQ2076" i="1"/>
  <c r="AR2076" i="1"/>
  <c r="AP2077" i="1"/>
  <c r="AO2077" i="1" s="1"/>
  <c r="AQ2077" i="1"/>
  <c r="AR2077" i="1"/>
  <c r="AP2078" i="1"/>
  <c r="AO2078" i="1" s="1"/>
  <c r="AQ2078" i="1"/>
  <c r="AR2078" i="1"/>
  <c r="AP2079" i="1"/>
  <c r="AQ2079" i="1"/>
  <c r="AR2079" i="1"/>
  <c r="AP2080" i="1"/>
  <c r="AO2080" i="1" s="1"/>
  <c r="AQ2080" i="1"/>
  <c r="AR2080" i="1"/>
  <c r="AP2081" i="1"/>
  <c r="AO2081" i="1" s="1"/>
  <c r="AQ2081" i="1"/>
  <c r="AR2081" i="1"/>
  <c r="AP2082" i="1"/>
  <c r="AQ2082" i="1"/>
  <c r="AR2082" i="1"/>
  <c r="AP2083" i="1"/>
  <c r="AQ2083" i="1"/>
  <c r="AR2083" i="1"/>
  <c r="AP2084" i="1"/>
  <c r="AQ2084" i="1"/>
  <c r="AR2084" i="1"/>
  <c r="AP2085" i="1"/>
  <c r="AO2085" i="1" s="1"/>
  <c r="AQ2085" i="1"/>
  <c r="AR2085" i="1"/>
  <c r="AP2086" i="1"/>
  <c r="AQ2086" i="1"/>
  <c r="AR2086" i="1"/>
  <c r="AP2087" i="1"/>
  <c r="AQ2087" i="1"/>
  <c r="AR2087" i="1"/>
  <c r="AP2088" i="1"/>
  <c r="AQ2088" i="1"/>
  <c r="AR2088" i="1"/>
  <c r="AP2089" i="1"/>
  <c r="AO2089" i="1" s="1"/>
  <c r="AQ2089" i="1"/>
  <c r="AR2089" i="1"/>
  <c r="AP2090" i="1"/>
  <c r="AO2090" i="1" s="1"/>
  <c r="AQ2090" i="1"/>
  <c r="AR2090" i="1"/>
  <c r="AP2091" i="1"/>
  <c r="AQ2091" i="1"/>
  <c r="AR2091" i="1"/>
  <c r="AP2092" i="1"/>
  <c r="AO2092" i="1" s="1"/>
  <c r="AQ2092" i="1"/>
  <c r="AR2092" i="1"/>
  <c r="AP2093" i="1"/>
  <c r="AO2093" i="1" s="1"/>
  <c r="AQ2093" i="1"/>
  <c r="AR2093" i="1"/>
  <c r="AP2094" i="1"/>
  <c r="AO2094" i="1" s="1"/>
  <c r="AQ2094" i="1"/>
  <c r="AR2094" i="1"/>
  <c r="AP2095" i="1"/>
  <c r="AQ2095" i="1"/>
  <c r="AR2095" i="1"/>
  <c r="AP2096" i="1"/>
  <c r="AO2096" i="1" s="1"/>
  <c r="AQ2096" i="1"/>
  <c r="AR2096" i="1"/>
  <c r="AP2097" i="1"/>
  <c r="AO2097" i="1" s="1"/>
  <c r="AQ2097" i="1"/>
  <c r="AR2097" i="1"/>
  <c r="AP2098" i="1"/>
  <c r="AO2098" i="1" s="1"/>
  <c r="AQ2098" i="1"/>
  <c r="AR2098" i="1"/>
  <c r="AP2099" i="1"/>
  <c r="AO2099" i="1" s="1"/>
  <c r="AQ2099" i="1"/>
  <c r="AR2099" i="1"/>
  <c r="AP2100" i="1"/>
  <c r="AO2100" i="1" s="1"/>
  <c r="AQ2100" i="1"/>
  <c r="AR2100" i="1"/>
  <c r="AP2101" i="1"/>
  <c r="AO2101" i="1" s="1"/>
  <c r="AQ2101" i="1"/>
  <c r="AR2101" i="1"/>
  <c r="AP2102" i="1"/>
  <c r="AQ2102" i="1"/>
  <c r="AR2102" i="1"/>
  <c r="AP2103" i="1"/>
  <c r="AQ2103" i="1"/>
  <c r="AR2103" i="1"/>
  <c r="AP2104" i="1"/>
  <c r="AO2104" i="1" s="1"/>
  <c r="AQ2104" i="1"/>
  <c r="AR2104" i="1"/>
  <c r="AP2105" i="1"/>
  <c r="AO2105" i="1" s="1"/>
  <c r="AQ2105" i="1"/>
  <c r="AR2105" i="1"/>
  <c r="AP2106" i="1"/>
  <c r="AO2106" i="1" s="1"/>
  <c r="AQ2106" i="1"/>
  <c r="AR2106" i="1"/>
  <c r="AP2107" i="1"/>
  <c r="AO2107" i="1" s="1"/>
  <c r="AQ2107" i="1"/>
  <c r="AR2107" i="1"/>
  <c r="AP2108" i="1"/>
  <c r="AQ2108" i="1"/>
  <c r="AR2108" i="1"/>
  <c r="AP2109" i="1"/>
  <c r="AO2109" i="1" s="1"/>
  <c r="AQ2109" i="1"/>
  <c r="AR2109" i="1"/>
  <c r="AP2110" i="1"/>
  <c r="AO2110" i="1" s="1"/>
  <c r="AQ2110" i="1"/>
  <c r="AR2110" i="1"/>
  <c r="AP2111" i="1"/>
  <c r="AO2111" i="1" s="1"/>
  <c r="AQ2111" i="1"/>
  <c r="AR2111" i="1"/>
  <c r="AP2112" i="1"/>
  <c r="AQ2112" i="1"/>
  <c r="AR2112" i="1"/>
  <c r="AP2113" i="1"/>
  <c r="AO2113" i="1" s="1"/>
  <c r="AQ2113" i="1"/>
  <c r="AR2113" i="1"/>
  <c r="AP2114" i="1"/>
  <c r="AO2114" i="1" s="1"/>
  <c r="AQ2114" i="1"/>
  <c r="AR2114" i="1"/>
  <c r="AP2115" i="1"/>
  <c r="AO2115" i="1" s="1"/>
  <c r="AQ2115" i="1"/>
  <c r="AR2115" i="1"/>
  <c r="AP2116" i="1"/>
  <c r="AO2116" i="1" s="1"/>
  <c r="AQ2116" i="1"/>
  <c r="AR2116" i="1"/>
  <c r="AP2117" i="1"/>
  <c r="AO2117" i="1" s="1"/>
  <c r="AQ2117" i="1"/>
  <c r="AR2117" i="1"/>
  <c r="AP2118" i="1"/>
  <c r="AO2118" i="1" s="1"/>
  <c r="AQ2118" i="1"/>
  <c r="AR2118" i="1"/>
  <c r="AP2119" i="1"/>
  <c r="AQ2119" i="1"/>
  <c r="AR2119" i="1"/>
  <c r="AP2120" i="1"/>
  <c r="AQ2120" i="1"/>
  <c r="AR2120" i="1"/>
  <c r="AP2121" i="1"/>
  <c r="AO2121" i="1" s="1"/>
  <c r="AQ2121" i="1"/>
  <c r="AR2121" i="1"/>
  <c r="AP2122" i="1"/>
  <c r="AQ2122" i="1"/>
  <c r="AR2122" i="1"/>
  <c r="AP2123" i="1"/>
  <c r="AO2123" i="1" s="1"/>
  <c r="AQ2123" i="1"/>
  <c r="AR2123" i="1"/>
  <c r="AP2124" i="1"/>
  <c r="AO2124" i="1" s="1"/>
  <c r="AQ2124" i="1"/>
  <c r="AR2124" i="1"/>
  <c r="AP2125" i="1"/>
  <c r="AO2125" i="1" s="1"/>
  <c r="AQ2125" i="1"/>
  <c r="AR2125" i="1"/>
  <c r="AP2126" i="1"/>
  <c r="AO2126" i="1" s="1"/>
  <c r="AQ2126" i="1"/>
  <c r="AR2126" i="1"/>
  <c r="AP2127" i="1"/>
  <c r="AO2127" i="1" s="1"/>
  <c r="AQ2127" i="1"/>
  <c r="AR2127" i="1"/>
  <c r="AP2128" i="1"/>
  <c r="AO2128" i="1" s="1"/>
  <c r="AQ2128" i="1"/>
  <c r="AR2128" i="1"/>
  <c r="AP2129" i="1"/>
  <c r="AO2129" i="1" s="1"/>
  <c r="AQ2129" i="1"/>
  <c r="AR2129" i="1"/>
  <c r="AP2130" i="1"/>
  <c r="AQ2130" i="1"/>
  <c r="AR2130" i="1"/>
  <c r="AP2131" i="1"/>
  <c r="AO2131" i="1" s="1"/>
  <c r="AQ2131" i="1"/>
  <c r="AR2131" i="1"/>
  <c r="AP2132" i="1"/>
  <c r="AO2132" i="1" s="1"/>
  <c r="AQ2132" i="1"/>
  <c r="AR2132" i="1"/>
  <c r="AP2133" i="1"/>
  <c r="AQ2133" i="1"/>
  <c r="AR2133" i="1"/>
  <c r="AP2134" i="1"/>
  <c r="AQ2134" i="1"/>
  <c r="AR2134" i="1"/>
  <c r="AP2135" i="1"/>
  <c r="AO2135" i="1" s="1"/>
  <c r="AQ2135" i="1"/>
  <c r="AR2135" i="1"/>
  <c r="AP2136" i="1"/>
  <c r="AO2136" i="1" s="1"/>
  <c r="AQ2136" i="1"/>
  <c r="AR2136" i="1"/>
  <c r="AP2137" i="1"/>
  <c r="AO2137" i="1" s="1"/>
  <c r="AQ2137" i="1"/>
  <c r="AR2137" i="1"/>
  <c r="AP2138" i="1"/>
  <c r="AQ2138" i="1"/>
  <c r="AR2138" i="1"/>
  <c r="AP2139" i="1"/>
  <c r="AO2139" i="1" s="1"/>
  <c r="AQ2139" i="1"/>
  <c r="AR2139" i="1"/>
  <c r="AP2140" i="1"/>
  <c r="AO2140" i="1" s="1"/>
  <c r="AQ2140" i="1"/>
  <c r="AR2140" i="1"/>
  <c r="AP2141" i="1"/>
  <c r="AO2141" i="1" s="1"/>
  <c r="AQ2141" i="1"/>
  <c r="AR2141" i="1"/>
  <c r="AP2142" i="1"/>
  <c r="AQ2142" i="1"/>
  <c r="AR2142" i="1"/>
  <c r="AP2143" i="1"/>
  <c r="AQ2143" i="1"/>
  <c r="AR2143" i="1"/>
  <c r="AQ2" i="1"/>
  <c r="AR2" i="1"/>
  <c r="AP2" i="1"/>
  <c r="AS2143" i="3"/>
  <c r="AR2143" i="3"/>
  <c r="AQ2143" i="3"/>
  <c r="AP2143" i="3"/>
  <c r="AL2143" i="3" s="1"/>
  <c r="AO2143" i="3"/>
  <c r="AN2143" i="3"/>
  <c r="AM2143" i="3" s="1"/>
  <c r="AK2143" i="3"/>
  <c r="AS2142" i="3"/>
  <c r="AR2142" i="3"/>
  <c r="AQ2142" i="3"/>
  <c r="AP2142" i="3"/>
  <c r="AO2142" i="3"/>
  <c r="AN2142" i="3"/>
  <c r="AL2142" i="3"/>
  <c r="AK2142" i="3"/>
  <c r="AS2141" i="3"/>
  <c r="AR2141" i="3"/>
  <c r="AQ2141" i="3"/>
  <c r="AP2141" i="3"/>
  <c r="AO2141" i="3"/>
  <c r="AN2141" i="3"/>
  <c r="AM2141" i="3"/>
  <c r="AK2141" i="3"/>
  <c r="AS2140" i="3"/>
  <c r="AR2140" i="3"/>
  <c r="AQ2140" i="3"/>
  <c r="AP2140" i="3"/>
  <c r="AO2140" i="3"/>
  <c r="AN2140" i="3"/>
  <c r="AK2140" i="3"/>
  <c r="AS2139" i="3"/>
  <c r="AR2139" i="3"/>
  <c r="AQ2139" i="3"/>
  <c r="AP2139" i="3"/>
  <c r="AO2139" i="3"/>
  <c r="AN2139" i="3"/>
  <c r="AM2139" i="3"/>
  <c r="AK2139" i="3"/>
  <c r="AS2138" i="3"/>
  <c r="AR2138" i="3"/>
  <c r="AQ2138" i="3"/>
  <c r="AP2138" i="3"/>
  <c r="AO2138" i="3"/>
  <c r="AN2138" i="3"/>
  <c r="AK2138" i="3"/>
  <c r="AS2137" i="3"/>
  <c r="AR2137" i="3"/>
  <c r="AQ2137" i="3"/>
  <c r="AP2137" i="3"/>
  <c r="AO2137" i="3"/>
  <c r="AN2137" i="3"/>
  <c r="AM2137" i="3" s="1"/>
  <c r="AL2137" i="3"/>
  <c r="AK2137" i="3"/>
  <c r="AS2136" i="3"/>
  <c r="AR2136" i="3"/>
  <c r="AQ2136" i="3"/>
  <c r="AP2136" i="3"/>
  <c r="AO2136" i="3"/>
  <c r="AL2136" i="3" s="1"/>
  <c r="AN2136" i="3"/>
  <c r="AM2136" i="3"/>
  <c r="AK2136" i="3"/>
  <c r="AS2135" i="3"/>
  <c r="AR2135" i="3"/>
  <c r="AQ2135" i="3"/>
  <c r="AP2135" i="3"/>
  <c r="AO2135" i="3"/>
  <c r="AN2135" i="3"/>
  <c r="AK2135" i="3"/>
  <c r="AS2134" i="3"/>
  <c r="AR2134" i="3"/>
  <c r="AQ2134" i="3"/>
  <c r="AP2134" i="3"/>
  <c r="AO2134" i="3"/>
  <c r="AL2134" i="3" s="1"/>
  <c r="AN2134" i="3"/>
  <c r="AK2134" i="3"/>
  <c r="AT2133" i="3"/>
  <c r="AS2133" i="3"/>
  <c r="AR2133" i="3"/>
  <c r="AQ2133" i="3"/>
  <c r="AP2133" i="3"/>
  <c r="AO2133" i="3"/>
  <c r="AN2133" i="3"/>
  <c r="AM2133" i="3" s="1"/>
  <c r="AL2133" i="3"/>
  <c r="AK2133" i="3"/>
  <c r="AS2132" i="3"/>
  <c r="AR2132" i="3"/>
  <c r="AQ2132" i="3"/>
  <c r="AP2132" i="3"/>
  <c r="AO2132" i="3"/>
  <c r="AN2132" i="3"/>
  <c r="AM2132" i="3"/>
  <c r="AK2132" i="3"/>
  <c r="AS2131" i="3"/>
  <c r="AR2131" i="3"/>
  <c r="AQ2131" i="3"/>
  <c r="AP2131" i="3"/>
  <c r="AO2131" i="3"/>
  <c r="AN2131" i="3"/>
  <c r="AK2131" i="3"/>
  <c r="AS2130" i="3"/>
  <c r="AR2130" i="3"/>
  <c r="AQ2130" i="3"/>
  <c r="AP2130" i="3"/>
  <c r="AO2130" i="3"/>
  <c r="AL2130" i="3" s="1"/>
  <c r="AN2130" i="3"/>
  <c r="AK2130" i="3"/>
  <c r="AS2129" i="3"/>
  <c r="AR2129" i="3"/>
  <c r="AQ2129" i="3"/>
  <c r="AP2129" i="3"/>
  <c r="AO2129" i="3"/>
  <c r="AN2129" i="3"/>
  <c r="AM2129" i="3"/>
  <c r="AK2129" i="3"/>
  <c r="AS2128" i="3"/>
  <c r="AR2128" i="3"/>
  <c r="AQ2128" i="3"/>
  <c r="AP2128" i="3"/>
  <c r="AL2128" i="3" s="1"/>
  <c r="AO2128" i="3"/>
  <c r="AN2128" i="3"/>
  <c r="AM2128" i="3" s="1"/>
  <c r="AK2128" i="3"/>
  <c r="AS2127" i="3"/>
  <c r="AR2127" i="3"/>
  <c r="AQ2127" i="3"/>
  <c r="AP2127" i="3"/>
  <c r="AO2127" i="3"/>
  <c r="AN2127" i="3"/>
  <c r="AK2127" i="3"/>
  <c r="AS2126" i="3"/>
  <c r="AR2126" i="3"/>
  <c r="AQ2126" i="3"/>
  <c r="AP2126" i="3"/>
  <c r="AO2126" i="3"/>
  <c r="AN2126" i="3"/>
  <c r="AL2126" i="3" s="1"/>
  <c r="AM2126" i="3"/>
  <c r="AK2126" i="3"/>
  <c r="AS2125" i="3"/>
  <c r="AR2125" i="3"/>
  <c r="AQ2125" i="3"/>
  <c r="AP2125" i="3"/>
  <c r="AO2125" i="3"/>
  <c r="AN2125" i="3"/>
  <c r="AM2125" i="3" s="1"/>
  <c r="AL2125" i="3"/>
  <c r="AK2125" i="3"/>
  <c r="AS2124" i="3"/>
  <c r="AR2124" i="3"/>
  <c r="AQ2124" i="3"/>
  <c r="AP2124" i="3"/>
  <c r="AO2124" i="3"/>
  <c r="AL2124" i="3" s="1"/>
  <c r="AN2124" i="3"/>
  <c r="AM2124" i="3"/>
  <c r="AK2124" i="3"/>
  <c r="AS2123" i="3"/>
  <c r="AR2123" i="3"/>
  <c r="AQ2123" i="3"/>
  <c r="AT2123" i="3" s="1"/>
  <c r="AP2123" i="3"/>
  <c r="AO2123" i="3"/>
  <c r="AN2123" i="3"/>
  <c r="AL2123" i="3" s="1"/>
  <c r="AM2123" i="3"/>
  <c r="AK2123" i="3"/>
  <c r="AS2122" i="3"/>
  <c r="AR2122" i="3"/>
  <c r="AQ2122" i="3"/>
  <c r="AT2122" i="3" s="1"/>
  <c r="AP2122" i="3"/>
  <c r="AO2122" i="3"/>
  <c r="AL2122" i="3" s="1"/>
  <c r="AN2122" i="3"/>
  <c r="AM2122" i="3"/>
  <c r="AK2122" i="3"/>
  <c r="AS2121" i="3"/>
  <c r="AR2121" i="3"/>
  <c r="AQ2121" i="3"/>
  <c r="AP2121" i="3"/>
  <c r="AO2121" i="3"/>
  <c r="AN2121" i="3"/>
  <c r="AK2121" i="3"/>
  <c r="AS2120" i="3"/>
  <c r="AR2120" i="3"/>
  <c r="AQ2120" i="3"/>
  <c r="AP2120" i="3"/>
  <c r="AO2120" i="3"/>
  <c r="AL2120" i="3" s="1"/>
  <c r="AN2120" i="3"/>
  <c r="AK2120" i="3"/>
  <c r="AS2119" i="3"/>
  <c r="AR2119" i="3"/>
  <c r="AQ2119" i="3"/>
  <c r="AP2119" i="3"/>
  <c r="AO2119" i="3"/>
  <c r="AL2119" i="3" s="1"/>
  <c r="AN2119" i="3"/>
  <c r="AK2119" i="3"/>
  <c r="AS2118" i="3"/>
  <c r="AR2118" i="3"/>
  <c r="AQ2118" i="3"/>
  <c r="AP2118" i="3"/>
  <c r="AO2118" i="3"/>
  <c r="AN2118" i="3"/>
  <c r="AM2118" i="3"/>
  <c r="AK2118" i="3"/>
  <c r="AS2117" i="3"/>
  <c r="AR2117" i="3"/>
  <c r="AQ2117" i="3"/>
  <c r="AP2117" i="3"/>
  <c r="AL2117" i="3" s="1"/>
  <c r="AO2117" i="3"/>
  <c r="AN2117" i="3"/>
  <c r="AM2117" i="3" s="1"/>
  <c r="AK2117" i="3"/>
  <c r="AS2116" i="3"/>
  <c r="AR2116" i="3"/>
  <c r="AQ2116" i="3"/>
  <c r="AP2116" i="3"/>
  <c r="AO2116" i="3"/>
  <c r="AL2116" i="3" s="1"/>
  <c r="AN2116" i="3"/>
  <c r="AM2116" i="3"/>
  <c r="AK2116" i="3"/>
  <c r="AS2115" i="3"/>
  <c r="AR2115" i="3"/>
  <c r="AQ2115" i="3"/>
  <c r="AP2115" i="3"/>
  <c r="AO2115" i="3"/>
  <c r="AN2115" i="3"/>
  <c r="AK2115" i="3"/>
  <c r="AS2114" i="3"/>
  <c r="AR2114" i="3"/>
  <c r="AQ2114" i="3"/>
  <c r="AP2114" i="3"/>
  <c r="AO2114" i="3"/>
  <c r="AN2114" i="3"/>
  <c r="AL2114" i="3" s="1"/>
  <c r="AM2114" i="3"/>
  <c r="AK2114" i="3"/>
  <c r="AS2113" i="3"/>
  <c r="AR2113" i="3"/>
  <c r="AQ2113" i="3"/>
  <c r="AP2113" i="3"/>
  <c r="AO2113" i="3"/>
  <c r="AN2113" i="3"/>
  <c r="AM2113" i="3" s="1"/>
  <c r="AL2113" i="3"/>
  <c r="AK2113" i="3"/>
  <c r="AS2112" i="3"/>
  <c r="AR2112" i="3"/>
  <c r="AQ2112" i="3"/>
  <c r="AP2112" i="3"/>
  <c r="AO2112" i="3"/>
  <c r="AN2112" i="3"/>
  <c r="AL2112" i="3"/>
  <c r="AK2112" i="3"/>
  <c r="AS2111" i="3"/>
  <c r="AR2111" i="3"/>
  <c r="AQ2111" i="3"/>
  <c r="AP2111" i="3"/>
  <c r="AO2111" i="3"/>
  <c r="AL2111" i="3" s="1"/>
  <c r="AN2111" i="3"/>
  <c r="AM2111" i="3"/>
  <c r="AK2111" i="3"/>
  <c r="AS2110" i="3"/>
  <c r="AR2110" i="3"/>
  <c r="AQ2110" i="3"/>
  <c r="AP2110" i="3"/>
  <c r="AO2110" i="3"/>
  <c r="AN2110" i="3"/>
  <c r="AK2110" i="3"/>
  <c r="AT2109" i="3"/>
  <c r="AS2109" i="3"/>
  <c r="AR2109" i="3"/>
  <c r="AQ2109" i="3"/>
  <c r="AP2109" i="3"/>
  <c r="AO2109" i="3"/>
  <c r="AN2109" i="3"/>
  <c r="AM2109" i="3" s="1"/>
  <c r="AL2109" i="3"/>
  <c r="AK2109" i="3"/>
  <c r="AS2108" i="3"/>
  <c r="AR2108" i="3"/>
  <c r="AQ2108" i="3"/>
  <c r="AP2108" i="3"/>
  <c r="AO2108" i="3"/>
  <c r="AN2108" i="3"/>
  <c r="AL2108" i="3"/>
  <c r="AK2108" i="3"/>
  <c r="AS2107" i="3"/>
  <c r="AR2107" i="3"/>
  <c r="AQ2107" i="3"/>
  <c r="AP2107" i="3"/>
  <c r="AO2107" i="3"/>
  <c r="AN2107" i="3"/>
  <c r="AK2107" i="3"/>
  <c r="AS2106" i="3"/>
  <c r="AR2106" i="3"/>
  <c r="AQ2106" i="3"/>
  <c r="AP2106" i="3"/>
  <c r="AO2106" i="3"/>
  <c r="AN2106" i="3"/>
  <c r="AL2106" i="3" s="1"/>
  <c r="AM2106" i="3"/>
  <c r="AK2106" i="3"/>
  <c r="AS2105" i="3"/>
  <c r="AR2105" i="3"/>
  <c r="AQ2105" i="3"/>
  <c r="AT2105" i="3" s="1"/>
  <c r="AP2105" i="3"/>
  <c r="AO2105" i="3"/>
  <c r="AN2105" i="3"/>
  <c r="AM2105" i="3"/>
  <c r="AK2105" i="3"/>
  <c r="AS2104" i="3"/>
  <c r="AR2104" i="3"/>
  <c r="AQ2104" i="3"/>
  <c r="AP2104" i="3"/>
  <c r="AO2104" i="3"/>
  <c r="AN2104" i="3"/>
  <c r="AK2104" i="3"/>
  <c r="AS2103" i="3"/>
  <c r="AR2103" i="3"/>
  <c r="AQ2103" i="3"/>
  <c r="AP2103" i="3"/>
  <c r="AO2103" i="3"/>
  <c r="AL2103" i="3" s="1"/>
  <c r="AN2103" i="3"/>
  <c r="AK2103" i="3"/>
  <c r="AS2102" i="3"/>
  <c r="AR2102" i="3"/>
  <c r="AQ2102" i="3"/>
  <c r="AP2102" i="3"/>
  <c r="AO2102" i="3"/>
  <c r="AL2102" i="3" s="1"/>
  <c r="AN2102" i="3"/>
  <c r="AK2102" i="3"/>
  <c r="AS2101" i="3"/>
  <c r="AR2101" i="3"/>
  <c r="AQ2101" i="3"/>
  <c r="AP2101" i="3"/>
  <c r="AO2101" i="3"/>
  <c r="AN2101" i="3"/>
  <c r="AL2101" i="3" s="1"/>
  <c r="AM2101" i="3"/>
  <c r="AK2101" i="3"/>
  <c r="AS2100" i="3"/>
  <c r="AR2100" i="3"/>
  <c r="AQ2100" i="3"/>
  <c r="AP2100" i="3"/>
  <c r="AO2100" i="3"/>
  <c r="AN2100" i="3"/>
  <c r="AM2100" i="3" s="1"/>
  <c r="AL2100" i="3"/>
  <c r="AK2100" i="3"/>
  <c r="AS2099" i="3"/>
  <c r="AR2099" i="3"/>
  <c r="AQ2099" i="3"/>
  <c r="AP2099" i="3"/>
  <c r="AO2099" i="3"/>
  <c r="AN2099" i="3"/>
  <c r="AM2099" i="3"/>
  <c r="AK2099" i="3"/>
  <c r="AS2098" i="3"/>
  <c r="AR2098" i="3"/>
  <c r="AQ2098" i="3"/>
  <c r="AP2098" i="3"/>
  <c r="AO2098" i="3"/>
  <c r="AN2098" i="3"/>
  <c r="AK2098" i="3"/>
  <c r="AS2097" i="3"/>
  <c r="AR2097" i="3"/>
  <c r="AQ2097" i="3"/>
  <c r="AP2097" i="3"/>
  <c r="AO2097" i="3"/>
  <c r="AN2097" i="3"/>
  <c r="AL2097" i="3" s="1"/>
  <c r="AM2097" i="3"/>
  <c r="AK2097" i="3"/>
  <c r="AS2096" i="3"/>
  <c r="AR2096" i="3"/>
  <c r="AQ2096" i="3"/>
  <c r="AP2096" i="3"/>
  <c r="AO2096" i="3"/>
  <c r="AN2096" i="3"/>
  <c r="AM2096" i="3" s="1"/>
  <c r="AL2096" i="3"/>
  <c r="AK2096" i="3"/>
  <c r="AS2095" i="3"/>
  <c r="AR2095" i="3"/>
  <c r="AQ2095" i="3"/>
  <c r="AP2095" i="3"/>
  <c r="AO2095" i="3"/>
  <c r="AN2095" i="3"/>
  <c r="AL2095" i="3"/>
  <c r="AK2095" i="3"/>
  <c r="AS2094" i="3"/>
  <c r="AR2094" i="3"/>
  <c r="AQ2094" i="3"/>
  <c r="AP2094" i="3"/>
  <c r="AO2094" i="3"/>
  <c r="AN2094" i="3"/>
  <c r="AM2094" i="3"/>
  <c r="AK2094" i="3"/>
  <c r="AS2093" i="3"/>
  <c r="AR2093" i="3"/>
  <c r="AQ2093" i="3"/>
  <c r="AP2093" i="3"/>
  <c r="AO2093" i="3"/>
  <c r="AN2093" i="3"/>
  <c r="AK2093" i="3"/>
  <c r="AS2092" i="3"/>
  <c r="AR2092" i="3"/>
  <c r="AQ2092" i="3"/>
  <c r="AP2092" i="3"/>
  <c r="AO2092" i="3"/>
  <c r="AN2092" i="3"/>
  <c r="AM2092" i="3"/>
  <c r="AK2092" i="3"/>
  <c r="AS2091" i="3"/>
  <c r="AR2091" i="3"/>
  <c r="AQ2091" i="3"/>
  <c r="AP2091" i="3"/>
  <c r="AL2091" i="3" s="1"/>
  <c r="AO2091" i="3"/>
  <c r="AN2091" i="3"/>
  <c r="AM2091" i="3" s="1"/>
  <c r="AK2091" i="3"/>
  <c r="AS2090" i="3"/>
  <c r="AR2090" i="3"/>
  <c r="AQ2090" i="3"/>
  <c r="AP2090" i="3"/>
  <c r="AO2090" i="3"/>
  <c r="AN2090" i="3"/>
  <c r="AK2090" i="3"/>
  <c r="AS2089" i="3"/>
  <c r="AR2089" i="3"/>
  <c r="AQ2089" i="3"/>
  <c r="AP2089" i="3"/>
  <c r="AO2089" i="3"/>
  <c r="AN2089" i="3"/>
  <c r="AM2089" i="3"/>
  <c r="AK2089" i="3"/>
  <c r="AS2088" i="3"/>
  <c r="AR2088" i="3"/>
  <c r="AQ2088" i="3"/>
  <c r="AP2088" i="3"/>
  <c r="AO2088" i="3"/>
  <c r="AN2088" i="3"/>
  <c r="AL2088" i="3" s="1"/>
  <c r="AK2088" i="3"/>
  <c r="AS2087" i="3"/>
  <c r="AR2087" i="3"/>
  <c r="AQ2087" i="3"/>
  <c r="AP2087" i="3"/>
  <c r="AO2087" i="3"/>
  <c r="AN2087" i="3"/>
  <c r="AL2087" i="3" s="1"/>
  <c r="AK2087" i="3"/>
  <c r="AS2086" i="3"/>
  <c r="AR2086" i="3"/>
  <c r="AQ2086" i="3"/>
  <c r="AP2086" i="3"/>
  <c r="AO2086" i="3"/>
  <c r="AN2086" i="3"/>
  <c r="AM2086" i="3" s="1"/>
  <c r="AL2086" i="3"/>
  <c r="AK2086" i="3"/>
  <c r="AS2085" i="3"/>
  <c r="AR2085" i="3"/>
  <c r="AQ2085" i="3"/>
  <c r="AP2085" i="3"/>
  <c r="AO2085" i="3"/>
  <c r="AN2085" i="3"/>
  <c r="AK2085" i="3"/>
  <c r="AS2084" i="3"/>
  <c r="AR2084" i="3"/>
  <c r="AQ2084" i="3"/>
  <c r="AP2084" i="3"/>
  <c r="AO2084" i="3"/>
  <c r="AL2084" i="3" s="1"/>
  <c r="AN2084" i="3"/>
  <c r="AK2084" i="3"/>
  <c r="AS2083" i="3"/>
  <c r="AR2083" i="3"/>
  <c r="AQ2083" i="3"/>
  <c r="AP2083" i="3"/>
  <c r="AO2083" i="3"/>
  <c r="AL2083" i="3" s="1"/>
  <c r="AN2083" i="3"/>
  <c r="AK2083" i="3"/>
  <c r="AS2082" i="3"/>
  <c r="AR2082" i="3"/>
  <c r="AQ2082" i="3"/>
  <c r="AP2082" i="3"/>
  <c r="AO2082" i="3"/>
  <c r="AL2082" i="3" s="1"/>
  <c r="AN2082" i="3"/>
  <c r="AK2082" i="3"/>
  <c r="AT2081" i="3"/>
  <c r="AS2081" i="3"/>
  <c r="AR2081" i="3"/>
  <c r="AQ2081" i="3"/>
  <c r="AP2081" i="3"/>
  <c r="AO2081" i="3"/>
  <c r="AN2081" i="3"/>
  <c r="AM2081" i="3" s="1"/>
  <c r="AL2081" i="3"/>
  <c r="AK2081" i="3"/>
  <c r="AS2080" i="3"/>
  <c r="AR2080" i="3"/>
  <c r="AQ2080" i="3"/>
  <c r="AP2080" i="3"/>
  <c r="AO2080" i="3"/>
  <c r="AN2080" i="3"/>
  <c r="AL2080" i="3"/>
  <c r="AK2080" i="3"/>
  <c r="AS2079" i="3"/>
  <c r="AR2079" i="3"/>
  <c r="AQ2079" i="3"/>
  <c r="AP2079" i="3"/>
  <c r="AO2079" i="3"/>
  <c r="AN2079" i="3"/>
  <c r="AM2079" i="3"/>
  <c r="AK2079" i="3"/>
  <c r="AS2078" i="3"/>
  <c r="AR2078" i="3"/>
  <c r="AQ2078" i="3"/>
  <c r="AT2078" i="3" s="1"/>
  <c r="AP2078" i="3"/>
  <c r="AO2078" i="3"/>
  <c r="AN2078" i="3"/>
  <c r="AL2078" i="3" s="1"/>
  <c r="AM2078" i="3"/>
  <c r="AK2078" i="3"/>
  <c r="AS2077" i="3"/>
  <c r="AR2077" i="3"/>
  <c r="AQ2077" i="3"/>
  <c r="AP2077" i="3"/>
  <c r="AO2077" i="3"/>
  <c r="AN2077" i="3"/>
  <c r="AM2077" i="3" s="1"/>
  <c r="AL2077" i="3"/>
  <c r="AK2077" i="3"/>
  <c r="AS2076" i="3"/>
  <c r="AR2076" i="3"/>
  <c r="AQ2076" i="3"/>
  <c r="AP2076" i="3"/>
  <c r="AO2076" i="3"/>
  <c r="AN2076" i="3"/>
  <c r="AM2076" i="3"/>
  <c r="AK2076" i="3"/>
  <c r="AS2075" i="3"/>
  <c r="AR2075" i="3"/>
  <c r="AQ2075" i="3"/>
  <c r="AP2075" i="3"/>
  <c r="AO2075" i="3"/>
  <c r="AN2075" i="3"/>
  <c r="AL2075" i="3" s="1"/>
  <c r="AK2075" i="3"/>
  <c r="AS2074" i="3"/>
  <c r="AR2074" i="3"/>
  <c r="AQ2074" i="3"/>
  <c r="AT2074" i="3" s="1"/>
  <c r="AP2074" i="3"/>
  <c r="AO2074" i="3"/>
  <c r="AN2074" i="3"/>
  <c r="AL2074" i="3" s="1"/>
  <c r="AM2074" i="3"/>
  <c r="AK2074" i="3"/>
  <c r="AS2073" i="3"/>
  <c r="AR2073" i="3"/>
  <c r="AQ2073" i="3"/>
  <c r="AP2073" i="3"/>
  <c r="AO2073" i="3"/>
  <c r="AN2073" i="3"/>
  <c r="AM2073" i="3" s="1"/>
  <c r="AL2073" i="3"/>
  <c r="AK2073" i="3"/>
  <c r="AS2072" i="3"/>
  <c r="AR2072" i="3"/>
  <c r="AQ2072" i="3"/>
  <c r="AP2072" i="3"/>
  <c r="AO2072" i="3"/>
  <c r="AN2072" i="3"/>
  <c r="AM2072" i="3"/>
  <c r="AK2072" i="3"/>
  <c r="AS2071" i="3"/>
  <c r="AR2071" i="3"/>
  <c r="AQ2071" i="3"/>
  <c r="AT2071" i="3" s="1"/>
  <c r="AP2071" i="3"/>
  <c r="AO2071" i="3"/>
  <c r="AN2071" i="3"/>
  <c r="AL2071" i="3" s="1"/>
  <c r="AM2071" i="3"/>
  <c r="AK2071" i="3"/>
  <c r="AS2070" i="3"/>
  <c r="AR2070" i="3"/>
  <c r="AQ2070" i="3"/>
  <c r="AT2070" i="3" s="1"/>
  <c r="AP2070" i="3"/>
  <c r="AO2070" i="3"/>
  <c r="AN2070" i="3"/>
  <c r="AM2070" i="3"/>
  <c r="AK2070" i="3"/>
  <c r="AS2069" i="3"/>
  <c r="AR2069" i="3"/>
  <c r="AQ2069" i="3"/>
  <c r="AP2069" i="3"/>
  <c r="AO2069" i="3"/>
  <c r="AN2069" i="3"/>
  <c r="AL2069" i="3" s="1"/>
  <c r="AK2069" i="3"/>
  <c r="AS2068" i="3"/>
  <c r="AR2068" i="3"/>
  <c r="AQ2068" i="3"/>
  <c r="AT2068" i="3" s="1"/>
  <c r="AP2068" i="3"/>
  <c r="AO2068" i="3"/>
  <c r="AN2068" i="3"/>
  <c r="AM2068" i="3"/>
  <c r="AK2068" i="3"/>
  <c r="AS2067" i="3"/>
  <c r="AR2067" i="3"/>
  <c r="AQ2067" i="3"/>
  <c r="AP2067" i="3"/>
  <c r="AL2067" i="3" s="1"/>
  <c r="AO2067" i="3"/>
  <c r="AN2067" i="3"/>
  <c r="AM2067" i="3" s="1"/>
  <c r="AK2067" i="3"/>
  <c r="AS2066" i="3"/>
  <c r="AR2066" i="3"/>
  <c r="AQ2066" i="3"/>
  <c r="AP2066" i="3"/>
  <c r="AO2066" i="3"/>
  <c r="AN2066" i="3"/>
  <c r="AK2066" i="3"/>
  <c r="AT2065" i="3"/>
  <c r="AS2065" i="3"/>
  <c r="AR2065" i="3"/>
  <c r="AQ2065" i="3"/>
  <c r="AP2065" i="3"/>
  <c r="AL2065" i="3" s="1"/>
  <c r="AO2065" i="3"/>
  <c r="AN2065" i="3"/>
  <c r="AM2065" i="3" s="1"/>
  <c r="AK2065" i="3"/>
  <c r="AS2064" i="3"/>
  <c r="AR2064" i="3"/>
  <c r="AQ2064" i="3"/>
  <c r="AP2064" i="3"/>
  <c r="AO2064" i="3"/>
  <c r="AL2064" i="3" s="1"/>
  <c r="AN2064" i="3"/>
  <c r="AM2064" i="3"/>
  <c r="AK2064" i="3"/>
  <c r="AS2063" i="3"/>
  <c r="AR2063" i="3"/>
  <c r="AQ2063" i="3"/>
  <c r="AP2063" i="3"/>
  <c r="AO2063" i="3"/>
  <c r="AN2063" i="3"/>
  <c r="AK2063" i="3"/>
  <c r="AS2062" i="3"/>
  <c r="AR2062" i="3"/>
  <c r="AQ2062" i="3"/>
  <c r="AP2062" i="3"/>
  <c r="AO2062" i="3"/>
  <c r="AL2062" i="3" s="1"/>
  <c r="AN2062" i="3"/>
  <c r="AK2062" i="3"/>
  <c r="AT2061" i="3"/>
  <c r="AS2061" i="3"/>
  <c r="AR2061" i="3"/>
  <c r="AQ2061" i="3"/>
  <c r="AP2061" i="3"/>
  <c r="AL2061" i="3" s="1"/>
  <c r="AO2061" i="3"/>
  <c r="AN2061" i="3"/>
  <c r="AM2061" i="3" s="1"/>
  <c r="AK2061" i="3"/>
  <c r="AS2060" i="3"/>
  <c r="AR2060" i="3"/>
  <c r="AQ2060" i="3"/>
  <c r="AP2060" i="3"/>
  <c r="AO2060" i="3"/>
  <c r="AL2060" i="3" s="1"/>
  <c r="AN2060" i="3"/>
  <c r="AM2060" i="3"/>
  <c r="AK2060" i="3"/>
  <c r="AS2059" i="3"/>
  <c r="AR2059" i="3"/>
  <c r="AQ2059" i="3"/>
  <c r="AP2059" i="3"/>
  <c r="AO2059" i="3"/>
  <c r="AN2059" i="3"/>
  <c r="AK2059" i="3"/>
  <c r="AS2058" i="3"/>
  <c r="AR2058" i="3"/>
  <c r="AQ2058" i="3"/>
  <c r="AP2058" i="3"/>
  <c r="AO2058" i="3"/>
  <c r="AN2058" i="3"/>
  <c r="AL2058" i="3" s="1"/>
  <c r="AM2058" i="3"/>
  <c r="AK2058" i="3"/>
  <c r="AS2057" i="3"/>
  <c r="AR2057" i="3"/>
  <c r="AQ2057" i="3"/>
  <c r="AP2057" i="3"/>
  <c r="AO2057" i="3"/>
  <c r="AN2057" i="3"/>
  <c r="AL2057" i="3" s="1"/>
  <c r="AK2057" i="3"/>
  <c r="AS2056" i="3"/>
  <c r="AR2056" i="3"/>
  <c r="AQ2056" i="3"/>
  <c r="AT2056" i="3" s="1"/>
  <c r="AP2056" i="3"/>
  <c r="AO2056" i="3"/>
  <c r="AN2056" i="3"/>
  <c r="AM2056" i="3"/>
  <c r="AK2056" i="3"/>
  <c r="AS2055" i="3"/>
  <c r="AR2055" i="3"/>
  <c r="AQ2055" i="3"/>
  <c r="AP2055" i="3"/>
  <c r="AO2055" i="3"/>
  <c r="AN2055" i="3"/>
  <c r="AK2055" i="3"/>
  <c r="AT2054" i="3"/>
  <c r="AS2054" i="3"/>
  <c r="AR2054" i="3"/>
  <c r="AQ2054" i="3"/>
  <c r="AP2054" i="3"/>
  <c r="AO2054" i="3"/>
  <c r="AN2054" i="3"/>
  <c r="AM2054" i="3" s="1"/>
  <c r="AL2054" i="3"/>
  <c r="AK2054" i="3"/>
  <c r="AS2053" i="3"/>
  <c r="AR2053" i="3"/>
  <c r="AQ2053" i="3"/>
  <c r="AP2053" i="3"/>
  <c r="AO2053" i="3"/>
  <c r="AN2053" i="3"/>
  <c r="AM2053" i="3"/>
  <c r="AK2053" i="3"/>
  <c r="AS2052" i="3"/>
  <c r="AR2052" i="3"/>
  <c r="AQ2052" i="3"/>
  <c r="AP2052" i="3"/>
  <c r="AO2052" i="3"/>
  <c r="AN2052" i="3"/>
  <c r="AK2052" i="3"/>
  <c r="AS2051" i="3"/>
  <c r="AR2051" i="3"/>
  <c r="AQ2051" i="3"/>
  <c r="AP2051" i="3"/>
  <c r="AO2051" i="3"/>
  <c r="AN2051" i="3"/>
  <c r="AM2051" i="3"/>
  <c r="AK2051" i="3"/>
  <c r="AS2050" i="3"/>
  <c r="AR2050" i="3"/>
  <c r="AQ2050" i="3"/>
  <c r="AP2050" i="3"/>
  <c r="AL2050" i="3" s="1"/>
  <c r="AO2050" i="3"/>
  <c r="AN2050" i="3"/>
  <c r="AM2050" i="3" s="1"/>
  <c r="AK2050" i="3"/>
  <c r="AS2049" i="3"/>
  <c r="AR2049" i="3"/>
  <c r="AQ2049" i="3"/>
  <c r="AP2049" i="3"/>
  <c r="AO2049" i="3"/>
  <c r="AL2049" i="3" s="1"/>
  <c r="AN2049" i="3"/>
  <c r="AM2049" i="3"/>
  <c r="AK2049" i="3"/>
  <c r="AS2048" i="3"/>
  <c r="AR2048" i="3"/>
  <c r="AQ2048" i="3"/>
  <c r="AP2048" i="3"/>
  <c r="AO2048" i="3"/>
  <c r="AN2048" i="3"/>
  <c r="AL2048" i="3" s="1"/>
  <c r="AK2048" i="3"/>
  <c r="AS2047" i="3"/>
  <c r="AR2047" i="3"/>
  <c r="AQ2047" i="3"/>
  <c r="AT2047" i="3" s="1"/>
  <c r="AP2047" i="3"/>
  <c r="AO2047" i="3"/>
  <c r="AN2047" i="3"/>
  <c r="AM2047" i="3"/>
  <c r="AK2047" i="3"/>
  <c r="AS2046" i="3"/>
  <c r="AR2046" i="3"/>
  <c r="AQ2046" i="3"/>
  <c r="AT2046" i="3" s="1"/>
  <c r="AP2046" i="3"/>
  <c r="AO2046" i="3"/>
  <c r="AL2046" i="3" s="1"/>
  <c r="AN2046" i="3"/>
  <c r="AM2046" i="3"/>
  <c r="AK2046" i="3"/>
  <c r="AS2045" i="3"/>
  <c r="AR2045" i="3"/>
  <c r="AQ2045" i="3"/>
  <c r="AP2045" i="3"/>
  <c r="AO2045" i="3"/>
  <c r="AN2045" i="3"/>
  <c r="AL2045" i="3" s="1"/>
  <c r="AK2045" i="3"/>
  <c r="AS2044" i="3"/>
  <c r="AR2044" i="3"/>
  <c r="AQ2044" i="3"/>
  <c r="AT2044" i="3" s="1"/>
  <c r="AP2044" i="3"/>
  <c r="AO2044" i="3"/>
  <c r="AN2044" i="3"/>
  <c r="AL2044" i="3" s="1"/>
  <c r="AM2044" i="3"/>
  <c r="AK2044" i="3"/>
  <c r="AS2043" i="3"/>
  <c r="AR2043" i="3"/>
  <c r="AQ2043" i="3"/>
  <c r="AP2043" i="3"/>
  <c r="AO2043" i="3"/>
  <c r="AN2043" i="3"/>
  <c r="AM2043" i="3" s="1"/>
  <c r="AL2043" i="3"/>
  <c r="AK2043" i="3"/>
  <c r="AS2042" i="3"/>
  <c r="AR2042" i="3"/>
  <c r="AQ2042" i="3"/>
  <c r="AP2042" i="3"/>
  <c r="AO2042" i="3"/>
  <c r="AN2042" i="3"/>
  <c r="AK2042" i="3"/>
  <c r="AS2041" i="3"/>
  <c r="AR2041" i="3"/>
  <c r="AQ2041" i="3"/>
  <c r="AP2041" i="3"/>
  <c r="AO2041" i="3"/>
  <c r="AL2041" i="3" s="1"/>
  <c r="AN2041" i="3"/>
  <c r="AK2041" i="3"/>
  <c r="AS2040" i="3"/>
  <c r="AR2040" i="3"/>
  <c r="AQ2040" i="3"/>
  <c r="AP2040" i="3"/>
  <c r="AO2040" i="3"/>
  <c r="AN2040" i="3"/>
  <c r="AM2040" i="3"/>
  <c r="AK2040" i="3"/>
  <c r="AS2039" i="3"/>
  <c r="AR2039" i="3"/>
  <c r="AQ2039" i="3"/>
  <c r="AP2039" i="3"/>
  <c r="AL2039" i="3" s="1"/>
  <c r="AO2039" i="3"/>
  <c r="AN2039" i="3"/>
  <c r="AM2039" i="3" s="1"/>
  <c r="AK2039" i="3"/>
  <c r="AS2038" i="3"/>
  <c r="AR2038" i="3"/>
  <c r="AQ2038" i="3"/>
  <c r="AP2038" i="3"/>
  <c r="AO2038" i="3"/>
  <c r="AL2038" i="3" s="1"/>
  <c r="AN2038" i="3"/>
  <c r="AM2038" i="3"/>
  <c r="AK2038" i="3"/>
  <c r="AS2037" i="3"/>
  <c r="AR2037" i="3"/>
  <c r="AQ2037" i="3"/>
  <c r="AP2037" i="3"/>
  <c r="AL2037" i="3" s="1"/>
  <c r="AO2037" i="3"/>
  <c r="AN2037" i="3"/>
  <c r="AM2037" i="3" s="1"/>
  <c r="AK2037" i="3"/>
  <c r="AS2036" i="3"/>
  <c r="AR2036" i="3"/>
  <c r="AQ2036" i="3"/>
  <c r="AP2036" i="3"/>
  <c r="AO2036" i="3"/>
  <c r="AN2036" i="3"/>
  <c r="AM2036" i="3"/>
  <c r="AK2036" i="3"/>
  <c r="AS2035" i="3"/>
  <c r="AR2035" i="3"/>
  <c r="AQ2035" i="3"/>
  <c r="AP2035" i="3"/>
  <c r="AL2035" i="3" s="1"/>
  <c r="AO2035" i="3"/>
  <c r="AN2035" i="3"/>
  <c r="AM2035" i="3" s="1"/>
  <c r="AK2035" i="3"/>
  <c r="AT2034" i="3"/>
  <c r="AS2034" i="3"/>
  <c r="AR2034" i="3"/>
  <c r="AQ2034" i="3"/>
  <c r="AP2034" i="3"/>
  <c r="AO2034" i="3"/>
  <c r="AN2034" i="3"/>
  <c r="AM2034" i="3" s="1"/>
  <c r="AL2034" i="3"/>
  <c r="AK2034" i="3"/>
  <c r="AS2033" i="3"/>
  <c r="AR2033" i="3"/>
  <c r="AQ2033" i="3"/>
  <c r="AP2033" i="3"/>
  <c r="AO2033" i="3"/>
  <c r="AN2033" i="3"/>
  <c r="AM2033" i="3"/>
  <c r="AK2033" i="3"/>
  <c r="AS2032" i="3"/>
  <c r="AR2032" i="3"/>
  <c r="AQ2032" i="3"/>
  <c r="AT2032" i="3" s="1"/>
  <c r="AP2032" i="3"/>
  <c r="AO2032" i="3"/>
  <c r="AN2032" i="3"/>
  <c r="AM2032" i="3"/>
  <c r="AK2032" i="3"/>
  <c r="AS2031" i="3"/>
  <c r="AR2031" i="3"/>
  <c r="AQ2031" i="3"/>
  <c r="AT2031" i="3" s="1"/>
  <c r="AP2031" i="3"/>
  <c r="AO2031" i="3"/>
  <c r="AN2031" i="3"/>
  <c r="AM2031" i="3"/>
  <c r="AK2031" i="3"/>
  <c r="AS2030" i="3"/>
  <c r="AR2030" i="3"/>
  <c r="AQ2030" i="3"/>
  <c r="AP2030" i="3"/>
  <c r="AO2030" i="3"/>
  <c r="AN2030" i="3"/>
  <c r="AM2030" i="3" s="1"/>
  <c r="AL2030" i="3"/>
  <c r="AK2030" i="3"/>
  <c r="AS2029" i="3"/>
  <c r="AR2029" i="3"/>
  <c r="AQ2029" i="3"/>
  <c r="AP2029" i="3"/>
  <c r="AO2029" i="3"/>
  <c r="AN2029" i="3"/>
  <c r="AK2029" i="3"/>
  <c r="AS2028" i="3"/>
  <c r="AR2028" i="3"/>
  <c r="AQ2028" i="3"/>
  <c r="AP2028" i="3"/>
  <c r="AO2028" i="3"/>
  <c r="AN2028" i="3"/>
  <c r="AL2028" i="3" s="1"/>
  <c r="AM2028" i="3"/>
  <c r="AK2028" i="3"/>
  <c r="AS2027" i="3"/>
  <c r="AR2027" i="3"/>
  <c r="AQ2027" i="3"/>
  <c r="AT2027" i="3" s="1"/>
  <c r="AP2027" i="3"/>
  <c r="AO2027" i="3"/>
  <c r="AN2027" i="3"/>
  <c r="AM2027" i="3"/>
  <c r="AK2027" i="3"/>
  <c r="AS2026" i="3"/>
  <c r="AR2026" i="3"/>
  <c r="AQ2026" i="3"/>
  <c r="AT2026" i="3" s="1"/>
  <c r="AP2026" i="3"/>
  <c r="AO2026" i="3"/>
  <c r="AN2026" i="3"/>
  <c r="AL2026" i="3" s="1"/>
  <c r="AM2026" i="3"/>
  <c r="AK2026" i="3"/>
  <c r="AS2025" i="3"/>
  <c r="AR2025" i="3"/>
  <c r="AQ2025" i="3"/>
  <c r="AP2025" i="3"/>
  <c r="AO2025" i="3"/>
  <c r="AN2025" i="3"/>
  <c r="AK2025" i="3"/>
  <c r="AS2024" i="3"/>
  <c r="AR2024" i="3"/>
  <c r="AQ2024" i="3"/>
  <c r="AP2024" i="3"/>
  <c r="AO2024" i="3"/>
  <c r="AN2024" i="3"/>
  <c r="AM2024" i="3"/>
  <c r="AK2024" i="3"/>
  <c r="AS2023" i="3"/>
  <c r="AR2023" i="3"/>
  <c r="AQ2023" i="3"/>
  <c r="AT2023" i="3" s="1"/>
  <c r="AP2023" i="3"/>
  <c r="AO2023" i="3"/>
  <c r="AN2023" i="3"/>
  <c r="AL2023" i="3" s="1"/>
  <c r="AM2023" i="3"/>
  <c r="AK2023" i="3"/>
  <c r="AS2022" i="3"/>
  <c r="AR2022" i="3"/>
  <c r="AQ2022" i="3"/>
  <c r="AP2022" i="3"/>
  <c r="AO2022" i="3"/>
  <c r="AN2022" i="3"/>
  <c r="AK2022" i="3"/>
  <c r="AS2021" i="3"/>
  <c r="AR2021" i="3"/>
  <c r="AQ2021" i="3"/>
  <c r="AP2021" i="3"/>
  <c r="AO2021" i="3"/>
  <c r="AN2021" i="3"/>
  <c r="AM2021" i="3" s="1"/>
  <c r="AK2021" i="3"/>
  <c r="AS2020" i="3"/>
  <c r="AR2020" i="3"/>
  <c r="AQ2020" i="3"/>
  <c r="AP2020" i="3"/>
  <c r="AO2020" i="3"/>
  <c r="AN2020" i="3"/>
  <c r="AM2020" i="3"/>
  <c r="AK2020" i="3"/>
  <c r="AS2019" i="3"/>
  <c r="AR2019" i="3"/>
  <c r="AQ2019" i="3"/>
  <c r="AP2019" i="3"/>
  <c r="AO2019" i="3"/>
  <c r="AN2019" i="3"/>
  <c r="AM2019" i="3" s="1"/>
  <c r="AK2019" i="3"/>
  <c r="AT2018" i="3"/>
  <c r="AS2018" i="3"/>
  <c r="AR2018" i="3"/>
  <c r="AQ2018" i="3"/>
  <c r="AP2018" i="3"/>
  <c r="AL2018" i="3" s="1"/>
  <c r="AO2018" i="3"/>
  <c r="AN2018" i="3"/>
  <c r="AM2018" i="3" s="1"/>
  <c r="AK2018" i="3"/>
  <c r="AS2017" i="3"/>
  <c r="AR2017" i="3"/>
  <c r="AQ2017" i="3"/>
  <c r="AP2017" i="3"/>
  <c r="AO2017" i="3"/>
  <c r="AN2017" i="3"/>
  <c r="AM2017" i="3"/>
  <c r="AK2017" i="3"/>
  <c r="AS2016" i="3"/>
  <c r="AR2016" i="3"/>
  <c r="AQ2016" i="3"/>
  <c r="AP2016" i="3"/>
  <c r="AL2016" i="3" s="1"/>
  <c r="AO2016" i="3"/>
  <c r="AN2016" i="3"/>
  <c r="AM2016" i="3" s="1"/>
  <c r="AK2016" i="3"/>
  <c r="AS2015" i="3"/>
  <c r="AR2015" i="3"/>
  <c r="AQ2015" i="3"/>
  <c r="AP2015" i="3"/>
  <c r="AO2015" i="3"/>
  <c r="AL2015" i="3" s="1"/>
  <c r="AN2015" i="3"/>
  <c r="AM2015" i="3"/>
  <c r="AK2015" i="3"/>
  <c r="AS2014" i="3"/>
  <c r="AR2014" i="3"/>
  <c r="AQ2014" i="3"/>
  <c r="AT2014" i="3" s="1"/>
  <c r="AP2014" i="3"/>
  <c r="AO2014" i="3"/>
  <c r="AN2014" i="3"/>
  <c r="AM2014" i="3"/>
  <c r="AK2014" i="3"/>
  <c r="AS2013" i="3"/>
  <c r="AR2013" i="3"/>
  <c r="AQ2013" i="3"/>
  <c r="AP2013" i="3"/>
  <c r="AL2013" i="3" s="1"/>
  <c r="AO2013" i="3"/>
  <c r="AN2013" i="3"/>
  <c r="AM2013" i="3" s="1"/>
  <c r="AK2013" i="3"/>
  <c r="AT2012" i="3"/>
  <c r="AS2012" i="3"/>
  <c r="AR2012" i="3"/>
  <c r="AQ2012" i="3"/>
  <c r="AP2012" i="3"/>
  <c r="AO2012" i="3"/>
  <c r="AN2012" i="3"/>
  <c r="AM2012" i="3" s="1"/>
  <c r="AL2012" i="3"/>
  <c r="AK2012" i="3"/>
  <c r="AS2011" i="3"/>
  <c r="AR2011" i="3"/>
  <c r="AQ2011" i="3"/>
  <c r="AP2011" i="3"/>
  <c r="AO2011" i="3"/>
  <c r="AN2011" i="3"/>
  <c r="AK2011" i="3"/>
  <c r="AS2010" i="3"/>
  <c r="AR2010" i="3"/>
  <c r="AQ2010" i="3"/>
  <c r="AP2010" i="3"/>
  <c r="AO2010" i="3"/>
  <c r="AN2010" i="3"/>
  <c r="AM2010" i="3"/>
  <c r="AK2010" i="3"/>
  <c r="AS2009" i="3"/>
  <c r="AR2009" i="3"/>
  <c r="AQ2009" i="3"/>
  <c r="AP2009" i="3"/>
  <c r="AO2009" i="3"/>
  <c r="AN2009" i="3"/>
  <c r="AK2009" i="3"/>
  <c r="AS2008" i="3"/>
  <c r="AR2008" i="3"/>
  <c r="AQ2008" i="3"/>
  <c r="AP2008" i="3"/>
  <c r="AO2008" i="3"/>
  <c r="AN2008" i="3"/>
  <c r="AL2008" i="3" s="1"/>
  <c r="AM2008" i="3"/>
  <c r="AK2008" i="3"/>
  <c r="AS2007" i="3"/>
  <c r="AR2007" i="3"/>
  <c r="AQ2007" i="3"/>
  <c r="AP2007" i="3"/>
  <c r="AO2007" i="3"/>
  <c r="AN2007" i="3"/>
  <c r="AK2007" i="3"/>
  <c r="AS2006" i="3"/>
  <c r="AR2006" i="3"/>
  <c r="AQ2006" i="3"/>
  <c r="AP2006" i="3"/>
  <c r="AO2006" i="3"/>
  <c r="AN2006" i="3"/>
  <c r="AM2006" i="3"/>
  <c r="AK2006" i="3"/>
  <c r="AS2005" i="3"/>
  <c r="AR2005" i="3"/>
  <c r="AQ2005" i="3"/>
  <c r="AT2005" i="3" s="1"/>
  <c r="AP2005" i="3"/>
  <c r="AO2005" i="3"/>
  <c r="AN2005" i="3"/>
  <c r="AL2005" i="3" s="1"/>
  <c r="AM2005" i="3"/>
  <c r="AK2005" i="3"/>
  <c r="AS2004" i="3"/>
  <c r="AR2004" i="3"/>
  <c r="AQ2004" i="3"/>
  <c r="AP2004" i="3"/>
  <c r="AO2004" i="3"/>
  <c r="AN2004" i="3"/>
  <c r="AK2004" i="3"/>
  <c r="AS2003" i="3"/>
  <c r="AR2003" i="3"/>
  <c r="AQ2003" i="3"/>
  <c r="AP2003" i="3"/>
  <c r="AO2003" i="3"/>
  <c r="AN2003" i="3"/>
  <c r="AM2003" i="3"/>
  <c r="AK2003" i="3"/>
  <c r="AS2002" i="3"/>
  <c r="AR2002" i="3"/>
  <c r="AQ2002" i="3"/>
  <c r="AP2002" i="3"/>
  <c r="AO2002" i="3"/>
  <c r="AN2002" i="3"/>
  <c r="AK2002" i="3"/>
  <c r="AS2001" i="3"/>
  <c r="AR2001" i="3"/>
  <c r="AQ2001" i="3"/>
  <c r="AP2001" i="3"/>
  <c r="AO2001" i="3"/>
  <c r="AN2001" i="3"/>
  <c r="AM2001" i="3" s="1"/>
  <c r="AK2001" i="3"/>
  <c r="AT2000" i="3"/>
  <c r="AS2000" i="3"/>
  <c r="AR2000" i="3"/>
  <c r="AQ2000" i="3"/>
  <c r="AP2000" i="3"/>
  <c r="AO2000" i="3"/>
  <c r="AN2000" i="3"/>
  <c r="AM2000" i="3"/>
  <c r="AL2000" i="3"/>
  <c r="AK2000" i="3"/>
  <c r="AS1999" i="3"/>
  <c r="AR1999" i="3"/>
  <c r="AQ1999" i="3"/>
  <c r="AP1999" i="3"/>
  <c r="AO1999" i="3"/>
  <c r="AN1999" i="3"/>
  <c r="AM1999" i="3"/>
  <c r="AK1999" i="3"/>
  <c r="AS1998" i="3"/>
  <c r="AR1998" i="3"/>
  <c r="AQ1998" i="3"/>
  <c r="AT1998" i="3" s="1"/>
  <c r="AP1998" i="3"/>
  <c r="AO1998" i="3"/>
  <c r="AL1998" i="3" s="1"/>
  <c r="AN1998" i="3"/>
  <c r="AM1998" i="3"/>
  <c r="AK1998" i="3"/>
  <c r="AS1997" i="3"/>
  <c r="AR1997" i="3"/>
  <c r="AQ1997" i="3"/>
  <c r="AP1997" i="3"/>
  <c r="AO1997" i="3"/>
  <c r="AN1997" i="3"/>
  <c r="AM1997" i="3" s="1"/>
  <c r="AK1997" i="3"/>
  <c r="AT1996" i="3"/>
  <c r="AS1996" i="3"/>
  <c r="AR1996" i="3"/>
  <c r="AQ1996" i="3"/>
  <c r="AP1996" i="3"/>
  <c r="AO1996" i="3"/>
  <c r="AN1996" i="3"/>
  <c r="AM1996" i="3" s="1"/>
  <c r="AL1996" i="3"/>
  <c r="AK1996" i="3"/>
  <c r="AS1995" i="3"/>
  <c r="AR1995" i="3"/>
  <c r="AQ1995" i="3"/>
  <c r="AL1995" i="3" s="1"/>
  <c r="AP1995" i="3"/>
  <c r="AO1995" i="3"/>
  <c r="AN1995" i="3"/>
  <c r="AM1995" i="3"/>
  <c r="AK1995" i="3"/>
  <c r="AS1994" i="3"/>
  <c r="AR1994" i="3"/>
  <c r="AQ1994" i="3"/>
  <c r="AP1994" i="3"/>
  <c r="AO1994" i="3"/>
  <c r="AN1994" i="3"/>
  <c r="AK1994" i="3"/>
  <c r="AS1993" i="3"/>
  <c r="AR1993" i="3"/>
  <c r="AQ1993" i="3"/>
  <c r="AP1993" i="3"/>
  <c r="AO1993" i="3"/>
  <c r="AN1993" i="3"/>
  <c r="AK1993" i="3"/>
  <c r="AS1992" i="3"/>
  <c r="AR1992" i="3"/>
  <c r="AQ1992" i="3"/>
  <c r="AP1992" i="3"/>
  <c r="AO1992" i="3"/>
  <c r="AN1992" i="3"/>
  <c r="AM1992" i="3" s="1"/>
  <c r="AK1992" i="3"/>
  <c r="AS1991" i="3"/>
  <c r="AR1991" i="3"/>
  <c r="AQ1991" i="3"/>
  <c r="AP1991" i="3"/>
  <c r="AO1991" i="3"/>
  <c r="AN1991" i="3"/>
  <c r="AM1991" i="3"/>
  <c r="AK1991" i="3"/>
  <c r="AS1990" i="3"/>
  <c r="AR1990" i="3"/>
  <c r="AQ1990" i="3"/>
  <c r="AP1990" i="3"/>
  <c r="AO1990" i="3"/>
  <c r="AN1990" i="3"/>
  <c r="AM1990" i="3" s="1"/>
  <c r="AK1990" i="3"/>
  <c r="AS1989" i="3"/>
  <c r="AR1989" i="3"/>
  <c r="AQ1989" i="3"/>
  <c r="AP1989" i="3"/>
  <c r="AO1989" i="3"/>
  <c r="AN1989" i="3"/>
  <c r="AM1989" i="3"/>
  <c r="AL1989" i="3"/>
  <c r="AK1989" i="3"/>
  <c r="AS1988" i="3"/>
  <c r="AR1988" i="3"/>
  <c r="AQ1988" i="3"/>
  <c r="AT1988" i="3" s="1"/>
  <c r="AP1988" i="3"/>
  <c r="AO1988" i="3"/>
  <c r="AN1988" i="3"/>
  <c r="AK1988" i="3"/>
  <c r="AS1987" i="3"/>
  <c r="AR1987" i="3"/>
  <c r="AQ1987" i="3"/>
  <c r="AP1987" i="3"/>
  <c r="AO1987" i="3"/>
  <c r="AN1987" i="3"/>
  <c r="AM1987" i="3" s="1"/>
  <c r="AK1987" i="3"/>
  <c r="AS1986" i="3"/>
  <c r="AR1986" i="3"/>
  <c r="AQ1986" i="3"/>
  <c r="AP1986" i="3"/>
  <c r="AO1986" i="3"/>
  <c r="AN1986" i="3"/>
  <c r="AM1986" i="3"/>
  <c r="AK1986" i="3"/>
  <c r="AS1985" i="3"/>
  <c r="AR1985" i="3"/>
  <c r="AQ1985" i="3"/>
  <c r="AP1985" i="3"/>
  <c r="AO1985" i="3"/>
  <c r="AN1985" i="3"/>
  <c r="AK1985" i="3"/>
  <c r="AS1984" i="3"/>
  <c r="AR1984" i="3"/>
  <c r="AQ1984" i="3"/>
  <c r="AP1984" i="3"/>
  <c r="AO1984" i="3"/>
  <c r="AN1984" i="3"/>
  <c r="AL1984" i="3" s="1"/>
  <c r="AK1984" i="3"/>
  <c r="AS1983" i="3"/>
  <c r="AR1983" i="3"/>
  <c r="AQ1983" i="3"/>
  <c r="AP1983" i="3"/>
  <c r="AO1983" i="3"/>
  <c r="AN1983" i="3"/>
  <c r="AL1983" i="3" s="1"/>
  <c r="AK1983" i="3"/>
  <c r="AT1982" i="3"/>
  <c r="AS1982" i="3"/>
  <c r="AR1982" i="3"/>
  <c r="AQ1982" i="3"/>
  <c r="AP1982" i="3"/>
  <c r="AO1982" i="3"/>
  <c r="AN1982" i="3"/>
  <c r="AM1982" i="3"/>
  <c r="AL1982" i="3"/>
  <c r="AK1982" i="3"/>
  <c r="AS1981" i="3"/>
  <c r="AR1981" i="3"/>
  <c r="AQ1981" i="3"/>
  <c r="AL1981" i="3" s="1"/>
  <c r="AP1981" i="3"/>
  <c r="AO1981" i="3"/>
  <c r="AN1981" i="3"/>
  <c r="AM1981" i="3"/>
  <c r="AK1981" i="3"/>
  <c r="AS1980" i="3"/>
  <c r="AR1980" i="3"/>
  <c r="AQ1980" i="3"/>
  <c r="AP1980" i="3"/>
  <c r="AO1980" i="3"/>
  <c r="AN1980" i="3"/>
  <c r="AK1980" i="3"/>
  <c r="AS1979" i="3"/>
  <c r="AR1979" i="3"/>
  <c r="AQ1979" i="3"/>
  <c r="AP1979" i="3"/>
  <c r="AO1979" i="3"/>
  <c r="AN1979" i="3"/>
  <c r="AM1979" i="3" s="1"/>
  <c r="AK1979" i="3"/>
  <c r="AS1978" i="3"/>
  <c r="AR1978" i="3"/>
  <c r="AQ1978" i="3"/>
  <c r="AP1978" i="3"/>
  <c r="AO1978" i="3"/>
  <c r="AN1978" i="3"/>
  <c r="AM1978" i="3"/>
  <c r="AK1978" i="3"/>
  <c r="AS1977" i="3"/>
  <c r="AR1977" i="3"/>
  <c r="AQ1977" i="3"/>
  <c r="AP1977" i="3"/>
  <c r="AO1977" i="3"/>
  <c r="AN1977" i="3"/>
  <c r="AK1977" i="3"/>
  <c r="AS1976" i="3"/>
  <c r="AR1976" i="3"/>
  <c r="AQ1976" i="3"/>
  <c r="AP1976" i="3"/>
  <c r="AO1976" i="3"/>
  <c r="AN1976" i="3"/>
  <c r="AM1976" i="3" s="1"/>
  <c r="AK1976" i="3"/>
  <c r="AS1975" i="3"/>
  <c r="AR1975" i="3"/>
  <c r="AQ1975" i="3"/>
  <c r="AP1975" i="3"/>
  <c r="AO1975" i="3"/>
  <c r="AN1975" i="3"/>
  <c r="AM1975" i="3"/>
  <c r="AK1975" i="3"/>
  <c r="AS1974" i="3"/>
  <c r="AR1974" i="3"/>
  <c r="AQ1974" i="3"/>
  <c r="AP1974" i="3"/>
  <c r="AO1974" i="3"/>
  <c r="AN1974" i="3"/>
  <c r="AK1974" i="3"/>
  <c r="AS1973" i="3"/>
  <c r="AR1973" i="3"/>
  <c r="AQ1973" i="3"/>
  <c r="AP1973" i="3"/>
  <c r="AO1973" i="3"/>
  <c r="AN1973" i="3"/>
  <c r="AM1973" i="3" s="1"/>
  <c r="AK1973" i="3"/>
  <c r="AS1972" i="3"/>
  <c r="AR1972" i="3"/>
  <c r="AQ1972" i="3"/>
  <c r="AP1972" i="3"/>
  <c r="AO1972" i="3"/>
  <c r="AN1972" i="3"/>
  <c r="AM1972" i="3"/>
  <c r="AL1972" i="3"/>
  <c r="AK1972" i="3"/>
  <c r="AS1971" i="3"/>
  <c r="AR1971" i="3"/>
  <c r="AQ1971" i="3"/>
  <c r="AL1971" i="3" s="1"/>
  <c r="AP1971" i="3"/>
  <c r="AO1971" i="3"/>
  <c r="AN1971" i="3"/>
  <c r="AM1971" i="3"/>
  <c r="AK1971" i="3"/>
  <c r="AS1970" i="3"/>
  <c r="AR1970" i="3"/>
  <c r="AQ1970" i="3"/>
  <c r="AP1970" i="3"/>
  <c r="AO1970" i="3"/>
  <c r="AN1970" i="3"/>
  <c r="AK1970" i="3"/>
  <c r="AT1969" i="3"/>
  <c r="AS1969" i="3"/>
  <c r="AR1969" i="3"/>
  <c r="AQ1969" i="3"/>
  <c r="AP1969" i="3"/>
  <c r="AO1969" i="3"/>
  <c r="AN1969" i="3"/>
  <c r="AM1969" i="3"/>
  <c r="AL1969" i="3"/>
  <c r="AK1969" i="3"/>
  <c r="AS1968" i="3"/>
  <c r="AR1968" i="3"/>
  <c r="AQ1968" i="3"/>
  <c r="AL1968" i="3" s="1"/>
  <c r="AP1968" i="3"/>
  <c r="AO1968" i="3"/>
  <c r="AN1968" i="3"/>
  <c r="AM1968" i="3"/>
  <c r="AK1968" i="3"/>
  <c r="AS1967" i="3"/>
  <c r="AR1967" i="3"/>
  <c r="AQ1967" i="3"/>
  <c r="AP1967" i="3"/>
  <c r="AO1967" i="3"/>
  <c r="AN1967" i="3"/>
  <c r="AK1967" i="3"/>
  <c r="AT1966" i="3"/>
  <c r="AS1966" i="3"/>
  <c r="AR1966" i="3"/>
  <c r="AQ1966" i="3"/>
  <c r="AP1966" i="3"/>
  <c r="AO1966" i="3"/>
  <c r="AN1966" i="3"/>
  <c r="AM1966" i="3"/>
  <c r="AL1966" i="3"/>
  <c r="AK1966" i="3"/>
  <c r="AS1965" i="3"/>
  <c r="AR1965" i="3"/>
  <c r="AQ1965" i="3"/>
  <c r="AL1965" i="3" s="1"/>
  <c r="AP1965" i="3"/>
  <c r="AO1965" i="3"/>
  <c r="AN1965" i="3"/>
  <c r="AM1965" i="3"/>
  <c r="AK1965" i="3"/>
  <c r="AS1964" i="3"/>
  <c r="AR1964" i="3"/>
  <c r="AQ1964" i="3"/>
  <c r="AP1964" i="3"/>
  <c r="AO1964" i="3"/>
  <c r="AN1964" i="3"/>
  <c r="AK1964" i="3"/>
  <c r="AT1963" i="3"/>
  <c r="AS1963" i="3"/>
  <c r="AR1963" i="3"/>
  <c r="AQ1963" i="3"/>
  <c r="AP1963" i="3"/>
  <c r="AO1963" i="3"/>
  <c r="AN1963" i="3"/>
  <c r="AM1963" i="3"/>
  <c r="AL1963" i="3"/>
  <c r="AK1963" i="3"/>
  <c r="AS1962" i="3"/>
  <c r="AR1962" i="3"/>
  <c r="AQ1962" i="3"/>
  <c r="AT1962" i="3" s="1"/>
  <c r="AP1962" i="3"/>
  <c r="AO1962" i="3"/>
  <c r="AN1962" i="3"/>
  <c r="AK1962" i="3"/>
  <c r="AS1961" i="3"/>
  <c r="AR1961" i="3"/>
  <c r="AQ1961" i="3"/>
  <c r="AP1961" i="3"/>
  <c r="AO1961" i="3"/>
  <c r="AN1961" i="3"/>
  <c r="AK1961" i="3"/>
  <c r="AS1960" i="3"/>
  <c r="AR1960" i="3"/>
  <c r="AQ1960" i="3"/>
  <c r="AP1960" i="3"/>
  <c r="AO1960" i="3"/>
  <c r="AL1960" i="3" s="1"/>
  <c r="AN1960" i="3"/>
  <c r="AM1960" i="3" s="1"/>
  <c r="AK1960" i="3"/>
  <c r="AS1959" i="3"/>
  <c r="AR1959" i="3"/>
  <c r="AQ1959" i="3"/>
  <c r="AP1959" i="3"/>
  <c r="AO1959" i="3"/>
  <c r="AN1959" i="3"/>
  <c r="AM1959" i="3"/>
  <c r="AL1959" i="3"/>
  <c r="AK1959" i="3"/>
  <c r="AS1958" i="3"/>
  <c r="AR1958" i="3"/>
  <c r="AQ1958" i="3"/>
  <c r="AP1958" i="3"/>
  <c r="AO1958" i="3"/>
  <c r="AN1958" i="3"/>
  <c r="AL1958" i="3" s="1"/>
  <c r="AM1958" i="3"/>
  <c r="AK1958" i="3"/>
  <c r="AS1957" i="3"/>
  <c r="AR1957" i="3"/>
  <c r="AQ1957" i="3"/>
  <c r="AP1957" i="3"/>
  <c r="AO1957" i="3"/>
  <c r="AN1957" i="3"/>
  <c r="AK1957" i="3"/>
  <c r="AS1956" i="3"/>
  <c r="AR1956" i="3"/>
  <c r="AQ1956" i="3"/>
  <c r="AP1956" i="3"/>
  <c r="AO1956" i="3"/>
  <c r="AL1956" i="3" s="1"/>
  <c r="AN1956" i="3"/>
  <c r="AM1956" i="3" s="1"/>
  <c r="AK1956" i="3"/>
  <c r="AS1955" i="3"/>
  <c r="AR1955" i="3"/>
  <c r="AQ1955" i="3"/>
  <c r="AP1955" i="3"/>
  <c r="AO1955" i="3"/>
  <c r="AN1955" i="3"/>
  <c r="AM1955" i="3"/>
  <c r="AL1955" i="3"/>
  <c r="AK1955" i="3"/>
  <c r="AS1954" i="3"/>
  <c r="AR1954" i="3"/>
  <c r="AQ1954" i="3"/>
  <c r="AP1954" i="3"/>
  <c r="AO1954" i="3"/>
  <c r="AN1954" i="3"/>
  <c r="AM1954" i="3"/>
  <c r="AK1954" i="3"/>
  <c r="AS1953" i="3"/>
  <c r="AR1953" i="3"/>
  <c r="AQ1953" i="3"/>
  <c r="AP1953" i="3"/>
  <c r="AO1953" i="3"/>
  <c r="AN1953" i="3"/>
  <c r="AK1953" i="3"/>
  <c r="AT1952" i="3"/>
  <c r="AS1952" i="3"/>
  <c r="AR1952" i="3"/>
  <c r="AQ1952" i="3"/>
  <c r="AP1952" i="3"/>
  <c r="AO1952" i="3"/>
  <c r="AN1952" i="3"/>
  <c r="AM1952" i="3"/>
  <c r="AL1952" i="3"/>
  <c r="AK1952" i="3"/>
  <c r="AS1951" i="3"/>
  <c r="AR1951" i="3"/>
  <c r="AQ1951" i="3"/>
  <c r="AP1951" i="3"/>
  <c r="AO1951" i="3"/>
  <c r="AN1951" i="3"/>
  <c r="AL1951" i="3" s="1"/>
  <c r="AM1951" i="3"/>
  <c r="AK1951" i="3"/>
  <c r="AT1950" i="3"/>
  <c r="AS1950" i="3"/>
  <c r="AR1950" i="3"/>
  <c r="AQ1950" i="3"/>
  <c r="AP1950" i="3"/>
  <c r="AO1950" i="3"/>
  <c r="AL1950" i="3" s="1"/>
  <c r="AN1950" i="3"/>
  <c r="AM1950" i="3" s="1"/>
  <c r="AK1950" i="3"/>
  <c r="AS1949" i="3"/>
  <c r="AR1949" i="3"/>
  <c r="AQ1949" i="3"/>
  <c r="AP1949" i="3"/>
  <c r="AO1949" i="3"/>
  <c r="AN1949" i="3"/>
  <c r="AM1949" i="3"/>
  <c r="AL1949" i="3"/>
  <c r="AK1949" i="3"/>
  <c r="AS1948" i="3"/>
  <c r="AR1948" i="3"/>
  <c r="AQ1948" i="3"/>
  <c r="AP1948" i="3"/>
  <c r="AO1948" i="3"/>
  <c r="AN1948" i="3"/>
  <c r="AL1948" i="3" s="1"/>
  <c r="AM1948" i="3"/>
  <c r="AK1948" i="3"/>
  <c r="AS1947" i="3"/>
  <c r="AR1947" i="3"/>
  <c r="AQ1947" i="3"/>
  <c r="AP1947" i="3"/>
  <c r="AO1947" i="3"/>
  <c r="AN1947" i="3"/>
  <c r="AK1947" i="3"/>
  <c r="AS1946" i="3"/>
  <c r="AR1946" i="3"/>
  <c r="AQ1946" i="3"/>
  <c r="AP1946" i="3"/>
  <c r="AO1946" i="3"/>
  <c r="AL1946" i="3" s="1"/>
  <c r="AN1946" i="3"/>
  <c r="AM1946" i="3" s="1"/>
  <c r="AK1946" i="3"/>
  <c r="AS1945" i="3"/>
  <c r="AR1945" i="3"/>
  <c r="AQ1945" i="3"/>
  <c r="AP1945" i="3"/>
  <c r="AO1945" i="3"/>
  <c r="AN1945" i="3"/>
  <c r="AM1945" i="3"/>
  <c r="AL1945" i="3"/>
  <c r="AK1945" i="3"/>
  <c r="AS1944" i="3"/>
  <c r="AR1944" i="3"/>
  <c r="AQ1944" i="3"/>
  <c r="AP1944" i="3"/>
  <c r="AO1944" i="3"/>
  <c r="AN1944" i="3"/>
  <c r="AL1944" i="3" s="1"/>
  <c r="AM1944" i="3"/>
  <c r="AK1944" i="3"/>
  <c r="AS1943" i="3"/>
  <c r="AR1943" i="3"/>
  <c r="AQ1943" i="3"/>
  <c r="AP1943" i="3"/>
  <c r="AO1943" i="3"/>
  <c r="AN1943" i="3"/>
  <c r="AL1943" i="3" s="1"/>
  <c r="AK1943" i="3"/>
  <c r="AT1942" i="3"/>
  <c r="AS1942" i="3"/>
  <c r="AR1942" i="3"/>
  <c r="AQ1942" i="3"/>
  <c r="AP1942" i="3"/>
  <c r="AO1942" i="3"/>
  <c r="AL1942" i="3" s="1"/>
  <c r="AN1942" i="3"/>
  <c r="AM1942" i="3" s="1"/>
  <c r="AK1942" i="3"/>
  <c r="AS1941" i="3"/>
  <c r="AR1941" i="3"/>
  <c r="AQ1941" i="3"/>
  <c r="AP1941" i="3"/>
  <c r="AO1941" i="3"/>
  <c r="AN1941" i="3"/>
  <c r="AM1941" i="3"/>
  <c r="AL1941" i="3"/>
  <c r="AK1941" i="3"/>
  <c r="AS1940" i="3"/>
  <c r="AR1940" i="3"/>
  <c r="AQ1940" i="3"/>
  <c r="AP1940" i="3"/>
  <c r="AO1940" i="3"/>
  <c r="AN1940" i="3"/>
  <c r="AK1940" i="3"/>
  <c r="AS1939" i="3"/>
  <c r="AR1939" i="3"/>
  <c r="AQ1939" i="3"/>
  <c r="AP1939" i="3"/>
  <c r="AO1939" i="3"/>
  <c r="AL1939" i="3" s="1"/>
  <c r="AN1939" i="3"/>
  <c r="AM1939" i="3" s="1"/>
  <c r="AK1939" i="3"/>
  <c r="AS1938" i="3"/>
  <c r="AR1938" i="3"/>
  <c r="AQ1938" i="3"/>
  <c r="AT1938" i="3" s="1"/>
  <c r="AP1938" i="3"/>
  <c r="AO1938" i="3"/>
  <c r="AN1938" i="3"/>
  <c r="AM1938" i="3"/>
  <c r="AK1938" i="3"/>
  <c r="AS1937" i="3"/>
  <c r="AR1937" i="3"/>
  <c r="AQ1937" i="3"/>
  <c r="AP1937" i="3"/>
  <c r="AO1937" i="3"/>
  <c r="AN1937" i="3"/>
  <c r="AK1937" i="3"/>
  <c r="AS1936" i="3"/>
  <c r="AR1936" i="3"/>
  <c r="AQ1936" i="3"/>
  <c r="AP1936" i="3"/>
  <c r="AO1936" i="3"/>
  <c r="AL1936" i="3" s="1"/>
  <c r="AN1936" i="3"/>
  <c r="AM1936" i="3" s="1"/>
  <c r="AK1936" i="3"/>
  <c r="AS1935" i="3"/>
  <c r="AR1935" i="3"/>
  <c r="AQ1935" i="3"/>
  <c r="AP1935" i="3"/>
  <c r="AO1935" i="3"/>
  <c r="AN1935" i="3"/>
  <c r="AM1935" i="3"/>
  <c r="AL1935" i="3"/>
  <c r="AK1935" i="3"/>
  <c r="AS1934" i="3"/>
  <c r="AR1934" i="3"/>
  <c r="AQ1934" i="3"/>
  <c r="AP1934" i="3"/>
  <c r="AO1934" i="3"/>
  <c r="AN1934" i="3"/>
  <c r="AL1934" i="3" s="1"/>
  <c r="AM1934" i="3"/>
  <c r="AK1934" i="3"/>
  <c r="AT1933" i="3"/>
  <c r="AS1933" i="3"/>
  <c r="AR1933" i="3"/>
  <c r="AQ1933" i="3"/>
  <c r="AP1933" i="3"/>
  <c r="AO1933" i="3"/>
  <c r="AL1933" i="3" s="1"/>
  <c r="AN1933" i="3"/>
  <c r="AM1933" i="3" s="1"/>
  <c r="AK1933" i="3"/>
  <c r="AS1932" i="3"/>
  <c r="AR1932" i="3"/>
  <c r="AQ1932" i="3"/>
  <c r="AP1932" i="3"/>
  <c r="AO1932" i="3"/>
  <c r="AN1932" i="3"/>
  <c r="AM1932" i="3"/>
  <c r="AL1932" i="3"/>
  <c r="AK1932" i="3"/>
  <c r="AS1931" i="3"/>
  <c r="AR1931" i="3"/>
  <c r="AQ1931" i="3"/>
  <c r="AP1931" i="3"/>
  <c r="AO1931" i="3"/>
  <c r="AN1931" i="3"/>
  <c r="AM1931" i="3"/>
  <c r="AK1931" i="3"/>
  <c r="AT1930" i="3"/>
  <c r="AS1930" i="3"/>
  <c r="AR1930" i="3"/>
  <c r="AQ1930" i="3"/>
  <c r="AP1930" i="3"/>
  <c r="AO1930" i="3"/>
  <c r="AL1930" i="3" s="1"/>
  <c r="AN1930" i="3"/>
  <c r="AM1930" i="3" s="1"/>
  <c r="AK1930" i="3"/>
  <c r="AS1929" i="3"/>
  <c r="AR1929" i="3"/>
  <c r="AQ1929" i="3"/>
  <c r="AT1929" i="3" s="1"/>
  <c r="AP1929" i="3"/>
  <c r="AO1929" i="3"/>
  <c r="AN1929" i="3"/>
  <c r="AM1929" i="3"/>
  <c r="AK1929" i="3"/>
  <c r="AT1928" i="3"/>
  <c r="AS1928" i="3"/>
  <c r="AR1928" i="3"/>
  <c r="AQ1928" i="3"/>
  <c r="AP1928" i="3"/>
  <c r="AO1928" i="3"/>
  <c r="AL1928" i="3" s="1"/>
  <c r="AN1928" i="3"/>
  <c r="AM1928" i="3" s="1"/>
  <c r="AK1928" i="3"/>
  <c r="AS1927" i="3"/>
  <c r="AR1927" i="3"/>
  <c r="AQ1927" i="3"/>
  <c r="AP1927" i="3"/>
  <c r="AO1927" i="3"/>
  <c r="AN1927" i="3"/>
  <c r="AM1927" i="3"/>
  <c r="AL1927" i="3"/>
  <c r="AK1927" i="3"/>
  <c r="AS1926" i="3"/>
  <c r="AR1926" i="3"/>
  <c r="AQ1926" i="3"/>
  <c r="AP1926" i="3"/>
  <c r="AO1926" i="3"/>
  <c r="AN1926" i="3"/>
  <c r="AM1926" i="3"/>
  <c r="AK1926" i="3"/>
  <c r="AS1925" i="3"/>
  <c r="AR1925" i="3"/>
  <c r="AQ1925" i="3"/>
  <c r="AP1925" i="3"/>
  <c r="AO1925" i="3"/>
  <c r="AN1925" i="3"/>
  <c r="AK1925" i="3"/>
  <c r="AS1924" i="3"/>
  <c r="AR1924" i="3"/>
  <c r="AQ1924" i="3"/>
  <c r="AP1924" i="3"/>
  <c r="AL1924" i="3" s="1"/>
  <c r="AO1924" i="3"/>
  <c r="AN1924" i="3"/>
  <c r="AM1924" i="3" s="1"/>
  <c r="AK1924" i="3"/>
  <c r="AS1923" i="3"/>
  <c r="AR1923" i="3"/>
  <c r="AQ1923" i="3"/>
  <c r="AT1923" i="3" s="1"/>
  <c r="AP1923" i="3"/>
  <c r="AO1923" i="3"/>
  <c r="AN1923" i="3"/>
  <c r="AM1923" i="3"/>
  <c r="AK1923" i="3"/>
  <c r="AT1922" i="3"/>
  <c r="AS1922" i="3"/>
  <c r="AR1922" i="3"/>
  <c r="AQ1922" i="3"/>
  <c r="AP1922" i="3"/>
  <c r="AO1922" i="3"/>
  <c r="AN1922" i="3"/>
  <c r="AM1922" i="3" s="1"/>
  <c r="AL1922" i="3"/>
  <c r="AK1922" i="3"/>
  <c r="AS1921" i="3"/>
  <c r="AR1921" i="3"/>
  <c r="AQ1921" i="3"/>
  <c r="AT1921" i="3" s="1"/>
  <c r="AP1921" i="3"/>
  <c r="AO1921" i="3"/>
  <c r="AN1921" i="3"/>
  <c r="AM1921" i="3"/>
  <c r="AK1921" i="3"/>
  <c r="AT1920" i="3"/>
  <c r="AS1920" i="3"/>
  <c r="AR1920" i="3"/>
  <c r="AQ1920" i="3"/>
  <c r="AP1920" i="3"/>
  <c r="AO1920" i="3"/>
  <c r="AL1920" i="3" s="1"/>
  <c r="AN1920" i="3"/>
  <c r="AM1920" i="3" s="1"/>
  <c r="AK1920" i="3"/>
  <c r="AS1919" i="3"/>
  <c r="AR1919" i="3"/>
  <c r="AQ1919" i="3"/>
  <c r="AL1919" i="3" s="1"/>
  <c r="AP1919" i="3"/>
  <c r="AO1919" i="3"/>
  <c r="AN1919" i="3"/>
  <c r="AM1919" i="3"/>
  <c r="AK1919" i="3"/>
  <c r="AS1918" i="3"/>
  <c r="AR1918" i="3"/>
  <c r="AQ1918" i="3"/>
  <c r="AP1918" i="3"/>
  <c r="AO1918" i="3"/>
  <c r="AN1918" i="3"/>
  <c r="AL1918" i="3" s="1"/>
  <c r="AK1918" i="3"/>
  <c r="AT1917" i="3"/>
  <c r="AS1917" i="3"/>
  <c r="AR1917" i="3"/>
  <c r="AQ1917" i="3"/>
  <c r="AP1917" i="3"/>
  <c r="AO1917" i="3"/>
  <c r="AN1917" i="3"/>
  <c r="AM1917" i="3" s="1"/>
  <c r="AL1917" i="3"/>
  <c r="AK1917" i="3"/>
  <c r="AS1916" i="3"/>
  <c r="AR1916" i="3"/>
  <c r="AQ1916" i="3"/>
  <c r="AT1916" i="3" s="1"/>
  <c r="AP1916" i="3"/>
  <c r="AO1916" i="3"/>
  <c r="AN1916" i="3"/>
  <c r="AM1916" i="3"/>
  <c r="AK1916" i="3"/>
  <c r="AS1915" i="3"/>
  <c r="AR1915" i="3"/>
  <c r="AQ1915" i="3"/>
  <c r="AP1915" i="3"/>
  <c r="AO1915" i="3"/>
  <c r="AN1915" i="3"/>
  <c r="AK1915" i="3"/>
  <c r="AS1914" i="3"/>
  <c r="AR1914" i="3"/>
  <c r="AQ1914" i="3"/>
  <c r="AP1914" i="3"/>
  <c r="AO1914" i="3"/>
  <c r="AN1914" i="3"/>
  <c r="AM1914" i="3"/>
  <c r="AK1914" i="3"/>
  <c r="AS1913" i="3"/>
  <c r="AR1913" i="3"/>
  <c r="AQ1913" i="3"/>
  <c r="AP1913" i="3"/>
  <c r="AO1913" i="3"/>
  <c r="AN1913" i="3"/>
  <c r="AK1913" i="3"/>
  <c r="AS1912" i="3"/>
  <c r="AR1912" i="3"/>
  <c r="AQ1912" i="3"/>
  <c r="AP1912" i="3"/>
  <c r="AO1912" i="3"/>
  <c r="AN1912" i="3"/>
  <c r="AK1912" i="3"/>
  <c r="AT1911" i="3"/>
  <c r="AS1911" i="3"/>
  <c r="AR1911" i="3"/>
  <c r="AQ1911" i="3"/>
  <c r="AP1911" i="3"/>
  <c r="AO1911" i="3"/>
  <c r="AL1911" i="3" s="1"/>
  <c r="AN1911" i="3"/>
  <c r="AM1911" i="3"/>
  <c r="AK1911" i="3"/>
  <c r="AS1910" i="3"/>
  <c r="AR1910" i="3"/>
  <c r="AQ1910" i="3"/>
  <c r="AP1910" i="3"/>
  <c r="AO1910" i="3"/>
  <c r="AN1910" i="3"/>
  <c r="AM1910" i="3"/>
  <c r="AL1910" i="3"/>
  <c r="AK1910" i="3"/>
  <c r="AS1909" i="3"/>
  <c r="AR1909" i="3"/>
  <c r="AQ1909" i="3"/>
  <c r="AP1909" i="3"/>
  <c r="AO1909" i="3"/>
  <c r="AN1909" i="3"/>
  <c r="AM1909" i="3"/>
  <c r="AK1909" i="3"/>
  <c r="AS1908" i="3"/>
  <c r="AR1908" i="3"/>
  <c r="AQ1908" i="3"/>
  <c r="AP1908" i="3"/>
  <c r="AO1908" i="3"/>
  <c r="AN1908" i="3"/>
  <c r="AM1908" i="3" s="1"/>
  <c r="AL1908" i="3"/>
  <c r="AK1908" i="3"/>
  <c r="AS1907" i="3"/>
  <c r="AR1907" i="3"/>
  <c r="AQ1907" i="3"/>
  <c r="AL1907" i="3" s="1"/>
  <c r="AP1907" i="3"/>
  <c r="AO1907" i="3"/>
  <c r="AN1907" i="3"/>
  <c r="AM1907" i="3"/>
  <c r="AK1907" i="3"/>
  <c r="AS1906" i="3"/>
  <c r="AR1906" i="3"/>
  <c r="AQ1906" i="3"/>
  <c r="AP1906" i="3"/>
  <c r="AO1906" i="3"/>
  <c r="AN1906" i="3"/>
  <c r="AK1906" i="3"/>
  <c r="AT1905" i="3"/>
  <c r="AS1905" i="3"/>
  <c r="AR1905" i="3"/>
  <c r="AQ1905" i="3"/>
  <c r="AP1905" i="3"/>
  <c r="AL1905" i="3" s="1"/>
  <c r="AO1905" i="3"/>
  <c r="AN1905" i="3"/>
  <c r="AM1905" i="3" s="1"/>
  <c r="AK1905" i="3"/>
  <c r="AS1904" i="3"/>
  <c r="AR1904" i="3"/>
  <c r="AQ1904" i="3"/>
  <c r="AT1904" i="3" s="1"/>
  <c r="AP1904" i="3"/>
  <c r="AO1904" i="3"/>
  <c r="AN1904" i="3"/>
  <c r="AM1904" i="3"/>
  <c r="AK1904" i="3"/>
  <c r="AT1903" i="3"/>
  <c r="AS1903" i="3"/>
  <c r="AR1903" i="3"/>
  <c r="AQ1903" i="3"/>
  <c r="AP1903" i="3"/>
  <c r="AO1903" i="3"/>
  <c r="AN1903" i="3"/>
  <c r="AM1903" i="3" s="1"/>
  <c r="AK1903" i="3"/>
  <c r="AS1902" i="3"/>
  <c r="AR1902" i="3"/>
  <c r="AQ1902" i="3"/>
  <c r="AP1902" i="3"/>
  <c r="AO1902" i="3"/>
  <c r="AN1902" i="3"/>
  <c r="AM1902" i="3"/>
  <c r="AL1902" i="3"/>
  <c r="AK1902" i="3"/>
  <c r="AS1901" i="3"/>
  <c r="AR1901" i="3"/>
  <c r="AQ1901" i="3"/>
  <c r="AT1901" i="3" s="1"/>
  <c r="AP1901" i="3"/>
  <c r="AO1901" i="3"/>
  <c r="AN1901" i="3"/>
  <c r="AM1901" i="3"/>
  <c r="AK1901" i="3"/>
  <c r="AS1900" i="3"/>
  <c r="AR1900" i="3"/>
  <c r="AQ1900" i="3"/>
  <c r="AP1900" i="3"/>
  <c r="AO1900" i="3"/>
  <c r="AN1900" i="3"/>
  <c r="AM1900" i="3" s="1"/>
  <c r="AL1900" i="3"/>
  <c r="AK1900" i="3"/>
  <c r="AS1899" i="3"/>
  <c r="AR1899" i="3"/>
  <c r="AQ1899" i="3"/>
  <c r="AT1899" i="3" s="1"/>
  <c r="AP1899" i="3"/>
  <c r="AO1899" i="3"/>
  <c r="AN1899" i="3"/>
  <c r="AM1899" i="3"/>
  <c r="AK1899" i="3"/>
  <c r="AS1898" i="3"/>
  <c r="AR1898" i="3"/>
  <c r="AQ1898" i="3"/>
  <c r="AP1898" i="3"/>
  <c r="AO1898" i="3"/>
  <c r="AN1898" i="3"/>
  <c r="AK1898" i="3"/>
  <c r="AS1897" i="3"/>
  <c r="AR1897" i="3"/>
  <c r="AQ1897" i="3"/>
  <c r="AP1897" i="3"/>
  <c r="AO1897" i="3"/>
  <c r="AN1897" i="3"/>
  <c r="AL1897" i="3" s="1"/>
  <c r="AK1897" i="3"/>
  <c r="AS1896" i="3"/>
  <c r="AR1896" i="3"/>
  <c r="AQ1896" i="3"/>
  <c r="AT1896" i="3" s="1"/>
  <c r="AP1896" i="3"/>
  <c r="AO1896" i="3"/>
  <c r="AL1896" i="3" s="1"/>
  <c r="AN1896" i="3"/>
  <c r="AM1896" i="3"/>
  <c r="AK1896" i="3"/>
  <c r="AS1895" i="3"/>
  <c r="AR1895" i="3"/>
  <c r="AQ1895" i="3"/>
  <c r="AP1895" i="3"/>
  <c r="AO1895" i="3"/>
  <c r="AN1895" i="3"/>
  <c r="AM1895" i="3" s="1"/>
  <c r="AK1895" i="3"/>
  <c r="AS1894" i="3"/>
  <c r="AR1894" i="3"/>
  <c r="AQ1894" i="3"/>
  <c r="AP1894" i="3"/>
  <c r="AO1894" i="3"/>
  <c r="AN1894" i="3"/>
  <c r="AM1894" i="3" s="1"/>
  <c r="AK1894" i="3"/>
  <c r="AS1893" i="3"/>
  <c r="AR1893" i="3"/>
  <c r="AQ1893" i="3"/>
  <c r="AP1893" i="3"/>
  <c r="AO1893" i="3"/>
  <c r="AL1893" i="3" s="1"/>
  <c r="AN1893" i="3"/>
  <c r="AM1893" i="3"/>
  <c r="AK1893" i="3"/>
  <c r="AS1892" i="3"/>
  <c r="AR1892" i="3"/>
  <c r="AQ1892" i="3"/>
  <c r="AT1892" i="3" s="1"/>
  <c r="AP1892" i="3"/>
  <c r="AO1892" i="3"/>
  <c r="AN1892" i="3"/>
  <c r="AM1892" i="3"/>
  <c r="AK1892" i="3"/>
  <c r="AS1891" i="3"/>
  <c r="AR1891" i="3"/>
  <c r="AQ1891" i="3"/>
  <c r="AP1891" i="3"/>
  <c r="AO1891" i="3"/>
  <c r="AN1891" i="3"/>
  <c r="AM1891" i="3"/>
  <c r="AL1891" i="3"/>
  <c r="AK1891" i="3"/>
  <c r="AS1890" i="3"/>
  <c r="AR1890" i="3"/>
  <c r="AQ1890" i="3"/>
  <c r="AP1890" i="3"/>
  <c r="AO1890" i="3"/>
  <c r="AN1890" i="3"/>
  <c r="AM1890" i="3"/>
  <c r="AK1890" i="3"/>
  <c r="AS1889" i="3"/>
  <c r="AR1889" i="3"/>
  <c r="AQ1889" i="3"/>
  <c r="AP1889" i="3"/>
  <c r="AO1889" i="3"/>
  <c r="AN1889" i="3"/>
  <c r="AK1889" i="3"/>
  <c r="AS1888" i="3"/>
  <c r="AR1888" i="3"/>
  <c r="AQ1888" i="3"/>
  <c r="AP1888" i="3"/>
  <c r="AO1888" i="3"/>
  <c r="AL1888" i="3" s="1"/>
  <c r="AN1888" i="3"/>
  <c r="AM1888" i="3" s="1"/>
  <c r="AK1888" i="3"/>
  <c r="AS1887" i="3"/>
  <c r="AR1887" i="3"/>
  <c r="AQ1887" i="3"/>
  <c r="AP1887" i="3"/>
  <c r="AO1887" i="3"/>
  <c r="AN1887" i="3"/>
  <c r="AK1887" i="3"/>
  <c r="AT1886" i="3"/>
  <c r="AS1886" i="3"/>
  <c r="AR1886" i="3"/>
  <c r="AQ1886" i="3"/>
  <c r="AP1886" i="3"/>
  <c r="AO1886" i="3"/>
  <c r="AL1886" i="3" s="1"/>
  <c r="AN1886" i="3"/>
  <c r="AM1886" i="3" s="1"/>
  <c r="AK1886" i="3"/>
  <c r="AS1885" i="3"/>
  <c r="AR1885" i="3"/>
  <c r="AQ1885" i="3"/>
  <c r="AT1885" i="3" s="1"/>
  <c r="AP1885" i="3"/>
  <c r="AO1885" i="3"/>
  <c r="AN1885" i="3"/>
  <c r="AM1885" i="3"/>
  <c r="AK1885" i="3"/>
  <c r="AS1884" i="3"/>
  <c r="AR1884" i="3"/>
  <c r="AQ1884" i="3"/>
  <c r="AP1884" i="3"/>
  <c r="AO1884" i="3"/>
  <c r="AN1884" i="3"/>
  <c r="AK1884" i="3"/>
  <c r="AT1883" i="3"/>
  <c r="AS1883" i="3"/>
  <c r="AR1883" i="3"/>
  <c r="AQ1883" i="3"/>
  <c r="AP1883" i="3"/>
  <c r="AO1883" i="3"/>
  <c r="AN1883" i="3"/>
  <c r="AM1883" i="3"/>
  <c r="AL1883" i="3"/>
  <c r="AK1883" i="3"/>
  <c r="AS1882" i="3"/>
  <c r="AR1882" i="3"/>
  <c r="AQ1882" i="3"/>
  <c r="AP1882" i="3"/>
  <c r="AO1882" i="3"/>
  <c r="AN1882" i="3"/>
  <c r="AM1882" i="3"/>
  <c r="AK1882" i="3"/>
  <c r="AS1881" i="3"/>
  <c r="AR1881" i="3"/>
  <c r="AQ1881" i="3"/>
  <c r="AP1881" i="3"/>
  <c r="AO1881" i="3"/>
  <c r="AN1881" i="3"/>
  <c r="AL1881" i="3" s="1"/>
  <c r="AK1881" i="3"/>
  <c r="AS1880" i="3"/>
  <c r="AR1880" i="3"/>
  <c r="AQ1880" i="3"/>
  <c r="AP1880" i="3"/>
  <c r="AO1880" i="3"/>
  <c r="AN1880" i="3"/>
  <c r="AK1880" i="3"/>
  <c r="AS1879" i="3"/>
  <c r="AR1879" i="3"/>
  <c r="AQ1879" i="3"/>
  <c r="AP1879" i="3"/>
  <c r="AO1879" i="3"/>
  <c r="AL1879" i="3" s="1"/>
  <c r="AN1879" i="3"/>
  <c r="AM1879" i="3" s="1"/>
  <c r="AK1879" i="3"/>
  <c r="AS1878" i="3"/>
  <c r="AR1878" i="3"/>
  <c r="AQ1878" i="3"/>
  <c r="AP1878" i="3"/>
  <c r="AO1878" i="3"/>
  <c r="AN1878" i="3"/>
  <c r="AK1878" i="3"/>
  <c r="AT1877" i="3"/>
  <c r="AS1877" i="3"/>
  <c r="AR1877" i="3"/>
  <c r="AQ1877" i="3"/>
  <c r="AP1877" i="3"/>
  <c r="AO1877" i="3"/>
  <c r="AL1877" i="3" s="1"/>
  <c r="AN1877" i="3"/>
  <c r="AM1877" i="3" s="1"/>
  <c r="AK1877" i="3"/>
  <c r="AS1876" i="3"/>
  <c r="AR1876" i="3"/>
  <c r="AQ1876" i="3"/>
  <c r="AP1876" i="3"/>
  <c r="AO1876" i="3"/>
  <c r="AN1876" i="3"/>
  <c r="AM1876" i="3"/>
  <c r="AL1876" i="3"/>
  <c r="AK1876" i="3"/>
  <c r="AS1875" i="3"/>
  <c r="AR1875" i="3"/>
  <c r="AQ1875" i="3"/>
  <c r="AT1875" i="3" s="1"/>
  <c r="AP1875" i="3"/>
  <c r="AO1875" i="3"/>
  <c r="AN1875" i="3"/>
  <c r="AK1875" i="3"/>
  <c r="AT1874" i="3"/>
  <c r="AS1874" i="3"/>
  <c r="AR1874" i="3"/>
  <c r="AQ1874" i="3"/>
  <c r="AP1874" i="3"/>
  <c r="AO1874" i="3"/>
  <c r="AN1874" i="3"/>
  <c r="AM1874" i="3"/>
  <c r="AL1874" i="3"/>
  <c r="AK1874" i="3"/>
  <c r="AS1873" i="3"/>
  <c r="AR1873" i="3"/>
  <c r="AQ1873" i="3"/>
  <c r="AT1873" i="3" s="1"/>
  <c r="AP1873" i="3"/>
  <c r="AO1873" i="3"/>
  <c r="AN1873" i="3"/>
  <c r="AK1873" i="3"/>
  <c r="AS1872" i="3"/>
  <c r="AR1872" i="3"/>
  <c r="AQ1872" i="3"/>
  <c r="AP1872" i="3"/>
  <c r="AL1872" i="3" s="1"/>
  <c r="AO1872" i="3"/>
  <c r="AN1872" i="3"/>
  <c r="AM1872" i="3" s="1"/>
  <c r="AK1872" i="3"/>
  <c r="AS1871" i="3"/>
  <c r="AR1871" i="3"/>
  <c r="AQ1871" i="3"/>
  <c r="AP1871" i="3"/>
  <c r="AO1871" i="3"/>
  <c r="AN1871" i="3"/>
  <c r="AM1871" i="3"/>
  <c r="AL1871" i="3"/>
  <c r="AK1871" i="3"/>
  <c r="AS1870" i="3"/>
  <c r="AR1870" i="3"/>
  <c r="AQ1870" i="3"/>
  <c r="AP1870" i="3"/>
  <c r="AO1870" i="3"/>
  <c r="AN1870" i="3"/>
  <c r="AM1870" i="3"/>
  <c r="AK1870" i="3"/>
  <c r="AS1869" i="3"/>
  <c r="AR1869" i="3"/>
  <c r="AQ1869" i="3"/>
  <c r="AP1869" i="3"/>
  <c r="AO1869" i="3"/>
  <c r="AN1869" i="3"/>
  <c r="AK1869" i="3"/>
  <c r="AS1868" i="3"/>
  <c r="AR1868" i="3"/>
  <c r="AQ1868" i="3"/>
  <c r="AP1868" i="3"/>
  <c r="AO1868" i="3"/>
  <c r="AN1868" i="3"/>
  <c r="AM1868" i="3"/>
  <c r="AK1868" i="3"/>
  <c r="AS1867" i="3"/>
  <c r="AR1867" i="3"/>
  <c r="AQ1867" i="3"/>
  <c r="AP1867" i="3"/>
  <c r="AO1867" i="3"/>
  <c r="AN1867" i="3"/>
  <c r="AK1867" i="3"/>
  <c r="AS1866" i="3"/>
  <c r="AR1866" i="3"/>
  <c r="AQ1866" i="3"/>
  <c r="AP1866" i="3"/>
  <c r="AO1866" i="3"/>
  <c r="AN1866" i="3"/>
  <c r="AK1866" i="3"/>
  <c r="AS1865" i="3"/>
  <c r="AR1865" i="3"/>
  <c r="AQ1865" i="3"/>
  <c r="AP1865" i="3"/>
  <c r="AO1865" i="3"/>
  <c r="AN1865" i="3"/>
  <c r="AM1865" i="3" s="1"/>
  <c r="AL1865" i="3"/>
  <c r="AK1865" i="3"/>
  <c r="AS1864" i="3"/>
  <c r="AR1864" i="3"/>
  <c r="AQ1864" i="3"/>
  <c r="AT1864" i="3" s="1"/>
  <c r="AP1864" i="3"/>
  <c r="AO1864" i="3"/>
  <c r="AN1864" i="3"/>
  <c r="AM1864" i="3"/>
  <c r="AK1864" i="3"/>
  <c r="AS1863" i="3"/>
  <c r="AR1863" i="3"/>
  <c r="AQ1863" i="3"/>
  <c r="AP1863" i="3"/>
  <c r="AO1863" i="3"/>
  <c r="AN1863" i="3"/>
  <c r="AK1863" i="3"/>
  <c r="AS1862" i="3"/>
  <c r="AR1862" i="3"/>
  <c r="AQ1862" i="3"/>
  <c r="AP1862" i="3"/>
  <c r="AL1862" i="3" s="1"/>
  <c r="AO1862" i="3"/>
  <c r="AN1862" i="3"/>
  <c r="AM1862" i="3" s="1"/>
  <c r="AK1862" i="3"/>
  <c r="AS1861" i="3"/>
  <c r="AR1861" i="3"/>
  <c r="AQ1861" i="3"/>
  <c r="AT1861" i="3" s="1"/>
  <c r="AP1861" i="3"/>
  <c r="AO1861" i="3"/>
  <c r="AN1861" i="3"/>
  <c r="AM1861" i="3"/>
  <c r="AK1861" i="3"/>
  <c r="AS1860" i="3"/>
  <c r="AR1860" i="3"/>
  <c r="AQ1860" i="3"/>
  <c r="AP1860" i="3"/>
  <c r="AO1860" i="3"/>
  <c r="AN1860" i="3"/>
  <c r="AK1860" i="3"/>
  <c r="AS1859" i="3"/>
  <c r="AR1859" i="3"/>
  <c r="AQ1859" i="3"/>
  <c r="AP1859" i="3"/>
  <c r="AO1859" i="3"/>
  <c r="AL1859" i="3" s="1"/>
  <c r="AN1859" i="3"/>
  <c r="AM1859" i="3" s="1"/>
  <c r="AK1859" i="3"/>
  <c r="AS1858" i="3"/>
  <c r="AR1858" i="3"/>
  <c r="AQ1858" i="3"/>
  <c r="AT1858" i="3" s="1"/>
  <c r="AP1858" i="3"/>
  <c r="AO1858" i="3"/>
  <c r="AN1858" i="3"/>
  <c r="AL1858" i="3" s="1"/>
  <c r="AM1858" i="3"/>
  <c r="AK1858" i="3"/>
  <c r="AT1857" i="3"/>
  <c r="AS1857" i="3"/>
  <c r="AR1857" i="3"/>
  <c r="AQ1857" i="3"/>
  <c r="AP1857" i="3"/>
  <c r="AO1857" i="3"/>
  <c r="AL1857" i="3" s="1"/>
  <c r="AN1857" i="3"/>
  <c r="AM1857" i="3" s="1"/>
  <c r="AK1857" i="3"/>
  <c r="AS1856" i="3"/>
  <c r="AR1856" i="3"/>
  <c r="AQ1856" i="3"/>
  <c r="AP1856" i="3"/>
  <c r="AO1856" i="3"/>
  <c r="AN1856" i="3"/>
  <c r="AM1856" i="3"/>
  <c r="AL1856" i="3"/>
  <c r="AK1856" i="3"/>
  <c r="AS1855" i="3"/>
  <c r="AR1855" i="3"/>
  <c r="AQ1855" i="3"/>
  <c r="AP1855" i="3"/>
  <c r="AO1855" i="3"/>
  <c r="AN1855" i="3"/>
  <c r="AM1855" i="3"/>
  <c r="AK1855" i="3"/>
  <c r="AS1854" i="3"/>
  <c r="AR1854" i="3"/>
  <c r="AQ1854" i="3"/>
  <c r="AP1854" i="3"/>
  <c r="AO1854" i="3"/>
  <c r="AN1854" i="3"/>
  <c r="AK1854" i="3"/>
  <c r="AS1853" i="3"/>
  <c r="AR1853" i="3"/>
  <c r="AQ1853" i="3"/>
  <c r="AP1853" i="3"/>
  <c r="AO1853" i="3"/>
  <c r="AN1853" i="3"/>
  <c r="AM1853" i="3" s="1"/>
  <c r="AK1853" i="3"/>
  <c r="AS1852" i="3"/>
  <c r="AR1852" i="3"/>
  <c r="AQ1852" i="3"/>
  <c r="AT1852" i="3" s="1"/>
  <c r="AP1852" i="3"/>
  <c r="AO1852" i="3"/>
  <c r="AN1852" i="3"/>
  <c r="AM1852" i="3"/>
  <c r="AK1852" i="3"/>
  <c r="AS1851" i="3"/>
  <c r="AR1851" i="3"/>
  <c r="AQ1851" i="3"/>
  <c r="AP1851" i="3"/>
  <c r="AO1851" i="3"/>
  <c r="AN1851" i="3"/>
  <c r="AK1851" i="3"/>
  <c r="AT1850" i="3"/>
  <c r="AS1850" i="3"/>
  <c r="AR1850" i="3"/>
  <c r="AQ1850" i="3"/>
  <c r="AP1850" i="3"/>
  <c r="AO1850" i="3"/>
  <c r="AN1850" i="3"/>
  <c r="AM1850" i="3"/>
  <c r="AL1850" i="3"/>
  <c r="AK1850" i="3"/>
  <c r="AS1849" i="3"/>
  <c r="AR1849" i="3"/>
  <c r="AQ1849" i="3"/>
  <c r="AT1849" i="3" s="1"/>
  <c r="AP1849" i="3"/>
  <c r="AO1849" i="3"/>
  <c r="AN1849" i="3"/>
  <c r="AK1849" i="3"/>
  <c r="AS1848" i="3"/>
  <c r="AR1848" i="3"/>
  <c r="AQ1848" i="3"/>
  <c r="AP1848" i="3"/>
  <c r="AO1848" i="3"/>
  <c r="AL1848" i="3" s="1"/>
  <c r="AN1848" i="3"/>
  <c r="AM1848" i="3" s="1"/>
  <c r="AK1848" i="3"/>
  <c r="AS1847" i="3"/>
  <c r="AR1847" i="3"/>
  <c r="AQ1847" i="3"/>
  <c r="AT1847" i="3" s="1"/>
  <c r="AP1847" i="3"/>
  <c r="AO1847" i="3"/>
  <c r="AN1847" i="3"/>
  <c r="AM1847" i="3"/>
  <c r="AK1847" i="3"/>
  <c r="AT1846" i="3"/>
  <c r="AS1846" i="3"/>
  <c r="AR1846" i="3"/>
  <c r="AQ1846" i="3"/>
  <c r="AP1846" i="3"/>
  <c r="AO1846" i="3"/>
  <c r="AN1846" i="3"/>
  <c r="AM1846" i="3" s="1"/>
  <c r="AL1846" i="3"/>
  <c r="AK1846" i="3"/>
  <c r="AS1845" i="3"/>
  <c r="AR1845" i="3"/>
  <c r="AQ1845" i="3"/>
  <c r="AL1845" i="3" s="1"/>
  <c r="AP1845" i="3"/>
  <c r="AO1845" i="3"/>
  <c r="AN1845" i="3"/>
  <c r="AM1845" i="3"/>
  <c r="AK1845" i="3"/>
  <c r="AS1844" i="3"/>
  <c r="AR1844" i="3"/>
  <c r="AQ1844" i="3"/>
  <c r="AP1844" i="3"/>
  <c r="AO1844" i="3"/>
  <c r="AN1844" i="3"/>
  <c r="AK1844" i="3"/>
  <c r="AS1843" i="3"/>
  <c r="AR1843" i="3"/>
  <c r="AQ1843" i="3"/>
  <c r="AP1843" i="3"/>
  <c r="AO1843" i="3"/>
  <c r="AN1843" i="3"/>
  <c r="AK1843" i="3"/>
  <c r="AS1842" i="3"/>
  <c r="AR1842" i="3"/>
  <c r="AQ1842" i="3"/>
  <c r="AP1842" i="3"/>
  <c r="AO1842" i="3"/>
  <c r="AN1842" i="3"/>
  <c r="AM1842" i="3" s="1"/>
  <c r="AL1842" i="3"/>
  <c r="AK1842" i="3"/>
  <c r="AS1841" i="3"/>
  <c r="AR1841" i="3"/>
  <c r="AQ1841" i="3"/>
  <c r="AL1841" i="3" s="1"/>
  <c r="AP1841" i="3"/>
  <c r="AO1841" i="3"/>
  <c r="AN1841" i="3"/>
  <c r="AM1841" i="3"/>
  <c r="AK1841" i="3"/>
  <c r="AS1840" i="3"/>
  <c r="AR1840" i="3"/>
  <c r="AQ1840" i="3"/>
  <c r="AP1840" i="3"/>
  <c r="AO1840" i="3"/>
  <c r="AN1840" i="3"/>
  <c r="AK1840" i="3"/>
  <c r="AS1839" i="3"/>
  <c r="AR1839" i="3"/>
  <c r="AQ1839" i="3"/>
  <c r="AP1839" i="3"/>
  <c r="AO1839" i="3"/>
  <c r="AN1839" i="3"/>
  <c r="AK1839" i="3"/>
  <c r="AS1838" i="3"/>
  <c r="AR1838" i="3"/>
  <c r="AQ1838" i="3"/>
  <c r="AP1838" i="3"/>
  <c r="AO1838" i="3"/>
  <c r="AN1838" i="3"/>
  <c r="AM1838" i="3" s="1"/>
  <c r="AL1838" i="3"/>
  <c r="AK1838" i="3"/>
  <c r="AS1837" i="3"/>
  <c r="AR1837" i="3"/>
  <c r="AQ1837" i="3"/>
  <c r="AT1837" i="3" s="1"/>
  <c r="AP1837" i="3"/>
  <c r="AO1837" i="3"/>
  <c r="AN1837" i="3"/>
  <c r="AM1837" i="3"/>
  <c r="AK1837" i="3"/>
  <c r="AT1836" i="3"/>
  <c r="AS1836" i="3"/>
  <c r="AR1836" i="3"/>
  <c r="AQ1836" i="3"/>
  <c r="AP1836" i="3"/>
  <c r="AO1836" i="3"/>
  <c r="AN1836" i="3"/>
  <c r="AM1836" i="3" s="1"/>
  <c r="AL1836" i="3"/>
  <c r="AK1836" i="3"/>
  <c r="AS1835" i="3"/>
  <c r="AR1835" i="3"/>
  <c r="AQ1835" i="3"/>
  <c r="AL1835" i="3" s="1"/>
  <c r="AP1835" i="3"/>
  <c r="AO1835" i="3"/>
  <c r="AN1835" i="3"/>
  <c r="AM1835" i="3"/>
  <c r="AK1835" i="3"/>
  <c r="AS1834" i="3"/>
  <c r="AR1834" i="3"/>
  <c r="AQ1834" i="3"/>
  <c r="AP1834" i="3"/>
  <c r="AO1834" i="3"/>
  <c r="AN1834" i="3"/>
  <c r="AL1834" i="3" s="1"/>
  <c r="AK1834" i="3"/>
  <c r="AT1833" i="3"/>
  <c r="AS1833" i="3"/>
  <c r="AR1833" i="3"/>
  <c r="AQ1833" i="3"/>
  <c r="AP1833" i="3"/>
  <c r="AO1833" i="3"/>
  <c r="AN1833" i="3"/>
  <c r="AM1833" i="3" s="1"/>
  <c r="AK1833" i="3"/>
  <c r="AS1832" i="3"/>
  <c r="AR1832" i="3"/>
  <c r="AQ1832" i="3"/>
  <c r="AT1832" i="3" s="1"/>
  <c r="AP1832" i="3"/>
  <c r="AO1832" i="3"/>
  <c r="AN1832" i="3"/>
  <c r="AM1832" i="3"/>
  <c r="AK1832" i="3"/>
  <c r="AT1831" i="3"/>
  <c r="AS1831" i="3"/>
  <c r="AR1831" i="3"/>
  <c r="AQ1831" i="3"/>
  <c r="AP1831" i="3"/>
  <c r="AO1831" i="3"/>
  <c r="AN1831" i="3"/>
  <c r="AM1831" i="3" s="1"/>
  <c r="AL1831" i="3"/>
  <c r="AK1831" i="3"/>
  <c r="AS1830" i="3"/>
  <c r="AR1830" i="3"/>
  <c r="AQ1830" i="3"/>
  <c r="AT1830" i="3" s="1"/>
  <c r="AP1830" i="3"/>
  <c r="AO1830" i="3"/>
  <c r="AN1830" i="3"/>
  <c r="AM1830" i="3"/>
  <c r="AK1830" i="3"/>
  <c r="AT1829" i="3"/>
  <c r="AS1829" i="3"/>
  <c r="AR1829" i="3"/>
  <c r="AQ1829" i="3"/>
  <c r="AP1829" i="3"/>
  <c r="AO1829" i="3"/>
  <c r="AN1829" i="3"/>
  <c r="AM1829" i="3" s="1"/>
  <c r="AL1829" i="3"/>
  <c r="AK1829" i="3"/>
  <c r="AS1828" i="3"/>
  <c r="AR1828" i="3"/>
  <c r="AQ1828" i="3"/>
  <c r="AL1828" i="3" s="1"/>
  <c r="AP1828" i="3"/>
  <c r="AO1828" i="3"/>
  <c r="AN1828" i="3"/>
  <c r="AM1828" i="3"/>
  <c r="AK1828" i="3"/>
  <c r="AS1827" i="3"/>
  <c r="AR1827" i="3"/>
  <c r="AQ1827" i="3"/>
  <c r="AP1827" i="3"/>
  <c r="AO1827" i="3"/>
  <c r="AN1827" i="3"/>
  <c r="AL1827" i="3" s="1"/>
  <c r="AK1827" i="3"/>
  <c r="AS1826" i="3"/>
  <c r="AR1826" i="3"/>
  <c r="AQ1826" i="3"/>
  <c r="AP1826" i="3"/>
  <c r="AO1826" i="3"/>
  <c r="AN1826" i="3"/>
  <c r="AK1826" i="3"/>
  <c r="AT1825" i="3"/>
  <c r="AS1825" i="3"/>
  <c r="AR1825" i="3"/>
  <c r="AQ1825" i="3"/>
  <c r="AP1825" i="3"/>
  <c r="AO1825" i="3"/>
  <c r="AN1825" i="3"/>
  <c r="AM1825" i="3"/>
  <c r="AL1825" i="3"/>
  <c r="AK1825" i="3"/>
  <c r="AS1824" i="3"/>
  <c r="AR1824" i="3"/>
  <c r="AQ1824" i="3"/>
  <c r="AT1824" i="3" s="1"/>
  <c r="AP1824" i="3"/>
  <c r="AO1824" i="3"/>
  <c r="AN1824" i="3"/>
  <c r="AK1824" i="3"/>
  <c r="AS1823" i="3"/>
  <c r="AR1823" i="3"/>
  <c r="AQ1823" i="3"/>
  <c r="AP1823" i="3"/>
  <c r="AO1823" i="3"/>
  <c r="AL1823" i="3" s="1"/>
  <c r="AN1823" i="3"/>
  <c r="AM1823" i="3" s="1"/>
  <c r="AK1823" i="3"/>
  <c r="AS1822" i="3"/>
  <c r="AR1822" i="3"/>
  <c r="AQ1822" i="3"/>
  <c r="AP1822" i="3"/>
  <c r="AO1822" i="3"/>
  <c r="AN1822" i="3"/>
  <c r="AL1822" i="3" s="1"/>
  <c r="AK1822" i="3"/>
  <c r="AS1821" i="3"/>
  <c r="AR1821" i="3"/>
  <c r="AQ1821" i="3"/>
  <c r="AP1821" i="3"/>
  <c r="AO1821" i="3"/>
  <c r="AN1821" i="3"/>
  <c r="AK1821" i="3"/>
  <c r="AS1820" i="3"/>
  <c r="AR1820" i="3"/>
  <c r="AQ1820" i="3"/>
  <c r="AP1820" i="3"/>
  <c r="AO1820" i="3"/>
  <c r="AN1820" i="3"/>
  <c r="AM1820" i="3" s="1"/>
  <c r="AL1820" i="3"/>
  <c r="AK1820" i="3"/>
  <c r="AS1819" i="3"/>
  <c r="AR1819" i="3"/>
  <c r="AQ1819" i="3"/>
  <c r="AL1819" i="3" s="1"/>
  <c r="AP1819" i="3"/>
  <c r="AO1819" i="3"/>
  <c r="AN1819" i="3"/>
  <c r="AM1819" i="3"/>
  <c r="AK1819" i="3"/>
  <c r="AS1818" i="3"/>
  <c r="AR1818" i="3"/>
  <c r="AQ1818" i="3"/>
  <c r="AP1818" i="3"/>
  <c r="AO1818" i="3"/>
  <c r="AN1818" i="3"/>
  <c r="AK1818" i="3"/>
  <c r="AS1817" i="3"/>
  <c r="AR1817" i="3"/>
  <c r="AQ1817" i="3"/>
  <c r="AP1817" i="3"/>
  <c r="AO1817" i="3"/>
  <c r="AN1817" i="3"/>
  <c r="AM1817" i="3" s="1"/>
  <c r="AL1817" i="3"/>
  <c r="AK1817" i="3"/>
  <c r="AS1816" i="3"/>
  <c r="AR1816" i="3"/>
  <c r="AQ1816" i="3"/>
  <c r="AP1816" i="3"/>
  <c r="AO1816" i="3"/>
  <c r="AN1816" i="3"/>
  <c r="AK1816" i="3"/>
  <c r="AS1815" i="3"/>
  <c r="AR1815" i="3"/>
  <c r="AQ1815" i="3"/>
  <c r="AP1815" i="3"/>
  <c r="AO1815" i="3"/>
  <c r="AN1815" i="3"/>
  <c r="AK1815" i="3"/>
  <c r="AS1814" i="3"/>
  <c r="AR1814" i="3"/>
  <c r="AQ1814" i="3"/>
  <c r="AT1814" i="3" s="1"/>
  <c r="AP1814" i="3"/>
  <c r="AO1814" i="3"/>
  <c r="AN1814" i="3"/>
  <c r="AM1814" i="3"/>
  <c r="AK1814" i="3"/>
  <c r="AS1813" i="3"/>
  <c r="AR1813" i="3"/>
  <c r="AQ1813" i="3"/>
  <c r="AP1813" i="3"/>
  <c r="AO1813" i="3"/>
  <c r="AN1813" i="3"/>
  <c r="AL1813" i="3" s="1"/>
  <c r="AK1813" i="3"/>
  <c r="AT1812" i="3"/>
  <c r="AS1812" i="3"/>
  <c r="AR1812" i="3"/>
  <c r="AQ1812" i="3"/>
  <c r="AP1812" i="3"/>
  <c r="AO1812" i="3"/>
  <c r="AL1812" i="3" s="1"/>
  <c r="AN1812" i="3"/>
  <c r="AM1812" i="3" s="1"/>
  <c r="AK1812" i="3"/>
  <c r="AS1811" i="3"/>
  <c r="AR1811" i="3"/>
  <c r="AQ1811" i="3"/>
  <c r="AP1811" i="3"/>
  <c r="AO1811" i="3"/>
  <c r="AN1811" i="3"/>
  <c r="AM1811" i="3"/>
  <c r="AL1811" i="3"/>
  <c r="AK1811" i="3"/>
  <c r="AS1810" i="3"/>
  <c r="AR1810" i="3"/>
  <c r="AQ1810" i="3"/>
  <c r="AT1810" i="3" s="1"/>
  <c r="AP1810" i="3"/>
  <c r="AO1810" i="3"/>
  <c r="AN1810" i="3"/>
  <c r="AK1810" i="3"/>
  <c r="AS1809" i="3"/>
  <c r="AR1809" i="3"/>
  <c r="AQ1809" i="3"/>
  <c r="AP1809" i="3"/>
  <c r="AO1809" i="3"/>
  <c r="AL1809" i="3" s="1"/>
  <c r="AN1809" i="3"/>
  <c r="AM1809" i="3" s="1"/>
  <c r="AK1809" i="3"/>
  <c r="AS1808" i="3"/>
  <c r="AR1808" i="3"/>
  <c r="AQ1808" i="3"/>
  <c r="AP1808" i="3"/>
  <c r="AO1808" i="3"/>
  <c r="AN1808" i="3"/>
  <c r="AM1808" i="3"/>
  <c r="AL1808" i="3"/>
  <c r="AK1808" i="3"/>
  <c r="AS1807" i="3"/>
  <c r="AR1807" i="3"/>
  <c r="AQ1807" i="3"/>
  <c r="AP1807" i="3"/>
  <c r="AO1807" i="3"/>
  <c r="AN1807" i="3"/>
  <c r="AL1807" i="3"/>
  <c r="AK1807" i="3"/>
  <c r="AS1806" i="3"/>
  <c r="AR1806" i="3"/>
  <c r="AQ1806" i="3"/>
  <c r="AP1806" i="3"/>
  <c r="AO1806" i="3"/>
  <c r="AN1806" i="3"/>
  <c r="AM1806" i="3"/>
  <c r="AK1806" i="3"/>
  <c r="AS1805" i="3"/>
  <c r="AR1805" i="3"/>
  <c r="AQ1805" i="3"/>
  <c r="AP1805" i="3"/>
  <c r="AO1805" i="3"/>
  <c r="AN1805" i="3"/>
  <c r="AK1805" i="3"/>
  <c r="AS1804" i="3"/>
  <c r="AR1804" i="3"/>
  <c r="AQ1804" i="3"/>
  <c r="AP1804" i="3"/>
  <c r="AO1804" i="3"/>
  <c r="AN1804" i="3"/>
  <c r="AM1804" i="3" s="1"/>
  <c r="AK1804" i="3"/>
  <c r="AS1803" i="3"/>
  <c r="AR1803" i="3"/>
  <c r="AQ1803" i="3"/>
  <c r="AP1803" i="3"/>
  <c r="AO1803" i="3"/>
  <c r="AN1803" i="3"/>
  <c r="AM1803" i="3"/>
  <c r="AL1803" i="3"/>
  <c r="AK1803" i="3"/>
  <c r="AS1802" i="3"/>
  <c r="AR1802" i="3"/>
  <c r="AQ1802" i="3"/>
  <c r="AT1802" i="3" s="1"/>
  <c r="AP1802" i="3"/>
  <c r="AO1802" i="3"/>
  <c r="AN1802" i="3"/>
  <c r="AK1802" i="3"/>
  <c r="AS1801" i="3"/>
  <c r="AR1801" i="3"/>
  <c r="AQ1801" i="3"/>
  <c r="AP1801" i="3"/>
  <c r="AO1801" i="3"/>
  <c r="AL1801" i="3" s="1"/>
  <c r="AN1801" i="3"/>
  <c r="AM1801" i="3" s="1"/>
  <c r="AK1801" i="3"/>
  <c r="AS1800" i="3"/>
  <c r="AR1800" i="3"/>
  <c r="AQ1800" i="3"/>
  <c r="AP1800" i="3"/>
  <c r="AL1800" i="3" s="1"/>
  <c r="AO1800" i="3"/>
  <c r="AN1800" i="3"/>
  <c r="AK1800" i="3"/>
  <c r="AS1799" i="3"/>
  <c r="AR1799" i="3"/>
  <c r="AQ1799" i="3"/>
  <c r="AP1799" i="3"/>
  <c r="AO1799" i="3"/>
  <c r="AN1799" i="3"/>
  <c r="AM1799" i="3"/>
  <c r="AL1799" i="3"/>
  <c r="AK1799" i="3"/>
  <c r="AS1798" i="3"/>
  <c r="AR1798" i="3"/>
  <c r="AQ1798" i="3"/>
  <c r="AP1798" i="3"/>
  <c r="AO1798" i="3"/>
  <c r="AN1798" i="3"/>
  <c r="AM1798" i="3"/>
  <c r="AK1798" i="3"/>
  <c r="AS1797" i="3"/>
  <c r="AR1797" i="3"/>
  <c r="AQ1797" i="3"/>
  <c r="AP1797" i="3"/>
  <c r="AO1797" i="3"/>
  <c r="AN1797" i="3"/>
  <c r="AK1797" i="3"/>
  <c r="AS1796" i="3"/>
  <c r="AR1796" i="3"/>
  <c r="AQ1796" i="3"/>
  <c r="AP1796" i="3"/>
  <c r="AO1796" i="3"/>
  <c r="AL1796" i="3" s="1"/>
  <c r="AN1796" i="3"/>
  <c r="AM1796" i="3" s="1"/>
  <c r="AK1796" i="3"/>
  <c r="AS1795" i="3"/>
  <c r="AR1795" i="3"/>
  <c r="AQ1795" i="3"/>
  <c r="AT1795" i="3" s="1"/>
  <c r="AP1795" i="3"/>
  <c r="AO1795" i="3"/>
  <c r="AN1795" i="3"/>
  <c r="AM1795" i="3"/>
  <c r="AK1795" i="3"/>
  <c r="AS1794" i="3"/>
  <c r="AR1794" i="3"/>
  <c r="AQ1794" i="3"/>
  <c r="AP1794" i="3"/>
  <c r="AO1794" i="3"/>
  <c r="AN1794" i="3"/>
  <c r="AK1794" i="3"/>
  <c r="AT1793" i="3"/>
  <c r="AS1793" i="3"/>
  <c r="AR1793" i="3"/>
  <c r="AQ1793" i="3"/>
  <c r="AP1793" i="3"/>
  <c r="AO1793" i="3"/>
  <c r="AN1793" i="3"/>
  <c r="AM1793" i="3"/>
  <c r="AL1793" i="3"/>
  <c r="AK1793" i="3"/>
  <c r="AS1792" i="3"/>
  <c r="AR1792" i="3"/>
  <c r="AQ1792" i="3"/>
  <c r="AP1792" i="3"/>
  <c r="AO1792" i="3"/>
  <c r="AN1792" i="3"/>
  <c r="AL1792" i="3"/>
  <c r="AK1792" i="3"/>
  <c r="AS1791" i="3"/>
  <c r="AR1791" i="3"/>
  <c r="AQ1791" i="3"/>
  <c r="AP1791" i="3"/>
  <c r="AO1791" i="3"/>
  <c r="AN1791" i="3"/>
  <c r="AM1791" i="3"/>
  <c r="AK1791" i="3"/>
  <c r="AS1790" i="3"/>
  <c r="AR1790" i="3"/>
  <c r="AQ1790" i="3"/>
  <c r="AP1790" i="3"/>
  <c r="AO1790" i="3"/>
  <c r="AN1790" i="3"/>
  <c r="AK1790" i="3"/>
  <c r="AS1789" i="3"/>
  <c r="AR1789" i="3"/>
  <c r="AQ1789" i="3"/>
  <c r="AP1789" i="3"/>
  <c r="AO1789" i="3"/>
  <c r="AN1789" i="3"/>
  <c r="AM1789" i="3" s="1"/>
  <c r="AK1789" i="3"/>
  <c r="AS1788" i="3"/>
  <c r="AR1788" i="3"/>
  <c r="AQ1788" i="3"/>
  <c r="AT1788" i="3" s="1"/>
  <c r="AP1788" i="3"/>
  <c r="AO1788" i="3"/>
  <c r="AN1788" i="3"/>
  <c r="AM1788" i="3"/>
  <c r="AK1788" i="3"/>
  <c r="AT1787" i="3"/>
  <c r="AS1787" i="3"/>
  <c r="AR1787" i="3"/>
  <c r="AQ1787" i="3"/>
  <c r="AP1787" i="3"/>
  <c r="AO1787" i="3"/>
  <c r="AN1787" i="3"/>
  <c r="AM1787" i="3" s="1"/>
  <c r="AL1787" i="3"/>
  <c r="AK1787" i="3"/>
  <c r="AS1786" i="3"/>
  <c r="AR1786" i="3"/>
  <c r="AQ1786" i="3"/>
  <c r="AL1786" i="3" s="1"/>
  <c r="AP1786" i="3"/>
  <c r="AO1786" i="3"/>
  <c r="AN1786" i="3"/>
  <c r="AM1786" i="3"/>
  <c r="AK1786" i="3"/>
  <c r="AS1785" i="3"/>
  <c r="AR1785" i="3"/>
  <c r="AQ1785" i="3"/>
  <c r="AP1785" i="3"/>
  <c r="AO1785" i="3"/>
  <c r="AN1785" i="3"/>
  <c r="AK1785" i="3"/>
  <c r="AS1784" i="3"/>
  <c r="AR1784" i="3"/>
  <c r="AQ1784" i="3"/>
  <c r="AP1784" i="3"/>
  <c r="AO1784" i="3"/>
  <c r="AN1784" i="3"/>
  <c r="AM1784" i="3" s="1"/>
  <c r="AK1784" i="3"/>
  <c r="AT1783" i="3"/>
  <c r="AS1783" i="3"/>
  <c r="AR1783" i="3"/>
  <c r="AQ1783" i="3"/>
  <c r="AP1783" i="3"/>
  <c r="AO1783" i="3"/>
  <c r="AN1783" i="3"/>
  <c r="AM1783" i="3"/>
  <c r="AL1783" i="3"/>
  <c r="AK1783" i="3"/>
  <c r="AS1782" i="3"/>
  <c r="AR1782" i="3"/>
  <c r="AQ1782" i="3"/>
  <c r="AT1782" i="3" s="1"/>
  <c r="AP1782" i="3"/>
  <c r="AO1782" i="3"/>
  <c r="AN1782" i="3"/>
  <c r="AM1782" i="3"/>
  <c r="AK1782" i="3"/>
  <c r="AS1781" i="3"/>
  <c r="AR1781" i="3"/>
  <c r="AQ1781" i="3"/>
  <c r="AT1781" i="3" s="1"/>
  <c r="AP1781" i="3"/>
  <c r="AO1781" i="3"/>
  <c r="AL1781" i="3" s="1"/>
  <c r="AN1781" i="3"/>
  <c r="AM1781" i="3"/>
  <c r="AK1781" i="3"/>
  <c r="AS1780" i="3"/>
  <c r="AR1780" i="3"/>
  <c r="AQ1780" i="3"/>
  <c r="AP1780" i="3"/>
  <c r="AO1780" i="3"/>
  <c r="AN1780" i="3"/>
  <c r="AM1780" i="3" s="1"/>
  <c r="AK1780" i="3"/>
  <c r="AS1779" i="3"/>
  <c r="AR1779" i="3"/>
  <c r="AQ1779" i="3"/>
  <c r="AP1779" i="3"/>
  <c r="AO1779" i="3"/>
  <c r="AN1779" i="3"/>
  <c r="AM1779" i="3"/>
  <c r="AK1779" i="3"/>
  <c r="AS1778" i="3"/>
  <c r="AR1778" i="3"/>
  <c r="AQ1778" i="3"/>
  <c r="AP1778" i="3"/>
  <c r="AO1778" i="3"/>
  <c r="AN1778" i="3"/>
  <c r="AM1778" i="3"/>
  <c r="AK1778" i="3"/>
  <c r="AS1777" i="3"/>
  <c r="AR1777" i="3"/>
  <c r="AQ1777" i="3"/>
  <c r="AP1777" i="3"/>
  <c r="AO1777" i="3"/>
  <c r="AN1777" i="3"/>
  <c r="AK1777" i="3"/>
  <c r="AS1776" i="3"/>
  <c r="AR1776" i="3"/>
  <c r="AQ1776" i="3"/>
  <c r="AP1776" i="3"/>
  <c r="AO1776" i="3"/>
  <c r="AN1776" i="3"/>
  <c r="AM1776" i="3" s="1"/>
  <c r="AK1776" i="3"/>
  <c r="AS1775" i="3"/>
  <c r="AR1775" i="3"/>
  <c r="AQ1775" i="3"/>
  <c r="AP1775" i="3"/>
  <c r="AO1775" i="3"/>
  <c r="AN1775" i="3"/>
  <c r="AM1775" i="3" s="1"/>
  <c r="AK1775" i="3"/>
  <c r="AT1774" i="3"/>
  <c r="AS1774" i="3"/>
  <c r="AR1774" i="3"/>
  <c r="AQ1774" i="3"/>
  <c r="AP1774" i="3"/>
  <c r="AO1774" i="3"/>
  <c r="AN1774" i="3"/>
  <c r="AM1774" i="3"/>
  <c r="AL1774" i="3"/>
  <c r="AK1774" i="3"/>
  <c r="AS1773" i="3"/>
  <c r="AR1773" i="3"/>
  <c r="AQ1773" i="3"/>
  <c r="AP1773" i="3"/>
  <c r="AO1773" i="3"/>
  <c r="AN1773" i="3"/>
  <c r="AM1773" i="3"/>
  <c r="AK1773" i="3"/>
  <c r="AS1772" i="3"/>
  <c r="AR1772" i="3"/>
  <c r="AQ1772" i="3"/>
  <c r="AP1772" i="3"/>
  <c r="AO1772" i="3"/>
  <c r="AN1772" i="3"/>
  <c r="AM1772" i="3" s="1"/>
  <c r="AL1772" i="3"/>
  <c r="AK1772" i="3"/>
  <c r="AS1771" i="3"/>
  <c r="AR1771" i="3"/>
  <c r="AQ1771" i="3"/>
  <c r="AL1771" i="3" s="1"/>
  <c r="AP1771" i="3"/>
  <c r="AO1771" i="3"/>
  <c r="AN1771" i="3"/>
  <c r="AM1771" i="3"/>
  <c r="AK1771" i="3"/>
  <c r="AS1770" i="3"/>
  <c r="AR1770" i="3"/>
  <c r="AQ1770" i="3"/>
  <c r="AP1770" i="3"/>
  <c r="AO1770" i="3"/>
  <c r="AN1770" i="3"/>
  <c r="AL1770" i="3" s="1"/>
  <c r="AK1770" i="3"/>
  <c r="AS1769" i="3"/>
  <c r="AR1769" i="3"/>
  <c r="AQ1769" i="3"/>
  <c r="AP1769" i="3"/>
  <c r="AO1769" i="3"/>
  <c r="AN1769" i="3"/>
  <c r="AK1769" i="3"/>
  <c r="AS1768" i="3"/>
  <c r="AR1768" i="3"/>
  <c r="AQ1768" i="3"/>
  <c r="AP1768" i="3"/>
  <c r="AO1768" i="3"/>
  <c r="AN1768" i="3"/>
  <c r="AM1768" i="3" s="1"/>
  <c r="AK1768" i="3"/>
  <c r="AS1767" i="3"/>
  <c r="AR1767" i="3"/>
  <c r="AQ1767" i="3"/>
  <c r="AP1767" i="3"/>
  <c r="AO1767" i="3"/>
  <c r="AN1767" i="3"/>
  <c r="AK1767" i="3"/>
  <c r="AS1766" i="3"/>
  <c r="AR1766" i="3"/>
  <c r="AQ1766" i="3"/>
  <c r="AP1766" i="3"/>
  <c r="AO1766" i="3"/>
  <c r="AN1766" i="3"/>
  <c r="AK1766" i="3"/>
  <c r="AS1765" i="3"/>
  <c r="AR1765" i="3"/>
  <c r="AQ1765" i="3"/>
  <c r="AP1765" i="3"/>
  <c r="AO1765" i="3"/>
  <c r="AN1765" i="3"/>
  <c r="AL1765" i="3"/>
  <c r="AK1765" i="3"/>
  <c r="AS1764" i="3"/>
  <c r="AR1764" i="3"/>
  <c r="AQ1764" i="3"/>
  <c r="AP1764" i="3"/>
  <c r="AO1764" i="3"/>
  <c r="AL1764" i="3" s="1"/>
  <c r="AN1764" i="3"/>
  <c r="AM1764" i="3"/>
  <c r="AK1764" i="3"/>
  <c r="AS1763" i="3"/>
  <c r="AR1763" i="3"/>
  <c r="AQ1763" i="3"/>
  <c r="AP1763" i="3"/>
  <c r="AO1763" i="3"/>
  <c r="AN1763" i="3"/>
  <c r="AM1763" i="3" s="1"/>
  <c r="AK1763" i="3"/>
  <c r="AT1762" i="3"/>
  <c r="AS1762" i="3"/>
  <c r="AR1762" i="3"/>
  <c r="AQ1762" i="3"/>
  <c r="AP1762" i="3"/>
  <c r="AO1762" i="3"/>
  <c r="AN1762" i="3"/>
  <c r="AM1762" i="3"/>
  <c r="AL1762" i="3"/>
  <c r="AK1762" i="3"/>
  <c r="AS1761" i="3"/>
  <c r="AR1761" i="3"/>
  <c r="AQ1761" i="3"/>
  <c r="AT1761" i="3" s="1"/>
  <c r="AP1761" i="3"/>
  <c r="AO1761" i="3"/>
  <c r="AN1761" i="3"/>
  <c r="AM1761" i="3"/>
  <c r="AK1761" i="3"/>
  <c r="AS1760" i="3"/>
  <c r="AR1760" i="3"/>
  <c r="AQ1760" i="3"/>
  <c r="AP1760" i="3"/>
  <c r="AO1760" i="3"/>
  <c r="AN1760" i="3"/>
  <c r="AM1760" i="3" s="1"/>
  <c r="AL1760" i="3"/>
  <c r="AK1760" i="3"/>
  <c r="AS1759" i="3"/>
  <c r="AR1759" i="3"/>
  <c r="AQ1759" i="3"/>
  <c r="AP1759" i="3"/>
  <c r="AO1759" i="3"/>
  <c r="AN1759" i="3"/>
  <c r="AK1759" i="3"/>
  <c r="AT1758" i="3"/>
  <c r="AS1758" i="3"/>
  <c r="AR1758" i="3"/>
  <c r="AQ1758" i="3"/>
  <c r="AP1758" i="3"/>
  <c r="AO1758" i="3"/>
  <c r="AL1758" i="3" s="1"/>
  <c r="AN1758" i="3"/>
  <c r="AM1758" i="3" s="1"/>
  <c r="AK1758" i="3"/>
  <c r="AS1757" i="3"/>
  <c r="AR1757" i="3"/>
  <c r="AQ1757" i="3"/>
  <c r="AP1757" i="3"/>
  <c r="AO1757" i="3"/>
  <c r="AN1757" i="3"/>
  <c r="AM1757" i="3"/>
  <c r="AL1757" i="3"/>
  <c r="AK1757" i="3"/>
  <c r="AS1756" i="3"/>
  <c r="AR1756" i="3"/>
  <c r="AQ1756" i="3"/>
  <c r="AT1756" i="3" s="1"/>
  <c r="AP1756" i="3"/>
  <c r="AO1756" i="3"/>
  <c r="AN1756" i="3"/>
  <c r="AM1756" i="3"/>
  <c r="AK1756" i="3"/>
  <c r="AS1755" i="3"/>
  <c r="AR1755" i="3"/>
  <c r="AQ1755" i="3"/>
  <c r="AT1755" i="3" s="1"/>
  <c r="AP1755" i="3"/>
  <c r="AO1755" i="3"/>
  <c r="AL1755" i="3" s="1"/>
  <c r="AN1755" i="3"/>
  <c r="AM1755" i="3"/>
  <c r="AK1755" i="3"/>
  <c r="AS1754" i="3"/>
  <c r="AR1754" i="3"/>
  <c r="AQ1754" i="3"/>
  <c r="AP1754" i="3"/>
  <c r="AO1754" i="3"/>
  <c r="AN1754" i="3"/>
  <c r="AM1754" i="3" s="1"/>
  <c r="AK1754" i="3"/>
  <c r="AS1753" i="3"/>
  <c r="AR1753" i="3"/>
  <c r="AQ1753" i="3"/>
  <c r="AP1753" i="3"/>
  <c r="AO1753" i="3"/>
  <c r="AN1753" i="3"/>
  <c r="AM1753" i="3"/>
  <c r="AK1753" i="3"/>
  <c r="AS1752" i="3"/>
  <c r="AR1752" i="3"/>
  <c r="AQ1752" i="3"/>
  <c r="AP1752" i="3"/>
  <c r="AO1752" i="3"/>
  <c r="AL1752" i="3" s="1"/>
  <c r="AN1752" i="3"/>
  <c r="AM1752" i="3" s="1"/>
  <c r="AK1752" i="3"/>
  <c r="AS1751" i="3"/>
  <c r="AR1751" i="3"/>
  <c r="AQ1751" i="3"/>
  <c r="AP1751" i="3"/>
  <c r="AO1751" i="3"/>
  <c r="AN1751" i="3"/>
  <c r="AM1751" i="3"/>
  <c r="AL1751" i="3"/>
  <c r="AK1751" i="3"/>
  <c r="AS1750" i="3"/>
  <c r="AR1750" i="3"/>
  <c r="AQ1750" i="3"/>
  <c r="AL1750" i="3" s="1"/>
  <c r="AP1750" i="3"/>
  <c r="AO1750" i="3"/>
  <c r="AN1750" i="3"/>
  <c r="AM1750" i="3"/>
  <c r="AK1750" i="3"/>
  <c r="AS1749" i="3"/>
  <c r="AR1749" i="3"/>
  <c r="AQ1749" i="3"/>
  <c r="AP1749" i="3"/>
  <c r="AO1749" i="3"/>
  <c r="AN1749" i="3"/>
  <c r="AK1749" i="3"/>
  <c r="AT1748" i="3"/>
  <c r="AS1748" i="3"/>
  <c r="AR1748" i="3"/>
  <c r="AQ1748" i="3"/>
  <c r="AP1748" i="3"/>
  <c r="AO1748" i="3"/>
  <c r="AL1748" i="3" s="1"/>
  <c r="AN1748" i="3"/>
  <c r="AM1748" i="3"/>
  <c r="AK1748" i="3"/>
  <c r="AS1747" i="3"/>
  <c r="AR1747" i="3"/>
  <c r="AQ1747" i="3"/>
  <c r="AP1747" i="3"/>
  <c r="AO1747" i="3"/>
  <c r="AN1747" i="3"/>
  <c r="AM1747" i="3"/>
  <c r="AL1747" i="3"/>
  <c r="AK1747" i="3"/>
  <c r="AS1746" i="3"/>
  <c r="AR1746" i="3"/>
  <c r="AQ1746" i="3"/>
  <c r="AP1746" i="3"/>
  <c r="AO1746" i="3"/>
  <c r="AN1746" i="3"/>
  <c r="AM1746" i="3"/>
  <c r="AK1746" i="3"/>
  <c r="AS1745" i="3"/>
  <c r="AR1745" i="3"/>
  <c r="AQ1745" i="3"/>
  <c r="AP1745" i="3"/>
  <c r="AO1745" i="3"/>
  <c r="AN1745" i="3"/>
  <c r="AK1745" i="3"/>
  <c r="AT1744" i="3"/>
  <c r="AS1744" i="3"/>
  <c r="AR1744" i="3"/>
  <c r="AQ1744" i="3"/>
  <c r="AP1744" i="3"/>
  <c r="AO1744" i="3"/>
  <c r="AN1744" i="3"/>
  <c r="AM1744" i="3"/>
  <c r="AL1744" i="3"/>
  <c r="AK1744" i="3"/>
  <c r="AS1743" i="3"/>
  <c r="AR1743" i="3"/>
  <c r="AQ1743" i="3"/>
  <c r="AP1743" i="3"/>
  <c r="AO1743" i="3"/>
  <c r="AN1743" i="3"/>
  <c r="AM1743" i="3"/>
  <c r="AK1743" i="3"/>
  <c r="AT1742" i="3"/>
  <c r="AS1742" i="3"/>
  <c r="AR1742" i="3"/>
  <c r="AQ1742" i="3"/>
  <c r="AP1742" i="3"/>
  <c r="AO1742" i="3"/>
  <c r="AN1742" i="3"/>
  <c r="AM1742" i="3" s="1"/>
  <c r="AK1742" i="3"/>
  <c r="AS1741" i="3"/>
  <c r="AR1741" i="3"/>
  <c r="AQ1741" i="3"/>
  <c r="AP1741" i="3"/>
  <c r="AO1741" i="3"/>
  <c r="AL1741" i="3" s="1"/>
  <c r="AN1741" i="3"/>
  <c r="AK1741" i="3"/>
  <c r="AT1740" i="3"/>
  <c r="AS1740" i="3"/>
  <c r="AR1740" i="3"/>
  <c r="AQ1740" i="3"/>
  <c r="AP1740" i="3"/>
  <c r="AO1740" i="3"/>
  <c r="AN1740" i="3"/>
  <c r="AM1740" i="3"/>
  <c r="AL1740" i="3"/>
  <c r="AK1740" i="3"/>
  <c r="AS1739" i="3"/>
  <c r="AR1739" i="3"/>
  <c r="AQ1739" i="3"/>
  <c r="AP1739" i="3"/>
  <c r="AO1739" i="3"/>
  <c r="AN1739" i="3"/>
  <c r="AM1739" i="3"/>
  <c r="AK1739" i="3"/>
  <c r="AS1738" i="3"/>
  <c r="AR1738" i="3"/>
  <c r="AQ1738" i="3"/>
  <c r="AP1738" i="3"/>
  <c r="AO1738" i="3"/>
  <c r="AN1738" i="3"/>
  <c r="AM1738" i="3" s="1"/>
  <c r="AL1738" i="3"/>
  <c r="AK1738" i="3"/>
  <c r="AS1737" i="3"/>
  <c r="AR1737" i="3"/>
  <c r="AQ1737" i="3"/>
  <c r="AP1737" i="3"/>
  <c r="AO1737" i="3"/>
  <c r="AN1737" i="3"/>
  <c r="AM1737" i="3"/>
  <c r="AK1737" i="3"/>
  <c r="AS1736" i="3"/>
  <c r="AR1736" i="3"/>
  <c r="AQ1736" i="3"/>
  <c r="AP1736" i="3"/>
  <c r="AO1736" i="3"/>
  <c r="AN1736" i="3"/>
  <c r="AK1736" i="3"/>
  <c r="AT1735" i="3"/>
  <c r="AS1735" i="3"/>
  <c r="AR1735" i="3"/>
  <c r="AQ1735" i="3"/>
  <c r="AP1735" i="3"/>
  <c r="AL1735" i="3" s="1"/>
  <c r="AO1735" i="3"/>
  <c r="AN1735" i="3"/>
  <c r="AM1735" i="3" s="1"/>
  <c r="AK1735" i="3"/>
  <c r="AS1734" i="3"/>
  <c r="AR1734" i="3"/>
  <c r="AQ1734" i="3"/>
  <c r="AT1734" i="3" s="1"/>
  <c r="AP1734" i="3"/>
  <c r="AO1734" i="3"/>
  <c r="AN1734" i="3"/>
  <c r="AM1734" i="3"/>
  <c r="AK1734" i="3"/>
  <c r="AS1733" i="3"/>
  <c r="AR1733" i="3"/>
  <c r="AQ1733" i="3"/>
  <c r="AP1733" i="3"/>
  <c r="AO1733" i="3"/>
  <c r="AN1733" i="3"/>
  <c r="AK1733" i="3"/>
  <c r="AS1732" i="3"/>
  <c r="AR1732" i="3"/>
  <c r="AQ1732" i="3"/>
  <c r="AP1732" i="3"/>
  <c r="AO1732" i="3"/>
  <c r="AN1732" i="3"/>
  <c r="AK1732" i="3"/>
  <c r="AS1731" i="3"/>
  <c r="AR1731" i="3"/>
  <c r="AQ1731" i="3"/>
  <c r="AP1731" i="3"/>
  <c r="AO1731" i="3"/>
  <c r="AL1731" i="3" s="1"/>
  <c r="AN1731" i="3"/>
  <c r="AM1731" i="3"/>
  <c r="AK1731" i="3"/>
  <c r="AS1730" i="3"/>
  <c r="AR1730" i="3"/>
  <c r="AQ1730" i="3"/>
  <c r="AP1730" i="3"/>
  <c r="AO1730" i="3"/>
  <c r="AN1730" i="3"/>
  <c r="AM1730" i="3"/>
  <c r="AL1730" i="3"/>
  <c r="AK1730" i="3"/>
  <c r="AS1729" i="3"/>
  <c r="AR1729" i="3"/>
  <c r="AQ1729" i="3"/>
  <c r="AP1729" i="3"/>
  <c r="AO1729" i="3"/>
  <c r="AN1729" i="3"/>
  <c r="AM1729" i="3"/>
  <c r="AK1729" i="3"/>
  <c r="AS1728" i="3"/>
  <c r="AR1728" i="3"/>
  <c r="AQ1728" i="3"/>
  <c r="AT1728" i="3" s="1"/>
  <c r="AP1728" i="3"/>
  <c r="AO1728" i="3"/>
  <c r="AL1728" i="3" s="1"/>
  <c r="AN1728" i="3"/>
  <c r="AM1728" i="3"/>
  <c r="AK1728" i="3"/>
  <c r="AS1727" i="3"/>
  <c r="AR1727" i="3"/>
  <c r="AQ1727" i="3"/>
  <c r="AP1727" i="3"/>
  <c r="AO1727" i="3"/>
  <c r="AN1727" i="3"/>
  <c r="AK1727" i="3"/>
  <c r="AT1726" i="3"/>
  <c r="AS1726" i="3"/>
  <c r="AR1726" i="3"/>
  <c r="AQ1726" i="3"/>
  <c r="AP1726" i="3"/>
  <c r="AL1726" i="3" s="1"/>
  <c r="AO1726" i="3"/>
  <c r="AN1726" i="3"/>
  <c r="AM1726" i="3" s="1"/>
  <c r="AK1726" i="3"/>
  <c r="AS1725" i="3"/>
  <c r="AR1725" i="3"/>
  <c r="AQ1725" i="3"/>
  <c r="AP1725" i="3"/>
  <c r="AO1725" i="3"/>
  <c r="AN1725" i="3"/>
  <c r="AM1725" i="3"/>
  <c r="AL1725" i="3"/>
  <c r="AK1725" i="3"/>
  <c r="AS1724" i="3"/>
  <c r="AR1724" i="3"/>
  <c r="AQ1724" i="3"/>
  <c r="AP1724" i="3"/>
  <c r="AO1724" i="3"/>
  <c r="AN1724" i="3"/>
  <c r="AM1724" i="3"/>
  <c r="AK1724" i="3"/>
  <c r="AS1723" i="3"/>
  <c r="AR1723" i="3"/>
  <c r="AQ1723" i="3"/>
  <c r="AP1723" i="3"/>
  <c r="AO1723" i="3"/>
  <c r="AN1723" i="3"/>
  <c r="AK1723" i="3"/>
  <c r="AT1722" i="3"/>
  <c r="AS1722" i="3"/>
  <c r="AR1722" i="3"/>
  <c r="AQ1722" i="3"/>
  <c r="AP1722" i="3"/>
  <c r="AO1722" i="3"/>
  <c r="AN1722" i="3"/>
  <c r="AM1722" i="3"/>
  <c r="AL1722" i="3"/>
  <c r="AK1722" i="3"/>
  <c r="AS1721" i="3"/>
  <c r="AR1721" i="3"/>
  <c r="AQ1721" i="3"/>
  <c r="AP1721" i="3"/>
  <c r="AO1721" i="3"/>
  <c r="AN1721" i="3"/>
  <c r="AK1721" i="3"/>
  <c r="AS1720" i="3"/>
  <c r="AR1720" i="3"/>
  <c r="AQ1720" i="3"/>
  <c r="AP1720" i="3"/>
  <c r="AO1720" i="3"/>
  <c r="AN1720" i="3"/>
  <c r="AM1720" i="3"/>
  <c r="AL1720" i="3"/>
  <c r="AK1720" i="3"/>
  <c r="AS1719" i="3"/>
  <c r="AR1719" i="3"/>
  <c r="AQ1719" i="3"/>
  <c r="AT1719" i="3" s="1"/>
  <c r="AP1719" i="3"/>
  <c r="AO1719" i="3"/>
  <c r="AN1719" i="3"/>
  <c r="AM1719" i="3"/>
  <c r="AK1719" i="3"/>
  <c r="AS1718" i="3"/>
  <c r="AR1718" i="3"/>
  <c r="AQ1718" i="3"/>
  <c r="AP1718" i="3"/>
  <c r="AO1718" i="3"/>
  <c r="AN1718" i="3"/>
  <c r="AK1718" i="3"/>
  <c r="AS1717" i="3"/>
  <c r="AR1717" i="3"/>
  <c r="AQ1717" i="3"/>
  <c r="AP1717" i="3"/>
  <c r="AO1717" i="3"/>
  <c r="AN1717" i="3"/>
  <c r="AM1717" i="3"/>
  <c r="AK1717" i="3"/>
  <c r="AS1716" i="3"/>
  <c r="AR1716" i="3"/>
  <c r="AQ1716" i="3"/>
  <c r="AP1716" i="3"/>
  <c r="AO1716" i="3"/>
  <c r="AN1716" i="3"/>
  <c r="AK1716" i="3"/>
  <c r="AS1715" i="3"/>
  <c r="AR1715" i="3"/>
  <c r="AQ1715" i="3"/>
  <c r="AP1715" i="3"/>
  <c r="AO1715" i="3"/>
  <c r="AN1715" i="3"/>
  <c r="AK1715" i="3"/>
  <c r="AT1714" i="3"/>
  <c r="AS1714" i="3"/>
  <c r="AR1714" i="3"/>
  <c r="AQ1714" i="3"/>
  <c r="AP1714" i="3"/>
  <c r="AO1714" i="3"/>
  <c r="AN1714" i="3"/>
  <c r="AM1714" i="3"/>
  <c r="AL1714" i="3"/>
  <c r="AK1714" i="3"/>
  <c r="AS1713" i="3"/>
  <c r="AR1713" i="3"/>
  <c r="AQ1713" i="3"/>
  <c r="AP1713" i="3"/>
  <c r="AO1713" i="3"/>
  <c r="AN1713" i="3"/>
  <c r="AM1713" i="3"/>
  <c r="AK1713" i="3"/>
  <c r="AS1712" i="3"/>
  <c r="AR1712" i="3"/>
  <c r="AQ1712" i="3"/>
  <c r="AP1712" i="3"/>
  <c r="AO1712" i="3"/>
  <c r="AN1712" i="3"/>
  <c r="AK1712" i="3"/>
  <c r="AT1711" i="3"/>
  <c r="AS1711" i="3"/>
  <c r="AR1711" i="3"/>
  <c r="AQ1711" i="3"/>
  <c r="AP1711" i="3"/>
  <c r="AO1711" i="3"/>
  <c r="AN1711" i="3"/>
  <c r="AM1711" i="3"/>
  <c r="AL1711" i="3"/>
  <c r="AK1711" i="3"/>
  <c r="AS1710" i="3"/>
  <c r="AR1710" i="3"/>
  <c r="AQ1710" i="3"/>
  <c r="AP1710" i="3"/>
  <c r="AO1710" i="3"/>
  <c r="AN1710" i="3"/>
  <c r="AM1710" i="3"/>
  <c r="AK1710" i="3"/>
  <c r="AT1709" i="3"/>
  <c r="AS1709" i="3"/>
  <c r="AR1709" i="3"/>
  <c r="AQ1709" i="3"/>
  <c r="AP1709" i="3"/>
  <c r="AO1709" i="3"/>
  <c r="AL1709" i="3" s="1"/>
  <c r="AN1709" i="3"/>
  <c r="AM1709" i="3"/>
  <c r="AK1709" i="3"/>
  <c r="AS1708" i="3"/>
  <c r="AR1708" i="3"/>
  <c r="AQ1708" i="3"/>
  <c r="AP1708" i="3"/>
  <c r="AO1708" i="3"/>
  <c r="AN1708" i="3"/>
  <c r="AM1708" i="3"/>
  <c r="AL1708" i="3"/>
  <c r="AK1708" i="3"/>
  <c r="AS1707" i="3"/>
  <c r="AR1707" i="3"/>
  <c r="AQ1707" i="3"/>
  <c r="AP1707" i="3"/>
  <c r="AO1707" i="3"/>
  <c r="AN1707" i="3"/>
  <c r="AK1707" i="3"/>
  <c r="AS1706" i="3"/>
  <c r="AR1706" i="3"/>
  <c r="AQ1706" i="3"/>
  <c r="AP1706" i="3"/>
  <c r="AO1706" i="3"/>
  <c r="AL1706" i="3" s="1"/>
  <c r="AN1706" i="3"/>
  <c r="AM1706" i="3"/>
  <c r="AK1706" i="3"/>
  <c r="AS1705" i="3"/>
  <c r="AR1705" i="3"/>
  <c r="AQ1705" i="3"/>
  <c r="AP1705" i="3"/>
  <c r="AO1705" i="3"/>
  <c r="AN1705" i="3"/>
  <c r="AM1705" i="3"/>
  <c r="AL1705" i="3"/>
  <c r="AK1705" i="3"/>
  <c r="AS1704" i="3"/>
  <c r="AR1704" i="3"/>
  <c r="AQ1704" i="3"/>
  <c r="AP1704" i="3"/>
  <c r="AO1704" i="3"/>
  <c r="AN1704" i="3"/>
  <c r="AM1704" i="3"/>
  <c r="AK1704" i="3"/>
  <c r="AT1703" i="3"/>
  <c r="AS1703" i="3"/>
  <c r="AR1703" i="3"/>
  <c r="AQ1703" i="3"/>
  <c r="AP1703" i="3"/>
  <c r="AO1703" i="3"/>
  <c r="AL1703" i="3" s="1"/>
  <c r="AN1703" i="3"/>
  <c r="AM1703" i="3"/>
  <c r="AK1703" i="3"/>
  <c r="AS1702" i="3"/>
  <c r="AR1702" i="3"/>
  <c r="AQ1702" i="3"/>
  <c r="AP1702" i="3"/>
  <c r="AO1702" i="3"/>
  <c r="AN1702" i="3"/>
  <c r="AK1702" i="3"/>
  <c r="AT1701" i="3"/>
  <c r="AS1701" i="3"/>
  <c r="AR1701" i="3"/>
  <c r="AQ1701" i="3"/>
  <c r="AP1701" i="3"/>
  <c r="AO1701" i="3"/>
  <c r="AL1701" i="3" s="1"/>
  <c r="AN1701" i="3"/>
  <c r="AM1701" i="3"/>
  <c r="AK1701" i="3"/>
  <c r="AS1700" i="3"/>
  <c r="AR1700" i="3"/>
  <c r="AQ1700" i="3"/>
  <c r="AT1700" i="3" s="1"/>
  <c r="AP1700" i="3"/>
  <c r="AO1700" i="3"/>
  <c r="AN1700" i="3"/>
  <c r="AM1700" i="3"/>
  <c r="AK1700" i="3"/>
  <c r="AT1699" i="3"/>
  <c r="AS1699" i="3"/>
  <c r="AR1699" i="3"/>
  <c r="AQ1699" i="3"/>
  <c r="AP1699" i="3"/>
  <c r="AO1699" i="3"/>
  <c r="AL1699" i="3" s="1"/>
  <c r="AN1699" i="3"/>
  <c r="AM1699" i="3"/>
  <c r="AK1699" i="3"/>
  <c r="AS1698" i="3"/>
  <c r="AR1698" i="3"/>
  <c r="AQ1698" i="3"/>
  <c r="AP1698" i="3"/>
  <c r="AO1698" i="3"/>
  <c r="AN1698" i="3"/>
  <c r="AK1698" i="3"/>
  <c r="AS1697" i="3"/>
  <c r="AR1697" i="3"/>
  <c r="AQ1697" i="3"/>
  <c r="AP1697" i="3"/>
  <c r="AO1697" i="3"/>
  <c r="AN1697" i="3"/>
  <c r="AK1697" i="3"/>
  <c r="AT1696" i="3"/>
  <c r="AS1696" i="3"/>
  <c r="AR1696" i="3"/>
  <c r="AQ1696" i="3"/>
  <c r="AP1696" i="3"/>
  <c r="AO1696" i="3"/>
  <c r="AN1696" i="3"/>
  <c r="AM1696" i="3"/>
  <c r="AL1696" i="3"/>
  <c r="AK1696" i="3"/>
  <c r="AS1695" i="3"/>
  <c r="AR1695" i="3"/>
  <c r="AQ1695" i="3"/>
  <c r="AP1695" i="3"/>
  <c r="AO1695" i="3"/>
  <c r="AN1695" i="3"/>
  <c r="AM1695" i="3"/>
  <c r="AK1695" i="3"/>
  <c r="AT1694" i="3"/>
  <c r="AS1694" i="3"/>
  <c r="AR1694" i="3"/>
  <c r="AQ1694" i="3"/>
  <c r="AP1694" i="3"/>
  <c r="AO1694" i="3"/>
  <c r="AN1694" i="3"/>
  <c r="AM1694" i="3"/>
  <c r="AL1694" i="3"/>
  <c r="AK1694" i="3"/>
  <c r="AS1693" i="3"/>
  <c r="AR1693" i="3"/>
  <c r="AQ1693" i="3"/>
  <c r="AL1693" i="3" s="1"/>
  <c r="AP1693" i="3"/>
  <c r="AO1693" i="3"/>
  <c r="AN1693" i="3"/>
  <c r="AM1693" i="3"/>
  <c r="AK1693" i="3"/>
  <c r="AS1692" i="3"/>
  <c r="AR1692" i="3"/>
  <c r="AQ1692" i="3"/>
  <c r="AP1692" i="3"/>
  <c r="AO1692" i="3"/>
  <c r="AN1692" i="3"/>
  <c r="AK1692" i="3"/>
  <c r="AT1691" i="3"/>
  <c r="AS1691" i="3"/>
  <c r="AR1691" i="3"/>
  <c r="AQ1691" i="3"/>
  <c r="AP1691" i="3"/>
  <c r="AO1691" i="3"/>
  <c r="AL1691" i="3" s="1"/>
  <c r="AN1691" i="3"/>
  <c r="AM1691" i="3"/>
  <c r="AK1691" i="3"/>
  <c r="AS1690" i="3"/>
  <c r="AR1690" i="3"/>
  <c r="AQ1690" i="3"/>
  <c r="AP1690" i="3"/>
  <c r="AO1690" i="3"/>
  <c r="AN1690" i="3"/>
  <c r="AM1690" i="3"/>
  <c r="AL1690" i="3"/>
  <c r="AK1690" i="3"/>
  <c r="AS1689" i="3"/>
  <c r="AR1689" i="3"/>
  <c r="AQ1689" i="3"/>
  <c r="AP1689" i="3"/>
  <c r="AO1689" i="3"/>
  <c r="AN1689" i="3"/>
  <c r="AL1689" i="3"/>
  <c r="AK1689" i="3"/>
  <c r="AS1688" i="3"/>
  <c r="AR1688" i="3"/>
  <c r="AQ1688" i="3"/>
  <c r="AP1688" i="3"/>
  <c r="AO1688" i="3"/>
  <c r="AN1688" i="3"/>
  <c r="AL1688" i="3"/>
  <c r="AK1688" i="3"/>
  <c r="AS1687" i="3"/>
  <c r="AR1687" i="3"/>
  <c r="AQ1687" i="3"/>
  <c r="AP1687" i="3"/>
  <c r="AO1687" i="3"/>
  <c r="AN1687" i="3"/>
  <c r="AM1687" i="3"/>
  <c r="AK1687" i="3"/>
  <c r="AS1686" i="3"/>
  <c r="AR1686" i="3"/>
  <c r="AQ1686" i="3"/>
  <c r="AP1686" i="3"/>
  <c r="AO1686" i="3"/>
  <c r="AN1686" i="3"/>
  <c r="AK1686" i="3"/>
  <c r="AS1685" i="3"/>
  <c r="AR1685" i="3"/>
  <c r="AQ1685" i="3"/>
  <c r="AP1685" i="3"/>
  <c r="AO1685" i="3"/>
  <c r="AN1685" i="3"/>
  <c r="AM1685" i="3"/>
  <c r="AK1685" i="3"/>
  <c r="AS1684" i="3"/>
  <c r="AR1684" i="3"/>
  <c r="AQ1684" i="3"/>
  <c r="AP1684" i="3"/>
  <c r="AO1684" i="3"/>
  <c r="AN1684" i="3"/>
  <c r="AK1684" i="3"/>
  <c r="AS1683" i="3"/>
  <c r="AR1683" i="3"/>
  <c r="AQ1683" i="3"/>
  <c r="AP1683" i="3"/>
  <c r="AO1683" i="3"/>
  <c r="AN1683" i="3"/>
  <c r="AK1683" i="3"/>
  <c r="AT1682" i="3"/>
  <c r="AS1682" i="3"/>
  <c r="AR1682" i="3"/>
  <c r="AQ1682" i="3"/>
  <c r="AP1682" i="3"/>
  <c r="AO1682" i="3"/>
  <c r="AN1682" i="3"/>
  <c r="AM1682" i="3"/>
  <c r="AL1682" i="3"/>
  <c r="AK1682" i="3"/>
  <c r="AS1681" i="3"/>
  <c r="AR1681" i="3"/>
  <c r="AQ1681" i="3"/>
  <c r="AP1681" i="3"/>
  <c r="AO1681" i="3"/>
  <c r="AN1681" i="3"/>
  <c r="AM1681" i="3"/>
  <c r="AK1681" i="3"/>
  <c r="AS1680" i="3"/>
  <c r="AR1680" i="3"/>
  <c r="AQ1680" i="3"/>
  <c r="AP1680" i="3"/>
  <c r="AO1680" i="3"/>
  <c r="AN1680" i="3"/>
  <c r="AK1680" i="3"/>
  <c r="AT1679" i="3"/>
  <c r="AS1679" i="3"/>
  <c r="AR1679" i="3"/>
  <c r="AQ1679" i="3"/>
  <c r="AP1679" i="3"/>
  <c r="AO1679" i="3"/>
  <c r="AL1679" i="3" s="1"/>
  <c r="AN1679" i="3"/>
  <c r="AM1679" i="3"/>
  <c r="AK1679" i="3"/>
  <c r="AS1678" i="3"/>
  <c r="AR1678" i="3"/>
  <c r="AQ1678" i="3"/>
  <c r="AP1678" i="3"/>
  <c r="AO1678" i="3"/>
  <c r="AN1678" i="3"/>
  <c r="AM1678" i="3"/>
  <c r="AL1678" i="3"/>
  <c r="AK1678" i="3"/>
  <c r="AS1677" i="3"/>
  <c r="AR1677" i="3"/>
  <c r="AQ1677" i="3"/>
  <c r="AP1677" i="3"/>
  <c r="AO1677" i="3"/>
  <c r="AN1677" i="3"/>
  <c r="AK1677" i="3"/>
  <c r="AS1676" i="3"/>
  <c r="AR1676" i="3"/>
  <c r="AQ1676" i="3"/>
  <c r="AP1676" i="3"/>
  <c r="AO1676" i="3"/>
  <c r="AN1676" i="3"/>
  <c r="AM1676" i="3"/>
  <c r="AK1676" i="3"/>
  <c r="AS1675" i="3"/>
  <c r="AR1675" i="3"/>
  <c r="AQ1675" i="3"/>
  <c r="AP1675" i="3"/>
  <c r="AO1675" i="3"/>
  <c r="AN1675" i="3"/>
  <c r="AK1675" i="3"/>
  <c r="AT1674" i="3"/>
  <c r="AS1674" i="3"/>
  <c r="AR1674" i="3"/>
  <c r="AQ1674" i="3"/>
  <c r="AP1674" i="3"/>
  <c r="AO1674" i="3"/>
  <c r="AN1674" i="3"/>
  <c r="AM1674" i="3"/>
  <c r="AL1674" i="3"/>
  <c r="AK1674" i="3"/>
  <c r="AS1673" i="3"/>
  <c r="AR1673" i="3"/>
  <c r="AQ1673" i="3"/>
  <c r="AP1673" i="3"/>
  <c r="AO1673" i="3"/>
  <c r="AN1673" i="3"/>
  <c r="AK1673" i="3"/>
  <c r="AT1672" i="3"/>
  <c r="AS1672" i="3"/>
  <c r="AR1672" i="3"/>
  <c r="AQ1672" i="3"/>
  <c r="AP1672" i="3"/>
  <c r="AO1672" i="3"/>
  <c r="AN1672" i="3"/>
  <c r="AM1672" i="3"/>
  <c r="AL1672" i="3"/>
  <c r="AK1672" i="3"/>
  <c r="AS1671" i="3"/>
  <c r="AR1671" i="3"/>
  <c r="AQ1671" i="3"/>
  <c r="AP1671" i="3"/>
  <c r="AO1671" i="3"/>
  <c r="AN1671" i="3"/>
  <c r="AK1671" i="3"/>
  <c r="AT1670" i="3"/>
  <c r="AS1670" i="3"/>
  <c r="AR1670" i="3"/>
  <c r="AQ1670" i="3"/>
  <c r="AP1670" i="3"/>
  <c r="AO1670" i="3"/>
  <c r="AN1670" i="3"/>
  <c r="AM1670" i="3"/>
  <c r="AL1670" i="3"/>
  <c r="AK1670" i="3"/>
  <c r="AS1669" i="3"/>
  <c r="AR1669" i="3"/>
  <c r="AQ1669" i="3"/>
  <c r="AP1669" i="3"/>
  <c r="AO1669" i="3"/>
  <c r="AN1669" i="3"/>
  <c r="AM1669" i="3"/>
  <c r="AK1669" i="3"/>
  <c r="AS1668" i="3"/>
  <c r="AR1668" i="3"/>
  <c r="AQ1668" i="3"/>
  <c r="AP1668" i="3"/>
  <c r="AO1668" i="3"/>
  <c r="AN1668" i="3"/>
  <c r="AK1668" i="3"/>
  <c r="AS1667" i="3"/>
  <c r="AR1667" i="3"/>
  <c r="AQ1667" i="3"/>
  <c r="AP1667" i="3"/>
  <c r="AO1667" i="3"/>
  <c r="AN1667" i="3"/>
  <c r="AM1667" i="3"/>
  <c r="AL1667" i="3"/>
  <c r="AK1667" i="3"/>
  <c r="AS1666" i="3"/>
  <c r="AR1666" i="3"/>
  <c r="AQ1666" i="3"/>
  <c r="AL1666" i="3" s="1"/>
  <c r="AP1666" i="3"/>
  <c r="AO1666" i="3"/>
  <c r="AN1666" i="3"/>
  <c r="AM1666" i="3"/>
  <c r="AK1666" i="3"/>
  <c r="AS1665" i="3"/>
  <c r="AR1665" i="3"/>
  <c r="AQ1665" i="3"/>
  <c r="AP1665" i="3"/>
  <c r="AO1665" i="3"/>
  <c r="AN1665" i="3"/>
  <c r="AK1665" i="3"/>
  <c r="AT1664" i="3"/>
  <c r="AS1664" i="3"/>
  <c r="AR1664" i="3"/>
  <c r="AQ1664" i="3"/>
  <c r="AP1664" i="3"/>
  <c r="AO1664" i="3"/>
  <c r="AN1664" i="3"/>
  <c r="AM1664" i="3"/>
  <c r="AL1664" i="3"/>
  <c r="AK1664" i="3"/>
  <c r="AS1663" i="3"/>
  <c r="AR1663" i="3"/>
  <c r="AQ1663" i="3"/>
  <c r="AP1663" i="3"/>
  <c r="AO1663" i="3"/>
  <c r="AN1663" i="3"/>
  <c r="AM1663" i="3"/>
  <c r="AK1663" i="3"/>
  <c r="AT1662" i="3"/>
  <c r="AS1662" i="3"/>
  <c r="AR1662" i="3"/>
  <c r="AQ1662" i="3"/>
  <c r="AP1662" i="3"/>
  <c r="AO1662" i="3"/>
  <c r="AN1662" i="3"/>
  <c r="AM1662" i="3"/>
  <c r="AL1662" i="3"/>
  <c r="AK1662" i="3"/>
  <c r="AS1661" i="3"/>
  <c r="AR1661" i="3"/>
  <c r="AQ1661" i="3"/>
  <c r="AL1661" i="3" s="1"/>
  <c r="AP1661" i="3"/>
  <c r="AO1661" i="3"/>
  <c r="AN1661" i="3"/>
  <c r="AM1661" i="3"/>
  <c r="AK1661" i="3"/>
  <c r="AS1660" i="3"/>
  <c r="AR1660" i="3"/>
  <c r="AQ1660" i="3"/>
  <c r="AP1660" i="3"/>
  <c r="AO1660" i="3"/>
  <c r="AN1660" i="3"/>
  <c r="AK1660" i="3"/>
  <c r="AT1659" i="3"/>
  <c r="AS1659" i="3"/>
  <c r="AR1659" i="3"/>
  <c r="AQ1659" i="3"/>
  <c r="AP1659" i="3"/>
  <c r="AO1659" i="3"/>
  <c r="AL1659" i="3" s="1"/>
  <c r="AN1659" i="3"/>
  <c r="AM1659" i="3"/>
  <c r="AK1659" i="3"/>
  <c r="AS1658" i="3"/>
  <c r="AR1658" i="3"/>
  <c r="AQ1658" i="3"/>
  <c r="AT1658" i="3" s="1"/>
  <c r="AP1658" i="3"/>
  <c r="AO1658" i="3"/>
  <c r="AN1658" i="3"/>
  <c r="AM1658" i="3"/>
  <c r="AK1658" i="3"/>
  <c r="AS1657" i="3"/>
  <c r="AR1657" i="3"/>
  <c r="AQ1657" i="3"/>
  <c r="AP1657" i="3"/>
  <c r="AO1657" i="3"/>
  <c r="AN1657" i="3"/>
  <c r="AK1657" i="3"/>
  <c r="AS1656" i="3"/>
  <c r="AR1656" i="3"/>
  <c r="AQ1656" i="3"/>
  <c r="AP1656" i="3"/>
  <c r="AO1656" i="3"/>
  <c r="AL1656" i="3" s="1"/>
  <c r="AN1656" i="3"/>
  <c r="AM1656" i="3"/>
  <c r="AK1656" i="3"/>
  <c r="AS1655" i="3"/>
  <c r="AR1655" i="3"/>
  <c r="AQ1655" i="3"/>
  <c r="AT1655" i="3" s="1"/>
  <c r="AP1655" i="3"/>
  <c r="AO1655" i="3"/>
  <c r="AN1655" i="3"/>
  <c r="AM1655" i="3"/>
  <c r="AK1655" i="3"/>
  <c r="AS1654" i="3"/>
  <c r="AR1654" i="3"/>
  <c r="AQ1654" i="3"/>
  <c r="AP1654" i="3"/>
  <c r="AO1654" i="3"/>
  <c r="AN1654" i="3"/>
  <c r="AK1654" i="3"/>
  <c r="AT1653" i="3"/>
  <c r="AS1653" i="3"/>
  <c r="AR1653" i="3"/>
  <c r="AQ1653" i="3"/>
  <c r="AP1653" i="3"/>
  <c r="AO1653" i="3"/>
  <c r="AN1653" i="3"/>
  <c r="AM1653" i="3"/>
  <c r="AL1653" i="3"/>
  <c r="AK1653" i="3"/>
  <c r="AS1652" i="3"/>
  <c r="AR1652" i="3"/>
  <c r="AQ1652" i="3"/>
  <c r="AP1652" i="3"/>
  <c r="AO1652" i="3"/>
  <c r="AN1652" i="3"/>
  <c r="AM1652" i="3"/>
  <c r="AK1652" i="3"/>
  <c r="AS1651" i="3"/>
  <c r="AR1651" i="3"/>
  <c r="AQ1651" i="3"/>
  <c r="AP1651" i="3"/>
  <c r="AO1651" i="3"/>
  <c r="AN1651" i="3"/>
  <c r="AK1651" i="3"/>
  <c r="AS1650" i="3"/>
  <c r="AR1650" i="3"/>
  <c r="AQ1650" i="3"/>
  <c r="AP1650" i="3"/>
  <c r="AO1650" i="3"/>
  <c r="AN1650" i="3"/>
  <c r="AK1650" i="3"/>
  <c r="AS1649" i="3"/>
  <c r="AR1649" i="3"/>
  <c r="AQ1649" i="3"/>
  <c r="AP1649" i="3"/>
  <c r="AO1649" i="3"/>
  <c r="AL1649" i="3" s="1"/>
  <c r="AN1649" i="3"/>
  <c r="AM1649" i="3"/>
  <c r="AK1649" i="3"/>
  <c r="AS1648" i="3"/>
  <c r="AR1648" i="3"/>
  <c r="AQ1648" i="3"/>
  <c r="AT1648" i="3" s="1"/>
  <c r="AP1648" i="3"/>
  <c r="AO1648" i="3"/>
  <c r="AN1648" i="3"/>
  <c r="AM1648" i="3"/>
  <c r="AK1648" i="3"/>
  <c r="AS1647" i="3"/>
  <c r="AR1647" i="3"/>
  <c r="AQ1647" i="3"/>
  <c r="AP1647" i="3"/>
  <c r="AO1647" i="3"/>
  <c r="AN1647" i="3"/>
  <c r="AK1647" i="3"/>
  <c r="AS1646" i="3"/>
  <c r="AR1646" i="3"/>
  <c r="AQ1646" i="3"/>
  <c r="AP1646" i="3"/>
  <c r="AO1646" i="3"/>
  <c r="AL1646" i="3" s="1"/>
  <c r="AN1646" i="3"/>
  <c r="AM1646" i="3"/>
  <c r="AK1646" i="3"/>
  <c r="AS1645" i="3"/>
  <c r="AR1645" i="3"/>
  <c r="AQ1645" i="3"/>
  <c r="AT1645" i="3" s="1"/>
  <c r="AP1645" i="3"/>
  <c r="AO1645" i="3"/>
  <c r="AN1645" i="3"/>
  <c r="AM1645" i="3"/>
  <c r="AK1645" i="3"/>
  <c r="AS1644" i="3"/>
  <c r="AR1644" i="3"/>
  <c r="AQ1644" i="3"/>
  <c r="AP1644" i="3"/>
  <c r="AO1644" i="3"/>
  <c r="AN1644" i="3"/>
  <c r="AK1644" i="3"/>
  <c r="AT1643" i="3"/>
  <c r="AS1643" i="3"/>
  <c r="AR1643" i="3"/>
  <c r="AQ1643" i="3"/>
  <c r="AP1643" i="3"/>
  <c r="AO1643" i="3"/>
  <c r="AN1643" i="3"/>
  <c r="AM1643" i="3"/>
  <c r="AL1643" i="3"/>
  <c r="AK1643" i="3"/>
  <c r="AS1642" i="3"/>
  <c r="AR1642" i="3"/>
  <c r="AQ1642" i="3"/>
  <c r="AP1642" i="3"/>
  <c r="AO1642" i="3"/>
  <c r="AN1642" i="3"/>
  <c r="AM1642" i="3"/>
  <c r="AK1642" i="3"/>
  <c r="AS1641" i="3"/>
  <c r="AR1641" i="3"/>
  <c r="AQ1641" i="3"/>
  <c r="AP1641" i="3"/>
  <c r="AO1641" i="3"/>
  <c r="AN1641" i="3"/>
  <c r="AK1641" i="3"/>
  <c r="AS1640" i="3"/>
  <c r="AR1640" i="3"/>
  <c r="AQ1640" i="3"/>
  <c r="AP1640" i="3"/>
  <c r="AO1640" i="3"/>
  <c r="AN1640" i="3"/>
  <c r="AM1640" i="3"/>
  <c r="AL1640" i="3"/>
  <c r="AK1640" i="3"/>
  <c r="AS1639" i="3"/>
  <c r="AR1639" i="3"/>
  <c r="AQ1639" i="3"/>
  <c r="AL1639" i="3" s="1"/>
  <c r="AP1639" i="3"/>
  <c r="AO1639" i="3"/>
  <c r="AN1639" i="3"/>
  <c r="AM1639" i="3"/>
  <c r="AK1639" i="3"/>
  <c r="AS1638" i="3"/>
  <c r="AR1638" i="3"/>
  <c r="AQ1638" i="3"/>
  <c r="AP1638" i="3"/>
  <c r="AO1638" i="3"/>
  <c r="AN1638" i="3"/>
  <c r="AK1638" i="3"/>
  <c r="AT1637" i="3"/>
  <c r="AS1637" i="3"/>
  <c r="AR1637" i="3"/>
  <c r="AQ1637" i="3"/>
  <c r="AP1637" i="3"/>
  <c r="AO1637" i="3"/>
  <c r="AN1637" i="3"/>
  <c r="AM1637" i="3"/>
  <c r="AL1637" i="3"/>
  <c r="AK1637" i="3"/>
  <c r="AS1636" i="3"/>
  <c r="AR1636" i="3"/>
  <c r="AQ1636" i="3"/>
  <c r="AP1636" i="3"/>
  <c r="AO1636" i="3"/>
  <c r="AN1636" i="3"/>
  <c r="AK1636" i="3"/>
  <c r="AS1635" i="3"/>
  <c r="AR1635" i="3"/>
  <c r="AQ1635" i="3"/>
  <c r="AP1635" i="3"/>
  <c r="AO1635" i="3"/>
  <c r="AL1635" i="3" s="1"/>
  <c r="AN1635" i="3"/>
  <c r="AM1635" i="3"/>
  <c r="AK1635" i="3"/>
  <c r="AS1634" i="3"/>
  <c r="AR1634" i="3"/>
  <c r="AQ1634" i="3"/>
  <c r="AP1634" i="3"/>
  <c r="AO1634" i="3"/>
  <c r="AN1634" i="3"/>
  <c r="AM1634" i="3"/>
  <c r="AL1634" i="3"/>
  <c r="AK1634" i="3"/>
  <c r="AS1633" i="3"/>
  <c r="AR1633" i="3"/>
  <c r="AQ1633" i="3"/>
  <c r="AP1633" i="3"/>
  <c r="AO1633" i="3"/>
  <c r="AN1633" i="3"/>
  <c r="AM1633" i="3"/>
  <c r="AK1633" i="3"/>
  <c r="AT1632" i="3"/>
  <c r="AS1632" i="3"/>
  <c r="AR1632" i="3"/>
  <c r="AQ1632" i="3"/>
  <c r="AP1632" i="3"/>
  <c r="AO1632" i="3"/>
  <c r="AL1632" i="3" s="1"/>
  <c r="AN1632" i="3"/>
  <c r="AM1632" i="3"/>
  <c r="AK1632" i="3"/>
  <c r="AS1631" i="3"/>
  <c r="AR1631" i="3"/>
  <c r="AQ1631" i="3"/>
  <c r="AP1631" i="3"/>
  <c r="AO1631" i="3"/>
  <c r="AN1631" i="3"/>
  <c r="AK1631" i="3"/>
  <c r="AS1630" i="3"/>
  <c r="AR1630" i="3"/>
  <c r="AQ1630" i="3"/>
  <c r="AP1630" i="3"/>
  <c r="AO1630" i="3"/>
  <c r="AN1630" i="3"/>
  <c r="AK1630" i="3"/>
  <c r="AS1629" i="3"/>
  <c r="AR1629" i="3"/>
  <c r="AQ1629" i="3"/>
  <c r="AP1629" i="3"/>
  <c r="AO1629" i="3"/>
  <c r="AL1629" i="3" s="1"/>
  <c r="AN1629" i="3"/>
  <c r="AM1629" i="3"/>
  <c r="AK1629" i="3"/>
  <c r="AS1628" i="3"/>
  <c r="AR1628" i="3"/>
  <c r="AQ1628" i="3"/>
  <c r="AP1628" i="3"/>
  <c r="AO1628" i="3"/>
  <c r="AN1628" i="3"/>
  <c r="AK1628" i="3"/>
  <c r="AS1627" i="3"/>
  <c r="AR1627" i="3"/>
  <c r="AQ1627" i="3"/>
  <c r="AP1627" i="3"/>
  <c r="AO1627" i="3"/>
  <c r="AN1627" i="3"/>
  <c r="AK1627" i="3"/>
  <c r="AS1626" i="3"/>
  <c r="AR1626" i="3"/>
  <c r="AQ1626" i="3"/>
  <c r="AP1626" i="3"/>
  <c r="AO1626" i="3"/>
  <c r="AL1626" i="3" s="1"/>
  <c r="AN1626" i="3"/>
  <c r="AM1626" i="3"/>
  <c r="AK1626" i="3"/>
  <c r="AS1625" i="3"/>
  <c r="AR1625" i="3"/>
  <c r="AQ1625" i="3"/>
  <c r="AP1625" i="3"/>
  <c r="AO1625" i="3"/>
  <c r="AN1625" i="3"/>
  <c r="AM1625" i="3"/>
  <c r="AL1625" i="3"/>
  <c r="AK1625" i="3"/>
  <c r="AS1624" i="3"/>
  <c r="AR1624" i="3"/>
  <c r="AQ1624" i="3"/>
  <c r="AP1624" i="3"/>
  <c r="AO1624" i="3"/>
  <c r="AN1624" i="3"/>
  <c r="AM1624" i="3"/>
  <c r="AK1624" i="3"/>
  <c r="AS1623" i="3"/>
  <c r="AR1623" i="3"/>
  <c r="AQ1623" i="3"/>
  <c r="AP1623" i="3"/>
  <c r="AO1623" i="3"/>
  <c r="AN1623" i="3"/>
  <c r="AK1623" i="3"/>
  <c r="AS1622" i="3"/>
  <c r="AR1622" i="3"/>
  <c r="AQ1622" i="3"/>
  <c r="AP1622" i="3"/>
  <c r="AO1622" i="3"/>
  <c r="AL1622" i="3" s="1"/>
  <c r="AN1622" i="3"/>
  <c r="AM1622" i="3"/>
  <c r="AK1622" i="3"/>
  <c r="AS1621" i="3"/>
  <c r="AR1621" i="3"/>
  <c r="AQ1621" i="3"/>
  <c r="AP1621" i="3"/>
  <c r="AO1621" i="3"/>
  <c r="AN1621" i="3"/>
  <c r="AM1621" i="3"/>
  <c r="AL1621" i="3"/>
  <c r="AK1621" i="3"/>
  <c r="AS1620" i="3"/>
  <c r="AR1620" i="3"/>
  <c r="AQ1620" i="3"/>
  <c r="AP1620" i="3"/>
  <c r="AO1620" i="3"/>
  <c r="AN1620" i="3"/>
  <c r="AM1620" i="3"/>
  <c r="AK1620" i="3"/>
  <c r="AS1619" i="3"/>
  <c r="AR1619" i="3"/>
  <c r="AQ1619" i="3"/>
  <c r="AP1619" i="3"/>
  <c r="AO1619" i="3"/>
  <c r="AN1619" i="3"/>
  <c r="AK1619" i="3"/>
  <c r="AT1618" i="3"/>
  <c r="AS1618" i="3"/>
  <c r="AR1618" i="3"/>
  <c r="AQ1618" i="3"/>
  <c r="AP1618" i="3"/>
  <c r="AO1618" i="3"/>
  <c r="AN1618" i="3"/>
  <c r="AM1618" i="3"/>
  <c r="AL1618" i="3"/>
  <c r="AK1618" i="3"/>
  <c r="AS1617" i="3"/>
  <c r="AR1617" i="3"/>
  <c r="AQ1617" i="3"/>
  <c r="AP1617" i="3"/>
  <c r="AO1617" i="3"/>
  <c r="AN1617" i="3"/>
  <c r="AK1617" i="3"/>
  <c r="AS1616" i="3"/>
  <c r="AR1616" i="3"/>
  <c r="AQ1616" i="3"/>
  <c r="AP1616" i="3"/>
  <c r="AO1616" i="3"/>
  <c r="AN1616" i="3"/>
  <c r="AM1616" i="3"/>
  <c r="AK1616" i="3"/>
  <c r="AS1615" i="3"/>
  <c r="AR1615" i="3"/>
  <c r="AQ1615" i="3"/>
  <c r="AP1615" i="3"/>
  <c r="AO1615" i="3"/>
  <c r="AN1615" i="3"/>
  <c r="AK1615" i="3"/>
  <c r="AS1614" i="3"/>
  <c r="AR1614" i="3"/>
  <c r="AQ1614" i="3"/>
  <c r="AP1614" i="3"/>
  <c r="AO1614" i="3"/>
  <c r="AL1614" i="3" s="1"/>
  <c r="AN1614" i="3"/>
  <c r="AM1614" i="3"/>
  <c r="AK1614" i="3"/>
  <c r="AS1613" i="3"/>
  <c r="AR1613" i="3"/>
  <c r="AQ1613" i="3"/>
  <c r="AP1613" i="3"/>
  <c r="AO1613" i="3"/>
  <c r="AN1613" i="3"/>
  <c r="AK1613" i="3"/>
  <c r="AS1612" i="3"/>
  <c r="AR1612" i="3"/>
  <c r="AQ1612" i="3"/>
  <c r="AP1612" i="3"/>
  <c r="AO1612" i="3"/>
  <c r="AN1612" i="3"/>
  <c r="AK1612" i="3"/>
  <c r="AS1611" i="3"/>
  <c r="AR1611" i="3"/>
  <c r="AQ1611" i="3"/>
  <c r="AP1611" i="3"/>
  <c r="AO1611" i="3"/>
  <c r="AL1611" i="3" s="1"/>
  <c r="AN1611" i="3"/>
  <c r="AM1611" i="3"/>
  <c r="AK1611" i="3"/>
  <c r="AS1610" i="3"/>
  <c r="AR1610" i="3"/>
  <c r="AQ1610" i="3"/>
  <c r="AP1610" i="3"/>
  <c r="AO1610" i="3"/>
  <c r="AN1610" i="3"/>
  <c r="AM1610" i="3"/>
  <c r="AL1610" i="3"/>
  <c r="AK1610" i="3"/>
  <c r="AS1609" i="3"/>
  <c r="AR1609" i="3"/>
  <c r="AQ1609" i="3"/>
  <c r="AP1609" i="3"/>
  <c r="AO1609" i="3"/>
  <c r="AN1609" i="3"/>
  <c r="AM1609" i="3"/>
  <c r="AK1609" i="3"/>
  <c r="AS1608" i="3"/>
  <c r="AR1608" i="3"/>
  <c r="AQ1608" i="3"/>
  <c r="AP1608" i="3"/>
  <c r="AO1608" i="3"/>
  <c r="AN1608" i="3"/>
  <c r="AK1608" i="3"/>
  <c r="AT1607" i="3"/>
  <c r="AS1607" i="3"/>
  <c r="AR1607" i="3"/>
  <c r="AQ1607" i="3"/>
  <c r="AP1607" i="3"/>
  <c r="AO1607" i="3"/>
  <c r="AN1607" i="3"/>
  <c r="AM1607" i="3"/>
  <c r="AL1607" i="3"/>
  <c r="AK1607" i="3"/>
  <c r="AS1606" i="3"/>
  <c r="AR1606" i="3"/>
  <c r="AQ1606" i="3"/>
  <c r="AP1606" i="3"/>
  <c r="AO1606" i="3"/>
  <c r="AN1606" i="3"/>
  <c r="AM1606" i="3"/>
  <c r="AK1606" i="3"/>
  <c r="AS1605" i="3"/>
  <c r="AR1605" i="3"/>
  <c r="AQ1605" i="3"/>
  <c r="AP1605" i="3"/>
  <c r="AO1605" i="3"/>
  <c r="AN1605" i="3"/>
  <c r="AK1605" i="3"/>
  <c r="AS1604" i="3"/>
  <c r="AR1604" i="3"/>
  <c r="AQ1604" i="3"/>
  <c r="AP1604" i="3"/>
  <c r="AO1604" i="3"/>
  <c r="AL1604" i="3" s="1"/>
  <c r="AN1604" i="3"/>
  <c r="AM1604" i="3"/>
  <c r="AK1604" i="3"/>
  <c r="AS1603" i="3"/>
  <c r="AR1603" i="3"/>
  <c r="AQ1603" i="3"/>
  <c r="AT1603" i="3" s="1"/>
  <c r="AP1603" i="3"/>
  <c r="AO1603" i="3"/>
  <c r="AN1603" i="3"/>
  <c r="AM1603" i="3"/>
  <c r="AK1603" i="3"/>
  <c r="AS1602" i="3"/>
  <c r="AR1602" i="3"/>
  <c r="AQ1602" i="3"/>
  <c r="AP1602" i="3"/>
  <c r="AL1602" i="3" s="1"/>
  <c r="AO1602" i="3"/>
  <c r="AN1602" i="3"/>
  <c r="AM1602" i="3" s="1"/>
  <c r="AK1602" i="3"/>
  <c r="AS1601" i="3"/>
  <c r="AR1601" i="3"/>
  <c r="AQ1601" i="3"/>
  <c r="AP1601" i="3"/>
  <c r="AO1601" i="3"/>
  <c r="AN1601" i="3"/>
  <c r="AM1601" i="3"/>
  <c r="AL1601" i="3"/>
  <c r="AK1601" i="3"/>
  <c r="AS1600" i="3"/>
  <c r="AR1600" i="3"/>
  <c r="AQ1600" i="3"/>
  <c r="AT1600" i="3" s="1"/>
  <c r="AP1600" i="3"/>
  <c r="AO1600" i="3"/>
  <c r="AN1600" i="3"/>
  <c r="AM1600" i="3"/>
  <c r="AK1600" i="3"/>
  <c r="AT1599" i="3"/>
  <c r="AS1599" i="3"/>
  <c r="AR1599" i="3"/>
  <c r="AQ1599" i="3"/>
  <c r="AP1599" i="3"/>
  <c r="AO1599" i="3"/>
  <c r="AL1599" i="3" s="1"/>
  <c r="AN1599" i="3"/>
  <c r="AM1599" i="3"/>
  <c r="AK1599" i="3"/>
  <c r="AS1598" i="3"/>
  <c r="AR1598" i="3"/>
  <c r="AQ1598" i="3"/>
  <c r="AP1598" i="3"/>
  <c r="AO1598" i="3"/>
  <c r="AN1598" i="3"/>
  <c r="AM1598" i="3"/>
  <c r="AL1598" i="3"/>
  <c r="AK1598" i="3"/>
  <c r="AS1597" i="3"/>
  <c r="AR1597" i="3"/>
  <c r="AQ1597" i="3"/>
  <c r="AP1597" i="3"/>
  <c r="AO1597" i="3"/>
  <c r="AN1597" i="3"/>
  <c r="AM1597" i="3" s="1"/>
  <c r="AL1597" i="3"/>
  <c r="AK1597" i="3"/>
  <c r="AS1596" i="3"/>
  <c r="AR1596" i="3"/>
  <c r="AQ1596" i="3"/>
  <c r="AP1596" i="3"/>
  <c r="AO1596" i="3"/>
  <c r="AN1596" i="3"/>
  <c r="AK1596" i="3"/>
  <c r="AT1595" i="3"/>
  <c r="AS1595" i="3"/>
  <c r="AR1595" i="3"/>
  <c r="AQ1595" i="3"/>
  <c r="AP1595" i="3"/>
  <c r="AL1595" i="3" s="1"/>
  <c r="AO1595" i="3"/>
  <c r="AN1595" i="3"/>
  <c r="AM1595" i="3" s="1"/>
  <c r="AK1595" i="3"/>
  <c r="AS1594" i="3"/>
  <c r="AR1594" i="3"/>
  <c r="AQ1594" i="3"/>
  <c r="AT1594" i="3" s="1"/>
  <c r="AP1594" i="3"/>
  <c r="AO1594" i="3"/>
  <c r="AN1594" i="3"/>
  <c r="AM1594" i="3"/>
  <c r="AK1594" i="3"/>
  <c r="AT1593" i="3"/>
  <c r="AS1593" i="3"/>
  <c r="AR1593" i="3"/>
  <c r="AQ1593" i="3"/>
  <c r="AP1593" i="3"/>
  <c r="AO1593" i="3"/>
  <c r="AL1593" i="3" s="1"/>
  <c r="AN1593" i="3"/>
  <c r="AM1593" i="3" s="1"/>
  <c r="AK1593" i="3"/>
  <c r="AT1592" i="3"/>
  <c r="AS1592" i="3"/>
  <c r="AR1592" i="3"/>
  <c r="AQ1592" i="3"/>
  <c r="AP1592" i="3"/>
  <c r="AO1592" i="3"/>
  <c r="AN1592" i="3"/>
  <c r="AM1592" i="3"/>
  <c r="AL1592" i="3"/>
  <c r="AK1592" i="3"/>
  <c r="AS1591" i="3"/>
  <c r="AR1591" i="3"/>
  <c r="AQ1591" i="3"/>
  <c r="AP1591" i="3"/>
  <c r="AO1591" i="3"/>
  <c r="AN1591" i="3"/>
  <c r="AK1591" i="3"/>
  <c r="AS1590" i="3"/>
  <c r="AR1590" i="3"/>
  <c r="AQ1590" i="3"/>
  <c r="AP1590" i="3"/>
  <c r="AO1590" i="3"/>
  <c r="AL1590" i="3" s="1"/>
  <c r="AN1590" i="3"/>
  <c r="AM1590" i="3"/>
  <c r="AK1590" i="3"/>
  <c r="AS1589" i="3"/>
  <c r="AR1589" i="3"/>
  <c r="AQ1589" i="3"/>
  <c r="AT1589" i="3" s="1"/>
  <c r="AP1589" i="3"/>
  <c r="AO1589" i="3"/>
  <c r="AN1589" i="3"/>
  <c r="AM1589" i="3"/>
  <c r="AK1589" i="3"/>
  <c r="AS1588" i="3"/>
  <c r="AR1588" i="3"/>
  <c r="AQ1588" i="3"/>
  <c r="AP1588" i="3"/>
  <c r="AO1588" i="3"/>
  <c r="AL1588" i="3" s="1"/>
  <c r="AN1588" i="3"/>
  <c r="AM1588" i="3" s="1"/>
  <c r="AK1588" i="3"/>
  <c r="AS1587" i="3"/>
  <c r="AR1587" i="3"/>
  <c r="AQ1587" i="3"/>
  <c r="AP1587" i="3"/>
  <c r="AO1587" i="3"/>
  <c r="AL1587" i="3" s="1"/>
  <c r="AN1587" i="3"/>
  <c r="AM1587" i="3"/>
  <c r="AK1587" i="3"/>
  <c r="AS1586" i="3"/>
  <c r="AR1586" i="3"/>
  <c r="AQ1586" i="3"/>
  <c r="AP1586" i="3"/>
  <c r="AO1586" i="3"/>
  <c r="AN1586" i="3"/>
  <c r="AM1586" i="3"/>
  <c r="AL1586" i="3"/>
  <c r="AK1586" i="3"/>
  <c r="AS1585" i="3"/>
  <c r="AR1585" i="3"/>
  <c r="AQ1585" i="3"/>
  <c r="AP1585" i="3"/>
  <c r="AO1585" i="3"/>
  <c r="AN1585" i="3"/>
  <c r="AK1585" i="3"/>
  <c r="AS1584" i="3"/>
  <c r="AR1584" i="3"/>
  <c r="AQ1584" i="3"/>
  <c r="AP1584" i="3"/>
  <c r="AO1584" i="3"/>
  <c r="AL1584" i="3" s="1"/>
  <c r="AN1584" i="3"/>
  <c r="AM1584" i="3"/>
  <c r="AK1584" i="3"/>
  <c r="AS1583" i="3"/>
  <c r="AR1583" i="3"/>
  <c r="AQ1583" i="3"/>
  <c r="AP1583" i="3"/>
  <c r="AO1583" i="3"/>
  <c r="AN1583" i="3"/>
  <c r="AM1583" i="3"/>
  <c r="AL1583" i="3"/>
  <c r="AK1583" i="3"/>
  <c r="AS1582" i="3"/>
  <c r="AR1582" i="3"/>
  <c r="AQ1582" i="3"/>
  <c r="AP1582" i="3"/>
  <c r="AO1582" i="3"/>
  <c r="AN1582" i="3"/>
  <c r="AM1582" i="3"/>
  <c r="AK1582" i="3"/>
  <c r="AS1581" i="3"/>
  <c r="AR1581" i="3"/>
  <c r="AQ1581" i="3"/>
  <c r="AP1581" i="3"/>
  <c r="AL1581" i="3" s="1"/>
  <c r="AO1581" i="3"/>
  <c r="AN1581" i="3"/>
  <c r="AM1581" i="3" s="1"/>
  <c r="AK1581" i="3"/>
  <c r="AS1580" i="3"/>
  <c r="AR1580" i="3"/>
  <c r="AQ1580" i="3"/>
  <c r="AP1580" i="3"/>
  <c r="AO1580" i="3"/>
  <c r="AN1580" i="3"/>
  <c r="AM1580" i="3"/>
  <c r="AL1580" i="3"/>
  <c r="AK1580" i="3"/>
  <c r="AS1579" i="3"/>
  <c r="AR1579" i="3"/>
  <c r="AQ1579" i="3"/>
  <c r="AT1579" i="3" s="1"/>
  <c r="AP1579" i="3"/>
  <c r="AO1579" i="3"/>
  <c r="AN1579" i="3"/>
  <c r="AM1579" i="3"/>
  <c r="AK1579" i="3"/>
  <c r="AT1578" i="3"/>
  <c r="AS1578" i="3"/>
  <c r="AR1578" i="3"/>
  <c r="AQ1578" i="3"/>
  <c r="AP1578" i="3"/>
  <c r="AO1578" i="3"/>
  <c r="AL1578" i="3" s="1"/>
  <c r="AN1578" i="3"/>
  <c r="AM1578" i="3"/>
  <c r="AK1578" i="3"/>
  <c r="AS1577" i="3"/>
  <c r="AR1577" i="3"/>
  <c r="AQ1577" i="3"/>
  <c r="AT1577" i="3" s="1"/>
  <c r="AP1577" i="3"/>
  <c r="AO1577" i="3"/>
  <c r="AN1577" i="3"/>
  <c r="AM1577" i="3"/>
  <c r="AK1577" i="3"/>
  <c r="AS1576" i="3"/>
  <c r="AR1576" i="3"/>
  <c r="AQ1576" i="3"/>
  <c r="AP1576" i="3"/>
  <c r="AO1576" i="3"/>
  <c r="AL1576" i="3" s="1"/>
  <c r="AN1576" i="3"/>
  <c r="AM1576" i="3" s="1"/>
  <c r="AK1576" i="3"/>
  <c r="AT1575" i="3"/>
  <c r="AS1575" i="3"/>
  <c r="AR1575" i="3"/>
  <c r="AQ1575" i="3"/>
  <c r="AP1575" i="3"/>
  <c r="AO1575" i="3"/>
  <c r="AN1575" i="3"/>
  <c r="AM1575" i="3"/>
  <c r="AL1575" i="3"/>
  <c r="AK1575" i="3"/>
  <c r="AS1574" i="3"/>
  <c r="AR1574" i="3"/>
  <c r="AQ1574" i="3"/>
  <c r="AP1574" i="3"/>
  <c r="AO1574" i="3"/>
  <c r="AN1574" i="3"/>
  <c r="AM1574" i="3"/>
  <c r="AK1574" i="3"/>
  <c r="AS1573" i="3"/>
  <c r="AR1573" i="3"/>
  <c r="AQ1573" i="3"/>
  <c r="AP1573" i="3"/>
  <c r="AO1573" i="3"/>
  <c r="AN1573" i="3"/>
  <c r="AM1573" i="3" s="1"/>
  <c r="AL1573" i="3"/>
  <c r="AK1573" i="3"/>
  <c r="AS1572" i="3"/>
  <c r="AR1572" i="3"/>
  <c r="AQ1572" i="3"/>
  <c r="AP1572" i="3"/>
  <c r="AO1572" i="3"/>
  <c r="AN1572" i="3"/>
  <c r="AK1572" i="3"/>
  <c r="AS1571" i="3"/>
  <c r="AR1571" i="3"/>
  <c r="AQ1571" i="3"/>
  <c r="AP1571" i="3"/>
  <c r="AO1571" i="3"/>
  <c r="AN1571" i="3"/>
  <c r="AM1571" i="3"/>
  <c r="AK1571" i="3"/>
  <c r="AT1570" i="3"/>
  <c r="AS1570" i="3"/>
  <c r="AR1570" i="3"/>
  <c r="AQ1570" i="3"/>
  <c r="AP1570" i="3"/>
  <c r="AO1570" i="3"/>
  <c r="AN1570" i="3"/>
  <c r="AM1570" i="3"/>
  <c r="AL1570" i="3"/>
  <c r="AK1570" i="3"/>
  <c r="AS1569" i="3"/>
  <c r="AR1569" i="3"/>
  <c r="AQ1569" i="3"/>
  <c r="AP1569" i="3"/>
  <c r="AO1569" i="3"/>
  <c r="AN1569" i="3"/>
  <c r="AM1569" i="3"/>
  <c r="AK1569" i="3"/>
  <c r="AT1568" i="3"/>
  <c r="AS1568" i="3"/>
  <c r="AR1568" i="3"/>
  <c r="AQ1568" i="3"/>
  <c r="AP1568" i="3"/>
  <c r="AO1568" i="3"/>
  <c r="AL1568" i="3" s="1"/>
  <c r="AN1568" i="3"/>
  <c r="AM1568" i="3" s="1"/>
  <c r="AK1568" i="3"/>
  <c r="AT1567" i="3"/>
  <c r="AS1567" i="3"/>
  <c r="AR1567" i="3"/>
  <c r="AQ1567" i="3"/>
  <c r="AP1567" i="3"/>
  <c r="AO1567" i="3"/>
  <c r="AN1567" i="3"/>
  <c r="AM1567" i="3"/>
  <c r="AL1567" i="3"/>
  <c r="AK1567" i="3"/>
  <c r="AS1566" i="3"/>
  <c r="AR1566" i="3"/>
  <c r="AQ1566" i="3"/>
  <c r="AP1566" i="3"/>
  <c r="AO1566" i="3"/>
  <c r="AN1566" i="3"/>
  <c r="AK1566" i="3"/>
  <c r="AT1565" i="3"/>
  <c r="AS1565" i="3"/>
  <c r="AR1565" i="3"/>
  <c r="AQ1565" i="3"/>
  <c r="AP1565" i="3"/>
  <c r="AO1565" i="3"/>
  <c r="AN1565" i="3"/>
  <c r="AM1565" i="3"/>
  <c r="AL1565" i="3"/>
  <c r="AK1565" i="3"/>
  <c r="AS1564" i="3"/>
  <c r="AR1564" i="3"/>
  <c r="AQ1564" i="3"/>
  <c r="AP1564" i="3"/>
  <c r="AO1564" i="3"/>
  <c r="AN1564" i="3"/>
  <c r="AM1564" i="3"/>
  <c r="AK1564" i="3"/>
  <c r="AS1563" i="3"/>
  <c r="AR1563" i="3"/>
  <c r="AQ1563" i="3"/>
  <c r="AP1563" i="3"/>
  <c r="AL1563" i="3" s="1"/>
  <c r="AO1563" i="3"/>
  <c r="AN1563" i="3"/>
  <c r="AM1563" i="3" s="1"/>
  <c r="AK1563" i="3"/>
  <c r="AS1562" i="3"/>
  <c r="AR1562" i="3"/>
  <c r="AQ1562" i="3"/>
  <c r="AP1562" i="3"/>
  <c r="AO1562" i="3"/>
  <c r="AN1562" i="3"/>
  <c r="AM1562" i="3"/>
  <c r="AL1562" i="3"/>
  <c r="AK1562" i="3"/>
  <c r="AS1561" i="3"/>
  <c r="AR1561" i="3"/>
  <c r="AQ1561" i="3"/>
  <c r="AP1561" i="3"/>
  <c r="AO1561" i="3"/>
  <c r="AN1561" i="3"/>
  <c r="AL1561" i="3" s="1"/>
  <c r="AM1561" i="3"/>
  <c r="AK1561" i="3"/>
  <c r="AS1560" i="3"/>
  <c r="AR1560" i="3"/>
  <c r="AQ1560" i="3"/>
  <c r="AP1560" i="3"/>
  <c r="AO1560" i="3"/>
  <c r="AN1560" i="3"/>
  <c r="AK1560" i="3"/>
  <c r="AS1559" i="3"/>
  <c r="AR1559" i="3"/>
  <c r="AQ1559" i="3"/>
  <c r="AP1559" i="3"/>
  <c r="AO1559" i="3"/>
  <c r="AN1559" i="3"/>
  <c r="AK1559" i="3"/>
  <c r="AT1558" i="3"/>
  <c r="AS1558" i="3"/>
  <c r="AR1558" i="3"/>
  <c r="AQ1558" i="3"/>
  <c r="AP1558" i="3"/>
  <c r="AO1558" i="3"/>
  <c r="AN1558" i="3"/>
  <c r="AM1558" i="3"/>
  <c r="AL1558" i="3"/>
  <c r="AK1558" i="3"/>
  <c r="AS1557" i="3"/>
  <c r="AR1557" i="3"/>
  <c r="AQ1557" i="3"/>
  <c r="AP1557" i="3"/>
  <c r="AO1557" i="3"/>
  <c r="AN1557" i="3"/>
  <c r="AM1557" i="3"/>
  <c r="AK1557" i="3"/>
  <c r="AS1556" i="3"/>
  <c r="AR1556" i="3"/>
  <c r="AQ1556" i="3"/>
  <c r="AT1556" i="3" s="1"/>
  <c r="AP1556" i="3"/>
  <c r="AO1556" i="3"/>
  <c r="AL1556" i="3" s="1"/>
  <c r="AN1556" i="3"/>
  <c r="AM1556" i="3"/>
  <c r="AK1556" i="3"/>
  <c r="AS1555" i="3"/>
  <c r="AR1555" i="3"/>
  <c r="AQ1555" i="3"/>
  <c r="AP1555" i="3"/>
  <c r="AO1555" i="3"/>
  <c r="AN1555" i="3"/>
  <c r="AK1555" i="3"/>
  <c r="AT1554" i="3"/>
  <c r="AS1554" i="3"/>
  <c r="AR1554" i="3"/>
  <c r="AQ1554" i="3"/>
  <c r="AP1554" i="3"/>
  <c r="AL1554" i="3" s="1"/>
  <c r="AO1554" i="3"/>
  <c r="AN1554" i="3"/>
  <c r="AM1554" i="3" s="1"/>
  <c r="AK1554" i="3"/>
  <c r="AS1553" i="3"/>
  <c r="AR1553" i="3"/>
  <c r="AQ1553" i="3"/>
  <c r="AP1553" i="3"/>
  <c r="AO1553" i="3"/>
  <c r="AN1553" i="3"/>
  <c r="AM1553" i="3"/>
  <c r="AL1553" i="3"/>
  <c r="AK1553" i="3"/>
  <c r="AS1552" i="3"/>
  <c r="AR1552" i="3"/>
  <c r="AQ1552" i="3"/>
  <c r="AP1552" i="3"/>
  <c r="AO1552" i="3"/>
  <c r="AN1552" i="3"/>
  <c r="AL1552" i="3" s="1"/>
  <c r="AM1552" i="3"/>
  <c r="AK1552" i="3"/>
  <c r="AS1551" i="3"/>
  <c r="AR1551" i="3"/>
  <c r="AQ1551" i="3"/>
  <c r="AP1551" i="3"/>
  <c r="AO1551" i="3"/>
  <c r="AN1551" i="3"/>
  <c r="AK1551" i="3"/>
  <c r="AS1550" i="3"/>
  <c r="AR1550" i="3"/>
  <c r="AQ1550" i="3"/>
  <c r="AP1550" i="3"/>
  <c r="AO1550" i="3"/>
  <c r="AN1550" i="3"/>
  <c r="AK1550" i="3"/>
  <c r="AT1549" i="3"/>
  <c r="AS1549" i="3"/>
  <c r="AR1549" i="3"/>
  <c r="AQ1549" i="3"/>
  <c r="AP1549" i="3"/>
  <c r="AO1549" i="3"/>
  <c r="AN1549" i="3"/>
  <c r="AM1549" i="3"/>
  <c r="AL1549" i="3"/>
  <c r="AK1549" i="3"/>
  <c r="AS1548" i="3"/>
  <c r="AR1548" i="3"/>
  <c r="AQ1548" i="3"/>
  <c r="AP1548" i="3"/>
  <c r="AO1548" i="3"/>
  <c r="AN1548" i="3"/>
  <c r="AM1548" i="3"/>
  <c r="AK1548" i="3"/>
  <c r="AS1547" i="3"/>
  <c r="AR1547" i="3"/>
  <c r="AQ1547" i="3"/>
  <c r="AT1547" i="3" s="1"/>
  <c r="AP1547" i="3"/>
  <c r="AO1547" i="3"/>
  <c r="AL1547" i="3" s="1"/>
  <c r="AN1547" i="3"/>
  <c r="AM1547" i="3"/>
  <c r="AK1547" i="3"/>
  <c r="AS1546" i="3"/>
  <c r="AR1546" i="3"/>
  <c r="AQ1546" i="3"/>
  <c r="AP1546" i="3"/>
  <c r="AO1546" i="3"/>
  <c r="AN1546" i="3"/>
  <c r="AK1546" i="3"/>
  <c r="AT1545" i="3"/>
  <c r="AS1545" i="3"/>
  <c r="AR1545" i="3"/>
  <c r="AQ1545" i="3"/>
  <c r="AP1545" i="3"/>
  <c r="AL1545" i="3" s="1"/>
  <c r="AO1545" i="3"/>
  <c r="AN1545" i="3"/>
  <c r="AM1545" i="3" s="1"/>
  <c r="AK1545" i="3"/>
  <c r="AS1544" i="3"/>
  <c r="AR1544" i="3"/>
  <c r="AQ1544" i="3"/>
  <c r="AT1544" i="3" s="1"/>
  <c r="AP1544" i="3"/>
  <c r="AO1544" i="3"/>
  <c r="AN1544" i="3"/>
  <c r="AM1544" i="3"/>
  <c r="AK1544" i="3"/>
  <c r="AS1543" i="3"/>
  <c r="AR1543" i="3"/>
  <c r="AQ1543" i="3"/>
  <c r="AP1543" i="3"/>
  <c r="AO1543" i="3"/>
  <c r="AN1543" i="3"/>
  <c r="AK1543" i="3"/>
  <c r="AS1542" i="3"/>
  <c r="AR1542" i="3"/>
  <c r="AQ1542" i="3"/>
  <c r="AP1542" i="3"/>
  <c r="AO1542" i="3"/>
  <c r="AN1542" i="3"/>
  <c r="AK1542" i="3"/>
  <c r="AS1541" i="3"/>
  <c r="AR1541" i="3"/>
  <c r="AQ1541" i="3"/>
  <c r="AP1541" i="3"/>
  <c r="AO1541" i="3"/>
  <c r="AL1541" i="3" s="1"/>
  <c r="AN1541" i="3"/>
  <c r="AM1541" i="3"/>
  <c r="AK1541" i="3"/>
  <c r="AS1540" i="3"/>
  <c r="AR1540" i="3"/>
  <c r="AQ1540" i="3"/>
  <c r="AP1540" i="3"/>
  <c r="AO1540" i="3"/>
  <c r="AL1540" i="3" s="1"/>
  <c r="AN1540" i="3"/>
  <c r="AM1540" i="3" s="1"/>
  <c r="AK1540" i="3"/>
  <c r="AS1539" i="3"/>
  <c r="AR1539" i="3"/>
  <c r="AQ1539" i="3"/>
  <c r="AT1539" i="3" s="1"/>
  <c r="AP1539" i="3"/>
  <c r="AO1539" i="3"/>
  <c r="AN1539" i="3"/>
  <c r="AL1539" i="3" s="1"/>
  <c r="AM1539" i="3"/>
  <c r="AK1539" i="3"/>
  <c r="AS1538" i="3"/>
  <c r="AR1538" i="3"/>
  <c r="AQ1538" i="3"/>
  <c r="AP1538" i="3"/>
  <c r="AO1538" i="3"/>
  <c r="AN1538" i="3"/>
  <c r="AK1538" i="3"/>
  <c r="AT1537" i="3"/>
  <c r="AS1537" i="3"/>
  <c r="AR1537" i="3"/>
  <c r="AQ1537" i="3"/>
  <c r="AP1537" i="3"/>
  <c r="AO1537" i="3"/>
  <c r="AN1537" i="3"/>
  <c r="AM1537" i="3"/>
  <c r="AL1537" i="3"/>
  <c r="AK1537" i="3"/>
  <c r="AS1536" i="3"/>
  <c r="AR1536" i="3"/>
  <c r="AQ1536" i="3"/>
  <c r="AP1536" i="3"/>
  <c r="AO1536" i="3"/>
  <c r="AN1536" i="3"/>
  <c r="AM1536" i="3"/>
  <c r="AK1536" i="3"/>
  <c r="AS1535" i="3"/>
  <c r="AR1535" i="3"/>
  <c r="AQ1535" i="3"/>
  <c r="AP1535" i="3"/>
  <c r="AO1535" i="3"/>
  <c r="AN1535" i="3"/>
  <c r="AK1535" i="3"/>
  <c r="AT1534" i="3"/>
  <c r="AS1534" i="3"/>
  <c r="AR1534" i="3"/>
  <c r="AQ1534" i="3"/>
  <c r="AP1534" i="3"/>
  <c r="AO1534" i="3"/>
  <c r="AN1534" i="3"/>
  <c r="AM1534" i="3"/>
  <c r="AL1534" i="3"/>
  <c r="AK1534" i="3"/>
  <c r="AS1533" i="3"/>
  <c r="AR1533" i="3"/>
  <c r="AQ1533" i="3"/>
  <c r="AP1533" i="3"/>
  <c r="AO1533" i="3"/>
  <c r="AN1533" i="3"/>
  <c r="AM1533" i="3"/>
  <c r="AK1533" i="3"/>
  <c r="AS1532" i="3"/>
  <c r="AR1532" i="3"/>
  <c r="AQ1532" i="3"/>
  <c r="AP1532" i="3"/>
  <c r="AO1532" i="3"/>
  <c r="AN1532" i="3"/>
  <c r="AK1532" i="3"/>
  <c r="AS1531" i="3"/>
  <c r="AR1531" i="3"/>
  <c r="AQ1531" i="3"/>
  <c r="AP1531" i="3"/>
  <c r="AO1531" i="3"/>
  <c r="AL1531" i="3" s="1"/>
  <c r="AN1531" i="3"/>
  <c r="AM1531" i="3" s="1"/>
  <c r="AK1531" i="3"/>
  <c r="AS1530" i="3"/>
  <c r="AR1530" i="3"/>
  <c r="AQ1530" i="3"/>
  <c r="AT1530" i="3" s="1"/>
  <c r="AP1530" i="3"/>
  <c r="AO1530" i="3"/>
  <c r="AN1530" i="3"/>
  <c r="AL1530" i="3" s="1"/>
  <c r="AM1530" i="3"/>
  <c r="AK1530" i="3"/>
  <c r="AS1529" i="3"/>
  <c r="AR1529" i="3"/>
  <c r="AQ1529" i="3"/>
  <c r="AP1529" i="3"/>
  <c r="AO1529" i="3"/>
  <c r="AN1529" i="3"/>
  <c r="AK1529" i="3"/>
  <c r="AS1528" i="3"/>
  <c r="AR1528" i="3"/>
  <c r="AQ1528" i="3"/>
  <c r="AP1528" i="3"/>
  <c r="AO1528" i="3"/>
  <c r="AL1528" i="3" s="1"/>
  <c r="AN1528" i="3"/>
  <c r="AM1528" i="3" s="1"/>
  <c r="AK1528" i="3"/>
  <c r="AS1527" i="3"/>
  <c r="AR1527" i="3"/>
  <c r="AQ1527" i="3"/>
  <c r="AP1527" i="3"/>
  <c r="AO1527" i="3"/>
  <c r="AN1527" i="3"/>
  <c r="AM1527" i="3"/>
  <c r="AL1527" i="3"/>
  <c r="AK1527" i="3"/>
  <c r="AS1526" i="3"/>
  <c r="AR1526" i="3"/>
  <c r="AQ1526" i="3"/>
  <c r="AT1526" i="3" s="1"/>
  <c r="AP1526" i="3"/>
  <c r="AO1526" i="3"/>
  <c r="AN1526" i="3"/>
  <c r="AK1526" i="3"/>
  <c r="AS1525" i="3"/>
  <c r="AR1525" i="3"/>
  <c r="AQ1525" i="3"/>
  <c r="AP1525" i="3"/>
  <c r="AO1525" i="3"/>
  <c r="AL1525" i="3" s="1"/>
  <c r="AN1525" i="3"/>
  <c r="AM1525" i="3" s="1"/>
  <c r="AK1525" i="3"/>
  <c r="AS1524" i="3"/>
  <c r="AR1524" i="3"/>
  <c r="AQ1524" i="3"/>
  <c r="AT1524" i="3" s="1"/>
  <c r="AP1524" i="3"/>
  <c r="AO1524" i="3"/>
  <c r="AN1524" i="3"/>
  <c r="AM1524" i="3"/>
  <c r="AK1524" i="3"/>
  <c r="AT1523" i="3"/>
  <c r="AS1523" i="3"/>
  <c r="AR1523" i="3"/>
  <c r="AQ1523" i="3"/>
  <c r="AP1523" i="3"/>
  <c r="AO1523" i="3"/>
  <c r="AL1523" i="3" s="1"/>
  <c r="AN1523" i="3"/>
  <c r="AM1523" i="3" s="1"/>
  <c r="AK1523" i="3"/>
  <c r="AS1522" i="3"/>
  <c r="AR1522" i="3"/>
  <c r="AQ1522" i="3"/>
  <c r="AP1522" i="3"/>
  <c r="AO1522" i="3"/>
  <c r="AN1522" i="3"/>
  <c r="AM1522" i="3"/>
  <c r="AL1522" i="3"/>
  <c r="AK1522" i="3"/>
  <c r="AS1521" i="3"/>
  <c r="AR1521" i="3"/>
  <c r="AQ1521" i="3"/>
  <c r="AP1521" i="3"/>
  <c r="AO1521" i="3"/>
  <c r="AN1521" i="3"/>
  <c r="AM1521" i="3"/>
  <c r="AK1521" i="3"/>
  <c r="AT1520" i="3"/>
  <c r="AS1520" i="3"/>
  <c r="AR1520" i="3"/>
  <c r="AQ1520" i="3"/>
  <c r="AP1520" i="3"/>
  <c r="AO1520" i="3"/>
  <c r="AL1520" i="3" s="1"/>
  <c r="AN1520" i="3"/>
  <c r="AM1520" i="3" s="1"/>
  <c r="AK1520" i="3"/>
  <c r="AS1519" i="3"/>
  <c r="AR1519" i="3"/>
  <c r="AQ1519" i="3"/>
  <c r="AP1519" i="3"/>
  <c r="AL1519" i="3" s="1"/>
  <c r="AO1519" i="3"/>
  <c r="AN1519" i="3"/>
  <c r="AK1519" i="3"/>
  <c r="AS1518" i="3"/>
  <c r="AR1518" i="3"/>
  <c r="AQ1518" i="3"/>
  <c r="AP1518" i="3"/>
  <c r="AO1518" i="3"/>
  <c r="AN1518" i="3"/>
  <c r="AM1518" i="3"/>
  <c r="AL1518" i="3"/>
  <c r="AK1518" i="3"/>
  <c r="AS1517" i="3"/>
  <c r="AR1517" i="3"/>
  <c r="AQ1517" i="3"/>
  <c r="AP1517" i="3"/>
  <c r="AO1517" i="3"/>
  <c r="AN1517" i="3"/>
  <c r="AM1517" i="3"/>
  <c r="AK1517" i="3"/>
  <c r="AS1516" i="3"/>
  <c r="AR1516" i="3"/>
  <c r="AQ1516" i="3"/>
  <c r="AP1516" i="3"/>
  <c r="AO1516" i="3"/>
  <c r="AN1516" i="3"/>
  <c r="AK1516" i="3"/>
  <c r="AT1515" i="3"/>
  <c r="AS1515" i="3"/>
  <c r="AR1515" i="3"/>
  <c r="AQ1515" i="3"/>
  <c r="AP1515" i="3"/>
  <c r="AO1515" i="3"/>
  <c r="AN1515" i="3"/>
  <c r="AM1515" i="3"/>
  <c r="AL1515" i="3"/>
  <c r="AK1515" i="3"/>
  <c r="AS1514" i="3"/>
  <c r="AR1514" i="3"/>
  <c r="AQ1514" i="3"/>
  <c r="AP1514" i="3"/>
  <c r="AO1514" i="3"/>
  <c r="AN1514" i="3"/>
  <c r="AM1514" i="3"/>
  <c r="AK1514" i="3"/>
  <c r="AT1513" i="3"/>
  <c r="AS1513" i="3"/>
  <c r="AR1513" i="3"/>
  <c r="AQ1513" i="3"/>
  <c r="AP1513" i="3"/>
  <c r="AO1513" i="3"/>
  <c r="AL1513" i="3" s="1"/>
  <c r="AN1513" i="3"/>
  <c r="AM1513" i="3" s="1"/>
  <c r="AK1513" i="3"/>
  <c r="AS1512" i="3"/>
  <c r="AR1512" i="3"/>
  <c r="AQ1512" i="3"/>
  <c r="AP1512" i="3"/>
  <c r="AO1512" i="3"/>
  <c r="AN1512" i="3"/>
  <c r="AM1512" i="3"/>
  <c r="AL1512" i="3"/>
  <c r="AK1512" i="3"/>
  <c r="AS1511" i="3"/>
  <c r="AR1511" i="3"/>
  <c r="AQ1511" i="3"/>
  <c r="AP1511" i="3"/>
  <c r="AO1511" i="3"/>
  <c r="AN1511" i="3"/>
  <c r="AK1511" i="3"/>
  <c r="AS1510" i="3"/>
  <c r="AR1510" i="3"/>
  <c r="AQ1510" i="3"/>
  <c r="AP1510" i="3"/>
  <c r="AO1510" i="3"/>
  <c r="AL1510" i="3" s="1"/>
  <c r="AN1510" i="3"/>
  <c r="AM1510" i="3" s="1"/>
  <c r="AK1510" i="3"/>
  <c r="AS1509" i="3"/>
  <c r="AR1509" i="3"/>
  <c r="AQ1509" i="3"/>
  <c r="AT1509" i="3" s="1"/>
  <c r="AP1509" i="3"/>
  <c r="AO1509" i="3"/>
  <c r="AN1509" i="3"/>
  <c r="AM1509" i="3"/>
  <c r="AK1509" i="3"/>
  <c r="AS1508" i="3"/>
  <c r="AR1508" i="3"/>
  <c r="AQ1508" i="3"/>
  <c r="AP1508" i="3"/>
  <c r="AO1508" i="3"/>
  <c r="AN1508" i="3"/>
  <c r="AK1508" i="3"/>
  <c r="AS1507" i="3"/>
  <c r="AR1507" i="3"/>
  <c r="AQ1507" i="3"/>
  <c r="AP1507" i="3"/>
  <c r="AO1507" i="3"/>
  <c r="AL1507" i="3" s="1"/>
  <c r="AN1507" i="3"/>
  <c r="AM1507" i="3" s="1"/>
  <c r="AK1507" i="3"/>
  <c r="AS1506" i="3"/>
  <c r="AR1506" i="3"/>
  <c r="AQ1506" i="3"/>
  <c r="AT1506" i="3" s="1"/>
  <c r="AP1506" i="3"/>
  <c r="AO1506" i="3"/>
  <c r="AN1506" i="3"/>
  <c r="AL1506" i="3" s="1"/>
  <c r="AM1506" i="3"/>
  <c r="AK1506" i="3"/>
  <c r="AT1505" i="3"/>
  <c r="AS1505" i="3"/>
  <c r="AR1505" i="3"/>
  <c r="AQ1505" i="3"/>
  <c r="AP1505" i="3"/>
  <c r="AO1505" i="3"/>
  <c r="AL1505" i="3" s="1"/>
  <c r="AN1505" i="3"/>
  <c r="AM1505" i="3" s="1"/>
  <c r="AK1505" i="3"/>
  <c r="AS1504" i="3"/>
  <c r="AR1504" i="3"/>
  <c r="AQ1504" i="3"/>
  <c r="AP1504" i="3"/>
  <c r="AO1504" i="3"/>
  <c r="AN1504" i="3"/>
  <c r="AK1504" i="3"/>
  <c r="AT1503" i="3"/>
  <c r="AS1503" i="3"/>
  <c r="AR1503" i="3"/>
  <c r="AQ1503" i="3"/>
  <c r="AP1503" i="3"/>
  <c r="AO1503" i="3"/>
  <c r="AL1503" i="3" s="1"/>
  <c r="AN1503" i="3"/>
  <c r="AM1503" i="3" s="1"/>
  <c r="AK1503" i="3"/>
  <c r="AS1502" i="3"/>
  <c r="AR1502" i="3"/>
  <c r="AQ1502" i="3"/>
  <c r="AP1502" i="3"/>
  <c r="AO1502" i="3"/>
  <c r="AN1502" i="3"/>
  <c r="AM1502" i="3"/>
  <c r="AL1502" i="3"/>
  <c r="AK1502" i="3"/>
  <c r="AS1501" i="3"/>
  <c r="AR1501" i="3"/>
  <c r="AQ1501" i="3"/>
  <c r="AP1501" i="3"/>
  <c r="AO1501" i="3"/>
  <c r="AN1501" i="3"/>
  <c r="AM1501" i="3"/>
  <c r="AK1501" i="3"/>
  <c r="AT1500" i="3"/>
  <c r="AS1500" i="3"/>
  <c r="AR1500" i="3"/>
  <c r="AQ1500" i="3"/>
  <c r="AP1500" i="3"/>
  <c r="AO1500" i="3"/>
  <c r="AN1500" i="3"/>
  <c r="AM1500" i="3" s="1"/>
  <c r="AL1500" i="3"/>
  <c r="AK1500" i="3"/>
  <c r="AS1499" i="3"/>
  <c r="AR1499" i="3"/>
  <c r="AQ1499" i="3"/>
  <c r="AL1499" i="3" s="1"/>
  <c r="AP1499" i="3"/>
  <c r="AO1499" i="3"/>
  <c r="AN1499" i="3"/>
  <c r="AM1499" i="3"/>
  <c r="AK1499" i="3"/>
  <c r="AS1498" i="3"/>
  <c r="AR1498" i="3"/>
  <c r="AQ1498" i="3"/>
  <c r="AP1498" i="3"/>
  <c r="AO1498" i="3"/>
  <c r="AN1498" i="3"/>
  <c r="AK1498" i="3"/>
  <c r="AT1497" i="3"/>
  <c r="AS1497" i="3"/>
  <c r="AR1497" i="3"/>
  <c r="AQ1497" i="3"/>
  <c r="AP1497" i="3"/>
  <c r="AO1497" i="3"/>
  <c r="AN1497" i="3"/>
  <c r="AM1497" i="3"/>
  <c r="AL1497" i="3"/>
  <c r="AK1497" i="3"/>
  <c r="AS1496" i="3"/>
  <c r="AR1496" i="3"/>
  <c r="AQ1496" i="3"/>
  <c r="AP1496" i="3"/>
  <c r="AO1496" i="3"/>
  <c r="AN1496" i="3"/>
  <c r="AM1496" i="3"/>
  <c r="AK1496" i="3"/>
  <c r="AS1495" i="3"/>
  <c r="AR1495" i="3"/>
  <c r="AQ1495" i="3"/>
  <c r="AP1495" i="3"/>
  <c r="AO1495" i="3"/>
  <c r="AN1495" i="3"/>
  <c r="AK1495" i="3"/>
  <c r="AT1494" i="3"/>
  <c r="AS1494" i="3"/>
  <c r="AR1494" i="3"/>
  <c r="AQ1494" i="3"/>
  <c r="AP1494" i="3"/>
  <c r="AO1494" i="3"/>
  <c r="AN1494" i="3"/>
  <c r="AM1494" i="3"/>
  <c r="AL1494" i="3"/>
  <c r="AK1494" i="3"/>
  <c r="AS1493" i="3"/>
  <c r="AR1493" i="3"/>
  <c r="AQ1493" i="3"/>
  <c r="AT1493" i="3" s="1"/>
  <c r="AP1493" i="3"/>
  <c r="AO1493" i="3"/>
  <c r="AN1493" i="3"/>
  <c r="AK1493" i="3"/>
  <c r="AS1492" i="3"/>
  <c r="AR1492" i="3"/>
  <c r="AQ1492" i="3"/>
  <c r="AP1492" i="3"/>
  <c r="AO1492" i="3"/>
  <c r="AL1492" i="3" s="1"/>
  <c r="AN1492" i="3"/>
  <c r="AM1492" i="3" s="1"/>
  <c r="AK1492" i="3"/>
  <c r="AS1491" i="3"/>
  <c r="AR1491" i="3"/>
  <c r="AQ1491" i="3"/>
  <c r="AP1491" i="3"/>
  <c r="AO1491" i="3"/>
  <c r="AN1491" i="3"/>
  <c r="AM1491" i="3"/>
  <c r="AL1491" i="3"/>
  <c r="AK1491" i="3"/>
  <c r="AS1490" i="3"/>
  <c r="AR1490" i="3"/>
  <c r="AQ1490" i="3"/>
  <c r="AP1490" i="3"/>
  <c r="AO1490" i="3"/>
  <c r="AN1490" i="3"/>
  <c r="AM1490" i="3"/>
  <c r="AK1490" i="3"/>
  <c r="AS1489" i="3"/>
  <c r="AR1489" i="3"/>
  <c r="AQ1489" i="3"/>
  <c r="AP1489" i="3"/>
  <c r="AO1489" i="3"/>
  <c r="AN1489" i="3"/>
  <c r="AK1489" i="3"/>
  <c r="AS1488" i="3"/>
  <c r="AR1488" i="3"/>
  <c r="AQ1488" i="3"/>
  <c r="AP1488" i="3"/>
  <c r="AO1488" i="3"/>
  <c r="AL1488" i="3" s="1"/>
  <c r="AN1488" i="3"/>
  <c r="AM1488" i="3" s="1"/>
  <c r="AK1488" i="3"/>
  <c r="AS1487" i="3"/>
  <c r="AR1487" i="3"/>
  <c r="AQ1487" i="3"/>
  <c r="AT1487" i="3" s="1"/>
  <c r="AP1487" i="3"/>
  <c r="AO1487" i="3"/>
  <c r="AN1487" i="3"/>
  <c r="AM1487" i="3"/>
  <c r="AK1487" i="3"/>
  <c r="AT1486" i="3"/>
  <c r="AS1486" i="3"/>
  <c r="AR1486" i="3"/>
  <c r="AQ1486" i="3"/>
  <c r="AP1486" i="3"/>
  <c r="AL1486" i="3" s="1"/>
  <c r="AO1486" i="3"/>
  <c r="AN1486" i="3"/>
  <c r="AM1486" i="3" s="1"/>
  <c r="AK1486" i="3"/>
  <c r="AS1485" i="3"/>
  <c r="AR1485" i="3"/>
  <c r="AQ1485" i="3"/>
  <c r="AT1485" i="3" s="1"/>
  <c r="AP1485" i="3"/>
  <c r="AO1485" i="3"/>
  <c r="AN1485" i="3"/>
  <c r="AM1485" i="3"/>
  <c r="AK1485" i="3"/>
  <c r="AT1484" i="3"/>
  <c r="AS1484" i="3"/>
  <c r="AR1484" i="3"/>
  <c r="AQ1484" i="3"/>
  <c r="AP1484" i="3"/>
  <c r="AO1484" i="3"/>
  <c r="AN1484" i="3"/>
  <c r="AM1484" i="3" s="1"/>
  <c r="AL1484" i="3"/>
  <c r="AK1484" i="3"/>
  <c r="AS1483" i="3"/>
  <c r="AR1483" i="3"/>
  <c r="AQ1483" i="3"/>
  <c r="AL1483" i="3" s="1"/>
  <c r="AP1483" i="3"/>
  <c r="AO1483" i="3"/>
  <c r="AN1483" i="3"/>
  <c r="AM1483" i="3"/>
  <c r="AK1483" i="3"/>
  <c r="AS1482" i="3"/>
  <c r="AR1482" i="3"/>
  <c r="AQ1482" i="3"/>
  <c r="AP1482" i="3"/>
  <c r="AO1482" i="3"/>
  <c r="AN1482" i="3"/>
  <c r="AK1482" i="3"/>
  <c r="AS1481" i="3"/>
  <c r="AR1481" i="3"/>
  <c r="AQ1481" i="3"/>
  <c r="AP1481" i="3"/>
  <c r="AO1481" i="3"/>
  <c r="AN1481" i="3"/>
  <c r="AK1481" i="3"/>
  <c r="AS1480" i="3"/>
  <c r="AR1480" i="3"/>
  <c r="AQ1480" i="3"/>
  <c r="AP1480" i="3"/>
  <c r="AO1480" i="3"/>
  <c r="AN1480" i="3"/>
  <c r="AM1480" i="3" s="1"/>
  <c r="AL1480" i="3"/>
  <c r="AK1480" i="3"/>
  <c r="AS1479" i="3"/>
  <c r="AR1479" i="3"/>
  <c r="AQ1479" i="3"/>
  <c r="AT1479" i="3" s="1"/>
  <c r="AP1479" i="3"/>
  <c r="AO1479" i="3"/>
  <c r="AN1479" i="3"/>
  <c r="AM1479" i="3"/>
  <c r="AK1479" i="3"/>
  <c r="AT1478" i="3"/>
  <c r="AS1478" i="3"/>
  <c r="AR1478" i="3"/>
  <c r="AQ1478" i="3"/>
  <c r="AP1478" i="3"/>
  <c r="AO1478" i="3"/>
  <c r="AL1478" i="3" s="1"/>
  <c r="AN1478" i="3"/>
  <c r="AM1478" i="3" s="1"/>
  <c r="AK1478" i="3"/>
  <c r="AS1477" i="3"/>
  <c r="AR1477" i="3"/>
  <c r="AQ1477" i="3"/>
  <c r="AP1477" i="3"/>
  <c r="AO1477" i="3"/>
  <c r="AN1477" i="3"/>
  <c r="AK1477" i="3"/>
  <c r="AT1476" i="3"/>
  <c r="AS1476" i="3"/>
  <c r="AR1476" i="3"/>
  <c r="AQ1476" i="3"/>
  <c r="AP1476" i="3"/>
  <c r="AO1476" i="3"/>
  <c r="AL1476" i="3" s="1"/>
  <c r="AN1476" i="3"/>
  <c r="AM1476" i="3" s="1"/>
  <c r="AK1476" i="3"/>
  <c r="AS1475" i="3"/>
  <c r="AR1475" i="3"/>
  <c r="AQ1475" i="3"/>
  <c r="AP1475" i="3"/>
  <c r="AO1475" i="3"/>
  <c r="AN1475" i="3"/>
  <c r="AM1475" i="3"/>
  <c r="AL1475" i="3"/>
  <c r="AK1475" i="3"/>
  <c r="AS1474" i="3"/>
  <c r="AR1474" i="3"/>
  <c r="AQ1474" i="3"/>
  <c r="AP1474" i="3"/>
  <c r="AO1474" i="3"/>
  <c r="AN1474" i="3"/>
  <c r="AM1474" i="3"/>
  <c r="AK1474" i="3"/>
  <c r="AS1473" i="3"/>
  <c r="AR1473" i="3"/>
  <c r="AQ1473" i="3"/>
  <c r="AP1473" i="3"/>
  <c r="AO1473" i="3"/>
  <c r="AN1473" i="3"/>
  <c r="AK1473" i="3"/>
  <c r="AT1472" i="3"/>
  <c r="AS1472" i="3"/>
  <c r="AR1472" i="3"/>
  <c r="AQ1472" i="3"/>
  <c r="AP1472" i="3"/>
  <c r="AO1472" i="3"/>
  <c r="AN1472" i="3"/>
  <c r="AM1472" i="3"/>
  <c r="AL1472" i="3"/>
  <c r="AK1472" i="3"/>
  <c r="AS1471" i="3"/>
  <c r="AR1471" i="3"/>
  <c r="AQ1471" i="3"/>
  <c r="AP1471" i="3"/>
  <c r="AO1471" i="3"/>
  <c r="AN1471" i="3"/>
  <c r="AM1471" i="3"/>
  <c r="AK1471" i="3"/>
  <c r="AT1470" i="3"/>
  <c r="AS1470" i="3"/>
  <c r="AR1470" i="3"/>
  <c r="AQ1470" i="3"/>
  <c r="AP1470" i="3"/>
  <c r="AO1470" i="3"/>
  <c r="AL1470" i="3" s="1"/>
  <c r="AN1470" i="3"/>
  <c r="AM1470" i="3" s="1"/>
  <c r="AK1470" i="3"/>
  <c r="AS1469" i="3"/>
  <c r="AR1469" i="3"/>
  <c r="AQ1469" i="3"/>
  <c r="AP1469" i="3"/>
  <c r="AO1469" i="3"/>
  <c r="AN1469" i="3"/>
  <c r="AM1469" i="3"/>
  <c r="AL1469" i="3"/>
  <c r="AK1469" i="3"/>
  <c r="AS1468" i="3"/>
  <c r="AR1468" i="3"/>
  <c r="AQ1468" i="3"/>
  <c r="AT1468" i="3" s="1"/>
  <c r="AP1468" i="3"/>
  <c r="AO1468" i="3"/>
  <c r="AN1468" i="3"/>
  <c r="AK1468" i="3"/>
  <c r="AS1467" i="3"/>
  <c r="AR1467" i="3"/>
  <c r="AQ1467" i="3"/>
  <c r="AP1467" i="3"/>
  <c r="AO1467" i="3"/>
  <c r="AL1467" i="3" s="1"/>
  <c r="AN1467" i="3"/>
  <c r="AM1467" i="3" s="1"/>
  <c r="AK1467" i="3"/>
  <c r="AS1466" i="3"/>
  <c r="AR1466" i="3"/>
  <c r="AQ1466" i="3"/>
  <c r="AP1466" i="3"/>
  <c r="AO1466" i="3"/>
  <c r="AN1466" i="3"/>
  <c r="AK1466" i="3"/>
  <c r="AT1465" i="3"/>
  <c r="AS1465" i="3"/>
  <c r="AR1465" i="3"/>
  <c r="AQ1465" i="3"/>
  <c r="AP1465" i="3"/>
  <c r="AO1465" i="3"/>
  <c r="AL1465" i="3" s="1"/>
  <c r="AN1465" i="3"/>
  <c r="AM1465" i="3" s="1"/>
  <c r="AK1465" i="3"/>
  <c r="AS1464" i="3"/>
  <c r="AR1464" i="3"/>
  <c r="AQ1464" i="3"/>
  <c r="AT1464" i="3" s="1"/>
  <c r="AP1464" i="3"/>
  <c r="AO1464" i="3"/>
  <c r="AN1464" i="3"/>
  <c r="AM1464" i="3"/>
  <c r="AK1464" i="3"/>
  <c r="AT1463" i="3"/>
  <c r="AS1463" i="3"/>
  <c r="AR1463" i="3"/>
  <c r="AQ1463" i="3"/>
  <c r="AP1463" i="3"/>
  <c r="AL1463" i="3" s="1"/>
  <c r="AO1463" i="3"/>
  <c r="AN1463" i="3"/>
  <c r="AM1463" i="3" s="1"/>
  <c r="AK1463" i="3"/>
  <c r="AS1462" i="3"/>
  <c r="AR1462" i="3"/>
  <c r="AQ1462" i="3"/>
  <c r="AT1462" i="3" s="1"/>
  <c r="AP1462" i="3"/>
  <c r="AO1462" i="3"/>
  <c r="AN1462" i="3"/>
  <c r="AM1462" i="3"/>
  <c r="AK1462" i="3"/>
  <c r="AT1461" i="3"/>
  <c r="AS1461" i="3"/>
  <c r="AR1461" i="3"/>
  <c r="AQ1461" i="3"/>
  <c r="AP1461" i="3"/>
  <c r="AO1461" i="3"/>
  <c r="AN1461" i="3"/>
  <c r="AM1461" i="3" s="1"/>
  <c r="AL1461" i="3"/>
  <c r="AK1461" i="3"/>
  <c r="AS1460" i="3"/>
  <c r="AR1460" i="3"/>
  <c r="AQ1460" i="3"/>
  <c r="AT1460" i="3" s="1"/>
  <c r="AP1460" i="3"/>
  <c r="AO1460" i="3"/>
  <c r="AN1460" i="3"/>
  <c r="AM1460" i="3"/>
  <c r="AK1460" i="3"/>
  <c r="AT1459" i="3"/>
  <c r="AS1459" i="3"/>
  <c r="AR1459" i="3"/>
  <c r="AQ1459" i="3"/>
  <c r="AP1459" i="3"/>
  <c r="AO1459" i="3"/>
  <c r="AL1459" i="3" s="1"/>
  <c r="AN1459" i="3"/>
  <c r="AM1459" i="3" s="1"/>
  <c r="AK1459" i="3"/>
  <c r="AS1458" i="3"/>
  <c r="AR1458" i="3"/>
  <c r="AQ1458" i="3"/>
  <c r="AP1458" i="3"/>
  <c r="AO1458" i="3"/>
  <c r="AN1458" i="3"/>
  <c r="AM1458" i="3"/>
  <c r="AL1458" i="3"/>
  <c r="AK1458" i="3"/>
  <c r="AS1457" i="3"/>
  <c r="AR1457" i="3"/>
  <c r="AQ1457" i="3"/>
  <c r="AT1457" i="3" s="1"/>
  <c r="AP1457" i="3"/>
  <c r="AO1457" i="3"/>
  <c r="AN1457" i="3"/>
  <c r="AK1457" i="3"/>
  <c r="AS1456" i="3"/>
  <c r="AR1456" i="3"/>
  <c r="AQ1456" i="3"/>
  <c r="AP1456" i="3"/>
  <c r="AO1456" i="3"/>
  <c r="AL1456" i="3" s="1"/>
  <c r="AN1456" i="3"/>
  <c r="AM1456" i="3" s="1"/>
  <c r="AK1456" i="3"/>
  <c r="AS1455" i="3"/>
  <c r="AR1455" i="3"/>
  <c r="AQ1455" i="3"/>
  <c r="AP1455" i="3"/>
  <c r="AO1455" i="3"/>
  <c r="AN1455" i="3"/>
  <c r="AM1455" i="3"/>
  <c r="AL1455" i="3"/>
  <c r="AK1455" i="3"/>
  <c r="AS1454" i="3"/>
  <c r="AR1454" i="3"/>
  <c r="AQ1454" i="3"/>
  <c r="AT1454" i="3" s="1"/>
  <c r="AP1454" i="3"/>
  <c r="AO1454" i="3"/>
  <c r="AN1454" i="3"/>
  <c r="AK1454" i="3"/>
  <c r="AS1453" i="3"/>
  <c r="AR1453" i="3"/>
  <c r="AQ1453" i="3"/>
  <c r="AP1453" i="3"/>
  <c r="AO1453" i="3"/>
  <c r="AL1453" i="3" s="1"/>
  <c r="AN1453" i="3"/>
  <c r="AM1453" i="3" s="1"/>
  <c r="AK1453" i="3"/>
  <c r="AS1452" i="3"/>
  <c r="AR1452" i="3"/>
  <c r="AQ1452" i="3"/>
  <c r="AP1452" i="3"/>
  <c r="AO1452" i="3"/>
  <c r="AN1452" i="3"/>
  <c r="AM1452" i="3"/>
  <c r="AL1452" i="3"/>
  <c r="AK1452" i="3"/>
  <c r="AS1451" i="3"/>
  <c r="AR1451" i="3"/>
  <c r="AQ1451" i="3"/>
  <c r="AP1451" i="3"/>
  <c r="AO1451" i="3"/>
  <c r="AN1451" i="3"/>
  <c r="AM1451" i="3"/>
  <c r="AK1451" i="3"/>
  <c r="AS1450" i="3"/>
  <c r="AR1450" i="3"/>
  <c r="AQ1450" i="3"/>
  <c r="AP1450" i="3"/>
  <c r="AO1450" i="3"/>
  <c r="AN1450" i="3"/>
  <c r="AK1450" i="3"/>
  <c r="AS1449" i="3"/>
  <c r="AR1449" i="3"/>
  <c r="AQ1449" i="3"/>
  <c r="AP1449" i="3"/>
  <c r="AO1449" i="3"/>
  <c r="AL1449" i="3" s="1"/>
  <c r="AN1449" i="3"/>
  <c r="AM1449" i="3" s="1"/>
  <c r="AK1449" i="3"/>
  <c r="AS1448" i="3"/>
  <c r="AR1448" i="3"/>
  <c r="AQ1448" i="3"/>
  <c r="AP1448" i="3"/>
  <c r="AO1448" i="3"/>
  <c r="AN1448" i="3"/>
  <c r="AM1448" i="3"/>
  <c r="AL1448" i="3"/>
  <c r="AK1448" i="3"/>
  <c r="AS1447" i="3"/>
  <c r="AR1447" i="3"/>
  <c r="AQ1447" i="3"/>
  <c r="AP1447" i="3"/>
  <c r="AO1447" i="3"/>
  <c r="AN1447" i="3"/>
  <c r="AM1447" i="3"/>
  <c r="AK1447" i="3"/>
  <c r="AS1446" i="3"/>
  <c r="AR1446" i="3"/>
  <c r="AQ1446" i="3"/>
  <c r="AP1446" i="3"/>
  <c r="AO1446" i="3"/>
  <c r="AN1446" i="3"/>
  <c r="AK1446" i="3"/>
  <c r="AS1445" i="3"/>
  <c r="AR1445" i="3"/>
  <c r="AQ1445" i="3"/>
  <c r="AP1445" i="3"/>
  <c r="AO1445" i="3"/>
  <c r="AL1445" i="3" s="1"/>
  <c r="AN1445" i="3"/>
  <c r="AM1445" i="3" s="1"/>
  <c r="AK1445" i="3"/>
  <c r="AS1444" i="3"/>
  <c r="AR1444" i="3"/>
  <c r="AQ1444" i="3"/>
  <c r="AP1444" i="3"/>
  <c r="AO1444" i="3"/>
  <c r="AN1444" i="3"/>
  <c r="AK1444" i="3"/>
  <c r="AT1443" i="3"/>
  <c r="AS1443" i="3"/>
  <c r="AR1443" i="3"/>
  <c r="AQ1443" i="3"/>
  <c r="AP1443" i="3"/>
  <c r="AO1443" i="3"/>
  <c r="AL1443" i="3" s="1"/>
  <c r="AN1443" i="3"/>
  <c r="AM1443" i="3" s="1"/>
  <c r="AK1443" i="3"/>
  <c r="AS1442" i="3"/>
  <c r="AR1442" i="3"/>
  <c r="AQ1442" i="3"/>
  <c r="AP1442" i="3"/>
  <c r="AO1442" i="3"/>
  <c r="AN1442" i="3"/>
  <c r="AM1442" i="3"/>
  <c r="AL1442" i="3"/>
  <c r="AK1442" i="3"/>
  <c r="AS1441" i="3"/>
  <c r="AR1441" i="3"/>
  <c r="AQ1441" i="3"/>
  <c r="AT1441" i="3" s="1"/>
  <c r="AP1441" i="3"/>
  <c r="AO1441" i="3"/>
  <c r="AN1441" i="3"/>
  <c r="AK1441" i="3"/>
  <c r="AT1440" i="3"/>
  <c r="AS1440" i="3"/>
  <c r="AR1440" i="3"/>
  <c r="AQ1440" i="3"/>
  <c r="AP1440" i="3"/>
  <c r="AO1440" i="3"/>
  <c r="AN1440" i="3"/>
  <c r="AM1440" i="3"/>
  <c r="AL1440" i="3"/>
  <c r="AK1440" i="3"/>
  <c r="AS1439" i="3"/>
  <c r="AR1439" i="3"/>
  <c r="AQ1439" i="3"/>
  <c r="AP1439" i="3"/>
  <c r="AO1439" i="3"/>
  <c r="AN1439" i="3"/>
  <c r="AL1439" i="3"/>
  <c r="AK1439" i="3"/>
  <c r="AS1438" i="3"/>
  <c r="AR1438" i="3"/>
  <c r="AQ1438" i="3"/>
  <c r="AT1438" i="3" s="1"/>
  <c r="AP1438" i="3"/>
  <c r="AO1438" i="3"/>
  <c r="AN1438" i="3"/>
  <c r="AK1438" i="3"/>
  <c r="AS1437" i="3"/>
  <c r="AR1437" i="3"/>
  <c r="AQ1437" i="3"/>
  <c r="AP1437" i="3"/>
  <c r="AL1437" i="3" s="1"/>
  <c r="AO1437" i="3"/>
  <c r="AN1437" i="3"/>
  <c r="AM1437" i="3" s="1"/>
  <c r="AK1437" i="3"/>
  <c r="AS1436" i="3"/>
  <c r="AR1436" i="3"/>
  <c r="AQ1436" i="3"/>
  <c r="AP1436" i="3"/>
  <c r="AO1436" i="3"/>
  <c r="AN1436" i="3"/>
  <c r="AM1436" i="3"/>
  <c r="AL1436" i="3"/>
  <c r="AK1436" i="3"/>
  <c r="AS1435" i="3"/>
  <c r="AR1435" i="3"/>
  <c r="AQ1435" i="3"/>
  <c r="AP1435" i="3"/>
  <c r="AO1435" i="3"/>
  <c r="AN1435" i="3"/>
  <c r="AM1435" i="3"/>
  <c r="AK1435" i="3"/>
  <c r="AS1434" i="3"/>
  <c r="AR1434" i="3"/>
  <c r="AQ1434" i="3"/>
  <c r="AP1434" i="3"/>
  <c r="AO1434" i="3"/>
  <c r="AN1434" i="3"/>
  <c r="AK1434" i="3"/>
  <c r="AS1433" i="3"/>
  <c r="AR1433" i="3"/>
  <c r="AQ1433" i="3"/>
  <c r="AP1433" i="3"/>
  <c r="AL1433" i="3" s="1"/>
  <c r="AO1433" i="3"/>
  <c r="AN1433" i="3"/>
  <c r="AM1433" i="3" s="1"/>
  <c r="AK1433" i="3"/>
  <c r="AS1432" i="3"/>
  <c r="AR1432" i="3"/>
  <c r="AQ1432" i="3"/>
  <c r="AP1432" i="3"/>
  <c r="AO1432" i="3"/>
  <c r="AN1432" i="3"/>
  <c r="AM1432" i="3"/>
  <c r="AL1432" i="3"/>
  <c r="AK1432" i="3"/>
  <c r="AS1431" i="3"/>
  <c r="AR1431" i="3"/>
  <c r="AQ1431" i="3"/>
  <c r="AP1431" i="3"/>
  <c r="AO1431" i="3"/>
  <c r="AN1431" i="3"/>
  <c r="AM1431" i="3"/>
  <c r="AK1431" i="3"/>
  <c r="AS1430" i="3"/>
  <c r="AR1430" i="3"/>
  <c r="AQ1430" i="3"/>
  <c r="AP1430" i="3"/>
  <c r="AO1430" i="3"/>
  <c r="AN1430" i="3"/>
  <c r="AK1430" i="3"/>
  <c r="AS1429" i="3"/>
  <c r="AR1429" i="3"/>
  <c r="AQ1429" i="3"/>
  <c r="AP1429" i="3"/>
  <c r="AL1429" i="3" s="1"/>
  <c r="AO1429" i="3"/>
  <c r="AN1429" i="3"/>
  <c r="AM1429" i="3" s="1"/>
  <c r="AK1429" i="3"/>
  <c r="AS1428" i="3"/>
  <c r="AR1428" i="3"/>
  <c r="AQ1428" i="3"/>
  <c r="AP1428" i="3"/>
  <c r="AO1428" i="3"/>
  <c r="AN1428" i="3"/>
  <c r="AM1428" i="3"/>
  <c r="AL1428" i="3"/>
  <c r="AK1428" i="3"/>
  <c r="AS1427" i="3"/>
  <c r="AR1427" i="3"/>
  <c r="AQ1427" i="3"/>
  <c r="AT1427" i="3" s="1"/>
  <c r="AP1427" i="3"/>
  <c r="AO1427" i="3"/>
  <c r="AN1427" i="3"/>
  <c r="AK1427" i="3"/>
  <c r="AS1426" i="3"/>
  <c r="AR1426" i="3"/>
  <c r="AQ1426" i="3"/>
  <c r="AP1426" i="3"/>
  <c r="AL1426" i="3" s="1"/>
  <c r="AO1426" i="3"/>
  <c r="AN1426" i="3"/>
  <c r="AM1426" i="3" s="1"/>
  <c r="AK1426" i="3"/>
  <c r="AS1425" i="3"/>
  <c r="AR1425" i="3"/>
  <c r="AQ1425" i="3"/>
  <c r="AT1425" i="3" s="1"/>
  <c r="AP1425" i="3"/>
  <c r="AO1425" i="3"/>
  <c r="AN1425" i="3"/>
  <c r="AM1425" i="3"/>
  <c r="AK1425" i="3"/>
  <c r="AT1424" i="3"/>
  <c r="AS1424" i="3"/>
  <c r="AR1424" i="3"/>
  <c r="AQ1424" i="3"/>
  <c r="AP1424" i="3"/>
  <c r="AO1424" i="3"/>
  <c r="AN1424" i="3"/>
  <c r="AM1424" i="3" s="1"/>
  <c r="AL1424" i="3"/>
  <c r="AK1424" i="3"/>
  <c r="AS1423" i="3"/>
  <c r="AR1423" i="3"/>
  <c r="AQ1423" i="3"/>
  <c r="AL1423" i="3" s="1"/>
  <c r="AP1423" i="3"/>
  <c r="AO1423" i="3"/>
  <c r="AN1423" i="3"/>
  <c r="AM1423" i="3"/>
  <c r="AK1423" i="3"/>
  <c r="AS1422" i="3"/>
  <c r="AR1422" i="3"/>
  <c r="AQ1422" i="3"/>
  <c r="AP1422" i="3"/>
  <c r="AO1422" i="3"/>
  <c r="AN1422" i="3"/>
  <c r="AK1422" i="3"/>
  <c r="AT1421" i="3"/>
  <c r="AS1421" i="3"/>
  <c r="AR1421" i="3"/>
  <c r="AQ1421" i="3"/>
  <c r="AP1421" i="3"/>
  <c r="AO1421" i="3"/>
  <c r="AL1421" i="3" s="1"/>
  <c r="AN1421" i="3"/>
  <c r="AM1421" i="3" s="1"/>
  <c r="AK1421" i="3"/>
  <c r="AS1420" i="3"/>
  <c r="AR1420" i="3"/>
  <c r="AQ1420" i="3"/>
  <c r="AT1420" i="3" s="1"/>
  <c r="AP1420" i="3"/>
  <c r="AO1420" i="3"/>
  <c r="AN1420" i="3"/>
  <c r="AM1420" i="3"/>
  <c r="AK1420" i="3"/>
  <c r="AS1419" i="3"/>
  <c r="AR1419" i="3"/>
  <c r="AQ1419" i="3"/>
  <c r="AP1419" i="3"/>
  <c r="AO1419" i="3"/>
  <c r="AN1419" i="3"/>
  <c r="AK1419" i="3"/>
  <c r="AT1418" i="3"/>
  <c r="AS1418" i="3"/>
  <c r="AR1418" i="3"/>
  <c r="AQ1418" i="3"/>
  <c r="AP1418" i="3"/>
  <c r="AO1418" i="3"/>
  <c r="AN1418" i="3"/>
  <c r="AM1418" i="3"/>
  <c r="AL1418" i="3"/>
  <c r="AK1418" i="3"/>
  <c r="AS1417" i="3"/>
  <c r="AR1417" i="3"/>
  <c r="AQ1417" i="3"/>
  <c r="AT1417" i="3" s="1"/>
  <c r="AP1417" i="3"/>
  <c r="AO1417" i="3"/>
  <c r="AN1417" i="3"/>
  <c r="AK1417" i="3"/>
  <c r="AS1416" i="3"/>
  <c r="AR1416" i="3"/>
  <c r="AQ1416" i="3"/>
  <c r="AP1416" i="3"/>
  <c r="AO1416" i="3"/>
  <c r="AL1416" i="3" s="1"/>
  <c r="AN1416" i="3"/>
  <c r="AM1416" i="3" s="1"/>
  <c r="AK1416" i="3"/>
  <c r="AS1415" i="3"/>
  <c r="AR1415" i="3"/>
  <c r="AQ1415" i="3"/>
  <c r="AT1415" i="3" s="1"/>
  <c r="AP1415" i="3"/>
  <c r="AO1415" i="3"/>
  <c r="AN1415" i="3"/>
  <c r="AM1415" i="3"/>
  <c r="AK1415" i="3"/>
  <c r="AT1414" i="3"/>
  <c r="AS1414" i="3"/>
  <c r="AR1414" i="3"/>
  <c r="AQ1414" i="3"/>
  <c r="AP1414" i="3"/>
  <c r="AL1414" i="3" s="1"/>
  <c r="AO1414" i="3"/>
  <c r="AN1414" i="3"/>
  <c r="AM1414" i="3" s="1"/>
  <c r="AK1414" i="3"/>
  <c r="AS1413" i="3"/>
  <c r="AR1413" i="3"/>
  <c r="AQ1413" i="3"/>
  <c r="AT1413" i="3" s="1"/>
  <c r="AP1413" i="3"/>
  <c r="AO1413" i="3"/>
  <c r="AN1413" i="3"/>
  <c r="AM1413" i="3"/>
  <c r="AK1413" i="3"/>
  <c r="AS1412" i="3"/>
  <c r="AR1412" i="3"/>
  <c r="AQ1412" i="3"/>
  <c r="AP1412" i="3"/>
  <c r="AO1412" i="3"/>
  <c r="AN1412" i="3"/>
  <c r="AK1412" i="3"/>
  <c r="AS1411" i="3"/>
  <c r="AR1411" i="3"/>
  <c r="AQ1411" i="3"/>
  <c r="AP1411" i="3"/>
  <c r="AO1411" i="3"/>
  <c r="AL1411" i="3" s="1"/>
  <c r="AN1411" i="3"/>
  <c r="AM1411" i="3" s="1"/>
  <c r="AK1411" i="3"/>
  <c r="AS1410" i="3"/>
  <c r="AR1410" i="3"/>
  <c r="AQ1410" i="3"/>
  <c r="AP1410" i="3"/>
  <c r="AO1410" i="3"/>
  <c r="AN1410" i="3"/>
  <c r="AM1410" i="3"/>
  <c r="AL1410" i="3"/>
  <c r="AK1410" i="3"/>
  <c r="AS1409" i="3"/>
  <c r="AR1409" i="3"/>
  <c r="AQ1409" i="3"/>
  <c r="AT1409" i="3" s="1"/>
  <c r="AP1409" i="3"/>
  <c r="AO1409" i="3"/>
  <c r="AN1409" i="3"/>
  <c r="AK1409" i="3"/>
  <c r="AS1408" i="3"/>
  <c r="AR1408" i="3"/>
  <c r="AQ1408" i="3"/>
  <c r="AP1408" i="3"/>
  <c r="AO1408" i="3"/>
  <c r="AL1408" i="3" s="1"/>
  <c r="AN1408" i="3"/>
  <c r="AM1408" i="3" s="1"/>
  <c r="AK1408" i="3"/>
  <c r="AS1407" i="3"/>
  <c r="AR1407" i="3"/>
  <c r="AQ1407" i="3"/>
  <c r="AT1407" i="3" s="1"/>
  <c r="AP1407" i="3"/>
  <c r="AO1407" i="3"/>
  <c r="AN1407" i="3"/>
  <c r="AM1407" i="3"/>
  <c r="AK1407" i="3"/>
  <c r="AT1406" i="3"/>
  <c r="AS1406" i="3"/>
  <c r="AR1406" i="3"/>
  <c r="AQ1406" i="3"/>
  <c r="AP1406" i="3"/>
  <c r="AL1406" i="3" s="1"/>
  <c r="AO1406" i="3"/>
  <c r="AN1406" i="3"/>
  <c r="AM1406" i="3" s="1"/>
  <c r="AK1406" i="3"/>
  <c r="AS1405" i="3"/>
  <c r="AR1405" i="3"/>
  <c r="AQ1405" i="3"/>
  <c r="AP1405" i="3"/>
  <c r="AO1405" i="3"/>
  <c r="AN1405" i="3"/>
  <c r="AM1405" i="3"/>
  <c r="AL1405" i="3"/>
  <c r="AK1405" i="3"/>
  <c r="AS1404" i="3"/>
  <c r="AR1404" i="3"/>
  <c r="AQ1404" i="3"/>
  <c r="AT1404" i="3" s="1"/>
  <c r="AP1404" i="3"/>
  <c r="AO1404" i="3"/>
  <c r="AN1404" i="3"/>
  <c r="AK1404" i="3"/>
  <c r="AS1403" i="3"/>
  <c r="AR1403" i="3"/>
  <c r="AQ1403" i="3"/>
  <c r="AP1403" i="3"/>
  <c r="AL1403" i="3" s="1"/>
  <c r="AO1403" i="3"/>
  <c r="AN1403" i="3"/>
  <c r="AM1403" i="3" s="1"/>
  <c r="AK1403" i="3"/>
  <c r="AS1402" i="3"/>
  <c r="AR1402" i="3"/>
  <c r="AQ1402" i="3"/>
  <c r="AT1402" i="3" s="1"/>
  <c r="AP1402" i="3"/>
  <c r="AO1402" i="3"/>
  <c r="AN1402" i="3"/>
  <c r="AM1402" i="3"/>
  <c r="AK1402" i="3"/>
  <c r="AT1401" i="3"/>
  <c r="AS1401" i="3"/>
  <c r="AR1401" i="3"/>
  <c r="AQ1401" i="3"/>
  <c r="AP1401" i="3"/>
  <c r="AO1401" i="3"/>
  <c r="AN1401" i="3"/>
  <c r="AM1401" i="3" s="1"/>
  <c r="AL1401" i="3"/>
  <c r="AK1401" i="3"/>
  <c r="AS1400" i="3"/>
  <c r="AR1400" i="3"/>
  <c r="AQ1400" i="3"/>
  <c r="AL1400" i="3" s="1"/>
  <c r="AP1400" i="3"/>
  <c r="AO1400" i="3"/>
  <c r="AN1400" i="3"/>
  <c r="AM1400" i="3"/>
  <c r="AK1400" i="3"/>
  <c r="AS1399" i="3"/>
  <c r="AR1399" i="3"/>
  <c r="AQ1399" i="3"/>
  <c r="AP1399" i="3"/>
  <c r="AO1399" i="3"/>
  <c r="AN1399" i="3"/>
  <c r="AK1399" i="3"/>
  <c r="AS1398" i="3"/>
  <c r="AR1398" i="3"/>
  <c r="AQ1398" i="3"/>
  <c r="AP1398" i="3"/>
  <c r="AO1398" i="3"/>
  <c r="AN1398" i="3"/>
  <c r="AK1398" i="3"/>
  <c r="AS1397" i="3"/>
  <c r="AR1397" i="3"/>
  <c r="AQ1397" i="3"/>
  <c r="AP1397" i="3"/>
  <c r="AO1397" i="3"/>
  <c r="AN1397" i="3"/>
  <c r="AK1397" i="3"/>
  <c r="AS1396" i="3"/>
  <c r="AR1396" i="3"/>
  <c r="AQ1396" i="3"/>
  <c r="AP1396" i="3"/>
  <c r="AO1396" i="3"/>
  <c r="AL1396" i="3" s="1"/>
  <c r="AN1396" i="3"/>
  <c r="AM1396" i="3"/>
  <c r="AK1396" i="3"/>
  <c r="AS1395" i="3"/>
  <c r="AR1395" i="3"/>
  <c r="AQ1395" i="3"/>
  <c r="AP1395" i="3"/>
  <c r="AO1395" i="3"/>
  <c r="AN1395" i="3"/>
  <c r="AM1395" i="3"/>
  <c r="AL1395" i="3"/>
  <c r="AK1395" i="3"/>
  <c r="AS1394" i="3"/>
  <c r="AR1394" i="3"/>
  <c r="AQ1394" i="3"/>
  <c r="AP1394" i="3"/>
  <c r="AO1394" i="3"/>
  <c r="AN1394" i="3"/>
  <c r="AM1394" i="3"/>
  <c r="AK1394" i="3"/>
  <c r="AS1393" i="3"/>
  <c r="AR1393" i="3"/>
  <c r="AQ1393" i="3"/>
  <c r="AP1393" i="3"/>
  <c r="AL1393" i="3" s="1"/>
  <c r="AO1393" i="3"/>
  <c r="AN1393" i="3"/>
  <c r="AM1393" i="3" s="1"/>
  <c r="AK1393" i="3"/>
  <c r="AS1392" i="3"/>
  <c r="AR1392" i="3"/>
  <c r="AQ1392" i="3"/>
  <c r="AP1392" i="3"/>
  <c r="AO1392" i="3"/>
  <c r="AN1392" i="3"/>
  <c r="AM1392" i="3"/>
  <c r="AL1392" i="3"/>
  <c r="AK1392" i="3"/>
  <c r="AS1391" i="3"/>
  <c r="AR1391" i="3"/>
  <c r="AQ1391" i="3"/>
  <c r="AT1391" i="3" s="1"/>
  <c r="AP1391" i="3"/>
  <c r="AO1391" i="3"/>
  <c r="AN1391" i="3"/>
  <c r="AM1391" i="3"/>
  <c r="AK1391" i="3"/>
  <c r="AT1390" i="3"/>
  <c r="AS1390" i="3"/>
  <c r="AR1390" i="3"/>
  <c r="AQ1390" i="3"/>
  <c r="AP1390" i="3"/>
  <c r="AO1390" i="3"/>
  <c r="AL1390" i="3" s="1"/>
  <c r="AN1390" i="3"/>
  <c r="AM1390" i="3"/>
  <c r="AK1390" i="3"/>
  <c r="AS1389" i="3"/>
  <c r="AR1389" i="3"/>
  <c r="AQ1389" i="3"/>
  <c r="AP1389" i="3"/>
  <c r="AO1389" i="3"/>
  <c r="AN1389" i="3"/>
  <c r="AM1389" i="3" s="1"/>
  <c r="AK1389" i="3"/>
  <c r="AS1388" i="3"/>
  <c r="AR1388" i="3"/>
  <c r="AQ1388" i="3"/>
  <c r="AP1388" i="3"/>
  <c r="AO1388" i="3"/>
  <c r="AN1388" i="3"/>
  <c r="AM1388" i="3" s="1"/>
  <c r="AK1388" i="3"/>
  <c r="AS1387" i="3"/>
  <c r="AR1387" i="3"/>
  <c r="AQ1387" i="3"/>
  <c r="AP1387" i="3"/>
  <c r="AO1387" i="3"/>
  <c r="AL1387" i="3" s="1"/>
  <c r="AN1387" i="3"/>
  <c r="AM1387" i="3"/>
  <c r="AK1387" i="3"/>
  <c r="AS1386" i="3"/>
  <c r="AR1386" i="3"/>
  <c r="AQ1386" i="3"/>
  <c r="AP1386" i="3"/>
  <c r="AO1386" i="3"/>
  <c r="AN1386" i="3"/>
  <c r="AM1386" i="3"/>
  <c r="AL1386" i="3"/>
  <c r="AK1386" i="3"/>
  <c r="AS1385" i="3"/>
  <c r="AR1385" i="3"/>
  <c r="AQ1385" i="3"/>
  <c r="AP1385" i="3"/>
  <c r="AO1385" i="3"/>
  <c r="AN1385" i="3"/>
  <c r="AM1385" i="3"/>
  <c r="AK1385" i="3"/>
  <c r="AS1384" i="3"/>
  <c r="AR1384" i="3"/>
  <c r="AQ1384" i="3"/>
  <c r="AT1384" i="3" s="1"/>
  <c r="AP1384" i="3"/>
  <c r="AO1384" i="3"/>
  <c r="AL1384" i="3" s="1"/>
  <c r="AN1384" i="3"/>
  <c r="AM1384" i="3"/>
  <c r="AK1384" i="3"/>
  <c r="AS1383" i="3"/>
  <c r="AR1383" i="3"/>
  <c r="AQ1383" i="3"/>
  <c r="AP1383" i="3"/>
  <c r="AO1383" i="3"/>
  <c r="AN1383" i="3"/>
  <c r="AM1383" i="3" s="1"/>
  <c r="AK1383" i="3"/>
  <c r="AT1382" i="3"/>
  <c r="AS1382" i="3"/>
  <c r="AR1382" i="3"/>
  <c r="AQ1382" i="3"/>
  <c r="AP1382" i="3"/>
  <c r="AO1382" i="3"/>
  <c r="AN1382" i="3"/>
  <c r="AM1382" i="3"/>
  <c r="AL1382" i="3"/>
  <c r="AK1382" i="3"/>
  <c r="AS1381" i="3"/>
  <c r="AR1381" i="3"/>
  <c r="AQ1381" i="3"/>
  <c r="AP1381" i="3"/>
  <c r="AO1381" i="3"/>
  <c r="AN1381" i="3"/>
  <c r="AL1381" i="3"/>
  <c r="AK1381" i="3"/>
  <c r="AS1380" i="3"/>
  <c r="AR1380" i="3"/>
  <c r="AQ1380" i="3"/>
  <c r="AT1380" i="3" s="1"/>
  <c r="AP1380" i="3"/>
  <c r="AO1380" i="3"/>
  <c r="AN1380" i="3"/>
  <c r="AM1380" i="3"/>
  <c r="AK1380" i="3"/>
  <c r="AS1379" i="3"/>
  <c r="AR1379" i="3"/>
  <c r="AQ1379" i="3"/>
  <c r="AP1379" i="3"/>
  <c r="AO1379" i="3"/>
  <c r="AN1379" i="3"/>
  <c r="AM1379" i="3" s="1"/>
  <c r="AL1379" i="3"/>
  <c r="AK1379" i="3"/>
  <c r="AS1378" i="3"/>
  <c r="AR1378" i="3"/>
  <c r="AQ1378" i="3"/>
  <c r="AT1378" i="3" s="1"/>
  <c r="AP1378" i="3"/>
  <c r="AO1378" i="3"/>
  <c r="AN1378" i="3"/>
  <c r="AK1378" i="3"/>
  <c r="AT1377" i="3"/>
  <c r="AS1377" i="3"/>
  <c r="AR1377" i="3"/>
  <c r="AQ1377" i="3"/>
  <c r="AP1377" i="3"/>
  <c r="AL1377" i="3" s="1"/>
  <c r="AO1377" i="3"/>
  <c r="AN1377" i="3"/>
  <c r="AM1377" i="3" s="1"/>
  <c r="AK1377" i="3"/>
  <c r="AS1376" i="3"/>
  <c r="AR1376" i="3"/>
  <c r="AQ1376" i="3"/>
  <c r="AP1376" i="3"/>
  <c r="AO1376" i="3"/>
  <c r="AN1376" i="3"/>
  <c r="AM1376" i="3"/>
  <c r="AL1376" i="3"/>
  <c r="AK1376" i="3"/>
  <c r="AS1375" i="3"/>
  <c r="AR1375" i="3"/>
  <c r="AQ1375" i="3"/>
  <c r="AP1375" i="3"/>
  <c r="AO1375" i="3"/>
  <c r="AN1375" i="3"/>
  <c r="AM1375" i="3"/>
  <c r="AK1375" i="3"/>
  <c r="AT1374" i="3"/>
  <c r="AS1374" i="3"/>
  <c r="AR1374" i="3"/>
  <c r="AQ1374" i="3"/>
  <c r="AP1374" i="3"/>
  <c r="AO1374" i="3"/>
  <c r="AN1374" i="3"/>
  <c r="AM1374" i="3" s="1"/>
  <c r="AK1374" i="3"/>
  <c r="AS1373" i="3"/>
  <c r="AR1373" i="3"/>
  <c r="AQ1373" i="3"/>
  <c r="AP1373" i="3"/>
  <c r="AO1373" i="3"/>
  <c r="AL1373" i="3" s="1"/>
  <c r="AN1373" i="3"/>
  <c r="AM1373" i="3"/>
  <c r="AK1373" i="3"/>
  <c r="AS1372" i="3"/>
  <c r="AR1372" i="3"/>
  <c r="AQ1372" i="3"/>
  <c r="AT1372" i="3" s="1"/>
  <c r="AP1372" i="3"/>
  <c r="AO1372" i="3"/>
  <c r="AN1372" i="3"/>
  <c r="AM1372" i="3"/>
  <c r="AK1372" i="3"/>
  <c r="AS1371" i="3"/>
  <c r="AR1371" i="3"/>
  <c r="AQ1371" i="3"/>
  <c r="AP1371" i="3"/>
  <c r="AO1371" i="3"/>
  <c r="AN1371" i="3"/>
  <c r="AM1371" i="3"/>
  <c r="AK1371" i="3"/>
  <c r="AS1370" i="3"/>
  <c r="AR1370" i="3"/>
  <c r="AQ1370" i="3"/>
  <c r="AP1370" i="3"/>
  <c r="AO1370" i="3"/>
  <c r="AN1370" i="3"/>
  <c r="AK1370" i="3"/>
  <c r="AT1369" i="3"/>
  <c r="AS1369" i="3"/>
  <c r="AR1369" i="3"/>
  <c r="AQ1369" i="3"/>
  <c r="AP1369" i="3"/>
  <c r="AL1369" i="3" s="1"/>
  <c r="AO1369" i="3"/>
  <c r="AN1369" i="3"/>
  <c r="AM1369" i="3" s="1"/>
  <c r="AK1369" i="3"/>
  <c r="AS1368" i="3"/>
  <c r="AR1368" i="3"/>
  <c r="AQ1368" i="3"/>
  <c r="AT1368" i="3" s="1"/>
  <c r="AP1368" i="3"/>
  <c r="AO1368" i="3"/>
  <c r="AN1368" i="3"/>
  <c r="AL1368" i="3" s="1"/>
  <c r="AM1368" i="3"/>
  <c r="AK1368" i="3"/>
  <c r="AS1367" i="3"/>
  <c r="AR1367" i="3"/>
  <c r="AQ1367" i="3"/>
  <c r="AP1367" i="3"/>
  <c r="AO1367" i="3"/>
  <c r="AN1367" i="3"/>
  <c r="AK1367" i="3"/>
  <c r="AS1366" i="3"/>
  <c r="AR1366" i="3"/>
  <c r="AQ1366" i="3"/>
  <c r="AP1366" i="3"/>
  <c r="AO1366" i="3"/>
  <c r="AN1366" i="3"/>
  <c r="AK1366" i="3"/>
  <c r="AT1365" i="3"/>
  <c r="AS1365" i="3"/>
  <c r="AR1365" i="3"/>
  <c r="AQ1365" i="3"/>
  <c r="AP1365" i="3"/>
  <c r="AO1365" i="3"/>
  <c r="AN1365" i="3"/>
  <c r="AM1365" i="3" s="1"/>
  <c r="AL1365" i="3"/>
  <c r="AK1365" i="3"/>
  <c r="AS1364" i="3"/>
  <c r="AR1364" i="3"/>
  <c r="AQ1364" i="3"/>
  <c r="AP1364" i="3"/>
  <c r="AO1364" i="3"/>
  <c r="AN1364" i="3"/>
  <c r="AM1364" i="3"/>
  <c r="AK1364" i="3"/>
  <c r="AS1363" i="3"/>
  <c r="AR1363" i="3"/>
  <c r="AQ1363" i="3"/>
  <c r="AP1363" i="3"/>
  <c r="AL1363" i="3" s="1"/>
  <c r="AO1363" i="3"/>
  <c r="AN1363" i="3"/>
  <c r="AM1363" i="3" s="1"/>
  <c r="AK1363" i="3"/>
  <c r="AS1362" i="3"/>
  <c r="AR1362" i="3"/>
  <c r="AQ1362" i="3"/>
  <c r="AP1362" i="3"/>
  <c r="AO1362" i="3"/>
  <c r="AN1362" i="3"/>
  <c r="AM1362" i="3"/>
  <c r="AL1362" i="3"/>
  <c r="AK1362" i="3"/>
  <c r="AS1361" i="3"/>
  <c r="AR1361" i="3"/>
  <c r="AQ1361" i="3"/>
  <c r="AP1361" i="3"/>
  <c r="AO1361" i="3"/>
  <c r="AN1361" i="3"/>
  <c r="AL1361" i="3" s="1"/>
  <c r="AM1361" i="3"/>
  <c r="AK1361" i="3"/>
  <c r="AS1360" i="3"/>
  <c r="AR1360" i="3"/>
  <c r="AQ1360" i="3"/>
  <c r="AP1360" i="3"/>
  <c r="AO1360" i="3"/>
  <c r="AN1360" i="3"/>
  <c r="AK1360" i="3"/>
  <c r="AT1359" i="3"/>
  <c r="AS1359" i="3"/>
  <c r="AR1359" i="3"/>
  <c r="AQ1359" i="3"/>
  <c r="AP1359" i="3"/>
  <c r="AO1359" i="3"/>
  <c r="AL1359" i="3" s="1"/>
  <c r="AN1359" i="3"/>
  <c r="AM1359" i="3"/>
  <c r="AK1359" i="3"/>
  <c r="AS1358" i="3"/>
  <c r="AR1358" i="3"/>
  <c r="AQ1358" i="3"/>
  <c r="AT1358" i="3" s="1"/>
  <c r="AP1358" i="3"/>
  <c r="AO1358" i="3"/>
  <c r="AN1358" i="3"/>
  <c r="AM1358" i="3"/>
  <c r="AK1358" i="3"/>
  <c r="AS1357" i="3"/>
  <c r="AR1357" i="3"/>
  <c r="AQ1357" i="3"/>
  <c r="AP1357" i="3"/>
  <c r="AL1357" i="3" s="1"/>
  <c r="AO1357" i="3"/>
  <c r="AN1357" i="3"/>
  <c r="AM1357" i="3" s="1"/>
  <c r="AK1357" i="3"/>
  <c r="AS1356" i="3"/>
  <c r="AR1356" i="3"/>
  <c r="AQ1356" i="3"/>
  <c r="AP1356" i="3"/>
  <c r="AO1356" i="3"/>
  <c r="AN1356" i="3"/>
  <c r="AM1356" i="3"/>
  <c r="AL1356" i="3"/>
  <c r="AK1356" i="3"/>
  <c r="AS1355" i="3"/>
  <c r="AR1355" i="3"/>
  <c r="AQ1355" i="3"/>
  <c r="AP1355" i="3"/>
  <c r="AO1355" i="3"/>
  <c r="AN1355" i="3"/>
  <c r="AL1355" i="3" s="1"/>
  <c r="AM1355" i="3"/>
  <c r="AK1355" i="3"/>
  <c r="AS1354" i="3"/>
  <c r="AR1354" i="3"/>
  <c r="AQ1354" i="3"/>
  <c r="AP1354" i="3"/>
  <c r="AO1354" i="3"/>
  <c r="AN1354" i="3"/>
  <c r="AK1354" i="3"/>
  <c r="AS1353" i="3"/>
  <c r="AR1353" i="3"/>
  <c r="AQ1353" i="3"/>
  <c r="AP1353" i="3"/>
  <c r="AO1353" i="3"/>
  <c r="AN1353" i="3"/>
  <c r="AK1353" i="3"/>
  <c r="AS1352" i="3"/>
  <c r="AR1352" i="3"/>
  <c r="AQ1352" i="3"/>
  <c r="AP1352" i="3"/>
  <c r="AO1352" i="3"/>
  <c r="AL1352" i="3" s="1"/>
  <c r="AN1352" i="3"/>
  <c r="AM1352" i="3"/>
  <c r="AK1352" i="3"/>
  <c r="AS1351" i="3"/>
  <c r="AR1351" i="3"/>
  <c r="AQ1351" i="3"/>
  <c r="AP1351" i="3"/>
  <c r="AO1351" i="3"/>
  <c r="AN1351" i="3"/>
  <c r="AM1351" i="3" s="1"/>
  <c r="AK1351" i="3"/>
  <c r="AS1350" i="3"/>
  <c r="AR1350" i="3"/>
  <c r="AQ1350" i="3"/>
  <c r="AP1350" i="3"/>
  <c r="AO1350" i="3"/>
  <c r="AN1350" i="3"/>
  <c r="AM1350" i="3" s="1"/>
  <c r="AK1350" i="3"/>
  <c r="AS1349" i="3"/>
  <c r="AR1349" i="3"/>
  <c r="AQ1349" i="3"/>
  <c r="AP1349" i="3"/>
  <c r="AO1349" i="3"/>
  <c r="AL1349" i="3" s="1"/>
  <c r="AN1349" i="3"/>
  <c r="AM1349" i="3"/>
  <c r="AK1349" i="3"/>
  <c r="AS1348" i="3"/>
  <c r="AR1348" i="3"/>
  <c r="AQ1348" i="3"/>
  <c r="AP1348" i="3"/>
  <c r="AO1348" i="3"/>
  <c r="AN1348" i="3"/>
  <c r="AM1348" i="3"/>
  <c r="AL1348" i="3"/>
  <c r="AK1348" i="3"/>
  <c r="AS1347" i="3"/>
  <c r="AR1347" i="3"/>
  <c r="AQ1347" i="3"/>
  <c r="AP1347" i="3"/>
  <c r="AO1347" i="3"/>
  <c r="AN1347" i="3"/>
  <c r="AM1347" i="3"/>
  <c r="AK1347" i="3"/>
  <c r="AS1346" i="3"/>
  <c r="AR1346" i="3"/>
  <c r="AQ1346" i="3"/>
  <c r="AT1346" i="3" s="1"/>
  <c r="AP1346" i="3"/>
  <c r="AO1346" i="3"/>
  <c r="AL1346" i="3" s="1"/>
  <c r="AN1346" i="3"/>
  <c r="AM1346" i="3"/>
  <c r="AK1346" i="3"/>
  <c r="AS1345" i="3"/>
  <c r="AR1345" i="3"/>
  <c r="AQ1345" i="3"/>
  <c r="AP1345" i="3"/>
  <c r="AO1345" i="3"/>
  <c r="AN1345" i="3"/>
  <c r="AL1345" i="3" s="1"/>
  <c r="AK1345" i="3"/>
  <c r="AS1344" i="3"/>
  <c r="AR1344" i="3"/>
  <c r="AQ1344" i="3"/>
  <c r="AP1344" i="3"/>
  <c r="AO1344" i="3"/>
  <c r="AN1344" i="3"/>
  <c r="AM1344" i="3" s="1"/>
  <c r="AK1344" i="3"/>
  <c r="AT1343" i="3"/>
  <c r="AS1343" i="3"/>
  <c r="AR1343" i="3"/>
  <c r="AQ1343" i="3"/>
  <c r="AP1343" i="3"/>
  <c r="AO1343" i="3"/>
  <c r="AN1343" i="3"/>
  <c r="AM1343" i="3"/>
  <c r="AL1343" i="3"/>
  <c r="AK1343" i="3"/>
  <c r="AS1342" i="3"/>
  <c r="AR1342" i="3"/>
  <c r="AQ1342" i="3"/>
  <c r="AT1342" i="3" s="1"/>
  <c r="AP1342" i="3"/>
  <c r="AO1342" i="3"/>
  <c r="AN1342" i="3"/>
  <c r="AM1342" i="3"/>
  <c r="AK1342" i="3"/>
  <c r="AS1341" i="3"/>
  <c r="AR1341" i="3"/>
  <c r="AQ1341" i="3"/>
  <c r="AT1341" i="3" s="1"/>
  <c r="AP1341" i="3"/>
  <c r="AO1341" i="3"/>
  <c r="AL1341" i="3" s="1"/>
  <c r="AN1341" i="3"/>
  <c r="AM1341" i="3"/>
  <c r="AK1341" i="3"/>
  <c r="AS1340" i="3"/>
  <c r="AR1340" i="3"/>
  <c r="AQ1340" i="3"/>
  <c r="AP1340" i="3"/>
  <c r="AO1340" i="3"/>
  <c r="AN1340" i="3"/>
  <c r="AM1340" i="3" s="1"/>
  <c r="AL1340" i="3"/>
  <c r="AK1340" i="3"/>
  <c r="AS1339" i="3"/>
  <c r="AR1339" i="3"/>
  <c r="AQ1339" i="3"/>
  <c r="AP1339" i="3"/>
  <c r="AO1339" i="3"/>
  <c r="AN1339" i="3"/>
  <c r="AM1339" i="3"/>
  <c r="AK1339" i="3"/>
  <c r="AS1338" i="3"/>
  <c r="AR1338" i="3"/>
  <c r="AQ1338" i="3"/>
  <c r="AP1338" i="3"/>
  <c r="AO1338" i="3"/>
  <c r="AN1338" i="3"/>
  <c r="AM1338" i="3"/>
  <c r="AK1338" i="3"/>
  <c r="AS1337" i="3"/>
  <c r="AR1337" i="3"/>
  <c r="AQ1337" i="3"/>
  <c r="AP1337" i="3"/>
  <c r="AO1337" i="3"/>
  <c r="AN1337" i="3"/>
  <c r="AK1337" i="3"/>
  <c r="AS1336" i="3"/>
  <c r="AR1336" i="3"/>
  <c r="AQ1336" i="3"/>
  <c r="AP1336" i="3"/>
  <c r="AO1336" i="3"/>
  <c r="AN1336" i="3"/>
  <c r="AK1336" i="3"/>
  <c r="AS1335" i="3"/>
  <c r="AR1335" i="3"/>
  <c r="AQ1335" i="3"/>
  <c r="AP1335" i="3"/>
  <c r="AO1335" i="3"/>
  <c r="AL1335" i="3" s="1"/>
  <c r="AN1335" i="3"/>
  <c r="AM1335" i="3"/>
  <c r="AK1335" i="3"/>
  <c r="AS1334" i="3"/>
  <c r="AR1334" i="3"/>
  <c r="AQ1334" i="3"/>
  <c r="AP1334" i="3"/>
  <c r="AO1334" i="3"/>
  <c r="AN1334" i="3"/>
  <c r="AL1334" i="3" s="1"/>
  <c r="AK1334" i="3"/>
  <c r="AS1333" i="3"/>
  <c r="AR1333" i="3"/>
  <c r="AQ1333" i="3"/>
  <c r="AP1333" i="3"/>
  <c r="AO1333" i="3"/>
  <c r="AN1333" i="3"/>
  <c r="AM1333" i="3" s="1"/>
  <c r="AL1333" i="3"/>
  <c r="AK1333" i="3"/>
  <c r="AS1332" i="3"/>
  <c r="AR1332" i="3"/>
  <c r="AQ1332" i="3"/>
  <c r="AP1332" i="3"/>
  <c r="AO1332" i="3"/>
  <c r="AN1332" i="3"/>
  <c r="AM1332" i="3"/>
  <c r="AK1332" i="3"/>
  <c r="AS1331" i="3"/>
  <c r="AR1331" i="3"/>
  <c r="AQ1331" i="3"/>
  <c r="AP1331" i="3"/>
  <c r="AO1331" i="3"/>
  <c r="AN1331" i="3"/>
  <c r="AM1331" i="3"/>
  <c r="AK1331" i="3"/>
  <c r="AS1330" i="3"/>
  <c r="AR1330" i="3"/>
  <c r="AQ1330" i="3"/>
  <c r="AP1330" i="3"/>
  <c r="AO1330" i="3"/>
  <c r="AN1330" i="3"/>
  <c r="AK1330" i="3"/>
  <c r="AS1329" i="3"/>
  <c r="AR1329" i="3"/>
  <c r="AQ1329" i="3"/>
  <c r="AP1329" i="3"/>
  <c r="AO1329" i="3"/>
  <c r="AN1329" i="3"/>
  <c r="AM1329" i="3" s="1"/>
  <c r="AK1329" i="3"/>
  <c r="AS1328" i="3"/>
  <c r="AR1328" i="3"/>
  <c r="AQ1328" i="3"/>
  <c r="AP1328" i="3"/>
  <c r="AO1328" i="3"/>
  <c r="AN1328" i="3"/>
  <c r="AM1328" i="3" s="1"/>
  <c r="AK1328" i="3"/>
  <c r="AS1327" i="3"/>
  <c r="AR1327" i="3"/>
  <c r="AQ1327" i="3"/>
  <c r="AP1327" i="3"/>
  <c r="AO1327" i="3"/>
  <c r="AL1327" i="3" s="1"/>
  <c r="AN1327" i="3"/>
  <c r="AM1327" i="3"/>
  <c r="AK1327" i="3"/>
  <c r="AS1326" i="3"/>
  <c r="AR1326" i="3"/>
  <c r="AQ1326" i="3"/>
  <c r="AP1326" i="3"/>
  <c r="AO1326" i="3"/>
  <c r="AN1326" i="3"/>
  <c r="AM1326" i="3"/>
  <c r="AL1326" i="3"/>
  <c r="AK1326" i="3"/>
  <c r="AS1325" i="3"/>
  <c r="AR1325" i="3"/>
  <c r="AQ1325" i="3"/>
  <c r="AP1325" i="3"/>
  <c r="AO1325" i="3"/>
  <c r="AN1325" i="3"/>
  <c r="AL1325" i="3" s="1"/>
  <c r="AM1325" i="3"/>
  <c r="AK1325" i="3"/>
  <c r="AT1324" i="3"/>
  <c r="AS1324" i="3"/>
  <c r="AR1324" i="3"/>
  <c r="AQ1324" i="3"/>
  <c r="AP1324" i="3"/>
  <c r="AO1324" i="3"/>
  <c r="AL1324" i="3" s="1"/>
  <c r="AN1324" i="3"/>
  <c r="AM1324" i="3" s="1"/>
  <c r="AK1324" i="3"/>
  <c r="AS1323" i="3"/>
  <c r="AR1323" i="3"/>
  <c r="AQ1323" i="3"/>
  <c r="AT1323" i="3" s="1"/>
  <c r="AP1323" i="3"/>
  <c r="AO1323" i="3"/>
  <c r="AN1323" i="3"/>
  <c r="AL1323" i="3" s="1"/>
  <c r="AM1323" i="3"/>
  <c r="AK1323" i="3"/>
  <c r="AS1322" i="3"/>
  <c r="AR1322" i="3"/>
  <c r="AQ1322" i="3"/>
  <c r="AP1322" i="3"/>
  <c r="AO1322" i="3"/>
  <c r="AN1322" i="3"/>
  <c r="AK1322" i="3"/>
  <c r="AT1321" i="3"/>
  <c r="AS1321" i="3"/>
  <c r="AR1321" i="3"/>
  <c r="AQ1321" i="3"/>
  <c r="AP1321" i="3"/>
  <c r="AO1321" i="3"/>
  <c r="AN1321" i="3"/>
  <c r="AM1321" i="3"/>
  <c r="AL1321" i="3"/>
  <c r="AK1321" i="3"/>
  <c r="AS1320" i="3"/>
  <c r="AR1320" i="3"/>
  <c r="AQ1320" i="3"/>
  <c r="AP1320" i="3"/>
  <c r="AO1320" i="3"/>
  <c r="AN1320" i="3"/>
  <c r="AL1320" i="3" s="1"/>
  <c r="AM1320" i="3"/>
  <c r="AK1320" i="3"/>
  <c r="AT1319" i="3"/>
  <c r="AS1319" i="3"/>
  <c r="AR1319" i="3"/>
  <c r="AQ1319" i="3"/>
  <c r="AP1319" i="3"/>
  <c r="AO1319" i="3"/>
  <c r="AL1319" i="3" s="1"/>
  <c r="AN1319" i="3"/>
  <c r="AM1319" i="3" s="1"/>
  <c r="AK1319" i="3"/>
  <c r="AS1318" i="3"/>
  <c r="AR1318" i="3"/>
  <c r="AQ1318" i="3"/>
  <c r="AP1318" i="3"/>
  <c r="AO1318" i="3"/>
  <c r="AN1318" i="3"/>
  <c r="AM1318" i="3"/>
  <c r="AL1318" i="3"/>
  <c r="AK1318" i="3"/>
  <c r="AS1317" i="3"/>
  <c r="AR1317" i="3"/>
  <c r="AQ1317" i="3"/>
  <c r="AP1317" i="3"/>
  <c r="AO1317" i="3"/>
  <c r="AN1317" i="3"/>
  <c r="AM1317" i="3"/>
  <c r="AK1317" i="3"/>
  <c r="AS1316" i="3"/>
  <c r="AR1316" i="3"/>
  <c r="AQ1316" i="3"/>
  <c r="AP1316" i="3"/>
  <c r="AO1316" i="3"/>
  <c r="AN1316" i="3"/>
  <c r="AK1316" i="3"/>
  <c r="AS1315" i="3"/>
  <c r="AR1315" i="3"/>
  <c r="AQ1315" i="3"/>
  <c r="AP1315" i="3"/>
  <c r="AO1315" i="3"/>
  <c r="AL1315" i="3" s="1"/>
  <c r="AN1315" i="3"/>
  <c r="AM1315" i="3" s="1"/>
  <c r="AK1315" i="3"/>
  <c r="AS1314" i="3"/>
  <c r="AR1314" i="3"/>
  <c r="AQ1314" i="3"/>
  <c r="AT1314" i="3" s="1"/>
  <c r="AP1314" i="3"/>
  <c r="AO1314" i="3"/>
  <c r="AN1314" i="3"/>
  <c r="AL1314" i="3" s="1"/>
  <c r="AM1314" i="3"/>
  <c r="AK1314" i="3"/>
  <c r="AS1313" i="3"/>
  <c r="AR1313" i="3"/>
  <c r="AQ1313" i="3"/>
  <c r="AP1313" i="3"/>
  <c r="AO1313" i="3"/>
  <c r="AN1313" i="3"/>
  <c r="AK1313" i="3"/>
  <c r="AS1312" i="3"/>
  <c r="AR1312" i="3"/>
  <c r="AQ1312" i="3"/>
  <c r="AP1312" i="3"/>
  <c r="AO1312" i="3"/>
  <c r="AL1312" i="3" s="1"/>
  <c r="AN1312" i="3"/>
  <c r="AM1312" i="3" s="1"/>
  <c r="AK1312" i="3"/>
  <c r="AS1311" i="3"/>
  <c r="AR1311" i="3"/>
  <c r="AQ1311" i="3"/>
  <c r="AP1311" i="3"/>
  <c r="AO1311" i="3"/>
  <c r="AN1311" i="3"/>
  <c r="AM1311" i="3"/>
  <c r="AL1311" i="3"/>
  <c r="AK1311" i="3"/>
  <c r="AS1310" i="3"/>
  <c r="AR1310" i="3"/>
  <c r="AQ1310" i="3"/>
  <c r="AP1310" i="3"/>
  <c r="AO1310" i="3"/>
  <c r="AN1310" i="3"/>
  <c r="AM1310" i="3"/>
  <c r="AK1310" i="3"/>
  <c r="AT1309" i="3"/>
  <c r="AS1309" i="3"/>
  <c r="AR1309" i="3"/>
  <c r="AQ1309" i="3"/>
  <c r="AP1309" i="3"/>
  <c r="AO1309" i="3"/>
  <c r="AL1309" i="3" s="1"/>
  <c r="AN1309" i="3"/>
  <c r="AM1309" i="3" s="1"/>
  <c r="AK1309" i="3"/>
  <c r="AS1308" i="3"/>
  <c r="AR1308" i="3"/>
  <c r="AQ1308" i="3"/>
  <c r="AP1308" i="3"/>
  <c r="AO1308" i="3"/>
  <c r="AN1308" i="3"/>
  <c r="AM1308" i="3"/>
  <c r="AL1308" i="3"/>
  <c r="AK1308" i="3"/>
  <c r="AS1307" i="3"/>
  <c r="AR1307" i="3"/>
  <c r="AQ1307" i="3"/>
  <c r="AP1307" i="3"/>
  <c r="AO1307" i="3"/>
  <c r="AN1307" i="3"/>
  <c r="AK1307" i="3"/>
  <c r="AT1306" i="3"/>
  <c r="AS1306" i="3"/>
  <c r="AR1306" i="3"/>
  <c r="AQ1306" i="3"/>
  <c r="AP1306" i="3"/>
  <c r="AO1306" i="3"/>
  <c r="AN1306" i="3"/>
  <c r="AM1306" i="3"/>
  <c r="AL1306" i="3"/>
  <c r="AK1306" i="3"/>
  <c r="AS1305" i="3"/>
  <c r="AR1305" i="3"/>
  <c r="AQ1305" i="3"/>
  <c r="AP1305" i="3"/>
  <c r="AO1305" i="3"/>
  <c r="AN1305" i="3"/>
  <c r="AL1305" i="3" s="1"/>
  <c r="AM1305" i="3"/>
  <c r="AK1305" i="3"/>
  <c r="AS1304" i="3"/>
  <c r="AR1304" i="3"/>
  <c r="AQ1304" i="3"/>
  <c r="AP1304" i="3"/>
  <c r="AO1304" i="3"/>
  <c r="AN1304" i="3"/>
  <c r="AK1304" i="3"/>
  <c r="AT1303" i="3"/>
  <c r="AS1303" i="3"/>
  <c r="AR1303" i="3"/>
  <c r="AQ1303" i="3"/>
  <c r="AP1303" i="3"/>
  <c r="AO1303" i="3"/>
  <c r="AN1303" i="3"/>
  <c r="AM1303" i="3"/>
  <c r="AL1303" i="3"/>
  <c r="AK1303" i="3"/>
  <c r="AS1302" i="3"/>
  <c r="AR1302" i="3"/>
  <c r="AQ1302" i="3"/>
  <c r="AT1302" i="3" s="1"/>
  <c r="AP1302" i="3"/>
  <c r="AO1302" i="3"/>
  <c r="AN1302" i="3"/>
  <c r="AK1302" i="3"/>
  <c r="AS1301" i="3"/>
  <c r="AR1301" i="3"/>
  <c r="AQ1301" i="3"/>
  <c r="AP1301" i="3"/>
  <c r="AO1301" i="3"/>
  <c r="AL1301" i="3" s="1"/>
  <c r="AN1301" i="3"/>
  <c r="AM1301" i="3" s="1"/>
  <c r="AK1301" i="3"/>
  <c r="AS1300" i="3"/>
  <c r="AR1300" i="3"/>
  <c r="AQ1300" i="3"/>
  <c r="AP1300" i="3"/>
  <c r="AO1300" i="3"/>
  <c r="AN1300" i="3"/>
  <c r="AM1300" i="3"/>
  <c r="AL1300" i="3"/>
  <c r="AK1300" i="3"/>
  <c r="AS1299" i="3"/>
  <c r="AR1299" i="3"/>
  <c r="AQ1299" i="3"/>
  <c r="AP1299" i="3"/>
  <c r="AO1299" i="3"/>
  <c r="AN1299" i="3"/>
  <c r="AM1299" i="3"/>
  <c r="AK1299" i="3"/>
  <c r="AT1298" i="3"/>
  <c r="AS1298" i="3"/>
  <c r="AR1298" i="3"/>
  <c r="AQ1298" i="3"/>
  <c r="AP1298" i="3"/>
  <c r="AO1298" i="3"/>
  <c r="AL1298" i="3" s="1"/>
  <c r="AN1298" i="3"/>
  <c r="AM1298" i="3" s="1"/>
  <c r="AK1298" i="3"/>
  <c r="AS1297" i="3"/>
  <c r="AR1297" i="3"/>
  <c r="AQ1297" i="3"/>
  <c r="AT1297" i="3" s="1"/>
  <c r="AP1297" i="3"/>
  <c r="AO1297" i="3"/>
  <c r="AN1297" i="3"/>
  <c r="AM1297" i="3"/>
  <c r="AK1297" i="3"/>
  <c r="AT1296" i="3"/>
  <c r="AS1296" i="3"/>
  <c r="AR1296" i="3"/>
  <c r="AQ1296" i="3"/>
  <c r="AP1296" i="3"/>
  <c r="AO1296" i="3"/>
  <c r="AL1296" i="3" s="1"/>
  <c r="AN1296" i="3"/>
  <c r="AM1296" i="3" s="1"/>
  <c r="AK1296" i="3"/>
  <c r="AS1295" i="3"/>
  <c r="AR1295" i="3"/>
  <c r="AQ1295" i="3"/>
  <c r="AT1295" i="3" s="1"/>
  <c r="AP1295" i="3"/>
  <c r="AO1295" i="3"/>
  <c r="AN1295" i="3"/>
  <c r="AM1295" i="3"/>
  <c r="AK1295" i="3"/>
  <c r="AS1294" i="3"/>
  <c r="AR1294" i="3"/>
  <c r="AQ1294" i="3"/>
  <c r="AP1294" i="3"/>
  <c r="AO1294" i="3"/>
  <c r="AN1294" i="3"/>
  <c r="AK1294" i="3"/>
  <c r="AS1293" i="3"/>
  <c r="AR1293" i="3"/>
  <c r="AQ1293" i="3"/>
  <c r="AP1293" i="3"/>
  <c r="AO1293" i="3"/>
  <c r="AL1293" i="3" s="1"/>
  <c r="AN1293" i="3"/>
  <c r="AM1293" i="3" s="1"/>
  <c r="AK1293" i="3"/>
  <c r="AS1292" i="3"/>
  <c r="AR1292" i="3"/>
  <c r="AQ1292" i="3"/>
  <c r="AT1292" i="3" s="1"/>
  <c r="AP1292" i="3"/>
  <c r="AO1292" i="3"/>
  <c r="AN1292" i="3"/>
  <c r="AM1292" i="3"/>
  <c r="AK1292" i="3"/>
  <c r="AT1291" i="3"/>
  <c r="AS1291" i="3"/>
  <c r="AR1291" i="3"/>
  <c r="AQ1291" i="3"/>
  <c r="AP1291" i="3"/>
  <c r="AO1291" i="3"/>
  <c r="AL1291" i="3" s="1"/>
  <c r="AN1291" i="3"/>
  <c r="AM1291" i="3" s="1"/>
  <c r="AK1291" i="3"/>
  <c r="AS1290" i="3"/>
  <c r="AR1290" i="3"/>
  <c r="AQ1290" i="3"/>
  <c r="AT1290" i="3" s="1"/>
  <c r="AP1290" i="3"/>
  <c r="AO1290" i="3"/>
  <c r="AN1290" i="3"/>
  <c r="AM1290" i="3"/>
  <c r="AK1290" i="3"/>
  <c r="AS1289" i="3"/>
  <c r="AR1289" i="3"/>
  <c r="AQ1289" i="3"/>
  <c r="AP1289" i="3"/>
  <c r="AO1289" i="3"/>
  <c r="AN1289" i="3"/>
  <c r="AK1289" i="3"/>
  <c r="AS1288" i="3"/>
  <c r="AR1288" i="3"/>
  <c r="AQ1288" i="3"/>
  <c r="AP1288" i="3"/>
  <c r="AO1288" i="3"/>
  <c r="AL1288" i="3" s="1"/>
  <c r="AN1288" i="3"/>
  <c r="AM1288" i="3" s="1"/>
  <c r="AK1288" i="3"/>
  <c r="AS1287" i="3"/>
  <c r="AR1287" i="3"/>
  <c r="AQ1287" i="3"/>
  <c r="AP1287" i="3"/>
  <c r="AO1287" i="3"/>
  <c r="AN1287" i="3"/>
  <c r="AM1287" i="3"/>
  <c r="AL1287" i="3"/>
  <c r="AK1287" i="3"/>
  <c r="AS1286" i="3"/>
  <c r="AR1286" i="3"/>
  <c r="AQ1286" i="3"/>
  <c r="AP1286" i="3"/>
  <c r="AO1286" i="3"/>
  <c r="AN1286" i="3"/>
  <c r="AM1286" i="3"/>
  <c r="AK1286" i="3"/>
  <c r="AT1285" i="3"/>
  <c r="AS1285" i="3"/>
  <c r="AR1285" i="3"/>
  <c r="AQ1285" i="3"/>
  <c r="AP1285" i="3"/>
  <c r="AO1285" i="3"/>
  <c r="AL1285" i="3" s="1"/>
  <c r="AN1285" i="3"/>
  <c r="AM1285" i="3" s="1"/>
  <c r="AK1285" i="3"/>
  <c r="AS1284" i="3"/>
  <c r="AR1284" i="3"/>
  <c r="AQ1284" i="3"/>
  <c r="AP1284" i="3"/>
  <c r="AO1284" i="3"/>
  <c r="AN1284" i="3"/>
  <c r="AM1284" i="3"/>
  <c r="AL1284" i="3"/>
  <c r="AK1284" i="3"/>
  <c r="AS1283" i="3"/>
  <c r="AR1283" i="3"/>
  <c r="AQ1283" i="3"/>
  <c r="AT1283" i="3" s="1"/>
  <c r="AP1283" i="3"/>
  <c r="AO1283" i="3"/>
  <c r="AN1283" i="3"/>
  <c r="AK1283" i="3"/>
  <c r="AT1282" i="3"/>
  <c r="AS1282" i="3"/>
  <c r="AR1282" i="3"/>
  <c r="AQ1282" i="3"/>
  <c r="AP1282" i="3"/>
  <c r="AO1282" i="3"/>
  <c r="AN1282" i="3"/>
  <c r="AM1282" i="3"/>
  <c r="AL1282" i="3"/>
  <c r="AK1282" i="3"/>
  <c r="AS1281" i="3"/>
  <c r="AR1281" i="3"/>
  <c r="AQ1281" i="3"/>
  <c r="AP1281" i="3"/>
  <c r="AO1281" i="3"/>
  <c r="AN1281" i="3"/>
  <c r="AK1281" i="3"/>
  <c r="AS1280" i="3"/>
  <c r="AR1280" i="3"/>
  <c r="AQ1280" i="3"/>
  <c r="AP1280" i="3"/>
  <c r="AO1280" i="3"/>
  <c r="AL1280" i="3" s="1"/>
  <c r="AN1280" i="3"/>
  <c r="AM1280" i="3" s="1"/>
  <c r="AK1280" i="3"/>
  <c r="AS1279" i="3"/>
  <c r="AR1279" i="3"/>
  <c r="AQ1279" i="3"/>
  <c r="AT1279" i="3" s="1"/>
  <c r="AP1279" i="3"/>
  <c r="AO1279" i="3"/>
  <c r="AN1279" i="3"/>
  <c r="AM1279" i="3"/>
  <c r="AK1279" i="3"/>
  <c r="AT1278" i="3"/>
  <c r="AS1278" i="3"/>
  <c r="AR1278" i="3"/>
  <c r="AQ1278" i="3"/>
  <c r="AP1278" i="3"/>
  <c r="AO1278" i="3"/>
  <c r="AL1278" i="3" s="1"/>
  <c r="AN1278" i="3"/>
  <c r="AM1278" i="3" s="1"/>
  <c r="AK1278" i="3"/>
  <c r="AS1277" i="3"/>
  <c r="AR1277" i="3"/>
  <c r="AQ1277" i="3"/>
  <c r="AP1277" i="3"/>
  <c r="AO1277" i="3"/>
  <c r="AN1277" i="3"/>
  <c r="AM1277" i="3"/>
  <c r="AL1277" i="3"/>
  <c r="AK1277" i="3"/>
  <c r="AS1276" i="3"/>
  <c r="AR1276" i="3"/>
  <c r="AQ1276" i="3"/>
  <c r="AP1276" i="3"/>
  <c r="AO1276" i="3"/>
  <c r="AN1276" i="3"/>
  <c r="AM1276" i="3"/>
  <c r="AK1276" i="3"/>
  <c r="AT1275" i="3"/>
  <c r="AS1275" i="3"/>
  <c r="AR1275" i="3"/>
  <c r="AQ1275" i="3"/>
  <c r="AP1275" i="3"/>
  <c r="AO1275" i="3"/>
  <c r="AL1275" i="3" s="1"/>
  <c r="AN1275" i="3"/>
  <c r="AM1275" i="3" s="1"/>
  <c r="AK1275" i="3"/>
  <c r="AS1274" i="3"/>
  <c r="AR1274" i="3"/>
  <c r="AQ1274" i="3"/>
  <c r="AT1274" i="3" s="1"/>
  <c r="AP1274" i="3"/>
  <c r="AO1274" i="3"/>
  <c r="AN1274" i="3"/>
  <c r="AM1274" i="3"/>
  <c r="AK1274" i="3"/>
  <c r="AT1273" i="3"/>
  <c r="AS1273" i="3"/>
  <c r="AR1273" i="3"/>
  <c r="AQ1273" i="3"/>
  <c r="AP1273" i="3"/>
  <c r="AO1273" i="3"/>
  <c r="AL1273" i="3" s="1"/>
  <c r="AN1273" i="3"/>
  <c r="AM1273" i="3" s="1"/>
  <c r="AK1273" i="3"/>
  <c r="AS1272" i="3"/>
  <c r="AR1272" i="3"/>
  <c r="AQ1272" i="3"/>
  <c r="AT1272" i="3" s="1"/>
  <c r="AP1272" i="3"/>
  <c r="AO1272" i="3"/>
  <c r="AN1272" i="3"/>
  <c r="AM1272" i="3"/>
  <c r="AK1272" i="3"/>
  <c r="AT1271" i="3"/>
  <c r="AS1271" i="3"/>
  <c r="AR1271" i="3"/>
  <c r="AQ1271" i="3"/>
  <c r="AP1271" i="3"/>
  <c r="AO1271" i="3"/>
  <c r="AL1271" i="3" s="1"/>
  <c r="AN1271" i="3"/>
  <c r="AM1271" i="3" s="1"/>
  <c r="AK1271" i="3"/>
  <c r="AS1270" i="3"/>
  <c r="AR1270" i="3"/>
  <c r="AQ1270" i="3"/>
  <c r="AP1270" i="3"/>
  <c r="AO1270" i="3"/>
  <c r="AN1270" i="3"/>
  <c r="AM1270" i="3"/>
  <c r="AL1270" i="3"/>
  <c r="AK1270" i="3"/>
  <c r="AS1269" i="3"/>
  <c r="AR1269" i="3"/>
  <c r="AQ1269" i="3"/>
  <c r="AP1269" i="3"/>
  <c r="AO1269" i="3"/>
  <c r="AN1269" i="3"/>
  <c r="AL1269" i="3" s="1"/>
  <c r="AM1269" i="3"/>
  <c r="AK1269" i="3"/>
  <c r="AS1268" i="3"/>
  <c r="AR1268" i="3"/>
  <c r="AQ1268" i="3"/>
  <c r="AP1268" i="3"/>
  <c r="AO1268" i="3"/>
  <c r="AN1268" i="3"/>
  <c r="AK1268" i="3"/>
  <c r="AT1267" i="3"/>
  <c r="AS1267" i="3"/>
  <c r="AR1267" i="3"/>
  <c r="AQ1267" i="3"/>
  <c r="AP1267" i="3"/>
  <c r="AO1267" i="3"/>
  <c r="AN1267" i="3"/>
  <c r="AM1267" i="3"/>
  <c r="AL1267" i="3"/>
  <c r="AK1267" i="3"/>
  <c r="AS1266" i="3"/>
  <c r="AR1266" i="3"/>
  <c r="AQ1266" i="3"/>
  <c r="AP1266" i="3"/>
  <c r="AO1266" i="3"/>
  <c r="AN1266" i="3"/>
  <c r="AM1266" i="3"/>
  <c r="AK1266" i="3"/>
  <c r="AT1265" i="3"/>
  <c r="AS1265" i="3"/>
  <c r="AR1265" i="3"/>
  <c r="AQ1265" i="3"/>
  <c r="AP1265" i="3"/>
  <c r="AO1265" i="3"/>
  <c r="AL1265" i="3" s="1"/>
  <c r="AN1265" i="3"/>
  <c r="AM1265" i="3" s="1"/>
  <c r="AK1265" i="3"/>
  <c r="AS1264" i="3"/>
  <c r="AR1264" i="3"/>
  <c r="AQ1264" i="3"/>
  <c r="AP1264" i="3"/>
  <c r="AO1264" i="3"/>
  <c r="AN1264" i="3"/>
  <c r="AM1264" i="3"/>
  <c r="AL1264" i="3"/>
  <c r="AK1264" i="3"/>
  <c r="AS1263" i="3"/>
  <c r="AR1263" i="3"/>
  <c r="AQ1263" i="3"/>
  <c r="AT1263" i="3" s="1"/>
  <c r="AP1263" i="3"/>
  <c r="AO1263" i="3"/>
  <c r="AN1263" i="3"/>
  <c r="AK1263" i="3"/>
  <c r="AT1262" i="3"/>
  <c r="AS1262" i="3"/>
  <c r="AR1262" i="3"/>
  <c r="AQ1262" i="3"/>
  <c r="AP1262" i="3"/>
  <c r="AO1262" i="3"/>
  <c r="AN1262" i="3"/>
  <c r="AM1262" i="3"/>
  <c r="AL1262" i="3"/>
  <c r="AK1262" i="3"/>
  <c r="AS1261" i="3"/>
  <c r="AR1261" i="3"/>
  <c r="AQ1261" i="3"/>
  <c r="AP1261" i="3"/>
  <c r="AO1261" i="3"/>
  <c r="AN1261" i="3"/>
  <c r="AM1261" i="3"/>
  <c r="AK1261" i="3"/>
  <c r="AT1260" i="3"/>
  <c r="AS1260" i="3"/>
  <c r="AR1260" i="3"/>
  <c r="AQ1260" i="3"/>
  <c r="AP1260" i="3"/>
  <c r="AO1260" i="3"/>
  <c r="AL1260" i="3" s="1"/>
  <c r="AN1260" i="3"/>
  <c r="AM1260" i="3" s="1"/>
  <c r="AK1260" i="3"/>
  <c r="AS1259" i="3"/>
  <c r="AR1259" i="3"/>
  <c r="AQ1259" i="3"/>
  <c r="AT1259" i="3" s="1"/>
  <c r="AP1259" i="3"/>
  <c r="AO1259" i="3"/>
  <c r="AN1259" i="3"/>
  <c r="AM1259" i="3"/>
  <c r="AK1259" i="3"/>
  <c r="AS1258" i="3"/>
  <c r="AR1258" i="3"/>
  <c r="AQ1258" i="3"/>
  <c r="AP1258" i="3"/>
  <c r="AO1258" i="3"/>
  <c r="AN1258" i="3"/>
  <c r="AK1258" i="3"/>
  <c r="AS1257" i="3"/>
  <c r="AR1257" i="3"/>
  <c r="AQ1257" i="3"/>
  <c r="AP1257" i="3"/>
  <c r="AO1257" i="3"/>
  <c r="AL1257" i="3" s="1"/>
  <c r="AN1257" i="3"/>
  <c r="AM1257" i="3" s="1"/>
  <c r="AK1257" i="3"/>
  <c r="AS1256" i="3"/>
  <c r="AR1256" i="3"/>
  <c r="AQ1256" i="3"/>
  <c r="AT1256" i="3" s="1"/>
  <c r="AP1256" i="3"/>
  <c r="AO1256" i="3"/>
  <c r="AN1256" i="3"/>
  <c r="AM1256" i="3"/>
  <c r="AK1256" i="3"/>
  <c r="AT1255" i="3"/>
  <c r="AS1255" i="3"/>
  <c r="AR1255" i="3"/>
  <c r="AQ1255" i="3"/>
  <c r="AP1255" i="3"/>
  <c r="AO1255" i="3"/>
  <c r="AL1255" i="3" s="1"/>
  <c r="AN1255" i="3"/>
  <c r="AM1255" i="3" s="1"/>
  <c r="AK1255" i="3"/>
  <c r="AS1254" i="3"/>
  <c r="AR1254" i="3"/>
  <c r="AQ1254" i="3"/>
  <c r="AT1254" i="3" s="1"/>
  <c r="AP1254" i="3"/>
  <c r="AO1254" i="3"/>
  <c r="AN1254" i="3"/>
  <c r="AM1254" i="3"/>
  <c r="AK1254" i="3"/>
  <c r="AS1253" i="3"/>
  <c r="AR1253" i="3"/>
  <c r="AQ1253" i="3"/>
  <c r="AP1253" i="3"/>
  <c r="AO1253" i="3"/>
  <c r="AN1253" i="3"/>
  <c r="AK1253" i="3"/>
  <c r="AT1252" i="3"/>
  <c r="AS1252" i="3"/>
  <c r="AR1252" i="3"/>
  <c r="AQ1252" i="3"/>
  <c r="AP1252" i="3"/>
  <c r="AO1252" i="3"/>
  <c r="AN1252" i="3"/>
  <c r="AM1252" i="3"/>
  <c r="AL1252" i="3"/>
  <c r="AK1252" i="3"/>
  <c r="AS1251" i="3"/>
  <c r="AR1251" i="3"/>
  <c r="AQ1251" i="3"/>
  <c r="AP1251" i="3"/>
  <c r="AO1251" i="3"/>
  <c r="AN1251" i="3"/>
  <c r="AM1251" i="3"/>
  <c r="AK1251" i="3"/>
  <c r="AS1250" i="3"/>
  <c r="AR1250" i="3"/>
  <c r="AQ1250" i="3"/>
  <c r="AP1250" i="3"/>
  <c r="AO1250" i="3"/>
  <c r="AN1250" i="3"/>
  <c r="AK1250" i="3"/>
  <c r="AT1249" i="3"/>
  <c r="AS1249" i="3"/>
  <c r="AR1249" i="3"/>
  <c r="AQ1249" i="3"/>
  <c r="AP1249" i="3"/>
  <c r="AO1249" i="3"/>
  <c r="AN1249" i="3"/>
  <c r="AM1249" i="3"/>
  <c r="AL1249" i="3"/>
  <c r="AK1249" i="3"/>
  <c r="AS1248" i="3"/>
  <c r="AR1248" i="3"/>
  <c r="AQ1248" i="3"/>
  <c r="AT1248" i="3" s="1"/>
  <c r="AP1248" i="3"/>
  <c r="AO1248" i="3"/>
  <c r="AN1248" i="3"/>
  <c r="AK1248" i="3"/>
  <c r="AT1247" i="3"/>
  <c r="AS1247" i="3"/>
  <c r="AR1247" i="3"/>
  <c r="AQ1247" i="3"/>
  <c r="AP1247" i="3"/>
  <c r="AO1247" i="3"/>
  <c r="AN1247" i="3"/>
  <c r="AM1247" i="3"/>
  <c r="AL1247" i="3"/>
  <c r="AK1247" i="3"/>
  <c r="AS1246" i="3"/>
  <c r="AR1246" i="3"/>
  <c r="AQ1246" i="3"/>
  <c r="AP1246" i="3"/>
  <c r="AO1246" i="3"/>
  <c r="AN1246" i="3"/>
  <c r="AL1246" i="3" s="1"/>
  <c r="AM1246" i="3"/>
  <c r="AK1246" i="3"/>
  <c r="AT1245" i="3"/>
  <c r="AS1245" i="3"/>
  <c r="AR1245" i="3"/>
  <c r="AQ1245" i="3"/>
  <c r="AP1245" i="3"/>
  <c r="AO1245" i="3"/>
  <c r="AL1245" i="3" s="1"/>
  <c r="AN1245" i="3"/>
  <c r="AM1245" i="3" s="1"/>
  <c r="AK1245" i="3"/>
  <c r="AS1244" i="3"/>
  <c r="AR1244" i="3"/>
  <c r="AQ1244" i="3"/>
  <c r="AT1244" i="3" s="1"/>
  <c r="AP1244" i="3"/>
  <c r="AO1244" i="3"/>
  <c r="AN1244" i="3"/>
  <c r="AL1244" i="3" s="1"/>
  <c r="AM1244" i="3"/>
  <c r="AK1244" i="3"/>
  <c r="AS1243" i="3"/>
  <c r="AR1243" i="3"/>
  <c r="AQ1243" i="3"/>
  <c r="AP1243" i="3"/>
  <c r="AO1243" i="3"/>
  <c r="AN1243" i="3"/>
  <c r="AL1243" i="3" s="1"/>
  <c r="AK1243" i="3"/>
  <c r="AS1242" i="3"/>
  <c r="AR1242" i="3"/>
  <c r="AQ1242" i="3"/>
  <c r="AP1242" i="3"/>
  <c r="AO1242" i="3"/>
  <c r="AN1242" i="3"/>
  <c r="AK1242" i="3"/>
  <c r="AT1241" i="3"/>
  <c r="AS1241" i="3"/>
  <c r="AR1241" i="3"/>
  <c r="AQ1241" i="3"/>
  <c r="AP1241" i="3"/>
  <c r="AO1241" i="3"/>
  <c r="AN1241" i="3"/>
  <c r="AM1241" i="3"/>
  <c r="AL1241" i="3"/>
  <c r="AK1241" i="3"/>
  <c r="AS1240" i="3"/>
  <c r="AR1240" i="3"/>
  <c r="AQ1240" i="3"/>
  <c r="AP1240" i="3"/>
  <c r="AO1240" i="3"/>
  <c r="AN1240" i="3"/>
  <c r="AL1240" i="3" s="1"/>
  <c r="AM1240" i="3"/>
  <c r="AK1240" i="3"/>
  <c r="AT1239" i="3"/>
  <c r="AS1239" i="3"/>
  <c r="AR1239" i="3"/>
  <c r="AQ1239" i="3"/>
  <c r="AP1239" i="3"/>
  <c r="AO1239" i="3"/>
  <c r="AL1239" i="3" s="1"/>
  <c r="AN1239" i="3"/>
  <c r="AM1239" i="3" s="1"/>
  <c r="AK1239" i="3"/>
  <c r="AS1238" i="3"/>
  <c r="AR1238" i="3"/>
  <c r="AQ1238" i="3"/>
  <c r="AT1238" i="3" s="1"/>
  <c r="AP1238" i="3"/>
  <c r="AO1238" i="3"/>
  <c r="AN1238" i="3"/>
  <c r="AL1238" i="3" s="1"/>
  <c r="AM1238" i="3"/>
  <c r="AK1238" i="3"/>
  <c r="AT1237" i="3"/>
  <c r="AS1237" i="3"/>
  <c r="AR1237" i="3"/>
  <c r="AQ1237" i="3"/>
  <c r="AP1237" i="3"/>
  <c r="AO1237" i="3"/>
  <c r="AL1237" i="3" s="1"/>
  <c r="AN1237" i="3"/>
  <c r="AM1237" i="3" s="1"/>
  <c r="AK1237" i="3"/>
  <c r="AS1236" i="3"/>
  <c r="AR1236" i="3"/>
  <c r="AQ1236" i="3"/>
  <c r="AP1236" i="3"/>
  <c r="AO1236" i="3"/>
  <c r="AN1236" i="3"/>
  <c r="AM1236" i="3"/>
  <c r="AL1236" i="3"/>
  <c r="AK1236" i="3"/>
  <c r="AS1235" i="3"/>
  <c r="AR1235" i="3"/>
  <c r="AQ1235" i="3"/>
  <c r="AT1235" i="3" s="1"/>
  <c r="AP1235" i="3"/>
  <c r="AO1235" i="3"/>
  <c r="AN1235" i="3"/>
  <c r="AK1235" i="3"/>
  <c r="AT1234" i="3"/>
  <c r="AS1234" i="3"/>
  <c r="AR1234" i="3"/>
  <c r="AQ1234" i="3"/>
  <c r="AP1234" i="3"/>
  <c r="AO1234" i="3"/>
  <c r="AN1234" i="3"/>
  <c r="AM1234" i="3"/>
  <c r="AL1234" i="3"/>
  <c r="AK1234" i="3"/>
  <c r="AS1233" i="3"/>
  <c r="AR1233" i="3"/>
  <c r="AQ1233" i="3"/>
  <c r="AP1233" i="3"/>
  <c r="AO1233" i="3"/>
  <c r="AN1233" i="3"/>
  <c r="AM1233" i="3"/>
  <c r="AK1233" i="3"/>
  <c r="AS1232" i="3"/>
  <c r="AR1232" i="3"/>
  <c r="AQ1232" i="3"/>
  <c r="AP1232" i="3"/>
  <c r="AO1232" i="3"/>
  <c r="AN1232" i="3"/>
  <c r="AK1232" i="3"/>
  <c r="AT1231" i="3"/>
  <c r="AS1231" i="3"/>
  <c r="AR1231" i="3"/>
  <c r="AQ1231" i="3"/>
  <c r="AP1231" i="3"/>
  <c r="AO1231" i="3"/>
  <c r="AN1231" i="3"/>
  <c r="AM1231" i="3"/>
  <c r="AL1231" i="3"/>
  <c r="AK1231" i="3"/>
  <c r="AS1230" i="3"/>
  <c r="AR1230" i="3"/>
  <c r="AQ1230" i="3"/>
  <c r="AP1230" i="3"/>
  <c r="AO1230" i="3"/>
  <c r="AN1230" i="3"/>
  <c r="AM1230" i="3"/>
  <c r="AK1230" i="3"/>
  <c r="AT1229" i="3"/>
  <c r="AS1229" i="3"/>
  <c r="AR1229" i="3"/>
  <c r="AQ1229" i="3"/>
  <c r="AP1229" i="3"/>
  <c r="AO1229" i="3"/>
  <c r="AL1229" i="3" s="1"/>
  <c r="AN1229" i="3"/>
  <c r="AM1229" i="3" s="1"/>
  <c r="AK1229" i="3"/>
  <c r="AS1228" i="3"/>
  <c r="AR1228" i="3"/>
  <c r="AQ1228" i="3"/>
  <c r="AP1228" i="3"/>
  <c r="AO1228" i="3"/>
  <c r="AN1228" i="3"/>
  <c r="AM1228" i="3"/>
  <c r="AL1228" i="3"/>
  <c r="AK1228" i="3"/>
  <c r="AS1227" i="3"/>
  <c r="AR1227" i="3"/>
  <c r="AQ1227" i="3"/>
  <c r="AP1227" i="3"/>
  <c r="AO1227" i="3"/>
  <c r="AN1227" i="3"/>
  <c r="AL1227" i="3" s="1"/>
  <c r="AM1227" i="3"/>
  <c r="AK1227" i="3"/>
  <c r="AS1226" i="3"/>
  <c r="AR1226" i="3"/>
  <c r="AQ1226" i="3"/>
  <c r="AP1226" i="3"/>
  <c r="AO1226" i="3"/>
  <c r="AN1226" i="3"/>
  <c r="AK1226" i="3"/>
  <c r="AT1225" i="3"/>
  <c r="AS1225" i="3"/>
  <c r="AR1225" i="3"/>
  <c r="AQ1225" i="3"/>
  <c r="AP1225" i="3"/>
  <c r="AO1225" i="3"/>
  <c r="AN1225" i="3"/>
  <c r="AM1225" i="3"/>
  <c r="AL1225" i="3"/>
  <c r="AK1225" i="3"/>
  <c r="AS1224" i="3"/>
  <c r="AR1224" i="3"/>
  <c r="AQ1224" i="3"/>
  <c r="AP1224" i="3"/>
  <c r="AO1224" i="3"/>
  <c r="AN1224" i="3"/>
  <c r="AM1224" i="3"/>
  <c r="AK1224" i="3"/>
  <c r="AT1223" i="3"/>
  <c r="AS1223" i="3"/>
  <c r="AR1223" i="3"/>
  <c r="AQ1223" i="3"/>
  <c r="AP1223" i="3"/>
  <c r="AO1223" i="3"/>
  <c r="AL1223" i="3" s="1"/>
  <c r="AN1223" i="3"/>
  <c r="AM1223" i="3" s="1"/>
  <c r="AK1223" i="3"/>
  <c r="AS1222" i="3"/>
  <c r="AR1222" i="3"/>
  <c r="AQ1222" i="3"/>
  <c r="AP1222" i="3"/>
  <c r="AO1222" i="3"/>
  <c r="AN1222" i="3"/>
  <c r="AM1222" i="3"/>
  <c r="AL1222" i="3"/>
  <c r="AK1222" i="3"/>
  <c r="AS1221" i="3"/>
  <c r="AR1221" i="3"/>
  <c r="AQ1221" i="3"/>
  <c r="AT1221" i="3" s="1"/>
  <c r="AP1221" i="3"/>
  <c r="AO1221" i="3"/>
  <c r="AN1221" i="3"/>
  <c r="AK1221" i="3"/>
  <c r="AS1220" i="3"/>
  <c r="AR1220" i="3"/>
  <c r="AQ1220" i="3"/>
  <c r="AP1220" i="3"/>
  <c r="AO1220" i="3"/>
  <c r="AL1220" i="3" s="1"/>
  <c r="AN1220" i="3"/>
  <c r="AM1220" i="3" s="1"/>
  <c r="AK1220" i="3"/>
  <c r="AS1219" i="3"/>
  <c r="AR1219" i="3"/>
  <c r="AQ1219" i="3"/>
  <c r="AP1219" i="3"/>
  <c r="AO1219" i="3"/>
  <c r="AN1219" i="3"/>
  <c r="AM1219" i="3"/>
  <c r="AL1219" i="3"/>
  <c r="AK1219" i="3"/>
  <c r="AS1218" i="3"/>
  <c r="AR1218" i="3"/>
  <c r="AQ1218" i="3"/>
  <c r="AT1218" i="3" s="1"/>
  <c r="AP1218" i="3"/>
  <c r="AO1218" i="3"/>
  <c r="AN1218" i="3"/>
  <c r="AK1218" i="3"/>
  <c r="AT1217" i="3"/>
  <c r="AS1217" i="3"/>
  <c r="AR1217" i="3"/>
  <c r="AQ1217" i="3"/>
  <c r="AP1217" i="3"/>
  <c r="AO1217" i="3"/>
  <c r="AN1217" i="3"/>
  <c r="AM1217" i="3"/>
  <c r="AL1217" i="3"/>
  <c r="AK1217" i="3"/>
  <c r="AS1216" i="3"/>
  <c r="AR1216" i="3"/>
  <c r="AQ1216" i="3"/>
  <c r="AT1216" i="3" s="1"/>
  <c r="AP1216" i="3"/>
  <c r="AO1216" i="3"/>
  <c r="AN1216" i="3"/>
  <c r="AK1216" i="3"/>
  <c r="AT1215" i="3"/>
  <c r="AS1215" i="3"/>
  <c r="AR1215" i="3"/>
  <c r="AQ1215" i="3"/>
  <c r="AP1215" i="3"/>
  <c r="AO1215" i="3"/>
  <c r="AN1215" i="3"/>
  <c r="AM1215" i="3"/>
  <c r="AL1215" i="3"/>
  <c r="AK1215" i="3"/>
  <c r="AS1214" i="3"/>
  <c r="AR1214" i="3"/>
  <c r="AQ1214" i="3"/>
  <c r="AP1214" i="3"/>
  <c r="AO1214" i="3"/>
  <c r="AN1214" i="3"/>
  <c r="AM1214" i="3"/>
  <c r="AK1214" i="3"/>
  <c r="AT1213" i="3"/>
  <c r="AS1213" i="3"/>
  <c r="AR1213" i="3"/>
  <c r="AQ1213" i="3"/>
  <c r="AP1213" i="3"/>
  <c r="AO1213" i="3"/>
  <c r="AL1213" i="3" s="1"/>
  <c r="AN1213" i="3"/>
  <c r="AM1213" i="3" s="1"/>
  <c r="AK1213" i="3"/>
  <c r="AS1212" i="3"/>
  <c r="AR1212" i="3"/>
  <c r="AQ1212" i="3"/>
  <c r="AP1212" i="3"/>
  <c r="AO1212" i="3"/>
  <c r="AN1212" i="3"/>
  <c r="AM1212" i="3"/>
  <c r="AL1212" i="3"/>
  <c r="AK1212" i="3"/>
  <c r="AS1211" i="3"/>
  <c r="AR1211" i="3"/>
  <c r="AQ1211" i="3"/>
  <c r="AP1211" i="3"/>
  <c r="AO1211" i="3"/>
  <c r="AN1211" i="3"/>
  <c r="AK1211" i="3"/>
  <c r="AT1210" i="3"/>
  <c r="AS1210" i="3"/>
  <c r="AR1210" i="3"/>
  <c r="AQ1210" i="3"/>
  <c r="AP1210" i="3"/>
  <c r="AO1210" i="3"/>
  <c r="AN1210" i="3"/>
  <c r="AM1210" i="3"/>
  <c r="AL1210" i="3"/>
  <c r="AK1210" i="3"/>
  <c r="AS1209" i="3"/>
  <c r="AR1209" i="3"/>
  <c r="AQ1209" i="3"/>
  <c r="AP1209" i="3"/>
  <c r="AO1209" i="3"/>
  <c r="AN1209" i="3"/>
  <c r="AM1209" i="3"/>
  <c r="AK1209" i="3"/>
  <c r="AT1208" i="3"/>
  <c r="AS1208" i="3"/>
  <c r="AR1208" i="3"/>
  <c r="AQ1208" i="3"/>
  <c r="AP1208" i="3"/>
  <c r="AO1208" i="3"/>
  <c r="AL1208" i="3" s="1"/>
  <c r="AN1208" i="3"/>
  <c r="AM1208" i="3" s="1"/>
  <c r="AK1208" i="3"/>
  <c r="AS1207" i="3"/>
  <c r="AR1207" i="3"/>
  <c r="AQ1207" i="3"/>
  <c r="AT1207" i="3" s="1"/>
  <c r="AP1207" i="3"/>
  <c r="AO1207" i="3"/>
  <c r="AN1207" i="3"/>
  <c r="AM1207" i="3"/>
  <c r="AK1207" i="3"/>
  <c r="AT1206" i="3"/>
  <c r="AS1206" i="3"/>
  <c r="AR1206" i="3"/>
  <c r="AQ1206" i="3"/>
  <c r="AP1206" i="3"/>
  <c r="AO1206" i="3"/>
  <c r="AL1206" i="3" s="1"/>
  <c r="AN1206" i="3"/>
  <c r="AM1206" i="3"/>
  <c r="AK1206" i="3"/>
  <c r="AS1205" i="3"/>
  <c r="AR1205" i="3"/>
  <c r="AQ1205" i="3"/>
  <c r="AT1205" i="3" s="1"/>
  <c r="AP1205" i="3"/>
  <c r="AO1205" i="3"/>
  <c r="AN1205" i="3"/>
  <c r="AM1205" i="3"/>
  <c r="AK1205" i="3"/>
  <c r="AS1204" i="3"/>
  <c r="AR1204" i="3"/>
  <c r="AQ1204" i="3"/>
  <c r="AP1204" i="3"/>
  <c r="AO1204" i="3"/>
  <c r="AN1204" i="3"/>
  <c r="AK1204" i="3"/>
  <c r="AS1203" i="3"/>
  <c r="AR1203" i="3"/>
  <c r="AQ1203" i="3"/>
  <c r="AP1203" i="3"/>
  <c r="AO1203" i="3"/>
  <c r="AL1203" i="3" s="1"/>
  <c r="AN1203" i="3"/>
  <c r="AM1203" i="3"/>
  <c r="AK1203" i="3"/>
  <c r="AS1202" i="3"/>
  <c r="AR1202" i="3"/>
  <c r="AQ1202" i="3"/>
  <c r="AP1202" i="3"/>
  <c r="AO1202" i="3"/>
  <c r="AN1202" i="3"/>
  <c r="AM1202" i="3"/>
  <c r="AL1202" i="3"/>
  <c r="AK1202" i="3"/>
  <c r="AS1201" i="3"/>
  <c r="AR1201" i="3"/>
  <c r="AQ1201" i="3"/>
  <c r="AP1201" i="3"/>
  <c r="AO1201" i="3"/>
  <c r="AN1201" i="3"/>
  <c r="AM1201" i="3"/>
  <c r="AK1201" i="3"/>
  <c r="AT1200" i="3"/>
  <c r="AS1200" i="3"/>
  <c r="AR1200" i="3"/>
  <c r="AQ1200" i="3"/>
  <c r="AP1200" i="3"/>
  <c r="AO1200" i="3"/>
  <c r="AL1200" i="3" s="1"/>
  <c r="AN1200" i="3"/>
  <c r="AM1200" i="3"/>
  <c r="AK1200" i="3"/>
  <c r="AS1199" i="3"/>
  <c r="AR1199" i="3"/>
  <c r="AQ1199" i="3"/>
  <c r="AT1199" i="3" s="1"/>
  <c r="AP1199" i="3"/>
  <c r="AO1199" i="3"/>
  <c r="AN1199" i="3"/>
  <c r="AM1199" i="3"/>
  <c r="AK1199" i="3"/>
  <c r="AT1198" i="3"/>
  <c r="AS1198" i="3"/>
  <c r="AR1198" i="3"/>
  <c r="AQ1198" i="3"/>
  <c r="AP1198" i="3"/>
  <c r="AO1198" i="3"/>
  <c r="AL1198" i="3" s="1"/>
  <c r="AN1198" i="3"/>
  <c r="AM1198" i="3"/>
  <c r="AK1198" i="3"/>
  <c r="AS1197" i="3"/>
  <c r="AR1197" i="3"/>
  <c r="AQ1197" i="3"/>
  <c r="AP1197" i="3"/>
  <c r="AO1197" i="3"/>
  <c r="AN1197" i="3"/>
  <c r="AM1197" i="3"/>
  <c r="AL1197" i="3"/>
  <c r="AK1197" i="3"/>
  <c r="AS1196" i="3"/>
  <c r="AR1196" i="3"/>
  <c r="AQ1196" i="3"/>
  <c r="AP1196" i="3"/>
  <c r="AO1196" i="3"/>
  <c r="AN1196" i="3"/>
  <c r="AK1196" i="3"/>
  <c r="AS1195" i="3"/>
  <c r="AR1195" i="3"/>
  <c r="AQ1195" i="3"/>
  <c r="AP1195" i="3"/>
  <c r="AO1195" i="3"/>
  <c r="AL1195" i="3" s="1"/>
  <c r="AN1195" i="3"/>
  <c r="AM1195" i="3"/>
  <c r="AK1195" i="3"/>
  <c r="AS1194" i="3"/>
  <c r="AR1194" i="3"/>
  <c r="AQ1194" i="3"/>
  <c r="AP1194" i="3"/>
  <c r="AO1194" i="3"/>
  <c r="AN1194" i="3"/>
  <c r="AM1194" i="3"/>
  <c r="AL1194" i="3"/>
  <c r="AK1194" i="3"/>
  <c r="AS1193" i="3"/>
  <c r="AR1193" i="3"/>
  <c r="AQ1193" i="3"/>
  <c r="AP1193" i="3"/>
  <c r="AO1193" i="3"/>
  <c r="AN1193" i="3"/>
  <c r="AM1193" i="3"/>
  <c r="AK1193" i="3"/>
  <c r="AT1192" i="3"/>
  <c r="AS1192" i="3"/>
  <c r="AR1192" i="3"/>
  <c r="AQ1192" i="3"/>
  <c r="AP1192" i="3"/>
  <c r="AO1192" i="3"/>
  <c r="AL1192" i="3" s="1"/>
  <c r="AN1192" i="3"/>
  <c r="AM1192" i="3"/>
  <c r="AK1192" i="3"/>
  <c r="AS1191" i="3"/>
  <c r="AR1191" i="3"/>
  <c r="AQ1191" i="3"/>
  <c r="AT1191" i="3" s="1"/>
  <c r="AP1191" i="3"/>
  <c r="AO1191" i="3"/>
  <c r="AN1191" i="3"/>
  <c r="AM1191" i="3"/>
  <c r="AK1191" i="3"/>
  <c r="AT1190" i="3"/>
  <c r="AS1190" i="3"/>
  <c r="AR1190" i="3"/>
  <c r="AQ1190" i="3"/>
  <c r="AP1190" i="3"/>
  <c r="AO1190" i="3"/>
  <c r="AL1190" i="3" s="1"/>
  <c r="AN1190" i="3"/>
  <c r="AM1190" i="3"/>
  <c r="AK1190" i="3"/>
  <c r="AS1189" i="3"/>
  <c r="AR1189" i="3"/>
  <c r="AQ1189" i="3"/>
  <c r="AT1189" i="3" s="1"/>
  <c r="AP1189" i="3"/>
  <c r="AO1189" i="3"/>
  <c r="AN1189" i="3"/>
  <c r="AM1189" i="3"/>
  <c r="AK1189" i="3"/>
  <c r="AT1188" i="3"/>
  <c r="AS1188" i="3"/>
  <c r="AR1188" i="3"/>
  <c r="AQ1188" i="3"/>
  <c r="AP1188" i="3"/>
  <c r="AO1188" i="3"/>
  <c r="AL1188" i="3" s="1"/>
  <c r="AN1188" i="3"/>
  <c r="AM1188" i="3"/>
  <c r="AK1188" i="3"/>
  <c r="AS1187" i="3"/>
  <c r="AR1187" i="3"/>
  <c r="AQ1187" i="3"/>
  <c r="AT1187" i="3" s="1"/>
  <c r="AP1187" i="3"/>
  <c r="AO1187" i="3"/>
  <c r="AN1187" i="3"/>
  <c r="AL1187" i="3" s="1"/>
  <c r="AM1187" i="3"/>
  <c r="AK1187" i="3"/>
  <c r="AS1186" i="3"/>
  <c r="AR1186" i="3"/>
  <c r="AQ1186" i="3"/>
  <c r="AP1186" i="3"/>
  <c r="AO1186" i="3"/>
  <c r="AN1186" i="3"/>
  <c r="AK1186" i="3"/>
  <c r="AT1185" i="3"/>
  <c r="AS1185" i="3"/>
  <c r="AR1185" i="3"/>
  <c r="AQ1185" i="3"/>
  <c r="AP1185" i="3"/>
  <c r="AO1185" i="3"/>
  <c r="AN1185" i="3"/>
  <c r="AM1185" i="3"/>
  <c r="AL1185" i="3"/>
  <c r="AK1185" i="3"/>
  <c r="AS1184" i="3"/>
  <c r="AR1184" i="3"/>
  <c r="AQ1184" i="3"/>
  <c r="AP1184" i="3"/>
  <c r="AO1184" i="3"/>
  <c r="AN1184" i="3"/>
  <c r="AM1184" i="3"/>
  <c r="AK1184" i="3"/>
  <c r="AT1183" i="3"/>
  <c r="AS1183" i="3"/>
  <c r="AR1183" i="3"/>
  <c r="AQ1183" i="3"/>
  <c r="AP1183" i="3"/>
  <c r="AO1183" i="3"/>
  <c r="AL1183" i="3" s="1"/>
  <c r="AN1183" i="3"/>
  <c r="AM1183" i="3"/>
  <c r="AK1183" i="3"/>
  <c r="AS1182" i="3"/>
  <c r="AR1182" i="3"/>
  <c r="AQ1182" i="3"/>
  <c r="AT1182" i="3" s="1"/>
  <c r="AP1182" i="3"/>
  <c r="AO1182" i="3"/>
  <c r="AN1182" i="3"/>
  <c r="AM1182" i="3"/>
  <c r="AK1182" i="3"/>
  <c r="AS1181" i="3"/>
  <c r="AR1181" i="3"/>
  <c r="AQ1181" i="3"/>
  <c r="AP1181" i="3"/>
  <c r="AO1181" i="3"/>
  <c r="AN1181" i="3"/>
  <c r="AK1181" i="3"/>
  <c r="AS1180" i="3"/>
  <c r="AR1180" i="3"/>
  <c r="AQ1180" i="3"/>
  <c r="AP1180" i="3"/>
  <c r="AO1180" i="3"/>
  <c r="AL1180" i="3" s="1"/>
  <c r="AN1180" i="3"/>
  <c r="AM1180" i="3"/>
  <c r="AK1180" i="3"/>
  <c r="AS1179" i="3"/>
  <c r="AR1179" i="3"/>
  <c r="AQ1179" i="3"/>
  <c r="AP1179" i="3"/>
  <c r="AO1179" i="3"/>
  <c r="AN1179" i="3"/>
  <c r="AM1179" i="3"/>
  <c r="AL1179" i="3"/>
  <c r="AK1179" i="3"/>
  <c r="AS1178" i="3"/>
  <c r="AR1178" i="3"/>
  <c r="AQ1178" i="3"/>
  <c r="AP1178" i="3"/>
  <c r="AO1178" i="3"/>
  <c r="AN1178" i="3"/>
  <c r="AK1178" i="3"/>
  <c r="AT1177" i="3"/>
  <c r="AS1177" i="3"/>
  <c r="AR1177" i="3"/>
  <c r="AQ1177" i="3"/>
  <c r="AP1177" i="3"/>
  <c r="AO1177" i="3"/>
  <c r="AN1177" i="3"/>
  <c r="AM1177" i="3"/>
  <c r="AL1177" i="3"/>
  <c r="AK1177" i="3"/>
  <c r="AS1176" i="3"/>
  <c r="AR1176" i="3"/>
  <c r="AQ1176" i="3"/>
  <c r="AP1176" i="3"/>
  <c r="AO1176" i="3"/>
  <c r="AN1176" i="3"/>
  <c r="AK1176" i="3"/>
  <c r="AT1175" i="3"/>
  <c r="AS1175" i="3"/>
  <c r="AR1175" i="3"/>
  <c r="AQ1175" i="3"/>
  <c r="AP1175" i="3"/>
  <c r="AO1175" i="3"/>
  <c r="AN1175" i="3"/>
  <c r="AM1175" i="3"/>
  <c r="AL1175" i="3"/>
  <c r="AK1175" i="3"/>
  <c r="AS1174" i="3"/>
  <c r="AR1174" i="3"/>
  <c r="AQ1174" i="3"/>
  <c r="AP1174" i="3"/>
  <c r="AO1174" i="3"/>
  <c r="AN1174" i="3"/>
  <c r="AK1174" i="3"/>
  <c r="AT1173" i="3"/>
  <c r="AS1173" i="3"/>
  <c r="AR1173" i="3"/>
  <c r="AQ1173" i="3"/>
  <c r="AP1173" i="3"/>
  <c r="AO1173" i="3"/>
  <c r="AN1173" i="3"/>
  <c r="AM1173" i="3"/>
  <c r="AL1173" i="3"/>
  <c r="AK1173" i="3"/>
  <c r="AS1172" i="3"/>
  <c r="AR1172" i="3"/>
  <c r="AQ1172" i="3"/>
  <c r="AP1172" i="3"/>
  <c r="AO1172" i="3"/>
  <c r="AN1172" i="3"/>
  <c r="AM1172" i="3"/>
  <c r="AK1172" i="3"/>
  <c r="AS1171" i="3"/>
  <c r="AR1171" i="3"/>
  <c r="AQ1171" i="3"/>
  <c r="AP1171" i="3"/>
  <c r="AO1171" i="3"/>
  <c r="AN1171" i="3"/>
  <c r="AK1171" i="3"/>
  <c r="AT1170" i="3"/>
  <c r="AS1170" i="3"/>
  <c r="AR1170" i="3"/>
  <c r="AQ1170" i="3"/>
  <c r="AP1170" i="3"/>
  <c r="AO1170" i="3"/>
  <c r="AN1170" i="3"/>
  <c r="AM1170" i="3"/>
  <c r="AL1170" i="3"/>
  <c r="AK1170" i="3"/>
  <c r="AS1169" i="3"/>
  <c r="AR1169" i="3"/>
  <c r="AQ1169" i="3"/>
  <c r="AP1169" i="3"/>
  <c r="AO1169" i="3"/>
  <c r="AN1169" i="3"/>
  <c r="AM1169" i="3"/>
  <c r="AK1169" i="3"/>
  <c r="AT1168" i="3"/>
  <c r="AS1168" i="3"/>
  <c r="AR1168" i="3"/>
  <c r="AQ1168" i="3"/>
  <c r="AP1168" i="3"/>
  <c r="AO1168" i="3"/>
  <c r="AL1168" i="3" s="1"/>
  <c r="AN1168" i="3"/>
  <c r="AM1168" i="3"/>
  <c r="AK1168" i="3"/>
  <c r="AS1167" i="3"/>
  <c r="AR1167" i="3"/>
  <c r="AQ1167" i="3"/>
  <c r="AP1167" i="3"/>
  <c r="AO1167" i="3"/>
  <c r="AN1167" i="3"/>
  <c r="AM1167" i="3"/>
  <c r="AL1167" i="3"/>
  <c r="AK1167" i="3"/>
  <c r="AS1166" i="3"/>
  <c r="AR1166" i="3"/>
  <c r="AQ1166" i="3"/>
  <c r="AP1166" i="3"/>
  <c r="AO1166" i="3"/>
  <c r="AN1166" i="3"/>
  <c r="AK1166" i="3"/>
  <c r="AT1165" i="3"/>
  <c r="AS1165" i="3"/>
  <c r="AR1165" i="3"/>
  <c r="AQ1165" i="3"/>
  <c r="AP1165" i="3"/>
  <c r="AO1165" i="3"/>
  <c r="AN1165" i="3"/>
  <c r="AM1165" i="3"/>
  <c r="AL1165" i="3"/>
  <c r="AK1165" i="3"/>
  <c r="AS1164" i="3"/>
  <c r="AR1164" i="3"/>
  <c r="AQ1164" i="3"/>
  <c r="AP1164" i="3"/>
  <c r="AO1164" i="3"/>
  <c r="AN1164" i="3"/>
  <c r="AM1164" i="3"/>
  <c r="AK1164" i="3"/>
  <c r="AS1163" i="3"/>
  <c r="AR1163" i="3"/>
  <c r="AQ1163" i="3"/>
  <c r="AP1163" i="3"/>
  <c r="AO1163" i="3"/>
  <c r="AN1163" i="3"/>
  <c r="AK1163" i="3"/>
  <c r="AS1162" i="3"/>
  <c r="AR1162" i="3"/>
  <c r="AQ1162" i="3"/>
  <c r="AP1162" i="3"/>
  <c r="AO1162" i="3"/>
  <c r="AL1162" i="3" s="1"/>
  <c r="AN1162" i="3"/>
  <c r="AM1162" i="3"/>
  <c r="AK1162" i="3"/>
  <c r="AS1161" i="3"/>
  <c r="AR1161" i="3"/>
  <c r="AQ1161" i="3"/>
  <c r="AP1161" i="3"/>
  <c r="AO1161" i="3"/>
  <c r="AN1161" i="3"/>
  <c r="AM1161" i="3"/>
  <c r="AL1161" i="3"/>
  <c r="AK1161" i="3"/>
  <c r="AS1160" i="3"/>
  <c r="AR1160" i="3"/>
  <c r="AQ1160" i="3"/>
  <c r="AP1160" i="3"/>
  <c r="AO1160" i="3"/>
  <c r="AN1160" i="3"/>
  <c r="AM1160" i="3"/>
  <c r="AK1160" i="3"/>
  <c r="AT1159" i="3"/>
  <c r="AS1159" i="3"/>
  <c r="AR1159" i="3"/>
  <c r="AQ1159" i="3"/>
  <c r="AP1159" i="3"/>
  <c r="AO1159" i="3"/>
  <c r="AL1159" i="3" s="1"/>
  <c r="AN1159" i="3"/>
  <c r="AM1159" i="3"/>
  <c r="AK1159" i="3"/>
  <c r="AS1158" i="3"/>
  <c r="AR1158" i="3"/>
  <c r="AQ1158" i="3"/>
  <c r="AT1158" i="3" s="1"/>
  <c r="AP1158" i="3"/>
  <c r="AO1158" i="3"/>
  <c r="AN1158" i="3"/>
  <c r="AM1158" i="3"/>
  <c r="AK1158" i="3"/>
  <c r="AT1157" i="3"/>
  <c r="AS1157" i="3"/>
  <c r="AR1157" i="3"/>
  <c r="AQ1157" i="3"/>
  <c r="AP1157" i="3"/>
  <c r="AO1157" i="3"/>
  <c r="AL1157" i="3" s="1"/>
  <c r="AN1157" i="3"/>
  <c r="AM1157" i="3"/>
  <c r="AK1157" i="3"/>
  <c r="AS1156" i="3"/>
  <c r="AR1156" i="3"/>
  <c r="AQ1156" i="3"/>
  <c r="AT1156" i="3" s="1"/>
  <c r="AP1156" i="3"/>
  <c r="AO1156" i="3"/>
  <c r="AN1156" i="3"/>
  <c r="AM1156" i="3"/>
  <c r="AK1156" i="3"/>
  <c r="AS1155" i="3"/>
  <c r="AR1155" i="3"/>
  <c r="AQ1155" i="3"/>
  <c r="AP1155" i="3"/>
  <c r="AO1155" i="3"/>
  <c r="AN1155" i="3"/>
  <c r="AK1155" i="3"/>
  <c r="AS1154" i="3"/>
  <c r="AR1154" i="3"/>
  <c r="AQ1154" i="3"/>
  <c r="AP1154" i="3"/>
  <c r="AO1154" i="3"/>
  <c r="AL1154" i="3" s="1"/>
  <c r="AN1154" i="3"/>
  <c r="AM1154" i="3"/>
  <c r="AK1154" i="3"/>
  <c r="AS1153" i="3"/>
  <c r="AR1153" i="3"/>
  <c r="AQ1153" i="3"/>
  <c r="AT1153" i="3" s="1"/>
  <c r="AP1153" i="3"/>
  <c r="AO1153" i="3"/>
  <c r="AN1153" i="3"/>
  <c r="AM1153" i="3"/>
  <c r="AK1153" i="3"/>
  <c r="AT1152" i="3"/>
  <c r="AS1152" i="3"/>
  <c r="AR1152" i="3"/>
  <c r="AQ1152" i="3"/>
  <c r="AP1152" i="3"/>
  <c r="AO1152" i="3"/>
  <c r="AL1152" i="3" s="1"/>
  <c r="AN1152" i="3"/>
  <c r="AM1152" i="3"/>
  <c r="AK1152" i="3"/>
  <c r="AS1151" i="3"/>
  <c r="AR1151" i="3"/>
  <c r="AQ1151" i="3"/>
  <c r="AT1151" i="3" s="1"/>
  <c r="AP1151" i="3"/>
  <c r="AO1151" i="3"/>
  <c r="AN1151" i="3"/>
  <c r="AM1151" i="3"/>
  <c r="AK1151" i="3"/>
  <c r="AS1150" i="3"/>
  <c r="AR1150" i="3"/>
  <c r="AQ1150" i="3"/>
  <c r="AP1150" i="3"/>
  <c r="AO1150" i="3"/>
  <c r="AN1150" i="3"/>
  <c r="AK1150" i="3"/>
  <c r="AT1149" i="3"/>
  <c r="AS1149" i="3"/>
  <c r="AR1149" i="3"/>
  <c r="AQ1149" i="3"/>
  <c r="AP1149" i="3"/>
  <c r="AO1149" i="3"/>
  <c r="AN1149" i="3"/>
  <c r="AM1149" i="3"/>
  <c r="AL1149" i="3"/>
  <c r="AK1149" i="3"/>
  <c r="AS1148" i="3"/>
  <c r="AR1148" i="3"/>
  <c r="AQ1148" i="3"/>
  <c r="AP1148" i="3"/>
  <c r="AO1148" i="3"/>
  <c r="AN1148" i="3"/>
  <c r="AK1148" i="3"/>
  <c r="AT1147" i="3"/>
  <c r="AS1147" i="3"/>
  <c r="AR1147" i="3"/>
  <c r="AQ1147" i="3"/>
  <c r="AP1147" i="3"/>
  <c r="AO1147" i="3"/>
  <c r="AN1147" i="3"/>
  <c r="AM1147" i="3"/>
  <c r="AL1147" i="3"/>
  <c r="AK1147" i="3"/>
  <c r="AS1146" i="3"/>
  <c r="AR1146" i="3"/>
  <c r="AQ1146" i="3"/>
  <c r="AP1146" i="3"/>
  <c r="AO1146" i="3"/>
  <c r="AN1146" i="3"/>
  <c r="AK1146" i="3"/>
  <c r="AT1145" i="3"/>
  <c r="AS1145" i="3"/>
  <c r="AR1145" i="3"/>
  <c r="AQ1145" i="3"/>
  <c r="AP1145" i="3"/>
  <c r="AO1145" i="3"/>
  <c r="AN1145" i="3"/>
  <c r="AM1145" i="3"/>
  <c r="AL1145" i="3"/>
  <c r="AK1145" i="3"/>
  <c r="AS1144" i="3"/>
  <c r="AR1144" i="3"/>
  <c r="AQ1144" i="3"/>
  <c r="AP1144" i="3"/>
  <c r="AO1144" i="3"/>
  <c r="AN1144" i="3"/>
  <c r="AM1144" i="3"/>
  <c r="AK1144" i="3"/>
  <c r="AS1143" i="3"/>
  <c r="AR1143" i="3"/>
  <c r="AQ1143" i="3"/>
  <c r="AP1143" i="3"/>
  <c r="AO1143" i="3"/>
  <c r="AN1143" i="3"/>
  <c r="AK1143" i="3"/>
  <c r="AT1142" i="3"/>
  <c r="AS1142" i="3"/>
  <c r="AR1142" i="3"/>
  <c r="AQ1142" i="3"/>
  <c r="AP1142" i="3"/>
  <c r="AO1142" i="3"/>
  <c r="AN1142" i="3"/>
  <c r="AM1142" i="3"/>
  <c r="AL1142" i="3"/>
  <c r="AK1142" i="3"/>
  <c r="AS1141" i="3"/>
  <c r="AR1141" i="3"/>
  <c r="AQ1141" i="3"/>
  <c r="AP1141" i="3"/>
  <c r="AO1141" i="3"/>
  <c r="AN1141" i="3"/>
  <c r="AM1141" i="3"/>
  <c r="AK1141" i="3"/>
  <c r="AT1140" i="3"/>
  <c r="AS1140" i="3"/>
  <c r="AR1140" i="3"/>
  <c r="AQ1140" i="3"/>
  <c r="AP1140" i="3"/>
  <c r="AO1140" i="3"/>
  <c r="AL1140" i="3" s="1"/>
  <c r="AN1140" i="3"/>
  <c r="AM1140" i="3"/>
  <c r="AK1140" i="3"/>
  <c r="AS1139" i="3"/>
  <c r="AR1139" i="3"/>
  <c r="AQ1139" i="3"/>
  <c r="AP1139" i="3"/>
  <c r="AO1139" i="3"/>
  <c r="AN1139" i="3"/>
  <c r="AM1139" i="3"/>
  <c r="AL1139" i="3"/>
  <c r="AK1139" i="3"/>
  <c r="AS1138" i="3"/>
  <c r="AR1138" i="3"/>
  <c r="AQ1138" i="3"/>
  <c r="AP1138" i="3"/>
  <c r="AO1138" i="3"/>
  <c r="AN1138" i="3"/>
  <c r="AM1138" i="3"/>
  <c r="AK1138" i="3"/>
  <c r="AS1137" i="3"/>
  <c r="AR1137" i="3"/>
  <c r="AQ1137" i="3"/>
  <c r="AP1137" i="3"/>
  <c r="AO1137" i="3"/>
  <c r="AN1137" i="3"/>
  <c r="AK1137" i="3"/>
  <c r="AT1136" i="3"/>
  <c r="AS1136" i="3"/>
  <c r="AR1136" i="3"/>
  <c r="AQ1136" i="3"/>
  <c r="AP1136" i="3"/>
  <c r="AO1136" i="3"/>
  <c r="AN1136" i="3"/>
  <c r="AM1136" i="3"/>
  <c r="AL1136" i="3"/>
  <c r="AK1136" i="3"/>
  <c r="AS1135" i="3"/>
  <c r="AR1135" i="3"/>
  <c r="AQ1135" i="3"/>
  <c r="AP1135" i="3"/>
  <c r="AO1135" i="3"/>
  <c r="AN1135" i="3"/>
  <c r="AM1135" i="3"/>
  <c r="AK1135" i="3"/>
  <c r="AS1134" i="3"/>
  <c r="AR1134" i="3"/>
  <c r="AQ1134" i="3"/>
  <c r="AP1134" i="3"/>
  <c r="AO1134" i="3"/>
  <c r="AN1134" i="3"/>
  <c r="AK1134" i="3"/>
  <c r="AS1133" i="3"/>
  <c r="AR1133" i="3"/>
  <c r="AQ1133" i="3"/>
  <c r="AP1133" i="3"/>
  <c r="AO1133" i="3"/>
  <c r="AL1133" i="3" s="1"/>
  <c r="AN1133" i="3"/>
  <c r="AM1133" i="3"/>
  <c r="AK1133" i="3"/>
  <c r="AS1132" i="3"/>
  <c r="AR1132" i="3"/>
  <c r="AQ1132" i="3"/>
  <c r="AP1132" i="3"/>
  <c r="AO1132" i="3"/>
  <c r="AN1132" i="3"/>
  <c r="AM1132" i="3"/>
  <c r="AL1132" i="3"/>
  <c r="AK1132" i="3"/>
  <c r="AS1131" i="3"/>
  <c r="AR1131" i="3"/>
  <c r="AQ1131" i="3"/>
  <c r="AP1131" i="3"/>
  <c r="AO1131" i="3"/>
  <c r="AN1131" i="3"/>
  <c r="AK1131" i="3"/>
  <c r="AT1130" i="3"/>
  <c r="AS1130" i="3"/>
  <c r="AR1130" i="3"/>
  <c r="AQ1130" i="3"/>
  <c r="AP1130" i="3"/>
  <c r="AO1130" i="3"/>
  <c r="AN1130" i="3"/>
  <c r="AM1130" i="3"/>
  <c r="AL1130" i="3"/>
  <c r="AK1130" i="3"/>
  <c r="AS1129" i="3"/>
  <c r="AR1129" i="3"/>
  <c r="AQ1129" i="3"/>
  <c r="AP1129" i="3"/>
  <c r="AO1129" i="3"/>
  <c r="AN1129" i="3"/>
  <c r="AK1129" i="3"/>
  <c r="AT1128" i="3"/>
  <c r="AS1128" i="3"/>
  <c r="AR1128" i="3"/>
  <c r="AQ1128" i="3"/>
  <c r="AP1128" i="3"/>
  <c r="AO1128" i="3"/>
  <c r="AN1128" i="3"/>
  <c r="AM1128" i="3"/>
  <c r="AL1128" i="3"/>
  <c r="AK1128" i="3"/>
  <c r="AS1127" i="3"/>
  <c r="AR1127" i="3"/>
  <c r="AQ1127" i="3"/>
  <c r="AP1127" i="3"/>
  <c r="AO1127" i="3"/>
  <c r="AN1127" i="3"/>
  <c r="AL1127" i="3" s="1"/>
  <c r="AM1127" i="3"/>
  <c r="AK1127" i="3"/>
  <c r="AT1126" i="3"/>
  <c r="AS1126" i="3"/>
  <c r="AR1126" i="3"/>
  <c r="AQ1126" i="3"/>
  <c r="AP1126" i="3"/>
  <c r="AO1126" i="3"/>
  <c r="AL1126" i="3" s="1"/>
  <c r="AN1126" i="3"/>
  <c r="AM1126" i="3"/>
  <c r="AK1126" i="3"/>
  <c r="AS1125" i="3"/>
  <c r="AR1125" i="3"/>
  <c r="AQ1125" i="3"/>
  <c r="AT1125" i="3" s="1"/>
  <c r="AP1125" i="3"/>
  <c r="AO1125" i="3"/>
  <c r="AN1125" i="3"/>
  <c r="AM1125" i="3"/>
  <c r="AK1125" i="3"/>
  <c r="AT1124" i="3"/>
  <c r="AS1124" i="3"/>
  <c r="AR1124" i="3"/>
  <c r="AQ1124" i="3"/>
  <c r="AP1124" i="3"/>
  <c r="AO1124" i="3"/>
  <c r="AL1124" i="3" s="1"/>
  <c r="AN1124" i="3"/>
  <c r="AM1124" i="3"/>
  <c r="AK1124" i="3"/>
  <c r="AS1123" i="3"/>
  <c r="AR1123" i="3"/>
  <c r="AQ1123" i="3"/>
  <c r="AT1123" i="3" s="1"/>
  <c r="AP1123" i="3"/>
  <c r="AO1123" i="3"/>
  <c r="AN1123" i="3"/>
  <c r="AM1123" i="3"/>
  <c r="AK1123" i="3"/>
  <c r="AT1122" i="3"/>
  <c r="AS1122" i="3"/>
  <c r="AR1122" i="3"/>
  <c r="AQ1122" i="3"/>
  <c r="AP1122" i="3"/>
  <c r="AO1122" i="3"/>
  <c r="AL1122" i="3" s="1"/>
  <c r="AN1122" i="3"/>
  <c r="AM1122" i="3"/>
  <c r="AK1122" i="3"/>
  <c r="AS1121" i="3"/>
  <c r="AR1121" i="3"/>
  <c r="AQ1121" i="3"/>
  <c r="AP1121" i="3"/>
  <c r="AO1121" i="3"/>
  <c r="AN1121" i="3"/>
  <c r="AM1121" i="3"/>
  <c r="AL1121" i="3"/>
  <c r="AK1121" i="3"/>
  <c r="AS1120" i="3"/>
  <c r="AR1120" i="3"/>
  <c r="AQ1120" i="3"/>
  <c r="AP1120" i="3"/>
  <c r="AO1120" i="3"/>
  <c r="AN1120" i="3"/>
  <c r="AK1120" i="3"/>
  <c r="AT1119" i="3"/>
  <c r="AS1119" i="3"/>
  <c r="AR1119" i="3"/>
  <c r="AQ1119" i="3"/>
  <c r="AP1119" i="3"/>
  <c r="AO1119" i="3"/>
  <c r="AN1119" i="3"/>
  <c r="AM1119" i="3"/>
  <c r="AL1119" i="3"/>
  <c r="AK1119" i="3"/>
  <c r="AS1118" i="3"/>
  <c r="AR1118" i="3"/>
  <c r="AQ1118" i="3"/>
  <c r="AP1118" i="3"/>
  <c r="AO1118" i="3"/>
  <c r="AN1118" i="3"/>
  <c r="AK1118" i="3"/>
  <c r="AS1117" i="3"/>
  <c r="AR1117" i="3"/>
  <c r="AQ1117" i="3"/>
  <c r="AP1117" i="3"/>
  <c r="AO1117" i="3"/>
  <c r="AL1117" i="3" s="1"/>
  <c r="AN1117" i="3"/>
  <c r="AM1117" i="3"/>
  <c r="AK1117" i="3"/>
  <c r="AS1116" i="3"/>
  <c r="AR1116" i="3"/>
  <c r="AQ1116" i="3"/>
  <c r="AP1116" i="3"/>
  <c r="AO1116" i="3"/>
  <c r="AN1116" i="3"/>
  <c r="AM1116" i="3"/>
  <c r="AL1116" i="3"/>
  <c r="AK1116" i="3"/>
  <c r="AS1115" i="3"/>
  <c r="AR1115" i="3"/>
  <c r="AQ1115" i="3"/>
  <c r="AP1115" i="3"/>
  <c r="AO1115" i="3"/>
  <c r="AN1115" i="3"/>
  <c r="AM1115" i="3"/>
  <c r="AK1115" i="3"/>
  <c r="AT1114" i="3"/>
  <c r="AS1114" i="3"/>
  <c r="AR1114" i="3"/>
  <c r="AQ1114" i="3"/>
  <c r="AP1114" i="3"/>
  <c r="AO1114" i="3"/>
  <c r="AL1114" i="3" s="1"/>
  <c r="AN1114" i="3"/>
  <c r="AM1114" i="3"/>
  <c r="AK1114" i="3"/>
  <c r="AS1113" i="3"/>
  <c r="AR1113" i="3"/>
  <c r="AQ1113" i="3"/>
  <c r="AP1113" i="3"/>
  <c r="AO1113" i="3"/>
  <c r="AN1113" i="3"/>
  <c r="AM1113" i="3"/>
  <c r="AL1113" i="3"/>
  <c r="AK1113" i="3"/>
  <c r="AS1112" i="3"/>
  <c r="AR1112" i="3"/>
  <c r="AQ1112" i="3"/>
  <c r="AP1112" i="3"/>
  <c r="AO1112" i="3"/>
  <c r="AN1112" i="3"/>
  <c r="AL1112" i="3"/>
  <c r="AK1112" i="3"/>
  <c r="AS1111" i="3"/>
  <c r="AR1111" i="3"/>
  <c r="AQ1111" i="3"/>
  <c r="AP1111" i="3"/>
  <c r="AO1111" i="3"/>
  <c r="AN1111" i="3"/>
  <c r="AM1111" i="3"/>
  <c r="AK1111" i="3"/>
  <c r="AT1110" i="3"/>
  <c r="AS1110" i="3"/>
  <c r="AR1110" i="3"/>
  <c r="AQ1110" i="3"/>
  <c r="AP1110" i="3"/>
  <c r="AO1110" i="3"/>
  <c r="AL1110" i="3" s="1"/>
  <c r="AN1110" i="3"/>
  <c r="AM1110" i="3"/>
  <c r="AK1110" i="3"/>
  <c r="AS1109" i="3"/>
  <c r="AR1109" i="3"/>
  <c r="AQ1109" i="3"/>
  <c r="AP1109" i="3"/>
  <c r="AO1109" i="3"/>
  <c r="AN1109" i="3"/>
  <c r="AM1109" i="3"/>
  <c r="AL1109" i="3"/>
  <c r="AK1109" i="3"/>
  <c r="AS1108" i="3"/>
  <c r="AR1108" i="3"/>
  <c r="AQ1108" i="3"/>
  <c r="AP1108" i="3"/>
  <c r="AO1108" i="3"/>
  <c r="AN1108" i="3"/>
  <c r="AK1108" i="3"/>
  <c r="AS1107" i="3"/>
  <c r="AR1107" i="3"/>
  <c r="AQ1107" i="3"/>
  <c r="AP1107" i="3"/>
  <c r="AO1107" i="3"/>
  <c r="AL1107" i="3" s="1"/>
  <c r="AN1107" i="3"/>
  <c r="AM1107" i="3"/>
  <c r="AK1107" i="3"/>
  <c r="AS1106" i="3"/>
  <c r="AR1106" i="3"/>
  <c r="AQ1106" i="3"/>
  <c r="AT1106" i="3" s="1"/>
  <c r="AP1106" i="3"/>
  <c r="AO1106" i="3"/>
  <c r="AN1106" i="3"/>
  <c r="AL1106" i="3" s="1"/>
  <c r="AM1106" i="3"/>
  <c r="AK1106" i="3"/>
  <c r="AT1105" i="3"/>
  <c r="AS1105" i="3"/>
  <c r="AR1105" i="3"/>
  <c r="AQ1105" i="3"/>
  <c r="AP1105" i="3"/>
  <c r="AO1105" i="3"/>
  <c r="AL1105" i="3" s="1"/>
  <c r="AN1105" i="3"/>
  <c r="AM1105" i="3"/>
  <c r="AK1105" i="3"/>
  <c r="AS1104" i="3"/>
  <c r="AR1104" i="3"/>
  <c r="AQ1104" i="3"/>
  <c r="AT1104" i="3" s="1"/>
  <c r="AP1104" i="3"/>
  <c r="AO1104" i="3"/>
  <c r="AN1104" i="3"/>
  <c r="AM1104" i="3"/>
  <c r="AK1104" i="3"/>
  <c r="AT1103" i="3"/>
  <c r="AS1103" i="3"/>
  <c r="AR1103" i="3"/>
  <c r="AQ1103" i="3"/>
  <c r="AP1103" i="3"/>
  <c r="AO1103" i="3"/>
  <c r="AL1103" i="3" s="1"/>
  <c r="AN1103" i="3"/>
  <c r="AM1103" i="3"/>
  <c r="AK1103" i="3"/>
  <c r="AS1102" i="3"/>
  <c r="AR1102" i="3"/>
  <c r="AQ1102" i="3"/>
  <c r="AT1102" i="3" s="1"/>
  <c r="AP1102" i="3"/>
  <c r="AO1102" i="3"/>
  <c r="AN1102" i="3"/>
  <c r="AM1102" i="3"/>
  <c r="AK1102" i="3"/>
  <c r="AT1101" i="3"/>
  <c r="AS1101" i="3"/>
  <c r="AR1101" i="3"/>
  <c r="AQ1101" i="3"/>
  <c r="AP1101" i="3"/>
  <c r="AO1101" i="3"/>
  <c r="AL1101" i="3" s="1"/>
  <c r="AN1101" i="3"/>
  <c r="AM1101" i="3"/>
  <c r="AK1101" i="3"/>
  <c r="AS1100" i="3"/>
  <c r="AR1100" i="3"/>
  <c r="AQ1100" i="3"/>
  <c r="AT1100" i="3" s="1"/>
  <c r="AP1100" i="3"/>
  <c r="AO1100" i="3"/>
  <c r="AN1100" i="3"/>
  <c r="AM1100" i="3"/>
  <c r="AK1100" i="3"/>
  <c r="AS1099" i="3"/>
  <c r="AR1099" i="3"/>
  <c r="AQ1099" i="3"/>
  <c r="AP1099" i="3"/>
  <c r="AO1099" i="3"/>
  <c r="AN1099" i="3"/>
  <c r="AK1099" i="3"/>
  <c r="AS1098" i="3"/>
  <c r="AR1098" i="3"/>
  <c r="AQ1098" i="3"/>
  <c r="AP1098" i="3"/>
  <c r="AO1098" i="3"/>
  <c r="AN1098" i="3"/>
  <c r="AK1098" i="3"/>
  <c r="AT1097" i="3"/>
  <c r="AS1097" i="3"/>
  <c r="AR1097" i="3"/>
  <c r="AQ1097" i="3"/>
  <c r="AP1097" i="3"/>
  <c r="AO1097" i="3"/>
  <c r="AN1097" i="3"/>
  <c r="AM1097" i="3"/>
  <c r="AL1097" i="3"/>
  <c r="AK1097" i="3"/>
  <c r="AS1096" i="3"/>
  <c r="AR1096" i="3"/>
  <c r="AQ1096" i="3"/>
  <c r="AT1096" i="3" s="1"/>
  <c r="AP1096" i="3"/>
  <c r="AO1096" i="3"/>
  <c r="AN1096" i="3"/>
  <c r="AK1096" i="3"/>
  <c r="AS1095" i="3"/>
  <c r="AR1095" i="3"/>
  <c r="AQ1095" i="3"/>
  <c r="AP1095" i="3"/>
  <c r="AO1095" i="3"/>
  <c r="AN1095" i="3"/>
  <c r="AK1095" i="3"/>
  <c r="AS1094" i="3"/>
  <c r="AR1094" i="3"/>
  <c r="AQ1094" i="3"/>
  <c r="AP1094" i="3"/>
  <c r="AO1094" i="3"/>
  <c r="AL1094" i="3" s="1"/>
  <c r="AN1094" i="3"/>
  <c r="AM1094" i="3" s="1"/>
  <c r="AK1094" i="3"/>
  <c r="AS1093" i="3"/>
  <c r="AR1093" i="3"/>
  <c r="AQ1093" i="3"/>
  <c r="AP1093" i="3"/>
  <c r="AO1093" i="3"/>
  <c r="AN1093" i="3"/>
  <c r="AM1093" i="3"/>
  <c r="AL1093" i="3"/>
  <c r="AK1093" i="3"/>
  <c r="AS1092" i="3"/>
  <c r="AR1092" i="3"/>
  <c r="AQ1092" i="3"/>
  <c r="AP1092" i="3"/>
  <c r="AO1092" i="3"/>
  <c r="AN1092" i="3"/>
  <c r="AK1092" i="3"/>
  <c r="AS1091" i="3"/>
  <c r="AR1091" i="3"/>
  <c r="AQ1091" i="3"/>
  <c r="AP1091" i="3"/>
  <c r="AO1091" i="3"/>
  <c r="AL1091" i="3" s="1"/>
  <c r="AN1091" i="3"/>
  <c r="AM1091" i="3" s="1"/>
  <c r="AK1091" i="3"/>
  <c r="AS1090" i="3"/>
  <c r="AR1090" i="3"/>
  <c r="AQ1090" i="3"/>
  <c r="AT1090" i="3" s="1"/>
  <c r="AP1090" i="3"/>
  <c r="AO1090" i="3"/>
  <c r="AN1090" i="3"/>
  <c r="AM1090" i="3"/>
  <c r="AK1090" i="3"/>
  <c r="AT1089" i="3"/>
  <c r="AS1089" i="3"/>
  <c r="AR1089" i="3"/>
  <c r="AQ1089" i="3"/>
  <c r="AP1089" i="3"/>
  <c r="AO1089" i="3"/>
  <c r="AL1089" i="3" s="1"/>
  <c r="AN1089" i="3"/>
  <c r="AM1089" i="3" s="1"/>
  <c r="AK1089" i="3"/>
  <c r="AS1088" i="3"/>
  <c r="AR1088" i="3"/>
  <c r="AQ1088" i="3"/>
  <c r="AP1088" i="3"/>
  <c r="AO1088" i="3"/>
  <c r="AN1088" i="3"/>
  <c r="AM1088" i="3"/>
  <c r="AL1088" i="3"/>
  <c r="AK1088" i="3"/>
  <c r="AS1087" i="3"/>
  <c r="AR1087" i="3"/>
  <c r="AQ1087" i="3"/>
  <c r="AP1087" i="3"/>
  <c r="AO1087" i="3"/>
  <c r="AN1087" i="3"/>
  <c r="AK1087" i="3"/>
  <c r="AT1086" i="3"/>
  <c r="AS1086" i="3"/>
  <c r="AR1086" i="3"/>
  <c r="AQ1086" i="3"/>
  <c r="AP1086" i="3"/>
  <c r="AO1086" i="3"/>
  <c r="AN1086" i="3"/>
  <c r="AM1086" i="3"/>
  <c r="AL1086" i="3"/>
  <c r="AK1086" i="3"/>
  <c r="AS1085" i="3"/>
  <c r="AR1085" i="3"/>
  <c r="AQ1085" i="3"/>
  <c r="AP1085" i="3"/>
  <c r="AO1085" i="3"/>
  <c r="AN1085" i="3"/>
  <c r="AL1085" i="3" s="1"/>
  <c r="AM1085" i="3"/>
  <c r="AK1085" i="3"/>
  <c r="AT1084" i="3"/>
  <c r="AS1084" i="3"/>
  <c r="AR1084" i="3"/>
  <c r="AQ1084" i="3"/>
  <c r="AP1084" i="3"/>
  <c r="AO1084" i="3"/>
  <c r="AL1084" i="3" s="1"/>
  <c r="AN1084" i="3"/>
  <c r="AM1084" i="3" s="1"/>
  <c r="AK1084" i="3"/>
  <c r="AS1083" i="3"/>
  <c r="AR1083" i="3"/>
  <c r="AQ1083" i="3"/>
  <c r="AT1083" i="3" s="1"/>
  <c r="AP1083" i="3"/>
  <c r="AO1083" i="3"/>
  <c r="AN1083" i="3"/>
  <c r="AL1083" i="3" s="1"/>
  <c r="AM1083" i="3"/>
  <c r="AK1083" i="3"/>
  <c r="AS1082" i="3"/>
  <c r="AR1082" i="3"/>
  <c r="AQ1082" i="3"/>
  <c r="AP1082" i="3"/>
  <c r="AO1082" i="3"/>
  <c r="AN1082" i="3"/>
  <c r="AK1082" i="3"/>
  <c r="AT1081" i="3"/>
  <c r="AS1081" i="3"/>
  <c r="AR1081" i="3"/>
  <c r="AQ1081" i="3"/>
  <c r="AP1081" i="3"/>
  <c r="AO1081" i="3"/>
  <c r="AN1081" i="3"/>
  <c r="AM1081" i="3"/>
  <c r="AL1081" i="3"/>
  <c r="AK1081" i="3"/>
  <c r="AS1080" i="3"/>
  <c r="AR1080" i="3"/>
  <c r="AQ1080" i="3"/>
  <c r="AT1080" i="3" s="1"/>
  <c r="AP1080" i="3"/>
  <c r="AO1080" i="3"/>
  <c r="AN1080" i="3"/>
  <c r="AK1080" i="3"/>
  <c r="AT1079" i="3"/>
  <c r="AS1079" i="3"/>
  <c r="AR1079" i="3"/>
  <c r="AQ1079" i="3"/>
  <c r="AP1079" i="3"/>
  <c r="AO1079" i="3"/>
  <c r="AN1079" i="3"/>
  <c r="AM1079" i="3"/>
  <c r="AL1079" i="3"/>
  <c r="AK1079" i="3"/>
  <c r="AS1078" i="3"/>
  <c r="AR1078" i="3"/>
  <c r="AQ1078" i="3"/>
  <c r="AT1078" i="3" s="1"/>
  <c r="AP1078" i="3"/>
  <c r="AO1078" i="3"/>
  <c r="AN1078" i="3"/>
  <c r="AK1078" i="3"/>
  <c r="AT1077" i="3"/>
  <c r="AS1077" i="3"/>
  <c r="AR1077" i="3"/>
  <c r="AQ1077" i="3"/>
  <c r="AP1077" i="3"/>
  <c r="AO1077" i="3"/>
  <c r="AN1077" i="3"/>
  <c r="AM1077" i="3"/>
  <c r="AL1077" i="3"/>
  <c r="AK1077" i="3"/>
  <c r="AS1076" i="3"/>
  <c r="AR1076" i="3"/>
  <c r="AQ1076" i="3"/>
  <c r="AP1076" i="3"/>
  <c r="AO1076" i="3"/>
  <c r="AN1076" i="3"/>
  <c r="AK1076" i="3"/>
  <c r="AT1075" i="3"/>
  <c r="AS1075" i="3"/>
  <c r="AR1075" i="3"/>
  <c r="AQ1075" i="3"/>
  <c r="AP1075" i="3"/>
  <c r="AO1075" i="3"/>
  <c r="AN1075" i="3"/>
  <c r="AM1075" i="3"/>
  <c r="AL1075" i="3"/>
  <c r="AK1075" i="3"/>
  <c r="AS1074" i="3"/>
  <c r="AR1074" i="3"/>
  <c r="AQ1074" i="3"/>
  <c r="AP1074" i="3"/>
  <c r="AO1074" i="3"/>
  <c r="AN1074" i="3"/>
  <c r="AL1074" i="3" s="1"/>
  <c r="AM1074" i="3"/>
  <c r="AK1074" i="3"/>
  <c r="AT1073" i="3"/>
  <c r="AS1073" i="3"/>
  <c r="AR1073" i="3"/>
  <c r="AQ1073" i="3"/>
  <c r="AP1073" i="3"/>
  <c r="AO1073" i="3"/>
  <c r="AL1073" i="3" s="1"/>
  <c r="AN1073" i="3"/>
  <c r="AM1073" i="3" s="1"/>
  <c r="AK1073" i="3"/>
  <c r="AS1072" i="3"/>
  <c r="AR1072" i="3"/>
  <c r="AQ1072" i="3"/>
  <c r="AT1072" i="3" s="1"/>
  <c r="AP1072" i="3"/>
  <c r="AO1072" i="3"/>
  <c r="AN1072" i="3"/>
  <c r="AL1072" i="3" s="1"/>
  <c r="AM1072" i="3"/>
  <c r="AK1072" i="3"/>
  <c r="AT1071" i="3"/>
  <c r="AS1071" i="3"/>
  <c r="AR1071" i="3"/>
  <c r="AQ1071" i="3"/>
  <c r="AP1071" i="3"/>
  <c r="AO1071" i="3"/>
  <c r="AL1071" i="3" s="1"/>
  <c r="AN1071" i="3"/>
  <c r="AM1071" i="3" s="1"/>
  <c r="AK1071" i="3"/>
  <c r="AS1070" i="3"/>
  <c r="AR1070" i="3"/>
  <c r="AQ1070" i="3"/>
  <c r="AT1070" i="3" s="1"/>
  <c r="AP1070" i="3"/>
  <c r="AO1070" i="3"/>
  <c r="AN1070" i="3"/>
  <c r="AL1070" i="3" s="1"/>
  <c r="AM1070" i="3"/>
  <c r="AK1070" i="3"/>
  <c r="AT1069" i="3"/>
  <c r="AS1069" i="3"/>
  <c r="AR1069" i="3"/>
  <c r="AQ1069" i="3"/>
  <c r="AP1069" i="3"/>
  <c r="AO1069" i="3"/>
  <c r="AL1069" i="3" s="1"/>
  <c r="AN1069" i="3"/>
  <c r="AM1069" i="3" s="1"/>
  <c r="AK1069" i="3"/>
  <c r="AS1068" i="3"/>
  <c r="AR1068" i="3"/>
  <c r="AQ1068" i="3"/>
  <c r="AT1068" i="3" s="1"/>
  <c r="AP1068" i="3"/>
  <c r="AO1068" i="3"/>
  <c r="AN1068" i="3"/>
  <c r="AL1068" i="3" s="1"/>
  <c r="AM1068" i="3"/>
  <c r="AK1068" i="3"/>
  <c r="AT1067" i="3"/>
  <c r="AS1067" i="3"/>
  <c r="AR1067" i="3"/>
  <c r="AQ1067" i="3"/>
  <c r="AP1067" i="3"/>
  <c r="AO1067" i="3"/>
  <c r="AL1067" i="3" s="1"/>
  <c r="AN1067" i="3"/>
  <c r="AM1067" i="3" s="1"/>
  <c r="AK1067" i="3"/>
  <c r="AS1066" i="3"/>
  <c r="AR1066" i="3"/>
  <c r="AQ1066" i="3"/>
  <c r="AP1066" i="3"/>
  <c r="AO1066" i="3"/>
  <c r="AN1066" i="3"/>
  <c r="AM1066" i="3"/>
  <c r="AL1066" i="3"/>
  <c r="AK1066" i="3"/>
  <c r="AS1065" i="3"/>
  <c r="AR1065" i="3"/>
  <c r="AQ1065" i="3"/>
  <c r="AP1065" i="3"/>
  <c r="AO1065" i="3"/>
  <c r="AN1065" i="3"/>
  <c r="AL1065" i="3"/>
  <c r="AK1065" i="3"/>
  <c r="AS1064" i="3"/>
  <c r="AR1064" i="3"/>
  <c r="AQ1064" i="3"/>
  <c r="AP1064" i="3"/>
  <c r="AO1064" i="3"/>
  <c r="AN1064" i="3"/>
  <c r="AM1064" i="3"/>
  <c r="AK1064" i="3"/>
  <c r="AT1063" i="3"/>
  <c r="AS1063" i="3"/>
  <c r="AR1063" i="3"/>
  <c r="AQ1063" i="3"/>
  <c r="AP1063" i="3"/>
  <c r="AO1063" i="3"/>
  <c r="AL1063" i="3" s="1"/>
  <c r="AN1063" i="3"/>
  <c r="AM1063" i="3" s="1"/>
  <c r="AK1063" i="3"/>
  <c r="AS1062" i="3"/>
  <c r="AR1062" i="3"/>
  <c r="AQ1062" i="3"/>
  <c r="AT1062" i="3" s="1"/>
  <c r="AP1062" i="3"/>
  <c r="AO1062" i="3"/>
  <c r="AN1062" i="3"/>
  <c r="AM1062" i="3"/>
  <c r="AK1062" i="3"/>
  <c r="AS1061" i="3"/>
  <c r="AR1061" i="3"/>
  <c r="AQ1061" i="3"/>
  <c r="AP1061" i="3"/>
  <c r="AO1061" i="3"/>
  <c r="AN1061" i="3"/>
  <c r="AK1061" i="3"/>
  <c r="AS1060" i="3"/>
  <c r="AR1060" i="3"/>
  <c r="AQ1060" i="3"/>
  <c r="AP1060" i="3"/>
  <c r="AO1060" i="3"/>
  <c r="AL1060" i="3" s="1"/>
  <c r="AN1060" i="3"/>
  <c r="AM1060" i="3" s="1"/>
  <c r="AK1060" i="3"/>
  <c r="AS1059" i="3"/>
  <c r="AR1059" i="3"/>
  <c r="AQ1059" i="3"/>
  <c r="AT1059" i="3" s="1"/>
  <c r="AP1059" i="3"/>
  <c r="AO1059" i="3"/>
  <c r="AN1059" i="3"/>
  <c r="AL1059" i="3" s="1"/>
  <c r="AM1059" i="3"/>
  <c r="AK1059" i="3"/>
  <c r="AT1058" i="3"/>
  <c r="AS1058" i="3"/>
  <c r="AR1058" i="3"/>
  <c r="AQ1058" i="3"/>
  <c r="AP1058" i="3"/>
  <c r="AO1058" i="3"/>
  <c r="AL1058" i="3" s="1"/>
  <c r="AN1058" i="3"/>
  <c r="AM1058" i="3" s="1"/>
  <c r="AK1058" i="3"/>
  <c r="AS1057" i="3"/>
  <c r="AR1057" i="3"/>
  <c r="AQ1057" i="3"/>
  <c r="AT1057" i="3" s="1"/>
  <c r="AP1057" i="3"/>
  <c r="AO1057" i="3"/>
  <c r="AN1057" i="3"/>
  <c r="AL1057" i="3" s="1"/>
  <c r="AM1057" i="3"/>
  <c r="AK1057" i="3"/>
  <c r="AS1056" i="3"/>
  <c r="AR1056" i="3"/>
  <c r="AQ1056" i="3"/>
  <c r="AP1056" i="3"/>
  <c r="AO1056" i="3"/>
  <c r="AN1056" i="3"/>
  <c r="AK1056" i="3"/>
  <c r="AT1055" i="3"/>
  <c r="AS1055" i="3"/>
  <c r="AR1055" i="3"/>
  <c r="AQ1055" i="3"/>
  <c r="AP1055" i="3"/>
  <c r="AO1055" i="3"/>
  <c r="AN1055" i="3"/>
  <c r="AM1055" i="3"/>
  <c r="AL1055" i="3"/>
  <c r="AK1055" i="3"/>
  <c r="AS1054" i="3"/>
  <c r="AR1054" i="3"/>
  <c r="AQ1054" i="3"/>
  <c r="AP1054" i="3"/>
  <c r="AO1054" i="3"/>
  <c r="AN1054" i="3"/>
  <c r="AM1054" i="3"/>
  <c r="AK1054" i="3"/>
  <c r="AT1053" i="3"/>
  <c r="AS1053" i="3"/>
  <c r="AR1053" i="3"/>
  <c r="AQ1053" i="3"/>
  <c r="AP1053" i="3"/>
  <c r="AO1053" i="3"/>
  <c r="AL1053" i="3" s="1"/>
  <c r="AN1053" i="3"/>
  <c r="AM1053" i="3" s="1"/>
  <c r="AK1053" i="3"/>
  <c r="AS1052" i="3"/>
  <c r="AR1052" i="3"/>
  <c r="AQ1052" i="3"/>
  <c r="AT1052" i="3" s="1"/>
  <c r="AP1052" i="3"/>
  <c r="AO1052" i="3"/>
  <c r="AN1052" i="3"/>
  <c r="AM1052" i="3"/>
  <c r="AK1052" i="3"/>
  <c r="AT1051" i="3"/>
  <c r="AS1051" i="3"/>
  <c r="AR1051" i="3"/>
  <c r="AQ1051" i="3"/>
  <c r="AP1051" i="3"/>
  <c r="AO1051" i="3"/>
  <c r="AL1051" i="3" s="1"/>
  <c r="AN1051" i="3"/>
  <c r="AM1051" i="3" s="1"/>
  <c r="AK1051" i="3"/>
  <c r="AS1050" i="3"/>
  <c r="AR1050" i="3"/>
  <c r="AQ1050" i="3"/>
  <c r="AT1050" i="3" s="1"/>
  <c r="AP1050" i="3"/>
  <c r="AO1050" i="3"/>
  <c r="AN1050" i="3"/>
  <c r="AM1050" i="3"/>
  <c r="AK1050" i="3"/>
  <c r="AS1049" i="3"/>
  <c r="AR1049" i="3"/>
  <c r="AQ1049" i="3"/>
  <c r="AP1049" i="3"/>
  <c r="AO1049" i="3"/>
  <c r="AN1049" i="3"/>
  <c r="AK1049" i="3"/>
  <c r="AT1048" i="3"/>
  <c r="AS1048" i="3"/>
  <c r="AR1048" i="3"/>
  <c r="AQ1048" i="3"/>
  <c r="AP1048" i="3"/>
  <c r="AO1048" i="3"/>
  <c r="AN1048" i="3"/>
  <c r="AM1048" i="3"/>
  <c r="AL1048" i="3"/>
  <c r="AK1048" i="3"/>
  <c r="AS1047" i="3"/>
  <c r="AR1047" i="3"/>
  <c r="AQ1047" i="3"/>
  <c r="AT1047" i="3" s="1"/>
  <c r="AP1047" i="3"/>
  <c r="AO1047" i="3"/>
  <c r="AN1047" i="3"/>
  <c r="AK1047" i="3"/>
  <c r="AT1046" i="3"/>
  <c r="AS1046" i="3"/>
  <c r="AR1046" i="3"/>
  <c r="AQ1046" i="3"/>
  <c r="AP1046" i="3"/>
  <c r="AO1046" i="3"/>
  <c r="AN1046" i="3"/>
  <c r="AM1046" i="3"/>
  <c r="AL1046" i="3"/>
  <c r="AK1046" i="3"/>
  <c r="AS1045" i="3"/>
  <c r="AR1045" i="3"/>
  <c r="AQ1045" i="3"/>
  <c r="AT1045" i="3" s="1"/>
  <c r="AP1045" i="3"/>
  <c r="AO1045" i="3"/>
  <c r="AN1045" i="3"/>
  <c r="AK1045" i="3"/>
  <c r="AT1044" i="3"/>
  <c r="AS1044" i="3"/>
  <c r="AR1044" i="3"/>
  <c r="AQ1044" i="3"/>
  <c r="AP1044" i="3"/>
  <c r="AO1044" i="3"/>
  <c r="AN1044" i="3"/>
  <c r="AM1044" i="3"/>
  <c r="AL1044" i="3"/>
  <c r="AK1044" i="3"/>
  <c r="AS1043" i="3"/>
  <c r="AR1043" i="3"/>
  <c r="AQ1043" i="3"/>
  <c r="AP1043" i="3"/>
  <c r="AO1043" i="3"/>
  <c r="AN1043" i="3"/>
  <c r="AK1043" i="3"/>
  <c r="AT1042" i="3"/>
  <c r="AS1042" i="3"/>
  <c r="AR1042" i="3"/>
  <c r="AQ1042" i="3"/>
  <c r="AP1042" i="3"/>
  <c r="AO1042" i="3"/>
  <c r="AN1042" i="3"/>
  <c r="AM1042" i="3"/>
  <c r="AL1042" i="3"/>
  <c r="AK1042" i="3"/>
  <c r="AS1041" i="3"/>
  <c r="AR1041" i="3"/>
  <c r="AQ1041" i="3"/>
  <c r="AP1041" i="3"/>
  <c r="AO1041" i="3"/>
  <c r="AN1041" i="3"/>
  <c r="AM1041" i="3"/>
  <c r="AK1041" i="3"/>
  <c r="AS1040" i="3"/>
  <c r="AR1040" i="3"/>
  <c r="AQ1040" i="3"/>
  <c r="AP1040" i="3"/>
  <c r="AO1040" i="3"/>
  <c r="AN1040" i="3"/>
  <c r="AK1040" i="3"/>
  <c r="AS1039" i="3"/>
  <c r="AR1039" i="3"/>
  <c r="AQ1039" i="3"/>
  <c r="AP1039" i="3"/>
  <c r="AO1039" i="3"/>
  <c r="AL1039" i="3" s="1"/>
  <c r="AN1039" i="3"/>
  <c r="AM1039" i="3" s="1"/>
  <c r="AK1039" i="3"/>
  <c r="AS1038" i="3"/>
  <c r="AR1038" i="3"/>
  <c r="AQ1038" i="3"/>
  <c r="AT1038" i="3" s="1"/>
  <c r="AP1038" i="3"/>
  <c r="AO1038" i="3"/>
  <c r="AN1038" i="3"/>
  <c r="AM1038" i="3"/>
  <c r="AK1038" i="3"/>
  <c r="AT1037" i="3"/>
  <c r="AS1037" i="3"/>
  <c r="AR1037" i="3"/>
  <c r="AQ1037" i="3"/>
  <c r="AP1037" i="3"/>
  <c r="AO1037" i="3"/>
  <c r="AL1037" i="3" s="1"/>
  <c r="AN1037" i="3"/>
  <c r="AM1037" i="3" s="1"/>
  <c r="AK1037" i="3"/>
  <c r="AS1036" i="3"/>
  <c r="AR1036" i="3"/>
  <c r="AQ1036" i="3"/>
  <c r="AP1036" i="3"/>
  <c r="AO1036" i="3"/>
  <c r="AN1036" i="3"/>
  <c r="AM1036" i="3"/>
  <c r="AL1036" i="3"/>
  <c r="AK1036" i="3"/>
  <c r="AS1035" i="3"/>
  <c r="AR1035" i="3"/>
  <c r="AQ1035" i="3"/>
  <c r="AP1035" i="3"/>
  <c r="AO1035" i="3"/>
  <c r="AN1035" i="3"/>
  <c r="AK1035" i="3"/>
  <c r="AS1034" i="3"/>
  <c r="AR1034" i="3"/>
  <c r="AQ1034" i="3"/>
  <c r="AP1034" i="3"/>
  <c r="AO1034" i="3"/>
  <c r="AL1034" i="3" s="1"/>
  <c r="AN1034" i="3"/>
  <c r="AM1034" i="3" s="1"/>
  <c r="AK1034" i="3"/>
  <c r="AS1033" i="3"/>
  <c r="AR1033" i="3"/>
  <c r="AQ1033" i="3"/>
  <c r="AT1033" i="3" s="1"/>
  <c r="AP1033" i="3"/>
  <c r="AO1033" i="3"/>
  <c r="AN1033" i="3"/>
  <c r="AM1033" i="3"/>
  <c r="AK1033" i="3"/>
  <c r="AS1032" i="3"/>
  <c r="AR1032" i="3"/>
  <c r="AQ1032" i="3"/>
  <c r="AP1032" i="3"/>
  <c r="AO1032" i="3"/>
  <c r="AN1032" i="3"/>
  <c r="AK1032" i="3"/>
  <c r="AT1031" i="3"/>
  <c r="AS1031" i="3"/>
  <c r="AR1031" i="3"/>
  <c r="AQ1031" i="3"/>
  <c r="AP1031" i="3"/>
  <c r="AO1031" i="3"/>
  <c r="AN1031" i="3"/>
  <c r="AM1031" i="3"/>
  <c r="AL1031" i="3"/>
  <c r="AK1031" i="3"/>
  <c r="AS1030" i="3"/>
  <c r="AR1030" i="3"/>
  <c r="AQ1030" i="3"/>
  <c r="AT1030" i="3" s="1"/>
  <c r="AP1030" i="3"/>
  <c r="AO1030" i="3"/>
  <c r="AN1030" i="3"/>
  <c r="AK1030" i="3"/>
  <c r="AT1029" i="3"/>
  <c r="AS1029" i="3"/>
  <c r="AR1029" i="3"/>
  <c r="AQ1029" i="3"/>
  <c r="AP1029" i="3"/>
  <c r="AO1029" i="3"/>
  <c r="AN1029" i="3"/>
  <c r="AM1029" i="3"/>
  <c r="AL1029" i="3"/>
  <c r="AK1029" i="3"/>
  <c r="AS1028" i="3"/>
  <c r="AR1028" i="3"/>
  <c r="AQ1028" i="3"/>
  <c r="AL1028" i="3" s="1"/>
  <c r="AP1028" i="3"/>
  <c r="AO1028" i="3"/>
  <c r="AN1028" i="3"/>
  <c r="AM1028" i="3"/>
  <c r="AK1028" i="3"/>
  <c r="AS1027" i="3"/>
  <c r="AR1027" i="3"/>
  <c r="AQ1027" i="3"/>
  <c r="AP1027" i="3"/>
  <c r="AO1027" i="3"/>
  <c r="AN1027" i="3"/>
  <c r="AM1027" i="3" s="1"/>
  <c r="AK1027" i="3"/>
  <c r="AS1026" i="3"/>
  <c r="AR1026" i="3"/>
  <c r="AQ1026" i="3"/>
  <c r="AP1026" i="3"/>
  <c r="AO1026" i="3"/>
  <c r="AN1026" i="3"/>
  <c r="AM1026" i="3"/>
  <c r="AL1026" i="3"/>
  <c r="AK1026" i="3"/>
  <c r="AS1025" i="3"/>
  <c r="AR1025" i="3"/>
  <c r="AQ1025" i="3"/>
  <c r="AP1025" i="3"/>
  <c r="AO1025" i="3"/>
  <c r="AN1025" i="3"/>
  <c r="AK1025" i="3"/>
  <c r="AT1024" i="3"/>
  <c r="AS1024" i="3"/>
  <c r="AR1024" i="3"/>
  <c r="AQ1024" i="3"/>
  <c r="AP1024" i="3"/>
  <c r="AO1024" i="3"/>
  <c r="AN1024" i="3"/>
  <c r="AM1024" i="3"/>
  <c r="AL1024" i="3"/>
  <c r="AK1024" i="3"/>
  <c r="AS1023" i="3"/>
  <c r="AR1023" i="3"/>
  <c r="AQ1023" i="3"/>
  <c r="AP1023" i="3"/>
  <c r="AO1023" i="3"/>
  <c r="AN1023" i="3"/>
  <c r="AK1023" i="3"/>
  <c r="AT1022" i="3"/>
  <c r="AS1022" i="3"/>
  <c r="AR1022" i="3"/>
  <c r="AQ1022" i="3"/>
  <c r="AP1022" i="3"/>
  <c r="AO1022" i="3"/>
  <c r="AN1022" i="3"/>
  <c r="AM1022" i="3"/>
  <c r="AL1022" i="3"/>
  <c r="AK1022" i="3"/>
  <c r="AS1021" i="3"/>
  <c r="AR1021" i="3"/>
  <c r="AQ1021" i="3"/>
  <c r="AT1021" i="3" s="1"/>
  <c r="AP1021" i="3"/>
  <c r="AO1021" i="3"/>
  <c r="AN1021" i="3"/>
  <c r="AK1021" i="3"/>
  <c r="AT1020" i="3"/>
  <c r="AS1020" i="3"/>
  <c r="AR1020" i="3"/>
  <c r="AQ1020" i="3"/>
  <c r="AP1020" i="3"/>
  <c r="AO1020" i="3"/>
  <c r="AN1020" i="3"/>
  <c r="AM1020" i="3"/>
  <c r="AL1020" i="3"/>
  <c r="AK1020" i="3"/>
  <c r="AS1019" i="3"/>
  <c r="AR1019" i="3"/>
  <c r="AQ1019" i="3"/>
  <c r="AL1019" i="3" s="1"/>
  <c r="AP1019" i="3"/>
  <c r="AO1019" i="3"/>
  <c r="AN1019" i="3"/>
  <c r="AM1019" i="3"/>
  <c r="AK1019" i="3"/>
  <c r="AS1018" i="3"/>
  <c r="AR1018" i="3"/>
  <c r="AQ1018" i="3"/>
  <c r="AP1018" i="3"/>
  <c r="AO1018" i="3"/>
  <c r="AN1018" i="3"/>
  <c r="AM1018" i="3" s="1"/>
  <c r="AK1018" i="3"/>
  <c r="AS1017" i="3"/>
  <c r="AR1017" i="3"/>
  <c r="AQ1017" i="3"/>
  <c r="AP1017" i="3"/>
  <c r="AO1017" i="3"/>
  <c r="AN1017" i="3"/>
  <c r="AM1017" i="3"/>
  <c r="AL1017" i="3"/>
  <c r="AK1017" i="3"/>
  <c r="AS1016" i="3"/>
  <c r="AR1016" i="3"/>
  <c r="AQ1016" i="3"/>
  <c r="AT1016" i="3" s="1"/>
  <c r="AP1016" i="3"/>
  <c r="AO1016" i="3"/>
  <c r="AN1016" i="3"/>
  <c r="AK1016" i="3"/>
  <c r="AS1015" i="3"/>
  <c r="AR1015" i="3"/>
  <c r="AQ1015" i="3"/>
  <c r="AP1015" i="3"/>
  <c r="AO1015" i="3"/>
  <c r="AN1015" i="3"/>
  <c r="AM1015" i="3" s="1"/>
  <c r="AK1015" i="3"/>
  <c r="AS1014" i="3"/>
  <c r="AR1014" i="3"/>
  <c r="AQ1014" i="3"/>
  <c r="AP1014" i="3"/>
  <c r="AO1014" i="3"/>
  <c r="AN1014" i="3"/>
  <c r="AM1014" i="3"/>
  <c r="AK1014" i="3"/>
  <c r="AS1013" i="3"/>
  <c r="AR1013" i="3"/>
  <c r="AQ1013" i="3"/>
  <c r="AP1013" i="3"/>
  <c r="AO1013" i="3"/>
  <c r="AN1013" i="3"/>
  <c r="AM1013" i="3" s="1"/>
  <c r="AK1013" i="3"/>
  <c r="AS1012" i="3"/>
  <c r="AR1012" i="3"/>
  <c r="AQ1012" i="3"/>
  <c r="AP1012" i="3"/>
  <c r="AO1012" i="3"/>
  <c r="AN1012" i="3"/>
  <c r="AM1012" i="3"/>
  <c r="AK1012" i="3"/>
  <c r="AS1011" i="3"/>
  <c r="AR1011" i="3"/>
  <c r="AQ1011" i="3"/>
  <c r="AP1011" i="3"/>
  <c r="AO1011" i="3"/>
  <c r="AN1011" i="3"/>
  <c r="AK1011" i="3"/>
  <c r="AT1010" i="3"/>
  <c r="AS1010" i="3"/>
  <c r="AR1010" i="3"/>
  <c r="AQ1010" i="3"/>
  <c r="AP1010" i="3"/>
  <c r="AO1010" i="3"/>
  <c r="AN1010" i="3"/>
  <c r="AM1010" i="3"/>
  <c r="AL1010" i="3"/>
  <c r="AK1010" i="3"/>
  <c r="AS1009" i="3"/>
  <c r="AR1009" i="3"/>
  <c r="AQ1009" i="3"/>
  <c r="AP1009" i="3"/>
  <c r="AO1009" i="3"/>
  <c r="AN1009" i="3"/>
  <c r="AK1009" i="3"/>
  <c r="AT1008" i="3"/>
  <c r="AS1008" i="3"/>
  <c r="AR1008" i="3"/>
  <c r="AQ1008" i="3"/>
  <c r="AP1008" i="3"/>
  <c r="AO1008" i="3"/>
  <c r="AN1008" i="3"/>
  <c r="AM1008" i="3"/>
  <c r="AL1008" i="3"/>
  <c r="AK1008" i="3"/>
  <c r="AS1007" i="3"/>
  <c r="AR1007" i="3"/>
  <c r="AQ1007" i="3"/>
  <c r="AT1007" i="3" s="1"/>
  <c r="AP1007" i="3"/>
  <c r="AO1007" i="3"/>
  <c r="AN1007" i="3"/>
  <c r="AK1007" i="3"/>
  <c r="AT1006" i="3"/>
  <c r="AS1006" i="3"/>
  <c r="AR1006" i="3"/>
  <c r="AQ1006" i="3"/>
  <c r="AP1006" i="3"/>
  <c r="AO1006" i="3"/>
  <c r="AN1006" i="3"/>
  <c r="AM1006" i="3"/>
  <c r="AL1006" i="3"/>
  <c r="AK1006" i="3"/>
  <c r="AS1005" i="3"/>
  <c r="AR1005" i="3"/>
  <c r="AQ1005" i="3"/>
  <c r="AT1005" i="3" s="1"/>
  <c r="AP1005" i="3"/>
  <c r="AO1005" i="3"/>
  <c r="AN1005" i="3"/>
  <c r="AK1005" i="3"/>
  <c r="AS1004" i="3"/>
  <c r="AR1004" i="3"/>
  <c r="AQ1004" i="3"/>
  <c r="AP1004" i="3"/>
  <c r="AO1004" i="3"/>
  <c r="AL1004" i="3" s="1"/>
  <c r="AN1004" i="3"/>
  <c r="AM1004" i="3" s="1"/>
  <c r="AK1004" i="3"/>
  <c r="AS1003" i="3"/>
  <c r="AR1003" i="3"/>
  <c r="AQ1003" i="3"/>
  <c r="AT1003" i="3" s="1"/>
  <c r="AP1003" i="3"/>
  <c r="AO1003" i="3"/>
  <c r="AN1003" i="3"/>
  <c r="AL1003" i="3" s="1"/>
  <c r="AM1003" i="3"/>
  <c r="AK1003" i="3"/>
  <c r="AS1002" i="3"/>
  <c r="AR1002" i="3"/>
  <c r="AQ1002" i="3"/>
  <c r="AP1002" i="3"/>
  <c r="AO1002" i="3"/>
  <c r="AL1002" i="3" s="1"/>
  <c r="AN1002" i="3"/>
  <c r="AM1002" i="3" s="1"/>
  <c r="AK1002" i="3"/>
  <c r="AS1001" i="3"/>
  <c r="AR1001" i="3"/>
  <c r="AQ1001" i="3"/>
  <c r="AT1001" i="3" s="1"/>
  <c r="AP1001" i="3"/>
  <c r="AO1001" i="3"/>
  <c r="AN1001" i="3"/>
  <c r="AL1001" i="3" s="1"/>
  <c r="AM1001" i="3"/>
  <c r="AK1001" i="3"/>
  <c r="AT1000" i="3"/>
  <c r="AS1000" i="3"/>
  <c r="AR1000" i="3"/>
  <c r="AQ1000" i="3"/>
  <c r="AP1000" i="3"/>
  <c r="AO1000" i="3"/>
  <c r="AL1000" i="3" s="1"/>
  <c r="AN1000" i="3"/>
  <c r="AM1000" i="3" s="1"/>
  <c r="AK1000" i="3"/>
  <c r="AS999" i="3"/>
  <c r="AR999" i="3"/>
  <c r="AQ999" i="3"/>
  <c r="AT999" i="3" s="1"/>
  <c r="AP999" i="3"/>
  <c r="AO999" i="3"/>
  <c r="AN999" i="3"/>
  <c r="AL999" i="3" s="1"/>
  <c r="AM999" i="3"/>
  <c r="AK999" i="3"/>
  <c r="AT998" i="3"/>
  <c r="AS998" i="3"/>
  <c r="AR998" i="3"/>
  <c r="AQ998" i="3"/>
  <c r="AP998" i="3"/>
  <c r="AO998" i="3"/>
  <c r="AL998" i="3" s="1"/>
  <c r="AN998" i="3"/>
  <c r="AM998" i="3" s="1"/>
  <c r="AK998" i="3"/>
  <c r="AS997" i="3"/>
  <c r="AR997" i="3"/>
  <c r="AQ997" i="3"/>
  <c r="AT997" i="3" s="1"/>
  <c r="AP997" i="3"/>
  <c r="AO997" i="3"/>
  <c r="AN997" i="3"/>
  <c r="AL997" i="3" s="1"/>
  <c r="AM997" i="3"/>
  <c r="AK997" i="3"/>
  <c r="AT996" i="3"/>
  <c r="AS996" i="3"/>
  <c r="AR996" i="3"/>
  <c r="AQ996" i="3"/>
  <c r="AP996" i="3"/>
  <c r="AO996" i="3"/>
  <c r="AL996" i="3" s="1"/>
  <c r="AN996" i="3"/>
  <c r="AM996" i="3" s="1"/>
  <c r="AK996" i="3"/>
  <c r="AS995" i="3"/>
  <c r="AR995" i="3"/>
  <c r="AQ995" i="3"/>
  <c r="AP995" i="3"/>
  <c r="AO995" i="3"/>
  <c r="AN995" i="3"/>
  <c r="AM995" i="3"/>
  <c r="AL995" i="3"/>
  <c r="AK995" i="3"/>
  <c r="AS994" i="3"/>
  <c r="AR994" i="3"/>
  <c r="AQ994" i="3"/>
  <c r="AP994" i="3"/>
  <c r="AO994" i="3"/>
  <c r="AN994" i="3"/>
  <c r="AK994" i="3"/>
  <c r="AS993" i="3"/>
  <c r="AR993" i="3"/>
  <c r="AQ993" i="3"/>
  <c r="AP993" i="3"/>
  <c r="AO993" i="3"/>
  <c r="AL993" i="3" s="1"/>
  <c r="AN993" i="3"/>
  <c r="AM993" i="3" s="1"/>
  <c r="AK993" i="3"/>
  <c r="AS992" i="3"/>
  <c r="AR992" i="3"/>
  <c r="AQ992" i="3"/>
  <c r="AT992" i="3" s="1"/>
  <c r="AP992" i="3"/>
  <c r="AO992" i="3"/>
  <c r="AN992" i="3"/>
  <c r="AM992" i="3"/>
  <c r="AK992" i="3"/>
  <c r="AT991" i="3"/>
  <c r="AS991" i="3"/>
  <c r="AR991" i="3"/>
  <c r="AQ991" i="3"/>
  <c r="AP991" i="3"/>
  <c r="AO991" i="3"/>
  <c r="AL991" i="3" s="1"/>
  <c r="AN991" i="3"/>
  <c r="AM991" i="3" s="1"/>
  <c r="AK991" i="3"/>
  <c r="AS990" i="3"/>
  <c r="AR990" i="3"/>
  <c r="AQ990" i="3"/>
  <c r="AP990" i="3"/>
  <c r="AO990" i="3"/>
  <c r="AN990" i="3"/>
  <c r="AM990" i="3"/>
  <c r="AL990" i="3"/>
  <c r="AK990" i="3"/>
  <c r="AS989" i="3"/>
  <c r="AR989" i="3"/>
  <c r="AQ989" i="3"/>
  <c r="AP989" i="3"/>
  <c r="AO989" i="3"/>
  <c r="AN989" i="3"/>
  <c r="AL989" i="3" s="1"/>
  <c r="AM989" i="3"/>
  <c r="AK989" i="3"/>
  <c r="AS988" i="3"/>
  <c r="AR988" i="3"/>
  <c r="AQ988" i="3"/>
  <c r="AP988" i="3"/>
  <c r="AO988" i="3"/>
  <c r="AN988" i="3"/>
  <c r="AL988" i="3" s="1"/>
  <c r="AK988" i="3"/>
  <c r="AS987" i="3"/>
  <c r="AR987" i="3"/>
  <c r="AQ987" i="3"/>
  <c r="AP987" i="3"/>
  <c r="AO987" i="3"/>
  <c r="AN987" i="3"/>
  <c r="AL987" i="3" s="1"/>
  <c r="AK987" i="3"/>
  <c r="AS986" i="3"/>
  <c r="AR986" i="3"/>
  <c r="AQ986" i="3"/>
  <c r="AP986" i="3"/>
  <c r="AO986" i="3"/>
  <c r="AN986" i="3"/>
  <c r="AL986" i="3" s="1"/>
  <c r="AK986" i="3"/>
  <c r="AS985" i="3"/>
  <c r="AR985" i="3"/>
  <c r="AQ985" i="3"/>
  <c r="AP985" i="3"/>
  <c r="AO985" i="3"/>
  <c r="AN985" i="3"/>
  <c r="AL985" i="3" s="1"/>
  <c r="AK985" i="3"/>
  <c r="AS984" i="3"/>
  <c r="AR984" i="3"/>
  <c r="AQ984" i="3"/>
  <c r="AP984" i="3"/>
  <c r="AO984" i="3"/>
  <c r="AN984" i="3"/>
  <c r="AL984" i="3" s="1"/>
  <c r="AK984" i="3"/>
  <c r="AS983" i="3"/>
  <c r="AR983" i="3"/>
  <c r="AQ983" i="3"/>
  <c r="AP983" i="3"/>
  <c r="AO983" i="3"/>
  <c r="AN983" i="3"/>
  <c r="AL983" i="3" s="1"/>
  <c r="AK983" i="3"/>
  <c r="AS982" i="3"/>
  <c r="AR982" i="3"/>
  <c r="AQ982" i="3"/>
  <c r="AP982" i="3"/>
  <c r="AO982" i="3"/>
  <c r="AN982" i="3"/>
  <c r="AL982" i="3" s="1"/>
  <c r="AK982" i="3"/>
  <c r="AS981" i="3"/>
  <c r="AR981" i="3"/>
  <c r="AQ981" i="3"/>
  <c r="AP981" i="3"/>
  <c r="AO981" i="3"/>
  <c r="AN981" i="3"/>
  <c r="AL981" i="3" s="1"/>
  <c r="AK981" i="3"/>
  <c r="AS980" i="3"/>
  <c r="AR980" i="3"/>
  <c r="AQ980" i="3"/>
  <c r="AP980" i="3"/>
  <c r="AO980" i="3"/>
  <c r="AN980" i="3"/>
  <c r="AL980" i="3" s="1"/>
  <c r="AK980" i="3"/>
  <c r="AS979" i="3"/>
  <c r="AR979" i="3"/>
  <c r="AQ979" i="3"/>
  <c r="AP979" i="3"/>
  <c r="AO979" i="3"/>
  <c r="AN979" i="3"/>
  <c r="AL979" i="3" s="1"/>
  <c r="AK979" i="3"/>
  <c r="AS978" i="3"/>
  <c r="AR978" i="3"/>
  <c r="AQ978" i="3"/>
  <c r="AP978" i="3"/>
  <c r="AO978" i="3"/>
  <c r="AN978" i="3"/>
  <c r="AL978" i="3" s="1"/>
  <c r="AK978" i="3"/>
  <c r="AS977" i="3"/>
  <c r="AR977" i="3"/>
  <c r="AQ977" i="3"/>
  <c r="AP977" i="3"/>
  <c r="AO977" i="3"/>
  <c r="AN977" i="3"/>
  <c r="AL977" i="3" s="1"/>
  <c r="AK977" i="3"/>
  <c r="AS976" i="3"/>
  <c r="AR976" i="3"/>
  <c r="AQ976" i="3"/>
  <c r="AP976" i="3"/>
  <c r="AO976" i="3"/>
  <c r="AN976" i="3"/>
  <c r="AL976" i="3" s="1"/>
  <c r="AK976" i="3"/>
  <c r="AS975" i="3"/>
  <c r="AR975" i="3"/>
  <c r="AQ975" i="3"/>
  <c r="AP975" i="3"/>
  <c r="AO975" i="3"/>
  <c r="AN975" i="3"/>
  <c r="AL975" i="3" s="1"/>
  <c r="AK975" i="3"/>
  <c r="AS974" i="3"/>
  <c r="AR974" i="3"/>
  <c r="AQ974" i="3"/>
  <c r="AP974" i="3"/>
  <c r="AO974" i="3"/>
  <c r="AN974" i="3"/>
  <c r="AL974" i="3" s="1"/>
  <c r="AK974" i="3"/>
  <c r="AS973" i="3"/>
  <c r="AR973" i="3"/>
  <c r="AQ973" i="3"/>
  <c r="AP973" i="3"/>
  <c r="AO973" i="3"/>
  <c r="AN973" i="3"/>
  <c r="AL973" i="3" s="1"/>
  <c r="AK973" i="3"/>
  <c r="AS972" i="3"/>
  <c r="AR972" i="3"/>
  <c r="AQ972" i="3"/>
  <c r="AP972" i="3"/>
  <c r="AO972" i="3"/>
  <c r="AN972" i="3"/>
  <c r="AK972" i="3"/>
  <c r="AS971" i="3"/>
  <c r="AR971" i="3"/>
  <c r="AQ971" i="3"/>
  <c r="AP971" i="3"/>
  <c r="AO971" i="3"/>
  <c r="AN971" i="3"/>
  <c r="AL971" i="3" s="1"/>
  <c r="AK971" i="3"/>
  <c r="AS970" i="3"/>
  <c r="AR970" i="3"/>
  <c r="AQ970" i="3"/>
  <c r="AP970" i="3"/>
  <c r="AO970" i="3"/>
  <c r="AN970" i="3"/>
  <c r="AK970" i="3"/>
  <c r="AS969" i="3"/>
  <c r="AR969" i="3"/>
  <c r="AQ969" i="3"/>
  <c r="AP969" i="3"/>
  <c r="AO969" i="3"/>
  <c r="AN969" i="3"/>
  <c r="AK969" i="3"/>
  <c r="AS968" i="3"/>
  <c r="AR968" i="3"/>
  <c r="AQ968" i="3"/>
  <c r="AP968" i="3"/>
  <c r="AO968" i="3"/>
  <c r="AN968" i="3"/>
  <c r="AL968" i="3" s="1"/>
  <c r="AK968" i="3"/>
  <c r="AS967" i="3"/>
  <c r="AR967" i="3"/>
  <c r="AQ967" i="3"/>
  <c r="AP967" i="3"/>
  <c r="AO967" i="3"/>
  <c r="AN967" i="3"/>
  <c r="AL967" i="3" s="1"/>
  <c r="AK967" i="3"/>
  <c r="AS966" i="3"/>
  <c r="AR966" i="3"/>
  <c r="AQ966" i="3"/>
  <c r="AP966" i="3"/>
  <c r="AO966" i="3"/>
  <c r="AN966" i="3"/>
  <c r="AK966" i="3"/>
  <c r="AS965" i="3"/>
  <c r="AR965" i="3"/>
  <c r="AQ965" i="3"/>
  <c r="AP965" i="3"/>
  <c r="AO965" i="3"/>
  <c r="AN965" i="3"/>
  <c r="AK965" i="3"/>
  <c r="AS964" i="3"/>
  <c r="AR964" i="3"/>
  <c r="AQ964" i="3"/>
  <c r="AP964" i="3"/>
  <c r="AO964" i="3"/>
  <c r="AN964" i="3"/>
  <c r="AL964" i="3" s="1"/>
  <c r="AK964" i="3"/>
  <c r="AS963" i="3"/>
  <c r="AR963" i="3"/>
  <c r="AQ963" i="3"/>
  <c r="AP963" i="3"/>
  <c r="AO963" i="3"/>
  <c r="AN963" i="3"/>
  <c r="AL963" i="3" s="1"/>
  <c r="AK963" i="3"/>
  <c r="AS962" i="3"/>
  <c r="AR962" i="3"/>
  <c r="AQ962" i="3"/>
  <c r="AP962" i="3"/>
  <c r="AO962" i="3"/>
  <c r="AN962" i="3"/>
  <c r="AK962" i="3"/>
  <c r="AS961" i="3"/>
  <c r="AR961" i="3"/>
  <c r="AQ961" i="3"/>
  <c r="AP961" i="3"/>
  <c r="AO961" i="3"/>
  <c r="AN961" i="3"/>
  <c r="AK961" i="3"/>
  <c r="AS960" i="3"/>
  <c r="AR960" i="3"/>
  <c r="AQ960" i="3"/>
  <c r="AP960" i="3"/>
  <c r="AO960" i="3"/>
  <c r="AN960" i="3"/>
  <c r="AL960" i="3" s="1"/>
  <c r="AK960" i="3"/>
  <c r="AS959" i="3"/>
  <c r="AR959" i="3"/>
  <c r="AQ959" i="3"/>
  <c r="AP959" i="3"/>
  <c r="AO959" i="3"/>
  <c r="AN959" i="3"/>
  <c r="AL959" i="3" s="1"/>
  <c r="AK959" i="3"/>
  <c r="AS958" i="3"/>
  <c r="AR958" i="3"/>
  <c r="AQ958" i="3"/>
  <c r="AP958" i="3"/>
  <c r="AO958" i="3"/>
  <c r="AN958" i="3"/>
  <c r="AK958" i="3"/>
  <c r="AS957" i="3"/>
  <c r="AR957" i="3"/>
  <c r="AQ957" i="3"/>
  <c r="AP957" i="3"/>
  <c r="AO957" i="3"/>
  <c r="AN957" i="3"/>
  <c r="AK957" i="3"/>
  <c r="AS956" i="3"/>
  <c r="AR956" i="3"/>
  <c r="AQ956" i="3"/>
  <c r="AP956" i="3"/>
  <c r="AO956" i="3"/>
  <c r="AN956" i="3"/>
  <c r="AL956" i="3" s="1"/>
  <c r="AK956" i="3"/>
  <c r="AS955" i="3"/>
  <c r="AR955" i="3"/>
  <c r="AQ955" i="3"/>
  <c r="AP955" i="3"/>
  <c r="AO955" i="3"/>
  <c r="AN955" i="3"/>
  <c r="AL955" i="3" s="1"/>
  <c r="AK955" i="3"/>
  <c r="AS954" i="3"/>
  <c r="AR954" i="3"/>
  <c r="AQ954" i="3"/>
  <c r="AP954" i="3"/>
  <c r="AO954" i="3"/>
  <c r="AN954" i="3"/>
  <c r="AK954" i="3"/>
  <c r="AS953" i="3"/>
  <c r="AR953" i="3"/>
  <c r="AQ953" i="3"/>
  <c r="AP953" i="3"/>
  <c r="AO953" i="3"/>
  <c r="AN953" i="3"/>
  <c r="AK953" i="3"/>
  <c r="AS952" i="3"/>
  <c r="AR952" i="3"/>
  <c r="AQ952" i="3"/>
  <c r="AP952" i="3"/>
  <c r="AO952" i="3"/>
  <c r="AN952" i="3"/>
  <c r="AL952" i="3" s="1"/>
  <c r="AK952" i="3"/>
  <c r="AS951" i="3"/>
  <c r="AR951" i="3"/>
  <c r="AQ951" i="3"/>
  <c r="AP951" i="3"/>
  <c r="AO951" i="3"/>
  <c r="AN951" i="3"/>
  <c r="AL951" i="3" s="1"/>
  <c r="AK951" i="3"/>
  <c r="AS950" i="3"/>
  <c r="AR950" i="3"/>
  <c r="AQ950" i="3"/>
  <c r="AP950" i="3"/>
  <c r="AO950" i="3"/>
  <c r="AN950" i="3"/>
  <c r="AK950" i="3"/>
  <c r="AS949" i="3"/>
  <c r="AR949" i="3"/>
  <c r="AQ949" i="3"/>
  <c r="AP949" i="3"/>
  <c r="AO949" i="3"/>
  <c r="AN949" i="3"/>
  <c r="AK949" i="3"/>
  <c r="AS948" i="3"/>
  <c r="AR948" i="3"/>
  <c r="AQ948" i="3"/>
  <c r="AP948" i="3"/>
  <c r="AO948" i="3"/>
  <c r="AN948" i="3"/>
  <c r="AL948" i="3" s="1"/>
  <c r="AK948" i="3"/>
  <c r="AS947" i="3"/>
  <c r="AR947" i="3"/>
  <c r="AQ947" i="3"/>
  <c r="AP947" i="3"/>
  <c r="AO947" i="3"/>
  <c r="AN947" i="3"/>
  <c r="AL947" i="3" s="1"/>
  <c r="AK947" i="3"/>
  <c r="AS946" i="3"/>
  <c r="AR946" i="3"/>
  <c r="AQ946" i="3"/>
  <c r="AP946" i="3"/>
  <c r="AO946" i="3"/>
  <c r="AN946" i="3"/>
  <c r="AK946" i="3"/>
  <c r="AS945" i="3"/>
  <c r="AR945" i="3"/>
  <c r="AQ945" i="3"/>
  <c r="AP945" i="3"/>
  <c r="AO945" i="3"/>
  <c r="AN945" i="3"/>
  <c r="AK945" i="3"/>
  <c r="AS944" i="3"/>
  <c r="AR944" i="3"/>
  <c r="AQ944" i="3"/>
  <c r="AP944" i="3"/>
  <c r="AO944" i="3"/>
  <c r="AN944" i="3"/>
  <c r="AL944" i="3" s="1"/>
  <c r="AK944" i="3"/>
  <c r="AS943" i="3"/>
  <c r="AR943" i="3"/>
  <c r="AQ943" i="3"/>
  <c r="AP943" i="3"/>
  <c r="AO943" i="3"/>
  <c r="AN943" i="3"/>
  <c r="AL943" i="3" s="1"/>
  <c r="AK943" i="3"/>
  <c r="AS942" i="3"/>
  <c r="AR942" i="3"/>
  <c r="AQ942" i="3"/>
  <c r="AP942" i="3"/>
  <c r="AO942" i="3"/>
  <c r="AN942" i="3"/>
  <c r="AK942" i="3"/>
  <c r="AS941" i="3"/>
  <c r="AR941" i="3"/>
  <c r="AQ941" i="3"/>
  <c r="AP941" i="3"/>
  <c r="AO941" i="3"/>
  <c r="AN941" i="3"/>
  <c r="AK941" i="3"/>
  <c r="AS940" i="3"/>
  <c r="AR940" i="3"/>
  <c r="AQ940" i="3"/>
  <c r="AP940" i="3"/>
  <c r="AO940" i="3"/>
  <c r="AN940" i="3"/>
  <c r="AL940" i="3" s="1"/>
  <c r="AK940" i="3"/>
  <c r="AS939" i="3"/>
  <c r="AR939" i="3"/>
  <c r="AQ939" i="3"/>
  <c r="AP939" i="3"/>
  <c r="AO939" i="3"/>
  <c r="AN939" i="3"/>
  <c r="AL939" i="3" s="1"/>
  <c r="AK939" i="3"/>
  <c r="AS938" i="3"/>
  <c r="AR938" i="3"/>
  <c r="AQ938" i="3"/>
  <c r="AP938" i="3"/>
  <c r="AO938" i="3"/>
  <c r="AN938" i="3"/>
  <c r="AK938" i="3"/>
  <c r="AS937" i="3"/>
  <c r="AR937" i="3"/>
  <c r="AQ937" i="3"/>
  <c r="AP937" i="3"/>
  <c r="AO937" i="3"/>
  <c r="AN937" i="3"/>
  <c r="AK937" i="3"/>
  <c r="AS936" i="3"/>
  <c r="AR936" i="3"/>
  <c r="AQ936" i="3"/>
  <c r="AP936" i="3"/>
  <c r="AO936" i="3"/>
  <c r="AN936" i="3"/>
  <c r="AL936" i="3" s="1"/>
  <c r="AK936" i="3"/>
  <c r="AS935" i="3"/>
  <c r="AR935" i="3"/>
  <c r="AQ935" i="3"/>
  <c r="AP935" i="3"/>
  <c r="AO935" i="3"/>
  <c r="AN935" i="3"/>
  <c r="AL935" i="3" s="1"/>
  <c r="AK935" i="3"/>
  <c r="AS934" i="3"/>
  <c r="AR934" i="3"/>
  <c r="AQ934" i="3"/>
  <c r="AP934" i="3"/>
  <c r="AO934" i="3"/>
  <c r="AN934" i="3"/>
  <c r="AK934" i="3"/>
  <c r="AS933" i="3"/>
  <c r="AR933" i="3"/>
  <c r="AQ933" i="3"/>
  <c r="AP933" i="3"/>
  <c r="AO933" i="3"/>
  <c r="AN933" i="3"/>
  <c r="AK933" i="3"/>
  <c r="AS932" i="3"/>
  <c r="AR932" i="3"/>
  <c r="AQ932" i="3"/>
  <c r="AP932" i="3"/>
  <c r="AO932" i="3"/>
  <c r="AN932" i="3"/>
  <c r="AL932" i="3" s="1"/>
  <c r="AK932" i="3"/>
  <c r="AS931" i="3"/>
  <c r="AR931" i="3"/>
  <c r="AQ931" i="3"/>
  <c r="AP931" i="3"/>
  <c r="AO931" i="3"/>
  <c r="AN931" i="3"/>
  <c r="AL931" i="3" s="1"/>
  <c r="AK931" i="3"/>
  <c r="AS930" i="3"/>
  <c r="AR930" i="3"/>
  <c r="AQ930" i="3"/>
  <c r="AP930" i="3"/>
  <c r="AO930" i="3"/>
  <c r="AN930" i="3"/>
  <c r="AK930" i="3"/>
  <c r="AS929" i="3"/>
  <c r="AR929" i="3"/>
  <c r="AQ929" i="3"/>
  <c r="AP929" i="3"/>
  <c r="AO929" i="3"/>
  <c r="AN929" i="3"/>
  <c r="AK929" i="3"/>
  <c r="AS928" i="3"/>
  <c r="AR928" i="3"/>
  <c r="AQ928" i="3"/>
  <c r="AP928" i="3"/>
  <c r="AO928" i="3"/>
  <c r="AN928" i="3"/>
  <c r="AL928" i="3" s="1"/>
  <c r="AK928" i="3"/>
  <c r="AS927" i="3"/>
  <c r="AR927" i="3"/>
  <c r="AQ927" i="3"/>
  <c r="AP927" i="3"/>
  <c r="AO927" i="3"/>
  <c r="AN927" i="3"/>
  <c r="AL927" i="3" s="1"/>
  <c r="AK927" i="3"/>
  <c r="AS926" i="3"/>
  <c r="AR926" i="3"/>
  <c r="AQ926" i="3"/>
  <c r="AP926" i="3"/>
  <c r="AO926" i="3"/>
  <c r="AN926" i="3"/>
  <c r="AK926" i="3"/>
  <c r="AS925" i="3"/>
  <c r="AR925" i="3"/>
  <c r="AQ925" i="3"/>
  <c r="AP925" i="3"/>
  <c r="AO925" i="3"/>
  <c r="AN925" i="3"/>
  <c r="AK925" i="3"/>
  <c r="AS924" i="3"/>
  <c r="AR924" i="3"/>
  <c r="AQ924" i="3"/>
  <c r="AP924" i="3"/>
  <c r="AO924" i="3"/>
  <c r="AN924" i="3"/>
  <c r="AL924" i="3" s="1"/>
  <c r="AK924" i="3"/>
  <c r="AS923" i="3"/>
  <c r="AR923" i="3"/>
  <c r="AQ923" i="3"/>
  <c r="AP923" i="3"/>
  <c r="AO923" i="3"/>
  <c r="AN923" i="3"/>
  <c r="AL923" i="3" s="1"/>
  <c r="AK923" i="3"/>
  <c r="AS922" i="3"/>
  <c r="AR922" i="3"/>
  <c r="AQ922" i="3"/>
  <c r="AP922" i="3"/>
  <c r="AO922" i="3"/>
  <c r="AN922" i="3"/>
  <c r="AK922" i="3"/>
  <c r="AS921" i="3"/>
  <c r="AR921" i="3"/>
  <c r="AQ921" i="3"/>
  <c r="AP921" i="3"/>
  <c r="AO921" i="3"/>
  <c r="AN921" i="3"/>
  <c r="AK921" i="3"/>
  <c r="AS920" i="3"/>
  <c r="AR920" i="3"/>
  <c r="AQ920" i="3"/>
  <c r="AP920" i="3"/>
  <c r="AO920" i="3"/>
  <c r="AN920" i="3"/>
  <c r="AL920" i="3" s="1"/>
  <c r="AK920" i="3"/>
  <c r="AS919" i="3"/>
  <c r="AR919" i="3"/>
  <c r="AQ919" i="3"/>
  <c r="AP919" i="3"/>
  <c r="AO919" i="3"/>
  <c r="AN919" i="3"/>
  <c r="AL919" i="3" s="1"/>
  <c r="AK919" i="3"/>
  <c r="AS918" i="3"/>
  <c r="AR918" i="3"/>
  <c r="AQ918" i="3"/>
  <c r="AP918" i="3"/>
  <c r="AO918" i="3"/>
  <c r="AN918" i="3"/>
  <c r="AK918" i="3"/>
  <c r="AS917" i="3"/>
  <c r="AR917" i="3"/>
  <c r="AQ917" i="3"/>
  <c r="AP917" i="3"/>
  <c r="AO917" i="3"/>
  <c r="AN917" i="3"/>
  <c r="AK917" i="3"/>
  <c r="AS916" i="3"/>
  <c r="AR916" i="3"/>
  <c r="AQ916" i="3"/>
  <c r="AP916" i="3"/>
  <c r="AO916" i="3"/>
  <c r="AN916" i="3"/>
  <c r="AL916" i="3" s="1"/>
  <c r="AK916" i="3"/>
  <c r="AS915" i="3"/>
  <c r="AR915" i="3"/>
  <c r="AQ915" i="3"/>
  <c r="AP915" i="3"/>
  <c r="AO915" i="3"/>
  <c r="AN915" i="3"/>
  <c r="AL915" i="3" s="1"/>
  <c r="AK915" i="3"/>
  <c r="AS914" i="3"/>
  <c r="AR914" i="3"/>
  <c r="AQ914" i="3"/>
  <c r="AP914" i="3"/>
  <c r="AO914" i="3"/>
  <c r="AN914" i="3"/>
  <c r="AK914" i="3"/>
  <c r="AS913" i="3"/>
  <c r="AR913" i="3"/>
  <c r="AQ913" i="3"/>
  <c r="AP913" i="3"/>
  <c r="AO913" i="3"/>
  <c r="AN913" i="3"/>
  <c r="AK913" i="3"/>
  <c r="AS912" i="3"/>
  <c r="AR912" i="3"/>
  <c r="AQ912" i="3"/>
  <c r="AP912" i="3"/>
  <c r="AO912" i="3"/>
  <c r="AN912" i="3"/>
  <c r="AL912" i="3" s="1"/>
  <c r="AK912" i="3"/>
  <c r="AS911" i="3"/>
  <c r="AR911" i="3"/>
  <c r="AQ911" i="3"/>
  <c r="AP911" i="3"/>
  <c r="AO911" i="3"/>
  <c r="AN911" i="3"/>
  <c r="AL911" i="3" s="1"/>
  <c r="AK911" i="3"/>
  <c r="AS910" i="3"/>
  <c r="AR910" i="3"/>
  <c r="AQ910" i="3"/>
  <c r="AP910" i="3"/>
  <c r="AO910" i="3"/>
  <c r="AN910" i="3"/>
  <c r="AK910" i="3"/>
  <c r="AS909" i="3"/>
  <c r="AR909" i="3"/>
  <c r="AQ909" i="3"/>
  <c r="AP909" i="3"/>
  <c r="AO909" i="3"/>
  <c r="AN909" i="3"/>
  <c r="AK909" i="3"/>
  <c r="AS908" i="3"/>
  <c r="AR908" i="3"/>
  <c r="AQ908" i="3"/>
  <c r="AP908" i="3"/>
  <c r="AO908" i="3"/>
  <c r="AN908" i="3"/>
  <c r="AL908" i="3" s="1"/>
  <c r="AK908" i="3"/>
  <c r="AS907" i="3"/>
  <c r="AR907" i="3"/>
  <c r="AQ907" i="3"/>
  <c r="AP907" i="3"/>
  <c r="AO907" i="3"/>
  <c r="AN907" i="3"/>
  <c r="AL907" i="3" s="1"/>
  <c r="AK907" i="3"/>
  <c r="AS906" i="3"/>
  <c r="AR906" i="3"/>
  <c r="AQ906" i="3"/>
  <c r="AP906" i="3"/>
  <c r="AO906" i="3"/>
  <c r="AN906" i="3"/>
  <c r="AK906" i="3"/>
  <c r="AS905" i="3"/>
  <c r="AR905" i="3"/>
  <c r="AQ905" i="3"/>
  <c r="AP905" i="3"/>
  <c r="AO905" i="3"/>
  <c r="AN905" i="3"/>
  <c r="AK905" i="3"/>
  <c r="AS904" i="3"/>
  <c r="AR904" i="3"/>
  <c r="AQ904" i="3"/>
  <c r="AP904" i="3"/>
  <c r="AO904" i="3"/>
  <c r="AN904" i="3"/>
  <c r="AL904" i="3" s="1"/>
  <c r="AK904" i="3"/>
  <c r="AS903" i="3"/>
  <c r="AR903" i="3"/>
  <c r="AQ903" i="3"/>
  <c r="AP903" i="3"/>
  <c r="AO903" i="3"/>
  <c r="AN903" i="3"/>
  <c r="AL903" i="3" s="1"/>
  <c r="AK903" i="3"/>
  <c r="AS902" i="3"/>
  <c r="AR902" i="3"/>
  <c r="AQ902" i="3"/>
  <c r="AP902" i="3"/>
  <c r="AO902" i="3"/>
  <c r="AN902" i="3"/>
  <c r="AK902" i="3"/>
  <c r="AS901" i="3"/>
  <c r="AR901" i="3"/>
  <c r="AQ901" i="3"/>
  <c r="AP901" i="3"/>
  <c r="AO901" i="3"/>
  <c r="AN901" i="3"/>
  <c r="AK901" i="3"/>
  <c r="AS900" i="3"/>
  <c r="AR900" i="3"/>
  <c r="AQ900" i="3"/>
  <c r="AP900" i="3"/>
  <c r="AO900" i="3"/>
  <c r="AN900" i="3"/>
  <c r="AL900" i="3" s="1"/>
  <c r="AK900" i="3"/>
  <c r="AS899" i="3"/>
  <c r="AR899" i="3"/>
  <c r="AQ899" i="3"/>
  <c r="AP899" i="3"/>
  <c r="AO899" i="3"/>
  <c r="AN899" i="3"/>
  <c r="AL899" i="3" s="1"/>
  <c r="AK899" i="3"/>
  <c r="AS898" i="3"/>
  <c r="AR898" i="3"/>
  <c r="AQ898" i="3"/>
  <c r="AP898" i="3"/>
  <c r="AO898" i="3"/>
  <c r="AN898" i="3"/>
  <c r="AK898" i="3"/>
  <c r="AS897" i="3"/>
  <c r="AR897" i="3"/>
  <c r="AQ897" i="3"/>
  <c r="AP897" i="3"/>
  <c r="AO897" i="3"/>
  <c r="AN897" i="3"/>
  <c r="AK897" i="3"/>
  <c r="AS896" i="3"/>
  <c r="AR896" i="3"/>
  <c r="AQ896" i="3"/>
  <c r="AP896" i="3"/>
  <c r="AO896" i="3"/>
  <c r="AN896" i="3"/>
  <c r="AL896" i="3" s="1"/>
  <c r="AK896" i="3"/>
  <c r="AS895" i="3"/>
  <c r="AR895" i="3"/>
  <c r="AQ895" i="3"/>
  <c r="AP895" i="3"/>
  <c r="AO895" i="3"/>
  <c r="AN895" i="3"/>
  <c r="AL895" i="3" s="1"/>
  <c r="AK895" i="3"/>
  <c r="AS894" i="3"/>
  <c r="AR894" i="3"/>
  <c r="AQ894" i="3"/>
  <c r="AP894" i="3"/>
  <c r="AO894" i="3"/>
  <c r="AN894" i="3"/>
  <c r="AK894" i="3"/>
  <c r="AS893" i="3"/>
  <c r="AR893" i="3"/>
  <c r="AQ893" i="3"/>
  <c r="AP893" i="3"/>
  <c r="AO893" i="3"/>
  <c r="AN893" i="3"/>
  <c r="AK893" i="3"/>
  <c r="AS892" i="3"/>
  <c r="AR892" i="3"/>
  <c r="AQ892" i="3"/>
  <c r="AP892" i="3"/>
  <c r="AO892" i="3"/>
  <c r="AN892" i="3"/>
  <c r="AL892" i="3" s="1"/>
  <c r="AK892" i="3"/>
  <c r="AS891" i="3"/>
  <c r="AR891" i="3"/>
  <c r="AQ891" i="3"/>
  <c r="AP891" i="3"/>
  <c r="AO891" i="3"/>
  <c r="AN891" i="3"/>
  <c r="AL891" i="3" s="1"/>
  <c r="AK891" i="3"/>
  <c r="AS890" i="3"/>
  <c r="AR890" i="3"/>
  <c r="AQ890" i="3"/>
  <c r="AP890" i="3"/>
  <c r="AO890" i="3"/>
  <c r="AN890" i="3"/>
  <c r="AK890" i="3"/>
  <c r="AS889" i="3"/>
  <c r="AR889" i="3"/>
  <c r="AQ889" i="3"/>
  <c r="AP889" i="3"/>
  <c r="AO889" i="3"/>
  <c r="AN889" i="3"/>
  <c r="AK889" i="3"/>
  <c r="AS888" i="3"/>
  <c r="AR888" i="3"/>
  <c r="AQ888" i="3"/>
  <c r="AP888" i="3"/>
  <c r="AO888" i="3"/>
  <c r="AN888" i="3"/>
  <c r="AL888" i="3" s="1"/>
  <c r="AK888" i="3"/>
  <c r="AS887" i="3"/>
  <c r="AR887" i="3"/>
  <c r="AQ887" i="3"/>
  <c r="AP887" i="3"/>
  <c r="AO887" i="3"/>
  <c r="AN887" i="3"/>
  <c r="AL887" i="3" s="1"/>
  <c r="AK887" i="3"/>
  <c r="AS886" i="3"/>
  <c r="AR886" i="3"/>
  <c r="AQ886" i="3"/>
  <c r="AP886" i="3"/>
  <c r="AO886" i="3"/>
  <c r="AN886" i="3"/>
  <c r="AK886" i="3"/>
  <c r="AS885" i="3"/>
  <c r="AR885" i="3"/>
  <c r="AQ885" i="3"/>
  <c r="AP885" i="3"/>
  <c r="AO885" i="3"/>
  <c r="AN885" i="3"/>
  <c r="AK885" i="3"/>
  <c r="AS884" i="3"/>
  <c r="AR884" i="3"/>
  <c r="AQ884" i="3"/>
  <c r="AP884" i="3"/>
  <c r="AO884" i="3"/>
  <c r="AN884" i="3"/>
  <c r="AL884" i="3" s="1"/>
  <c r="AK884" i="3"/>
  <c r="AS883" i="3"/>
  <c r="AR883" i="3"/>
  <c r="AQ883" i="3"/>
  <c r="AP883" i="3"/>
  <c r="AO883" i="3"/>
  <c r="AN883" i="3"/>
  <c r="AL883" i="3" s="1"/>
  <c r="AK883" i="3"/>
  <c r="AS882" i="3"/>
  <c r="AR882" i="3"/>
  <c r="AQ882" i="3"/>
  <c r="AP882" i="3"/>
  <c r="AO882" i="3"/>
  <c r="AN882" i="3"/>
  <c r="AK882" i="3"/>
  <c r="AS881" i="3"/>
  <c r="AR881" i="3"/>
  <c r="AQ881" i="3"/>
  <c r="AP881" i="3"/>
  <c r="AO881" i="3"/>
  <c r="AN881" i="3"/>
  <c r="AK881" i="3"/>
  <c r="AS880" i="3"/>
  <c r="AR880" i="3"/>
  <c r="AQ880" i="3"/>
  <c r="AP880" i="3"/>
  <c r="AO880" i="3"/>
  <c r="AN880" i="3"/>
  <c r="AL880" i="3" s="1"/>
  <c r="AK880" i="3"/>
  <c r="AS879" i="3"/>
  <c r="AR879" i="3"/>
  <c r="AQ879" i="3"/>
  <c r="AP879" i="3"/>
  <c r="AO879" i="3"/>
  <c r="AN879" i="3"/>
  <c r="AL879" i="3" s="1"/>
  <c r="AK879" i="3"/>
  <c r="AS878" i="3"/>
  <c r="AR878" i="3"/>
  <c r="AQ878" i="3"/>
  <c r="AP878" i="3"/>
  <c r="AO878" i="3"/>
  <c r="AN878" i="3"/>
  <c r="AM878" i="3" s="1"/>
  <c r="AK878" i="3"/>
  <c r="AS877" i="3"/>
  <c r="AR877" i="3"/>
  <c r="AQ877" i="3"/>
  <c r="AP877" i="3"/>
  <c r="AO877" i="3"/>
  <c r="AL877" i="3" s="1"/>
  <c r="AN877" i="3"/>
  <c r="AK877" i="3"/>
  <c r="AS876" i="3"/>
  <c r="AR876" i="3"/>
  <c r="AQ876" i="3"/>
  <c r="AP876" i="3"/>
  <c r="AO876" i="3"/>
  <c r="AL876" i="3" s="1"/>
  <c r="AN876" i="3"/>
  <c r="AK876" i="3"/>
  <c r="AS875" i="3"/>
  <c r="AR875" i="3"/>
  <c r="AQ875" i="3"/>
  <c r="AP875" i="3"/>
  <c r="AO875" i="3"/>
  <c r="AL875" i="3" s="1"/>
  <c r="AN875" i="3"/>
  <c r="AK875" i="3"/>
  <c r="AS874" i="3"/>
  <c r="AR874" i="3"/>
  <c r="AQ874" i="3"/>
  <c r="AP874" i="3"/>
  <c r="AO874" i="3"/>
  <c r="AN874" i="3"/>
  <c r="AK874" i="3"/>
  <c r="AS873" i="3"/>
  <c r="AR873" i="3"/>
  <c r="AQ873" i="3"/>
  <c r="AP873" i="3"/>
  <c r="AO873" i="3"/>
  <c r="AL873" i="3" s="1"/>
  <c r="AN873" i="3"/>
  <c r="AK873" i="3"/>
  <c r="AS872" i="3"/>
  <c r="AR872" i="3"/>
  <c r="AQ872" i="3"/>
  <c r="AP872" i="3"/>
  <c r="AO872" i="3"/>
  <c r="AL872" i="3" s="1"/>
  <c r="AN872" i="3"/>
  <c r="AK872" i="3"/>
  <c r="AS871" i="3"/>
  <c r="AR871" i="3"/>
  <c r="AQ871" i="3"/>
  <c r="AP871" i="3"/>
  <c r="AO871" i="3"/>
  <c r="AL871" i="3" s="1"/>
  <c r="AN871" i="3"/>
  <c r="AK871" i="3"/>
  <c r="AS870" i="3"/>
  <c r="AR870" i="3"/>
  <c r="AQ870" i="3"/>
  <c r="AP870" i="3"/>
  <c r="AO870" i="3"/>
  <c r="AN870" i="3"/>
  <c r="AK870" i="3"/>
  <c r="AS869" i="3"/>
  <c r="AR869" i="3"/>
  <c r="AQ869" i="3"/>
  <c r="AP869" i="3"/>
  <c r="AO869" i="3"/>
  <c r="AL869" i="3" s="1"/>
  <c r="AN869" i="3"/>
  <c r="AK869" i="3"/>
  <c r="AS868" i="3"/>
  <c r="AR868" i="3"/>
  <c r="AQ868" i="3"/>
  <c r="AP868" i="3"/>
  <c r="AO868" i="3"/>
  <c r="AL868" i="3" s="1"/>
  <c r="AN868" i="3"/>
  <c r="AK868" i="3"/>
  <c r="AS867" i="3"/>
  <c r="AR867" i="3"/>
  <c r="AQ867" i="3"/>
  <c r="AP867" i="3"/>
  <c r="AO867" i="3"/>
  <c r="AL867" i="3" s="1"/>
  <c r="AN867" i="3"/>
  <c r="AK867" i="3"/>
  <c r="AS866" i="3"/>
  <c r="AR866" i="3"/>
  <c r="AQ866" i="3"/>
  <c r="AP866" i="3"/>
  <c r="AO866" i="3"/>
  <c r="AN866" i="3"/>
  <c r="AK866" i="3"/>
  <c r="AS865" i="3"/>
  <c r="AR865" i="3"/>
  <c r="AQ865" i="3"/>
  <c r="AP865" i="3"/>
  <c r="AO865" i="3"/>
  <c r="AL865" i="3" s="1"/>
  <c r="AN865" i="3"/>
  <c r="AK865" i="3"/>
  <c r="AS864" i="3"/>
  <c r="AR864" i="3"/>
  <c r="AQ864" i="3"/>
  <c r="AP864" i="3"/>
  <c r="AO864" i="3"/>
  <c r="AL864" i="3" s="1"/>
  <c r="AN864" i="3"/>
  <c r="AK864" i="3"/>
  <c r="AS863" i="3"/>
  <c r="AR863" i="3"/>
  <c r="AQ863" i="3"/>
  <c r="AP863" i="3"/>
  <c r="AO863" i="3"/>
  <c r="AL863" i="3" s="1"/>
  <c r="AN863" i="3"/>
  <c r="AK863" i="3"/>
  <c r="AS862" i="3"/>
  <c r="AR862" i="3"/>
  <c r="AQ862" i="3"/>
  <c r="AP862" i="3"/>
  <c r="AO862" i="3"/>
  <c r="AN862" i="3"/>
  <c r="AK862" i="3"/>
  <c r="AS861" i="3"/>
  <c r="AR861" i="3"/>
  <c r="AQ861" i="3"/>
  <c r="AP861" i="3"/>
  <c r="AO861" i="3"/>
  <c r="AL861" i="3" s="1"/>
  <c r="AN861" i="3"/>
  <c r="AK861" i="3"/>
  <c r="AS860" i="3"/>
  <c r="AR860" i="3"/>
  <c r="AQ860" i="3"/>
  <c r="AP860" i="3"/>
  <c r="AO860" i="3"/>
  <c r="AL860" i="3" s="1"/>
  <c r="AN860" i="3"/>
  <c r="AK860" i="3"/>
  <c r="AS859" i="3"/>
  <c r="AR859" i="3"/>
  <c r="AQ859" i="3"/>
  <c r="AP859" i="3"/>
  <c r="AO859" i="3"/>
  <c r="AL859" i="3" s="1"/>
  <c r="AN859" i="3"/>
  <c r="AK859" i="3"/>
  <c r="AS858" i="3"/>
  <c r="AR858" i="3"/>
  <c r="AQ858" i="3"/>
  <c r="AP858" i="3"/>
  <c r="AO858" i="3"/>
  <c r="AN858" i="3"/>
  <c r="AK858" i="3"/>
  <c r="AS857" i="3"/>
  <c r="AR857" i="3"/>
  <c r="AQ857" i="3"/>
  <c r="AP857" i="3"/>
  <c r="AO857" i="3"/>
  <c r="AL857" i="3" s="1"/>
  <c r="AN857" i="3"/>
  <c r="AK857" i="3"/>
  <c r="AS856" i="3"/>
  <c r="AR856" i="3"/>
  <c r="AQ856" i="3"/>
  <c r="AP856" i="3"/>
  <c r="AO856" i="3"/>
  <c r="AL856" i="3" s="1"/>
  <c r="AN856" i="3"/>
  <c r="AK856" i="3"/>
  <c r="AS855" i="3"/>
  <c r="AR855" i="3"/>
  <c r="AQ855" i="3"/>
  <c r="AP855" i="3"/>
  <c r="AO855" i="3"/>
  <c r="AL855" i="3" s="1"/>
  <c r="AN855" i="3"/>
  <c r="AK855" i="3"/>
  <c r="AS854" i="3"/>
  <c r="AR854" i="3"/>
  <c r="AQ854" i="3"/>
  <c r="AP854" i="3"/>
  <c r="AO854" i="3"/>
  <c r="AN854" i="3"/>
  <c r="AK854" i="3"/>
  <c r="AS853" i="3"/>
  <c r="AR853" i="3"/>
  <c r="AQ853" i="3"/>
  <c r="AP853" i="3"/>
  <c r="AL853" i="3" s="1"/>
  <c r="AO853" i="3"/>
  <c r="AN853" i="3"/>
  <c r="AK853" i="3"/>
  <c r="AS852" i="3"/>
  <c r="AR852" i="3"/>
  <c r="AQ852" i="3"/>
  <c r="AP852" i="3"/>
  <c r="AL852" i="3" s="1"/>
  <c r="AO852" i="3"/>
  <c r="AN852" i="3"/>
  <c r="AK852" i="3"/>
  <c r="AS851" i="3"/>
  <c r="AR851" i="3"/>
  <c r="AQ851" i="3"/>
  <c r="AP851" i="3"/>
  <c r="AL851" i="3" s="1"/>
  <c r="AO851" i="3"/>
  <c r="AN851" i="3"/>
  <c r="AK851" i="3"/>
  <c r="AS850" i="3"/>
  <c r="AR850" i="3"/>
  <c r="AQ850" i="3"/>
  <c r="AP850" i="3"/>
  <c r="AL850" i="3" s="1"/>
  <c r="AO850" i="3"/>
  <c r="AN850" i="3"/>
  <c r="AK850" i="3"/>
  <c r="AS849" i="3"/>
  <c r="AR849" i="3"/>
  <c r="AQ849" i="3"/>
  <c r="AP849" i="3"/>
  <c r="AL849" i="3" s="1"/>
  <c r="AO849" i="3"/>
  <c r="AN849" i="3"/>
  <c r="AK849" i="3"/>
  <c r="AS848" i="3"/>
  <c r="AR848" i="3"/>
  <c r="AQ848" i="3"/>
  <c r="AP848" i="3"/>
  <c r="AL848" i="3" s="1"/>
  <c r="AO848" i="3"/>
  <c r="AN848" i="3"/>
  <c r="AK848" i="3"/>
  <c r="AS847" i="3"/>
  <c r="AR847" i="3"/>
  <c r="AQ847" i="3"/>
  <c r="AP847" i="3"/>
  <c r="AL847" i="3" s="1"/>
  <c r="AO847" i="3"/>
  <c r="AN847" i="3"/>
  <c r="AK847" i="3"/>
  <c r="AS846" i="3"/>
  <c r="AR846" i="3"/>
  <c r="AQ846" i="3"/>
  <c r="AP846" i="3"/>
  <c r="AL846" i="3" s="1"/>
  <c r="AO846" i="3"/>
  <c r="AN846" i="3"/>
  <c r="AK846" i="3"/>
  <c r="AS845" i="3"/>
  <c r="AR845" i="3"/>
  <c r="AQ845" i="3"/>
  <c r="AP845" i="3"/>
  <c r="AL845" i="3" s="1"/>
  <c r="AO845" i="3"/>
  <c r="AN845" i="3"/>
  <c r="AK845" i="3"/>
  <c r="AS844" i="3"/>
  <c r="AR844" i="3"/>
  <c r="AQ844" i="3"/>
  <c r="AP844" i="3"/>
  <c r="AL844" i="3" s="1"/>
  <c r="AO844" i="3"/>
  <c r="AN844" i="3"/>
  <c r="AK844" i="3"/>
  <c r="AS843" i="3"/>
  <c r="AR843" i="3"/>
  <c r="AQ843" i="3"/>
  <c r="AP843" i="3"/>
  <c r="AL843" i="3" s="1"/>
  <c r="AO843" i="3"/>
  <c r="AN843" i="3"/>
  <c r="AK843" i="3"/>
  <c r="AS842" i="3"/>
  <c r="AR842" i="3"/>
  <c r="AQ842" i="3"/>
  <c r="AP842" i="3"/>
  <c r="AL842" i="3" s="1"/>
  <c r="AO842" i="3"/>
  <c r="AN842" i="3"/>
  <c r="AK842" i="3"/>
  <c r="AS841" i="3"/>
  <c r="AR841" i="3"/>
  <c r="AQ841" i="3"/>
  <c r="AP841" i="3"/>
  <c r="AL841" i="3" s="1"/>
  <c r="AO841" i="3"/>
  <c r="AN841" i="3"/>
  <c r="AK841" i="3"/>
  <c r="AS840" i="3"/>
  <c r="AR840" i="3"/>
  <c r="AQ840" i="3"/>
  <c r="AP840" i="3"/>
  <c r="AL840" i="3" s="1"/>
  <c r="AO840" i="3"/>
  <c r="AN840" i="3"/>
  <c r="AK840" i="3"/>
  <c r="AS839" i="3"/>
  <c r="AR839" i="3"/>
  <c r="AQ839" i="3"/>
  <c r="AP839" i="3"/>
  <c r="AL839" i="3" s="1"/>
  <c r="AO839" i="3"/>
  <c r="AN839" i="3"/>
  <c r="AK839" i="3"/>
  <c r="AS838" i="3"/>
  <c r="AR838" i="3"/>
  <c r="AQ838" i="3"/>
  <c r="AP838" i="3"/>
  <c r="AL838" i="3" s="1"/>
  <c r="AO838" i="3"/>
  <c r="AN838" i="3"/>
  <c r="AK838" i="3"/>
  <c r="AS837" i="3"/>
  <c r="AR837" i="3"/>
  <c r="AQ837" i="3"/>
  <c r="AP837" i="3"/>
  <c r="AL837" i="3" s="1"/>
  <c r="AO837" i="3"/>
  <c r="AN837" i="3"/>
  <c r="AK837" i="3"/>
  <c r="AS836" i="3"/>
  <c r="AR836" i="3"/>
  <c r="AQ836" i="3"/>
  <c r="AP836" i="3"/>
  <c r="AL836" i="3" s="1"/>
  <c r="AO836" i="3"/>
  <c r="AN836" i="3"/>
  <c r="AK836" i="3"/>
  <c r="AS835" i="3"/>
  <c r="AR835" i="3"/>
  <c r="AQ835" i="3"/>
  <c r="AP835" i="3"/>
  <c r="AL835" i="3" s="1"/>
  <c r="AO835" i="3"/>
  <c r="AN835" i="3"/>
  <c r="AK835" i="3"/>
  <c r="AS834" i="3"/>
  <c r="AR834" i="3"/>
  <c r="AQ834" i="3"/>
  <c r="AP834" i="3"/>
  <c r="AL834" i="3" s="1"/>
  <c r="AO834" i="3"/>
  <c r="AN834" i="3"/>
  <c r="AK834" i="3"/>
  <c r="AS833" i="3"/>
  <c r="AR833" i="3"/>
  <c r="AQ833" i="3"/>
  <c r="AP833" i="3"/>
  <c r="AL833" i="3" s="1"/>
  <c r="AO833" i="3"/>
  <c r="AN833" i="3"/>
  <c r="AK833" i="3"/>
  <c r="AS832" i="3"/>
  <c r="AR832" i="3"/>
  <c r="AQ832" i="3"/>
  <c r="AP832" i="3"/>
  <c r="AL832" i="3" s="1"/>
  <c r="AO832" i="3"/>
  <c r="AN832" i="3"/>
  <c r="AK832" i="3"/>
  <c r="AS831" i="3"/>
  <c r="AR831" i="3"/>
  <c r="AQ831" i="3"/>
  <c r="AP831" i="3"/>
  <c r="AL831" i="3" s="1"/>
  <c r="AO831" i="3"/>
  <c r="AN831" i="3"/>
  <c r="AK831" i="3"/>
  <c r="AS830" i="3"/>
  <c r="AR830" i="3"/>
  <c r="AQ830" i="3"/>
  <c r="AP830" i="3"/>
  <c r="AL830" i="3" s="1"/>
  <c r="AO830" i="3"/>
  <c r="AN830" i="3"/>
  <c r="AK830" i="3"/>
  <c r="AS829" i="3"/>
  <c r="AR829" i="3"/>
  <c r="AQ829" i="3"/>
  <c r="AP829" i="3"/>
  <c r="AL829" i="3" s="1"/>
  <c r="AO829" i="3"/>
  <c r="AN829" i="3"/>
  <c r="AK829" i="3"/>
  <c r="AS828" i="3"/>
  <c r="AR828" i="3"/>
  <c r="AQ828" i="3"/>
  <c r="AP828" i="3"/>
  <c r="AL828" i="3" s="1"/>
  <c r="AO828" i="3"/>
  <c r="AN828" i="3"/>
  <c r="AK828" i="3"/>
  <c r="AS827" i="3"/>
  <c r="AR827" i="3"/>
  <c r="AQ827" i="3"/>
  <c r="AP827" i="3"/>
  <c r="AL827" i="3" s="1"/>
  <c r="AO827" i="3"/>
  <c r="AN827" i="3"/>
  <c r="AK827" i="3"/>
  <c r="AS826" i="3"/>
  <c r="AR826" i="3"/>
  <c r="AQ826" i="3"/>
  <c r="AP826" i="3"/>
  <c r="AL826" i="3" s="1"/>
  <c r="AO826" i="3"/>
  <c r="AN826" i="3"/>
  <c r="AK826" i="3"/>
  <c r="AS825" i="3"/>
  <c r="AR825" i="3"/>
  <c r="AQ825" i="3"/>
  <c r="AP825" i="3"/>
  <c r="AL825" i="3" s="1"/>
  <c r="AO825" i="3"/>
  <c r="AN825" i="3"/>
  <c r="AK825" i="3"/>
  <c r="AS824" i="3"/>
  <c r="AR824" i="3"/>
  <c r="AQ824" i="3"/>
  <c r="AP824" i="3"/>
  <c r="AL824" i="3" s="1"/>
  <c r="AO824" i="3"/>
  <c r="AN824" i="3"/>
  <c r="AK824" i="3"/>
  <c r="AS823" i="3"/>
  <c r="AR823" i="3"/>
  <c r="AQ823" i="3"/>
  <c r="AP823" i="3"/>
  <c r="AL823" i="3" s="1"/>
  <c r="AO823" i="3"/>
  <c r="AN823" i="3"/>
  <c r="AK823" i="3"/>
  <c r="AS822" i="3"/>
  <c r="AR822" i="3"/>
  <c r="AQ822" i="3"/>
  <c r="AP822" i="3"/>
  <c r="AL822" i="3" s="1"/>
  <c r="AO822" i="3"/>
  <c r="AN822" i="3"/>
  <c r="AK822" i="3"/>
  <c r="AS821" i="3"/>
  <c r="AR821" i="3"/>
  <c r="AQ821" i="3"/>
  <c r="AP821" i="3"/>
  <c r="AL821" i="3" s="1"/>
  <c r="AO821" i="3"/>
  <c r="AN821" i="3"/>
  <c r="AK821" i="3"/>
  <c r="AS820" i="3"/>
  <c r="AR820" i="3"/>
  <c r="AQ820" i="3"/>
  <c r="AP820" i="3"/>
  <c r="AL820" i="3" s="1"/>
  <c r="AO820" i="3"/>
  <c r="AN820" i="3"/>
  <c r="AK820" i="3"/>
  <c r="AS819" i="3"/>
  <c r="AR819" i="3"/>
  <c r="AQ819" i="3"/>
  <c r="AP819" i="3"/>
  <c r="AL819" i="3" s="1"/>
  <c r="AO819" i="3"/>
  <c r="AN819" i="3"/>
  <c r="AK819" i="3"/>
  <c r="AS818" i="3"/>
  <c r="AR818" i="3"/>
  <c r="AQ818" i="3"/>
  <c r="AP818" i="3"/>
  <c r="AL818" i="3" s="1"/>
  <c r="AO818" i="3"/>
  <c r="AN818" i="3"/>
  <c r="AK818" i="3"/>
  <c r="AS817" i="3"/>
  <c r="AR817" i="3"/>
  <c r="AQ817" i="3"/>
  <c r="AP817" i="3"/>
  <c r="AL817" i="3" s="1"/>
  <c r="AO817" i="3"/>
  <c r="AN817" i="3"/>
  <c r="AK817" i="3"/>
  <c r="AS816" i="3"/>
  <c r="AR816" i="3"/>
  <c r="AQ816" i="3"/>
  <c r="AP816" i="3"/>
  <c r="AL816" i="3" s="1"/>
  <c r="AO816" i="3"/>
  <c r="AN816" i="3"/>
  <c r="AK816" i="3"/>
  <c r="AS815" i="3"/>
  <c r="AR815" i="3"/>
  <c r="AQ815" i="3"/>
  <c r="AP815" i="3"/>
  <c r="AL815" i="3" s="1"/>
  <c r="AO815" i="3"/>
  <c r="AN815" i="3"/>
  <c r="AK815" i="3"/>
  <c r="AS814" i="3"/>
  <c r="AR814" i="3"/>
  <c r="AQ814" i="3"/>
  <c r="AP814" i="3"/>
  <c r="AL814" i="3" s="1"/>
  <c r="AO814" i="3"/>
  <c r="AN814" i="3"/>
  <c r="AK814" i="3"/>
  <c r="AS813" i="3"/>
  <c r="AR813" i="3"/>
  <c r="AQ813" i="3"/>
  <c r="AP813" i="3"/>
  <c r="AL813" i="3" s="1"/>
  <c r="AO813" i="3"/>
  <c r="AN813" i="3"/>
  <c r="AK813" i="3"/>
  <c r="AS812" i="3"/>
  <c r="AR812" i="3"/>
  <c r="AQ812" i="3"/>
  <c r="AP812" i="3"/>
  <c r="AL812" i="3" s="1"/>
  <c r="AO812" i="3"/>
  <c r="AN812" i="3"/>
  <c r="AK812" i="3"/>
  <c r="AS811" i="3"/>
  <c r="AR811" i="3"/>
  <c r="AQ811" i="3"/>
  <c r="AP811" i="3"/>
  <c r="AL811" i="3" s="1"/>
  <c r="AO811" i="3"/>
  <c r="AN811" i="3"/>
  <c r="AK811" i="3"/>
  <c r="AS810" i="3"/>
  <c r="AR810" i="3"/>
  <c r="AQ810" i="3"/>
  <c r="AP810" i="3"/>
  <c r="AL810" i="3" s="1"/>
  <c r="AO810" i="3"/>
  <c r="AN810" i="3"/>
  <c r="AK810" i="3"/>
  <c r="AS809" i="3"/>
  <c r="AR809" i="3"/>
  <c r="AQ809" i="3"/>
  <c r="AP809" i="3"/>
  <c r="AL809" i="3" s="1"/>
  <c r="AO809" i="3"/>
  <c r="AN809" i="3"/>
  <c r="AK809" i="3"/>
  <c r="AS808" i="3"/>
  <c r="AR808" i="3"/>
  <c r="AQ808" i="3"/>
  <c r="AP808" i="3"/>
  <c r="AL808" i="3" s="1"/>
  <c r="AO808" i="3"/>
  <c r="AN808" i="3"/>
  <c r="AK808" i="3"/>
  <c r="AS807" i="3"/>
  <c r="AR807" i="3"/>
  <c r="AQ807" i="3"/>
  <c r="AP807" i="3"/>
  <c r="AL807" i="3" s="1"/>
  <c r="AO807" i="3"/>
  <c r="AN807" i="3"/>
  <c r="AK807" i="3"/>
  <c r="AS806" i="3"/>
  <c r="AR806" i="3"/>
  <c r="AQ806" i="3"/>
  <c r="AP806" i="3"/>
  <c r="AL806" i="3" s="1"/>
  <c r="AO806" i="3"/>
  <c r="AN806" i="3"/>
  <c r="AK806" i="3"/>
  <c r="AS805" i="3"/>
  <c r="AR805" i="3"/>
  <c r="AQ805" i="3"/>
  <c r="AP805" i="3"/>
  <c r="AL805" i="3" s="1"/>
  <c r="AO805" i="3"/>
  <c r="AN805" i="3"/>
  <c r="AK805" i="3"/>
  <c r="AS804" i="3"/>
  <c r="AR804" i="3"/>
  <c r="AQ804" i="3"/>
  <c r="AP804" i="3"/>
  <c r="AL804" i="3" s="1"/>
  <c r="AO804" i="3"/>
  <c r="AN804" i="3"/>
  <c r="AK804" i="3"/>
  <c r="AS803" i="3"/>
  <c r="AR803" i="3"/>
  <c r="AQ803" i="3"/>
  <c r="AP803" i="3"/>
  <c r="AL803" i="3" s="1"/>
  <c r="AO803" i="3"/>
  <c r="AN803" i="3"/>
  <c r="AK803" i="3"/>
  <c r="AS802" i="3"/>
  <c r="AR802" i="3"/>
  <c r="AQ802" i="3"/>
  <c r="AP802" i="3"/>
  <c r="AL802" i="3" s="1"/>
  <c r="AO802" i="3"/>
  <c r="AN802" i="3"/>
  <c r="AK802" i="3"/>
  <c r="AS801" i="3"/>
  <c r="AR801" i="3"/>
  <c r="AQ801" i="3"/>
  <c r="AP801" i="3"/>
  <c r="AL801" i="3" s="1"/>
  <c r="AO801" i="3"/>
  <c r="AN801" i="3"/>
  <c r="AK801" i="3"/>
  <c r="AS800" i="3"/>
  <c r="AR800" i="3"/>
  <c r="AQ800" i="3"/>
  <c r="AP800" i="3"/>
  <c r="AL800" i="3" s="1"/>
  <c r="AO800" i="3"/>
  <c r="AN800" i="3"/>
  <c r="AK800" i="3"/>
  <c r="AS799" i="3"/>
  <c r="AR799" i="3"/>
  <c r="AQ799" i="3"/>
  <c r="AP799" i="3"/>
  <c r="AL799" i="3" s="1"/>
  <c r="AO799" i="3"/>
  <c r="AN799" i="3"/>
  <c r="AK799" i="3"/>
  <c r="AS798" i="3"/>
  <c r="AR798" i="3"/>
  <c r="AQ798" i="3"/>
  <c r="AP798" i="3"/>
  <c r="AL798" i="3" s="1"/>
  <c r="AO798" i="3"/>
  <c r="AN798" i="3"/>
  <c r="AK798" i="3"/>
  <c r="AS797" i="3"/>
  <c r="AR797" i="3"/>
  <c r="AQ797" i="3"/>
  <c r="AP797" i="3"/>
  <c r="AL797" i="3" s="1"/>
  <c r="AO797" i="3"/>
  <c r="AN797" i="3"/>
  <c r="AK797" i="3"/>
  <c r="AS796" i="3"/>
  <c r="AR796" i="3"/>
  <c r="AQ796" i="3"/>
  <c r="AP796" i="3"/>
  <c r="AL796" i="3" s="1"/>
  <c r="AO796" i="3"/>
  <c r="AN796" i="3"/>
  <c r="AK796" i="3"/>
  <c r="AS795" i="3"/>
  <c r="AR795" i="3"/>
  <c r="AQ795" i="3"/>
  <c r="AP795" i="3"/>
  <c r="AL795" i="3" s="1"/>
  <c r="AO795" i="3"/>
  <c r="AN795" i="3"/>
  <c r="AK795" i="3"/>
  <c r="AS794" i="3"/>
  <c r="AR794" i="3"/>
  <c r="AQ794" i="3"/>
  <c r="AP794" i="3"/>
  <c r="AL794" i="3" s="1"/>
  <c r="AO794" i="3"/>
  <c r="AN794" i="3"/>
  <c r="AK794" i="3"/>
  <c r="AS793" i="3"/>
  <c r="AR793" i="3"/>
  <c r="AQ793" i="3"/>
  <c r="AP793" i="3"/>
  <c r="AL793" i="3" s="1"/>
  <c r="AO793" i="3"/>
  <c r="AN793" i="3"/>
  <c r="AK793" i="3"/>
  <c r="AS792" i="3"/>
  <c r="AR792" i="3"/>
  <c r="AQ792" i="3"/>
  <c r="AP792" i="3"/>
  <c r="AL792" i="3" s="1"/>
  <c r="AO792" i="3"/>
  <c r="AN792" i="3"/>
  <c r="AK792" i="3"/>
  <c r="AS791" i="3"/>
  <c r="AR791" i="3"/>
  <c r="AQ791" i="3"/>
  <c r="AP791" i="3"/>
  <c r="AL791" i="3" s="1"/>
  <c r="AO791" i="3"/>
  <c r="AN791" i="3"/>
  <c r="AK791" i="3"/>
  <c r="AS790" i="3"/>
  <c r="AR790" i="3"/>
  <c r="AQ790" i="3"/>
  <c r="AP790" i="3"/>
  <c r="AL790" i="3" s="1"/>
  <c r="AO790" i="3"/>
  <c r="AN790" i="3"/>
  <c r="AK790" i="3"/>
  <c r="AS789" i="3"/>
  <c r="AR789" i="3"/>
  <c r="AQ789" i="3"/>
  <c r="AP789" i="3"/>
  <c r="AL789" i="3" s="1"/>
  <c r="AO789" i="3"/>
  <c r="AN789" i="3"/>
  <c r="AK789" i="3"/>
  <c r="AS788" i="3"/>
  <c r="AR788" i="3"/>
  <c r="AQ788" i="3"/>
  <c r="AP788" i="3"/>
  <c r="AL788" i="3" s="1"/>
  <c r="AO788" i="3"/>
  <c r="AN788" i="3"/>
  <c r="AK788" i="3"/>
  <c r="AS787" i="3"/>
  <c r="AR787" i="3"/>
  <c r="AQ787" i="3"/>
  <c r="AP787" i="3"/>
  <c r="AL787" i="3" s="1"/>
  <c r="AO787" i="3"/>
  <c r="AN787" i="3"/>
  <c r="AK787" i="3"/>
  <c r="AS786" i="3"/>
  <c r="AR786" i="3"/>
  <c r="AQ786" i="3"/>
  <c r="AP786" i="3"/>
  <c r="AL786" i="3" s="1"/>
  <c r="AO786" i="3"/>
  <c r="AN786" i="3"/>
  <c r="AK786" i="3"/>
  <c r="AS785" i="3"/>
  <c r="AR785" i="3"/>
  <c r="AQ785" i="3"/>
  <c r="AP785" i="3"/>
  <c r="AL785" i="3" s="1"/>
  <c r="AO785" i="3"/>
  <c r="AN785" i="3"/>
  <c r="AK785" i="3"/>
  <c r="AS784" i="3"/>
  <c r="AR784" i="3"/>
  <c r="AQ784" i="3"/>
  <c r="AP784" i="3"/>
  <c r="AL784" i="3" s="1"/>
  <c r="AO784" i="3"/>
  <c r="AN784" i="3"/>
  <c r="AK784" i="3"/>
  <c r="AS783" i="3"/>
  <c r="AR783" i="3"/>
  <c r="AQ783" i="3"/>
  <c r="AP783" i="3"/>
  <c r="AO783" i="3"/>
  <c r="AN783" i="3"/>
  <c r="AM783" i="3"/>
  <c r="AL783" i="3"/>
  <c r="AK783" i="3"/>
  <c r="AS782" i="3"/>
  <c r="AR782" i="3"/>
  <c r="AQ782" i="3"/>
  <c r="AP782" i="3"/>
  <c r="AO782" i="3"/>
  <c r="AN782" i="3"/>
  <c r="AL782" i="3"/>
  <c r="AK782" i="3"/>
  <c r="AS781" i="3"/>
  <c r="AR781" i="3"/>
  <c r="AQ781" i="3"/>
  <c r="AP781" i="3"/>
  <c r="AO781" i="3"/>
  <c r="AN781" i="3"/>
  <c r="AL781" i="3"/>
  <c r="AK781" i="3"/>
  <c r="AS780" i="3"/>
  <c r="AR780" i="3"/>
  <c r="AQ780" i="3"/>
  <c r="AP780" i="3"/>
  <c r="AO780" i="3"/>
  <c r="AN780" i="3"/>
  <c r="AL780" i="3"/>
  <c r="AK780" i="3"/>
  <c r="AS779" i="3"/>
  <c r="AR779" i="3"/>
  <c r="AQ779" i="3"/>
  <c r="AP779" i="3"/>
  <c r="AO779" i="3"/>
  <c r="AN779" i="3"/>
  <c r="AL779" i="3"/>
  <c r="AK779" i="3"/>
  <c r="AS778" i="3"/>
  <c r="AR778" i="3"/>
  <c r="AQ778" i="3"/>
  <c r="AP778" i="3"/>
  <c r="AO778" i="3"/>
  <c r="AN778" i="3"/>
  <c r="AL778" i="3"/>
  <c r="AK778" i="3"/>
  <c r="AS777" i="3"/>
  <c r="AR777" i="3"/>
  <c r="AQ777" i="3"/>
  <c r="AP777" i="3"/>
  <c r="AO777" i="3"/>
  <c r="AN777" i="3"/>
  <c r="AL777" i="3"/>
  <c r="AK777" i="3"/>
  <c r="AS776" i="3"/>
  <c r="AR776" i="3"/>
  <c r="AQ776" i="3"/>
  <c r="AP776" i="3"/>
  <c r="AO776" i="3"/>
  <c r="AN776" i="3"/>
  <c r="AL776" i="3"/>
  <c r="AK776" i="3"/>
  <c r="AS775" i="3"/>
  <c r="AR775" i="3"/>
  <c r="AQ775" i="3"/>
  <c r="AP775" i="3"/>
  <c r="AO775" i="3"/>
  <c r="AN775" i="3"/>
  <c r="AL775" i="3"/>
  <c r="AK775" i="3"/>
  <c r="AS774" i="3"/>
  <c r="AR774" i="3"/>
  <c r="AQ774" i="3"/>
  <c r="AP774" i="3"/>
  <c r="AO774" i="3"/>
  <c r="AN774" i="3"/>
  <c r="AL774" i="3"/>
  <c r="AK774" i="3"/>
  <c r="AS773" i="3"/>
  <c r="AR773" i="3"/>
  <c r="AQ773" i="3"/>
  <c r="AP773" i="3"/>
  <c r="AO773" i="3"/>
  <c r="AN773" i="3"/>
  <c r="AL773" i="3"/>
  <c r="AK773" i="3"/>
  <c r="AS772" i="3"/>
  <c r="AR772" i="3"/>
  <c r="AQ772" i="3"/>
  <c r="AP772" i="3"/>
  <c r="AO772" i="3"/>
  <c r="AN772" i="3"/>
  <c r="AL772" i="3"/>
  <c r="AK772" i="3"/>
  <c r="AS771" i="3"/>
  <c r="AR771" i="3"/>
  <c r="AQ771" i="3"/>
  <c r="AP771" i="3"/>
  <c r="AO771" i="3"/>
  <c r="AN771" i="3"/>
  <c r="AL771" i="3"/>
  <c r="AK771" i="3"/>
  <c r="AS770" i="3"/>
  <c r="AR770" i="3"/>
  <c r="AQ770" i="3"/>
  <c r="AP770" i="3"/>
  <c r="AO770" i="3"/>
  <c r="AN770" i="3"/>
  <c r="AL770" i="3"/>
  <c r="AK770" i="3"/>
  <c r="AS769" i="3"/>
  <c r="AR769" i="3"/>
  <c r="AQ769" i="3"/>
  <c r="AP769" i="3"/>
  <c r="AO769" i="3"/>
  <c r="AN769" i="3"/>
  <c r="AL769" i="3"/>
  <c r="AK769" i="3"/>
  <c r="AS768" i="3"/>
  <c r="AR768" i="3"/>
  <c r="AQ768" i="3"/>
  <c r="AP768" i="3"/>
  <c r="AO768" i="3"/>
  <c r="AN768" i="3"/>
  <c r="AL768" i="3"/>
  <c r="AK768" i="3"/>
  <c r="AS767" i="3"/>
  <c r="AR767" i="3"/>
  <c r="AQ767" i="3"/>
  <c r="AP767" i="3"/>
  <c r="AO767" i="3"/>
  <c r="AN767" i="3"/>
  <c r="AL767" i="3"/>
  <c r="AK767" i="3"/>
  <c r="AS766" i="3"/>
  <c r="AR766" i="3"/>
  <c r="AQ766" i="3"/>
  <c r="AP766" i="3"/>
  <c r="AO766" i="3"/>
  <c r="AN766" i="3"/>
  <c r="AL766" i="3"/>
  <c r="AK766" i="3"/>
  <c r="AS765" i="3"/>
  <c r="AR765" i="3"/>
  <c r="AQ765" i="3"/>
  <c r="AP765" i="3"/>
  <c r="AO765" i="3"/>
  <c r="AN765" i="3"/>
  <c r="AL765" i="3"/>
  <c r="AK765" i="3"/>
  <c r="AS764" i="3"/>
  <c r="AR764" i="3"/>
  <c r="AQ764" i="3"/>
  <c r="AP764" i="3"/>
  <c r="AO764" i="3"/>
  <c r="AN764" i="3"/>
  <c r="AL764" i="3"/>
  <c r="AK764" i="3"/>
  <c r="AS763" i="3"/>
  <c r="AR763" i="3"/>
  <c r="AQ763" i="3"/>
  <c r="AP763" i="3"/>
  <c r="AO763" i="3"/>
  <c r="AN763" i="3"/>
  <c r="AL763" i="3"/>
  <c r="AK763" i="3"/>
  <c r="AS762" i="3"/>
  <c r="AR762" i="3"/>
  <c r="AQ762" i="3"/>
  <c r="AP762" i="3"/>
  <c r="AO762" i="3"/>
  <c r="AN762" i="3"/>
  <c r="AL762" i="3"/>
  <c r="AK762" i="3"/>
  <c r="AS761" i="3"/>
  <c r="AR761" i="3"/>
  <c r="AQ761" i="3"/>
  <c r="AP761" i="3"/>
  <c r="AO761" i="3"/>
  <c r="AN761" i="3"/>
  <c r="AL761" i="3"/>
  <c r="AK761" i="3"/>
  <c r="AS760" i="3"/>
  <c r="AR760" i="3"/>
  <c r="AQ760" i="3"/>
  <c r="AP760" i="3"/>
  <c r="AO760" i="3"/>
  <c r="AN760" i="3"/>
  <c r="AL760" i="3"/>
  <c r="AK760" i="3"/>
  <c r="AS759" i="3"/>
  <c r="AR759" i="3"/>
  <c r="AQ759" i="3"/>
  <c r="AP759" i="3"/>
  <c r="AO759" i="3"/>
  <c r="AN759" i="3"/>
  <c r="AL759" i="3"/>
  <c r="AK759" i="3"/>
  <c r="AS758" i="3"/>
  <c r="AR758" i="3"/>
  <c r="AQ758" i="3"/>
  <c r="AP758" i="3"/>
  <c r="AO758" i="3"/>
  <c r="AN758" i="3"/>
  <c r="AL758" i="3"/>
  <c r="AK758" i="3"/>
  <c r="AS757" i="3"/>
  <c r="AR757" i="3"/>
  <c r="AQ757" i="3"/>
  <c r="AP757" i="3"/>
  <c r="AO757" i="3"/>
  <c r="AN757" i="3"/>
  <c r="AL757" i="3"/>
  <c r="AK757" i="3"/>
  <c r="AS756" i="3"/>
  <c r="AR756" i="3"/>
  <c r="AQ756" i="3"/>
  <c r="AP756" i="3"/>
  <c r="AO756" i="3"/>
  <c r="AN756" i="3"/>
  <c r="AL756" i="3"/>
  <c r="AK756" i="3"/>
  <c r="AS755" i="3"/>
  <c r="AR755" i="3"/>
  <c r="AQ755" i="3"/>
  <c r="AP755" i="3"/>
  <c r="AO755" i="3"/>
  <c r="AN755" i="3"/>
  <c r="AL755" i="3"/>
  <c r="AK755" i="3"/>
  <c r="AS754" i="3"/>
  <c r="AR754" i="3"/>
  <c r="AQ754" i="3"/>
  <c r="AP754" i="3"/>
  <c r="AO754" i="3"/>
  <c r="AN754" i="3"/>
  <c r="AL754" i="3"/>
  <c r="AK754" i="3"/>
  <c r="AS753" i="3"/>
  <c r="AR753" i="3"/>
  <c r="AQ753" i="3"/>
  <c r="AP753" i="3"/>
  <c r="AO753" i="3"/>
  <c r="AN753" i="3"/>
  <c r="AL753" i="3"/>
  <c r="AK753" i="3"/>
  <c r="AS752" i="3"/>
  <c r="AR752" i="3"/>
  <c r="AQ752" i="3"/>
  <c r="AP752" i="3"/>
  <c r="AO752" i="3"/>
  <c r="AN752" i="3"/>
  <c r="AL752" i="3"/>
  <c r="AK752" i="3"/>
  <c r="AS751" i="3"/>
  <c r="AR751" i="3"/>
  <c r="AQ751" i="3"/>
  <c r="AP751" i="3"/>
  <c r="AO751" i="3"/>
  <c r="AN751" i="3"/>
  <c r="AL751" i="3"/>
  <c r="AK751" i="3"/>
  <c r="AS750" i="3"/>
  <c r="AR750" i="3"/>
  <c r="AQ750" i="3"/>
  <c r="AP750" i="3"/>
  <c r="AO750" i="3"/>
  <c r="AN750" i="3"/>
  <c r="AL750" i="3"/>
  <c r="AK750" i="3"/>
  <c r="AS749" i="3"/>
  <c r="AR749" i="3"/>
  <c r="AQ749" i="3"/>
  <c r="AP749" i="3"/>
  <c r="AO749" i="3"/>
  <c r="AN749" i="3"/>
  <c r="AL749" i="3"/>
  <c r="AK749" i="3"/>
  <c r="AS748" i="3"/>
  <c r="AR748" i="3"/>
  <c r="AQ748" i="3"/>
  <c r="AP748" i="3"/>
  <c r="AL748" i="3" s="1"/>
  <c r="AO748" i="3"/>
  <c r="AN748" i="3"/>
  <c r="AK748" i="3"/>
  <c r="AS747" i="3"/>
  <c r="AR747" i="3"/>
  <c r="AQ747" i="3"/>
  <c r="AP747" i="3"/>
  <c r="AL747" i="3" s="1"/>
  <c r="AO747" i="3"/>
  <c r="AN747" i="3"/>
  <c r="AK747" i="3"/>
  <c r="AS746" i="3"/>
  <c r="AR746" i="3"/>
  <c r="AQ746" i="3"/>
  <c r="AP746" i="3"/>
  <c r="AL746" i="3" s="1"/>
  <c r="AO746" i="3"/>
  <c r="AN746" i="3"/>
  <c r="AK746" i="3"/>
  <c r="AS745" i="3"/>
  <c r="AR745" i="3"/>
  <c r="AQ745" i="3"/>
  <c r="AP745" i="3"/>
  <c r="AL745" i="3" s="1"/>
  <c r="AO745" i="3"/>
  <c r="AN745" i="3"/>
  <c r="AK745" i="3"/>
  <c r="AS744" i="3"/>
  <c r="AR744" i="3"/>
  <c r="AQ744" i="3"/>
  <c r="AP744" i="3"/>
  <c r="AL744" i="3" s="1"/>
  <c r="AO744" i="3"/>
  <c r="AN744" i="3"/>
  <c r="AK744" i="3"/>
  <c r="AS743" i="3"/>
  <c r="AR743" i="3"/>
  <c r="AQ743" i="3"/>
  <c r="AP743" i="3"/>
  <c r="AL743" i="3" s="1"/>
  <c r="AO743" i="3"/>
  <c r="AN743" i="3"/>
  <c r="AK743" i="3"/>
  <c r="AS742" i="3"/>
  <c r="AR742" i="3"/>
  <c r="AQ742" i="3"/>
  <c r="AP742" i="3"/>
  <c r="AL742" i="3" s="1"/>
  <c r="AO742" i="3"/>
  <c r="AN742" i="3"/>
  <c r="AK742" i="3"/>
  <c r="AS741" i="3"/>
  <c r="AR741" i="3"/>
  <c r="AQ741" i="3"/>
  <c r="AP741" i="3"/>
  <c r="AL741" i="3" s="1"/>
  <c r="AO741" i="3"/>
  <c r="AN741" i="3"/>
  <c r="AK741" i="3"/>
  <c r="AS740" i="3"/>
  <c r="AR740" i="3"/>
  <c r="AQ740" i="3"/>
  <c r="AP740" i="3"/>
  <c r="AL740" i="3" s="1"/>
  <c r="AO740" i="3"/>
  <c r="AN740" i="3"/>
  <c r="AK740" i="3"/>
  <c r="AS739" i="3"/>
  <c r="AR739" i="3"/>
  <c r="AQ739" i="3"/>
  <c r="AP739" i="3"/>
  <c r="AL739" i="3" s="1"/>
  <c r="AO739" i="3"/>
  <c r="AN739" i="3"/>
  <c r="AK739" i="3"/>
  <c r="AS738" i="3"/>
  <c r="AR738" i="3"/>
  <c r="AQ738" i="3"/>
  <c r="AP738" i="3"/>
  <c r="AL738" i="3" s="1"/>
  <c r="AO738" i="3"/>
  <c r="AN738" i="3"/>
  <c r="AK738" i="3"/>
  <c r="AS737" i="3"/>
  <c r="AR737" i="3"/>
  <c r="AQ737" i="3"/>
  <c r="AP737" i="3"/>
  <c r="AL737" i="3" s="1"/>
  <c r="AO737" i="3"/>
  <c r="AN737" i="3"/>
  <c r="AK737" i="3"/>
  <c r="AS736" i="3"/>
  <c r="AR736" i="3"/>
  <c r="AQ736" i="3"/>
  <c r="AP736" i="3"/>
  <c r="AO736" i="3"/>
  <c r="AN736" i="3"/>
  <c r="AM736" i="3"/>
  <c r="AL736" i="3"/>
  <c r="AK736" i="3"/>
  <c r="AS735" i="3"/>
  <c r="AR735" i="3"/>
  <c r="AQ735" i="3"/>
  <c r="AP735" i="3"/>
  <c r="AO735" i="3"/>
  <c r="AN735" i="3"/>
  <c r="AL735" i="3"/>
  <c r="AK735" i="3"/>
  <c r="AS734" i="3"/>
  <c r="AR734" i="3"/>
  <c r="AQ734" i="3"/>
  <c r="AP734" i="3"/>
  <c r="AO734" i="3"/>
  <c r="AN734" i="3"/>
  <c r="AL734" i="3"/>
  <c r="AK734" i="3"/>
  <c r="AS733" i="3"/>
  <c r="AR733" i="3"/>
  <c r="AQ733" i="3"/>
  <c r="AP733" i="3"/>
  <c r="AO733" i="3"/>
  <c r="AN733" i="3"/>
  <c r="AL733" i="3"/>
  <c r="AK733" i="3"/>
  <c r="AS732" i="3"/>
  <c r="AR732" i="3"/>
  <c r="AQ732" i="3"/>
  <c r="AP732" i="3"/>
  <c r="AO732" i="3"/>
  <c r="AN732" i="3"/>
  <c r="AL732" i="3"/>
  <c r="AK732" i="3"/>
  <c r="AS731" i="3"/>
  <c r="AR731" i="3"/>
  <c r="AQ731" i="3"/>
  <c r="AP731" i="3"/>
  <c r="AO731" i="3"/>
  <c r="AN731" i="3"/>
  <c r="AL731" i="3"/>
  <c r="AK731" i="3"/>
  <c r="AS730" i="3"/>
  <c r="AR730" i="3"/>
  <c r="AQ730" i="3"/>
  <c r="AP730" i="3"/>
  <c r="AO730" i="3"/>
  <c r="AN730" i="3"/>
  <c r="AL730" i="3"/>
  <c r="AK730" i="3"/>
  <c r="AS729" i="3"/>
  <c r="AR729" i="3"/>
  <c r="AQ729" i="3"/>
  <c r="AP729" i="3"/>
  <c r="AO729" i="3"/>
  <c r="AN729" i="3"/>
  <c r="AL729" i="3"/>
  <c r="AK729" i="3"/>
  <c r="AS728" i="3"/>
  <c r="AR728" i="3"/>
  <c r="AQ728" i="3"/>
  <c r="AP728" i="3"/>
  <c r="AO728" i="3"/>
  <c r="AN728" i="3"/>
  <c r="AL728" i="3"/>
  <c r="AK728" i="3"/>
  <c r="AS727" i="3"/>
  <c r="AR727" i="3"/>
  <c r="AQ727" i="3"/>
  <c r="AP727" i="3"/>
  <c r="AO727" i="3"/>
  <c r="AN727" i="3"/>
  <c r="AL727" i="3"/>
  <c r="AK727" i="3"/>
  <c r="AS726" i="3"/>
  <c r="AR726" i="3"/>
  <c r="AQ726" i="3"/>
  <c r="AP726" i="3"/>
  <c r="AO726" i="3"/>
  <c r="AN726" i="3"/>
  <c r="AL726" i="3"/>
  <c r="AK726" i="3"/>
  <c r="AS725" i="3"/>
  <c r="AR725" i="3"/>
  <c r="AQ725" i="3"/>
  <c r="AP725" i="3"/>
  <c r="AO725" i="3"/>
  <c r="AN725" i="3"/>
  <c r="AL725" i="3"/>
  <c r="AK725" i="3"/>
  <c r="AS724" i="3"/>
  <c r="AR724" i="3"/>
  <c r="AQ724" i="3"/>
  <c r="AP724" i="3"/>
  <c r="AO724" i="3"/>
  <c r="AN724" i="3"/>
  <c r="AL724" i="3"/>
  <c r="AK724" i="3"/>
  <c r="AS723" i="3"/>
  <c r="AR723" i="3"/>
  <c r="AQ723" i="3"/>
  <c r="AP723" i="3"/>
  <c r="AO723" i="3"/>
  <c r="AN723" i="3"/>
  <c r="AL723" i="3"/>
  <c r="AK723" i="3"/>
  <c r="AS722" i="3"/>
  <c r="AR722" i="3"/>
  <c r="AQ722" i="3"/>
  <c r="AP722" i="3"/>
  <c r="AO722" i="3"/>
  <c r="AN722" i="3"/>
  <c r="AL722" i="3"/>
  <c r="AK722" i="3"/>
  <c r="AS721" i="3"/>
  <c r="AR721" i="3"/>
  <c r="AQ721" i="3"/>
  <c r="AP721" i="3"/>
  <c r="AO721" i="3"/>
  <c r="AN721" i="3"/>
  <c r="AL721" i="3"/>
  <c r="AK721" i="3"/>
  <c r="AS720" i="3"/>
  <c r="AR720" i="3"/>
  <c r="AQ720" i="3"/>
  <c r="AP720" i="3"/>
  <c r="AO720" i="3"/>
  <c r="AN720" i="3"/>
  <c r="AL720" i="3"/>
  <c r="AK720" i="3"/>
  <c r="AS719" i="3"/>
  <c r="AR719" i="3"/>
  <c r="AQ719" i="3"/>
  <c r="AP719" i="3"/>
  <c r="AO719" i="3"/>
  <c r="AN719" i="3"/>
  <c r="AL719" i="3"/>
  <c r="AK719" i="3"/>
  <c r="AS718" i="3"/>
  <c r="AR718" i="3"/>
  <c r="AQ718" i="3"/>
  <c r="AP718" i="3"/>
  <c r="AO718" i="3"/>
  <c r="AN718" i="3"/>
  <c r="AL718" i="3"/>
  <c r="AK718" i="3"/>
  <c r="AS717" i="3"/>
  <c r="AR717" i="3"/>
  <c r="AQ717" i="3"/>
  <c r="AP717" i="3"/>
  <c r="AO717" i="3"/>
  <c r="AN717" i="3"/>
  <c r="AL717" i="3"/>
  <c r="AK717" i="3"/>
  <c r="AS716" i="3"/>
  <c r="AR716" i="3"/>
  <c r="AQ716" i="3"/>
  <c r="AP716" i="3"/>
  <c r="AO716" i="3"/>
  <c r="AN716" i="3"/>
  <c r="AL716" i="3"/>
  <c r="AK716" i="3"/>
  <c r="AS715" i="3"/>
  <c r="AR715" i="3"/>
  <c r="AQ715" i="3"/>
  <c r="AP715" i="3"/>
  <c r="AO715" i="3"/>
  <c r="AN715" i="3"/>
  <c r="AL715" i="3"/>
  <c r="AK715" i="3"/>
  <c r="AS714" i="3"/>
  <c r="AR714" i="3"/>
  <c r="AQ714" i="3"/>
  <c r="AP714" i="3"/>
  <c r="AO714" i="3"/>
  <c r="AN714" i="3"/>
  <c r="AL714" i="3"/>
  <c r="AK714" i="3"/>
  <c r="AS713" i="3"/>
  <c r="AR713" i="3"/>
  <c r="AQ713" i="3"/>
  <c r="AP713" i="3"/>
  <c r="AO713" i="3"/>
  <c r="AN713" i="3"/>
  <c r="AL713" i="3"/>
  <c r="AK713" i="3"/>
  <c r="AS712" i="3"/>
  <c r="AR712" i="3"/>
  <c r="AQ712" i="3"/>
  <c r="AP712" i="3"/>
  <c r="AO712" i="3"/>
  <c r="AN712" i="3"/>
  <c r="AL712" i="3"/>
  <c r="AK712" i="3"/>
  <c r="AS711" i="3"/>
  <c r="AR711" i="3"/>
  <c r="AQ711" i="3"/>
  <c r="AP711" i="3"/>
  <c r="AO711" i="3"/>
  <c r="AN711" i="3"/>
  <c r="AL711" i="3"/>
  <c r="AK711" i="3"/>
  <c r="AS710" i="3"/>
  <c r="AR710" i="3"/>
  <c r="AQ710" i="3"/>
  <c r="AP710" i="3"/>
  <c r="AO710" i="3"/>
  <c r="AN710" i="3"/>
  <c r="AL710" i="3"/>
  <c r="AK710" i="3"/>
  <c r="AS709" i="3"/>
  <c r="AR709" i="3"/>
  <c r="AQ709" i="3"/>
  <c r="AP709" i="3"/>
  <c r="AO709" i="3"/>
  <c r="AN709" i="3"/>
  <c r="AL709" i="3"/>
  <c r="AK709" i="3"/>
  <c r="AS708" i="3"/>
  <c r="AR708" i="3"/>
  <c r="AQ708" i="3"/>
  <c r="AP708" i="3"/>
  <c r="AO708" i="3"/>
  <c r="AN708" i="3"/>
  <c r="AL708" i="3"/>
  <c r="AK708" i="3"/>
  <c r="AS707" i="3"/>
  <c r="AR707" i="3"/>
  <c r="AQ707" i="3"/>
  <c r="AP707" i="3"/>
  <c r="AO707" i="3"/>
  <c r="AN707" i="3"/>
  <c r="AL707" i="3"/>
  <c r="AK707" i="3"/>
  <c r="AS706" i="3"/>
  <c r="AR706" i="3"/>
  <c r="AQ706" i="3"/>
  <c r="AP706" i="3"/>
  <c r="AO706" i="3"/>
  <c r="AN706" i="3"/>
  <c r="AL706" i="3"/>
  <c r="AK706" i="3"/>
  <c r="AS705" i="3"/>
  <c r="AR705" i="3"/>
  <c r="AQ705" i="3"/>
  <c r="AP705" i="3"/>
  <c r="AO705" i="3"/>
  <c r="AN705" i="3"/>
  <c r="AL705" i="3"/>
  <c r="AK705" i="3"/>
  <c r="AS704" i="3"/>
  <c r="AR704" i="3"/>
  <c r="AQ704" i="3"/>
  <c r="AP704" i="3"/>
  <c r="AO704" i="3"/>
  <c r="AN704" i="3"/>
  <c r="AL704" i="3"/>
  <c r="AK704" i="3"/>
  <c r="AS703" i="3"/>
  <c r="AR703" i="3"/>
  <c r="AQ703" i="3"/>
  <c r="AP703" i="3"/>
  <c r="AO703" i="3"/>
  <c r="AN703" i="3"/>
  <c r="AL703" i="3"/>
  <c r="AK703" i="3"/>
  <c r="AS702" i="3"/>
  <c r="AR702" i="3"/>
  <c r="AQ702" i="3"/>
  <c r="AP702" i="3"/>
  <c r="AO702" i="3"/>
  <c r="AN702" i="3"/>
  <c r="AL702" i="3"/>
  <c r="AK702" i="3"/>
  <c r="AS701" i="3"/>
  <c r="AR701" i="3"/>
  <c r="AQ701" i="3"/>
  <c r="AP701" i="3"/>
  <c r="AO701" i="3"/>
  <c r="AN701" i="3"/>
  <c r="AL701" i="3"/>
  <c r="AK701" i="3"/>
  <c r="AS700" i="3"/>
  <c r="AR700" i="3"/>
  <c r="AQ700" i="3"/>
  <c r="AP700" i="3"/>
  <c r="AO700" i="3"/>
  <c r="AN700" i="3"/>
  <c r="AL700" i="3"/>
  <c r="AK700" i="3"/>
  <c r="AS699" i="3"/>
  <c r="AR699" i="3"/>
  <c r="AQ699" i="3"/>
  <c r="AP699" i="3"/>
  <c r="AO699" i="3"/>
  <c r="AN699" i="3"/>
  <c r="AL699" i="3"/>
  <c r="AK699" i="3"/>
  <c r="AS698" i="3"/>
  <c r="AR698" i="3"/>
  <c r="AQ698" i="3"/>
  <c r="AP698" i="3"/>
  <c r="AO698" i="3"/>
  <c r="AN698" i="3"/>
  <c r="AL698" i="3"/>
  <c r="AK698" i="3"/>
  <c r="AS697" i="3"/>
  <c r="AR697" i="3"/>
  <c r="AQ697" i="3"/>
  <c r="AP697" i="3"/>
  <c r="AO697" i="3"/>
  <c r="AN697" i="3"/>
  <c r="AL697" i="3"/>
  <c r="AK697" i="3"/>
  <c r="AS696" i="3"/>
  <c r="AR696" i="3"/>
  <c r="AQ696" i="3"/>
  <c r="AP696" i="3"/>
  <c r="AO696" i="3"/>
  <c r="AN696" i="3"/>
  <c r="AL696" i="3"/>
  <c r="AK696" i="3"/>
  <c r="AS695" i="3"/>
  <c r="AR695" i="3"/>
  <c r="AQ695" i="3"/>
  <c r="AP695" i="3"/>
  <c r="AO695" i="3"/>
  <c r="AN695" i="3"/>
  <c r="AL695" i="3"/>
  <c r="AK695" i="3"/>
  <c r="AS694" i="3"/>
  <c r="AR694" i="3"/>
  <c r="AQ694" i="3"/>
  <c r="AP694" i="3"/>
  <c r="AO694" i="3"/>
  <c r="AN694" i="3"/>
  <c r="AL694" i="3"/>
  <c r="AK694" i="3"/>
  <c r="AS693" i="3"/>
  <c r="AR693" i="3"/>
  <c r="AQ693" i="3"/>
  <c r="AP693" i="3"/>
  <c r="AO693" i="3"/>
  <c r="AN693" i="3"/>
  <c r="AL693" i="3"/>
  <c r="AK693" i="3"/>
  <c r="AS692" i="3"/>
  <c r="AR692" i="3"/>
  <c r="AQ692" i="3"/>
  <c r="AP692" i="3"/>
  <c r="AO692" i="3"/>
  <c r="AN692" i="3"/>
  <c r="AL692" i="3"/>
  <c r="AK692" i="3"/>
  <c r="AS691" i="3"/>
  <c r="AR691" i="3"/>
  <c r="AQ691" i="3"/>
  <c r="AP691" i="3"/>
  <c r="AO691" i="3"/>
  <c r="AN691" i="3"/>
  <c r="AL691" i="3"/>
  <c r="AK691" i="3"/>
  <c r="AS690" i="3"/>
  <c r="AR690" i="3"/>
  <c r="AQ690" i="3"/>
  <c r="AP690" i="3"/>
  <c r="AO690" i="3"/>
  <c r="AN690" i="3"/>
  <c r="AL690" i="3"/>
  <c r="AK690" i="3"/>
  <c r="AS689" i="3"/>
  <c r="AR689" i="3"/>
  <c r="AQ689" i="3"/>
  <c r="AP689" i="3"/>
  <c r="AO689" i="3"/>
  <c r="AN689" i="3"/>
  <c r="AL689" i="3"/>
  <c r="AK689" i="3"/>
  <c r="AS688" i="3"/>
  <c r="AR688" i="3"/>
  <c r="AQ688" i="3"/>
  <c r="AP688" i="3"/>
  <c r="AO688" i="3"/>
  <c r="AN688" i="3"/>
  <c r="AL688" i="3"/>
  <c r="AK688" i="3"/>
  <c r="AS687" i="3"/>
  <c r="AR687" i="3"/>
  <c r="AQ687" i="3"/>
  <c r="AP687" i="3"/>
  <c r="AO687" i="3"/>
  <c r="AN687" i="3"/>
  <c r="AL687" i="3"/>
  <c r="AK687" i="3"/>
  <c r="AS686" i="3"/>
  <c r="AR686" i="3"/>
  <c r="AQ686" i="3"/>
  <c r="AP686" i="3"/>
  <c r="AO686" i="3"/>
  <c r="AN686" i="3"/>
  <c r="AL686" i="3"/>
  <c r="AK686" i="3"/>
  <c r="AS685" i="3"/>
  <c r="AR685" i="3"/>
  <c r="AQ685" i="3"/>
  <c r="AP685" i="3"/>
  <c r="AO685" i="3"/>
  <c r="AN685" i="3"/>
  <c r="AL685" i="3"/>
  <c r="AK685" i="3"/>
  <c r="AS684" i="3"/>
  <c r="AR684" i="3"/>
  <c r="AQ684" i="3"/>
  <c r="AP684" i="3"/>
  <c r="AO684" i="3"/>
  <c r="AN684" i="3"/>
  <c r="AL684" i="3"/>
  <c r="AK684" i="3"/>
  <c r="AS683" i="3"/>
  <c r="AR683" i="3"/>
  <c r="AQ683" i="3"/>
  <c r="AP683" i="3"/>
  <c r="AO683" i="3"/>
  <c r="AN683" i="3"/>
  <c r="AL683" i="3"/>
  <c r="AK683" i="3"/>
  <c r="AS682" i="3"/>
  <c r="AR682" i="3"/>
  <c r="AQ682" i="3"/>
  <c r="AP682" i="3"/>
  <c r="AO682" i="3"/>
  <c r="AN682" i="3"/>
  <c r="AL682" i="3"/>
  <c r="AK682" i="3"/>
  <c r="AS681" i="3"/>
  <c r="AR681" i="3"/>
  <c r="AQ681" i="3"/>
  <c r="AP681" i="3"/>
  <c r="AO681" i="3"/>
  <c r="AN681" i="3"/>
  <c r="AL681" i="3"/>
  <c r="AK681" i="3"/>
  <c r="AS680" i="3"/>
  <c r="AR680" i="3"/>
  <c r="AQ680" i="3"/>
  <c r="AP680" i="3"/>
  <c r="AO680" i="3"/>
  <c r="AN680" i="3"/>
  <c r="AL680" i="3"/>
  <c r="AK680" i="3"/>
  <c r="AS679" i="3"/>
  <c r="AR679" i="3"/>
  <c r="AQ679" i="3"/>
  <c r="AP679" i="3"/>
  <c r="AO679" i="3"/>
  <c r="AN679" i="3"/>
  <c r="AL679" i="3"/>
  <c r="AK679" i="3"/>
  <c r="AS678" i="3"/>
  <c r="AR678" i="3"/>
  <c r="AQ678" i="3"/>
  <c r="AP678" i="3"/>
  <c r="AO678" i="3"/>
  <c r="AN678" i="3"/>
  <c r="AL678" i="3"/>
  <c r="AK678" i="3"/>
  <c r="AS677" i="3"/>
  <c r="AR677" i="3"/>
  <c r="AQ677" i="3"/>
  <c r="AP677" i="3"/>
  <c r="AO677" i="3"/>
  <c r="AN677" i="3"/>
  <c r="AL677" i="3"/>
  <c r="AK677" i="3"/>
  <c r="AS676" i="3"/>
  <c r="AR676" i="3"/>
  <c r="AQ676" i="3"/>
  <c r="AP676" i="3"/>
  <c r="AO676" i="3"/>
  <c r="AN676" i="3"/>
  <c r="AL676" i="3"/>
  <c r="AK676" i="3"/>
  <c r="AS675" i="3"/>
  <c r="AR675" i="3"/>
  <c r="AQ675" i="3"/>
  <c r="AP675" i="3"/>
  <c r="AO675" i="3"/>
  <c r="AN675" i="3"/>
  <c r="AL675" i="3"/>
  <c r="AK675" i="3"/>
  <c r="AS674" i="3"/>
  <c r="AR674" i="3"/>
  <c r="AQ674" i="3"/>
  <c r="AP674" i="3"/>
  <c r="AO674" i="3"/>
  <c r="AN674" i="3"/>
  <c r="AL674" i="3"/>
  <c r="AK674" i="3"/>
  <c r="AS673" i="3"/>
  <c r="AR673" i="3"/>
  <c r="AQ673" i="3"/>
  <c r="AP673" i="3"/>
  <c r="AO673" i="3"/>
  <c r="AN673" i="3"/>
  <c r="AL673" i="3"/>
  <c r="AK673" i="3"/>
  <c r="AS672" i="3"/>
  <c r="AR672" i="3"/>
  <c r="AQ672" i="3"/>
  <c r="AP672" i="3"/>
  <c r="AO672" i="3"/>
  <c r="AN672" i="3"/>
  <c r="AL672" i="3"/>
  <c r="AK672" i="3"/>
  <c r="AS671" i="3"/>
  <c r="AR671" i="3"/>
  <c r="AQ671" i="3"/>
  <c r="AP671" i="3"/>
  <c r="AO671" i="3"/>
  <c r="AN671" i="3"/>
  <c r="AL671" i="3"/>
  <c r="AK671" i="3"/>
  <c r="AS670" i="3"/>
  <c r="AR670" i="3"/>
  <c r="AQ670" i="3"/>
  <c r="AP670" i="3"/>
  <c r="AO670" i="3"/>
  <c r="AN670" i="3"/>
  <c r="AL670" i="3"/>
  <c r="AK670" i="3"/>
  <c r="AS669" i="3"/>
  <c r="AR669" i="3"/>
  <c r="AQ669" i="3"/>
  <c r="AP669" i="3"/>
  <c r="AO669" i="3"/>
  <c r="AN669" i="3"/>
  <c r="AL669" i="3"/>
  <c r="AK669" i="3"/>
  <c r="AS668" i="3"/>
  <c r="AR668" i="3"/>
  <c r="AQ668" i="3"/>
  <c r="AP668" i="3"/>
  <c r="AO668" i="3"/>
  <c r="AN668" i="3"/>
  <c r="AL668" i="3"/>
  <c r="AK668" i="3"/>
  <c r="AS667" i="3"/>
  <c r="AR667" i="3"/>
  <c r="AQ667" i="3"/>
  <c r="AP667" i="3"/>
  <c r="AO667" i="3"/>
  <c r="AN667" i="3"/>
  <c r="AL667" i="3"/>
  <c r="AK667" i="3"/>
  <c r="AS666" i="3"/>
  <c r="AR666" i="3"/>
  <c r="AQ666" i="3"/>
  <c r="AP666" i="3"/>
  <c r="AO666" i="3"/>
  <c r="AN666" i="3"/>
  <c r="AL666" i="3"/>
  <c r="AK666" i="3"/>
  <c r="AS665" i="3"/>
  <c r="AR665" i="3"/>
  <c r="AQ665" i="3"/>
  <c r="AP665" i="3"/>
  <c r="AO665" i="3"/>
  <c r="AN665" i="3"/>
  <c r="AL665" i="3"/>
  <c r="AK665" i="3"/>
  <c r="AS664" i="3"/>
  <c r="AR664" i="3"/>
  <c r="AQ664" i="3"/>
  <c r="AP664" i="3"/>
  <c r="AO664" i="3"/>
  <c r="AN664" i="3"/>
  <c r="AL664" i="3"/>
  <c r="AK664" i="3"/>
  <c r="AS663" i="3"/>
  <c r="AR663" i="3"/>
  <c r="AQ663" i="3"/>
  <c r="AP663" i="3"/>
  <c r="AO663" i="3"/>
  <c r="AN663" i="3"/>
  <c r="AL663" i="3"/>
  <c r="AK663" i="3"/>
  <c r="AS662" i="3"/>
  <c r="AR662" i="3"/>
  <c r="AQ662" i="3"/>
  <c r="AP662" i="3"/>
  <c r="AO662" i="3"/>
  <c r="AN662" i="3"/>
  <c r="AL662" i="3"/>
  <c r="AK662" i="3"/>
  <c r="AS661" i="3"/>
  <c r="AR661" i="3"/>
  <c r="AQ661" i="3"/>
  <c r="AP661" i="3"/>
  <c r="AO661" i="3"/>
  <c r="AN661" i="3"/>
  <c r="AL661" i="3"/>
  <c r="AK661" i="3"/>
  <c r="AS660" i="3"/>
  <c r="AR660" i="3"/>
  <c r="AQ660" i="3"/>
  <c r="AP660" i="3"/>
  <c r="AO660" i="3"/>
  <c r="AN660" i="3"/>
  <c r="AL660" i="3"/>
  <c r="AK660" i="3"/>
  <c r="AS659" i="3"/>
  <c r="AR659" i="3"/>
  <c r="AQ659" i="3"/>
  <c r="AP659" i="3"/>
  <c r="AO659" i="3"/>
  <c r="AN659" i="3"/>
  <c r="AL659" i="3"/>
  <c r="AK659" i="3"/>
  <c r="AS658" i="3"/>
  <c r="AR658" i="3"/>
  <c r="AQ658" i="3"/>
  <c r="AP658" i="3"/>
  <c r="AO658" i="3"/>
  <c r="AN658" i="3"/>
  <c r="AL658" i="3"/>
  <c r="AK658" i="3"/>
  <c r="AS657" i="3"/>
  <c r="AR657" i="3"/>
  <c r="AQ657" i="3"/>
  <c r="AP657" i="3"/>
  <c r="AO657" i="3"/>
  <c r="AN657" i="3"/>
  <c r="AL657" i="3"/>
  <c r="AK657" i="3"/>
  <c r="AS656" i="3"/>
  <c r="AR656" i="3"/>
  <c r="AQ656" i="3"/>
  <c r="AP656" i="3"/>
  <c r="AO656" i="3"/>
  <c r="AN656" i="3"/>
  <c r="AL656" i="3"/>
  <c r="AK656" i="3"/>
  <c r="AS655" i="3"/>
  <c r="AR655" i="3"/>
  <c r="AQ655" i="3"/>
  <c r="AP655" i="3"/>
  <c r="AO655" i="3"/>
  <c r="AN655" i="3"/>
  <c r="AL655" i="3"/>
  <c r="AK655" i="3"/>
  <c r="AS654" i="3"/>
  <c r="AR654" i="3"/>
  <c r="AQ654" i="3"/>
  <c r="AP654" i="3"/>
  <c r="AO654" i="3"/>
  <c r="AN654" i="3"/>
  <c r="AL654" i="3"/>
  <c r="AK654" i="3"/>
  <c r="AS653" i="3"/>
  <c r="AR653" i="3"/>
  <c r="AQ653" i="3"/>
  <c r="AP653" i="3"/>
  <c r="AO653" i="3"/>
  <c r="AN653" i="3"/>
  <c r="AL653" i="3"/>
  <c r="AK653" i="3"/>
  <c r="AS652" i="3"/>
  <c r="AR652" i="3"/>
  <c r="AQ652" i="3"/>
  <c r="AP652" i="3"/>
  <c r="AO652" i="3"/>
  <c r="AN652" i="3"/>
  <c r="AL652" i="3"/>
  <c r="AK652" i="3"/>
  <c r="AS651" i="3"/>
  <c r="AR651" i="3"/>
  <c r="AQ651" i="3"/>
  <c r="AP651" i="3"/>
  <c r="AO651" i="3"/>
  <c r="AN651" i="3"/>
  <c r="AL651" i="3"/>
  <c r="AK651" i="3"/>
  <c r="AS650" i="3"/>
  <c r="AR650" i="3"/>
  <c r="AQ650" i="3"/>
  <c r="AP650" i="3"/>
  <c r="AO650" i="3"/>
  <c r="AN650" i="3"/>
  <c r="AL650" i="3"/>
  <c r="AK650" i="3"/>
  <c r="AS649" i="3"/>
  <c r="AR649" i="3"/>
  <c r="AQ649" i="3"/>
  <c r="AP649" i="3"/>
  <c r="AO649" i="3"/>
  <c r="AN649" i="3"/>
  <c r="AL649" i="3"/>
  <c r="AK649" i="3"/>
  <c r="AS648" i="3"/>
  <c r="AR648" i="3"/>
  <c r="AQ648" i="3"/>
  <c r="AP648" i="3"/>
  <c r="AO648" i="3"/>
  <c r="AN648" i="3"/>
  <c r="AL648" i="3"/>
  <c r="AK648" i="3"/>
  <c r="AS647" i="3"/>
  <c r="AR647" i="3"/>
  <c r="AQ647" i="3"/>
  <c r="AP647" i="3"/>
  <c r="AO647" i="3"/>
  <c r="AN647" i="3"/>
  <c r="AL647" i="3"/>
  <c r="AK647" i="3"/>
  <c r="AS646" i="3"/>
  <c r="AR646" i="3"/>
  <c r="AQ646" i="3"/>
  <c r="AP646" i="3"/>
  <c r="AO646" i="3"/>
  <c r="AN646" i="3"/>
  <c r="AL646" i="3"/>
  <c r="AK646" i="3"/>
  <c r="AS645" i="3"/>
  <c r="AR645" i="3"/>
  <c r="AQ645" i="3"/>
  <c r="AP645" i="3"/>
  <c r="AO645" i="3"/>
  <c r="AN645" i="3"/>
  <c r="AL645" i="3"/>
  <c r="AK645" i="3"/>
  <c r="AS644" i="3"/>
  <c r="AR644" i="3"/>
  <c r="AQ644" i="3"/>
  <c r="AP644" i="3"/>
  <c r="AO644" i="3"/>
  <c r="AN644" i="3"/>
  <c r="AL644" i="3"/>
  <c r="AK644" i="3"/>
  <c r="AS643" i="3"/>
  <c r="AR643" i="3"/>
  <c r="AQ643" i="3"/>
  <c r="AP643" i="3"/>
  <c r="AO643" i="3"/>
  <c r="AN643" i="3"/>
  <c r="AL643" i="3"/>
  <c r="AK643" i="3"/>
  <c r="AS642" i="3"/>
  <c r="AR642" i="3"/>
  <c r="AQ642" i="3"/>
  <c r="AP642" i="3"/>
  <c r="AO642" i="3"/>
  <c r="AN642" i="3"/>
  <c r="AL642" i="3"/>
  <c r="AK642" i="3"/>
  <c r="AS641" i="3"/>
  <c r="AR641" i="3"/>
  <c r="AQ641" i="3"/>
  <c r="AP641" i="3"/>
  <c r="AO641" i="3"/>
  <c r="AN641" i="3"/>
  <c r="AL641" i="3"/>
  <c r="AK641" i="3"/>
  <c r="AS640" i="3"/>
  <c r="AR640" i="3"/>
  <c r="AQ640" i="3"/>
  <c r="AP640" i="3"/>
  <c r="AO640" i="3"/>
  <c r="AN640" i="3"/>
  <c r="AL640" i="3"/>
  <c r="AK640" i="3"/>
  <c r="AS639" i="3"/>
  <c r="AR639" i="3"/>
  <c r="AQ639" i="3"/>
  <c r="AP639" i="3"/>
  <c r="AO639" i="3"/>
  <c r="AN639" i="3"/>
  <c r="AL639" i="3"/>
  <c r="AK639" i="3"/>
  <c r="AS638" i="3"/>
  <c r="AR638" i="3"/>
  <c r="AQ638" i="3"/>
  <c r="AP638" i="3"/>
  <c r="AO638" i="3"/>
  <c r="AN638" i="3"/>
  <c r="AL638" i="3"/>
  <c r="AK638" i="3"/>
  <c r="AS637" i="3"/>
  <c r="AR637" i="3"/>
  <c r="AQ637" i="3"/>
  <c r="AP637" i="3"/>
  <c r="AO637" i="3"/>
  <c r="AN637" i="3"/>
  <c r="AL637" i="3"/>
  <c r="AK637" i="3"/>
  <c r="AS636" i="3"/>
  <c r="AR636" i="3"/>
  <c r="AQ636" i="3"/>
  <c r="AP636" i="3"/>
  <c r="AO636" i="3"/>
  <c r="AN636" i="3"/>
  <c r="AL636" i="3"/>
  <c r="AK636" i="3"/>
  <c r="AS635" i="3"/>
  <c r="AR635" i="3"/>
  <c r="AQ635" i="3"/>
  <c r="AP635" i="3"/>
  <c r="AO635" i="3"/>
  <c r="AN635" i="3"/>
  <c r="AL635" i="3"/>
  <c r="AK635" i="3"/>
  <c r="AS634" i="3"/>
  <c r="AR634" i="3"/>
  <c r="AQ634" i="3"/>
  <c r="AP634" i="3"/>
  <c r="AO634" i="3"/>
  <c r="AN634" i="3"/>
  <c r="AL634" i="3"/>
  <c r="AK634" i="3"/>
  <c r="AS633" i="3"/>
  <c r="AR633" i="3"/>
  <c r="AQ633" i="3"/>
  <c r="AP633" i="3"/>
  <c r="AO633" i="3"/>
  <c r="AN633" i="3"/>
  <c r="AL633" i="3"/>
  <c r="AK633" i="3"/>
  <c r="AS632" i="3"/>
  <c r="AR632" i="3"/>
  <c r="AQ632" i="3"/>
  <c r="AP632" i="3"/>
  <c r="AO632" i="3"/>
  <c r="AN632" i="3"/>
  <c r="AL632" i="3"/>
  <c r="AK632" i="3"/>
  <c r="AS631" i="3"/>
  <c r="AR631" i="3"/>
  <c r="AQ631" i="3"/>
  <c r="AP631" i="3"/>
  <c r="AO631" i="3"/>
  <c r="AN631" i="3"/>
  <c r="AL631" i="3"/>
  <c r="AK631" i="3"/>
  <c r="AS630" i="3"/>
  <c r="AR630" i="3"/>
  <c r="AQ630" i="3"/>
  <c r="AP630" i="3"/>
  <c r="AO630" i="3"/>
  <c r="AN630" i="3"/>
  <c r="AL630" i="3"/>
  <c r="AK630" i="3"/>
  <c r="AS629" i="3"/>
  <c r="AR629" i="3"/>
  <c r="AQ629" i="3"/>
  <c r="AP629" i="3"/>
  <c r="AO629" i="3"/>
  <c r="AN629" i="3"/>
  <c r="AL629" i="3"/>
  <c r="AK629" i="3"/>
  <c r="AS628" i="3"/>
  <c r="AR628" i="3"/>
  <c r="AQ628" i="3"/>
  <c r="AP628" i="3"/>
  <c r="AO628" i="3"/>
  <c r="AN628" i="3"/>
  <c r="AL628" i="3"/>
  <c r="AK628" i="3"/>
  <c r="AS627" i="3"/>
  <c r="AR627" i="3"/>
  <c r="AQ627" i="3"/>
  <c r="AP627" i="3"/>
  <c r="AO627" i="3"/>
  <c r="AN627" i="3"/>
  <c r="AL627" i="3"/>
  <c r="AK627" i="3"/>
  <c r="AS626" i="3"/>
  <c r="AR626" i="3"/>
  <c r="AQ626" i="3"/>
  <c r="AP626" i="3"/>
  <c r="AO626" i="3"/>
  <c r="AN626" i="3"/>
  <c r="AL626" i="3"/>
  <c r="AK626" i="3"/>
  <c r="AS625" i="3"/>
  <c r="AR625" i="3"/>
  <c r="AQ625" i="3"/>
  <c r="AP625" i="3"/>
  <c r="AO625" i="3"/>
  <c r="AN625" i="3"/>
  <c r="AL625" i="3"/>
  <c r="AK625" i="3"/>
  <c r="AS624" i="3"/>
  <c r="AR624" i="3"/>
  <c r="AQ624" i="3"/>
  <c r="AP624" i="3"/>
  <c r="AO624" i="3"/>
  <c r="AN624" i="3"/>
  <c r="AL624" i="3"/>
  <c r="AK624" i="3"/>
  <c r="AS623" i="3"/>
  <c r="AR623" i="3"/>
  <c r="AQ623" i="3"/>
  <c r="AP623" i="3"/>
  <c r="AO623" i="3"/>
  <c r="AN623" i="3"/>
  <c r="AL623" i="3"/>
  <c r="AK623" i="3"/>
  <c r="AS622" i="3"/>
  <c r="AR622" i="3"/>
  <c r="AQ622" i="3"/>
  <c r="AP622" i="3"/>
  <c r="AO622" i="3"/>
  <c r="AN622" i="3"/>
  <c r="AL622" i="3"/>
  <c r="AK622" i="3"/>
  <c r="AS621" i="3"/>
  <c r="AR621" i="3"/>
  <c r="AQ621" i="3"/>
  <c r="AP621" i="3"/>
  <c r="AO621" i="3"/>
  <c r="AN621" i="3"/>
  <c r="AL621" i="3"/>
  <c r="AK621" i="3"/>
  <c r="AS620" i="3"/>
  <c r="AR620" i="3"/>
  <c r="AQ620" i="3"/>
  <c r="AP620" i="3"/>
  <c r="AO620" i="3"/>
  <c r="AN620" i="3"/>
  <c r="AL620" i="3"/>
  <c r="AK620" i="3"/>
  <c r="AS619" i="3"/>
  <c r="AR619" i="3"/>
  <c r="AQ619" i="3"/>
  <c r="AP619" i="3"/>
  <c r="AO619" i="3"/>
  <c r="AN619" i="3"/>
  <c r="AL619" i="3"/>
  <c r="AK619" i="3"/>
  <c r="AS618" i="3"/>
  <c r="AR618" i="3"/>
  <c r="AQ618" i="3"/>
  <c r="AP618" i="3"/>
  <c r="AO618" i="3"/>
  <c r="AN618" i="3"/>
  <c r="AL618" i="3"/>
  <c r="AK618" i="3"/>
  <c r="AS617" i="3"/>
  <c r="AR617" i="3"/>
  <c r="AQ617" i="3"/>
  <c r="AP617" i="3"/>
  <c r="AO617" i="3"/>
  <c r="AN617" i="3"/>
  <c r="AL617" i="3"/>
  <c r="AK617" i="3"/>
  <c r="AS616" i="3"/>
  <c r="AR616" i="3"/>
  <c r="AQ616" i="3"/>
  <c r="AP616" i="3"/>
  <c r="AO616" i="3"/>
  <c r="AN616" i="3"/>
  <c r="AL616" i="3"/>
  <c r="AK616" i="3"/>
  <c r="AS615" i="3"/>
  <c r="AR615" i="3"/>
  <c r="AQ615" i="3"/>
  <c r="AP615" i="3"/>
  <c r="AO615" i="3"/>
  <c r="AN615" i="3"/>
  <c r="AL615" i="3"/>
  <c r="AK615" i="3"/>
  <c r="AS614" i="3"/>
  <c r="AR614" i="3"/>
  <c r="AQ614" i="3"/>
  <c r="AP614" i="3"/>
  <c r="AO614" i="3"/>
  <c r="AN614" i="3"/>
  <c r="AL614" i="3"/>
  <c r="AK614" i="3"/>
  <c r="AS613" i="3"/>
  <c r="AR613" i="3"/>
  <c r="AQ613" i="3"/>
  <c r="AP613" i="3"/>
  <c r="AO613" i="3"/>
  <c r="AN613" i="3"/>
  <c r="AL613" i="3"/>
  <c r="AK613" i="3"/>
  <c r="AS612" i="3"/>
  <c r="AR612" i="3"/>
  <c r="AQ612" i="3"/>
  <c r="AL612" i="3" s="1"/>
  <c r="AP612" i="3"/>
  <c r="AO612" i="3"/>
  <c r="AN612" i="3"/>
  <c r="AK612" i="3"/>
  <c r="AS611" i="3"/>
  <c r="AR611" i="3"/>
  <c r="AQ611" i="3"/>
  <c r="AP611" i="3"/>
  <c r="AO611" i="3"/>
  <c r="AN611" i="3"/>
  <c r="AL611" i="3"/>
  <c r="AK611" i="3"/>
  <c r="AS610" i="3"/>
  <c r="AR610" i="3"/>
  <c r="AQ610" i="3"/>
  <c r="AP610" i="3"/>
  <c r="AO610" i="3"/>
  <c r="AN610" i="3"/>
  <c r="AL610" i="3"/>
  <c r="AK610" i="3"/>
  <c r="AS609" i="3"/>
  <c r="AR609" i="3"/>
  <c r="AQ609" i="3"/>
  <c r="AP609" i="3"/>
  <c r="AO609" i="3"/>
  <c r="AN609" i="3"/>
  <c r="AL609" i="3"/>
  <c r="AK609" i="3"/>
  <c r="AS608" i="3"/>
  <c r="AR608" i="3"/>
  <c r="AQ608" i="3"/>
  <c r="AP608" i="3"/>
  <c r="AO608" i="3"/>
  <c r="AN608" i="3"/>
  <c r="AL608" i="3"/>
  <c r="AK608" i="3"/>
  <c r="AS607" i="3"/>
  <c r="AR607" i="3"/>
  <c r="AQ607" i="3"/>
  <c r="AP607" i="3"/>
  <c r="AO607" i="3"/>
  <c r="AN607" i="3"/>
  <c r="AL607" i="3"/>
  <c r="AK607" i="3"/>
  <c r="AS606" i="3"/>
  <c r="AR606" i="3"/>
  <c r="AQ606" i="3"/>
  <c r="AP606" i="3"/>
  <c r="AO606" i="3"/>
  <c r="AN606" i="3"/>
  <c r="AL606" i="3"/>
  <c r="AK606" i="3"/>
  <c r="AS605" i="3"/>
  <c r="AR605" i="3"/>
  <c r="AQ605" i="3"/>
  <c r="AP605" i="3"/>
  <c r="AO605" i="3"/>
  <c r="AN605" i="3"/>
  <c r="AL605" i="3"/>
  <c r="AK605" i="3"/>
  <c r="AS604" i="3"/>
  <c r="AR604" i="3"/>
  <c r="AQ604" i="3"/>
  <c r="AP604" i="3"/>
  <c r="AO604" i="3"/>
  <c r="AN604" i="3"/>
  <c r="AL604" i="3"/>
  <c r="AK604" i="3"/>
  <c r="AS603" i="3"/>
  <c r="AR603" i="3"/>
  <c r="AQ603" i="3"/>
  <c r="AP603" i="3"/>
  <c r="AO603" i="3"/>
  <c r="AN603" i="3"/>
  <c r="AL603" i="3"/>
  <c r="AK603" i="3"/>
  <c r="AS602" i="3"/>
  <c r="AR602" i="3"/>
  <c r="AQ602" i="3"/>
  <c r="AP602" i="3"/>
  <c r="AO602" i="3"/>
  <c r="AN602" i="3"/>
  <c r="AL602" i="3"/>
  <c r="AK602" i="3"/>
  <c r="AS601" i="3"/>
  <c r="AR601" i="3"/>
  <c r="AQ601" i="3"/>
  <c r="AP601" i="3"/>
  <c r="AO601" i="3"/>
  <c r="AN601" i="3"/>
  <c r="AL601" i="3"/>
  <c r="AK601" i="3"/>
  <c r="AS600" i="3"/>
  <c r="AR600" i="3"/>
  <c r="AQ600" i="3"/>
  <c r="AP600" i="3"/>
  <c r="AO600" i="3"/>
  <c r="AN600" i="3"/>
  <c r="AL600" i="3"/>
  <c r="AK600" i="3"/>
  <c r="AS599" i="3"/>
  <c r="AR599" i="3"/>
  <c r="AQ599" i="3"/>
  <c r="AP599" i="3"/>
  <c r="AO599" i="3"/>
  <c r="AN599" i="3"/>
  <c r="AL599" i="3"/>
  <c r="AK599" i="3"/>
  <c r="AS598" i="3"/>
  <c r="AR598" i="3"/>
  <c r="AQ598" i="3"/>
  <c r="AP598" i="3"/>
  <c r="AO598" i="3"/>
  <c r="AN598" i="3"/>
  <c r="AL598" i="3"/>
  <c r="AK598" i="3"/>
  <c r="AS597" i="3"/>
  <c r="AR597" i="3"/>
  <c r="AQ597" i="3"/>
  <c r="AP597" i="3"/>
  <c r="AO597" i="3"/>
  <c r="AN597" i="3"/>
  <c r="AL597" i="3"/>
  <c r="AK597" i="3"/>
  <c r="AS596" i="3"/>
  <c r="AR596" i="3"/>
  <c r="AQ596" i="3"/>
  <c r="AP596" i="3"/>
  <c r="AO596" i="3"/>
  <c r="AN596" i="3"/>
  <c r="AL596" i="3"/>
  <c r="AK596" i="3"/>
  <c r="AS595" i="3"/>
  <c r="AR595" i="3"/>
  <c r="AQ595" i="3"/>
  <c r="AP595" i="3"/>
  <c r="AO595" i="3"/>
  <c r="AN595" i="3"/>
  <c r="AL595" i="3"/>
  <c r="AK595" i="3"/>
  <c r="AS594" i="3"/>
  <c r="AR594" i="3"/>
  <c r="AQ594" i="3"/>
  <c r="AP594" i="3"/>
  <c r="AO594" i="3"/>
  <c r="AN594" i="3"/>
  <c r="AL594" i="3"/>
  <c r="AK594" i="3"/>
  <c r="AS593" i="3"/>
  <c r="AR593" i="3"/>
  <c r="AQ593" i="3"/>
  <c r="AP593" i="3"/>
  <c r="AO593" i="3"/>
  <c r="AN593" i="3"/>
  <c r="AL593" i="3"/>
  <c r="AK593" i="3"/>
  <c r="AS592" i="3"/>
  <c r="AR592" i="3"/>
  <c r="AQ592" i="3"/>
  <c r="AP592" i="3"/>
  <c r="AO592" i="3"/>
  <c r="AN592" i="3"/>
  <c r="AL592" i="3"/>
  <c r="AK592" i="3"/>
  <c r="AS591" i="3"/>
  <c r="AR591" i="3"/>
  <c r="AQ591" i="3"/>
  <c r="AP591" i="3"/>
  <c r="AO591" i="3"/>
  <c r="AN591" i="3"/>
  <c r="AL591" i="3"/>
  <c r="AK591" i="3"/>
  <c r="AS590" i="3"/>
  <c r="AR590" i="3"/>
  <c r="AQ590" i="3"/>
  <c r="AP590" i="3"/>
  <c r="AO590" i="3"/>
  <c r="AN590" i="3"/>
  <c r="AL590" i="3"/>
  <c r="AK590" i="3"/>
  <c r="AS589" i="3"/>
  <c r="AR589" i="3"/>
  <c r="AQ589" i="3"/>
  <c r="AP589" i="3"/>
  <c r="AO589" i="3"/>
  <c r="AN589" i="3"/>
  <c r="AL589" i="3"/>
  <c r="AK589" i="3"/>
  <c r="AS588" i="3"/>
  <c r="AR588" i="3"/>
  <c r="AQ588" i="3"/>
  <c r="AP588" i="3"/>
  <c r="AO588" i="3"/>
  <c r="AN588" i="3"/>
  <c r="AL588" i="3"/>
  <c r="AK588" i="3"/>
  <c r="AS587" i="3"/>
  <c r="AR587" i="3"/>
  <c r="AQ587" i="3"/>
  <c r="AP587" i="3"/>
  <c r="AO587" i="3"/>
  <c r="AN587" i="3"/>
  <c r="AL587" i="3"/>
  <c r="AK587" i="3"/>
  <c r="AS586" i="3"/>
  <c r="AR586" i="3"/>
  <c r="AQ586" i="3"/>
  <c r="AP586" i="3"/>
  <c r="AO586" i="3"/>
  <c r="AN586" i="3"/>
  <c r="AL586" i="3"/>
  <c r="AK586" i="3"/>
  <c r="AS585" i="3"/>
  <c r="AR585" i="3"/>
  <c r="AQ585" i="3"/>
  <c r="AP585" i="3"/>
  <c r="AO585" i="3"/>
  <c r="AN585" i="3"/>
  <c r="AL585" i="3"/>
  <c r="AK585" i="3"/>
  <c r="AS584" i="3"/>
  <c r="AR584" i="3"/>
  <c r="AQ584" i="3"/>
  <c r="AP584" i="3"/>
  <c r="AO584" i="3"/>
  <c r="AN584" i="3"/>
  <c r="AL584" i="3"/>
  <c r="AK584" i="3"/>
  <c r="AS583" i="3"/>
  <c r="AR583" i="3"/>
  <c r="AQ583" i="3"/>
  <c r="AP583" i="3"/>
  <c r="AO583" i="3"/>
  <c r="AN583" i="3"/>
  <c r="AL583" i="3"/>
  <c r="AK583" i="3"/>
  <c r="AS582" i="3"/>
  <c r="AR582" i="3"/>
  <c r="AQ582" i="3"/>
  <c r="AP582" i="3"/>
  <c r="AO582" i="3"/>
  <c r="AN582" i="3"/>
  <c r="AL582" i="3"/>
  <c r="AK582" i="3"/>
  <c r="AS581" i="3"/>
  <c r="AR581" i="3"/>
  <c r="AQ581" i="3"/>
  <c r="AP581" i="3"/>
  <c r="AO581" i="3"/>
  <c r="AN581" i="3"/>
  <c r="AL581" i="3"/>
  <c r="AK581" i="3"/>
  <c r="AS580" i="3"/>
  <c r="AR580" i="3"/>
  <c r="AQ580" i="3"/>
  <c r="AP580" i="3"/>
  <c r="AO580" i="3"/>
  <c r="AN580" i="3"/>
  <c r="AL580" i="3"/>
  <c r="AK580" i="3"/>
  <c r="AS579" i="3"/>
  <c r="AR579" i="3"/>
  <c r="AQ579" i="3"/>
  <c r="AP579" i="3"/>
  <c r="AO579" i="3"/>
  <c r="AN579" i="3"/>
  <c r="AL579" i="3"/>
  <c r="AK579" i="3"/>
  <c r="AS578" i="3"/>
  <c r="AR578" i="3"/>
  <c r="AQ578" i="3"/>
  <c r="AP578" i="3"/>
  <c r="AO578" i="3"/>
  <c r="AN578" i="3"/>
  <c r="AL578" i="3"/>
  <c r="AK578" i="3"/>
  <c r="AS577" i="3"/>
  <c r="AR577" i="3"/>
  <c r="AQ577" i="3"/>
  <c r="AP577" i="3"/>
  <c r="AO577" i="3"/>
  <c r="AN577" i="3"/>
  <c r="AL577" i="3"/>
  <c r="AK577" i="3"/>
  <c r="AS576" i="3"/>
  <c r="AR576" i="3"/>
  <c r="AQ576" i="3"/>
  <c r="AP576" i="3"/>
  <c r="AO576" i="3"/>
  <c r="AN576" i="3"/>
  <c r="AL576" i="3"/>
  <c r="AK576" i="3"/>
  <c r="AS575" i="3"/>
  <c r="AR575" i="3"/>
  <c r="AQ575" i="3"/>
  <c r="AL575" i="3" s="1"/>
  <c r="AP575" i="3"/>
  <c r="AO575" i="3"/>
  <c r="AN575" i="3"/>
  <c r="AK575" i="3"/>
  <c r="AS574" i="3"/>
  <c r="AR574" i="3"/>
  <c r="AQ574" i="3"/>
  <c r="AP574" i="3"/>
  <c r="AO574" i="3"/>
  <c r="AN574" i="3"/>
  <c r="AL574" i="3"/>
  <c r="AK574" i="3"/>
  <c r="AS573" i="3"/>
  <c r="AR573" i="3"/>
  <c r="AQ573" i="3"/>
  <c r="AP573" i="3"/>
  <c r="AO573" i="3"/>
  <c r="AN573" i="3"/>
  <c r="AL573" i="3"/>
  <c r="AK573" i="3"/>
  <c r="AS572" i="3"/>
  <c r="AR572" i="3"/>
  <c r="AQ572" i="3"/>
  <c r="AP572" i="3"/>
  <c r="AO572" i="3"/>
  <c r="AN572" i="3"/>
  <c r="AL572" i="3"/>
  <c r="AK572" i="3"/>
  <c r="AS571" i="3"/>
  <c r="AR571" i="3"/>
  <c r="AQ571" i="3"/>
  <c r="AP571" i="3"/>
  <c r="AO571" i="3"/>
  <c r="AN571" i="3"/>
  <c r="AL571" i="3"/>
  <c r="AK571" i="3"/>
  <c r="AS570" i="3"/>
  <c r="AR570" i="3"/>
  <c r="AQ570" i="3"/>
  <c r="AP570" i="3"/>
  <c r="AO570" i="3"/>
  <c r="AN570" i="3"/>
  <c r="AL570" i="3"/>
  <c r="AK570" i="3"/>
  <c r="AS569" i="3"/>
  <c r="AR569" i="3"/>
  <c r="AQ569" i="3"/>
  <c r="AL569" i="3" s="1"/>
  <c r="AP569" i="3"/>
  <c r="AO569" i="3"/>
  <c r="AN569" i="3"/>
  <c r="AK569" i="3"/>
  <c r="AS568" i="3"/>
  <c r="AR568" i="3"/>
  <c r="AQ568" i="3"/>
  <c r="AP568" i="3"/>
  <c r="AO568" i="3"/>
  <c r="AN568" i="3"/>
  <c r="AL568" i="3"/>
  <c r="AK568" i="3"/>
  <c r="AS567" i="3"/>
  <c r="AR567" i="3"/>
  <c r="AQ567" i="3"/>
  <c r="AP567" i="3"/>
  <c r="AO567" i="3"/>
  <c r="AN567" i="3"/>
  <c r="AL567" i="3"/>
  <c r="AK567" i="3"/>
  <c r="AS566" i="3"/>
  <c r="AR566" i="3"/>
  <c r="AQ566" i="3"/>
  <c r="AP566" i="3"/>
  <c r="AO566" i="3"/>
  <c r="AN566" i="3"/>
  <c r="AL566" i="3"/>
  <c r="AK566" i="3"/>
  <c r="AS565" i="3"/>
  <c r="AR565" i="3"/>
  <c r="AQ565" i="3"/>
  <c r="AP565" i="3"/>
  <c r="AO565" i="3"/>
  <c r="AN565" i="3"/>
  <c r="AL565" i="3"/>
  <c r="AK565" i="3"/>
  <c r="AS564" i="3"/>
  <c r="AR564" i="3"/>
  <c r="AQ564" i="3"/>
  <c r="AL564" i="3" s="1"/>
  <c r="AP564" i="3"/>
  <c r="AO564" i="3"/>
  <c r="AN564" i="3"/>
  <c r="AK564" i="3"/>
  <c r="AS563" i="3"/>
  <c r="AR563" i="3"/>
  <c r="AQ563" i="3"/>
  <c r="AL563" i="3" s="1"/>
  <c r="AP563" i="3"/>
  <c r="AO563" i="3"/>
  <c r="AN563" i="3"/>
  <c r="AK563" i="3"/>
  <c r="AS562" i="3"/>
  <c r="AR562" i="3"/>
  <c r="AQ562" i="3"/>
  <c r="AL562" i="3" s="1"/>
  <c r="AP562" i="3"/>
  <c r="AO562" i="3"/>
  <c r="AN562" i="3"/>
  <c r="AK562" i="3"/>
  <c r="AS561" i="3"/>
  <c r="AR561" i="3"/>
  <c r="AQ561" i="3"/>
  <c r="AP561" i="3"/>
  <c r="AO561" i="3"/>
  <c r="AN561" i="3"/>
  <c r="AL561" i="3"/>
  <c r="AK561" i="3"/>
  <c r="AS560" i="3"/>
  <c r="AR560" i="3"/>
  <c r="AQ560" i="3"/>
  <c r="AP560" i="3"/>
  <c r="AO560" i="3"/>
  <c r="AN560" i="3"/>
  <c r="AL560" i="3"/>
  <c r="AK560" i="3"/>
  <c r="AS559" i="3"/>
  <c r="AR559" i="3"/>
  <c r="AQ559" i="3"/>
  <c r="AL559" i="3" s="1"/>
  <c r="AP559" i="3"/>
  <c r="AO559" i="3"/>
  <c r="AN559" i="3"/>
  <c r="AK559" i="3"/>
  <c r="AS558" i="3"/>
  <c r="AR558" i="3"/>
  <c r="AQ558" i="3"/>
  <c r="AL558" i="3" s="1"/>
  <c r="AP558" i="3"/>
  <c r="AO558" i="3"/>
  <c r="AN558" i="3"/>
  <c r="AK558" i="3"/>
  <c r="AS557" i="3"/>
  <c r="AR557" i="3"/>
  <c r="AQ557" i="3"/>
  <c r="AP557" i="3"/>
  <c r="AO557" i="3"/>
  <c r="AN557" i="3"/>
  <c r="AL557" i="3"/>
  <c r="AK557" i="3"/>
  <c r="AS556" i="3"/>
  <c r="AR556" i="3"/>
  <c r="AQ556" i="3"/>
  <c r="AP556" i="3"/>
  <c r="AO556" i="3"/>
  <c r="AN556" i="3"/>
  <c r="AL556" i="3"/>
  <c r="AK556" i="3"/>
  <c r="AS555" i="3"/>
  <c r="AR555" i="3"/>
  <c r="AQ555" i="3"/>
  <c r="AP555" i="3"/>
  <c r="AO555" i="3"/>
  <c r="AN555" i="3"/>
  <c r="AL555" i="3"/>
  <c r="AK555" i="3"/>
  <c r="AS554" i="3"/>
  <c r="AR554" i="3"/>
  <c r="AQ554" i="3"/>
  <c r="AP554" i="3"/>
  <c r="AO554" i="3"/>
  <c r="AN554" i="3"/>
  <c r="AL554" i="3"/>
  <c r="AK554" i="3"/>
  <c r="AS553" i="3"/>
  <c r="AR553" i="3"/>
  <c r="AQ553" i="3"/>
  <c r="AP553" i="3"/>
  <c r="AO553" i="3"/>
  <c r="AN553" i="3"/>
  <c r="AL553" i="3"/>
  <c r="AK553" i="3"/>
  <c r="AS552" i="3"/>
  <c r="AR552" i="3"/>
  <c r="AQ552" i="3"/>
  <c r="AP552" i="3"/>
  <c r="AO552" i="3"/>
  <c r="AN552" i="3"/>
  <c r="AL552" i="3"/>
  <c r="AK552" i="3"/>
  <c r="AS551" i="3"/>
  <c r="AR551" i="3"/>
  <c r="AQ551" i="3"/>
  <c r="AL551" i="3" s="1"/>
  <c r="AP551" i="3"/>
  <c r="AO551" i="3"/>
  <c r="AN551" i="3"/>
  <c r="AK551" i="3"/>
  <c r="AS550" i="3"/>
  <c r="AR550" i="3"/>
  <c r="AQ550" i="3"/>
  <c r="AL550" i="3" s="1"/>
  <c r="AP550" i="3"/>
  <c r="AO550" i="3"/>
  <c r="AN550" i="3"/>
  <c r="AK550" i="3"/>
  <c r="AS549" i="3"/>
  <c r="AR549" i="3"/>
  <c r="AQ549" i="3"/>
  <c r="AL549" i="3" s="1"/>
  <c r="AP549" i="3"/>
  <c r="AO549" i="3"/>
  <c r="AN549" i="3"/>
  <c r="AK549" i="3"/>
  <c r="AS548" i="3"/>
  <c r="AR548" i="3"/>
  <c r="AQ548" i="3"/>
  <c r="AL548" i="3" s="1"/>
  <c r="AP548" i="3"/>
  <c r="AO548" i="3"/>
  <c r="AN548" i="3"/>
  <c r="AK548" i="3"/>
  <c r="AS547" i="3"/>
  <c r="AR547" i="3"/>
  <c r="AQ547" i="3"/>
  <c r="AL547" i="3" s="1"/>
  <c r="AP547" i="3"/>
  <c r="AO547" i="3"/>
  <c r="AN547" i="3"/>
  <c r="AK547" i="3"/>
  <c r="AS546" i="3"/>
  <c r="AR546" i="3"/>
  <c r="AQ546" i="3"/>
  <c r="AL546" i="3" s="1"/>
  <c r="AP546" i="3"/>
  <c r="AO546" i="3"/>
  <c r="AN546" i="3"/>
  <c r="AK546" i="3"/>
  <c r="AS545" i="3"/>
  <c r="AR545" i="3"/>
  <c r="AQ545" i="3"/>
  <c r="AL545" i="3" s="1"/>
  <c r="AP545" i="3"/>
  <c r="AO545" i="3"/>
  <c r="AN545" i="3"/>
  <c r="AK545" i="3"/>
  <c r="AS544" i="3"/>
  <c r="AR544" i="3"/>
  <c r="AQ544" i="3"/>
  <c r="AL544" i="3" s="1"/>
  <c r="AP544" i="3"/>
  <c r="AO544" i="3"/>
  <c r="AN544" i="3"/>
  <c r="AK544" i="3"/>
  <c r="AS543" i="3"/>
  <c r="AR543" i="3"/>
  <c r="AQ543" i="3"/>
  <c r="AL543" i="3" s="1"/>
  <c r="AP543" i="3"/>
  <c r="AO543" i="3"/>
  <c r="AN543" i="3"/>
  <c r="AK543" i="3"/>
  <c r="AS542" i="3"/>
  <c r="AR542" i="3"/>
  <c r="AQ542" i="3"/>
  <c r="AL542" i="3" s="1"/>
  <c r="AP542" i="3"/>
  <c r="AO542" i="3"/>
  <c r="AN542" i="3"/>
  <c r="AK542" i="3"/>
  <c r="AS541" i="3"/>
  <c r="AR541" i="3"/>
  <c r="AQ541" i="3"/>
  <c r="AL541" i="3" s="1"/>
  <c r="AP541" i="3"/>
  <c r="AO541" i="3"/>
  <c r="AN541" i="3"/>
  <c r="AK541" i="3"/>
  <c r="AS540" i="3"/>
  <c r="AR540" i="3"/>
  <c r="AQ540" i="3"/>
  <c r="AL540" i="3" s="1"/>
  <c r="AP540" i="3"/>
  <c r="AO540" i="3"/>
  <c r="AN540" i="3"/>
  <c r="AK540" i="3"/>
  <c r="AS539" i="3"/>
  <c r="AR539" i="3"/>
  <c r="AQ539" i="3"/>
  <c r="AL539" i="3" s="1"/>
  <c r="AP539" i="3"/>
  <c r="AO539" i="3"/>
  <c r="AN539" i="3"/>
  <c r="AK539" i="3"/>
  <c r="AS538" i="3"/>
  <c r="AR538" i="3"/>
  <c r="AQ538" i="3"/>
  <c r="AL538" i="3" s="1"/>
  <c r="AP538" i="3"/>
  <c r="AO538" i="3"/>
  <c r="AN538" i="3"/>
  <c r="AK538" i="3"/>
  <c r="AS537" i="3"/>
  <c r="AR537" i="3"/>
  <c r="AQ537" i="3"/>
  <c r="AL537" i="3" s="1"/>
  <c r="AP537" i="3"/>
  <c r="AO537" i="3"/>
  <c r="AN537" i="3"/>
  <c r="AK537" i="3"/>
  <c r="AS536" i="3"/>
  <c r="AR536" i="3"/>
  <c r="AQ536" i="3"/>
  <c r="AL536" i="3" s="1"/>
  <c r="AP536" i="3"/>
  <c r="AO536" i="3"/>
  <c r="AN536" i="3"/>
  <c r="AK536" i="3"/>
  <c r="AS535" i="3"/>
  <c r="AR535" i="3"/>
  <c r="AQ535" i="3"/>
  <c r="AP535" i="3"/>
  <c r="AO535" i="3"/>
  <c r="AN535" i="3"/>
  <c r="AL535" i="3"/>
  <c r="AK535" i="3"/>
  <c r="AS534" i="3"/>
  <c r="AR534" i="3"/>
  <c r="AQ534" i="3"/>
  <c r="AP534" i="3"/>
  <c r="AO534" i="3"/>
  <c r="AN534" i="3"/>
  <c r="AL534" i="3"/>
  <c r="AK534" i="3"/>
  <c r="AS533" i="3"/>
  <c r="AR533" i="3"/>
  <c r="AQ533" i="3"/>
  <c r="AP533" i="3"/>
  <c r="AO533" i="3"/>
  <c r="AN533" i="3"/>
  <c r="AL533" i="3"/>
  <c r="AK533" i="3"/>
  <c r="AS532" i="3"/>
  <c r="AR532" i="3"/>
  <c r="AQ532" i="3"/>
  <c r="AP532" i="3"/>
  <c r="AO532" i="3"/>
  <c r="AN532" i="3"/>
  <c r="AL532" i="3"/>
  <c r="AK532" i="3"/>
  <c r="AS531" i="3"/>
  <c r="AR531" i="3"/>
  <c r="AQ531" i="3"/>
  <c r="AP531" i="3"/>
  <c r="AO531" i="3"/>
  <c r="AN531" i="3"/>
  <c r="AL531" i="3"/>
  <c r="AK531" i="3"/>
  <c r="AS530" i="3"/>
  <c r="AR530" i="3"/>
  <c r="AQ530" i="3"/>
  <c r="AP530" i="3"/>
  <c r="AO530" i="3"/>
  <c r="AN530" i="3"/>
  <c r="AL530" i="3"/>
  <c r="AK530" i="3"/>
  <c r="AS529" i="3"/>
  <c r="AR529" i="3"/>
  <c r="AQ529" i="3"/>
  <c r="AP529" i="3"/>
  <c r="AO529" i="3"/>
  <c r="AN529" i="3"/>
  <c r="AL529" i="3"/>
  <c r="AK529" i="3"/>
  <c r="AS528" i="3"/>
  <c r="AR528" i="3"/>
  <c r="AQ528" i="3"/>
  <c r="AL528" i="3" s="1"/>
  <c r="AP528" i="3"/>
  <c r="AO528" i="3"/>
  <c r="AN528" i="3"/>
  <c r="AK528" i="3"/>
  <c r="AS527" i="3"/>
  <c r="AR527" i="3"/>
  <c r="AQ527" i="3"/>
  <c r="AL527" i="3" s="1"/>
  <c r="AP527" i="3"/>
  <c r="AO527" i="3"/>
  <c r="AN527" i="3"/>
  <c r="AK527" i="3"/>
  <c r="AS526" i="3"/>
  <c r="AR526" i="3"/>
  <c r="AQ526" i="3"/>
  <c r="AP526" i="3"/>
  <c r="AO526" i="3"/>
  <c r="AN526" i="3"/>
  <c r="AL526" i="3"/>
  <c r="AK526" i="3"/>
  <c r="AS525" i="3"/>
  <c r="AR525" i="3"/>
  <c r="AQ525" i="3"/>
  <c r="AP525" i="3"/>
  <c r="AO525" i="3"/>
  <c r="AN525" i="3"/>
  <c r="AL525" i="3"/>
  <c r="AK525" i="3"/>
  <c r="AS524" i="3"/>
  <c r="AR524" i="3"/>
  <c r="AQ524" i="3"/>
  <c r="AP524" i="3"/>
  <c r="AO524" i="3"/>
  <c r="AN524" i="3"/>
  <c r="AL524" i="3"/>
  <c r="AK524" i="3"/>
  <c r="AS523" i="3"/>
  <c r="AR523" i="3"/>
  <c r="AQ523" i="3"/>
  <c r="AP523" i="3"/>
  <c r="AO523" i="3"/>
  <c r="AN523" i="3"/>
  <c r="AL523" i="3"/>
  <c r="AK523" i="3"/>
  <c r="AS522" i="3"/>
  <c r="AR522" i="3"/>
  <c r="AQ522" i="3"/>
  <c r="AL522" i="3" s="1"/>
  <c r="AP522" i="3"/>
  <c r="AO522" i="3"/>
  <c r="AN522" i="3"/>
  <c r="AK522" i="3"/>
  <c r="AS521" i="3"/>
  <c r="AR521" i="3"/>
  <c r="AQ521" i="3"/>
  <c r="AL521" i="3" s="1"/>
  <c r="AP521" i="3"/>
  <c r="AO521" i="3"/>
  <c r="AN521" i="3"/>
  <c r="AK521" i="3"/>
  <c r="AS520" i="3"/>
  <c r="AR520" i="3"/>
  <c r="AQ520" i="3"/>
  <c r="AP520" i="3"/>
  <c r="AO520" i="3"/>
  <c r="AN520" i="3"/>
  <c r="AL520" i="3"/>
  <c r="AK520" i="3"/>
  <c r="AS519" i="3"/>
  <c r="AR519" i="3"/>
  <c r="AQ519" i="3"/>
  <c r="AP519" i="3"/>
  <c r="AO519" i="3"/>
  <c r="AN519" i="3"/>
  <c r="AL519" i="3"/>
  <c r="AK519" i="3"/>
  <c r="AS518" i="3"/>
  <c r="AR518" i="3"/>
  <c r="AQ518" i="3"/>
  <c r="AP518" i="3"/>
  <c r="AO518" i="3"/>
  <c r="AN518" i="3"/>
  <c r="AL518" i="3"/>
  <c r="AK518" i="3"/>
  <c r="AS517" i="3"/>
  <c r="AR517" i="3"/>
  <c r="AQ517" i="3"/>
  <c r="AP517" i="3"/>
  <c r="AO517" i="3"/>
  <c r="AN517" i="3"/>
  <c r="AL517" i="3"/>
  <c r="AK517" i="3"/>
  <c r="AS516" i="3"/>
  <c r="AR516" i="3"/>
  <c r="AQ516" i="3"/>
  <c r="AP516" i="3"/>
  <c r="AO516" i="3"/>
  <c r="AN516" i="3"/>
  <c r="AL516" i="3"/>
  <c r="AK516" i="3"/>
  <c r="AS515" i="3"/>
  <c r="AR515" i="3"/>
  <c r="AQ515" i="3"/>
  <c r="AP515" i="3"/>
  <c r="AO515" i="3"/>
  <c r="AN515" i="3"/>
  <c r="AL515" i="3"/>
  <c r="AK515" i="3"/>
  <c r="AS514" i="3"/>
  <c r="AR514" i="3"/>
  <c r="AQ514" i="3"/>
  <c r="AP514" i="3"/>
  <c r="AO514" i="3"/>
  <c r="AN514" i="3"/>
  <c r="AL514" i="3"/>
  <c r="AK514" i="3"/>
  <c r="AS513" i="3"/>
  <c r="AR513" i="3"/>
  <c r="AQ513" i="3"/>
  <c r="AP513" i="3"/>
  <c r="AO513" i="3"/>
  <c r="AN513" i="3"/>
  <c r="AL513" i="3"/>
  <c r="AK513" i="3"/>
  <c r="AS512" i="3"/>
  <c r="AR512" i="3"/>
  <c r="AQ512" i="3"/>
  <c r="AP512" i="3"/>
  <c r="AO512" i="3"/>
  <c r="AN512" i="3"/>
  <c r="AL512" i="3"/>
  <c r="AK512" i="3"/>
  <c r="AS511" i="3"/>
  <c r="AR511" i="3"/>
  <c r="AQ511" i="3"/>
  <c r="AP511" i="3"/>
  <c r="AO511" i="3"/>
  <c r="AN511" i="3"/>
  <c r="AL511" i="3"/>
  <c r="AK511" i="3"/>
  <c r="AS510" i="3"/>
  <c r="AR510" i="3"/>
  <c r="AQ510" i="3"/>
  <c r="AP510" i="3"/>
  <c r="AO510" i="3"/>
  <c r="AN510" i="3"/>
  <c r="AL510" i="3"/>
  <c r="AK510" i="3"/>
  <c r="AS509" i="3"/>
  <c r="AR509" i="3"/>
  <c r="AQ509" i="3"/>
  <c r="AP509" i="3"/>
  <c r="AO509" i="3"/>
  <c r="AN509" i="3"/>
  <c r="AL509" i="3"/>
  <c r="AK509" i="3"/>
  <c r="AS508" i="3"/>
  <c r="AR508" i="3"/>
  <c r="AQ508" i="3"/>
  <c r="AP508" i="3"/>
  <c r="AO508" i="3"/>
  <c r="AN508" i="3"/>
  <c r="AL508" i="3"/>
  <c r="AK508" i="3"/>
  <c r="AS507" i="3"/>
  <c r="AR507" i="3"/>
  <c r="AQ507" i="3"/>
  <c r="AP507" i="3"/>
  <c r="AO507" i="3"/>
  <c r="AN507" i="3"/>
  <c r="AL507" i="3"/>
  <c r="AK507" i="3"/>
  <c r="AS506" i="3"/>
  <c r="AR506" i="3"/>
  <c r="AQ506" i="3"/>
  <c r="AP506" i="3"/>
  <c r="AO506" i="3"/>
  <c r="AN506" i="3"/>
  <c r="AL506" i="3"/>
  <c r="AK506" i="3"/>
  <c r="AS505" i="3"/>
  <c r="AR505" i="3"/>
  <c r="AQ505" i="3"/>
  <c r="AP505" i="3"/>
  <c r="AO505" i="3"/>
  <c r="AN505" i="3"/>
  <c r="AL505" i="3"/>
  <c r="AK505" i="3"/>
  <c r="AS504" i="3"/>
  <c r="AR504" i="3"/>
  <c r="AQ504" i="3"/>
  <c r="AP504" i="3"/>
  <c r="AO504" i="3"/>
  <c r="AN504" i="3"/>
  <c r="AL504" i="3"/>
  <c r="AK504" i="3"/>
  <c r="AS503" i="3"/>
  <c r="AR503" i="3"/>
  <c r="AQ503" i="3"/>
  <c r="AP503" i="3"/>
  <c r="AO503" i="3"/>
  <c r="AN503" i="3"/>
  <c r="AL503" i="3"/>
  <c r="AK503" i="3"/>
  <c r="AS502" i="3"/>
  <c r="AR502" i="3"/>
  <c r="AQ502" i="3"/>
  <c r="AP502" i="3"/>
  <c r="AO502" i="3"/>
  <c r="AN502" i="3"/>
  <c r="AL502" i="3"/>
  <c r="AK502" i="3"/>
  <c r="AS501" i="3"/>
  <c r="AR501" i="3"/>
  <c r="AQ501" i="3"/>
  <c r="AP501" i="3"/>
  <c r="AO501" i="3"/>
  <c r="AN501" i="3"/>
  <c r="AL501" i="3"/>
  <c r="AK501" i="3"/>
  <c r="AS500" i="3"/>
  <c r="AR500" i="3"/>
  <c r="AQ500" i="3"/>
  <c r="AP500" i="3"/>
  <c r="AO500" i="3"/>
  <c r="AN500" i="3"/>
  <c r="AL500" i="3"/>
  <c r="AK500" i="3"/>
  <c r="AS499" i="3"/>
  <c r="AR499" i="3"/>
  <c r="AQ499" i="3"/>
  <c r="AP499" i="3"/>
  <c r="AO499" i="3"/>
  <c r="AN499" i="3"/>
  <c r="AL499" i="3"/>
  <c r="AK499" i="3"/>
  <c r="AS498" i="3"/>
  <c r="AR498" i="3"/>
  <c r="AQ498" i="3"/>
  <c r="AP498" i="3"/>
  <c r="AO498" i="3"/>
  <c r="AN498" i="3"/>
  <c r="AL498" i="3"/>
  <c r="AK498" i="3"/>
  <c r="AS497" i="3"/>
  <c r="AR497" i="3"/>
  <c r="AQ497" i="3"/>
  <c r="AP497" i="3"/>
  <c r="AO497" i="3"/>
  <c r="AN497" i="3"/>
  <c r="AL497" i="3"/>
  <c r="AK497" i="3"/>
  <c r="AS496" i="3"/>
  <c r="AR496" i="3"/>
  <c r="AQ496" i="3"/>
  <c r="AP496" i="3"/>
  <c r="AO496" i="3"/>
  <c r="AN496" i="3"/>
  <c r="AL496" i="3"/>
  <c r="AK496" i="3"/>
  <c r="AS495" i="3"/>
  <c r="AR495" i="3"/>
  <c r="AQ495" i="3"/>
  <c r="AP495" i="3"/>
  <c r="AO495" i="3"/>
  <c r="AN495" i="3"/>
  <c r="AL495" i="3"/>
  <c r="AK495" i="3"/>
  <c r="AS494" i="3"/>
  <c r="AR494" i="3"/>
  <c r="AQ494" i="3"/>
  <c r="AP494" i="3"/>
  <c r="AO494" i="3"/>
  <c r="AN494" i="3"/>
  <c r="AL494" i="3"/>
  <c r="AK494" i="3"/>
  <c r="AS493" i="3"/>
  <c r="AR493" i="3"/>
  <c r="AQ493" i="3"/>
  <c r="AP493" i="3"/>
  <c r="AO493" i="3"/>
  <c r="AN493" i="3"/>
  <c r="AL493" i="3"/>
  <c r="AK493" i="3"/>
  <c r="AS492" i="3"/>
  <c r="AR492" i="3"/>
  <c r="AQ492" i="3"/>
  <c r="AP492" i="3"/>
  <c r="AO492" i="3"/>
  <c r="AN492" i="3"/>
  <c r="AL492" i="3"/>
  <c r="AK492" i="3"/>
  <c r="AS491" i="3"/>
  <c r="AR491" i="3"/>
  <c r="AQ491" i="3"/>
  <c r="AP491" i="3"/>
  <c r="AO491" i="3"/>
  <c r="AN491" i="3"/>
  <c r="AL491" i="3"/>
  <c r="AK491" i="3"/>
  <c r="AS490" i="3"/>
  <c r="AR490" i="3"/>
  <c r="AQ490" i="3"/>
  <c r="AP490" i="3"/>
  <c r="AO490" i="3"/>
  <c r="AN490" i="3"/>
  <c r="AL490" i="3"/>
  <c r="AK490" i="3"/>
  <c r="AS489" i="3"/>
  <c r="AR489" i="3"/>
  <c r="AQ489" i="3"/>
  <c r="AL489" i="3" s="1"/>
  <c r="AP489" i="3"/>
  <c r="AO489" i="3"/>
  <c r="AN489" i="3"/>
  <c r="AK489" i="3"/>
  <c r="AS488" i="3"/>
  <c r="AR488" i="3"/>
  <c r="AQ488" i="3"/>
  <c r="AP488" i="3"/>
  <c r="AO488" i="3"/>
  <c r="AN488" i="3"/>
  <c r="AL488" i="3"/>
  <c r="AK488" i="3"/>
  <c r="AS487" i="3"/>
  <c r="AR487" i="3"/>
  <c r="AQ487" i="3"/>
  <c r="AP487" i="3"/>
  <c r="AO487" i="3"/>
  <c r="AN487" i="3"/>
  <c r="AL487" i="3"/>
  <c r="AK487" i="3"/>
  <c r="AS486" i="3"/>
  <c r="AR486" i="3"/>
  <c r="AQ486" i="3"/>
  <c r="AP486" i="3"/>
  <c r="AO486" i="3"/>
  <c r="AN486" i="3"/>
  <c r="AL486" i="3"/>
  <c r="AK486" i="3"/>
  <c r="AS485" i="3"/>
  <c r="AR485" i="3"/>
  <c r="AQ485" i="3"/>
  <c r="AL485" i="3" s="1"/>
  <c r="AP485" i="3"/>
  <c r="AO485" i="3"/>
  <c r="AN485" i="3"/>
  <c r="AK485" i="3"/>
  <c r="AS484" i="3"/>
  <c r="AR484" i="3"/>
  <c r="AQ484" i="3"/>
  <c r="AL484" i="3" s="1"/>
  <c r="AP484" i="3"/>
  <c r="AO484" i="3"/>
  <c r="AN484" i="3"/>
  <c r="AK484" i="3"/>
  <c r="AS483" i="3"/>
  <c r="AR483" i="3"/>
  <c r="AQ483" i="3"/>
  <c r="AL483" i="3" s="1"/>
  <c r="AP483" i="3"/>
  <c r="AO483" i="3"/>
  <c r="AN483" i="3"/>
  <c r="AK483" i="3"/>
  <c r="AS482" i="3"/>
  <c r="AR482" i="3"/>
  <c r="AQ482" i="3"/>
  <c r="AL482" i="3" s="1"/>
  <c r="AP482" i="3"/>
  <c r="AO482" i="3"/>
  <c r="AN482" i="3"/>
  <c r="AK482" i="3"/>
  <c r="AS481" i="3"/>
  <c r="AR481" i="3"/>
  <c r="AQ481" i="3"/>
  <c r="AL481" i="3" s="1"/>
  <c r="AP481" i="3"/>
  <c r="AO481" i="3"/>
  <c r="AN481" i="3"/>
  <c r="AK481" i="3"/>
  <c r="AS480" i="3"/>
  <c r="AR480" i="3"/>
  <c r="AQ480" i="3"/>
  <c r="AL480" i="3" s="1"/>
  <c r="AP480" i="3"/>
  <c r="AO480" i="3"/>
  <c r="AN480" i="3"/>
  <c r="AK480" i="3"/>
  <c r="AS479" i="3"/>
  <c r="AR479" i="3"/>
  <c r="AQ479" i="3"/>
  <c r="AL479" i="3" s="1"/>
  <c r="AP479" i="3"/>
  <c r="AO479" i="3"/>
  <c r="AN479" i="3"/>
  <c r="AK479" i="3"/>
  <c r="AS478" i="3"/>
  <c r="AR478" i="3"/>
  <c r="AQ478" i="3"/>
  <c r="AL478" i="3" s="1"/>
  <c r="AP478" i="3"/>
  <c r="AO478" i="3"/>
  <c r="AN478" i="3"/>
  <c r="AK478" i="3"/>
  <c r="AS477" i="3"/>
  <c r="AR477" i="3"/>
  <c r="AQ477" i="3"/>
  <c r="AL477" i="3" s="1"/>
  <c r="AP477" i="3"/>
  <c r="AO477" i="3"/>
  <c r="AN477" i="3"/>
  <c r="AK477" i="3"/>
  <c r="AS476" i="3"/>
  <c r="AR476" i="3"/>
  <c r="AQ476" i="3"/>
  <c r="AL476" i="3" s="1"/>
  <c r="AP476" i="3"/>
  <c r="AO476" i="3"/>
  <c r="AN476" i="3"/>
  <c r="AK476" i="3"/>
  <c r="AS475" i="3"/>
  <c r="AR475" i="3"/>
  <c r="AQ475" i="3"/>
  <c r="AL475" i="3" s="1"/>
  <c r="AP475" i="3"/>
  <c r="AO475" i="3"/>
  <c r="AN475" i="3"/>
  <c r="AK475" i="3"/>
  <c r="AS474" i="3"/>
  <c r="AR474" i="3"/>
  <c r="AQ474" i="3"/>
  <c r="AL474" i="3" s="1"/>
  <c r="AP474" i="3"/>
  <c r="AO474" i="3"/>
  <c r="AN474" i="3"/>
  <c r="AK474" i="3"/>
  <c r="AS473" i="3"/>
  <c r="AR473" i="3"/>
  <c r="AQ473" i="3"/>
  <c r="AL473" i="3" s="1"/>
  <c r="AP473" i="3"/>
  <c r="AO473" i="3"/>
  <c r="AN473" i="3"/>
  <c r="AK473" i="3"/>
  <c r="AS472" i="3"/>
  <c r="AR472" i="3"/>
  <c r="AQ472" i="3"/>
  <c r="AL472" i="3" s="1"/>
  <c r="AP472" i="3"/>
  <c r="AO472" i="3"/>
  <c r="AN472" i="3"/>
  <c r="AK472" i="3"/>
  <c r="AS471" i="3"/>
  <c r="AR471" i="3"/>
  <c r="AQ471" i="3"/>
  <c r="AL471" i="3" s="1"/>
  <c r="AP471" i="3"/>
  <c r="AO471" i="3"/>
  <c r="AN471" i="3"/>
  <c r="AK471" i="3"/>
  <c r="AS470" i="3"/>
  <c r="AR470" i="3"/>
  <c r="AQ470" i="3"/>
  <c r="AL470" i="3" s="1"/>
  <c r="AP470" i="3"/>
  <c r="AO470" i="3"/>
  <c r="AN470" i="3"/>
  <c r="AK470" i="3"/>
  <c r="AS469" i="3"/>
  <c r="AR469" i="3"/>
  <c r="AQ469" i="3"/>
  <c r="AL469" i="3" s="1"/>
  <c r="AP469" i="3"/>
  <c r="AO469" i="3"/>
  <c r="AN469" i="3"/>
  <c r="AK469" i="3"/>
  <c r="AS468" i="3"/>
  <c r="AR468" i="3"/>
  <c r="AQ468" i="3"/>
  <c r="AL468" i="3" s="1"/>
  <c r="AP468" i="3"/>
  <c r="AO468" i="3"/>
  <c r="AN468" i="3"/>
  <c r="AK468" i="3"/>
  <c r="AS467" i="3"/>
  <c r="AR467" i="3"/>
  <c r="AQ467" i="3"/>
  <c r="AL467" i="3" s="1"/>
  <c r="AP467" i="3"/>
  <c r="AO467" i="3"/>
  <c r="AN467" i="3"/>
  <c r="AK467" i="3"/>
  <c r="AS466" i="3"/>
  <c r="AR466" i="3"/>
  <c r="AQ466" i="3"/>
  <c r="AL466" i="3" s="1"/>
  <c r="AP466" i="3"/>
  <c r="AO466" i="3"/>
  <c r="AN466" i="3"/>
  <c r="AK466" i="3"/>
  <c r="AS465" i="3"/>
  <c r="AR465" i="3"/>
  <c r="AQ465" i="3"/>
  <c r="AL465" i="3" s="1"/>
  <c r="AP465" i="3"/>
  <c r="AO465" i="3"/>
  <c r="AN465" i="3"/>
  <c r="AK465" i="3"/>
  <c r="AS464" i="3"/>
  <c r="AR464" i="3"/>
  <c r="AQ464" i="3"/>
  <c r="AL464" i="3" s="1"/>
  <c r="AP464" i="3"/>
  <c r="AO464" i="3"/>
  <c r="AN464" i="3"/>
  <c r="AK464" i="3"/>
  <c r="AS463" i="3"/>
  <c r="AR463" i="3"/>
  <c r="AQ463" i="3"/>
  <c r="AL463" i="3" s="1"/>
  <c r="AP463" i="3"/>
  <c r="AO463" i="3"/>
  <c r="AN463" i="3"/>
  <c r="AK463" i="3"/>
  <c r="AS462" i="3"/>
  <c r="AR462" i="3"/>
  <c r="AQ462" i="3"/>
  <c r="AL462" i="3" s="1"/>
  <c r="AP462" i="3"/>
  <c r="AO462" i="3"/>
  <c r="AN462" i="3"/>
  <c r="AK462" i="3"/>
  <c r="AS461" i="3"/>
  <c r="AR461" i="3"/>
  <c r="AQ461" i="3"/>
  <c r="AL461" i="3" s="1"/>
  <c r="AP461" i="3"/>
  <c r="AO461" i="3"/>
  <c r="AN461" i="3"/>
  <c r="AK461" i="3"/>
  <c r="AS460" i="3"/>
  <c r="AR460" i="3"/>
  <c r="AQ460" i="3"/>
  <c r="AL460" i="3" s="1"/>
  <c r="AP460" i="3"/>
  <c r="AO460" i="3"/>
  <c r="AN460" i="3"/>
  <c r="AK460" i="3"/>
  <c r="AS459" i="3"/>
  <c r="AR459" i="3"/>
  <c r="AQ459" i="3"/>
  <c r="AL459" i="3" s="1"/>
  <c r="AP459" i="3"/>
  <c r="AO459" i="3"/>
  <c r="AN459" i="3"/>
  <c r="AK459" i="3"/>
  <c r="AS458" i="3"/>
  <c r="AR458" i="3"/>
  <c r="AQ458" i="3"/>
  <c r="AL458" i="3" s="1"/>
  <c r="AP458" i="3"/>
  <c r="AO458" i="3"/>
  <c r="AN458" i="3"/>
  <c r="AK458" i="3"/>
  <c r="AS457" i="3"/>
  <c r="AR457" i="3"/>
  <c r="AQ457" i="3"/>
  <c r="AL457" i="3" s="1"/>
  <c r="AP457" i="3"/>
  <c r="AO457" i="3"/>
  <c r="AN457" i="3"/>
  <c r="AK457" i="3"/>
  <c r="AS456" i="3"/>
  <c r="AR456" i="3"/>
  <c r="AQ456" i="3"/>
  <c r="AP456" i="3"/>
  <c r="AO456" i="3"/>
  <c r="AN456" i="3"/>
  <c r="AL456" i="3"/>
  <c r="AK456" i="3"/>
  <c r="AS455" i="3"/>
  <c r="AR455" i="3"/>
  <c r="AQ455" i="3"/>
  <c r="AL455" i="3" s="1"/>
  <c r="AP455" i="3"/>
  <c r="AO455" i="3"/>
  <c r="AN455" i="3"/>
  <c r="AK455" i="3"/>
  <c r="AS454" i="3"/>
  <c r="AR454" i="3"/>
  <c r="AQ454" i="3"/>
  <c r="AL454" i="3" s="1"/>
  <c r="AP454" i="3"/>
  <c r="AO454" i="3"/>
  <c r="AN454" i="3"/>
  <c r="AK454" i="3"/>
  <c r="AS453" i="3"/>
  <c r="AR453" i="3"/>
  <c r="AQ453" i="3"/>
  <c r="AL453" i="3" s="1"/>
  <c r="AP453" i="3"/>
  <c r="AO453" i="3"/>
  <c r="AN453" i="3"/>
  <c r="AK453" i="3"/>
  <c r="AS452" i="3"/>
  <c r="AR452" i="3"/>
  <c r="AQ452" i="3"/>
  <c r="AL452" i="3" s="1"/>
  <c r="AP452" i="3"/>
  <c r="AO452" i="3"/>
  <c r="AN452" i="3"/>
  <c r="AK452" i="3"/>
  <c r="AS451" i="3"/>
  <c r="AR451" i="3"/>
  <c r="AQ451" i="3"/>
  <c r="AL451" i="3" s="1"/>
  <c r="AP451" i="3"/>
  <c r="AO451" i="3"/>
  <c r="AN451" i="3"/>
  <c r="AK451" i="3"/>
  <c r="AS450" i="3"/>
  <c r="AR450" i="3"/>
  <c r="AQ450" i="3"/>
  <c r="AL450" i="3" s="1"/>
  <c r="AP450" i="3"/>
  <c r="AO450" i="3"/>
  <c r="AN450" i="3"/>
  <c r="AK450" i="3"/>
  <c r="AS449" i="3"/>
  <c r="AR449" i="3"/>
  <c r="AQ449" i="3"/>
  <c r="AL449" i="3" s="1"/>
  <c r="AP449" i="3"/>
  <c r="AO449" i="3"/>
  <c r="AN449" i="3"/>
  <c r="AK449" i="3"/>
  <c r="AS448" i="3"/>
  <c r="AR448" i="3"/>
  <c r="AQ448" i="3"/>
  <c r="AL448" i="3" s="1"/>
  <c r="AP448" i="3"/>
  <c r="AO448" i="3"/>
  <c r="AN448" i="3"/>
  <c r="AK448" i="3"/>
  <c r="AS447" i="3"/>
  <c r="AR447" i="3"/>
  <c r="AQ447" i="3"/>
  <c r="AP447" i="3"/>
  <c r="AO447" i="3"/>
  <c r="AN447" i="3"/>
  <c r="AL447" i="3"/>
  <c r="AK447" i="3"/>
  <c r="AS446" i="3"/>
  <c r="AR446" i="3"/>
  <c r="AQ446" i="3"/>
  <c r="AP446" i="3"/>
  <c r="AO446" i="3"/>
  <c r="AN446" i="3"/>
  <c r="AL446" i="3"/>
  <c r="AK446" i="3"/>
  <c r="AS445" i="3"/>
  <c r="AR445" i="3"/>
  <c r="AQ445" i="3"/>
  <c r="AP445" i="3"/>
  <c r="AO445" i="3"/>
  <c r="AN445" i="3"/>
  <c r="AL445" i="3"/>
  <c r="AK445" i="3"/>
  <c r="AS444" i="3"/>
  <c r="AR444" i="3"/>
  <c r="AQ444" i="3"/>
  <c r="AP444" i="3"/>
  <c r="AO444" i="3"/>
  <c r="AN444" i="3"/>
  <c r="AL444" i="3"/>
  <c r="AK444" i="3"/>
  <c r="AS443" i="3"/>
  <c r="AR443" i="3"/>
  <c r="AQ443" i="3"/>
  <c r="AP443" i="3"/>
  <c r="AO443" i="3"/>
  <c r="AN443" i="3"/>
  <c r="AL443" i="3"/>
  <c r="AK443" i="3"/>
  <c r="AS442" i="3"/>
  <c r="AR442" i="3"/>
  <c r="AQ442" i="3"/>
  <c r="AP442" i="3"/>
  <c r="AO442" i="3"/>
  <c r="AN442" i="3"/>
  <c r="AL442" i="3"/>
  <c r="AK442" i="3"/>
  <c r="AS441" i="3"/>
  <c r="AR441" i="3"/>
  <c r="AQ441" i="3"/>
  <c r="AP441" i="3"/>
  <c r="AO441" i="3"/>
  <c r="AN441" i="3"/>
  <c r="AL441" i="3"/>
  <c r="AK441" i="3"/>
  <c r="AS440" i="3"/>
  <c r="AR440" i="3"/>
  <c r="AQ440" i="3"/>
  <c r="AP440" i="3"/>
  <c r="AO440" i="3"/>
  <c r="AN440" i="3"/>
  <c r="AL440" i="3"/>
  <c r="AK440" i="3"/>
  <c r="AS439" i="3"/>
  <c r="AR439" i="3"/>
  <c r="AQ439" i="3"/>
  <c r="AP439" i="3"/>
  <c r="AO439" i="3"/>
  <c r="AN439" i="3"/>
  <c r="AL439" i="3"/>
  <c r="AK439" i="3"/>
  <c r="AS438" i="3"/>
  <c r="AR438" i="3"/>
  <c r="AQ438" i="3"/>
  <c r="AP438" i="3"/>
  <c r="AO438" i="3"/>
  <c r="AN438" i="3"/>
  <c r="AL438" i="3"/>
  <c r="AK438" i="3"/>
  <c r="AS437" i="3"/>
  <c r="AR437" i="3"/>
  <c r="AQ437" i="3"/>
  <c r="AP437" i="3"/>
  <c r="AO437" i="3"/>
  <c r="AN437" i="3"/>
  <c r="AL437" i="3"/>
  <c r="AK437" i="3"/>
  <c r="AS436" i="3"/>
  <c r="AR436" i="3"/>
  <c r="AQ436" i="3"/>
  <c r="AP436" i="3"/>
  <c r="AO436" i="3"/>
  <c r="AN436" i="3"/>
  <c r="AL436" i="3"/>
  <c r="AK436" i="3"/>
  <c r="AS435" i="3"/>
  <c r="AR435" i="3"/>
  <c r="AQ435" i="3"/>
  <c r="AP435" i="3"/>
  <c r="AO435" i="3"/>
  <c r="AN435" i="3"/>
  <c r="AL435" i="3"/>
  <c r="AK435" i="3"/>
  <c r="AS434" i="3"/>
  <c r="AR434" i="3"/>
  <c r="AQ434" i="3"/>
  <c r="AP434" i="3"/>
  <c r="AO434" i="3"/>
  <c r="AN434" i="3"/>
  <c r="AL434" i="3"/>
  <c r="AK434" i="3"/>
  <c r="AS433" i="3"/>
  <c r="AR433" i="3"/>
  <c r="AQ433" i="3"/>
  <c r="AP433" i="3"/>
  <c r="AO433" i="3"/>
  <c r="AN433" i="3"/>
  <c r="AL433" i="3"/>
  <c r="AK433" i="3"/>
  <c r="AS432" i="3"/>
  <c r="AR432" i="3"/>
  <c r="AQ432" i="3"/>
  <c r="AP432" i="3"/>
  <c r="AO432" i="3"/>
  <c r="AN432" i="3"/>
  <c r="AL432" i="3"/>
  <c r="AK432" i="3"/>
  <c r="AS431" i="3"/>
  <c r="AR431" i="3"/>
  <c r="AQ431" i="3"/>
  <c r="AP431" i="3"/>
  <c r="AO431" i="3"/>
  <c r="AN431" i="3"/>
  <c r="AL431" i="3"/>
  <c r="AK431" i="3"/>
  <c r="AS430" i="3"/>
  <c r="AR430" i="3"/>
  <c r="AQ430" i="3"/>
  <c r="AP430" i="3"/>
  <c r="AO430" i="3"/>
  <c r="AN430" i="3"/>
  <c r="AL430" i="3"/>
  <c r="AK430" i="3"/>
  <c r="AS429" i="3"/>
  <c r="AR429" i="3"/>
  <c r="AQ429" i="3"/>
  <c r="AP429" i="3"/>
  <c r="AO429" i="3"/>
  <c r="AN429" i="3"/>
  <c r="AL429" i="3"/>
  <c r="AK429" i="3"/>
  <c r="AS428" i="3"/>
  <c r="AR428" i="3"/>
  <c r="AQ428" i="3"/>
  <c r="AP428" i="3"/>
  <c r="AO428" i="3"/>
  <c r="AN428" i="3"/>
  <c r="AL428" i="3"/>
  <c r="AK428" i="3"/>
  <c r="AS427" i="3"/>
  <c r="AR427" i="3"/>
  <c r="AQ427" i="3"/>
  <c r="AP427" i="3"/>
  <c r="AO427" i="3"/>
  <c r="AN427" i="3"/>
  <c r="AL427" i="3"/>
  <c r="AK427" i="3"/>
  <c r="AS426" i="3"/>
  <c r="AR426" i="3"/>
  <c r="AQ426" i="3"/>
  <c r="AP426" i="3"/>
  <c r="AO426" i="3"/>
  <c r="AN426" i="3"/>
  <c r="AL426" i="3"/>
  <c r="AK426" i="3"/>
  <c r="AS425" i="3"/>
  <c r="AR425" i="3"/>
  <c r="AQ425" i="3"/>
  <c r="AP425" i="3"/>
  <c r="AO425" i="3"/>
  <c r="AN425" i="3"/>
  <c r="AL425" i="3"/>
  <c r="AK425" i="3"/>
  <c r="AS424" i="3"/>
  <c r="AR424" i="3"/>
  <c r="AQ424" i="3"/>
  <c r="AP424" i="3"/>
  <c r="AO424" i="3"/>
  <c r="AN424" i="3"/>
  <c r="AL424" i="3"/>
  <c r="AK424" i="3"/>
  <c r="AS423" i="3"/>
  <c r="AR423" i="3"/>
  <c r="AQ423" i="3"/>
  <c r="AP423" i="3"/>
  <c r="AO423" i="3"/>
  <c r="AN423" i="3"/>
  <c r="AL423" i="3"/>
  <c r="AK423" i="3"/>
  <c r="AS422" i="3"/>
  <c r="AR422" i="3"/>
  <c r="AQ422" i="3"/>
  <c r="AP422" i="3"/>
  <c r="AO422" i="3"/>
  <c r="AN422" i="3"/>
  <c r="AL422" i="3"/>
  <c r="AK422" i="3"/>
  <c r="AS421" i="3"/>
  <c r="AR421" i="3"/>
  <c r="AQ421" i="3"/>
  <c r="AP421" i="3"/>
  <c r="AO421" i="3"/>
  <c r="AN421" i="3"/>
  <c r="AL421" i="3"/>
  <c r="AK421" i="3"/>
  <c r="AS420" i="3"/>
  <c r="AR420" i="3"/>
  <c r="AQ420" i="3"/>
  <c r="AP420" i="3"/>
  <c r="AO420" i="3"/>
  <c r="AN420" i="3"/>
  <c r="AL420" i="3"/>
  <c r="AK420" i="3"/>
  <c r="AS419" i="3"/>
  <c r="AR419" i="3"/>
  <c r="AQ419" i="3"/>
  <c r="AP419" i="3"/>
  <c r="AO419" i="3"/>
  <c r="AN419" i="3"/>
  <c r="AL419" i="3"/>
  <c r="AK419" i="3"/>
  <c r="AS418" i="3"/>
  <c r="AR418" i="3"/>
  <c r="AQ418" i="3"/>
  <c r="AP418" i="3"/>
  <c r="AO418" i="3"/>
  <c r="AN418" i="3"/>
  <c r="AL418" i="3"/>
  <c r="AK418" i="3"/>
  <c r="AS417" i="3"/>
  <c r="AR417" i="3"/>
  <c r="AQ417" i="3"/>
  <c r="AP417" i="3"/>
  <c r="AO417" i="3"/>
  <c r="AN417" i="3"/>
  <c r="AL417" i="3"/>
  <c r="AK417" i="3"/>
  <c r="AS416" i="3"/>
  <c r="AR416" i="3"/>
  <c r="AQ416" i="3"/>
  <c r="AP416" i="3"/>
  <c r="AO416" i="3"/>
  <c r="AN416" i="3"/>
  <c r="AL416" i="3"/>
  <c r="AK416" i="3"/>
  <c r="AS415" i="3"/>
  <c r="AR415" i="3"/>
  <c r="AQ415" i="3"/>
  <c r="AP415" i="3"/>
  <c r="AO415" i="3"/>
  <c r="AN415" i="3"/>
  <c r="AL415" i="3"/>
  <c r="AK415" i="3"/>
  <c r="AS414" i="3"/>
  <c r="AR414" i="3"/>
  <c r="AQ414" i="3"/>
  <c r="AP414" i="3"/>
  <c r="AO414" i="3"/>
  <c r="AN414" i="3"/>
  <c r="AL414" i="3"/>
  <c r="AK414" i="3"/>
  <c r="AS413" i="3"/>
  <c r="AR413" i="3"/>
  <c r="AQ413" i="3"/>
  <c r="AP413" i="3"/>
  <c r="AO413" i="3"/>
  <c r="AN413" i="3"/>
  <c r="AL413" i="3"/>
  <c r="AK413" i="3"/>
  <c r="AS412" i="3"/>
  <c r="AR412" i="3"/>
  <c r="AQ412" i="3"/>
  <c r="AP412" i="3"/>
  <c r="AO412" i="3"/>
  <c r="AN412" i="3"/>
  <c r="AL412" i="3"/>
  <c r="AK412" i="3"/>
  <c r="AS411" i="3"/>
  <c r="AR411" i="3"/>
  <c r="AQ411" i="3"/>
  <c r="AP411" i="3"/>
  <c r="AO411" i="3"/>
  <c r="AN411" i="3"/>
  <c r="AL411" i="3"/>
  <c r="AK411" i="3"/>
  <c r="AS410" i="3"/>
  <c r="AR410" i="3"/>
  <c r="AQ410" i="3"/>
  <c r="AP410" i="3"/>
  <c r="AO410" i="3"/>
  <c r="AN410" i="3"/>
  <c r="AL410" i="3"/>
  <c r="AK410" i="3"/>
  <c r="AS409" i="3"/>
  <c r="AR409" i="3"/>
  <c r="AQ409" i="3"/>
  <c r="AP409" i="3"/>
  <c r="AO409" i="3"/>
  <c r="AN409" i="3"/>
  <c r="AL409" i="3"/>
  <c r="AK409" i="3"/>
  <c r="AS408" i="3"/>
  <c r="AR408" i="3"/>
  <c r="AQ408" i="3"/>
  <c r="AP408" i="3"/>
  <c r="AO408" i="3"/>
  <c r="AN408" i="3"/>
  <c r="AL408" i="3"/>
  <c r="AK408" i="3"/>
  <c r="AS407" i="3"/>
  <c r="AR407" i="3"/>
  <c r="AQ407" i="3"/>
  <c r="AP407" i="3"/>
  <c r="AO407" i="3"/>
  <c r="AN407" i="3"/>
  <c r="AL407" i="3"/>
  <c r="AK407" i="3"/>
  <c r="AS406" i="3"/>
  <c r="AR406" i="3"/>
  <c r="AQ406" i="3"/>
  <c r="AP406" i="3"/>
  <c r="AO406" i="3"/>
  <c r="AN406" i="3"/>
  <c r="AL406" i="3"/>
  <c r="AK406" i="3"/>
  <c r="AS405" i="3"/>
  <c r="AR405" i="3"/>
  <c r="AQ405" i="3"/>
  <c r="AP405" i="3"/>
  <c r="AO405" i="3"/>
  <c r="AN405" i="3"/>
  <c r="AL405" i="3"/>
  <c r="AK405" i="3"/>
  <c r="AS404" i="3"/>
  <c r="AR404" i="3"/>
  <c r="AQ404" i="3"/>
  <c r="AP404" i="3"/>
  <c r="AO404" i="3"/>
  <c r="AN404" i="3"/>
  <c r="AL404" i="3"/>
  <c r="AK404" i="3"/>
  <c r="AS403" i="3"/>
  <c r="AR403" i="3"/>
  <c r="AQ403" i="3"/>
  <c r="AP403" i="3"/>
  <c r="AO403" i="3"/>
  <c r="AN403" i="3"/>
  <c r="AL403" i="3"/>
  <c r="AK403" i="3"/>
  <c r="AS402" i="3"/>
  <c r="AR402" i="3"/>
  <c r="AQ402" i="3"/>
  <c r="AP402" i="3"/>
  <c r="AO402" i="3"/>
  <c r="AN402" i="3"/>
  <c r="AL402" i="3"/>
  <c r="AK402" i="3"/>
  <c r="AS401" i="3"/>
  <c r="AR401" i="3"/>
  <c r="AQ401" i="3"/>
  <c r="AP401" i="3"/>
  <c r="AO401" i="3"/>
  <c r="AN401" i="3"/>
  <c r="AL401" i="3"/>
  <c r="AK401" i="3"/>
  <c r="AS400" i="3"/>
  <c r="AR400" i="3"/>
  <c r="AQ400" i="3"/>
  <c r="AP400" i="3"/>
  <c r="AO400" i="3"/>
  <c r="AN400" i="3"/>
  <c r="AL400" i="3"/>
  <c r="AK400" i="3"/>
  <c r="AS399" i="3"/>
  <c r="AR399" i="3"/>
  <c r="AQ399" i="3"/>
  <c r="AP399" i="3"/>
  <c r="AO399" i="3"/>
  <c r="AN399" i="3"/>
  <c r="AL399" i="3"/>
  <c r="AK399" i="3"/>
  <c r="AS398" i="3"/>
  <c r="AR398" i="3"/>
  <c r="AQ398" i="3"/>
  <c r="AP398" i="3"/>
  <c r="AO398" i="3"/>
  <c r="AN398" i="3"/>
  <c r="AL398" i="3"/>
  <c r="AK398" i="3"/>
  <c r="AS397" i="3"/>
  <c r="AR397" i="3"/>
  <c r="AQ397" i="3"/>
  <c r="AP397" i="3"/>
  <c r="AO397" i="3"/>
  <c r="AN397" i="3"/>
  <c r="AL397" i="3"/>
  <c r="AK397" i="3"/>
  <c r="AS396" i="3"/>
  <c r="AR396" i="3"/>
  <c r="AQ396" i="3"/>
  <c r="AP396" i="3"/>
  <c r="AO396" i="3"/>
  <c r="AN396" i="3"/>
  <c r="AL396" i="3"/>
  <c r="AK396" i="3"/>
  <c r="AS395" i="3"/>
  <c r="AR395" i="3"/>
  <c r="AQ395" i="3"/>
  <c r="AP395" i="3"/>
  <c r="AO395" i="3"/>
  <c r="AN395" i="3"/>
  <c r="AL395" i="3"/>
  <c r="AK395" i="3"/>
  <c r="AS394" i="3"/>
  <c r="AR394" i="3"/>
  <c r="AQ394" i="3"/>
  <c r="AP394" i="3"/>
  <c r="AO394" i="3"/>
  <c r="AN394" i="3"/>
  <c r="AL394" i="3"/>
  <c r="AK394" i="3"/>
  <c r="AS393" i="3"/>
  <c r="AR393" i="3"/>
  <c r="AQ393" i="3"/>
  <c r="AP393" i="3"/>
  <c r="AO393" i="3"/>
  <c r="AN393" i="3"/>
  <c r="AL393" i="3"/>
  <c r="AK393" i="3"/>
  <c r="AS392" i="3"/>
  <c r="AR392" i="3"/>
  <c r="AQ392" i="3"/>
  <c r="AP392" i="3"/>
  <c r="AO392" i="3"/>
  <c r="AN392" i="3"/>
  <c r="AL392" i="3"/>
  <c r="AK392" i="3"/>
  <c r="AS391" i="3"/>
  <c r="AR391" i="3"/>
  <c r="AQ391" i="3"/>
  <c r="AP391" i="3"/>
  <c r="AO391" i="3"/>
  <c r="AN391" i="3"/>
  <c r="AL391" i="3"/>
  <c r="AK391" i="3"/>
  <c r="AS390" i="3"/>
  <c r="AR390" i="3"/>
  <c r="AQ390" i="3"/>
  <c r="AP390" i="3"/>
  <c r="AO390" i="3"/>
  <c r="AN390" i="3"/>
  <c r="AL390" i="3"/>
  <c r="AK390" i="3"/>
  <c r="AS389" i="3"/>
  <c r="AR389" i="3"/>
  <c r="AQ389" i="3"/>
  <c r="AP389" i="3"/>
  <c r="AO389" i="3"/>
  <c r="AN389" i="3"/>
  <c r="AL389" i="3"/>
  <c r="AK389" i="3"/>
  <c r="AS388" i="3"/>
  <c r="AR388" i="3"/>
  <c r="AQ388" i="3"/>
  <c r="AP388" i="3"/>
  <c r="AO388" i="3"/>
  <c r="AN388" i="3"/>
  <c r="AL388" i="3"/>
  <c r="AK388" i="3"/>
  <c r="AS387" i="3"/>
  <c r="AR387" i="3"/>
  <c r="AQ387" i="3"/>
  <c r="AP387" i="3"/>
  <c r="AO387" i="3"/>
  <c r="AN387" i="3"/>
  <c r="AL387" i="3"/>
  <c r="AK387" i="3"/>
  <c r="AS386" i="3"/>
  <c r="AR386" i="3"/>
  <c r="AQ386" i="3"/>
  <c r="AP386" i="3"/>
  <c r="AO386" i="3"/>
  <c r="AN386" i="3"/>
  <c r="AL386" i="3"/>
  <c r="AK386" i="3"/>
  <c r="AS385" i="3"/>
  <c r="AR385" i="3"/>
  <c r="AQ385" i="3"/>
  <c r="AP385" i="3"/>
  <c r="AO385" i="3"/>
  <c r="AN385" i="3"/>
  <c r="AL385" i="3"/>
  <c r="AK385" i="3"/>
  <c r="AS384" i="3"/>
  <c r="AR384" i="3"/>
  <c r="AQ384" i="3"/>
  <c r="AP384" i="3"/>
  <c r="AO384" i="3"/>
  <c r="AN384" i="3"/>
  <c r="AL384" i="3"/>
  <c r="AK384" i="3"/>
  <c r="AS383" i="3"/>
  <c r="AR383" i="3"/>
  <c r="AQ383" i="3"/>
  <c r="AP383" i="3"/>
  <c r="AO383" i="3"/>
  <c r="AN383" i="3"/>
  <c r="AL383" i="3"/>
  <c r="AK383" i="3"/>
  <c r="AS382" i="3"/>
  <c r="AR382" i="3"/>
  <c r="AQ382" i="3"/>
  <c r="AP382" i="3"/>
  <c r="AO382" i="3"/>
  <c r="AN382" i="3"/>
  <c r="AL382" i="3"/>
  <c r="AK382" i="3"/>
  <c r="AS381" i="3"/>
  <c r="AR381" i="3"/>
  <c r="AQ381" i="3"/>
  <c r="AP381" i="3"/>
  <c r="AO381" i="3"/>
  <c r="AN381" i="3"/>
  <c r="AL381" i="3"/>
  <c r="AK381" i="3"/>
  <c r="AS380" i="3"/>
  <c r="AR380" i="3"/>
  <c r="AQ380" i="3"/>
  <c r="AP380" i="3"/>
  <c r="AO380" i="3"/>
  <c r="AN380" i="3"/>
  <c r="AL380" i="3"/>
  <c r="AK380" i="3"/>
  <c r="AS379" i="3"/>
  <c r="AR379" i="3"/>
  <c r="AQ379" i="3"/>
  <c r="AP379" i="3"/>
  <c r="AO379" i="3"/>
  <c r="AN379" i="3"/>
  <c r="AL379" i="3"/>
  <c r="AK379" i="3"/>
  <c r="AS378" i="3"/>
  <c r="AR378" i="3"/>
  <c r="AQ378" i="3"/>
  <c r="AP378" i="3"/>
  <c r="AO378" i="3"/>
  <c r="AN378" i="3"/>
  <c r="AL378" i="3"/>
  <c r="AK378" i="3"/>
  <c r="AS377" i="3"/>
  <c r="AR377" i="3"/>
  <c r="AQ377" i="3"/>
  <c r="AP377" i="3"/>
  <c r="AO377" i="3"/>
  <c r="AN377" i="3"/>
  <c r="AL377" i="3"/>
  <c r="AK377" i="3"/>
  <c r="AS376" i="3"/>
  <c r="AR376" i="3"/>
  <c r="AQ376" i="3"/>
  <c r="AP376" i="3"/>
  <c r="AO376" i="3"/>
  <c r="AN376" i="3"/>
  <c r="AL376" i="3"/>
  <c r="AK376" i="3"/>
  <c r="AS375" i="3"/>
  <c r="AR375" i="3"/>
  <c r="AQ375" i="3"/>
  <c r="AP375" i="3"/>
  <c r="AO375" i="3"/>
  <c r="AN375" i="3"/>
  <c r="AL375" i="3"/>
  <c r="AK375" i="3"/>
  <c r="AS374" i="3"/>
  <c r="AR374" i="3"/>
  <c r="AQ374" i="3"/>
  <c r="AP374" i="3"/>
  <c r="AO374" i="3"/>
  <c r="AN374" i="3"/>
  <c r="AL374" i="3"/>
  <c r="AK374" i="3"/>
  <c r="AS373" i="3"/>
  <c r="AR373" i="3"/>
  <c r="AQ373" i="3"/>
  <c r="AP373" i="3"/>
  <c r="AO373" i="3"/>
  <c r="AN373" i="3"/>
  <c r="AL373" i="3"/>
  <c r="AK373" i="3"/>
  <c r="AS372" i="3"/>
  <c r="AR372" i="3"/>
  <c r="AQ372" i="3"/>
  <c r="AP372" i="3"/>
  <c r="AO372" i="3"/>
  <c r="AN372" i="3"/>
  <c r="AL372" i="3"/>
  <c r="AK372" i="3"/>
  <c r="AS371" i="3"/>
  <c r="AR371" i="3"/>
  <c r="AQ371" i="3"/>
  <c r="AP371" i="3"/>
  <c r="AO371" i="3"/>
  <c r="AN371" i="3"/>
  <c r="AL371" i="3"/>
  <c r="AK371" i="3"/>
  <c r="AS370" i="3"/>
  <c r="AR370" i="3"/>
  <c r="AQ370" i="3"/>
  <c r="AP370" i="3"/>
  <c r="AO370" i="3"/>
  <c r="AN370" i="3"/>
  <c r="AL370" i="3"/>
  <c r="AK370" i="3"/>
  <c r="AS369" i="3"/>
  <c r="AR369" i="3"/>
  <c r="AQ369" i="3"/>
  <c r="AP369" i="3"/>
  <c r="AO369" i="3"/>
  <c r="AN369" i="3"/>
  <c r="AL369" i="3"/>
  <c r="AK369" i="3"/>
  <c r="AS368" i="3"/>
  <c r="AR368" i="3"/>
  <c r="AQ368" i="3"/>
  <c r="AP368" i="3"/>
  <c r="AO368" i="3"/>
  <c r="AN368" i="3"/>
  <c r="AL368" i="3"/>
  <c r="AK368" i="3"/>
  <c r="AS367" i="3"/>
  <c r="AR367" i="3"/>
  <c r="AQ367" i="3"/>
  <c r="AP367" i="3"/>
  <c r="AO367" i="3"/>
  <c r="AN367" i="3"/>
  <c r="AL367" i="3"/>
  <c r="AK367" i="3"/>
  <c r="AS366" i="3"/>
  <c r="AR366" i="3"/>
  <c r="AQ366" i="3"/>
  <c r="AP366" i="3"/>
  <c r="AO366" i="3"/>
  <c r="AN366" i="3"/>
  <c r="AL366" i="3"/>
  <c r="AK366" i="3"/>
  <c r="AS365" i="3"/>
  <c r="AR365" i="3"/>
  <c r="AQ365" i="3"/>
  <c r="AP365" i="3"/>
  <c r="AO365" i="3"/>
  <c r="AN365" i="3"/>
  <c r="AL365" i="3"/>
  <c r="AK365" i="3"/>
  <c r="AS364" i="3"/>
  <c r="AR364" i="3"/>
  <c r="AQ364" i="3"/>
  <c r="AP364" i="3"/>
  <c r="AO364" i="3"/>
  <c r="AN364" i="3"/>
  <c r="AL364" i="3"/>
  <c r="AK364" i="3"/>
  <c r="AS363" i="3"/>
  <c r="AR363" i="3"/>
  <c r="AQ363" i="3"/>
  <c r="AP363" i="3"/>
  <c r="AO363" i="3"/>
  <c r="AN363" i="3"/>
  <c r="AL363" i="3"/>
  <c r="AK363" i="3"/>
  <c r="AS362" i="3"/>
  <c r="AR362" i="3"/>
  <c r="AQ362" i="3"/>
  <c r="AP362" i="3"/>
  <c r="AO362" i="3"/>
  <c r="AN362" i="3"/>
  <c r="AL362" i="3"/>
  <c r="AK362" i="3"/>
  <c r="AS361" i="3"/>
  <c r="AR361" i="3"/>
  <c r="AQ361" i="3"/>
  <c r="AP361" i="3"/>
  <c r="AO361" i="3"/>
  <c r="AN361" i="3"/>
  <c r="AL361" i="3"/>
  <c r="AK361" i="3"/>
  <c r="AS360" i="3"/>
  <c r="AR360" i="3"/>
  <c r="AQ360" i="3"/>
  <c r="AP360" i="3"/>
  <c r="AO360" i="3"/>
  <c r="AN360" i="3"/>
  <c r="AL360" i="3"/>
  <c r="AK360" i="3"/>
  <c r="AS359" i="3"/>
  <c r="AR359" i="3"/>
  <c r="AQ359" i="3"/>
  <c r="AP359" i="3"/>
  <c r="AO359" i="3"/>
  <c r="AN359" i="3"/>
  <c r="AL359" i="3"/>
  <c r="AK359" i="3"/>
  <c r="AS358" i="3"/>
  <c r="AR358" i="3"/>
  <c r="AQ358" i="3"/>
  <c r="AP358" i="3"/>
  <c r="AO358" i="3"/>
  <c r="AN358" i="3"/>
  <c r="AL358" i="3"/>
  <c r="AK358" i="3"/>
  <c r="AS357" i="3"/>
  <c r="AR357" i="3"/>
  <c r="AQ357" i="3"/>
  <c r="AP357" i="3"/>
  <c r="AO357" i="3"/>
  <c r="AN357" i="3"/>
  <c r="AL357" i="3"/>
  <c r="AK357" i="3"/>
  <c r="AS356" i="3"/>
  <c r="AR356" i="3"/>
  <c r="AQ356" i="3"/>
  <c r="AP356" i="3"/>
  <c r="AO356" i="3"/>
  <c r="AN356" i="3"/>
  <c r="AL356" i="3"/>
  <c r="AK356" i="3"/>
  <c r="AS355" i="3"/>
  <c r="AR355" i="3"/>
  <c r="AQ355" i="3"/>
  <c r="AP355" i="3"/>
  <c r="AO355" i="3"/>
  <c r="AN355" i="3"/>
  <c r="AL355" i="3"/>
  <c r="AK355" i="3"/>
  <c r="AS354" i="3"/>
  <c r="AR354" i="3"/>
  <c r="AQ354" i="3"/>
  <c r="AP354" i="3"/>
  <c r="AO354" i="3"/>
  <c r="AN354" i="3"/>
  <c r="AL354" i="3"/>
  <c r="AK354" i="3"/>
  <c r="AS353" i="3"/>
  <c r="AR353" i="3"/>
  <c r="AQ353" i="3"/>
  <c r="AP353" i="3"/>
  <c r="AO353" i="3"/>
  <c r="AN353" i="3"/>
  <c r="AL353" i="3"/>
  <c r="AK353" i="3"/>
  <c r="AS352" i="3"/>
  <c r="AR352" i="3"/>
  <c r="AQ352" i="3"/>
  <c r="AP352" i="3"/>
  <c r="AO352" i="3"/>
  <c r="AN352" i="3"/>
  <c r="AL352" i="3"/>
  <c r="AK352" i="3"/>
  <c r="AS351" i="3"/>
  <c r="AR351" i="3"/>
  <c r="AQ351" i="3"/>
  <c r="AP351" i="3"/>
  <c r="AO351" i="3"/>
  <c r="AN351" i="3"/>
  <c r="AL351" i="3"/>
  <c r="AK351" i="3"/>
  <c r="AS350" i="3"/>
  <c r="AR350" i="3"/>
  <c r="AQ350" i="3"/>
  <c r="AP350" i="3"/>
  <c r="AO350" i="3"/>
  <c r="AN350" i="3"/>
  <c r="AL350" i="3"/>
  <c r="AK350" i="3"/>
  <c r="AS349" i="3"/>
  <c r="AR349" i="3"/>
  <c r="AQ349" i="3"/>
  <c r="AP349" i="3"/>
  <c r="AO349" i="3"/>
  <c r="AN349" i="3"/>
  <c r="AL349" i="3"/>
  <c r="AK349" i="3"/>
  <c r="AS348" i="3"/>
  <c r="AR348" i="3"/>
  <c r="AQ348" i="3"/>
  <c r="AP348" i="3"/>
  <c r="AO348" i="3"/>
  <c r="AN348" i="3"/>
  <c r="AL348" i="3"/>
  <c r="AK348" i="3"/>
  <c r="AS347" i="3"/>
  <c r="AR347" i="3"/>
  <c r="AQ347" i="3"/>
  <c r="AP347" i="3"/>
  <c r="AO347" i="3"/>
  <c r="AN347" i="3"/>
  <c r="AL347" i="3"/>
  <c r="AK347" i="3"/>
  <c r="AS346" i="3"/>
  <c r="AR346" i="3"/>
  <c r="AQ346" i="3"/>
  <c r="AP346" i="3"/>
  <c r="AO346" i="3"/>
  <c r="AN346" i="3"/>
  <c r="AL346" i="3"/>
  <c r="AK346" i="3"/>
  <c r="AS345" i="3"/>
  <c r="AR345" i="3"/>
  <c r="AQ345" i="3"/>
  <c r="AP345" i="3"/>
  <c r="AO345" i="3"/>
  <c r="AN345" i="3"/>
  <c r="AL345" i="3"/>
  <c r="AK345" i="3"/>
  <c r="AS344" i="3"/>
  <c r="AR344" i="3"/>
  <c r="AQ344" i="3"/>
  <c r="AP344" i="3"/>
  <c r="AO344" i="3"/>
  <c r="AN344" i="3"/>
  <c r="AL344" i="3"/>
  <c r="AK344" i="3"/>
  <c r="AS343" i="3"/>
  <c r="AR343" i="3"/>
  <c r="AQ343" i="3"/>
  <c r="AP343" i="3"/>
  <c r="AO343" i="3"/>
  <c r="AN343" i="3"/>
  <c r="AL343" i="3"/>
  <c r="AK343" i="3"/>
  <c r="AS342" i="3"/>
  <c r="AR342" i="3"/>
  <c r="AQ342" i="3"/>
  <c r="AP342" i="3"/>
  <c r="AO342" i="3"/>
  <c r="AN342" i="3"/>
  <c r="AL342" i="3"/>
  <c r="AK342" i="3"/>
  <c r="AS341" i="3"/>
  <c r="AR341" i="3"/>
  <c r="AQ341" i="3"/>
  <c r="AP341" i="3"/>
  <c r="AO341" i="3"/>
  <c r="AN341" i="3"/>
  <c r="AL341" i="3"/>
  <c r="AK341" i="3"/>
  <c r="AS340" i="3"/>
  <c r="AR340" i="3"/>
  <c r="AQ340" i="3"/>
  <c r="AP340" i="3"/>
  <c r="AO340" i="3"/>
  <c r="AN340" i="3"/>
  <c r="AL340" i="3"/>
  <c r="AK340" i="3"/>
  <c r="AS339" i="3"/>
  <c r="AR339" i="3"/>
  <c r="AQ339" i="3"/>
  <c r="AP339" i="3"/>
  <c r="AO339" i="3"/>
  <c r="AN339" i="3"/>
  <c r="AL339" i="3"/>
  <c r="AK339" i="3"/>
  <c r="AS338" i="3"/>
  <c r="AR338" i="3"/>
  <c r="AQ338" i="3"/>
  <c r="AP338" i="3"/>
  <c r="AO338" i="3"/>
  <c r="AN338" i="3"/>
  <c r="AL338" i="3"/>
  <c r="AK338" i="3"/>
  <c r="AS337" i="3"/>
  <c r="AR337" i="3"/>
  <c r="AQ337" i="3"/>
  <c r="AP337" i="3"/>
  <c r="AO337" i="3"/>
  <c r="AN337" i="3"/>
  <c r="AL337" i="3"/>
  <c r="AK337" i="3"/>
  <c r="AS336" i="3"/>
  <c r="AR336" i="3"/>
  <c r="AQ336" i="3"/>
  <c r="AP336" i="3"/>
  <c r="AO336" i="3"/>
  <c r="AN336" i="3"/>
  <c r="AL336" i="3"/>
  <c r="AK336" i="3"/>
  <c r="AS335" i="3"/>
  <c r="AR335" i="3"/>
  <c r="AQ335" i="3"/>
  <c r="AP335" i="3"/>
  <c r="AO335" i="3"/>
  <c r="AN335" i="3"/>
  <c r="AL335" i="3"/>
  <c r="AK335" i="3"/>
  <c r="AS334" i="3"/>
  <c r="AR334" i="3"/>
  <c r="AQ334" i="3"/>
  <c r="AP334" i="3"/>
  <c r="AO334" i="3"/>
  <c r="AN334" i="3"/>
  <c r="AL334" i="3"/>
  <c r="AK334" i="3"/>
  <c r="AS333" i="3"/>
  <c r="AR333" i="3"/>
  <c r="AQ333" i="3"/>
  <c r="AP333" i="3"/>
  <c r="AO333" i="3"/>
  <c r="AN333" i="3"/>
  <c r="AL333" i="3"/>
  <c r="AK333" i="3"/>
  <c r="AS332" i="3"/>
  <c r="AR332" i="3"/>
  <c r="AQ332" i="3"/>
  <c r="AP332" i="3"/>
  <c r="AO332" i="3"/>
  <c r="AN332" i="3"/>
  <c r="AL332" i="3"/>
  <c r="AK332" i="3"/>
  <c r="AS331" i="3"/>
  <c r="AR331" i="3"/>
  <c r="AQ331" i="3"/>
  <c r="AP331" i="3"/>
  <c r="AO331" i="3"/>
  <c r="AN331" i="3"/>
  <c r="AL331" i="3"/>
  <c r="AK331" i="3"/>
  <c r="AS330" i="3"/>
  <c r="AR330" i="3"/>
  <c r="AQ330" i="3"/>
  <c r="AP330" i="3"/>
  <c r="AO330" i="3"/>
  <c r="AN330" i="3"/>
  <c r="AL330" i="3"/>
  <c r="AK330" i="3"/>
  <c r="AS329" i="3"/>
  <c r="AR329" i="3"/>
  <c r="AQ329" i="3"/>
  <c r="AP329" i="3"/>
  <c r="AO329" i="3"/>
  <c r="AN329" i="3"/>
  <c r="AL329" i="3"/>
  <c r="AK329" i="3"/>
  <c r="AS328" i="3"/>
  <c r="AR328" i="3"/>
  <c r="AQ328" i="3"/>
  <c r="AP328" i="3"/>
  <c r="AO328" i="3"/>
  <c r="AN328" i="3"/>
  <c r="AL328" i="3"/>
  <c r="AK328" i="3"/>
  <c r="AS327" i="3"/>
  <c r="AR327" i="3"/>
  <c r="AQ327" i="3"/>
  <c r="AP327" i="3"/>
  <c r="AO327" i="3"/>
  <c r="AN327" i="3"/>
  <c r="AL327" i="3"/>
  <c r="AK327" i="3"/>
  <c r="AS326" i="3"/>
  <c r="AR326" i="3"/>
  <c r="AQ326" i="3"/>
  <c r="AP326" i="3"/>
  <c r="AO326" i="3"/>
  <c r="AN326" i="3"/>
  <c r="AL326" i="3"/>
  <c r="AK326" i="3"/>
  <c r="AS325" i="3"/>
  <c r="AR325" i="3"/>
  <c r="AQ325" i="3"/>
  <c r="AP325" i="3"/>
  <c r="AO325" i="3"/>
  <c r="AN325" i="3"/>
  <c r="AL325" i="3"/>
  <c r="AK325" i="3"/>
  <c r="AS324" i="3"/>
  <c r="AR324" i="3"/>
  <c r="AQ324" i="3"/>
  <c r="AP324" i="3"/>
  <c r="AO324" i="3"/>
  <c r="AN324" i="3"/>
  <c r="AL324" i="3"/>
  <c r="AK324" i="3"/>
  <c r="AS323" i="3"/>
  <c r="AR323" i="3"/>
  <c r="AQ323" i="3"/>
  <c r="AP323" i="3"/>
  <c r="AO323" i="3"/>
  <c r="AN323" i="3"/>
  <c r="AL323" i="3"/>
  <c r="AK323" i="3"/>
  <c r="AS322" i="3"/>
  <c r="AR322" i="3"/>
  <c r="AQ322" i="3"/>
  <c r="AP322" i="3"/>
  <c r="AO322" i="3"/>
  <c r="AN322" i="3"/>
  <c r="AL322" i="3"/>
  <c r="AK322" i="3"/>
  <c r="AS321" i="3"/>
  <c r="AR321" i="3"/>
  <c r="AQ321" i="3"/>
  <c r="AP321" i="3"/>
  <c r="AO321" i="3"/>
  <c r="AN321" i="3"/>
  <c r="AL321" i="3"/>
  <c r="AK321" i="3"/>
  <c r="AS320" i="3"/>
  <c r="AR320" i="3"/>
  <c r="AQ320" i="3"/>
  <c r="AP320" i="3"/>
  <c r="AO320" i="3"/>
  <c r="AN320" i="3"/>
  <c r="AL320" i="3"/>
  <c r="AK320" i="3"/>
  <c r="AS319" i="3"/>
  <c r="AR319" i="3"/>
  <c r="AQ319" i="3"/>
  <c r="AP319" i="3"/>
  <c r="AO319" i="3"/>
  <c r="AN319" i="3"/>
  <c r="AL319" i="3"/>
  <c r="AK319" i="3"/>
  <c r="AS318" i="3"/>
  <c r="AR318" i="3"/>
  <c r="AQ318" i="3"/>
  <c r="AP318" i="3"/>
  <c r="AO318" i="3"/>
  <c r="AN318" i="3"/>
  <c r="AL318" i="3"/>
  <c r="AK318" i="3"/>
  <c r="AS317" i="3"/>
  <c r="AR317" i="3"/>
  <c r="AQ317" i="3"/>
  <c r="AP317" i="3"/>
  <c r="AO317" i="3"/>
  <c r="AN317" i="3"/>
  <c r="AL317" i="3"/>
  <c r="AK317" i="3"/>
  <c r="AS316" i="3"/>
  <c r="AR316" i="3"/>
  <c r="AQ316" i="3"/>
  <c r="AP316" i="3"/>
  <c r="AO316" i="3"/>
  <c r="AN316" i="3"/>
  <c r="AL316" i="3"/>
  <c r="AK316" i="3"/>
  <c r="AS315" i="3"/>
  <c r="AR315" i="3"/>
  <c r="AQ315" i="3"/>
  <c r="AP315" i="3"/>
  <c r="AO315" i="3"/>
  <c r="AN315" i="3"/>
  <c r="AL315" i="3"/>
  <c r="AK315" i="3"/>
  <c r="AS314" i="3"/>
  <c r="AR314" i="3"/>
  <c r="AQ314" i="3"/>
  <c r="AP314" i="3"/>
  <c r="AO314" i="3"/>
  <c r="AN314" i="3"/>
  <c r="AL314" i="3"/>
  <c r="AK314" i="3"/>
  <c r="AS313" i="3"/>
  <c r="AR313" i="3"/>
  <c r="AQ313" i="3"/>
  <c r="AP313" i="3"/>
  <c r="AO313" i="3"/>
  <c r="AN313" i="3"/>
  <c r="AL313" i="3"/>
  <c r="AK313" i="3"/>
  <c r="AS312" i="3"/>
  <c r="AR312" i="3"/>
  <c r="AQ312" i="3"/>
  <c r="AP312" i="3"/>
  <c r="AO312" i="3"/>
  <c r="AN312" i="3"/>
  <c r="AL312" i="3"/>
  <c r="AK312" i="3"/>
  <c r="AS311" i="3"/>
  <c r="AR311" i="3"/>
  <c r="AQ311" i="3"/>
  <c r="AP311" i="3"/>
  <c r="AO311" i="3"/>
  <c r="AN311" i="3"/>
  <c r="AL311" i="3"/>
  <c r="AK311" i="3"/>
  <c r="AS310" i="3"/>
  <c r="AR310" i="3"/>
  <c r="AQ310" i="3"/>
  <c r="AP310" i="3"/>
  <c r="AO310" i="3"/>
  <c r="AN310" i="3"/>
  <c r="AL310" i="3"/>
  <c r="AK310" i="3"/>
  <c r="AS309" i="3"/>
  <c r="AR309" i="3"/>
  <c r="AQ309" i="3"/>
  <c r="AP309" i="3"/>
  <c r="AO309" i="3"/>
  <c r="AN309" i="3"/>
  <c r="AL309" i="3"/>
  <c r="AK309" i="3"/>
  <c r="AS308" i="3"/>
  <c r="AR308" i="3"/>
  <c r="AQ308" i="3"/>
  <c r="AP308" i="3"/>
  <c r="AO308" i="3"/>
  <c r="AN308" i="3"/>
  <c r="AL308" i="3"/>
  <c r="AK308" i="3"/>
  <c r="AS307" i="3"/>
  <c r="AR307" i="3"/>
  <c r="AQ307" i="3"/>
  <c r="AP307" i="3"/>
  <c r="AO307" i="3"/>
  <c r="AN307" i="3"/>
  <c r="AL307" i="3"/>
  <c r="AK307" i="3"/>
  <c r="AS306" i="3"/>
  <c r="AR306" i="3"/>
  <c r="AQ306" i="3"/>
  <c r="AP306" i="3"/>
  <c r="AO306" i="3"/>
  <c r="AN306" i="3"/>
  <c r="AL306" i="3"/>
  <c r="AK306" i="3"/>
  <c r="AS305" i="3"/>
  <c r="AR305" i="3"/>
  <c r="AQ305" i="3"/>
  <c r="AP305" i="3"/>
  <c r="AO305" i="3"/>
  <c r="AN305" i="3"/>
  <c r="AL305" i="3"/>
  <c r="AK305" i="3"/>
  <c r="AS304" i="3"/>
  <c r="AR304" i="3"/>
  <c r="AQ304" i="3"/>
  <c r="AP304" i="3"/>
  <c r="AO304" i="3"/>
  <c r="AN304" i="3"/>
  <c r="AL304" i="3"/>
  <c r="AK304" i="3"/>
  <c r="AS303" i="3"/>
  <c r="AR303" i="3"/>
  <c r="AQ303" i="3"/>
  <c r="AP303" i="3"/>
  <c r="AO303" i="3"/>
  <c r="AN303" i="3"/>
  <c r="AL303" i="3"/>
  <c r="AK303" i="3"/>
  <c r="AS302" i="3"/>
  <c r="AR302" i="3"/>
  <c r="AQ302" i="3"/>
  <c r="AP302" i="3"/>
  <c r="AO302" i="3"/>
  <c r="AN302" i="3"/>
  <c r="AL302" i="3"/>
  <c r="AK302" i="3"/>
  <c r="AS301" i="3"/>
  <c r="AR301" i="3"/>
  <c r="AQ301" i="3"/>
  <c r="AP301" i="3"/>
  <c r="AO301" i="3"/>
  <c r="AN301" i="3"/>
  <c r="AL301" i="3"/>
  <c r="AK301" i="3"/>
  <c r="AS300" i="3"/>
  <c r="AR300" i="3"/>
  <c r="AQ300" i="3"/>
  <c r="AP300" i="3"/>
  <c r="AO300" i="3"/>
  <c r="AN300" i="3"/>
  <c r="AL300" i="3"/>
  <c r="AK300" i="3"/>
  <c r="AS299" i="3"/>
  <c r="AR299" i="3"/>
  <c r="AQ299" i="3"/>
  <c r="AP299" i="3"/>
  <c r="AO299" i="3"/>
  <c r="AN299" i="3"/>
  <c r="AL299" i="3"/>
  <c r="AK299" i="3"/>
  <c r="AS298" i="3"/>
  <c r="AR298" i="3"/>
  <c r="AQ298" i="3"/>
  <c r="AP298" i="3"/>
  <c r="AO298" i="3"/>
  <c r="AN298" i="3"/>
  <c r="AL298" i="3"/>
  <c r="AK298" i="3"/>
  <c r="AS297" i="3"/>
  <c r="AR297" i="3"/>
  <c r="AQ297" i="3"/>
  <c r="AP297" i="3"/>
  <c r="AO297" i="3"/>
  <c r="AN297" i="3"/>
  <c r="AL297" i="3"/>
  <c r="AK297" i="3"/>
  <c r="AS296" i="3"/>
  <c r="AR296" i="3"/>
  <c r="AQ296" i="3"/>
  <c r="AP296" i="3"/>
  <c r="AO296" i="3"/>
  <c r="AN296" i="3"/>
  <c r="AL296" i="3"/>
  <c r="AK296" i="3"/>
  <c r="AS295" i="3"/>
  <c r="AR295" i="3"/>
  <c r="AQ295" i="3"/>
  <c r="AP295" i="3"/>
  <c r="AO295" i="3"/>
  <c r="AN295" i="3"/>
  <c r="AL295" i="3"/>
  <c r="AK295" i="3"/>
  <c r="AS294" i="3"/>
  <c r="AR294" i="3"/>
  <c r="AQ294" i="3"/>
  <c r="AP294" i="3"/>
  <c r="AO294" i="3"/>
  <c r="AN294" i="3"/>
  <c r="AL294" i="3"/>
  <c r="AK294" i="3"/>
  <c r="AS293" i="3"/>
  <c r="AR293" i="3"/>
  <c r="AQ293" i="3"/>
  <c r="AP293" i="3"/>
  <c r="AO293" i="3"/>
  <c r="AN293" i="3"/>
  <c r="AL293" i="3"/>
  <c r="AK293" i="3"/>
  <c r="AS292" i="3"/>
  <c r="AR292" i="3"/>
  <c r="AQ292" i="3"/>
  <c r="AP292" i="3"/>
  <c r="AO292" i="3"/>
  <c r="AN292" i="3"/>
  <c r="AL292" i="3"/>
  <c r="AK292" i="3"/>
  <c r="AS291" i="3"/>
  <c r="AR291" i="3"/>
  <c r="AQ291" i="3"/>
  <c r="AP291" i="3"/>
  <c r="AO291" i="3"/>
  <c r="AN291" i="3"/>
  <c r="AL291" i="3"/>
  <c r="AK291" i="3"/>
  <c r="AS290" i="3"/>
  <c r="AR290" i="3"/>
  <c r="AQ290" i="3"/>
  <c r="AP290" i="3"/>
  <c r="AO290" i="3"/>
  <c r="AN290" i="3"/>
  <c r="AL290" i="3"/>
  <c r="AK290" i="3"/>
  <c r="AS289" i="3"/>
  <c r="AR289" i="3"/>
  <c r="AQ289" i="3"/>
  <c r="AP289" i="3"/>
  <c r="AO289" i="3"/>
  <c r="AN289" i="3"/>
  <c r="AL289" i="3"/>
  <c r="AK289" i="3"/>
  <c r="AS288" i="3"/>
  <c r="AR288" i="3"/>
  <c r="AQ288" i="3"/>
  <c r="AP288" i="3"/>
  <c r="AO288" i="3"/>
  <c r="AN288" i="3"/>
  <c r="AL288" i="3"/>
  <c r="AK288" i="3"/>
  <c r="AS287" i="3"/>
  <c r="AR287" i="3"/>
  <c r="AQ287" i="3"/>
  <c r="AP287" i="3"/>
  <c r="AO287" i="3"/>
  <c r="AN287" i="3"/>
  <c r="AL287" i="3"/>
  <c r="AK287" i="3"/>
  <c r="AS286" i="3"/>
  <c r="AR286" i="3"/>
  <c r="AQ286" i="3"/>
  <c r="AP286" i="3"/>
  <c r="AO286" i="3"/>
  <c r="AN286" i="3"/>
  <c r="AL286" i="3"/>
  <c r="AK286" i="3"/>
  <c r="AS285" i="3"/>
  <c r="AR285" i="3"/>
  <c r="AQ285" i="3"/>
  <c r="AP285" i="3"/>
  <c r="AO285" i="3"/>
  <c r="AN285" i="3"/>
  <c r="AL285" i="3"/>
  <c r="AK285" i="3"/>
  <c r="AS284" i="3"/>
  <c r="AR284" i="3"/>
  <c r="AQ284" i="3"/>
  <c r="AP284" i="3"/>
  <c r="AO284" i="3"/>
  <c r="AN284" i="3"/>
  <c r="AL284" i="3"/>
  <c r="AK284" i="3"/>
  <c r="AS283" i="3"/>
  <c r="AR283" i="3"/>
  <c r="AQ283" i="3"/>
  <c r="AP283" i="3"/>
  <c r="AO283" i="3"/>
  <c r="AN283" i="3"/>
  <c r="AL283" i="3"/>
  <c r="AK283" i="3"/>
  <c r="AS282" i="3"/>
  <c r="AR282" i="3"/>
  <c r="AQ282" i="3"/>
  <c r="AP282" i="3"/>
  <c r="AO282" i="3"/>
  <c r="AN282" i="3"/>
  <c r="AL282" i="3"/>
  <c r="AK282" i="3"/>
  <c r="AS281" i="3"/>
  <c r="AR281" i="3"/>
  <c r="AQ281" i="3"/>
  <c r="AP281" i="3"/>
  <c r="AO281" i="3"/>
  <c r="AN281" i="3"/>
  <c r="AL281" i="3"/>
  <c r="AK281" i="3"/>
  <c r="AS280" i="3"/>
  <c r="AR280" i="3"/>
  <c r="AQ280" i="3"/>
  <c r="AP280" i="3"/>
  <c r="AO280" i="3"/>
  <c r="AN280" i="3"/>
  <c r="AL280" i="3"/>
  <c r="AK280" i="3"/>
  <c r="AS279" i="3"/>
  <c r="AR279" i="3"/>
  <c r="AQ279" i="3"/>
  <c r="AP279" i="3"/>
  <c r="AO279" i="3"/>
  <c r="AN279" i="3"/>
  <c r="AL279" i="3"/>
  <c r="AK279" i="3"/>
  <c r="AS278" i="3"/>
  <c r="AR278" i="3"/>
  <c r="AQ278" i="3"/>
  <c r="AP278" i="3"/>
  <c r="AO278" i="3"/>
  <c r="AN278" i="3"/>
  <c r="AL278" i="3"/>
  <c r="AK278" i="3"/>
  <c r="AS277" i="3"/>
  <c r="AR277" i="3"/>
  <c r="AQ277" i="3"/>
  <c r="AP277" i="3"/>
  <c r="AO277" i="3"/>
  <c r="AN277" i="3"/>
  <c r="AL277" i="3"/>
  <c r="AK277" i="3"/>
  <c r="AS276" i="3"/>
  <c r="AR276" i="3"/>
  <c r="AQ276" i="3"/>
  <c r="AP276" i="3"/>
  <c r="AO276" i="3"/>
  <c r="AN276" i="3"/>
  <c r="AL276" i="3"/>
  <c r="AK276" i="3"/>
  <c r="AS275" i="3"/>
  <c r="AR275" i="3"/>
  <c r="AQ275" i="3"/>
  <c r="AP275" i="3"/>
  <c r="AO275" i="3"/>
  <c r="AN275" i="3"/>
  <c r="AL275" i="3"/>
  <c r="AK275" i="3"/>
  <c r="AS274" i="3"/>
  <c r="AR274" i="3"/>
  <c r="AQ274" i="3"/>
  <c r="AP274" i="3"/>
  <c r="AO274" i="3"/>
  <c r="AN274" i="3"/>
  <c r="AL274" i="3"/>
  <c r="AK274" i="3"/>
  <c r="AS273" i="3"/>
  <c r="AR273" i="3"/>
  <c r="AQ273" i="3"/>
  <c r="AP273" i="3"/>
  <c r="AO273" i="3"/>
  <c r="AN273" i="3"/>
  <c r="AL273" i="3"/>
  <c r="AK273" i="3"/>
  <c r="AS272" i="3"/>
  <c r="AR272" i="3"/>
  <c r="AQ272" i="3"/>
  <c r="AP272" i="3"/>
  <c r="AO272" i="3"/>
  <c r="AN272" i="3"/>
  <c r="AL272" i="3"/>
  <c r="AK272" i="3"/>
  <c r="AS271" i="3"/>
  <c r="AR271" i="3"/>
  <c r="AQ271" i="3"/>
  <c r="AP271" i="3"/>
  <c r="AO271" i="3"/>
  <c r="AN271" i="3"/>
  <c r="AL271" i="3"/>
  <c r="AK271" i="3"/>
  <c r="AS270" i="3"/>
  <c r="AR270" i="3"/>
  <c r="AQ270" i="3"/>
  <c r="AP270" i="3"/>
  <c r="AO270" i="3"/>
  <c r="AN270" i="3"/>
  <c r="AL270" i="3"/>
  <c r="AK270" i="3"/>
  <c r="AS269" i="3"/>
  <c r="AR269" i="3"/>
  <c r="AQ269" i="3"/>
  <c r="AP269" i="3"/>
  <c r="AO269" i="3"/>
  <c r="AN269" i="3"/>
  <c r="AL269" i="3"/>
  <c r="AK269" i="3"/>
  <c r="AS268" i="3"/>
  <c r="AR268" i="3"/>
  <c r="AQ268" i="3"/>
  <c r="AP268" i="3"/>
  <c r="AO268" i="3"/>
  <c r="AN268" i="3"/>
  <c r="AL268" i="3"/>
  <c r="AK268" i="3"/>
  <c r="AS267" i="3"/>
  <c r="AR267" i="3"/>
  <c r="AQ267" i="3"/>
  <c r="AP267" i="3"/>
  <c r="AO267" i="3"/>
  <c r="AN267" i="3"/>
  <c r="AL267" i="3"/>
  <c r="AK267" i="3"/>
  <c r="AS266" i="3"/>
  <c r="AR266" i="3"/>
  <c r="AQ266" i="3"/>
  <c r="AP266" i="3"/>
  <c r="AO266" i="3"/>
  <c r="AN266" i="3"/>
  <c r="AL266" i="3"/>
  <c r="AK266" i="3"/>
  <c r="AS265" i="3"/>
  <c r="AR265" i="3"/>
  <c r="AQ265" i="3"/>
  <c r="AP265" i="3"/>
  <c r="AO265" i="3"/>
  <c r="AN265" i="3"/>
  <c r="AL265" i="3"/>
  <c r="AK265" i="3"/>
  <c r="AS264" i="3"/>
  <c r="AR264" i="3"/>
  <c r="AQ264" i="3"/>
  <c r="AP264" i="3"/>
  <c r="AO264" i="3"/>
  <c r="AN264" i="3"/>
  <c r="AL264" i="3"/>
  <c r="AK264" i="3"/>
  <c r="AS263" i="3"/>
  <c r="AR263" i="3"/>
  <c r="AQ263" i="3"/>
  <c r="AP263" i="3"/>
  <c r="AO263" i="3"/>
  <c r="AN263" i="3"/>
  <c r="AL263" i="3"/>
  <c r="AK263" i="3"/>
  <c r="AS262" i="3"/>
  <c r="AR262" i="3"/>
  <c r="AQ262" i="3"/>
  <c r="AP262" i="3"/>
  <c r="AO262" i="3"/>
  <c r="AN262" i="3"/>
  <c r="AL262" i="3"/>
  <c r="AK262" i="3"/>
  <c r="AS261" i="3"/>
  <c r="AR261" i="3"/>
  <c r="AQ261" i="3"/>
  <c r="AP261" i="3"/>
  <c r="AO261" i="3"/>
  <c r="AN261" i="3"/>
  <c r="AL261" i="3"/>
  <c r="AK261" i="3"/>
  <c r="AS260" i="3"/>
  <c r="AR260" i="3"/>
  <c r="AQ260" i="3"/>
  <c r="AP260" i="3"/>
  <c r="AO260" i="3"/>
  <c r="AN260" i="3"/>
  <c r="AM260" i="3"/>
  <c r="AK260" i="3"/>
  <c r="AS259" i="3"/>
  <c r="AR259" i="3"/>
  <c r="AQ259" i="3"/>
  <c r="AP259" i="3"/>
  <c r="AO259" i="3"/>
  <c r="AN259" i="3"/>
  <c r="AL259" i="3" s="1"/>
  <c r="AK259" i="3"/>
  <c r="AS258" i="3"/>
  <c r="AR258" i="3"/>
  <c r="AQ258" i="3"/>
  <c r="AP258" i="3"/>
  <c r="AO258" i="3"/>
  <c r="AN258" i="3"/>
  <c r="AL258" i="3" s="1"/>
  <c r="AK258" i="3"/>
  <c r="AS257" i="3"/>
  <c r="AR257" i="3"/>
  <c r="AQ257" i="3"/>
  <c r="AP257" i="3"/>
  <c r="AO257" i="3"/>
  <c r="AN257" i="3"/>
  <c r="AL257" i="3" s="1"/>
  <c r="AK257" i="3"/>
  <c r="AS256" i="3"/>
  <c r="AR256" i="3"/>
  <c r="AQ256" i="3"/>
  <c r="AP256" i="3"/>
  <c r="AO256" i="3"/>
  <c r="AN256" i="3"/>
  <c r="AL256" i="3" s="1"/>
  <c r="AK256" i="3"/>
  <c r="AS255" i="3"/>
  <c r="AR255" i="3"/>
  <c r="AQ255" i="3"/>
  <c r="AP255" i="3"/>
  <c r="AO255" i="3"/>
  <c r="AN255" i="3"/>
  <c r="AL255" i="3" s="1"/>
  <c r="AK255" i="3"/>
  <c r="AS254" i="3"/>
  <c r="AR254" i="3"/>
  <c r="AQ254" i="3"/>
  <c r="AP254" i="3"/>
  <c r="AO254" i="3"/>
  <c r="AN254" i="3"/>
  <c r="AL254" i="3" s="1"/>
  <c r="AK254" i="3"/>
  <c r="AS253" i="3"/>
  <c r="AR253" i="3"/>
  <c r="AQ253" i="3"/>
  <c r="AP253" i="3"/>
  <c r="AO253" i="3"/>
  <c r="AN253" i="3"/>
  <c r="AL253" i="3" s="1"/>
  <c r="AK253" i="3"/>
  <c r="AS252" i="3"/>
  <c r="AR252" i="3"/>
  <c r="AQ252" i="3"/>
  <c r="AP252" i="3"/>
  <c r="AO252" i="3"/>
  <c r="AN252" i="3"/>
  <c r="AL252" i="3" s="1"/>
  <c r="AK252" i="3"/>
  <c r="AS251" i="3"/>
  <c r="AR251" i="3"/>
  <c r="AQ251" i="3"/>
  <c r="AP251" i="3"/>
  <c r="AO251" i="3"/>
  <c r="AN251" i="3"/>
  <c r="AL251" i="3" s="1"/>
  <c r="AK251" i="3"/>
  <c r="AS250" i="3"/>
  <c r="AR250" i="3"/>
  <c r="AQ250" i="3"/>
  <c r="AP250" i="3"/>
  <c r="AO250" i="3"/>
  <c r="AN250" i="3"/>
  <c r="AL250" i="3" s="1"/>
  <c r="AK250" i="3"/>
  <c r="AS249" i="3"/>
  <c r="AR249" i="3"/>
  <c r="AQ249" i="3"/>
  <c r="AP249" i="3"/>
  <c r="AO249" i="3"/>
  <c r="AN249" i="3"/>
  <c r="AL249" i="3" s="1"/>
  <c r="AK249" i="3"/>
  <c r="AS248" i="3"/>
  <c r="AR248" i="3"/>
  <c r="AQ248" i="3"/>
  <c r="AP248" i="3"/>
  <c r="AO248" i="3"/>
  <c r="AN248" i="3"/>
  <c r="AL248" i="3" s="1"/>
  <c r="AK248" i="3"/>
  <c r="AS247" i="3"/>
  <c r="AR247" i="3"/>
  <c r="AQ247" i="3"/>
  <c r="AP247" i="3"/>
  <c r="AO247" i="3"/>
  <c r="AN247" i="3"/>
  <c r="AL247" i="3" s="1"/>
  <c r="AK247" i="3"/>
  <c r="AS246" i="3"/>
  <c r="AR246" i="3"/>
  <c r="AQ246" i="3"/>
  <c r="AP246" i="3"/>
  <c r="AO246" i="3"/>
  <c r="AN246" i="3"/>
  <c r="AL246" i="3" s="1"/>
  <c r="AK246" i="3"/>
  <c r="AS245" i="3"/>
  <c r="AR245" i="3"/>
  <c r="AQ245" i="3"/>
  <c r="AP245" i="3"/>
  <c r="AO245" i="3"/>
  <c r="AN245" i="3"/>
  <c r="AL245" i="3" s="1"/>
  <c r="AK245" i="3"/>
  <c r="AS244" i="3"/>
  <c r="AR244" i="3"/>
  <c r="AQ244" i="3"/>
  <c r="AP244" i="3"/>
  <c r="AO244" i="3"/>
  <c r="AN244" i="3"/>
  <c r="AL244" i="3" s="1"/>
  <c r="AK244" i="3"/>
  <c r="AS243" i="3"/>
  <c r="AR243" i="3"/>
  <c r="AQ243" i="3"/>
  <c r="AP243" i="3"/>
  <c r="AO243" i="3"/>
  <c r="AN243" i="3"/>
  <c r="AL243" i="3" s="1"/>
  <c r="AK243" i="3"/>
  <c r="AS242" i="3"/>
  <c r="AR242" i="3"/>
  <c r="AQ242" i="3"/>
  <c r="AP242" i="3"/>
  <c r="AO242" i="3"/>
  <c r="AN242" i="3"/>
  <c r="AL242" i="3" s="1"/>
  <c r="AK242" i="3"/>
  <c r="AS241" i="3"/>
  <c r="AR241" i="3"/>
  <c r="AQ241" i="3"/>
  <c r="AP241" i="3"/>
  <c r="AO241" i="3"/>
  <c r="AN241" i="3"/>
  <c r="AL241" i="3" s="1"/>
  <c r="AK241" i="3"/>
  <c r="AS240" i="3"/>
  <c r="AR240" i="3"/>
  <c r="AQ240" i="3"/>
  <c r="AP240" i="3"/>
  <c r="AO240" i="3"/>
  <c r="AN240" i="3"/>
  <c r="AL240" i="3" s="1"/>
  <c r="AK240" i="3"/>
  <c r="AS239" i="3"/>
  <c r="AR239" i="3"/>
  <c r="AQ239" i="3"/>
  <c r="AP239" i="3"/>
  <c r="AO239" i="3"/>
  <c r="AN239" i="3"/>
  <c r="AL239" i="3" s="1"/>
  <c r="AK239" i="3"/>
  <c r="AS238" i="3"/>
  <c r="AR238" i="3"/>
  <c r="AQ238" i="3"/>
  <c r="AP238" i="3"/>
  <c r="AO238" i="3"/>
  <c r="AN238" i="3"/>
  <c r="AL238" i="3" s="1"/>
  <c r="AK238" i="3"/>
  <c r="AS237" i="3"/>
  <c r="AR237" i="3"/>
  <c r="AQ237" i="3"/>
  <c r="AP237" i="3"/>
  <c r="AO237" i="3"/>
  <c r="AN237" i="3"/>
  <c r="AL237" i="3" s="1"/>
  <c r="AK237" i="3"/>
  <c r="AS236" i="3"/>
  <c r="AR236" i="3"/>
  <c r="AQ236" i="3"/>
  <c r="AP236" i="3"/>
  <c r="AO236" i="3"/>
  <c r="AN236" i="3"/>
  <c r="AL236" i="3" s="1"/>
  <c r="AK236" i="3"/>
  <c r="AS235" i="3"/>
  <c r="AR235" i="3"/>
  <c r="AQ235" i="3"/>
  <c r="AP235" i="3"/>
  <c r="AO235" i="3"/>
  <c r="AN235" i="3"/>
  <c r="AL235" i="3" s="1"/>
  <c r="AK235" i="3"/>
  <c r="AS234" i="3"/>
  <c r="AR234" i="3"/>
  <c r="AQ234" i="3"/>
  <c r="AP234" i="3"/>
  <c r="AO234" i="3"/>
  <c r="AN234" i="3"/>
  <c r="AL234" i="3" s="1"/>
  <c r="AK234" i="3"/>
  <c r="AS233" i="3"/>
  <c r="AR233" i="3"/>
  <c r="AQ233" i="3"/>
  <c r="AP233" i="3"/>
  <c r="AO233" i="3"/>
  <c r="AN233" i="3"/>
  <c r="AL233" i="3" s="1"/>
  <c r="AK233" i="3"/>
  <c r="AS232" i="3"/>
  <c r="AR232" i="3"/>
  <c r="AQ232" i="3"/>
  <c r="AP232" i="3"/>
  <c r="AO232" i="3"/>
  <c r="AN232" i="3"/>
  <c r="AL232" i="3" s="1"/>
  <c r="AK232" i="3"/>
  <c r="AS231" i="3"/>
  <c r="AR231" i="3"/>
  <c r="AQ231" i="3"/>
  <c r="AP231" i="3"/>
  <c r="AO231" i="3"/>
  <c r="AN231" i="3"/>
  <c r="AL231" i="3" s="1"/>
  <c r="AK231" i="3"/>
  <c r="AS230" i="3"/>
  <c r="AR230" i="3"/>
  <c r="AQ230" i="3"/>
  <c r="AP230" i="3"/>
  <c r="AO230" i="3"/>
  <c r="AN230" i="3"/>
  <c r="AL230" i="3" s="1"/>
  <c r="AK230" i="3"/>
  <c r="AS229" i="3"/>
  <c r="AR229" i="3"/>
  <c r="AQ229" i="3"/>
  <c r="AP229" i="3"/>
  <c r="AO229" i="3"/>
  <c r="AN229" i="3"/>
  <c r="AL229" i="3" s="1"/>
  <c r="AK229" i="3"/>
  <c r="AS228" i="3"/>
  <c r="AR228" i="3"/>
  <c r="AQ228" i="3"/>
  <c r="AP228" i="3"/>
  <c r="AO228" i="3"/>
  <c r="AN228" i="3"/>
  <c r="AL228" i="3" s="1"/>
  <c r="AK228" i="3"/>
  <c r="AS227" i="3"/>
  <c r="AR227" i="3"/>
  <c r="AQ227" i="3"/>
  <c r="AP227" i="3"/>
  <c r="AO227" i="3"/>
  <c r="AN227" i="3"/>
  <c r="AL227" i="3" s="1"/>
  <c r="AK227" i="3"/>
  <c r="AS226" i="3"/>
  <c r="AR226" i="3"/>
  <c r="AQ226" i="3"/>
  <c r="AP226" i="3"/>
  <c r="AO226" i="3"/>
  <c r="AN226" i="3"/>
  <c r="AL226" i="3" s="1"/>
  <c r="AK226" i="3"/>
  <c r="AS225" i="3"/>
  <c r="AR225" i="3"/>
  <c r="AQ225" i="3"/>
  <c r="AP225" i="3"/>
  <c r="AO225" i="3"/>
  <c r="AN225" i="3"/>
  <c r="AL225" i="3" s="1"/>
  <c r="AK225" i="3"/>
  <c r="AS224" i="3"/>
  <c r="AR224" i="3"/>
  <c r="AQ224" i="3"/>
  <c r="AP224" i="3"/>
  <c r="AO224" i="3"/>
  <c r="AN224" i="3"/>
  <c r="AL224" i="3" s="1"/>
  <c r="AK224" i="3"/>
  <c r="AS223" i="3"/>
  <c r="AR223" i="3"/>
  <c r="AQ223" i="3"/>
  <c r="AP223" i="3"/>
  <c r="AO223" i="3"/>
  <c r="AN223" i="3"/>
  <c r="AL223" i="3" s="1"/>
  <c r="AK223" i="3"/>
  <c r="AS222" i="3"/>
  <c r="AR222" i="3"/>
  <c r="AQ222" i="3"/>
  <c r="AP222" i="3"/>
  <c r="AO222" i="3"/>
  <c r="AN222" i="3"/>
  <c r="AL222" i="3" s="1"/>
  <c r="AK222" i="3"/>
  <c r="AS221" i="3"/>
  <c r="AR221" i="3"/>
  <c r="AQ221" i="3"/>
  <c r="AP221" i="3"/>
  <c r="AO221" i="3"/>
  <c r="AN221" i="3"/>
  <c r="AL221" i="3" s="1"/>
  <c r="AK221" i="3"/>
  <c r="AS220" i="3"/>
  <c r="AR220" i="3"/>
  <c r="AQ220" i="3"/>
  <c r="AP220" i="3"/>
  <c r="AO220" i="3"/>
  <c r="AN220" i="3"/>
  <c r="AL220" i="3" s="1"/>
  <c r="AK220" i="3"/>
  <c r="AS219" i="3"/>
  <c r="AR219" i="3"/>
  <c r="AQ219" i="3"/>
  <c r="AP219" i="3"/>
  <c r="AO219" i="3"/>
  <c r="AN219" i="3"/>
  <c r="AL219" i="3" s="1"/>
  <c r="AK219" i="3"/>
  <c r="AS218" i="3"/>
  <c r="AR218" i="3"/>
  <c r="AQ218" i="3"/>
  <c r="AP218" i="3"/>
  <c r="AO218" i="3"/>
  <c r="AN218" i="3"/>
  <c r="AL218" i="3" s="1"/>
  <c r="AK218" i="3"/>
  <c r="AS217" i="3"/>
  <c r="AR217" i="3"/>
  <c r="AQ217" i="3"/>
  <c r="AP217" i="3"/>
  <c r="AO217" i="3"/>
  <c r="AN217" i="3"/>
  <c r="AL217" i="3" s="1"/>
  <c r="AK217" i="3"/>
  <c r="AS216" i="3"/>
  <c r="AR216" i="3"/>
  <c r="AQ216" i="3"/>
  <c r="AP216" i="3"/>
  <c r="AO216" i="3"/>
  <c r="AN216" i="3"/>
  <c r="AL216" i="3" s="1"/>
  <c r="AK216" i="3"/>
  <c r="AS215" i="3"/>
  <c r="AR215" i="3"/>
  <c r="AQ215" i="3"/>
  <c r="AP215" i="3"/>
  <c r="AO215" i="3"/>
  <c r="AN215" i="3"/>
  <c r="AL215" i="3" s="1"/>
  <c r="AK215" i="3"/>
  <c r="AS214" i="3"/>
  <c r="AR214" i="3"/>
  <c r="AQ214" i="3"/>
  <c r="AP214" i="3"/>
  <c r="AO214" i="3"/>
  <c r="AN214" i="3"/>
  <c r="AL214" i="3" s="1"/>
  <c r="AK214" i="3"/>
  <c r="AS213" i="3"/>
  <c r="AR213" i="3"/>
  <c r="AQ213" i="3"/>
  <c r="AP213" i="3"/>
  <c r="AO213" i="3"/>
  <c r="AN213" i="3"/>
  <c r="AL213" i="3" s="1"/>
  <c r="AK213" i="3"/>
  <c r="AS212" i="3"/>
  <c r="AR212" i="3"/>
  <c r="AQ212" i="3"/>
  <c r="AP212" i="3"/>
  <c r="AO212" i="3"/>
  <c r="AN212" i="3"/>
  <c r="AL212" i="3" s="1"/>
  <c r="AK212" i="3"/>
  <c r="AS211" i="3"/>
  <c r="AR211" i="3"/>
  <c r="AQ211" i="3"/>
  <c r="AP211" i="3"/>
  <c r="AO211" i="3"/>
  <c r="AN211" i="3"/>
  <c r="AL211" i="3" s="1"/>
  <c r="AK211" i="3"/>
  <c r="AS210" i="3"/>
  <c r="AR210" i="3"/>
  <c r="AQ210" i="3"/>
  <c r="AP210" i="3"/>
  <c r="AO210" i="3"/>
  <c r="AN210" i="3"/>
  <c r="AL210" i="3" s="1"/>
  <c r="AK210" i="3"/>
  <c r="AS209" i="3"/>
  <c r="AR209" i="3"/>
  <c r="AQ209" i="3"/>
  <c r="AP209" i="3"/>
  <c r="AO209" i="3"/>
  <c r="AN209" i="3"/>
  <c r="AL209" i="3" s="1"/>
  <c r="AK209" i="3"/>
  <c r="AS208" i="3"/>
  <c r="AR208" i="3"/>
  <c r="AQ208" i="3"/>
  <c r="AP208" i="3"/>
  <c r="AO208" i="3"/>
  <c r="AN208" i="3"/>
  <c r="AL208" i="3" s="1"/>
  <c r="AK208" i="3"/>
  <c r="AS207" i="3"/>
  <c r="AR207" i="3"/>
  <c r="AQ207" i="3"/>
  <c r="AP207" i="3"/>
  <c r="AO207" i="3"/>
  <c r="AN207" i="3"/>
  <c r="AL207" i="3" s="1"/>
  <c r="AK207" i="3"/>
  <c r="AS206" i="3"/>
  <c r="AR206" i="3"/>
  <c r="AQ206" i="3"/>
  <c r="AP206" i="3"/>
  <c r="AO206" i="3"/>
  <c r="AN206" i="3"/>
  <c r="AL206" i="3" s="1"/>
  <c r="AK206" i="3"/>
  <c r="AS205" i="3"/>
  <c r="AR205" i="3"/>
  <c r="AQ205" i="3"/>
  <c r="AP205" i="3"/>
  <c r="AO205" i="3"/>
  <c r="AN205" i="3"/>
  <c r="AL205" i="3" s="1"/>
  <c r="AK205" i="3"/>
  <c r="AS204" i="3"/>
  <c r="AR204" i="3"/>
  <c r="AQ204" i="3"/>
  <c r="AP204" i="3"/>
  <c r="AO204" i="3"/>
  <c r="AN204" i="3"/>
  <c r="AL204" i="3" s="1"/>
  <c r="AK204" i="3"/>
  <c r="AS203" i="3"/>
  <c r="AR203" i="3"/>
  <c r="AQ203" i="3"/>
  <c r="AP203" i="3"/>
  <c r="AO203" i="3"/>
  <c r="AN203" i="3"/>
  <c r="AL203" i="3" s="1"/>
  <c r="AK203" i="3"/>
  <c r="AS202" i="3"/>
  <c r="AR202" i="3"/>
  <c r="AQ202" i="3"/>
  <c r="AP202" i="3"/>
  <c r="AO202" i="3"/>
  <c r="AN202" i="3"/>
  <c r="AL202" i="3" s="1"/>
  <c r="AK202" i="3"/>
  <c r="AS201" i="3"/>
  <c r="AR201" i="3"/>
  <c r="AQ201" i="3"/>
  <c r="AP201" i="3"/>
  <c r="AO201" i="3"/>
  <c r="AN201" i="3"/>
  <c r="AL201" i="3" s="1"/>
  <c r="AK201" i="3"/>
  <c r="AS200" i="3"/>
  <c r="AR200" i="3"/>
  <c r="AQ200" i="3"/>
  <c r="AP200" i="3"/>
  <c r="AO200" i="3"/>
  <c r="AN200" i="3"/>
  <c r="AL200" i="3" s="1"/>
  <c r="AK200" i="3"/>
  <c r="AS199" i="3"/>
  <c r="AR199" i="3"/>
  <c r="AQ199" i="3"/>
  <c r="AP199" i="3"/>
  <c r="AO199" i="3"/>
  <c r="AN199" i="3"/>
  <c r="AL199" i="3" s="1"/>
  <c r="AK199" i="3"/>
  <c r="AS198" i="3"/>
  <c r="AR198" i="3"/>
  <c r="AQ198" i="3"/>
  <c r="AP198" i="3"/>
  <c r="AO198" i="3"/>
  <c r="AN198" i="3"/>
  <c r="AL198" i="3" s="1"/>
  <c r="AK198" i="3"/>
  <c r="AS197" i="3"/>
  <c r="AR197" i="3"/>
  <c r="AQ197" i="3"/>
  <c r="AP197" i="3"/>
  <c r="AO197" i="3"/>
  <c r="AN197" i="3"/>
  <c r="AL197" i="3" s="1"/>
  <c r="AK197" i="3"/>
  <c r="AS196" i="3"/>
  <c r="AR196" i="3"/>
  <c r="AQ196" i="3"/>
  <c r="AP196" i="3"/>
  <c r="AO196" i="3"/>
  <c r="AN196" i="3"/>
  <c r="AL196" i="3" s="1"/>
  <c r="AK196" i="3"/>
  <c r="AS195" i="3"/>
  <c r="AR195" i="3"/>
  <c r="AQ195" i="3"/>
  <c r="AP195" i="3"/>
  <c r="AO195" i="3"/>
  <c r="AN195" i="3"/>
  <c r="AL195" i="3" s="1"/>
  <c r="AK195" i="3"/>
  <c r="AS194" i="3"/>
  <c r="AR194" i="3"/>
  <c r="AQ194" i="3"/>
  <c r="AP194" i="3"/>
  <c r="AO194" i="3"/>
  <c r="AN194" i="3"/>
  <c r="AL194" i="3" s="1"/>
  <c r="AK194" i="3"/>
  <c r="AS193" i="3"/>
  <c r="AR193" i="3"/>
  <c r="AQ193" i="3"/>
  <c r="AP193" i="3"/>
  <c r="AO193" i="3"/>
  <c r="AN193" i="3"/>
  <c r="AL193" i="3" s="1"/>
  <c r="AK193" i="3"/>
  <c r="AS192" i="3"/>
  <c r="AR192" i="3"/>
  <c r="AQ192" i="3"/>
  <c r="AP192" i="3"/>
  <c r="AO192" i="3"/>
  <c r="AN192" i="3"/>
  <c r="AL192" i="3" s="1"/>
  <c r="AK192" i="3"/>
  <c r="AS191" i="3"/>
  <c r="AR191" i="3"/>
  <c r="AQ191" i="3"/>
  <c r="AP191" i="3"/>
  <c r="AO191" i="3"/>
  <c r="AN191" i="3"/>
  <c r="AL191" i="3" s="1"/>
  <c r="AK191" i="3"/>
  <c r="AS190" i="3"/>
  <c r="AR190" i="3"/>
  <c r="AQ190" i="3"/>
  <c r="AP190" i="3"/>
  <c r="AO190" i="3"/>
  <c r="AN190" i="3"/>
  <c r="AL190" i="3" s="1"/>
  <c r="AK190" i="3"/>
  <c r="AS189" i="3"/>
  <c r="AR189" i="3"/>
  <c r="AQ189" i="3"/>
  <c r="AP189" i="3"/>
  <c r="AO189" i="3"/>
  <c r="AN189" i="3"/>
  <c r="AL189" i="3" s="1"/>
  <c r="AK189" i="3"/>
  <c r="AS188" i="3"/>
  <c r="AR188" i="3"/>
  <c r="AQ188" i="3"/>
  <c r="AP188" i="3"/>
  <c r="AO188" i="3"/>
  <c r="AN188" i="3"/>
  <c r="AL188" i="3" s="1"/>
  <c r="AK188" i="3"/>
  <c r="AS187" i="3"/>
  <c r="AR187" i="3"/>
  <c r="AQ187" i="3"/>
  <c r="AP187" i="3"/>
  <c r="AO187" i="3"/>
  <c r="AN187" i="3"/>
  <c r="AL187" i="3" s="1"/>
  <c r="AK187" i="3"/>
  <c r="AS186" i="3"/>
  <c r="AR186" i="3"/>
  <c r="AQ186" i="3"/>
  <c r="AP186" i="3"/>
  <c r="AO186" i="3"/>
  <c r="AN186" i="3"/>
  <c r="AL186" i="3" s="1"/>
  <c r="AK186" i="3"/>
  <c r="AS185" i="3"/>
  <c r="AR185" i="3"/>
  <c r="AQ185" i="3"/>
  <c r="AP185" i="3"/>
  <c r="AO185" i="3"/>
  <c r="AN185" i="3"/>
  <c r="AL185" i="3" s="1"/>
  <c r="AK185" i="3"/>
  <c r="AS184" i="3"/>
  <c r="AR184" i="3"/>
  <c r="AQ184" i="3"/>
  <c r="AP184" i="3"/>
  <c r="AO184" i="3"/>
  <c r="AN184" i="3"/>
  <c r="AL184" i="3" s="1"/>
  <c r="AK184" i="3"/>
  <c r="AS183" i="3"/>
  <c r="AR183" i="3"/>
  <c r="AQ183" i="3"/>
  <c r="AP183" i="3"/>
  <c r="AO183" i="3"/>
  <c r="AN183" i="3"/>
  <c r="AL183" i="3" s="1"/>
  <c r="AK183" i="3"/>
  <c r="AS182" i="3"/>
  <c r="AR182" i="3"/>
  <c r="AQ182" i="3"/>
  <c r="AP182" i="3"/>
  <c r="AO182" i="3"/>
  <c r="AN182" i="3"/>
  <c r="AL182" i="3" s="1"/>
  <c r="AK182" i="3"/>
  <c r="AS181" i="3"/>
  <c r="AR181" i="3"/>
  <c r="AQ181" i="3"/>
  <c r="AP181" i="3"/>
  <c r="AO181" i="3"/>
  <c r="AN181" i="3"/>
  <c r="AL181" i="3" s="1"/>
  <c r="AK181" i="3"/>
  <c r="AS180" i="3"/>
  <c r="AR180" i="3"/>
  <c r="AQ180" i="3"/>
  <c r="AP180" i="3"/>
  <c r="AO180" i="3"/>
  <c r="AN180" i="3"/>
  <c r="AL180" i="3" s="1"/>
  <c r="AK180" i="3"/>
  <c r="AS179" i="3"/>
  <c r="AR179" i="3"/>
  <c r="AQ179" i="3"/>
  <c r="AP179" i="3"/>
  <c r="AO179" i="3"/>
  <c r="AN179" i="3"/>
  <c r="AL179" i="3" s="1"/>
  <c r="AK179" i="3"/>
  <c r="AS178" i="3"/>
  <c r="AR178" i="3"/>
  <c r="AQ178" i="3"/>
  <c r="AP178" i="3"/>
  <c r="AO178" i="3"/>
  <c r="AN178" i="3"/>
  <c r="AL178" i="3" s="1"/>
  <c r="AK178" i="3"/>
  <c r="AS177" i="3"/>
  <c r="AR177" i="3"/>
  <c r="AQ177" i="3"/>
  <c r="AP177" i="3"/>
  <c r="AO177" i="3"/>
  <c r="AN177" i="3"/>
  <c r="AL177" i="3" s="1"/>
  <c r="AK177" i="3"/>
  <c r="AS176" i="3"/>
  <c r="AR176" i="3"/>
  <c r="AQ176" i="3"/>
  <c r="AP176" i="3"/>
  <c r="AO176" i="3"/>
  <c r="AN176" i="3"/>
  <c r="AL176" i="3" s="1"/>
  <c r="AK176" i="3"/>
  <c r="AS175" i="3"/>
  <c r="AR175" i="3"/>
  <c r="AQ175" i="3"/>
  <c r="AP175" i="3"/>
  <c r="AO175" i="3"/>
  <c r="AN175" i="3"/>
  <c r="AL175" i="3" s="1"/>
  <c r="AK175" i="3"/>
  <c r="AS174" i="3"/>
  <c r="AR174" i="3"/>
  <c r="AQ174" i="3"/>
  <c r="AP174" i="3"/>
  <c r="AO174" i="3"/>
  <c r="AN174" i="3"/>
  <c r="AL174" i="3" s="1"/>
  <c r="AK174" i="3"/>
  <c r="AS173" i="3"/>
  <c r="AR173" i="3"/>
  <c r="AQ173" i="3"/>
  <c r="AP173" i="3"/>
  <c r="AO173" i="3"/>
  <c r="AN173" i="3"/>
  <c r="AL173" i="3" s="1"/>
  <c r="AK173" i="3"/>
  <c r="AS172" i="3"/>
  <c r="AR172" i="3"/>
  <c r="AQ172" i="3"/>
  <c r="AP172" i="3"/>
  <c r="AO172" i="3"/>
  <c r="AN172" i="3"/>
  <c r="AL172" i="3" s="1"/>
  <c r="AK172" i="3"/>
  <c r="AS171" i="3"/>
  <c r="AR171" i="3"/>
  <c r="AQ171" i="3"/>
  <c r="AP171" i="3"/>
  <c r="AO171" i="3"/>
  <c r="AN171" i="3"/>
  <c r="AL171" i="3" s="1"/>
  <c r="AK171" i="3"/>
  <c r="AS170" i="3"/>
  <c r="AR170" i="3"/>
  <c r="AQ170" i="3"/>
  <c r="AP170" i="3"/>
  <c r="AO170" i="3"/>
  <c r="AN170" i="3"/>
  <c r="AL170" i="3" s="1"/>
  <c r="AK170" i="3"/>
  <c r="AS169" i="3"/>
  <c r="AR169" i="3"/>
  <c r="AQ169" i="3"/>
  <c r="AP169" i="3"/>
  <c r="AO169" i="3"/>
  <c r="AN169" i="3"/>
  <c r="AL169" i="3" s="1"/>
  <c r="AK169" i="3"/>
  <c r="AS168" i="3"/>
  <c r="AR168" i="3"/>
  <c r="AQ168" i="3"/>
  <c r="AP168" i="3"/>
  <c r="AO168" i="3"/>
  <c r="AN168" i="3"/>
  <c r="AL168" i="3" s="1"/>
  <c r="AK168" i="3"/>
  <c r="AS167" i="3"/>
  <c r="AR167" i="3"/>
  <c r="AQ167" i="3"/>
  <c r="AP167" i="3"/>
  <c r="AO167" i="3"/>
  <c r="AN167" i="3"/>
  <c r="AL167" i="3" s="1"/>
  <c r="AK167" i="3"/>
  <c r="AS166" i="3"/>
  <c r="AR166" i="3"/>
  <c r="AQ166" i="3"/>
  <c r="AP166" i="3"/>
  <c r="AO166" i="3"/>
  <c r="AN166" i="3"/>
  <c r="AL166" i="3" s="1"/>
  <c r="AK166" i="3"/>
  <c r="AS165" i="3"/>
  <c r="AR165" i="3"/>
  <c r="AQ165" i="3"/>
  <c r="AP165" i="3"/>
  <c r="AO165" i="3"/>
  <c r="AN165" i="3"/>
  <c r="AL165" i="3" s="1"/>
  <c r="AK165" i="3"/>
  <c r="AS164" i="3"/>
  <c r="AR164" i="3"/>
  <c r="AQ164" i="3"/>
  <c r="AP164" i="3"/>
  <c r="AO164" i="3"/>
  <c r="AN164" i="3"/>
  <c r="AL164" i="3" s="1"/>
  <c r="AK164" i="3"/>
  <c r="AS163" i="3"/>
  <c r="AR163" i="3"/>
  <c r="AQ163" i="3"/>
  <c r="AP163" i="3"/>
  <c r="AO163" i="3"/>
  <c r="AN163" i="3"/>
  <c r="AL163" i="3" s="1"/>
  <c r="AK163" i="3"/>
  <c r="AS162" i="3"/>
  <c r="AR162" i="3"/>
  <c r="AQ162" i="3"/>
  <c r="AP162" i="3"/>
  <c r="AO162" i="3"/>
  <c r="AN162" i="3"/>
  <c r="AL162" i="3" s="1"/>
  <c r="AK162" i="3"/>
  <c r="AS161" i="3"/>
  <c r="AR161" i="3"/>
  <c r="AQ161" i="3"/>
  <c r="AP161" i="3"/>
  <c r="AO161" i="3"/>
  <c r="AN161" i="3"/>
  <c r="AL161" i="3" s="1"/>
  <c r="AK161" i="3"/>
  <c r="AS160" i="3"/>
  <c r="AR160" i="3"/>
  <c r="AQ160" i="3"/>
  <c r="AP160" i="3"/>
  <c r="AO160" i="3"/>
  <c r="AN160" i="3"/>
  <c r="AL160" i="3" s="1"/>
  <c r="AK160" i="3"/>
  <c r="AS159" i="3"/>
  <c r="AR159" i="3"/>
  <c r="AQ159" i="3"/>
  <c r="AP159" i="3"/>
  <c r="AO159" i="3"/>
  <c r="AN159" i="3"/>
  <c r="AL159" i="3" s="1"/>
  <c r="AK159" i="3"/>
  <c r="AS158" i="3"/>
  <c r="AR158" i="3"/>
  <c r="AQ158" i="3"/>
  <c r="AP158" i="3"/>
  <c r="AO158" i="3"/>
  <c r="AN158" i="3"/>
  <c r="AL158" i="3" s="1"/>
  <c r="AK158" i="3"/>
  <c r="AS157" i="3"/>
  <c r="AR157" i="3"/>
  <c r="AQ157" i="3"/>
  <c r="AP157" i="3"/>
  <c r="AO157" i="3"/>
  <c r="AN157" i="3"/>
  <c r="AL157" i="3" s="1"/>
  <c r="AK157" i="3"/>
  <c r="AS156" i="3"/>
  <c r="AR156" i="3"/>
  <c r="AQ156" i="3"/>
  <c r="AP156" i="3"/>
  <c r="AO156" i="3"/>
  <c r="AN156" i="3"/>
  <c r="AL156" i="3" s="1"/>
  <c r="AK156" i="3"/>
  <c r="AS155" i="3"/>
  <c r="AR155" i="3"/>
  <c r="AQ155" i="3"/>
  <c r="AP155" i="3"/>
  <c r="AO155" i="3"/>
  <c r="AN155" i="3"/>
  <c r="AL155" i="3" s="1"/>
  <c r="AK155" i="3"/>
  <c r="AS154" i="3"/>
  <c r="AR154" i="3"/>
  <c r="AQ154" i="3"/>
  <c r="AP154" i="3"/>
  <c r="AO154" i="3"/>
  <c r="AN154" i="3"/>
  <c r="AL154" i="3" s="1"/>
  <c r="AK154" i="3"/>
  <c r="AS153" i="3"/>
  <c r="AR153" i="3"/>
  <c r="AQ153" i="3"/>
  <c r="AP153" i="3"/>
  <c r="AO153" i="3"/>
  <c r="AN153" i="3"/>
  <c r="AL153" i="3" s="1"/>
  <c r="AK153" i="3"/>
  <c r="AS152" i="3"/>
  <c r="AR152" i="3"/>
  <c r="AQ152" i="3"/>
  <c r="AP152" i="3"/>
  <c r="AO152" i="3"/>
  <c r="AN152" i="3"/>
  <c r="AL152" i="3" s="1"/>
  <c r="AK152" i="3"/>
  <c r="AS151" i="3"/>
  <c r="AR151" i="3"/>
  <c r="AQ151" i="3"/>
  <c r="AP151" i="3"/>
  <c r="AO151" i="3"/>
  <c r="AN151" i="3"/>
  <c r="AL151" i="3" s="1"/>
  <c r="AK151" i="3"/>
  <c r="AS150" i="3"/>
  <c r="AR150" i="3"/>
  <c r="AQ150" i="3"/>
  <c r="AP150" i="3"/>
  <c r="AO150" i="3"/>
  <c r="AN150" i="3"/>
  <c r="AL150" i="3" s="1"/>
  <c r="AK150" i="3"/>
  <c r="AS149" i="3"/>
  <c r="AR149" i="3"/>
  <c r="AQ149" i="3"/>
  <c r="AP149" i="3"/>
  <c r="AO149" i="3"/>
  <c r="AN149" i="3"/>
  <c r="AL149" i="3" s="1"/>
  <c r="AK149" i="3"/>
  <c r="AS148" i="3"/>
  <c r="AR148" i="3"/>
  <c r="AQ148" i="3"/>
  <c r="AP148" i="3"/>
  <c r="AO148" i="3"/>
  <c r="AN148" i="3"/>
  <c r="AL148" i="3" s="1"/>
  <c r="AK148" i="3"/>
  <c r="AS147" i="3"/>
  <c r="AR147" i="3"/>
  <c r="AQ147" i="3"/>
  <c r="AP147" i="3"/>
  <c r="AO147" i="3"/>
  <c r="AN147" i="3"/>
  <c r="AL147" i="3" s="1"/>
  <c r="AK147" i="3"/>
  <c r="AS146" i="3"/>
  <c r="AR146" i="3"/>
  <c r="AQ146" i="3"/>
  <c r="AP146" i="3"/>
  <c r="AO146" i="3"/>
  <c r="AN146" i="3"/>
  <c r="AL146" i="3" s="1"/>
  <c r="AK146" i="3"/>
  <c r="AS145" i="3"/>
  <c r="AR145" i="3"/>
  <c r="AQ145" i="3"/>
  <c r="AP145" i="3"/>
  <c r="AO145" i="3"/>
  <c r="AN145" i="3"/>
  <c r="AL145" i="3" s="1"/>
  <c r="AK145" i="3"/>
  <c r="AS144" i="3"/>
  <c r="AR144" i="3"/>
  <c r="AQ144" i="3"/>
  <c r="AP144" i="3"/>
  <c r="AO144" i="3"/>
  <c r="AN144" i="3"/>
  <c r="AL144" i="3" s="1"/>
  <c r="AK144" i="3"/>
  <c r="AS143" i="3"/>
  <c r="AR143" i="3"/>
  <c r="AQ143" i="3"/>
  <c r="AP143" i="3"/>
  <c r="AO143" i="3"/>
  <c r="AN143" i="3"/>
  <c r="AL143" i="3" s="1"/>
  <c r="AK143" i="3"/>
  <c r="AS142" i="3"/>
  <c r="AR142" i="3"/>
  <c r="AQ142" i="3"/>
  <c r="AP142" i="3"/>
  <c r="AO142" i="3"/>
  <c r="AN142" i="3"/>
  <c r="AL142" i="3" s="1"/>
  <c r="AK142" i="3"/>
  <c r="AS141" i="3"/>
  <c r="AR141" i="3"/>
  <c r="AQ141" i="3"/>
  <c r="AP141" i="3"/>
  <c r="AO141" i="3"/>
  <c r="AN141" i="3"/>
  <c r="AL141" i="3" s="1"/>
  <c r="AK141" i="3"/>
  <c r="AS140" i="3"/>
  <c r="AR140" i="3"/>
  <c r="AQ140" i="3"/>
  <c r="AP140" i="3"/>
  <c r="AO140" i="3"/>
  <c r="AN140" i="3"/>
  <c r="AL140" i="3" s="1"/>
  <c r="AK140" i="3"/>
  <c r="AS139" i="3"/>
  <c r="AR139" i="3"/>
  <c r="AQ139" i="3"/>
  <c r="AP139" i="3"/>
  <c r="AO139" i="3"/>
  <c r="AN139" i="3"/>
  <c r="AL139" i="3" s="1"/>
  <c r="AK139" i="3"/>
  <c r="AS138" i="3"/>
  <c r="AR138" i="3"/>
  <c r="AQ138" i="3"/>
  <c r="AP138" i="3"/>
  <c r="AO138" i="3"/>
  <c r="AN138" i="3"/>
  <c r="AL138" i="3" s="1"/>
  <c r="AK138" i="3"/>
  <c r="AS137" i="3"/>
  <c r="AR137" i="3"/>
  <c r="AQ137" i="3"/>
  <c r="AP137" i="3"/>
  <c r="AO137" i="3"/>
  <c r="AN137" i="3"/>
  <c r="AL137" i="3" s="1"/>
  <c r="AK137" i="3"/>
  <c r="AS136" i="3"/>
  <c r="AR136" i="3"/>
  <c r="AQ136" i="3"/>
  <c r="AP136" i="3"/>
  <c r="AO136" i="3"/>
  <c r="AN136" i="3"/>
  <c r="AL136" i="3" s="1"/>
  <c r="AK136" i="3"/>
  <c r="AS135" i="3"/>
  <c r="AR135" i="3"/>
  <c r="AQ135" i="3"/>
  <c r="AP135" i="3"/>
  <c r="AO135" i="3"/>
  <c r="AN135" i="3"/>
  <c r="AL135" i="3" s="1"/>
  <c r="AK135" i="3"/>
  <c r="AS134" i="3"/>
  <c r="AR134" i="3"/>
  <c r="AQ134" i="3"/>
  <c r="AP134" i="3"/>
  <c r="AO134" i="3"/>
  <c r="AN134" i="3"/>
  <c r="AL134" i="3" s="1"/>
  <c r="AK134" i="3"/>
  <c r="AS133" i="3"/>
  <c r="AR133" i="3"/>
  <c r="AQ133" i="3"/>
  <c r="AP133" i="3"/>
  <c r="AO133" i="3"/>
  <c r="AN133" i="3"/>
  <c r="AL133" i="3" s="1"/>
  <c r="AK133" i="3"/>
  <c r="AS132" i="3"/>
  <c r="AR132" i="3"/>
  <c r="AQ132" i="3"/>
  <c r="AP132" i="3"/>
  <c r="AO132" i="3"/>
  <c r="AN132" i="3"/>
  <c r="AL132" i="3" s="1"/>
  <c r="AK132" i="3"/>
  <c r="AS131" i="3"/>
  <c r="AR131" i="3"/>
  <c r="AQ131" i="3"/>
  <c r="AP131" i="3"/>
  <c r="AO131" i="3"/>
  <c r="AN131" i="3"/>
  <c r="AL131" i="3" s="1"/>
  <c r="AK131" i="3"/>
  <c r="AS130" i="3"/>
  <c r="AR130" i="3"/>
  <c r="AQ130" i="3"/>
  <c r="AP130" i="3"/>
  <c r="AO130" i="3"/>
  <c r="AN130" i="3"/>
  <c r="AL130" i="3" s="1"/>
  <c r="AK130" i="3"/>
  <c r="AS129" i="3"/>
  <c r="AR129" i="3"/>
  <c r="AQ129" i="3"/>
  <c r="AP129" i="3"/>
  <c r="AO129" i="3"/>
  <c r="AN129" i="3"/>
  <c r="AL129" i="3" s="1"/>
  <c r="AK129" i="3"/>
  <c r="AS128" i="3"/>
  <c r="AR128" i="3"/>
  <c r="AQ128" i="3"/>
  <c r="AP128" i="3"/>
  <c r="AO128" i="3"/>
  <c r="AN128" i="3"/>
  <c r="AL128" i="3" s="1"/>
  <c r="AK128" i="3"/>
  <c r="AS127" i="3"/>
  <c r="AR127" i="3"/>
  <c r="AQ127" i="3"/>
  <c r="AP127" i="3"/>
  <c r="AO127" i="3"/>
  <c r="AN127" i="3"/>
  <c r="AL127" i="3" s="1"/>
  <c r="AK127" i="3"/>
  <c r="AS126" i="3"/>
  <c r="AR126" i="3"/>
  <c r="AQ126" i="3"/>
  <c r="AP126" i="3"/>
  <c r="AO126" i="3"/>
  <c r="AN126" i="3"/>
  <c r="AL126" i="3" s="1"/>
  <c r="AK126" i="3"/>
  <c r="AS125" i="3"/>
  <c r="AR125" i="3"/>
  <c r="AQ125" i="3"/>
  <c r="AP125" i="3"/>
  <c r="AO125" i="3"/>
  <c r="AN125" i="3"/>
  <c r="AL125" i="3" s="1"/>
  <c r="AK125" i="3"/>
  <c r="AS124" i="3"/>
  <c r="AR124" i="3"/>
  <c r="AQ124" i="3"/>
  <c r="AP124" i="3"/>
  <c r="AO124" i="3"/>
  <c r="AN124" i="3"/>
  <c r="AL124" i="3" s="1"/>
  <c r="AK124" i="3"/>
  <c r="AS123" i="3"/>
  <c r="AR123" i="3"/>
  <c r="AQ123" i="3"/>
  <c r="AP123" i="3"/>
  <c r="AO123" i="3"/>
  <c r="AN123" i="3"/>
  <c r="AL123" i="3" s="1"/>
  <c r="AK123" i="3"/>
  <c r="AS122" i="3"/>
  <c r="AR122" i="3"/>
  <c r="AQ122" i="3"/>
  <c r="AP122" i="3"/>
  <c r="AO122" i="3"/>
  <c r="AN122" i="3"/>
  <c r="AL122" i="3" s="1"/>
  <c r="AK122" i="3"/>
  <c r="AS121" i="3"/>
  <c r="AR121" i="3"/>
  <c r="AQ121" i="3"/>
  <c r="AP121" i="3"/>
  <c r="AO121" i="3"/>
  <c r="AN121" i="3"/>
  <c r="AL121" i="3" s="1"/>
  <c r="AK121" i="3"/>
  <c r="AS120" i="3"/>
  <c r="AR120" i="3"/>
  <c r="AQ120" i="3"/>
  <c r="AP120" i="3"/>
  <c r="AO120" i="3"/>
  <c r="AN120" i="3"/>
  <c r="AL120" i="3" s="1"/>
  <c r="AK120" i="3"/>
  <c r="AS119" i="3"/>
  <c r="AR119" i="3"/>
  <c r="AQ119" i="3"/>
  <c r="AP119" i="3"/>
  <c r="AO119" i="3"/>
  <c r="AN119" i="3"/>
  <c r="AL119" i="3" s="1"/>
  <c r="AK119" i="3"/>
  <c r="AS118" i="3"/>
  <c r="AR118" i="3"/>
  <c r="AQ118" i="3"/>
  <c r="AP118" i="3"/>
  <c r="AO118" i="3"/>
  <c r="AN118" i="3"/>
  <c r="AL118" i="3" s="1"/>
  <c r="AK118" i="3"/>
  <c r="AS117" i="3"/>
  <c r="AR117" i="3"/>
  <c r="AQ117" i="3"/>
  <c r="AP117" i="3"/>
  <c r="AO117" i="3"/>
  <c r="AN117" i="3"/>
  <c r="AL117" i="3" s="1"/>
  <c r="AK117" i="3"/>
  <c r="AS116" i="3"/>
  <c r="AR116" i="3"/>
  <c r="AQ116" i="3"/>
  <c r="AP116" i="3"/>
  <c r="AO116" i="3"/>
  <c r="AN116" i="3"/>
  <c r="AL116" i="3" s="1"/>
  <c r="AK116" i="3"/>
  <c r="AS115" i="3"/>
  <c r="AR115" i="3"/>
  <c r="AQ115" i="3"/>
  <c r="AP115" i="3"/>
  <c r="AO115" i="3"/>
  <c r="AN115" i="3"/>
  <c r="AL115" i="3" s="1"/>
  <c r="AK115" i="3"/>
  <c r="AS114" i="3"/>
  <c r="AR114" i="3"/>
  <c r="AQ114" i="3"/>
  <c r="AP114" i="3"/>
  <c r="AO114" i="3"/>
  <c r="AN114" i="3"/>
  <c r="AL114" i="3" s="1"/>
  <c r="AK114" i="3"/>
  <c r="AS113" i="3"/>
  <c r="AR113" i="3"/>
  <c r="AQ113" i="3"/>
  <c r="AP113" i="3"/>
  <c r="AO113" i="3"/>
  <c r="AN113" i="3"/>
  <c r="AL113" i="3" s="1"/>
  <c r="AK113" i="3"/>
  <c r="AS112" i="3"/>
  <c r="AR112" i="3"/>
  <c r="AQ112" i="3"/>
  <c r="AP112" i="3"/>
  <c r="AO112" i="3"/>
  <c r="AN112" i="3"/>
  <c r="AL112" i="3" s="1"/>
  <c r="AK112" i="3"/>
  <c r="AS111" i="3"/>
  <c r="AR111" i="3"/>
  <c r="AQ111" i="3"/>
  <c r="AP111" i="3"/>
  <c r="AO111" i="3"/>
  <c r="AN111" i="3"/>
  <c r="AL111" i="3" s="1"/>
  <c r="AK111" i="3"/>
  <c r="AS110" i="3"/>
  <c r="AR110" i="3"/>
  <c r="AQ110" i="3"/>
  <c r="AP110" i="3"/>
  <c r="AO110" i="3"/>
  <c r="AN110" i="3"/>
  <c r="AL110" i="3" s="1"/>
  <c r="AK110" i="3"/>
  <c r="AS109" i="3"/>
  <c r="AR109" i="3"/>
  <c r="AQ109" i="3"/>
  <c r="AP109" i="3"/>
  <c r="AO109" i="3"/>
  <c r="AN109" i="3"/>
  <c r="AL109" i="3" s="1"/>
  <c r="AK109" i="3"/>
  <c r="AS108" i="3"/>
  <c r="AR108" i="3"/>
  <c r="AQ108" i="3"/>
  <c r="AP108" i="3"/>
  <c r="AO108" i="3"/>
  <c r="AN108" i="3"/>
  <c r="AL108" i="3" s="1"/>
  <c r="AK108" i="3"/>
  <c r="AS107" i="3"/>
  <c r="AR107" i="3"/>
  <c r="AQ107" i="3"/>
  <c r="AP107" i="3"/>
  <c r="AO107" i="3"/>
  <c r="AN107" i="3"/>
  <c r="AL107" i="3" s="1"/>
  <c r="AK107" i="3"/>
  <c r="AS106" i="3"/>
  <c r="AR106" i="3"/>
  <c r="AQ106" i="3"/>
  <c r="AP106" i="3"/>
  <c r="AO106" i="3"/>
  <c r="AN106" i="3"/>
  <c r="AL106" i="3" s="1"/>
  <c r="AK106" i="3"/>
  <c r="AS105" i="3"/>
  <c r="AR105" i="3"/>
  <c r="AQ105" i="3"/>
  <c r="AP105" i="3"/>
  <c r="AO105" i="3"/>
  <c r="AN105" i="3"/>
  <c r="AL105" i="3" s="1"/>
  <c r="AK105" i="3"/>
  <c r="AS104" i="3"/>
  <c r="AR104" i="3"/>
  <c r="AQ104" i="3"/>
  <c r="AP104" i="3"/>
  <c r="AO104" i="3"/>
  <c r="AN104" i="3"/>
  <c r="AL104" i="3" s="1"/>
  <c r="AK104" i="3"/>
  <c r="AS103" i="3"/>
  <c r="AR103" i="3"/>
  <c r="AQ103" i="3"/>
  <c r="AP103" i="3"/>
  <c r="AO103" i="3"/>
  <c r="AN103" i="3"/>
  <c r="AL103" i="3" s="1"/>
  <c r="AK103" i="3"/>
  <c r="AS102" i="3"/>
  <c r="AR102" i="3"/>
  <c r="AQ102" i="3"/>
  <c r="AP102" i="3"/>
  <c r="AO102" i="3"/>
  <c r="AN102" i="3"/>
  <c r="AL102" i="3" s="1"/>
  <c r="AK102" i="3"/>
  <c r="AS101" i="3"/>
  <c r="AR101" i="3"/>
  <c r="AQ101" i="3"/>
  <c r="AP101" i="3"/>
  <c r="AO101" i="3"/>
  <c r="AN101" i="3"/>
  <c r="AL101" i="3" s="1"/>
  <c r="AK101" i="3"/>
  <c r="AS100" i="3"/>
  <c r="AR100" i="3"/>
  <c r="AQ100" i="3"/>
  <c r="AP100" i="3"/>
  <c r="AO100" i="3"/>
  <c r="AN100" i="3"/>
  <c r="AL100" i="3" s="1"/>
  <c r="AK100" i="3"/>
  <c r="AS99" i="3"/>
  <c r="AR99" i="3"/>
  <c r="AQ99" i="3"/>
  <c r="AP99" i="3"/>
  <c r="AO99" i="3"/>
  <c r="AN99" i="3"/>
  <c r="AL99" i="3" s="1"/>
  <c r="AK99" i="3"/>
  <c r="AS98" i="3"/>
  <c r="AR98" i="3"/>
  <c r="AQ98" i="3"/>
  <c r="AP98" i="3"/>
  <c r="AO98" i="3"/>
  <c r="AN98" i="3"/>
  <c r="AL98" i="3" s="1"/>
  <c r="AK98" i="3"/>
  <c r="AS97" i="3"/>
  <c r="AR97" i="3"/>
  <c r="AQ97" i="3"/>
  <c r="AP97" i="3"/>
  <c r="AO97" i="3"/>
  <c r="AN97" i="3"/>
  <c r="AL97" i="3" s="1"/>
  <c r="AK97" i="3"/>
  <c r="AS96" i="3"/>
  <c r="AR96" i="3"/>
  <c r="AQ96" i="3"/>
  <c r="AP96" i="3"/>
  <c r="AO96" i="3"/>
  <c r="AN96" i="3"/>
  <c r="AL96" i="3" s="1"/>
  <c r="AK96" i="3"/>
  <c r="AS95" i="3"/>
  <c r="AR95" i="3"/>
  <c r="AQ95" i="3"/>
  <c r="AP95" i="3"/>
  <c r="AO95" i="3"/>
  <c r="AN95" i="3"/>
  <c r="AL95" i="3" s="1"/>
  <c r="AK95" i="3"/>
  <c r="AS94" i="3"/>
  <c r="AR94" i="3"/>
  <c r="AQ94" i="3"/>
  <c r="AP94" i="3"/>
  <c r="AO94" i="3"/>
  <c r="AN94" i="3"/>
  <c r="AL94" i="3" s="1"/>
  <c r="AK94" i="3"/>
  <c r="AS93" i="3"/>
  <c r="AR93" i="3"/>
  <c r="AQ93" i="3"/>
  <c r="AP93" i="3"/>
  <c r="AO93" i="3"/>
  <c r="AN93" i="3"/>
  <c r="AL93" i="3" s="1"/>
  <c r="AK93" i="3"/>
  <c r="AS92" i="3"/>
  <c r="AR92" i="3"/>
  <c r="AQ92" i="3"/>
  <c r="AP92" i="3"/>
  <c r="AO92" i="3"/>
  <c r="AN92" i="3"/>
  <c r="AL92" i="3" s="1"/>
  <c r="AK92" i="3"/>
  <c r="AS91" i="3"/>
  <c r="AR91" i="3"/>
  <c r="AQ91" i="3"/>
  <c r="AP91" i="3"/>
  <c r="AO91" i="3"/>
  <c r="AN91" i="3"/>
  <c r="AL91" i="3" s="1"/>
  <c r="AK91" i="3"/>
  <c r="AS90" i="3"/>
  <c r="AR90" i="3"/>
  <c r="AQ90" i="3"/>
  <c r="AP90" i="3"/>
  <c r="AO90" i="3"/>
  <c r="AN90" i="3"/>
  <c r="AL90" i="3" s="1"/>
  <c r="AK90" i="3"/>
  <c r="AS89" i="3"/>
  <c r="AR89" i="3"/>
  <c r="AQ89" i="3"/>
  <c r="AP89" i="3"/>
  <c r="AO89" i="3"/>
  <c r="AN89" i="3"/>
  <c r="AL89" i="3" s="1"/>
  <c r="AK89" i="3"/>
  <c r="AS88" i="3"/>
  <c r="AR88" i="3"/>
  <c r="AQ88" i="3"/>
  <c r="AP88" i="3"/>
  <c r="AO88" i="3"/>
  <c r="AN88" i="3"/>
  <c r="AL88" i="3" s="1"/>
  <c r="AK88" i="3"/>
  <c r="AS87" i="3"/>
  <c r="AR87" i="3"/>
  <c r="AQ87" i="3"/>
  <c r="AP87" i="3"/>
  <c r="AO87" i="3"/>
  <c r="AN87" i="3"/>
  <c r="AL87" i="3" s="1"/>
  <c r="AK87" i="3"/>
  <c r="AS86" i="3"/>
  <c r="AR86" i="3"/>
  <c r="AQ86" i="3"/>
  <c r="AP86" i="3"/>
  <c r="AO86" i="3"/>
  <c r="AN86" i="3"/>
  <c r="AL86" i="3" s="1"/>
  <c r="AK86" i="3"/>
  <c r="AS85" i="3"/>
  <c r="AR85" i="3"/>
  <c r="AQ85" i="3"/>
  <c r="AP85" i="3"/>
  <c r="AO85" i="3"/>
  <c r="AN85" i="3"/>
  <c r="AL85" i="3" s="1"/>
  <c r="AK85" i="3"/>
  <c r="AS84" i="3"/>
  <c r="AR84" i="3"/>
  <c r="AQ84" i="3"/>
  <c r="AP84" i="3"/>
  <c r="AO84" i="3"/>
  <c r="AN84" i="3"/>
  <c r="AL84" i="3" s="1"/>
  <c r="AK84" i="3"/>
  <c r="AS83" i="3"/>
  <c r="AR83" i="3"/>
  <c r="AQ83" i="3"/>
  <c r="AP83" i="3"/>
  <c r="AO83" i="3"/>
  <c r="AN83" i="3"/>
  <c r="AL83" i="3" s="1"/>
  <c r="AK83" i="3"/>
  <c r="AS82" i="3"/>
  <c r="AR82" i="3"/>
  <c r="AQ82" i="3"/>
  <c r="AP82" i="3"/>
  <c r="AO82" i="3"/>
  <c r="AN82" i="3"/>
  <c r="AL82" i="3" s="1"/>
  <c r="AK82" i="3"/>
  <c r="AS81" i="3"/>
  <c r="AR81" i="3"/>
  <c r="AQ81" i="3"/>
  <c r="AP81" i="3"/>
  <c r="AO81" i="3"/>
  <c r="AN81" i="3"/>
  <c r="AL81" i="3" s="1"/>
  <c r="AK81" i="3"/>
  <c r="AS80" i="3"/>
  <c r="AR80" i="3"/>
  <c r="AQ80" i="3"/>
  <c r="AP80" i="3"/>
  <c r="AO80" i="3"/>
  <c r="AN80" i="3"/>
  <c r="AL80" i="3" s="1"/>
  <c r="AK80" i="3"/>
  <c r="AS79" i="3"/>
  <c r="AR79" i="3"/>
  <c r="AQ79" i="3"/>
  <c r="AP79" i="3"/>
  <c r="AO79" i="3"/>
  <c r="AN79" i="3"/>
  <c r="AL79" i="3" s="1"/>
  <c r="AK79" i="3"/>
  <c r="AS78" i="3"/>
  <c r="AR78" i="3"/>
  <c r="AQ78" i="3"/>
  <c r="AP78" i="3"/>
  <c r="AO78" i="3"/>
  <c r="AN78" i="3"/>
  <c r="AL78" i="3" s="1"/>
  <c r="AK78" i="3"/>
  <c r="AS77" i="3"/>
  <c r="AR77" i="3"/>
  <c r="AQ77" i="3"/>
  <c r="AP77" i="3"/>
  <c r="AO77" i="3"/>
  <c r="AN77" i="3"/>
  <c r="AL77" i="3" s="1"/>
  <c r="AK77" i="3"/>
  <c r="AS76" i="3"/>
  <c r="AR76" i="3"/>
  <c r="AQ76" i="3"/>
  <c r="AP76" i="3"/>
  <c r="AO76" i="3"/>
  <c r="AN76" i="3"/>
  <c r="AL76" i="3" s="1"/>
  <c r="AK76" i="3"/>
  <c r="AS75" i="3"/>
  <c r="AR75" i="3"/>
  <c r="AQ75" i="3"/>
  <c r="AP75" i="3"/>
  <c r="AO75" i="3"/>
  <c r="AN75" i="3"/>
  <c r="AL75" i="3" s="1"/>
  <c r="AK75" i="3"/>
  <c r="AS74" i="3"/>
  <c r="AR74" i="3"/>
  <c r="AQ74" i="3"/>
  <c r="AP74" i="3"/>
  <c r="AO74" i="3"/>
  <c r="AN74" i="3"/>
  <c r="AL74" i="3" s="1"/>
  <c r="AK74" i="3"/>
  <c r="AS73" i="3"/>
  <c r="AR73" i="3"/>
  <c r="AQ73" i="3"/>
  <c r="AP73" i="3"/>
  <c r="AO73" i="3"/>
  <c r="AN73" i="3"/>
  <c r="AL73" i="3" s="1"/>
  <c r="AK73" i="3"/>
  <c r="AS72" i="3"/>
  <c r="AR72" i="3"/>
  <c r="AQ72" i="3"/>
  <c r="AP72" i="3"/>
  <c r="AO72" i="3"/>
  <c r="AN72" i="3"/>
  <c r="AL72" i="3" s="1"/>
  <c r="AK72" i="3"/>
  <c r="AS71" i="3"/>
  <c r="AR71" i="3"/>
  <c r="AQ71" i="3"/>
  <c r="AP71" i="3"/>
  <c r="AO71" i="3"/>
  <c r="AN71" i="3"/>
  <c r="AL71" i="3" s="1"/>
  <c r="AK71" i="3"/>
  <c r="AS70" i="3"/>
  <c r="AR70" i="3"/>
  <c r="AQ70" i="3"/>
  <c r="AP70" i="3"/>
  <c r="AO70" i="3"/>
  <c r="AN70" i="3"/>
  <c r="AL70" i="3" s="1"/>
  <c r="AK70" i="3"/>
  <c r="AS69" i="3"/>
  <c r="AR69" i="3"/>
  <c r="AQ69" i="3"/>
  <c r="AP69" i="3"/>
  <c r="AO69" i="3"/>
  <c r="AN69" i="3"/>
  <c r="AL69" i="3" s="1"/>
  <c r="AK69" i="3"/>
  <c r="AS68" i="3"/>
  <c r="AR68" i="3"/>
  <c r="AQ68" i="3"/>
  <c r="AP68" i="3"/>
  <c r="AO68" i="3"/>
  <c r="AN68" i="3"/>
  <c r="AL68" i="3" s="1"/>
  <c r="AK68" i="3"/>
  <c r="AS67" i="3"/>
  <c r="AR67" i="3"/>
  <c r="AQ67" i="3"/>
  <c r="AP67" i="3"/>
  <c r="AO67" i="3"/>
  <c r="AN67" i="3"/>
  <c r="AL67" i="3" s="1"/>
  <c r="AK67" i="3"/>
  <c r="AS66" i="3"/>
  <c r="AR66" i="3"/>
  <c r="AQ66" i="3"/>
  <c r="AP66" i="3"/>
  <c r="AO66" i="3"/>
  <c r="AN66" i="3"/>
  <c r="AL66" i="3" s="1"/>
  <c r="AK66" i="3"/>
  <c r="AS65" i="3"/>
  <c r="AR65" i="3"/>
  <c r="AQ65" i="3"/>
  <c r="AP65" i="3"/>
  <c r="AO65" i="3"/>
  <c r="AN65" i="3"/>
  <c r="AL65" i="3" s="1"/>
  <c r="AK65" i="3"/>
  <c r="AS64" i="3"/>
  <c r="AR64" i="3"/>
  <c r="AQ64" i="3"/>
  <c r="AP64" i="3"/>
  <c r="AO64" i="3"/>
  <c r="AN64" i="3"/>
  <c r="AL64" i="3" s="1"/>
  <c r="AK64" i="3"/>
  <c r="AS63" i="3"/>
  <c r="AR63" i="3"/>
  <c r="AQ63" i="3"/>
  <c r="AP63" i="3"/>
  <c r="AO63" i="3"/>
  <c r="AN63" i="3"/>
  <c r="AL63" i="3" s="1"/>
  <c r="AK63" i="3"/>
  <c r="AS62" i="3"/>
  <c r="AR62" i="3"/>
  <c r="AQ62" i="3"/>
  <c r="AP62" i="3"/>
  <c r="AO62" i="3"/>
  <c r="AN62" i="3"/>
  <c r="AL62" i="3" s="1"/>
  <c r="AK62" i="3"/>
  <c r="AS61" i="3"/>
  <c r="AR61" i="3"/>
  <c r="AQ61" i="3"/>
  <c r="AP61" i="3"/>
  <c r="AO61" i="3"/>
  <c r="AN61" i="3"/>
  <c r="AL61" i="3" s="1"/>
  <c r="AK61" i="3"/>
  <c r="AS60" i="3"/>
  <c r="AR60" i="3"/>
  <c r="AQ60" i="3"/>
  <c r="AP60" i="3"/>
  <c r="AO60" i="3"/>
  <c r="AN60" i="3"/>
  <c r="AL60" i="3" s="1"/>
  <c r="AK60" i="3"/>
  <c r="AS59" i="3"/>
  <c r="AR59" i="3"/>
  <c r="AQ59" i="3"/>
  <c r="AP59" i="3"/>
  <c r="AO59" i="3"/>
  <c r="AN59" i="3"/>
  <c r="AL59" i="3" s="1"/>
  <c r="AK59" i="3"/>
  <c r="AS58" i="3"/>
  <c r="AR58" i="3"/>
  <c r="AQ58" i="3"/>
  <c r="AP58" i="3"/>
  <c r="AO58" i="3"/>
  <c r="AN58" i="3"/>
  <c r="AL58" i="3" s="1"/>
  <c r="AK58" i="3"/>
  <c r="AS57" i="3"/>
  <c r="AR57" i="3"/>
  <c r="AQ57" i="3"/>
  <c r="AP57" i="3"/>
  <c r="AO57" i="3"/>
  <c r="AN57" i="3"/>
  <c r="AL57" i="3" s="1"/>
  <c r="AK57" i="3"/>
  <c r="AS56" i="3"/>
  <c r="AR56" i="3"/>
  <c r="AQ56" i="3"/>
  <c r="AP56" i="3"/>
  <c r="AO56" i="3"/>
  <c r="AN56" i="3"/>
  <c r="AL56" i="3" s="1"/>
  <c r="AK56" i="3"/>
  <c r="AS55" i="3"/>
  <c r="AR55" i="3"/>
  <c r="AQ55" i="3"/>
  <c r="AP55" i="3"/>
  <c r="AO55" i="3"/>
  <c r="AN55" i="3"/>
  <c r="AL55" i="3" s="1"/>
  <c r="AK55" i="3"/>
  <c r="AS54" i="3"/>
  <c r="AR54" i="3"/>
  <c r="AQ54" i="3"/>
  <c r="AP54" i="3"/>
  <c r="AO54" i="3"/>
  <c r="AN54" i="3"/>
  <c r="AL54" i="3" s="1"/>
  <c r="AK54" i="3"/>
  <c r="AS53" i="3"/>
  <c r="AR53" i="3"/>
  <c r="AQ53" i="3"/>
  <c r="AP53" i="3"/>
  <c r="AO53" i="3"/>
  <c r="AN53" i="3"/>
  <c r="AL53" i="3" s="1"/>
  <c r="AK53" i="3"/>
  <c r="AS52" i="3"/>
  <c r="AR52" i="3"/>
  <c r="AQ52" i="3"/>
  <c r="AP52" i="3"/>
  <c r="AO52" i="3"/>
  <c r="AN52" i="3"/>
  <c r="AL52" i="3" s="1"/>
  <c r="AK52" i="3"/>
  <c r="AS51" i="3"/>
  <c r="AR51" i="3"/>
  <c r="AQ51" i="3"/>
  <c r="AP51" i="3"/>
  <c r="AO51" i="3"/>
  <c r="AN51" i="3"/>
  <c r="AL51" i="3" s="1"/>
  <c r="AK51" i="3"/>
  <c r="AS50" i="3"/>
  <c r="AR50" i="3"/>
  <c r="AQ50" i="3"/>
  <c r="AP50" i="3"/>
  <c r="AO50" i="3"/>
  <c r="AN50" i="3"/>
  <c r="AL50" i="3" s="1"/>
  <c r="AK50" i="3"/>
  <c r="AS49" i="3"/>
  <c r="AR49" i="3"/>
  <c r="AQ49" i="3"/>
  <c r="AP49" i="3"/>
  <c r="AO49" i="3"/>
  <c r="AN49" i="3"/>
  <c r="AL49" i="3" s="1"/>
  <c r="AK49" i="3"/>
  <c r="AS48" i="3"/>
  <c r="AR48" i="3"/>
  <c r="AQ48" i="3"/>
  <c r="AP48" i="3"/>
  <c r="AO48" i="3"/>
  <c r="AN48" i="3"/>
  <c r="AL48" i="3" s="1"/>
  <c r="AK48" i="3"/>
  <c r="AS47" i="3"/>
  <c r="AR47" i="3"/>
  <c r="AQ47" i="3"/>
  <c r="AP47" i="3"/>
  <c r="AO47" i="3"/>
  <c r="AN47" i="3"/>
  <c r="AL47" i="3" s="1"/>
  <c r="AK47" i="3"/>
  <c r="AS46" i="3"/>
  <c r="AR46" i="3"/>
  <c r="AQ46" i="3"/>
  <c r="AP46" i="3"/>
  <c r="AO46" i="3"/>
  <c r="AN46" i="3"/>
  <c r="AL46" i="3" s="1"/>
  <c r="AK46" i="3"/>
  <c r="AS45" i="3"/>
  <c r="AR45" i="3"/>
  <c r="AQ45" i="3"/>
  <c r="AP45" i="3"/>
  <c r="AO45" i="3"/>
  <c r="AN45" i="3"/>
  <c r="AL45" i="3" s="1"/>
  <c r="AK45" i="3"/>
  <c r="AS44" i="3"/>
  <c r="AR44" i="3"/>
  <c r="AQ44" i="3"/>
  <c r="AP44" i="3"/>
  <c r="AO44" i="3"/>
  <c r="AN44" i="3"/>
  <c r="AL44" i="3" s="1"/>
  <c r="AK44" i="3"/>
  <c r="AS43" i="3"/>
  <c r="AR43" i="3"/>
  <c r="AQ43" i="3"/>
  <c r="AP43" i="3"/>
  <c r="AO43" i="3"/>
  <c r="AN43" i="3"/>
  <c r="AL43" i="3" s="1"/>
  <c r="AK43" i="3"/>
  <c r="AS42" i="3"/>
  <c r="AR42" i="3"/>
  <c r="AQ42" i="3"/>
  <c r="AP42" i="3"/>
  <c r="AO42" i="3"/>
  <c r="AN42" i="3"/>
  <c r="AL42" i="3" s="1"/>
  <c r="AK42" i="3"/>
  <c r="AS41" i="3"/>
  <c r="AR41" i="3"/>
  <c r="AQ41" i="3"/>
  <c r="AP41" i="3"/>
  <c r="AO41" i="3"/>
  <c r="AN41" i="3"/>
  <c r="AL41" i="3" s="1"/>
  <c r="AK41" i="3"/>
  <c r="AS40" i="3"/>
  <c r="AR40" i="3"/>
  <c r="AQ40" i="3"/>
  <c r="AP40" i="3"/>
  <c r="AO40" i="3"/>
  <c r="AN40" i="3"/>
  <c r="AL40" i="3" s="1"/>
  <c r="AK40" i="3"/>
  <c r="AS39" i="3"/>
  <c r="AR39" i="3"/>
  <c r="AQ39" i="3"/>
  <c r="AP39" i="3"/>
  <c r="AO39" i="3"/>
  <c r="AN39" i="3"/>
  <c r="AL39" i="3" s="1"/>
  <c r="AK39" i="3"/>
  <c r="AS38" i="3"/>
  <c r="AR38" i="3"/>
  <c r="AQ38" i="3"/>
  <c r="AP38" i="3"/>
  <c r="AO38" i="3"/>
  <c r="AN38" i="3"/>
  <c r="AL38" i="3" s="1"/>
  <c r="AK38" i="3"/>
  <c r="AS37" i="3"/>
  <c r="AR37" i="3"/>
  <c r="AQ37" i="3"/>
  <c r="AP37" i="3"/>
  <c r="AO37" i="3"/>
  <c r="AN37" i="3"/>
  <c r="AL37" i="3" s="1"/>
  <c r="AK37" i="3"/>
  <c r="AS36" i="3"/>
  <c r="AR36" i="3"/>
  <c r="AQ36" i="3"/>
  <c r="AP36" i="3"/>
  <c r="AO36" i="3"/>
  <c r="AN36" i="3"/>
  <c r="AL36" i="3" s="1"/>
  <c r="AK36" i="3"/>
  <c r="AS35" i="3"/>
  <c r="AR35" i="3"/>
  <c r="AQ35" i="3"/>
  <c r="AP35" i="3"/>
  <c r="AO35" i="3"/>
  <c r="AN35" i="3"/>
  <c r="AL35" i="3" s="1"/>
  <c r="AK35" i="3"/>
  <c r="AS34" i="3"/>
  <c r="AR34" i="3"/>
  <c r="AQ34" i="3"/>
  <c r="AP34" i="3"/>
  <c r="AO34" i="3"/>
  <c r="AN34" i="3"/>
  <c r="AL34" i="3" s="1"/>
  <c r="AK34" i="3"/>
  <c r="AS33" i="3"/>
  <c r="AR33" i="3"/>
  <c r="AQ33" i="3"/>
  <c r="AP33" i="3"/>
  <c r="AO33" i="3"/>
  <c r="AN33" i="3"/>
  <c r="AL33" i="3" s="1"/>
  <c r="AK33" i="3"/>
  <c r="AS32" i="3"/>
  <c r="AR32" i="3"/>
  <c r="AQ32" i="3"/>
  <c r="AP32" i="3"/>
  <c r="AO32" i="3"/>
  <c r="AN32" i="3"/>
  <c r="AL32" i="3" s="1"/>
  <c r="AK32" i="3"/>
  <c r="AS31" i="3"/>
  <c r="AR31" i="3"/>
  <c r="AQ31" i="3"/>
  <c r="AP31" i="3"/>
  <c r="AO31" i="3"/>
  <c r="AN31" i="3"/>
  <c r="AL31" i="3" s="1"/>
  <c r="AK31" i="3"/>
  <c r="AS30" i="3"/>
  <c r="AR30" i="3"/>
  <c r="AQ30" i="3"/>
  <c r="AP30" i="3"/>
  <c r="AO30" i="3"/>
  <c r="AN30" i="3"/>
  <c r="AL30" i="3" s="1"/>
  <c r="AK30" i="3"/>
  <c r="AS29" i="3"/>
  <c r="AR29" i="3"/>
  <c r="AQ29" i="3"/>
  <c r="AP29" i="3"/>
  <c r="AO29" i="3"/>
  <c r="AN29" i="3"/>
  <c r="AL29" i="3" s="1"/>
  <c r="AK29" i="3"/>
  <c r="AS28" i="3"/>
  <c r="AR28" i="3"/>
  <c r="AQ28" i="3"/>
  <c r="AP28" i="3"/>
  <c r="AO28" i="3"/>
  <c r="AN28" i="3"/>
  <c r="AL28" i="3" s="1"/>
  <c r="AK28" i="3"/>
  <c r="AS27" i="3"/>
  <c r="AR27" i="3"/>
  <c r="AQ27" i="3"/>
  <c r="AP27" i="3"/>
  <c r="AO27" i="3"/>
  <c r="AN27" i="3"/>
  <c r="AL27" i="3" s="1"/>
  <c r="AK27" i="3"/>
  <c r="AS26" i="3"/>
  <c r="AR26" i="3"/>
  <c r="AQ26" i="3"/>
  <c r="AP26" i="3"/>
  <c r="AO26" i="3"/>
  <c r="AN26" i="3"/>
  <c r="AL26" i="3" s="1"/>
  <c r="AK26" i="3"/>
  <c r="AS25" i="3"/>
  <c r="AR25" i="3"/>
  <c r="AQ25" i="3"/>
  <c r="AP25" i="3"/>
  <c r="AO25" i="3"/>
  <c r="AN25" i="3"/>
  <c r="AL25" i="3" s="1"/>
  <c r="AK25" i="3"/>
  <c r="AS24" i="3"/>
  <c r="AR24" i="3"/>
  <c r="AQ24" i="3"/>
  <c r="AP24" i="3"/>
  <c r="AO24" i="3"/>
  <c r="AN24" i="3"/>
  <c r="AL24" i="3" s="1"/>
  <c r="AK24" i="3"/>
  <c r="AS23" i="3"/>
  <c r="AR23" i="3"/>
  <c r="AQ23" i="3"/>
  <c r="AP23" i="3"/>
  <c r="AO23" i="3"/>
  <c r="AN23" i="3"/>
  <c r="AL23" i="3" s="1"/>
  <c r="AK23" i="3"/>
  <c r="AS22" i="3"/>
  <c r="AR22" i="3"/>
  <c r="AQ22" i="3"/>
  <c r="AP22" i="3"/>
  <c r="AO22" i="3"/>
  <c r="AN22" i="3"/>
  <c r="AL22" i="3" s="1"/>
  <c r="AK22" i="3"/>
  <c r="AS21" i="3"/>
  <c r="AR21" i="3"/>
  <c r="AQ21" i="3"/>
  <c r="AP21" i="3"/>
  <c r="AO21" i="3"/>
  <c r="AN21" i="3"/>
  <c r="AL21" i="3" s="1"/>
  <c r="AK21" i="3"/>
  <c r="AS20" i="3"/>
  <c r="AR20" i="3"/>
  <c r="AQ20" i="3"/>
  <c r="AP20" i="3"/>
  <c r="AO20" i="3"/>
  <c r="AN20" i="3"/>
  <c r="AL20" i="3" s="1"/>
  <c r="AK20" i="3"/>
  <c r="AS19" i="3"/>
  <c r="AR19" i="3"/>
  <c r="AQ19" i="3"/>
  <c r="AP19" i="3"/>
  <c r="AO19" i="3"/>
  <c r="AN19" i="3"/>
  <c r="AL19" i="3" s="1"/>
  <c r="AK19" i="3"/>
  <c r="AS18" i="3"/>
  <c r="AR18" i="3"/>
  <c r="AQ18" i="3"/>
  <c r="AP18" i="3"/>
  <c r="AO18" i="3"/>
  <c r="AN18" i="3"/>
  <c r="AL18" i="3" s="1"/>
  <c r="AK18" i="3"/>
  <c r="AS17" i="3"/>
  <c r="AR17" i="3"/>
  <c r="AQ17" i="3"/>
  <c r="AP17" i="3"/>
  <c r="AO17" i="3"/>
  <c r="AN17" i="3"/>
  <c r="AL17" i="3" s="1"/>
  <c r="AK17" i="3"/>
  <c r="AS16" i="3"/>
  <c r="AR16" i="3"/>
  <c r="AQ16" i="3"/>
  <c r="AP16" i="3"/>
  <c r="AO16" i="3"/>
  <c r="AN16" i="3"/>
  <c r="AL16" i="3" s="1"/>
  <c r="AK16" i="3"/>
  <c r="AS15" i="3"/>
  <c r="AR15" i="3"/>
  <c r="AQ15" i="3"/>
  <c r="AP15" i="3"/>
  <c r="AO15" i="3"/>
  <c r="AN15" i="3"/>
  <c r="AL15" i="3" s="1"/>
  <c r="AK15" i="3"/>
  <c r="AS14" i="3"/>
  <c r="AR14" i="3"/>
  <c r="AQ14" i="3"/>
  <c r="AP14" i="3"/>
  <c r="AO14" i="3"/>
  <c r="AN14" i="3"/>
  <c r="AL14" i="3" s="1"/>
  <c r="AK14" i="3"/>
  <c r="AS13" i="3"/>
  <c r="AR13" i="3"/>
  <c r="AQ13" i="3"/>
  <c r="AP13" i="3"/>
  <c r="AO13" i="3"/>
  <c r="AN13" i="3"/>
  <c r="AL13" i="3" s="1"/>
  <c r="AK13" i="3"/>
  <c r="AS12" i="3"/>
  <c r="AR12" i="3"/>
  <c r="AQ12" i="3"/>
  <c r="AP12" i="3"/>
  <c r="AO12" i="3"/>
  <c r="AN12" i="3"/>
  <c r="AL12" i="3" s="1"/>
  <c r="AK12" i="3"/>
  <c r="AS11" i="3"/>
  <c r="AR11" i="3"/>
  <c r="AQ11" i="3"/>
  <c r="AP11" i="3"/>
  <c r="AO11" i="3"/>
  <c r="AN11" i="3"/>
  <c r="AL11" i="3" s="1"/>
  <c r="AK11" i="3"/>
  <c r="AS10" i="3"/>
  <c r="AR10" i="3"/>
  <c r="AQ10" i="3"/>
  <c r="AP10" i="3"/>
  <c r="AO10" i="3"/>
  <c r="AN10" i="3"/>
  <c r="AL10" i="3" s="1"/>
  <c r="AK10" i="3"/>
  <c r="AS9" i="3"/>
  <c r="AR9" i="3"/>
  <c r="AQ9" i="3"/>
  <c r="AP9" i="3"/>
  <c r="AO9" i="3"/>
  <c r="AN9" i="3"/>
  <c r="AL9" i="3" s="1"/>
  <c r="AK9" i="3"/>
  <c r="AS8" i="3"/>
  <c r="AR8" i="3"/>
  <c r="AQ8" i="3"/>
  <c r="AP8" i="3"/>
  <c r="AO8" i="3"/>
  <c r="AN8" i="3"/>
  <c r="AL8" i="3" s="1"/>
  <c r="AK8" i="3"/>
  <c r="AS7" i="3"/>
  <c r="AR7" i="3"/>
  <c r="AQ7" i="3"/>
  <c r="AP7" i="3"/>
  <c r="AO7" i="3"/>
  <c r="AN7" i="3"/>
  <c r="AL7" i="3" s="1"/>
  <c r="AK7" i="3"/>
  <c r="AS6" i="3"/>
  <c r="AR6" i="3"/>
  <c r="AQ6" i="3"/>
  <c r="AP6" i="3"/>
  <c r="AO6" i="3"/>
  <c r="AN6" i="3"/>
  <c r="AL6" i="3" s="1"/>
  <c r="AK6" i="3"/>
  <c r="AS5" i="3"/>
  <c r="AR5" i="3"/>
  <c r="AQ5" i="3"/>
  <c r="AP5" i="3"/>
  <c r="AO5" i="3"/>
  <c r="AN5" i="3"/>
  <c r="AL5" i="3" s="1"/>
  <c r="AK5" i="3"/>
  <c r="AS4" i="3"/>
  <c r="AR4" i="3"/>
  <c r="AQ4" i="3"/>
  <c r="AP4" i="3"/>
  <c r="AO4" i="3"/>
  <c r="AN4" i="3"/>
  <c r="AL4" i="3" s="1"/>
  <c r="AK4" i="3"/>
  <c r="AS3" i="3"/>
  <c r="AR3" i="3"/>
  <c r="AQ3" i="3"/>
  <c r="AP3" i="3"/>
  <c r="AO3" i="3"/>
  <c r="AN3" i="3"/>
  <c r="AL3" i="3" s="1"/>
  <c r="AK3" i="3"/>
  <c r="AS2" i="3"/>
  <c r="AR2" i="3"/>
  <c r="AQ2" i="3"/>
  <c r="AP2" i="3"/>
  <c r="AO2" i="3"/>
  <c r="AN2" i="3"/>
  <c r="AL2" i="3" s="1"/>
  <c r="AK2" i="3"/>
  <c r="AM2084" i="1"/>
  <c r="AM1393" i="1"/>
  <c r="AM2" i="1"/>
  <c r="AM1317" i="1"/>
  <c r="AM1341" i="1"/>
  <c r="AM1918" i="1"/>
  <c r="AM3" i="1"/>
  <c r="AM4" i="1"/>
  <c r="AM1302" i="1"/>
  <c r="AM1794" i="1"/>
  <c r="AM1875" i="1"/>
  <c r="AM5" i="1"/>
  <c r="AM2121" i="1"/>
  <c r="AM1632" i="1"/>
  <c r="AM6" i="1"/>
  <c r="AM7" i="1"/>
  <c r="AM1842" i="1"/>
  <c r="AM8" i="1"/>
  <c r="AM9" i="1"/>
  <c r="AM1588" i="1"/>
  <c r="AM2000" i="1"/>
  <c r="AM1363" i="1"/>
  <c r="AM1337" i="1"/>
  <c r="AM10" i="1"/>
  <c r="AM11" i="1"/>
  <c r="AM1486" i="1"/>
  <c r="AM12" i="1"/>
  <c r="AM13" i="1"/>
  <c r="AM14" i="1"/>
  <c r="AM15" i="1"/>
  <c r="AM1448" i="1"/>
  <c r="AM1748" i="1"/>
  <c r="AM1456" i="1"/>
  <c r="AM1747" i="1"/>
  <c r="AM1435" i="1"/>
  <c r="AM16" i="1"/>
  <c r="AM1966" i="1"/>
  <c r="AM2033" i="1"/>
  <c r="AM17" i="1"/>
  <c r="AM1582" i="1"/>
  <c r="AM18" i="1"/>
  <c r="AM1277" i="1"/>
  <c r="AM19" i="1"/>
  <c r="AM1497" i="1"/>
  <c r="AM1753" i="1"/>
  <c r="AM20" i="1"/>
  <c r="AM1678" i="1"/>
  <c r="AM21" i="1"/>
  <c r="AM1859" i="1"/>
  <c r="AM22" i="1"/>
  <c r="AM2027" i="1"/>
  <c r="AM23" i="1"/>
  <c r="AM24" i="1"/>
  <c r="AM25" i="1"/>
  <c r="AM26" i="1"/>
  <c r="AM2068" i="1"/>
  <c r="AM1908" i="1"/>
  <c r="AM1772" i="1"/>
  <c r="AM27" i="1"/>
  <c r="AM28" i="1"/>
  <c r="AM2002" i="1"/>
  <c r="AM29" i="1"/>
  <c r="AM30" i="1"/>
  <c r="AM1413" i="1"/>
  <c r="AM2036" i="1"/>
  <c r="AM1599" i="1"/>
  <c r="AM31" i="1"/>
  <c r="AM1294" i="1"/>
  <c r="AM32" i="1"/>
  <c r="AM1225" i="1"/>
  <c r="AM1215" i="1"/>
  <c r="AM33" i="1"/>
  <c r="AM34" i="1"/>
  <c r="AM1446" i="1"/>
  <c r="AM1168" i="1"/>
  <c r="AM35" i="1"/>
  <c r="AM36" i="1"/>
  <c r="AM2019" i="1"/>
  <c r="AM1689" i="1"/>
  <c r="AM37" i="1"/>
  <c r="AM1767" i="1"/>
  <c r="AM1554" i="1"/>
  <c r="AM2015" i="1"/>
  <c r="AM1193" i="1"/>
  <c r="AM38" i="1"/>
  <c r="AM1703" i="1"/>
  <c r="AM39" i="1"/>
  <c r="AM1295" i="1"/>
  <c r="AM1283" i="1"/>
  <c r="AM1154" i="1"/>
  <c r="AM40" i="1"/>
  <c r="AM41" i="1"/>
  <c r="AM1491" i="1"/>
  <c r="AM42" i="1"/>
  <c r="AM43" i="1"/>
  <c r="AM1745" i="1"/>
  <c r="AM44" i="1"/>
  <c r="AM1740" i="1"/>
  <c r="AM1185" i="1"/>
  <c r="AM45" i="1"/>
  <c r="AM46" i="1"/>
  <c r="AM47" i="1"/>
  <c r="AM48" i="1"/>
  <c r="AM49" i="1"/>
  <c r="AM1150" i="1"/>
  <c r="AM50" i="1"/>
  <c r="AM51" i="1"/>
  <c r="AM52" i="1"/>
  <c r="AM53" i="1"/>
  <c r="AM1331" i="1"/>
  <c r="AM54" i="1"/>
  <c r="AM55" i="1"/>
  <c r="AM1641" i="1"/>
  <c r="AM56" i="1"/>
  <c r="AM57" i="1"/>
  <c r="AM58" i="1"/>
  <c r="AM59" i="1"/>
  <c r="AM60" i="1"/>
  <c r="AM61" i="1"/>
  <c r="AM62" i="1"/>
  <c r="AM63" i="1"/>
  <c r="AM1444" i="1"/>
  <c r="AM64" i="1"/>
  <c r="AM1516" i="1"/>
  <c r="AM65" i="1"/>
  <c r="AM1480" i="1"/>
  <c r="AM66" i="1"/>
  <c r="AM1299" i="1"/>
  <c r="AM67" i="1"/>
  <c r="AM1830" i="1"/>
  <c r="AM68" i="1"/>
  <c r="AM1969" i="1"/>
  <c r="AM1431" i="1"/>
  <c r="AM69" i="1"/>
  <c r="AM70" i="1"/>
  <c r="AM2021" i="1"/>
  <c r="AM71" i="1"/>
  <c r="AM2063" i="1"/>
  <c r="AM72" i="1"/>
  <c r="AM73" i="1"/>
  <c r="AM74" i="1"/>
  <c r="AM75" i="1"/>
  <c r="AM76" i="1"/>
  <c r="AM1100" i="1"/>
  <c r="AM77" i="1"/>
  <c r="AM78" i="1"/>
  <c r="AM1726" i="1"/>
  <c r="AM1624" i="1"/>
  <c r="AM79" i="1"/>
  <c r="AM1290" i="1"/>
  <c r="AM1683" i="1"/>
  <c r="AM1987" i="1"/>
  <c r="AM80" i="1"/>
  <c r="AM81" i="1"/>
  <c r="AM82" i="1"/>
  <c r="AM83" i="1"/>
  <c r="AM84" i="1"/>
  <c r="AM1799" i="1"/>
  <c r="AM1800" i="1"/>
  <c r="AM2108" i="1"/>
  <c r="AM85" i="1"/>
  <c r="AM86" i="1"/>
  <c r="AM1587" i="1"/>
  <c r="AM2143" i="1"/>
  <c r="AM87" i="1"/>
  <c r="AM88" i="1"/>
  <c r="AM89" i="1"/>
  <c r="AM2124" i="1"/>
  <c r="AM1742" i="1"/>
  <c r="AM90" i="1"/>
  <c r="AM91" i="1"/>
  <c r="AM1015" i="1"/>
  <c r="AM92" i="1"/>
  <c r="AM93" i="1"/>
  <c r="AM94" i="1"/>
  <c r="AM1829" i="1"/>
  <c r="AM1022" i="1"/>
  <c r="AM1082" i="1"/>
  <c r="AM95" i="1"/>
  <c r="AM1297" i="1"/>
  <c r="AM96" i="1"/>
  <c r="AM97" i="1"/>
  <c r="AM98" i="1"/>
  <c r="AM1345" i="1"/>
  <c r="AM99" i="1"/>
  <c r="AM996" i="1"/>
  <c r="AM100" i="1"/>
  <c r="AM101" i="1"/>
  <c r="AM102" i="1"/>
  <c r="AM1802" i="1"/>
  <c r="AM1419" i="1"/>
  <c r="AM1517" i="1"/>
  <c r="AM1353" i="1"/>
  <c r="AM1934" i="1"/>
  <c r="AM1618" i="1"/>
  <c r="AM103" i="1"/>
  <c r="AM1387" i="1"/>
  <c r="AM104" i="1"/>
  <c r="AM2029" i="1"/>
  <c r="AM1592" i="1"/>
  <c r="AM1853" i="1"/>
  <c r="AM1594" i="1"/>
  <c r="AM1224" i="1"/>
  <c r="AM1739" i="1"/>
  <c r="AM105" i="1"/>
  <c r="AM1163" i="1"/>
  <c r="AM1488" i="1"/>
  <c r="AM106" i="1"/>
  <c r="AM1815" i="1"/>
  <c r="AM107" i="1"/>
  <c r="AM108" i="1"/>
  <c r="AM1852" i="1"/>
  <c r="AM109" i="1"/>
  <c r="AM1895" i="1"/>
  <c r="AM1743" i="1"/>
  <c r="AM110" i="1"/>
  <c r="AM111" i="1"/>
  <c r="AM1232" i="1"/>
  <c r="AM1308" i="1"/>
  <c r="AM112" i="1"/>
  <c r="AM113" i="1"/>
  <c r="AM114" i="1"/>
  <c r="AM1926" i="1"/>
  <c r="AM1501" i="1"/>
  <c r="AM115" i="1"/>
  <c r="AM116" i="1"/>
  <c r="AM1273" i="1"/>
  <c r="AM1366" i="1"/>
  <c r="AM117" i="1"/>
  <c r="AM1991" i="1"/>
  <c r="AM118" i="1"/>
  <c r="AM119" i="1"/>
  <c r="AM120" i="1"/>
  <c r="AM2062" i="1"/>
  <c r="AM1498" i="1"/>
  <c r="AM1306" i="1"/>
  <c r="AM1367" i="1"/>
  <c r="AM1107" i="1"/>
  <c r="AM2007" i="1"/>
  <c r="AM1278" i="1"/>
  <c r="AM121" i="1"/>
  <c r="AM1343" i="1"/>
  <c r="AM1972" i="1"/>
  <c r="AM994" i="1"/>
  <c r="AM2134" i="1"/>
  <c r="AM122" i="1"/>
  <c r="AM123" i="1"/>
  <c r="AM1916" i="1"/>
  <c r="AM1925" i="1"/>
  <c r="AM124" i="1"/>
  <c r="AM1720" i="1"/>
  <c r="AM1443" i="1"/>
  <c r="AM125" i="1"/>
  <c r="AM126" i="1"/>
  <c r="AM127" i="1"/>
  <c r="AM128" i="1"/>
  <c r="AM1196" i="1"/>
  <c r="AM1122" i="1"/>
  <c r="AM1777" i="1"/>
  <c r="AM1757" i="1"/>
  <c r="AM129" i="1"/>
  <c r="AM130" i="1"/>
  <c r="AM1812" i="1"/>
  <c r="AM1832" i="1"/>
  <c r="AM1911" i="1"/>
  <c r="AM131" i="1"/>
  <c r="AM132" i="1"/>
  <c r="AM133" i="1"/>
  <c r="AM134" i="1"/>
  <c r="AM135" i="1"/>
  <c r="AM136" i="1"/>
  <c r="AM137" i="1"/>
  <c r="AM138" i="1"/>
  <c r="AM1994" i="1"/>
  <c r="AM1879" i="1"/>
  <c r="AM139" i="1"/>
  <c r="AM1652" i="1"/>
  <c r="AM140" i="1"/>
  <c r="AM141" i="1"/>
  <c r="AM2060" i="1"/>
  <c r="AM142" i="1"/>
  <c r="AM143" i="1"/>
  <c r="AM144" i="1"/>
  <c r="AM1365" i="1"/>
  <c r="AM145" i="1"/>
  <c r="AM146" i="1"/>
  <c r="AM147" i="1"/>
  <c r="AM1557" i="1"/>
  <c r="AM2042" i="1"/>
  <c r="AM1854" i="1"/>
  <c r="AM148" i="1"/>
  <c r="AM149" i="1"/>
  <c r="AM150" i="1"/>
  <c r="AM151" i="1"/>
  <c r="AM152" i="1"/>
  <c r="AM153" i="1"/>
  <c r="AM1591" i="1"/>
  <c r="AM1917" i="1"/>
  <c r="AM154" i="1"/>
  <c r="AM155" i="1"/>
  <c r="AM156" i="1"/>
  <c r="AM1839" i="1"/>
  <c r="AM1289" i="1"/>
  <c r="AM2116" i="1"/>
  <c r="AM1662" i="1"/>
  <c r="AM1451" i="1"/>
  <c r="AM1489" i="1"/>
  <c r="AM1910" i="1"/>
  <c r="AM157" i="1"/>
  <c r="AM158" i="1"/>
  <c r="AM1186" i="1"/>
  <c r="AM159" i="1"/>
  <c r="AM1598" i="1"/>
  <c r="AM160" i="1"/>
  <c r="AM1657" i="1"/>
  <c r="AM161" i="1"/>
  <c r="AM162" i="1"/>
  <c r="AM163" i="1"/>
  <c r="AM1179" i="1"/>
  <c r="AM164" i="1"/>
  <c r="AM165" i="1"/>
  <c r="AM1534" i="1"/>
  <c r="AM166" i="1"/>
  <c r="AM167" i="1"/>
  <c r="AM168" i="1"/>
  <c r="AM1352" i="1"/>
  <c r="AM169" i="1"/>
  <c r="AM1371" i="1"/>
  <c r="AM1494" i="1"/>
  <c r="AM1471" i="1"/>
  <c r="AM1144" i="1"/>
  <c r="AM1627" i="1"/>
  <c r="AM1268" i="1"/>
  <c r="AM170" i="1"/>
  <c r="AM171" i="1"/>
  <c r="AM172" i="1"/>
  <c r="AM1139" i="1"/>
  <c r="AM1167" i="1"/>
  <c r="AM1079" i="1"/>
  <c r="AM1492" i="1"/>
  <c r="AM173" i="1"/>
  <c r="AM1725" i="1"/>
  <c r="AM1568" i="1"/>
  <c r="AM1213" i="1"/>
  <c r="AM174" i="1"/>
  <c r="AM1761" i="1"/>
  <c r="AM1717" i="1"/>
  <c r="AM175" i="1"/>
  <c r="AM1329" i="1"/>
  <c r="AM1062" i="1"/>
  <c r="AM1005" i="1"/>
  <c r="AM1318" i="1"/>
  <c r="AM1219" i="1"/>
  <c r="AM1404" i="1"/>
  <c r="AM1323" i="1"/>
  <c r="AM176" i="1"/>
  <c r="AM1769" i="1"/>
  <c r="AM177" i="1"/>
  <c r="AM1523" i="1"/>
  <c r="AM1339" i="1"/>
  <c r="AM178" i="1"/>
  <c r="AM179" i="1"/>
  <c r="AM2047" i="1"/>
  <c r="AM1676" i="1"/>
  <c r="AM180" i="1"/>
  <c r="AM1810" i="1"/>
  <c r="AM2059" i="1"/>
  <c r="AM181" i="1"/>
  <c r="AM1484" i="1"/>
  <c r="AM1932" i="1"/>
  <c r="AM182" i="1"/>
  <c r="AM183" i="1"/>
  <c r="AM2054" i="1"/>
  <c r="AM1027" i="1"/>
  <c r="AM2016" i="1"/>
  <c r="AM184" i="1"/>
  <c r="AM1844" i="1"/>
  <c r="AM1603" i="1"/>
  <c r="AM185" i="1"/>
  <c r="AM1464" i="1"/>
  <c r="AM2129" i="1"/>
  <c r="AM186" i="1"/>
  <c r="AM187" i="1"/>
  <c r="AM1382" i="1"/>
  <c r="AM2020" i="1"/>
  <c r="AM2083" i="1"/>
  <c r="AM188" i="1"/>
  <c r="AM1454" i="1"/>
  <c r="AM989" i="1"/>
  <c r="AM2140" i="1"/>
  <c r="AM1572" i="1"/>
  <c r="AM189" i="1"/>
  <c r="AM1370" i="1"/>
  <c r="AM1538" i="1"/>
  <c r="AM1982" i="1"/>
  <c r="AM1688" i="1"/>
  <c r="AM190" i="1"/>
  <c r="AM1714" i="1"/>
  <c r="AM1589" i="1"/>
  <c r="AM191" i="1"/>
  <c r="AM192" i="1"/>
  <c r="AM1350" i="1"/>
  <c r="AM193" i="1"/>
  <c r="AM194" i="1"/>
  <c r="AM195" i="1"/>
  <c r="AM196" i="1"/>
  <c r="AM1889" i="1"/>
  <c r="AM1502" i="1"/>
  <c r="AM1615" i="1"/>
  <c r="AM197" i="1"/>
  <c r="AM1335" i="1"/>
  <c r="AM198" i="1"/>
  <c r="AM1779" i="1"/>
  <c r="AM1212" i="1"/>
  <c r="AM1476" i="1"/>
  <c r="AM199" i="1"/>
  <c r="AM200" i="1"/>
  <c r="AM1558" i="1"/>
  <c r="AM1864" i="1"/>
  <c r="AM201" i="1"/>
  <c r="AM1307" i="1"/>
  <c r="AM1424" i="1"/>
  <c r="AM202" i="1"/>
  <c r="AM1113" i="1"/>
  <c r="AM1044" i="1"/>
  <c r="AM1217" i="1"/>
  <c r="AM1533" i="1"/>
  <c r="AM203" i="1"/>
  <c r="AM1202" i="1"/>
  <c r="AM204" i="1"/>
  <c r="AM205" i="1"/>
  <c r="AM206" i="1"/>
  <c r="AM2014" i="1"/>
  <c r="AM207" i="1"/>
  <c r="AM1041" i="1"/>
  <c r="AM208" i="1"/>
  <c r="AM209" i="1"/>
  <c r="AM1088" i="1"/>
  <c r="AM1208" i="1"/>
  <c r="AM1162" i="1"/>
  <c r="AM1089" i="1"/>
  <c r="AM1397" i="1"/>
  <c r="AM210" i="1"/>
  <c r="AM1701" i="1"/>
  <c r="AM1265" i="1"/>
  <c r="AM211" i="1"/>
  <c r="AM212" i="1"/>
  <c r="AM1746" i="1"/>
  <c r="AM1271" i="1"/>
  <c r="AM213" i="1"/>
  <c r="AM214" i="1"/>
  <c r="AM1103" i="1"/>
  <c r="AM215" i="1"/>
  <c r="AM216" i="1"/>
  <c r="AM1043" i="1"/>
  <c r="AM217" i="1"/>
  <c r="AM218" i="1"/>
  <c r="AM219" i="1"/>
  <c r="AM1007" i="1"/>
  <c r="AM1616" i="1"/>
  <c r="AM2112" i="1"/>
  <c r="AM1449" i="1"/>
  <c r="AM220" i="1"/>
  <c r="AM2130" i="1"/>
  <c r="AM1195" i="1"/>
  <c r="AM1468" i="1"/>
  <c r="AM221" i="1"/>
  <c r="AM2078" i="1"/>
  <c r="AM222" i="1"/>
  <c r="AM1979" i="1"/>
  <c r="AM223" i="1"/>
  <c r="AM224" i="1"/>
  <c r="AM1718" i="1"/>
  <c r="AM225" i="1"/>
  <c r="AM1921" i="1"/>
  <c r="AM226" i="1"/>
  <c r="AM1563" i="1"/>
  <c r="AM1060" i="1"/>
  <c r="AM1650" i="1"/>
  <c r="AM1177" i="1"/>
  <c r="AM227" i="1"/>
  <c r="AM228" i="1"/>
  <c r="AM229" i="1"/>
  <c r="AM1924" i="1"/>
  <c r="AM230" i="1"/>
  <c r="AM231" i="1"/>
  <c r="AM1228" i="1"/>
  <c r="AM232" i="1"/>
  <c r="AM1845" i="1"/>
  <c r="AM233" i="1"/>
  <c r="AM234" i="1"/>
  <c r="AM235" i="1"/>
  <c r="AM1439" i="1"/>
  <c r="AM236" i="1"/>
  <c r="AM1786" i="1"/>
  <c r="AM237" i="1"/>
  <c r="AM238" i="1"/>
  <c r="AM239" i="1"/>
  <c r="AM240" i="1"/>
  <c r="AM1511" i="1"/>
  <c r="AM1535" i="1"/>
  <c r="AM1759" i="1"/>
  <c r="AM241" i="1"/>
  <c r="AM242" i="1"/>
  <c r="AM1661" i="1"/>
  <c r="AM243" i="1"/>
  <c r="AM1819" i="1"/>
  <c r="AM244" i="1"/>
  <c r="AM245" i="1"/>
  <c r="AM1944" i="1"/>
  <c r="AM246" i="1"/>
  <c r="AM1493" i="1"/>
  <c r="AM247" i="1"/>
  <c r="AM1342" i="1"/>
  <c r="AM248" i="1"/>
  <c r="AM1259" i="1"/>
  <c r="AM1795" i="1"/>
  <c r="AM1878" i="1"/>
  <c r="AM1530" i="1"/>
  <c r="AM1505" i="1"/>
  <c r="AM1884" i="1"/>
  <c r="AM1957" i="1"/>
  <c r="AM1730" i="1"/>
  <c r="AM1553" i="1"/>
  <c r="AM249" i="1"/>
  <c r="AM1951" i="1"/>
  <c r="AM250" i="1"/>
  <c r="AM251" i="1"/>
  <c r="AM252" i="1"/>
  <c r="AM1997" i="1"/>
  <c r="AM1417" i="1"/>
  <c r="AM253" i="1"/>
  <c r="AM1655" i="1"/>
  <c r="AM254" i="1"/>
  <c r="AM255" i="1"/>
  <c r="AM2142" i="1"/>
  <c r="AM1691" i="1"/>
  <c r="AM1425" i="1"/>
  <c r="AM1623" i="1"/>
  <c r="AM256" i="1"/>
  <c r="AM1771" i="1"/>
  <c r="AM2052" i="1"/>
  <c r="AM257" i="1"/>
  <c r="AM1999" i="1"/>
  <c r="AM1803" i="1"/>
  <c r="AM258" i="1"/>
  <c r="AM2123" i="1"/>
  <c r="AM259" i="1"/>
  <c r="AM1472" i="1"/>
  <c r="AM260" i="1"/>
  <c r="AM1540" i="1"/>
  <c r="AM1705" i="1"/>
  <c r="AM261" i="1"/>
  <c r="AM262" i="1"/>
  <c r="AM1420" i="1"/>
  <c r="AM263" i="1"/>
  <c r="AM1514" i="1"/>
  <c r="AM2131" i="1"/>
  <c r="AM264" i="1"/>
  <c r="AM265" i="1"/>
  <c r="AM266" i="1"/>
  <c r="AM267" i="1"/>
  <c r="AM268" i="1"/>
  <c r="AM269" i="1"/>
  <c r="AM270" i="1"/>
  <c r="AM1903" i="1"/>
  <c r="AM271" i="1"/>
  <c r="AM272" i="1"/>
  <c r="AM2008" i="1"/>
  <c r="AM1357" i="1"/>
  <c r="AM273" i="1"/>
  <c r="AM2094" i="1"/>
  <c r="AM1569" i="1"/>
  <c r="AM1575" i="1"/>
  <c r="AM1867" i="1"/>
  <c r="AM1508" i="1"/>
  <c r="AM1485" i="1"/>
  <c r="AM2071" i="1"/>
  <c r="AM1346" i="1"/>
  <c r="AM274" i="1"/>
  <c r="AM275" i="1"/>
  <c r="AM1749" i="1"/>
  <c r="AM276" i="1"/>
  <c r="AM277" i="1"/>
  <c r="AM278" i="1"/>
  <c r="AM279" i="1"/>
  <c r="AM1922" i="1"/>
  <c r="AM1831" i="1"/>
  <c r="AM1710" i="1"/>
  <c r="AM280" i="1"/>
  <c r="AM281" i="1"/>
  <c r="AM282" i="1"/>
  <c r="AM1929" i="1"/>
  <c r="AM2023" i="1"/>
  <c r="AM1545" i="1"/>
  <c r="AM283" i="1"/>
  <c r="AM284" i="1"/>
  <c r="AM1459" i="1"/>
  <c r="AM1622" i="1"/>
  <c r="AM285" i="1"/>
  <c r="AM286" i="1"/>
  <c r="AM287" i="1"/>
  <c r="AM288" i="1"/>
  <c r="AM1124" i="1"/>
  <c r="AM289" i="1"/>
  <c r="AM290" i="1"/>
  <c r="AM291" i="1"/>
  <c r="AM2097" i="1"/>
  <c r="AM2013" i="1"/>
  <c r="AM1161" i="1"/>
  <c r="AM292" i="1"/>
  <c r="AM1544" i="1"/>
  <c r="AM1314" i="1"/>
  <c r="AM293" i="1"/>
  <c r="AM1870" i="1"/>
  <c r="AM1452" i="1"/>
  <c r="AM294" i="1"/>
  <c r="AM1284" i="1"/>
  <c r="AM1327" i="1"/>
  <c r="AM1207" i="1"/>
  <c r="AM1384" i="1"/>
  <c r="AM1398" i="1"/>
  <c r="AM295" i="1"/>
  <c r="AM296" i="1"/>
  <c r="AM297" i="1"/>
  <c r="AM298" i="1"/>
  <c r="AM2104" i="1"/>
  <c r="AM299" i="1"/>
  <c r="AM2137" i="1"/>
  <c r="AM300" i="1"/>
  <c r="AM301" i="1"/>
  <c r="AM1242" i="1"/>
  <c r="AM2031" i="1"/>
  <c r="AM302" i="1"/>
  <c r="AM303" i="1"/>
  <c r="AM304" i="1"/>
  <c r="AM2004" i="1"/>
  <c r="AM1583" i="1"/>
  <c r="AM1894" i="1"/>
  <c r="AM305" i="1"/>
  <c r="AM306" i="1"/>
  <c r="AM1036" i="1"/>
  <c r="AM1962" i="1"/>
  <c r="AM1054" i="1"/>
  <c r="AM1396" i="1"/>
  <c r="AM1031" i="1"/>
  <c r="AM307" i="1"/>
  <c r="AM308" i="1"/>
  <c r="AM309" i="1"/>
  <c r="AM1209" i="1"/>
  <c r="AM2069" i="1"/>
  <c r="AM310" i="1"/>
  <c r="AM311" i="1"/>
  <c r="AM312" i="1"/>
  <c r="AM313" i="1"/>
  <c r="AM1813" i="1"/>
  <c r="AM314" i="1"/>
  <c r="AM1941" i="1"/>
  <c r="AM1781" i="1"/>
  <c r="AM1899" i="1"/>
  <c r="AM315" i="1"/>
  <c r="AM1050" i="1"/>
  <c r="AM1313" i="1"/>
  <c r="AM316" i="1"/>
  <c r="AM317" i="1"/>
  <c r="AM2018" i="1"/>
  <c r="AM1191" i="1"/>
  <c r="AM1674" i="1"/>
  <c r="AM318" i="1"/>
  <c r="AM319" i="1"/>
  <c r="AM320" i="1"/>
  <c r="AM321" i="1"/>
  <c r="AM2039" i="1"/>
  <c r="AM2051" i="1"/>
  <c r="AM322" i="1"/>
  <c r="AM1634" i="1"/>
  <c r="AM323" i="1"/>
  <c r="AM324" i="1"/>
  <c r="AM325" i="1"/>
  <c r="AM1571" i="1"/>
  <c r="AM326" i="1"/>
  <c r="AM327" i="1"/>
  <c r="AM1849" i="1"/>
  <c r="AM1686" i="1"/>
  <c r="AM328" i="1"/>
  <c r="AM329" i="1"/>
  <c r="AM330" i="1"/>
  <c r="AM2081" i="1"/>
  <c r="AM331" i="1"/>
  <c r="AM1993" i="1"/>
  <c r="AM1765" i="1"/>
  <c r="AM332" i="1"/>
  <c r="AM1890" i="1"/>
  <c r="AM333" i="1"/>
  <c r="AM334" i="1"/>
  <c r="AM335" i="1"/>
  <c r="AM1684" i="1"/>
  <c r="AM1561" i="1"/>
  <c r="AM1416" i="1"/>
  <c r="AM336" i="1"/>
  <c r="AM337" i="1"/>
  <c r="AM338" i="1"/>
  <c r="AM2103" i="1"/>
  <c r="AM339" i="1"/>
  <c r="AM340" i="1"/>
  <c r="AM341" i="1"/>
  <c r="AM1579" i="1"/>
  <c r="AM342" i="1"/>
  <c r="AM343" i="1"/>
  <c r="AM344" i="1"/>
  <c r="AM1782" i="1"/>
  <c r="AM345" i="1"/>
  <c r="AM1784" i="1"/>
  <c r="AM1429" i="1"/>
  <c r="AM1422" i="1"/>
  <c r="AM346" i="1"/>
  <c r="AM2082" i="1"/>
  <c r="AM347" i="1"/>
  <c r="AM1184" i="1"/>
  <c r="AM1017" i="1"/>
  <c r="AM348" i="1"/>
  <c r="AM349" i="1"/>
  <c r="AM350" i="1"/>
  <c r="AM351" i="1"/>
  <c r="AM1330" i="1"/>
  <c r="AM1804" i="1"/>
  <c r="AM352" i="1"/>
  <c r="AM1402" i="1"/>
  <c r="AM1602" i="1"/>
  <c r="AM1513" i="1"/>
  <c r="AM1654" i="1"/>
  <c r="AM1564" i="1"/>
  <c r="AM1778" i="1"/>
  <c r="AM1620" i="1"/>
  <c r="AM1496" i="1"/>
  <c r="AM1855" i="1"/>
  <c r="AM1310" i="1"/>
  <c r="AM1550" i="1"/>
  <c r="AM1947" i="1"/>
  <c r="AM1320" i="1"/>
  <c r="AM2085" i="1"/>
  <c r="AM1254" i="1"/>
  <c r="AM1238" i="1"/>
  <c r="AM353" i="1"/>
  <c r="AM2115" i="1"/>
  <c r="AM354" i="1"/>
  <c r="AM355" i="1"/>
  <c r="AM1578" i="1"/>
  <c r="AM1105" i="1"/>
  <c r="AM1040" i="1"/>
  <c r="AM356" i="1"/>
  <c r="AM357" i="1"/>
  <c r="AM358" i="1"/>
  <c r="AM1499" i="1"/>
  <c r="AM359" i="1"/>
  <c r="AM360" i="1"/>
  <c r="AM361" i="1"/>
  <c r="AM1024" i="1"/>
  <c r="AM1605" i="1"/>
  <c r="AM362" i="1"/>
  <c r="AM363" i="1"/>
  <c r="AM1863" i="1"/>
  <c r="AM1125" i="1"/>
  <c r="AM364" i="1"/>
  <c r="AM1697" i="1"/>
  <c r="AM1843" i="1"/>
  <c r="AM365" i="1"/>
  <c r="AM1445" i="1"/>
  <c r="AM1567" i="1"/>
  <c r="AM366" i="1"/>
  <c r="AM1833" i="1"/>
  <c r="AM1905" i="1"/>
  <c r="AM1165" i="1"/>
  <c r="AM367" i="1"/>
  <c r="AM1675" i="1"/>
  <c r="AM368" i="1"/>
  <c r="AM1256" i="1"/>
  <c r="AM369" i="1"/>
  <c r="AM370" i="1"/>
  <c r="AM371" i="1"/>
  <c r="AM1226" i="1"/>
  <c r="AM372" i="1"/>
  <c r="AM1711" i="1"/>
  <c r="AM1651" i="1"/>
  <c r="AM373" i="1"/>
  <c r="AM374" i="1"/>
  <c r="AM375" i="1"/>
  <c r="AM376" i="1"/>
  <c r="AM377" i="1"/>
  <c r="AM1372" i="1"/>
  <c r="AM378" i="1"/>
  <c r="AM379" i="1"/>
  <c r="AM1913" i="1"/>
  <c r="AM380" i="1"/>
  <c r="AM1628" i="1"/>
  <c r="AM1214" i="1"/>
  <c r="AM2038" i="1"/>
  <c r="AM381" i="1"/>
  <c r="AM1963" i="1"/>
  <c r="AM1227" i="1"/>
  <c r="AM1637" i="1"/>
  <c r="AM1285" i="1"/>
  <c r="AM1355" i="1"/>
  <c r="AM1788" i="1"/>
  <c r="AM382" i="1"/>
  <c r="AM1136" i="1"/>
  <c r="AM1300" i="1"/>
  <c r="AM1141" i="1"/>
  <c r="AM1011" i="1"/>
  <c r="AM1386" i="1"/>
  <c r="AM1646" i="1"/>
  <c r="AM1816" i="1"/>
  <c r="AM2066" i="1"/>
  <c r="AM383" i="1"/>
  <c r="AM384" i="1"/>
  <c r="AM385" i="1"/>
  <c r="AM386" i="1"/>
  <c r="AM1547" i="1"/>
  <c r="AM1840" i="1"/>
  <c r="AM1609" i="1"/>
  <c r="AM387" i="1"/>
  <c r="AM388" i="1"/>
  <c r="AM1785" i="1"/>
  <c r="AM389" i="1"/>
  <c r="AM2024" i="1"/>
  <c r="AM1659" i="1"/>
  <c r="AM390" i="1"/>
  <c r="AM391" i="1"/>
  <c r="AM1912" i="1"/>
  <c r="AM392" i="1"/>
  <c r="AM393" i="1"/>
  <c r="AM1061" i="1"/>
  <c r="AM1155" i="1"/>
  <c r="AM1423" i="1"/>
  <c r="AM1415" i="1"/>
  <c r="AM394" i="1"/>
  <c r="AM395" i="1"/>
  <c r="AM1247" i="1"/>
  <c r="AM1135" i="1"/>
  <c r="AM2127" i="1"/>
  <c r="AM1048" i="1"/>
  <c r="AM2125" i="1"/>
  <c r="AM396" i="1"/>
  <c r="AM397" i="1"/>
  <c r="AM398" i="1"/>
  <c r="AM399" i="1"/>
  <c r="AM400" i="1"/>
  <c r="AM401" i="1"/>
  <c r="AM1593" i="1"/>
  <c r="AM999" i="1"/>
  <c r="AM402" i="1"/>
  <c r="AM1817" i="1"/>
  <c r="AM1174" i="1"/>
  <c r="AM1608" i="1"/>
  <c r="AM403" i="1"/>
  <c r="AM1356" i="1"/>
  <c r="AM1159" i="1"/>
  <c r="AM1076" i="1"/>
  <c r="AM404" i="1"/>
  <c r="AM1099" i="1"/>
  <c r="AM405" i="1"/>
  <c r="AM1096" i="1"/>
  <c r="AM1074" i="1"/>
  <c r="AM1063" i="1"/>
  <c r="AM1078" i="1"/>
  <c r="AM1581" i="1"/>
  <c r="AM1039" i="1"/>
  <c r="AM1073" i="1"/>
  <c r="AM406" i="1"/>
  <c r="AM1085" i="1"/>
  <c r="AM1068" i="1"/>
  <c r="AM1948" i="1"/>
  <c r="AM407" i="1"/>
  <c r="AM1272" i="1"/>
  <c r="AM1080" i="1"/>
  <c r="AM408" i="1"/>
  <c r="AM1121" i="1"/>
  <c r="AM1291" i="1"/>
  <c r="AM409" i="1"/>
  <c r="AM1098" i="1"/>
  <c r="AM410" i="1"/>
  <c r="AM411" i="1"/>
  <c r="AM412" i="1"/>
  <c r="AM1362" i="1"/>
  <c r="AM1253" i="1"/>
  <c r="AM1649" i="1"/>
  <c r="AM413" i="1"/>
  <c r="AM414" i="1"/>
  <c r="AM415" i="1"/>
  <c r="AM416" i="1"/>
  <c r="AM417" i="1"/>
  <c r="AM1704" i="1"/>
  <c r="AM418" i="1"/>
  <c r="AM1071" i="1"/>
  <c r="AM1696" i="1"/>
  <c r="AM2086" i="1"/>
  <c r="AM419" i="1"/>
  <c r="AM420" i="1"/>
  <c r="AM421" i="1"/>
  <c r="AM1919" i="1"/>
  <c r="AM1590" i="1"/>
  <c r="AM422" i="1"/>
  <c r="AM423" i="1"/>
  <c r="AM1354" i="1"/>
  <c r="AM1200" i="1"/>
  <c r="AM1822" i="1"/>
  <c r="AM424" i="1"/>
  <c r="AM1805" i="1"/>
  <c r="AM2098" i="1"/>
  <c r="AM425" i="1"/>
  <c r="AM426" i="1"/>
  <c r="AM427" i="1"/>
  <c r="AM428" i="1"/>
  <c r="AM1172" i="1"/>
  <c r="AM429" i="1"/>
  <c r="AM430" i="1"/>
  <c r="AM431" i="1"/>
  <c r="AM432" i="1"/>
  <c r="AM1001" i="1"/>
  <c r="AM433" i="1"/>
  <c r="AM2064" i="1"/>
  <c r="AM1018" i="1"/>
  <c r="AM434" i="1"/>
  <c r="AM1066" i="1"/>
  <c r="AM1984" i="1"/>
  <c r="AM435" i="1"/>
  <c r="AM436" i="1"/>
  <c r="AM1970" i="1"/>
  <c r="AM1526" i="1"/>
  <c r="AM1968" i="1"/>
  <c r="AM1901" i="1"/>
  <c r="AM437" i="1"/>
  <c r="AM1954" i="1"/>
  <c r="AM438" i="1"/>
  <c r="AM1971" i="1"/>
  <c r="AM439" i="1"/>
  <c r="AM440" i="1"/>
  <c r="AM441" i="1"/>
  <c r="AM442" i="1"/>
  <c r="AM1178" i="1"/>
  <c r="AM443" i="1"/>
  <c r="AM1857" i="1"/>
  <c r="AM1016" i="1"/>
  <c r="AM444" i="1"/>
  <c r="AM2044" i="1"/>
  <c r="AM2117" i="1"/>
  <c r="AM445" i="1"/>
  <c r="AM1964" i="1"/>
  <c r="AM446" i="1"/>
  <c r="AM2135" i="1"/>
  <c r="AM1405" i="1"/>
  <c r="AM447" i="1"/>
  <c r="AM1495" i="1"/>
  <c r="AM448" i="1"/>
  <c r="AM449" i="1"/>
  <c r="AM450" i="1"/>
  <c r="AM451" i="1"/>
  <c r="AM1828" i="1"/>
  <c r="AM1702" i="1"/>
  <c r="AM452" i="1"/>
  <c r="AM1180" i="1"/>
  <c r="AM1898" i="1"/>
  <c r="AM453" i="1"/>
  <c r="AM1961" i="1"/>
  <c r="AM1874" i="1"/>
  <c r="AM454" i="1"/>
  <c r="AM1118" i="1"/>
  <c r="AM455" i="1"/>
  <c r="AM456" i="1"/>
  <c r="AM1902" i="1"/>
  <c r="AM457" i="1"/>
  <c r="AM458" i="1"/>
  <c r="AM459" i="1"/>
  <c r="AM460" i="1"/>
  <c r="AM461" i="1"/>
  <c r="AM1977" i="1"/>
  <c r="AM1741" i="1"/>
  <c r="AM1111" i="1"/>
  <c r="AM462" i="1"/>
  <c r="AM2095" i="1"/>
  <c r="AM1466" i="1"/>
  <c r="AM463" i="1"/>
  <c r="AM464" i="1"/>
  <c r="AM465" i="1"/>
  <c r="AM1556" i="1"/>
  <c r="AM1033" i="1"/>
  <c r="AM466" i="1"/>
  <c r="AM2090" i="1"/>
  <c r="AM467" i="1"/>
  <c r="AM468" i="1"/>
  <c r="AM1470" i="1"/>
  <c r="AM469" i="1"/>
  <c r="AM470" i="1"/>
  <c r="AM1475" i="1"/>
  <c r="AM471" i="1"/>
  <c r="AM1325" i="1"/>
  <c r="AM1183" i="1"/>
  <c r="AM472" i="1"/>
  <c r="AM473" i="1"/>
  <c r="AM474" i="1"/>
  <c r="AM1148" i="1"/>
  <c r="AM475" i="1"/>
  <c r="AM1648" i="1"/>
  <c r="AM1270" i="1"/>
  <c r="AM476" i="1"/>
  <c r="AM477" i="1"/>
  <c r="AM1014" i="1"/>
  <c r="AM1945" i="1"/>
  <c r="AM478" i="1"/>
  <c r="AM479" i="1"/>
  <c r="AM1090" i="1"/>
  <c r="AM480" i="1"/>
  <c r="AM481" i="1"/>
  <c r="AM1851" i="1"/>
  <c r="AM482" i="1"/>
  <c r="AM483" i="1"/>
  <c r="AM1109" i="1"/>
  <c r="AM484" i="1"/>
  <c r="AM1231" i="1"/>
  <c r="AM485" i="1"/>
  <c r="AM486" i="1"/>
  <c r="AM1116" i="1"/>
  <c r="AM1334" i="1"/>
  <c r="AM1081" i="1"/>
  <c r="AM487" i="1"/>
  <c r="AM1199" i="1"/>
  <c r="AM1385" i="1"/>
  <c r="AM1321" i="1"/>
  <c r="AM1856" i="1"/>
  <c r="AM1437" i="1"/>
  <c r="AM488" i="1"/>
  <c r="AM1909" i="1"/>
  <c r="AM1669" i="1"/>
  <c r="AM1700" i="1"/>
  <c r="AM489" i="1"/>
  <c r="AM490" i="1"/>
  <c r="AM1383" i="1"/>
  <c r="AM1768" i="1"/>
  <c r="AM491" i="1"/>
  <c r="AM1673" i="1"/>
  <c r="AM1791" i="1"/>
  <c r="AM492" i="1"/>
  <c r="AM1326" i="1"/>
  <c r="AM1774" i="1"/>
  <c r="AM1537" i="1"/>
  <c r="AM493" i="1"/>
  <c r="AM494" i="1"/>
  <c r="AM495" i="1"/>
  <c r="AM496" i="1"/>
  <c r="AM1478" i="1"/>
  <c r="AM497" i="1"/>
  <c r="AM498" i="1"/>
  <c r="AM1887" i="1"/>
  <c r="AM1336" i="1"/>
  <c r="AM1541" i="1"/>
  <c r="AM1611" i="1"/>
  <c r="AM1614" i="1"/>
  <c r="AM2139" i="1"/>
  <c r="AM1266" i="1"/>
  <c r="AM1064" i="1"/>
  <c r="AM499" i="1"/>
  <c r="AM500" i="1"/>
  <c r="AM1542" i="1"/>
  <c r="AM1009" i="1"/>
  <c r="AM1013" i="1"/>
  <c r="AM1006" i="1"/>
  <c r="AM1003" i="1"/>
  <c r="AM1002" i="1"/>
  <c r="AM1026" i="1"/>
  <c r="AM1411" i="1"/>
  <c r="AM1034" i="1"/>
  <c r="AM1518" i="1"/>
  <c r="AM1796" i="1"/>
  <c r="AM501" i="1"/>
  <c r="AM502" i="1"/>
  <c r="AM1758" i="1"/>
  <c r="AM503" i="1"/>
  <c r="AM1756" i="1"/>
  <c r="AM504" i="1"/>
  <c r="AM505" i="1"/>
  <c r="AM1410" i="1"/>
  <c r="AM506" i="1"/>
  <c r="AM507" i="1"/>
  <c r="AM508" i="1"/>
  <c r="AM1000" i="1"/>
  <c r="AM1653" i="1"/>
  <c r="AM509" i="1"/>
  <c r="AM1846" i="1"/>
  <c r="AM510" i="1"/>
  <c r="AM511" i="1"/>
  <c r="AM1677" i="1"/>
  <c r="AM512" i="1"/>
  <c r="AM513" i="1"/>
  <c r="AM514" i="1"/>
  <c r="AM515" i="1"/>
  <c r="AM2110" i="1"/>
  <c r="AM516" i="1"/>
  <c r="AM2118" i="1"/>
  <c r="AM1548" i="1"/>
  <c r="AM1820" i="1"/>
  <c r="AM2065" i="1"/>
  <c r="AM517" i="1"/>
  <c r="AM518" i="1"/>
  <c r="AM2067" i="1"/>
  <c r="AM1635" i="1"/>
  <c r="AM519" i="1"/>
  <c r="AM1504" i="1"/>
  <c r="AM520" i="1"/>
  <c r="AM521" i="1"/>
  <c r="AM1597" i="1"/>
  <c r="AM1143" i="1"/>
  <c r="AM1712" i="1"/>
  <c r="AM1625" i="1"/>
  <c r="AM522" i="1"/>
  <c r="AM1487" i="1"/>
  <c r="AM1381" i="1"/>
  <c r="AM1194" i="1"/>
  <c r="AM1442" i="1"/>
  <c r="AM1237" i="1"/>
  <c r="AM1303" i="1"/>
  <c r="AM1156" i="1"/>
  <c r="AM1481" i="1"/>
  <c r="AM1412" i="1"/>
  <c r="AM1262" i="1"/>
  <c r="AM1269" i="1"/>
  <c r="AM1245" i="1"/>
  <c r="AM1102" i="1"/>
  <c r="AM523" i="1"/>
  <c r="AM1204" i="1"/>
  <c r="AM1349" i="1"/>
  <c r="AM1995" i="1"/>
  <c r="AM1562" i="1"/>
  <c r="AM1467" i="1"/>
  <c r="AM1469" i="1"/>
  <c r="AM1907" i="1"/>
  <c r="AM1333" i="1"/>
  <c r="AM524" i="1"/>
  <c r="AM1414" i="1"/>
  <c r="AM525" i="1"/>
  <c r="AM1503" i="1"/>
  <c r="AM1685" i="1"/>
  <c r="AM526" i="1"/>
  <c r="AM1153" i="1"/>
  <c r="AM527" i="1"/>
  <c r="AM1672" i="1"/>
  <c r="AM1260" i="1"/>
  <c r="AM1868" i="1"/>
  <c r="AM1915" i="1"/>
  <c r="AM528" i="1"/>
  <c r="AM2011" i="1"/>
  <c r="AM1483" i="1"/>
  <c r="AM1732" i="1"/>
  <c r="AM1246" i="1"/>
  <c r="AM1276" i="1"/>
  <c r="AM1251" i="1"/>
  <c r="AM1390" i="1"/>
  <c r="AM1190" i="1"/>
  <c r="AM529" i="1"/>
  <c r="AM1241" i="1"/>
  <c r="AM1115" i="1"/>
  <c r="AM530" i="1"/>
  <c r="AM1935" i="1"/>
  <c r="AM531" i="1"/>
  <c r="AM1046" i="1"/>
  <c r="AM532" i="1"/>
  <c r="AM533" i="1"/>
  <c r="AM1811" i="1"/>
  <c r="AM1671" i="1"/>
  <c r="AM534" i="1"/>
  <c r="AM1298" i="1"/>
  <c r="AM1293" i="1"/>
  <c r="AM1440" i="1"/>
  <c r="AM1223" i="1"/>
  <c r="AM1658" i="1"/>
  <c r="AM1930" i="1"/>
  <c r="AM2088" i="1"/>
  <c r="AM1433" i="1"/>
  <c r="AM990" i="1"/>
  <c r="AM1222" i="1"/>
  <c r="AM2040" i="1"/>
  <c r="AM1521" i="1"/>
  <c r="AM1928" i="1"/>
  <c r="AM1709" i="1"/>
  <c r="AM1029" i="1"/>
  <c r="AM1252" i="1"/>
  <c r="AM1053" i="1"/>
  <c r="AM535" i="1"/>
  <c r="AM1780" i="1"/>
  <c r="AM536" i="1"/>
  <c r="AM2073" i="1"/>
  <c r="AM537" i="1"/>
  <c r="AM1667" i="1"/>
  <c r="AM538" i="1"/>
  <c r="AM1528" i="1"/>
  <c r="AM1752" i="1"/>
  <c r="AM539" i="1"/>
  <c r="AM1883" i="1"/>
  <c r="AM540" i="1"/>
  <c r="AM541" i="1"/>
  <c r="AM1612" i="1"/>
  <c r="AM1755" i="1"/>
  <c r="AM542" i="1"/>
  <c r="AM1881" i="1"/>
  <c r="AM543" i="1"/>
  <c r="AM544" i="1"/>
  <c r="AM1120" i="1"/>
  <c r="AM1348" i="1"/>
  <c r="AM545" i="1"/>
  <c r="AM546" i="1"/>
  <c r="AM1072" i="1"/>
  <c r="AM1408" i="1"/>
  <c r="AM1373" i="1"/>
  <c r="AM2010" i="1"/>
  <c r="AM1008" i="1"/>
  <c r="AM547" i="1"/>
  <c r="AM548" i="1"/>
  <c r="AM549" i="1"/>
  <c r="AM1296" i="1"/>
  <c r="AM1145" i="1"/>
  <c r="AM2105" i="1"/>
  <c r="AM1229" i="1"/>
  <c r="AM1220" i="1"/>
  <c r="AM1264" i="1"/>
  <c r="AM550" i="1"/>
  <c r="AM1152" i="1"/>
  <c r="AM551" i="1"/>
  <c r="AM1522" i="1"/>
  <c r="AM1392" i="1"/>
  <c r="AM1288" i="1"/>
  <c r="AM552" i="1"/>
  <c r="AM1479" i="1"/>
  <c r="AM1460" i="1"/>
  <c r="AM553" i="1"/>
  <c r="AM1133" i="1"/>
  <c r="AM1134" i="1"/>
  <c r="AM554" i="1"/>
  <c r="AM555" i="1"/>
  <c r="AM1075" i="1"/>
  <c r="AM1838" i="1"/>
  <c r="AM556" i="1"/>
  <c r="AM1274" i="1"/>
  <c r="AM1055" i="1"/>
  <c r="AM557" i="1"/>
  <c r="AM558" i="1"/>
  <c r="AM1189" i="1"/>
  <c r="AM1776" i="1"/>
  <c r="AM1286" i="1"/>
  <c r="AM559" i="1"/>
  <c r="AM1520" i="1"/>
  <c r="AM560" i="1"/>
  <c r="AM1453" i="1"/>
  <c r="AM1279" i="1"/>
  <c r="AM1240" i="1"/>
  <c r="AM1198" i="1"/>
  <c r="AM1147" i="1"/>
  <c r="AM2037" i="1"/>
  <c r="AM1171" i="1"/>
  <c r="AM561" i="1"/>
  <c r="AM562" i="1"/>
  <c r="AM1239" i="1"/>
  <c r="AM1524" i="1"/>
  <c r="AM563" i="1"/>
  <c r="AM1281" i="1"/>
  <c r="AM564" i="1"/>
  <c r="AM565" i="1"/>
  <c r="AM566" i="1"/>
  <c r="AM1519" i="1"/>
  <c r="AM1248" i="1"/>
  <c r="AM567" i="1"/>
  <c r="AM1311" i="1"/>
  <c r="AM1221" i="1"/>
  <c r="AM1151" i="1"/>
  <c r="AM568" i="1"/>
  <c r="AM569" i="1"/>
  <c r="AM570" i="1"/>
  <c r="AM1117" i="1"/>
  <c r="AM571" i="1"/>
  <c r="AM572" i="1"/>
  <c r="AM1773" i="1"/>
  <c r="AM573" i="1"/>
  <c r="AM574" i="1"/>
  <c r="AM575" i="1"/>
  <c r="AM1322" i="1"/>
  <c r="AM1512" i="1"/>
  <c r="AM1309" i="1"/>
  <c r="AM576" i="1"/>
  <c r="AM577" i="1"/>
  <c r="AM1465" i="1"/>
  <c r="AM578" i="1"/>
  <c r="AM1316" i="1"/>
  <c r="AM579" i="1"/>
  <c r="AM1010" i="1"/>
  <c r="AM580" i="1"/>
  <c r="AM1682" i="1"/>
  <c r="AM1280" i="1"/>
  <c r="AM1304" i="1"/>
  <c r="AM1049" i="1"/>
  <c r="AM1978" i="1"/>
  <c r="AM1975" i="1"/>
  <c r="AM581" i="1"/>
  <c r="AM582" i="1"/>
  <c r="AM583" i="1"/>
  <c r="AM1629" i="1"/>
  <c r="AM584" i="1"/>
  <c r="AM585" i="1"/>
  <c r="AM1025" i="1"/>
  <c r="AM2061" i="1"/>
  <c r="AM586" i="1"/>
  <c r="AM1826" i="1"/>
  <c r="AM1169" i="1"/>
  <c r="AM587" i="1"/>
  <c r="AM588" i="1"/>
  <c r="AM1173" i="1"/>
  <c r="AM1230" i="1"/>
  <c r="AM589" i="1"/>
  <c r="AM590" i="1"/>
  <c r="AM1679" i="1"/>
  <c r="AM1606" i="1"/>
  <c r="AM2087" i="1"/>
  <c r="AM1035" i="1"/>
  <c r="AM1886" i="1"/>
  <c r="AM1531" i="1"/>
  <c r="AM1421" i="1"/>
  <c r="AM591" i="1"/>
  <c r="AM2026" i="1"/>
  <c r="AM1438" i="1"/>
  <c r="AM1670" i="1"/>
  <c r="AM1766" i="1"/>
  <c r="AM592" i="1"/>
  <c r="AM1731" i="1"/>
  <c r="AM1529" i="1"/>
  <c r="AM1825" i="1"/>
  <c r="AM1693" i="1"/>
  <c r="AM1936" i="1"/>
  <c r="AM593" i="1"/>
  <c r="AM2003" i="1"/>
  <c r="AM594" i="1"/>
  <c r="AM1823" i="1"/>
  <c r="AM1104" i="1"/>
  <c r="AM595" i="1"/>
  <c r="AM1051" i="1"/>
  <c r="AM1328" i="1"/>
  <c r="AM1871" i="1"/>
  <c r="AM1206" i="1"/>
  <c r="AM596" i="1"/>
  <c r="AM2106" i="1"/>
  <c r="AM597" i="1"/>
  <c r="AM1218" i="1"/>
  <c r="AM598" i="1"/>
  <c r="AM599" i="1"/>
  <c r="AM600" i="1"/>
  <c r="AM601" i="1"/>
  <c r="AM1806" i="1"/>
  <c r="AM602" i="1"/>
  <c r="AM603" i="1"/>
  <c r="AM1138" i="1"/>
  <c r="AM604" i="1"/>
  <c r="AM2136" i="1"/>
  <c r="AM1400" i="1"/>
  <c r="AM605" i="1"/>
  <c r="AM1012" i="1"/>
  <c r="AM606" i="1"/>
  <c r="AM1942" i="1"/>
  <c r="AM1250" i="1"/>
  <c r="AM607" i="1"/>
  <c r="AM2070" i="1"/>
  <c r="AM1906" i="1"/>
  <c r="AM2138" i="1"/>
  <c r="AM608" i="1"/>
  <c r="AM609" i="1"/>
  <c r="AM1862" i="1"/>
  <c r="AM1577" i="1"/>
  <c r="AM610" i="1"/>
  <c r="AM1770" i="1"/>
  <c r="AM611" i="1"/>
  <c r="AM612" i="1"/>
  <c r="AM1735" i="1"/>
  <c r="AM1949" i="1"/>
  <c r="AM1146" i="1"/>
  <c r="AM2089" i="1"/>
  <c r="AM613" i="1"/>
  <c r="AM1028" i="1"/>
  <c r="AM614" i="1"/>
  <c r="AM615" i="1"/>
  <c r="AM616" i="1"/>
  <c r="AM617" i="1"/>
  <c r="AM1395" i="1"/>
  <c r="AM618" i="1"/>
  <c r="AM619" i="1"/>
  <c r="AM620" i="1"/>
  <c r="AM1792" i="1"/>
  <c r="AM1560" i="1"/>
  <c r="AM1668" i="1"/>
  <c r="AM621" i="1"/>
  <c r="AM1989" i="1"/>
  <c r="AM622" i="1"/>
  <c r="AM1077" i="1"/>
  <c r="AM1724" i="1"/>
  <c r="AM1576" i="1"/>
  <c r="AM1203" i="1"/>
  <c r="AM623" i="1"/>
  <c r="AM624" i="1"/>
  <c r="AM1645" i="1"/>
  <c r="AM1376" i="1"/>
  <c r="AM625" i="1"/>
  <c r="AM626" i="1"/>
  <c r="AM627" i="1"/>
  <c r="AM628" i="1"/>
  <c r="AM1869" i="1"/>
  <c r="AM629" i="1"/>
  <c r="AM630" i="1"/>
  <c r="AM631" i="1"/>
  <c r="AM1797" i="1"/>
  <c r="AM632" i="1"/>
  <c r="AM1490" i="1"/>
  <c r="AM633" i="1"/>
  <c r="AM1716" i="1"/>
  <c r="AM1834" i="1"/>
  <c r="AM1600" i="1"/>
  <c r="AM1798" i="1"/>
  <c r="AM1698" i="1"/>
  <c r="AM634" i="1"/>
  <c r="AM1722" i="1"/>
  <c r="AM635" i="1"/>
  <c r="AM1783" i="1"/>
  <c r="AM636" i="1"/>
  <c r="AM1694" i="1"/>
  <c r="AM1801" i="1"/>
  <c r="AM637" i="1"/>
  <c r="AM638" i="1"/>
  <c r="AM639" i="1"/>
  <c r="AM2126" i="1"/>
  <c r="AM640" i="1"/>
  <c r="AM641" i="1"/>
  <c r="AM1205" i="1"/>
  <c r="AM1789" i="1"/>
  <c r="AM1211" i="1"/>
  <c r="AM1967" i="1"/>
  <c r="AM642" i="1"/>
  <c r="AM643" i="1"/>
  <c r="AM1596" i="1"/>
  <c r="AM1057" i="1"/>
  <c r="AM1004" i="1"/>
  <c r="AM644" i="1"/>
  <c r="AM1070" i="1"/>
  <c r="AM1127" i="1"/>
  <c r="AM645" i="1"/>
  <c r="AM646" i="1"/>
  <c r="AM647" i="1"/>
  <c r="AM648" i="1"/>
  <c r="AM1636" i="1"/>
  <c r="AM1974" i="1"/>
  <c r="AM1388" i="1"/>
  <c r="AM1985" i="1"/>
  <c r="AM2141" i="1"/>
  <c r="AM2045" i="1"/>
  <c r="AM649" i="1"/>
  <c r="AM650" i="1"/>
  <c r="AM651" i="1"/>
  <c r="AM1380" i="1"/>
  <c r="AM652" i="1"/>
  <c r="AM1455" i="1"/>
  <c r="AM653" i="1"/>
  <c r="AM1565" i="1"/>
  <c r="AM654" i="1"/>
  <c r="AM1347" i="1"/>
  <c r="AM655" i="1"/>
  <c r="AM1126" i="1"/>
  <c r="AM656" i="1"/>
  <c r="AM2058" i="1"/>
  <c r="AM657" i="1"/>
  <c r="AM658" i="1"/>
  <c r="AM659" i="1"/>
  <c r="AM660" i="1"/>
  <c r="AM661" i="1"/>
  <c r="AM662" i="1"/>
  <c r="AM1633" i="1"/>
  <c r="AM663" i="1"/>
  <c r="AM1344" i="1"/>
  <c r="AM1861" i="1"/>
  <c r="AM664" i="1"/>
  <c r="AM665" i="1"/>
  <c r="AM666" i="1"/>
  <c r="AM667" i="1"/>
  <c r="AM1721" i="1"/>
  <c r="AM1841" i="1"/>
  <c r="AM668" i="1"/>
  <c r="AM1639" i="1"/>
  <c r="AM1790" i="1"/>
  <c r="AM669" i="1"/>
  <c r="AM1860" i="1"/>
  <c r="AM670" i="1"/>
  <c r="AM671" i="1"/>
  <c r="AM1201" i="1"/>
  <c r="AM672" i="1"/>
  <c r="AM673" i="1"/>
  <c r="AM674" i="1"/>
  <c r="AM1764" i="1"/>
  <c r="AM675" i="1"/>
  <c r="AM1087" i="1"/>
  <c r="AM676" i="1"/>
  <c r="AM2017" i="1"/>
  <c r="AM2107" i="1"/>
  <c r="AM677" i="1"/>
  <c r="AM1432" i="1"/>
  <c r="AM678" i="1"/>
  <c r="AM1056" i="1"/>
  <c r="AM1428" i="1"/>
  <c r="AM679" i="1"/>
  <c r="AM1847" i="1"/>
  <c r="AM1880" i="1"/>
  <c r="AM680" i="1"/>
  <c r="AM1893" i="1"/>
  <c r="AM681" i="1"/>
  <c r="AM682" i="1"/>
  <c r="AM683" i="1"/>
  <c r="AM684" i="1"/>
  <c r="AM685" i="1"/>
  <c r="AM686" i="1"/>
  <c r="AM687" i="1"/>
  <c r="AM1643" i="1"/>
  <c r="AM688" i="1"/>
  <c r="AM689" i="1"/>
  <c r="AM690" i="1"/>
  <c r="AM691" i="1"/>
  <c r="AM692" i="1"/>
  <c r="AM693" i="1"/>
  <c r="AM694" i="1"/>
  <c r="AM1181" i="1"/>
  <c r="AM695" i="1"/>
  <c r="AM1617" i="1"/>
  <c r="AM696" i="1"/>
  <c r="AM697" i="1"/>
  <c r="AM698" i="1"/>
  <c r="AM1736" i="1"/>
  <c r="AM699" i="1"/>
  <c r="AM1552" i="1"/>
  <c r="AM700" i="1"/>
  <c r="AM701" i="1"/>
  <c r="AM1319" i="1"/>
  <c r="AM702" i="1"/>
  <c r="AM991" i="1"/>
  <c r="AM1546" i="1"/>
  <c r="AM703" i="1"/>
  <c r="AM704" i="1"/>
  <c r="AM705" i="1"/>
  <c r="AM706" i="1"/>
  <c r="AM1101" i="1"/>
  <c r="AM1023" i="1"/>
  <c r="AM1236" i="1"/>
  <c r="AM707" i="1"/>
  <c r="AM1807" i="1"/>
  <c r="AM1436" i="1"/>
  <c r="AM708" i="1"/>
  <c r="AM2046" i="1"/>
  <c r="AM709" i="1"/>
  <c r="AM710" i="1"/>
  <c r="AM2075" i="1"/>
  <c r="AM1235" i="1"/>
  <c r="AM711" i="1"/>
  <c r="AM1137" i="1"/>
  <c r="AM712" i="1"/>
  <c r="AM1047" i="1"/>
  <c r="AM713" i="1"/>
  <c r="AM714" i="1"/>
  <c r="AM1305" i="1"/>
  <c r="AM1430" i="1"/>
  <c r="AM1170" i="1"/>
  <c r="AM715" i="1"/>
  <c r="AM716" i="1"/>
  <c r="AM717" i="1"/>
  <c r="AM1065" i="1"/>
  <c r="AM993" i="1"/>
  <c r="AM1727" i="1"/>
  <c r="AM2009" i="1"/>
  <c r="AM718" i="1"/>
  <c r="AM1030" i="1"/>
  <c r="AM1809" i="1"/>
  <c r="AM1042" i="1"/>
  <c r="AM719" i="1"/>
  <c r="AM720" i="1"/>
  <c r="AM1142" i="1"/>
  <c r="AM721" i="1"/>
  <c r="AM995" i="1"/>
  <c r="AM722" i="1"/>
  <c r="AM723" i="1"/>
  <c r="AM724" i="1"/>
  <c r="AM1282" i="1"/>
  <c r="AM1500" i="1"/>
  <c r="AM725" i="1"/>
  <c r="AM1258" i="1"/>
  <c r="AM726" i="1"/>
  <c r="AM727" i="1"/>
  <c r="AM1187" i="1"/>
  <c r="AM728" i="1"/>
  <c r="AM729" i="1"/>
  <c r="AM730" i="1"/>
  <c r="AM1409" i="1"/>
  <c r="AM731" i="1"/>
  <c r="AM732" i="1"/>
  <c r="AM1543" i="1"/>
  <c r="AM998" i="1"/>
  <c r="AM2132" i="1"/>
  <c r="AM733" i="1"/>
  <c r="AM734" i="1"/>
  <c r="AM735" i="1"/>
  <c r="AM736" i="1"/>
  <c r="AM737" i="1"/>
  <c r="AM738" i="1"/>
  <c r="AM1474" i="1"/>
  <c r="AM1574" i="1"/>
  <c r="AM1933" i="1"/>
  <c r="AM739" i="1"/>
  <c r="AM1699" i="1"/>
  <c r="AM1687" i="1"/>
  <c r="AM740" i="1"/>
  <c r="AM741" i="1"/>
  <c r="AM742" i="1"/>
  <c r="AM743" i="1"/>
  <c r="AM1873" i="1"/>
  <c r="AM2005" i="1"/>
  <c r="AM744" i="1"/>
  <c r="AM745" i="1"/>
  <c r="AM1463" i="1"/>
  <c r="AM2076" i="1"/>
  <c r="AM746" i="1"/>
  <c r="AM2032" i="1"/>
  <c r="AM747" i="1"/>
  <c r="AM748" i="1"/>
  <c r="AM749" i="1"/>
  <c r="AM1621" i="1"/>
  <c r="AM1706" i="1"/>
  <c r="AM750" i="1"/>
  <c r="AM751" i="1"/>
  <c r="AM1149" i="1"/>
  <c r="AM1723" i="1"/>
  <c r="AM1461" i="1"/>
  <c r="AM2001" i="1"/>
  <c r="AM752" i="1"/>
  <c r="AM1914" i="1"/>
  <c r="AM753" i="1"/>
  <c r="AM754" i="1"/>
  <c r="AM755" i="1"/>
  <c r="AM756" i="1"/>
  <c r="AM2025" i="1"/>
  <c r="AM1407" i="1"/>
  <c r="AM2091" i="1"/>
  <c r="AM1950" i="1"/>
  <c r="AM1192" i="1"/>
  <c r="AM1158" i="1"/>
  <c r="AM1275" i="1"/>
  <c r="AM757" i="1"/>
  <c r="AM758" i="1"/>
  <c r="AM759" i="1"/>
  <c r="AM760" i="1"/>
  <c r="AM1391" i="1"/>
  <c r="AM1378" i="1"/>
  <c r="AM1584" i="1"/>
  <c r="AM1441" i="1"/>
  <c r="AM2120" i="1"/>
  <c r="AM761" i="1"/>
  <c r="AM762" i="1"/>
  <c r="AM763" i="1"/>
  <c r="AM764" i="1"/>
  <c r="AM1729" i="1"/>
  <c r="AM765" i="1"/>
  <c r="AM2099" i="1"/>
  <c r="AM766" i="1"/>
  <c r="AM1586" i="1"/>
  <c r="AM1931" i="1"/>
  <c r="AM767" i="1"/>
  <c r="AM768" i="1"/>
  <c r="AM2074" i="1"/>
  <c r="AM2109" i="1"/>
  <c r="AM769" i="1"/>
  <c r="AM770" i="1"/>
  <c r="AM771" i="1"/>
  <c r="AM1257" i="1"/>
  <c r="AM1872" i="1"/>
  <c r="AM772" i="1"/>
  <c r="AM773" i="1"/>
  <c r="AM1728" i="1"/>
  <c r="AM1713" i="1"/>
  <c r="AM1692" i="1"/>
  <c r="AM774" i="1"/>
  <c r="AM1379" i="1"/>
  <c r="AM775" i="1"/>
  <c r="AM1940" i="1"/>
  <c r="AM1642" i="1"/>
  <c r="AM1896" i="1"/>
  <c r="AM776" i="1"/>
  <c r="AM777" i="1"/>
  <c r="AM1656" i="1"/>
  <c r="AM1733" i="1"/>
  <c r="AM778" i="1"/>
  <c r="AM779" i="1"/>
  <c r="AM1123" i="1"/>
  <c r="AM1551" i="1"/>
  <c r="AM1086" i="1"/>
  <c r="AM1315" i="1"/>
  <c r="AM780" i="1"/>
  <c r="AM781" i="1"/>
  <c r="AM782" i="1"/>
  <c r="AM1610" i="1"/>
  <c r="AM2101" i="1"/>
  <c r="AM1973" i="1"/>
  <c r="AM783" i="1"/>
  <c r="AM784" i="1"/>
  <c r="AM785" i="1"/>
  <c r="AM786" i="1"/>
  <c r="AM1338" i="1"/>
  <c r="AM787" i="1"/>
  <c r="AM788" i="1"/>
  <c r="AM1394" i="1"/>
  <c r="AM789" i="1"/>
  <c r="AM1188" i="1"/>
  <c r="AM1450" i="1"/>
  <c r="AM790" i="1"/>
  <c r="AM791" i="1"/>
  <c r="AM792" i="1"/>
  <c r="AM1084" i="1"/>
  <c r="AM1128" i="1"/>
  <c r="AM793" i="1"/>
  <c r="AM794" i="1"/>
  <c r="AM1690" i="1"/>
  <c r="AM795" i="1"/>
  <c r="AM1140" i="1"/>
  <c r="AM796" i="1"/>
  <c r="AM797" i="1"/>
  <c r="AM798" i="1"/>
  <c r="AM799" i="1"/>
  <c r="AM1106" i="1"/>
  <c r="AM1559" i="1"/>
  <c r="AM2128" i="1"/>
  <c r="AM1112" i="1"/>
  <c r="AM800" i="1"/>
  <c r="AM1032" i="1"/>
  <c r="AM1263" i="1"/>
  <c r="AM1067" i="1"/>
  <c r="AM2053" i="1"/>
  <c r="AM2111" i="1"/>
  <c r="AM801" i="1"/>
  <c r="AM1998" i="1"/>
  <c r="AM802" i="1"/>
  <c r="AM803" i="1"/>
  <c r="AM2030" i="1"/>
  <c r="AM804" i="1"/>
  <c r="AM805" i="1"/>
  <c r="AM806" i="1"/>
  <c r="AM1897" i="1"/>
  <c r="AM807" i="1"/>
  <c r="AM808" i="1"/>
  <c r="AM809" i="1"/>
  <c r="AM1595" i="1"/>
  <c r="AM2092" i="1"/>
  <c r="AM1607" i="1"/>
  <c r="AM810" i="1"/>
  <c r="AM811" i="1"/>
  <c r="AM1900" i="1"/>
  <c r="AM812" i="1"/>
  <c r="AM1858" i="1"/>
  <c r="AM813" i="1"/>
  <c r="AM1083" i="1"/>
  <c r="AM814" i="1"/>
  <c r="AM1814" i="1"/>
  <c r="AM815" i="1"/>
  <c r="AM816" i="1"/>
  <c r="AM1865" i="1"/>
  <c r="AM817" i="1"/>
  <c r="AM818" i="1"/>
  <c r="AM1399" i="1"/>
  <c r="AM1091" i="1"/>
  <c r="AM819" i="1"/>
  <c r="AM1094" i="1"/>
  <c r="AM1292" i="1"/>
  <c r="AM2077" i="1"/>
  <c r="AM820" i="1"/>
  <c r="AM1527" i="1"/>
  <c r="AM821" i="1"/>
  <c r="AM822" i="1"/>
  <c r="AM823" i="1"/>
  <c r="AM824" i="1"/>
  <c r="AM825" i="1"/>
  <c r="AM826" i="1"/>
  <c r="AM1876" i="1"/>
  <c r="AM827" i="1"/>
  <c r="AM828" i="1"/>
  <c r="AM829" i="1"/>
  <c r="AM1986" i="1"/>
  <c r="AM830" i="1"/>
  <c r="AM831" i="1"/>
  <c r="AM832" i="1"/>
  <c r="AM833" i="1"/>
  <c r="AM834" i="1"/>
  <c r="AM835" i="1"/>
  <c r="AM2043" i="1"/>
  <c r="AM836" i="1"/>
  <c r="AM1953" i="1"/>
  <c r="AM837" i="1"/>
  <c r="AM838" i="1"/>
  <c r="AM1580" i="1"/>
  <c r="AM839" i="1"/>
  <c r="AM840" i="1"/>
  <c r="AM1976" i="1"/>
  <c r="AM841" i="1"/>
  <c r="AM842" i="1"/>
  <c r="AM1447" i="1"/>
  <c r="AM843" i="1"/>
  <c r="AM844" i="1"/>
  <c r="AM1243" i="1"/>
  <c r="AM1045" i="1"/>
  <c r="AM845" i="1"/>
  <c r="AM1462" i="1"/>
  <c r="AM1525" i="1"/>
  <c r="AM1369" i="1"/>
  <c r="AM1981" i="1"/>
  <c r="AM846" i="1"/>
  <c r="AM847" i="1"/>
  <c r="AM848" i="1"/>
  <c r="AM849" i="1"/>
  <c r="AM850" i="1"/>
  <c r="AM1506" i="1"/>
  <c r="AM1631" i="1"/>
  <c r="AM851" i="1"/>
  <c r="AM852" i="1"/>
  <c r="AM853" i="1"/>
  <c r="AM854" i="1"/>
  <c r="AM1960" i="1"/>
  <c r="AM855" i="1"/>
  <c r="AM856" i="1"/>
  <c r="AM857" i="1"/>
  <c r="AM1836" i="1"/>
  <c r="AM858" i="1"/>
  <c r="AM859" i="1"/>
  <c r="AM1708" i="1"/>
  <c r="AM860" i="1"/>
  <c r="AM861" i="1"/>
  <c r="AM862" i="1"/>
  <c r="AM1837" i="1"/>
  <c r="AM863" i="1"/>
  <c r="AM864" i="1"/>
  <c r="AM1069" i="1"/>
  <c r="AM865" i="1"/>
  <c r="AM866" i="1"/>
  <c r="AM867" i="1"/>
  <c r="AM1132" i="1"/>
  <c r="AM868" i="1"/>
  <c r="AM2119" i="1"/>
  <c r="AM869" i="1"/>
  <c r="AM870" i="1"/>
  <c r="AM2113" i="1"/>
  <c r="AM871" i="1"/>
  <c r="AM2050" i="1"/>
  <c r="AM1952" i="1"/>
  <c r="AM872" i="1"/>
  <c r="AM873" i="1"/>
  <c r="AM874" i="1"/>
  <c r="AM1604" i="1"/>
  <c r="AM2057" i="1"/>
  <c r="AM1647" i="1"/>
  <c r="AM1176" i="1"/>
  <c r="AM875" i="1"/>
  <c r="AM1332" i="1"/>
  <c r="AM876" i="1"/>
  <c r="AM877" i="1"/>
  <c r="AM1539" i="1"/>
  <c r="AM2080" i="1"/>
  <c r="AM1052" i="1"/>
  <c r="AM878" i="1"/>
  <c r="AM879" i="1"/>
  <c r="AM880" i="1"/>
  <c r="AM2093" i="1"/>
  <c r="AM881" i="1"/>
  <c r="AM882" i="1"/>
  <c r="AM1114" i="1"/>
  <c r="AM1877" i="1"/>
  <c r="AM1401" i="1"/>
  <c r="AM883" i="1"/>
  <c r="AM1892" i="1"/>
  <c r="AM1955" i="1"/>
  <c r="AM884" i="1"/>
  <c r="AM992" i="1"/>
  <c r="AM1888" i="1"/>
  <c r="AM1573" i="1"/>
  <c r="AM1233" i="1"/>
  <c r="AM885" i="1"/>
  <c r="AM1216" i="1"/>
  <c r="AM1097" i="1"/>
  <c r="AM1695" i="1"/>
  <c r="AM2048" i="1"/>
  <c r="AM1824" i="1"/>
  <c r="AM886" i="1"/>
  <c r="AM1340" i="1"/>
  <c r="AM1157" i="1"/>
  <c r="AM1021" i="1"/>
  <c r="AM1958" i="1"/>
  <c r="AM1095" i="1"/>
  <c r="AM1965" i="1"/>
  <c r="AM1821" i="1"/>
  <c r="AM887" i="1"/>
  <c r="AM1037" i="1"/>
  <c r="AM888" i="1"/>
  <c r="AM1324" i="1"/>
  <c r="AM889" i="1"/>
  <c r="AM1267" i="1"/>
  <c r="AM1707" i="1"/>
  <c r="AM1377" i="1"/>
  <c r="AM890" i="1"/>
  <c r="AM2072" i="1"/>
  <c r="AM1510" i="1"/>
  <c r="AM891" i="1"/>
  <c r="AM892" i="1"/>
  <c r="AM893" i="1"/>
  <c r="AM1762" i="1"/>
  <c r="AM1482" i="1"/>
  <c r="AM894" i="1"/>
  <c r="AM1775" i="1"/>
  <c r="AM1164" i="1"/>
  <c r="AM1835" i="1"/>
  <c r="AM2114" i="1"/>
  <c r="AM1660" i="1"/>
  <c r="AM1375" i="1"/>
  <c r="AM1058" i="1"/>
  <c r="AM895" i="1"/>
  <c r="AM896" i="1"/>
  <c r="AM2122" i="1"/>
  <c r="AM897" i="1"/>
  <c r="AM898" i="1"/>
  <c r="AM1882" i="1"/>
  <c r="AM1751" i="1"/>
  <c r="AM1312" i="1"/>
  <c r="AM1996" i="1"/>
  <c r="AM1555" i="1"/>
  <c r="AM899" i="1"/>
  <c r="AM1927" i="1"/>
  <c r="AM1108" i="1"/>
  <c r="AM900" i="1"/>
  <c r="AM901" i="1"/>
  <c r="AM2133" i="1"/>
  <c r="AM902" i="1"/>
  <c r="AM1885" i="1"/>
  <c r="AM903" i="1"/>
  <c r="AM1351" i="1"/>
  <c r="AM1666" i="1"/>
  <c r="AM2056" i="1"/>
  <c r="AM1663" i="1"/>
  <c r="AM1515" i="1"/>
  <c r="AM904" i="1"/>
  <c r="AM1566" i="1"/>
  <c r="AM905" i="1"/>
  <c r="AM1638" i="1"/>
  <c r="AM1619" i="1"/>
  <c r="AM906" i="1"/>
  <c r="AM907" i="1"/>
  <c r="AM2049" i="1"/>
  <c r="AM908" i="1"/>
  <c r="AM1287" i="1"/>
  <c r="AM1234" i="1"/>
  <c r="AM909" i="1"/>
  <c r="AM910" i="1"/>
  <c r="AM1249" i="1"/>
  <c r="AM1640" i="1"/>
  <c r="AM911" i="1"/>
  <c r="AM1536" i="1"/>
  <c r="AM1866" i="1"/>
  <c r="AM1848" i="1"/>
  <c r="AM912" i="1"/>
  <c r="AM2041" i="1"/>
  <c r="AM1182" i="1"/>
  <c r="AM913" i="1"/>
  <c r="AM1570" i="1"/>
  <c r="AM1715" i="1"/>
  <c r="AM1549" i="1"/>
  <c r="AM1644" i="1"/>
  <c r="AM1630" i="1"/>
  <c r="AM914" i="1"/>
  <c r="AM915" i="1"/>
  <c r="AM2035" i="1"/>
  <c r="AM916" i="1"/>
  <c r="AM1160" i="1"/>
  <c r="AM917" i="1"/>
  <c r="AM1983" i="1"/>
  <c r="AM918" i="1"/>
  <c r="AM1827" i="1"/>
  <c r="AM1750" i="1"/>
  <c r="AM1681" i="1"/>
  <c r="AM919" i="1"/>
  <c r="AM920" i="1"/>
  <c r="AM921" i="1"/>
  <c r="AM922" i="1"/>
  <c r="AM1038" i="1"/>
  <c r="AM1427" i="1"/>
  <c r="AM923" i="1"/>
  <c r="AM1680" i="1"/>
  <c r="AM924" i="1"/>
  <c r="AM997" i="1"/>
  <c r="AM1364" i="1"/>
  <c r="AM1532" i="1"/>
  <c r="AM925" i="1"/>
  <c r="AM926" i="1"/>
  <c r="AM1358" i="1"/>
  <c r="AM927" i="1"/>
  <c r="AM1457" i="1"/>
  <c r="AM928" i="1"/>
  <c r="AM2028" i="1"/>
  <c r="AM1426" i="1"/>
  <c r="AM1613" i="1"/>
  <c r="AM929" i="1"/>
  <c r="AM930" i="1"/>
  <c r="AM931" i="1"/>
  <c r="AM1368" i="1"/>
  <c r="AM932" i="1"/>
  <c r="AM933" i="1"/>
  <c r="AM1458" i="1"/>
  <c r="AM1129" i="1"/>
  <c r="AM1980" i="1"/>
  <c r="AM934" i="1"/>
  <c r="AM2012" i="1"/>
  <c r="AM1360" i="1"/>
  <c r="AM2100" i="1"/>
  <c r="AM935" i="1"/>
  <c r="AM1946" i="1"/>
  <c r="AM936" i="1"/>
  <c r="AM2096" i="1"/>
  <c r="AM937" i="1"/>
  <c r="AM1891" i="1"/>
  <c r="AM938" i="1"/>
  <c r="AM939" i="1"/>
  <c r="AM1020" i="1"/>
  <c r="AM1255" i="1"/>
  <c r="AM940" i="1"/>
  <c r="AM941" i="1"/>
  <c r="AM942" i="1"/>
  <c r="AM1760" i="1"/>
  <c r="AM1130" i="1"/>
  <c r="AM943" i="1"/>
  <c r="AM1361" i="1"/>
  <c r="AM1261" i="1"/>
  <c r="AM1473" i="1"/>
  <c r="AM1374" i="1"/>
  <c r="AM1059" i="1"/>
  <c r="AM1754" i="1"/>
  <c r="AM944" i="1"/>
  <c r="AM945" i="1"/>
  <c r="AM1937" i="1"/>
  <c r="AM1403" i="1"/>
  <c r="AM1939" i="1"/>
  <c r="AM2055" i="1"/>
  <c r="AM946" i="1"/>
  <c r="AM1664" i="1"/>
  <c r="AM1418" i="1"/>
  <c r="AM1110" i="1"/>
  <c r="AM947" i="1"/>
  <c r="AM948" i="1"/>
  <c r="AM1956" i="1"/>
  <c r="AM949" i="1"/>
  <c r="AM1585" i="1"/>
  <c r="AM950" i="1"/>
  <c r="AM951" i="1"/>
  <c r="AM952" i="1"/>
  <c r="AM953" i="1"/>
  <c r="AM954" i="1"/>
  <c r="AM955" i="1"/>
  <c r="AM1019" i="1"/>
  <c r="AM956" i="1"/>
  <c r="AM957" i="1"/>
  <c r="AM958" i="1"/>
  <c r="AM1988" i="1"/>
  <c r="AM1092" i="1"/>
  <c r="AM1734" i="1"/>
  <c r="AM1626" i="1"/>
  <c r="AM1406" i="1"/>
  <c r="AM1808" i="1"/>
  <c r="AM959" i="1"/>
  <c r="AM1244" i="1"/>
  <c r="AM1210" i="1"/>
  <c r="AM960" i="1"/>
  <c r="AM1509" i="1"/>
  <c r="AM1507" i="1"/>
  <c r="AM1920" i="1"/>
  <c r="AM1787" i="1"/>
  <c r="AM1166" i="1"/>
  <c r="AM961" i="1"/>
  <c r="AM962" i="1"/>
  <c r="AM963" i="1"/>
  <c r="AM964" i="1"/>
  <c r="AM965" i="1"/>
  <c r="AM1434" i="1"/>
  <c r="AM966" i="1"/>
  <c r="AM2079" i="1"/>
  <c r="AM967" i="1"/>
  <c r="AM968" i="1"/>
  <c r="AM969" i="1"/>
  <c r="AM1359" i="1"/>
  <c r="AM970" i="1"/>
  <c r="AM971" i="1"/>
  <c r="AM972" i="1"/>
  <c r="AM973" i="1"/>
  <c r="AM2022" i="1"/>
  <c r="AM974" i="1"/>
  <c r="AM2102" i="1"/>
  <c r="AM2006" i="1"/>
  <c r="AM1301" i="1"/>
  <c r="AM975" i="1"/>
  <c r="AM976" i="1"/>
  <c r="AM1744" i="1"/>
  <c r="AM1119" i="1"/>
  <c r="AM1131" i="1"/>
  <c r="AM1601" i="1"/>
  <c r="AM977" i="1"/>
  <c r="AM1959" i="1"/>
  <c r="AM1990" i="1"/>
  <c r="AM978" i="1"/>
  <c r="AM979" i="1"/>
  <c r="AM1477" i="1"/>
  <c r="AM1665" i="1"/>
  <c r="AM1923" i="1"/>
  <c r="AM980" i="1"/>
  <c r="AM981" i="1"/>
  <c r="AM982" i="1"/>
  <c r="AM1175" i="1"/>
  <c r="AM983" i="1"/>
  <c r="AM1938" i="1"/>
  <c r="AM1793" i="1"/>
  <c r="AM984" i="1"/>
  <c r="AM1818" i="1"/>
  <c r="AM1943" i="1"/>
  <c r="AM1850" i="1"/>
  <c r="AM985" i="1"/>
  <c r="AM986" i="1"/>
  <c r="AM1737" i="1"/>
  <c r="AM1389" i="1"/>
  <c r="AM1992" i="1"/>
  <c r="AM1719" i="1"/>
  <c r="AM987" i="1"/>
  <c r="AM988" i="1"/>
  <c r="AM1093" i="1"/>
  <c r="AM1763" i="1"/>
  <c r="AM1904" i="1"/>
  <c r="AM1738" i="1"/>
  <c r="AM1197" i="1"/>
  <c r="AS2084" i="1"/>
  <c r="AT2084" i="1"/>
  <c r="AU2084" i="1"/>
  <c r="AS1393" i="1"/>
  <c r="AT1393" i="1"/>
  <c r="AU1393" i="1"/>
  <c r="AS2" i="1"/>
  <c r="AT2" i="1"/>
  <c r="AU2" i="1"/>
  <c r="AS1317" i="1"/>
  <c r="AT1317" i="1"/>
  <c r="AU1317" i="1"/>
  <c r="AS1341" i="1"/>
  <c r="AV1341" i="1" s="1"/>
  <c r="AT1341" i="1"/>
  <c r="AU1341" i="1"/>
  <c r="AS1918" i="1"/>
  <c r="AT1918" i="1"/>
  <c r="AU1918" i="1"/>
  <c r="AS3" i="1"/>
  <c r="AT3" i="1"/>
  <c r="AU3" i="1"/>
  <c r="AS4" i="1"/>
  <c r="AT4" i="1"/>
  <c r="AU4" i="1"/>
  <c r="AS1302" i="1"/>
  <c r="AT1302" i="1"/>
  <c r="AU1302" i="1"/>
  <c r="AO1794" i="1"/>
  <c r="AS1794" i="1"/>
  <c r="AT1794" i="1"/>
  <c r="AU1794" i="1"/>
  <c r="AS1875" i="1"/>
  <c r="AT1875" i="1"/>
  <c r="AU1875" i="1"/>
  <c r="AS5" i="1"/>
  <c r="AT5" i="1"/>
  <c r="AU5" i="1"/>
  <c r="AS2121" i="1"/>
  <c r="AT2121" i="1"/>
  <c r="AU2121" i="1"/>
  <c r="AS1632" i="1"/>
  <c r="AT1632" i="1"/>
  <c r="AU1632" i="1"/>
  <c r="AS6" i="1"/>
  <c r="AT6" i="1"/>
  <c r="AU6" i="1"/>
  <c r="AS7" i="1"/>
  <c r="AT7" i="1"/>
  <c r="AU7" i="1"/>
  <c r="AS1842" i="1"/>
  <c r="AT1842" i="1"/>
  <c r="AU1842" i="1"/>
  <c r="AS8" i="1"/>
  <c r="AT8" i="1"/>
  <c r="AU8" i="1"/>
  <c r="AS9" i="1"/>
  <c r="AT9" i="1"/>
  <c r="AU9" i="1"/>
  <c r="AS1588" i="1"/>
  <c r="AT1588" i="1"/>
  <c r="AU1588" i="1"/>
  <c r="AS2000" i="1"/>
  <c r="AT2000" i="1"/>
  <c r="AU2000" i="1"/>
  <c r="AS1363" i="1"/>
  <c r="AT1363" i="1"/>
  <c r="AU1363" i="1"/>
  <c r="AS1337" i="1"/>
  <c r="AT1337" i="1"/>
  <c r="AU1337" i="1"/>
  <c r="AS10" i="1"/>
  <c r="AT10" i="1"/>
  <c r="AU10" i="1"/>
  <c r="AS11" i="1"/>
  <c r="AT11" i="1"/>
  <c r="AU11" i="1"/>
  <c r="AS1486" i="1"/>
  <c r="AT1486" i="1"/>
  <c r="AU1486" i="1"/>
  <c r="AS12" i="1"/>
  <c r="AT12" i="1"/>
  <c r="AU12" i="1"/>
  <c r="AS13" i="1"/>
  <c r="AT13" i="1"/>
  <c r="AU13" i="1"/>
  <c r="AS14" i="1"/>
  <c r="AT14" i="1"/>
  <c r="AU14" i="1"/>
  <c r="AS15" i="1"/>
  <c r="AT15" i="1"/>
  <c r="AU15" i="1"/>
  <c r="AS1448" i="1"/>
  <c r="AT1448" i="1"/>
  <c r="AU1448" i="1"/>
  <c r="AS1748" i="1"/>
  <c r="AT1748" i="1"/>
  <c r="AU1748" i="1"/>
  <c r="AS1456" i="1"/>
  <c r="AT1456" i="1"/>
  <c r="AU1456" i="1"/>
  <c r="AS1747" i="1"/>
  <c r="AT1747" i="1"/>
  <c r="AU1747" i="1"/>
  <c r="AS1435" i="1"/>
  <c r="AT1435" i="1"/>
  <c r="AU1435" i="1"/>
  <c r="AS16" i="1"/>
  <c r="AT16" i="1"/>
  <c r="AU16" i="1"/>
  <c r="AS1966" i="1"/>
  <c r="AT1966" i="1"/>
  <c r="AU1966" i="1"/>
  <c r="AS2033" i="1"/>
  <c r="AT2033" i="1"/>
  <c r="AU2033" i="1"/>
  <c r="AS17" i="1"/>
  <c r="AT17" i="1"/>
  <c r="AU17" i="1"/>
  <c r="AS1582" i="1"/>
  <c r="AT1582" i="1"/>
  <c r="AU1582" i="1"/>
  <c r="AS18" i="1"/>
  <c r="AT18" i="1"/>
  <c r="AU18" i="1"/>
  <c r="AS1277" i="1"/>
  <c r="AV1277" i="1" s="1"/>
  <c r="AT1277" i="1"/>
  <c r="AU1277" i="1"/>
  <c r="AS19" i="1"/>
  <c r="AT19" i="1"/>
  <c r="AU19" i="1"/>
  <c r="AS1497" i="1"/>
  <c r="AT1497" i="1"/>
  <c r="AU1497" i="1"/>
  <c r="AS1753" i="1"/>
  <c r="AT1753" i="1"/>
  <c r="AU1753" i="1"/>
  <c r="AS20" i="1"/>
  <c r="AT20" i="1"/>
  <c r="AU20" i="1"/>
  <c r="AO1678" i="1"/>
  <c r="AS1678" i="1"/>
  <c r="AT1678" i="1"/>
  <c r="AU1678" i="1"/>
  <c r="AS21" i="1"/>
  <c r="AT21" i="1"/>
  <c r="AU21" i="1"/>
  <c r="AS1859" i="1"/>
  <c r="AT1859" i="1"/>
  <c r="AU1859" i="1"/>
  <c r="AS22" i="1"/>
  <c r="AT22" i="1"/>
  <c r="AU22" i="1"/>
  <c r="AS2027" i="1"/>
  <c r="AT2027" i="1"/>
  <c r="AU2027" i="1"/>
  <c r="AS23" i="1"/>
  <c r="AT23" i="1"/>
  <c r="AU23" i="1"/>
  <c r="AS24" i="1"/>
  <c r="AT24" i="1"/>
  <c r="AU24" i="1"/>
  <c r="AS25" i="1"/>
  <c r="AT25" i="1"/>
  <c r="AU25" i="1"/>
  <c r="AS26" i="1"/>
  <c r="AT26" i="1"/>
  <c r="AU26" i="1"/>
  <c r="AS2068" i="1"/>
  <c r="AT2068" i="1"/>
  <c r="AU2068" i="1"/>
  <c r="AS1908" i="1"/>
  <c r="AT1908" i="1"/>
  <c r="AU1908" i="1"/>
  <c r="AS1772" i="1"/>
  <c r="AT1772" i="1"/>
  <c r="AU1772" i="1"/>
  <c r="AS27" i="1"/>
  <c r="AT27" i="1"/>
  <c r="AU27" i="1"/>
  <c r="AS28" i="1"/>
  <c r="AT28" i="1"/>
  <c r="AU28" i="1"/>
  <c r="AS2002" i="1"/>
  <c r="AT2002" i="1"/>
  <c r="AU2002" i="1"/>
  <c r="AS29" i="1"/>
  <c r="AT29" i="1"/>
  <c r="AU29" i="1"/>
  <c r="AS30" i="1"/>
  <c r="AT30" i="1"/>
  <c r="AU30" i="1"/>
  <c r="AS1413" i="1"/>
  <c r="AT1413" i="1"/>
  <c r="AU1413" i="1"/>
  <c r="AS2036" i="1"/>
  <c r="AT2036" i="1"/>
  <c r="AU2036" i="1"/>
  <c r="AS1599" i="1"/>
  <c r="AT1599" i="1"/>
  <c r="AU1599" i="1"/>
  <c r="AS31" i="1"/>
  <c r="AT31" i="1"/>
  <c r="AU31" i="1"/>
  <c r="AS1294" i="1"/>
  <c r="AV1294" i="1" s="1"/>
  <c r="AT1294" i="1"/>
  <c r="AU1294" i="1"/>
  <c r="AS32" i="1"/>
  <c r="AT32" i="1"/>
  <c r="AU32" i="1"/>
  <c r="AS1225" i="1"/>
  <c r="AT1225" i="1"/>
  <c r="AU1225" i="1"/>
  <c r="AS1215" i="1"/>
  <c r="AT1215" i="1"/>
  <c r="AU1215" i="1"/>
  <c r="AS33" i="1"/>
  <c r="AT33" i="1"/>
  <c r="AU33" i="1"/>
  <c r="AS34" i="1"/>
  <c r="AT34" i="1"/>
  <c r="AU34" i="1"/>
  <c r="AS1446" i="1"/>
  <c r="AT1446" i="1"/>
  <c r="AU1446" i="1"/>
  <c r="AS1168" i="1"/>
  <c r="AT1168" i="1"/>
  <c r="AU1168" i="1"/>
  <c r="AS35" i="1"/>
  <c r="AT35" i="1"/>
  <c r="AU35" i="1"/>
  <c r="AS36" i="1"/>
  <c r="AT36" i="1"/>
  <c r="AU36" i="1"/>
  <c r="AS2019" i="1"/>
  <c r="AT2019" i="1"/>
  <c r="AU2019" i="1"/>
  <c r="AS1689" i="1"/>
  <c r="AT1689" i="1"/>
  <c r="AU1689" i="1"/>
  <c r="AS37" i="1"/>
  <c r="AT37" i="1"/>
  <c r="AU37" i="1"/>
  <c r="AS1767" i="1"/>
  <c r="AT1767" i="1"/>
  <c r="AU1767" i="1"/>
  <c r="AS1554" i="1"/>
  <c r="AT1554" i="1"/>
  <c r="AU1554" i="1"/>
  <c r="AS2015" i="1"/>
  <c r="AT2015" i="1"/>
  <c r="AU2015" i="1"/>
  <c r="AS1193" i="1"/>
  <c r="AT1193" i="1"/>
  <c r="AU1193" i="1"/>
  <c r="AS38" i="1"/>
  <c r="AT38" i="1"/>
  <c r="AU38" i="1"/>
  <c r="AO1703" i="1"/>
  <c r="AS1703" i="1"/>
  <c r="AT1703" i="1"/>
  <c r="AU1703" i="1"/>
  <c r="AS39" i="1"/>
  <c r="AT39" i="1"/>
  <c r="AU39" i="1"/>
  <c r="AS1295" i="1"/>
  <c r="AT1295" i="1"/>
  <c r="AU1295" i="1"/>
  <c r="AS1283" i="1"/>
  <c r="AT1283" i="1"/>
  <c r="AU1283" i="1"/>
  <c r="AS1154" i="1"/>
  <c r="AT1154" i="1"/>
  <c r="AU1154" i="1"/>
  <c r="AS40" i="1"/>
  <c r="AT40" i="1"/>
  <c r="AU40" i="1"/>
  <c r="AS41" i="1"/>
  <c r="AT41" i="1"/>
  <c r="AU41" i="1"/>
  <c r="AS1491" i="1"/>
  <c r="AT1491" i="1"/>
  <c r="AU1491" i="1"/>
  <c r="AS42" i="1"/>
  <c r="AT42" i="1"/>
  <c r="AU42" i="1"/>
  <c r="AS43" i="1"/>
  <c r="AT43" i="1"/>
  <c r="AU43" i="1"/>
  <c r="AS1745" i="1"/>
  <c r="AT1745" i="1"/>
  <c r="AU1745" i="1"/>
  <c r="AS44" i="1"/>
  <c r="AT44" i="1"/>
  <c r="AU44" i="1"/>
  <c r="AS1740" i="1"/>
  <c r="AT1740" i="1"/>
  <c r="AU1740" i="1"/>
  <c r="AS1185" i="1"/>
  <c r="AT1185" i="1"/>
  <c r="AU1185" i="1"/>
  <c r="AS45" i="1"/>
  <c r="AT45" i="1"/>
  <c r="AU45" i="1"/>
  <c r="AS46" i="1"/>
  <c r="AT46" i="1"/>
  <c r="AU46" i="1"/>
  <c r="AS47" i="1"/>
  <c r="AT47" i="1"/>
  <c r="AU47" i="1"/>
  <c r="AS48" i="1"/>
  <c r="AT48" i="1"/>
  <c r="AU48" i="1"/>
  <c r="AS49" i="1"/>
  <c r="AT49" i="1"/>
  <c r="AU49" i="1"/>
  <c r="AS1150" i="1"/>
  <c r="AT1150" i="1"/>
  <c r="AU1150" i="1"/>
  <c r="AS50" i="1"/>
  <c r="AT50" i="1"/>
  <c r="AU50" i="1"/>
  <c r="AS51" i="1"/>
  <c r="AT51" i="1"/>
  <c r="AU51" i="1"/>
  <c r="AS52" i="1"/>
  <c r="AT52" i="1"/>
  <c r="AU52" i="1"/>
  <c r="AS53" i="1"/>
  <c r="AT53" i="1"/>
  <c r="AU53" i="1"/>
  <c r="AS1331" i="1"/>
  <c r="AT1331" i="1"/>
  <c r="AU1331" i="1"/>
  <c r="AS54" i="1"/>
  <c r="AT54" i="1"/>
  <c r="AU54" i="1"/>
  <c r="AS55" i="1"/>
  <c r="AT55" i="1"/>
  <c r="AU55" i="1"/>
  <c r="AS1641" i="1"/>
  <c r="AT1641" i="1"/>
  <c r="AU1641" i="1"/>
  <c r="AS56" i="1"/>
  <c r="AT56" i="1"/>
  <c r="AU56" i="1"/>
  <c r="AS57" i="1"/>
  <c r="AT57" i="1"/>
  <c r="AU57" i="1"/>
  <c r="AS58" i="1"/>
  <c r="AT58" i="1"/>
  <c r="AU58" i="1"/>
  <c r="AS59" i="1"/>
  <c r="AT59" i="1"/>
  <c r="AU59" i="1"/>
  <c r="AS60" i="1"/>
  <c r="AT60" i="1"/>
  <c r="AU60" i="1"/>
  <c r="AS61" i="1"/>
  <c r="AT61" i="1"/>
  <c r="AU61" i="1"/>
  <c r="AS62" i="1"/>
  <c r="AT62" i="1"/>
  <c r="AU62" i="1"/>
  <c r="AS63" i="1"/>
  <c r="AT63" i="1"/>
  <c r="AU63" i="1"/>
  <c r="AS1444" i="1"/>
  <c r="AT1444" i="1"/>
  <c r="AU1444" i="1"/>
  <c r="AS64" i="1"/>
  <c r="AT64" i="1"/>
  <c r="AU64" i="1"/>
  <c r="AS1516" i="1"/>
  <c r="AT1516" i="1"/>
  <c r="AU1516" i="1"/>
  <c r="AS65" i="1"/>
  <c r="AT65" i="1"/>
  <c r="AU65" i="1"/>
  <c r="AS1480" i="1"/>
  <c r="AT1480" i="1"/>
  <c r="AU1480" i="1"/>
  <c r="AS66" i="1"/>
  <c r="AT66" i="1"/>
  <c r="AU66" i="1"/>
  <c r="AS1299" i="1"/>
  <c r="AT1299" i="1"/>
  <c r="AU1299" i="1"/>
  <c r="AS67" i="1"/>
  <c r="AT67" i="1"/>
  <c r="AU67" i="1"/>
  <c r="AO1830" i="1"/>
  <c r="AS1830" i="1"/>
  <c r="AT1830" i="1"/>
  <c r="AU1830" i="1"/>
  <c r="AS68" i="1"/>
  <c r="AT68" i="1"/>
  <c r="AU68" i="1"/>
  <c r="AS1969" i="1"/>
  <c r="AT1969" i="1"/>
  <c r="AU1969" i="1"/>
  <c r="AS1431" i="1"/>
  <c r="AT1431" i="1"/>
  <c r="AU1431" i="1"/>
  <c r="AS69" i="1"/>
  <c r="AT69" i="1"/>
  <c r="AU69" i="1"/>
  <c r="AS70" i="1"/>
  <c r="AT70" i="1"/>
  <c r="AU70" i="1"/>
  <c r="AS2021" i="1"/>
  <c r="AT2021" i="1"/>
  <c r="AU2021" i="1"/>
  <c r="AS71" i="1"/>
  <c r="AT71" i="1"/>
  <c r="AU71" i="1"/>
  <c r="AS2063" i="1"/>
  <c r="AT2063" i="1"/>
  <c r="AU2063" i="1"/>
  <c r="AS72" i="1"/>
  <c r="AT72" i="1"/>
  <c r="AU72" i="1"/>
  <c r="AS73" i="1"/>
  <c r="AT73" i="1"/>
  <c r="AU73" i="1"/>
  <c r="AS74" i="1"/>
  <c r="AT74" i="1"/>
  <c r="AU74" i="1"/>
  <c r="AS75" i="1"/>
  <c r="AV75" i="1" s="1"/>
  <c r="AT75" i="1"/>
  <c r="AU75" i="1"/>
  <c r="AS76" i="1"/>
  <c r="AT76" i="1"/>
  <c r="AU76" i="1"/>
  <c r="AS1100" i="1"/>
  <c r="AV1100" i="1" s="1"/>
  <c r="AT1100" i="1"/>
  <c r="AU1100" i="1"/>
  <c r="AS77" i="1"/>
  <c r="AT77" i="1"/>
  <c r="AU77" i="1"/>
  <c r="AS78" i="1"/>
  <c r="AT78" i="1"/>
  <c r="AU78" i="1"/>
  <c r="AS1726" i="1"/>
  <c r="AV1726" i="1" s="1"/>
  <c r="AT1726" i="1"/>
  <c r="AU1726" i="1"/>
  <c r="AS1624" i="1"/>
  <c r="AT1624" i="1"/>
  <c r="AU1624" i="1"/>
  <c r="AS79" i="1"/>
  <c r="AT79" i="1"/>
  <c r="AU79" i="1"/>
  <c r="AS1290" i="1"/>
  <c r="AV1290" i="1" s="1"/>
  <c r="AT1290" i="1"/>
  <c r="AU1290" i="1"/>
  <c r="AS1683" i="1"/>
  <c r="AT1683" i="1"/>
  <c r="AU1683" i="1"/>
  <c r="AS1987" i="1"/>
  <c r="AT1987" i="1"/>
  <c r="AU1987" i="1"/>
  <c r="AS80" i="1"/>
  <c r="AT80" i="1"/>
  <c r="AU80" i="1"/>
  <c r="AS81" i="1"/>
  <c r="AT81" i="1"/>
  <c r="AU81" i="1"/>
  <c r="AS82" i="1"/>
  <c r="AT82" i="1"/>
  <c r="AU82" i="1"/>
  <c r="AS83" i="1"/>
  <c r="AT83" i="1"/>
  <c r="AU83" i="1"/>
  <c r="AS84" i="1"/>
  <c r="AT84" i="1"/>
  <c r="AU84" i="1"/>
  <c r="AS1799" i="1"/>
  <c r="AT1799" i="1"/>
  <c r="AU1799" i="1"/>
  <c r="AS1800" i="1"/>
  <c r="AT1800" i="1"/>
  <c r="AU1800" i="1"/>
  <c r="AS2108" i="1"/>
  <c r="AT2108" i="1"/>
  <c r="AU2108" i="1"/>
  <c r="AS85" i="1"/>
  <c r="AT85" i="1"/>
  <c r="AU85" i="1"/>
  <c r="AS86" i="1"/>
  <c r="AT86" i="1"/>
  <c r="AU86" i="1"/>
  <c r="AS1587" i="1"/>
  <c r="AT1587" i="1"/>
  <c r="AU1587" i="1"/>
  <c r="AO2143" i="1"/>
  <c r="AS2143" i="1"/>
  <c r="AT2143" i="1"/>
  <c r="AU2143" i="1"/>
  <c r="AS87" i="1"/>
  <c r="AT87" i="1"/>
  <c r="AU87" i="1"/>
  <c r="AS88" i="1"/>
  <c r="AT88" i="1"/>
  <c r="AU88" i="1"/>
  <c r="AS89" i="1"/>
  <c r="AT89" i="1"/>
  <c r="AU89" i="1"/>
  <c r="AS2124" i="1"/>
  <c r="AT2124" i="1"/>
  <c r="AU2124" i="1"/>
  <c r="AS1742" i="1"/>
  <c r="AT1742" i="1"/>
  <c r="AU1742" i="1"/>
  <c r="AS90" i="1"/>
  <c r="AT90" i="1"/>
  <c r="AU90" i="1"/>
  <c r="AS91" i="1"/>
  <c r="AT91" i="1"/>
  <c r="AU91" i="1"/>
  <c r="AS1015" i="1"/>
  <c r="AT1015" i="1"/>
  <c r="AU1015" i="1"/>
  <c r="AS92" i="1"/>
  <c r="AT92" i="1"/>
  <c r="AU92" i="1"/>
  <c r="AS93" i="1"/>
  <c r="AT93" i="1"/>
  <c r="AU93" i="1"/>
  <c r="AS94" i="1"/>
  <c r="AT94" i="1"/>
  <c r="AU94" i="1"/>
  <c r="AS1829" i="1"/>
  <c r="AT1829" i="1"/>
  <c r="AU1829" i="1"/>
  <c r="AS1022" i="1"/>
  <c r="AV1022" i="1" s="1"/>
  <c r="AT1022" i="1"/>
  <c r="AU1022" i="1"/>
  <c r="AS1082" i="1"/>
  <c r="AT1082" i="1"/>
  <c r="AU1082" i="1"/>
  <c r="AS95" i="1"/>
  <c r="AT95" i="1"/>
  <c r="AU95" i="1"/>
  <c r="AS1297" i="1"/>
  <c r="AV1297" i="1" s="1"/>
  <c r="AT1297" i="1"/>
  <c r="AU1297" i="1"/>
  <c r="AS96" i="1"/>
  <c r="AT96" i="1"/>
  <c r="AU96" i="1"/>
  <c r="AS97" i="1"/>
  <c r="AT97" i="1"/>
  <c r="AU97" i="1"/>
  <c r="AS98" i="1"/>
  <c r="AT98" i="1"/>
  <c r="AU98" i="1"/>
  <c r="AS1345" i="1"/>
  <c r="AT1345" i="1"/>
  <c r="AU1345" i="1"/>
  <c r="AS99" i="1"/>
  <c r="AT99" i="1"/>
  <c r="AU99" i="1"/>
  <c r="AS996" i="1"/>
  <c r="AV996" i="1" s="1"/>
  <c r="AT996" i="1"/>
  <c r="AU996" i="1"/>
  <c r="AS100" i="1"/>
  <c r="AT100" i="1"/>
  <c r="AU100" i="1"/>
  <c r="AS101" i="1"/>
  <c r="AT101" i="1"/>
  <c r="AU101" i="1"/>
  <c r="AS102" i="1"/>
  <c r="AT102" i="1"/>
  <c r="AU102" i="1"/>
  <c r="AS1802" i="1"/>
  <c r="AT1802" i="1"/>
  <c r="AU1802" i="1"/>
  <c r="AS1419" i="1"/>
  <c r="AT1419" i="1"/>
  <c r="AU1419" i="1"/>
  <c r="AS1517" i="1"/>
  <c r="AT1517" i="1"/>
  <c r="AU1517" i="1"/>
  <c r="AS1353" i="1"/>
  <c r="AT1353" i="1"/>
  <c r="AU1353" i="1"/>
  <c r="AS1934" i="1"/>
  <c r="AT1934" i="1"/>
  <c r="AU1934" i="1"/>
  <c r="AS1618" i="1"/>
  <c r="AV1618" i="1" s="1"/>
  <c r="AT1618" i="1"/>
  <c r="AU1618" i="1"/>
  <c r="AS103" i="1"/>
  <c r="AT103" i="1"/>
  <c r="AU103" i="1"/>
  <c r="AS1387" i="1"/>
  <c r="AV1387" i="1" s="1"/>
  <c r="AT1387" i="1"/>
  <c r="AU1387" i="1"/>
  <c r="AS104" i="1"/>
  <c r="AT104" i="1"/>
  <c r="AU104" i="1"/>
  <c r="AS2029" i="1"/>
  <c r="AT2029" i="1"/>
  <c r="AU2029" i="1"/>
  <c r="AS1592" i="1"/>
  <c r="AT1592" i="1"/>
  <c r="AU1592" i="1"/>
  <c r="AS1853" i="1"/>
  <c r="AT1853" i="1"/>
  <c r="AU1853" i="1"/>
  <c r="AS1594" i="1"/>
  <c r="AV1594" i="1" s="1"/>
  <c r="AT1594" i="1"/>
  <c r="AU1594" i="1"/>
  <c r="AS1224" i="1"/>
  <c r="AT1224" i="1"/>
  <c r="AU1224" i="1"/>
  <c r="AS1739" i="1"/>
  <c r="AT1739" i="1"/>
  <c r="AU1739" i="1"/>
  <c r="AS105" i="1"/>
  <c r="AT105" i="1"/>
  <c r="AU105" i="1"/>
  <c r="AS1163" i="1"/>
  <c r="AV1163" i="1" s="1"/>
  <c r="AT1163" i="1"/>
  <c r="AU1163" i="1"/>
  <c r="AS1488" i="1"/>
  <c r="AT1488" i="1"/>
  <c r="AU1488" i="1"/>
  <c r="AS106" i="1"/>
  <c r="AT106" i="1"/>
  <c r="AU106" i="1"/>
  <c r="AS1815" i="1"/>
  <c r="AT1815" i="1"/>
  <c r="AU1815" i="1"/>
  <c r="AS107" i="1"/>
  <c r="AT107" i="1"/>
  <c r="AU107" i="1"/>
  <c r="AS108" i="1"/>
  <c r="AT108" i="1"/>
  <c r="AU108" i="1"/>
  <c r="AS1852" i="1"/>
  <c r="AT1852" i="1"/>
  <c r="AU1852" i="1"/>
  <c r="AS109" i="1"/>
  <c r="AT109" i="1"/>
  <c r="AU109" i="1"/>
  <c r="AO1895" i="1"/>
  <c r="AS1895" i="1"/>
  <c r="AT1895" i="1"/>
  <c r="AU1895" i="1"/>
  <c r="AO1743" i="1"/>
  <c r="AS1743" i="1"/>
  <c r="AT1743" i="1"/>
  <c r="AU1743" i="1"/>
  <c r="AS110" i="1"/>
  <c r="AT110" i="1"/>
  <c r="AU110" i="1"/>
  <c r="AS111" i="1"/>
  <c r="AT111" i="1"/>
  <c r="AU111" i="1"/>
  <c r="AS1232" i="1"/>
  <c r="AT1232" i="1"/>
  <c r="AU1232" i="1"/>
  <c r="AS1308" i="1"/>
  <c r="AV1308" i="1" s="1"/>
  <c r="AT1308" i="1"/>
  <c r="AU1308" i="1"/>
  <c r="AS112" i="1"/>
  <c r="AT112" i="1"/>
  <c r="AU112" i="1"/>
  <c r="AS113" i="1"/>
  <c r="AT113" i="1"/>
  <c r="AU113" i="1"/>
  <c r="AS114" i="1"/>
  <c r="AT114" i="1"/>
  <c r="AU114" i="1"/>
  <c r="AS1926" i="1"/>
  <c r="AT1926" i="1"/>
  <c r="AU1926" i="1"/>
  <c r="AS1501" i="1"/>
  <c r="AT1501" i="1"/>
  <c r="AU1501" i="1"/>
  <c r="AS115" i="1"/>
  <c r="AT115" i="1"/>
  <c r="AU115" i="1"/>
  <c r="AS116" i="1"/>
  <c r="AT116" i="1"/>
  <c r="AU116" i="1"/>
  <c r="AS1273" i="1"/>
  <c r="AV1273" i="1" s="1"/>
  <c r="AT1273" i="1"/>
  <c r="AU1273" i="1"/>
  <c r="AS1366" i="1"/>
  <c r="AV1366" i="1" s="1"/>
  <c r="AT1366" i="1"/>
  <c r="AU1366" i="1"/>
  <c r="AS117" i="1"/>
  <c r="AT117" i="1"/>
  <c r="AU117" i="1"/>
  <c r="AS1991" i="1"/>
  <c r="AT1991" i="1"/>
  <c r="AU1991" i="1"/>
  <c r="AS118" i="1"/>
  <c r="AT118" i="1"/>
  <c r="AU118" i="1"/>
  <c r="AS119" i="1"/>
  <c r="AT119" i="1"/>
  <c r="AU119" i="1"/>
  <c r="AS120" i="1"/>
  <c r="AT120" i="1"/>
  <c r="AU120" i="1"/>
  <c r="AS2062" i="1"/>
  <c r="AT2062" i="1"/>
  <c r="AU2062" i="1"/>
  <c r="AS1498" i="1"/>
  <c r="AT1498" i="1"/>
  <c r="AU1498" i="1"/>
  <c r="AS1306" i="1"/>
  <c r="AV1306" i="1" s="1"/>
  <c r="AT1306" i="1"/>
  <c r="AU1306" i="1"/>
  <c r="AS1367" i="1"/>
  <c r="AT1367" i="1"/>
  <c r="AU1367" i="1"/>
  <c r="AS1107" i="1"/>
  <c r="AT1107" i="1"/>
  <c r="AU1107" i="1"/>
  <c r="AS2007" i="1"/>
  <c r="AT2007" i="1"/>
  <c r="AU2007" i="1"/>
  <c r="AS1278" i="1"/>
  <c r="AT1278" i="1"/>
  <c r="AU1278" i="1"/>
  <c r="AS121" i="1"/>
  <c r="AT121" i="1"/>
  <c r="AU121" i="1"/>
  <c r="AS1343" i="1"/>
  <c r="AT1343" i="1"/>
  <c r="AU1343" i="1"/>
  <c r="AS1972" i="1"/>
  <c r="AT1972" i="1"/>
  <c r="AU1972" i="1"/>
  <c r="AS994" i="1"/>
  <c r="AT994" i="1"/>
  <c r="AU994" i="1"/>
  <c r="AS2134" i="1"/>
  <c r="AT2134" i="1"/>
  <c r="AU2134" i="1"/>
  <c r="AS122" i="1"/>
  <c r="AT122" i="1"/>
  <c r="AU122" i="1"/>
  <c r="AS123" i="1"/>
  <c r="AT123" i="1"/>
  <c r="AU123" i="1"/>
  <c r="AS1916" i="1"/>
  <c r="AT1916" i="1"/>
  <c r="AU1916" i="1"/>
  <c r="AO1925" i="1"/>
  <c r="AS1925" i="1"/>
  <c r="AT1925" i="1"/>
  <c r="AU1925" i="1"/>
  <c r="AS124" i="1"/>
  <c r="AT124" i="1"/>
  <c r="AU124" i="1"/>
  <c r="AS1720" i="1"/>
  <c r="AT1720" i="1"/>
  <c r="AU1720" i="1"/>
  <c r="AS1443" i="1"/>
  <c r="AT1443" i="1"/>
  <c r="AU1443" i="1"/>
  <c r="AS125" i="1"/>
  <c r="AT125" i="1"/>
  <c r="AU125" i="1"/>
  <c r="AS126" i="1"/>
  <c r="AT126" i="1"/>
  <c r="AU126" i="1"/>
  <c r="AS127" i="1"/>
  <c r="AT127" i="1"/>
  <c r="AU127" i="1"/>
  <c r="AS128" i="1"/>
  <c r="AT128" i="1"/>
  <c r="AU128" i="1"/>
  <c r="AS1196" i="1"/>
  <c r="AV1196" i="1" s="1"/>
  <c r="AT1196" i="1"/>
  <c r="AU1196" i="1"/>
  <c r="AS1122" i="1"/>
  <c r="AV1122" i="1" s="1"/>
  <c r="AT1122" i="1"/>
  <c r="AU1122" i="1"/>
  <c r="AS1777" i="1"/>
  <c r="AT1777" i="1"/>
  <c r="AU1777" i="1"/>
  <c r="AS1757" i="1"/>
  <c r="AT1757" i="1"/>
  <c r="AU1757" i="1"/>
  <c r="AS129" i="1"/>
  <c r="AT129" i="1"/>
  <c r="AU129" i="1"/>
  <c r="AS130" i="1"/>
  <c r="AT130" i="1"/>
  <c r="AU130" i="1"/>
  <c r="AS1812" i="1"/>
  <c r="AT1812" i="1"/>
  <c r="AU1812" i="1"/>
  <c r="AS1832" i="1"/>
  <c r="AT1832" i="1"/>
  <c r="AU1832" i="1"/>
  <c r="AS1911" i="1"/>
  <c r="AT1911" i="1"/>
  <c r="AU1911" i="1"/>
  <c r="AS131" i="1"/>
  <c r="AT131" i="1"/>
  <c r="AU131" i="1"/>
  <c r="AS132" i="1"/>
  <c r="AT132" i="1"/>
  <c r="AU132" i="1"/>
  <c r="AS133" i="1"/>
  <c r="AT133" i="1"/>
  <c r="AU133" i="1"/>
  <c r="AS134" i="1"/>
  <c r="AT134" i="1"/>
  <c r="AU134" i="1"/>
  <c r="AS135" i="1"/>
  <c r="AT135" i="1"/>
  <c r="AU135" i="1"/>
  <c r="AS136" i="1"/>
  <c r="AT136" i="1"/>
  <c r="AU136" i="1"/>
  <c r="AS137" i="1"/>
  <c r="AT137" i="1"/>
  <c r="AU137" i="1"/>
  <c r="AS138" i="1"/>
  <c r="AT138" i="1"/>
  <c r="AU138" i="1"/>
  <c r="AS1994" i="1"/>
  <c r="AT1994" i="1"/>
  <c r="AU1994" i="1"/>
  <c r="AS1879" i="1"/>
  <c r="AT1879" i="1"/>
  <c r="AU1879" i="1"/>
  <c r="AS139" i="1"/>
  <c r="AT139" i="1"/>
  <c r="AU139" i="1"/>
  <c r="AS1652" i="1"/>
  <c r="AT1652" i="1"/>
  <c r="AU1652" i="1"/>
  <c r="AS140" i="1"/>
  <c r="AT140" i="1"/>
  <c r="AU140" i="1"/>
  <c r="AS141" i="1"/>
  <c r="AT141" i="1"/>
  <c r="AU141" i="1"/>
  <c r="AS2060" i="1"/>
  <c r="AT2060" i="1"/>
  <c r="AU2060" i="1"/>
  <c r="AS142" i="1"/>
  <c r="AT142" i="1"/>
  <c r="AU142" i="1"/>
  <c r="AS143" i="1"/>
  <c r="AT143" i="1"/>
  <c r="AU143" i="1"/>
  <c r="AS144" i="1"/>
  <c r="AT144" i="1"/>
  <c r="AU144" i="1"/>
  <c r="AS1365" i="1"/>
  <c r="AT1365" i="1"/>
  <c r="AU1365" i="1"/>
  <c r="AS145" i="1"/>
  <c r="AT145" i="1"/>
  <c r="AU145" i="1"/>
  <c r="AS146" i="1"/>
  <c r="AT146" i="1"/>
  <c r="AU146" i="1"/>
  <c r="AS147" i="1"/>
  <c r="AT147" i="1"/>
  <c r="AU147" i="1"/>
  <c r="AS1557" i="1"/>
  <c r="AV1557" i="1" s="1"/>
  <c r="AT1557" i="1"/>
  <c r="AU1557" i="1"/>
  <c r="AS2042" i="1"/>
  <c r="AT2042" i="1"/>
  <c r="AU2042" i="1"/>
  <c r="AS1854" i="1"/>
  <c r="AT1854" i="1"/>
  <c r="AU1854" i="1"/>
  <c r="AS148" i="1"/>
  <c r="AT148" i="1"/>
  <c r="AU148" i="1"/>
  <c r="AS149" i="1"/>
  <c r="AT149" i="1"/>
  <c r="AU149" i="1"/>
  <c r="AS150" i="1"/>
  <c r="AT150" i="1"/>
  <c r="AU150" i="1"/>
  <c r="AS151" i="1"/>
  <c r="AT151" i="1"/>
  <c r="AU151" i="1"/>
  <c r="AS152" i="1"/>
  <c r="AT152" i="1"/>
  <c r="AU152" i="1"/>
  <c r="AS153" i="1"/>
  <c r="AT153" i="1"/>
  <c r="AU153" i="1"/>
  <c r="AS1591" i="1"/>
  <c r="AT1591" i="1"/>
  <c r="AU1591" i="1"/>
  <c r="AS1917" i="1"/>
  <c r="AT1917" i="1"/>
  <c r="AU1917" i="1"/>
  <c r="AS154" i="1"/>
  <c r="AT154" i="1"/>
  <c r="AU154" i="1"/>
  <c r="AS155" i="1"/>
  <c r="AT155" i="1"/>
  <c r="AU155" i="1"/>
  <c r="AS156" i="1"/>
  <c r="AT156" i="1"/>
  <c r="AU156" i="1"/>
  <c r="AS1839" i="1"/>
  <c r="AT1839" i="1"/>
  <c r="AU1839" i="1"/>
  <c r="AS1289" i="1"/>
  <c r="AT1289" i="1"/>
  <c r="AU1289" i="1"/>
  <c r="AS2116" i="1"/>
  <c r="AT2116" i="1"/>
  <c r="AU2116" i="1"/>
  <c r="AS1662" i="1"/>
  <c r="AT1662" i="1"/>
  <c r="AU1662" i="1"/>
  <c r="AS1451" i="1"/>
  <c r="AT1451" i="1"/>
  <c r="AU1451" i="1"/>
  <c r="AS1489" i="1"/>
  <c r="AT1489" i="1"/>
  <c r="AU1489" i="1"/>
  <c r="AS1910" i="1"/>
  <c r="AT1910" i="1"/>
  <c r="AU1910" i="1"/>
  <c r="AS157" i="1"/>
  <c r="AT157" i="1"/>
  <c r="AU157" i="1"/>
  <c r="AS158" i="1"/>
  <c r="AT158" i="1"/>
  <c r="AU158" i="1"/>
  <c r="AS1186" i="1"/>
  <c r="AT1186" i="1"/>
  <c r="AU1186" i="1"/>
  <c r="AS159" i="1"/>
  <c r="AT159" i="1"/>
  <c r="AU159" i="1"/>
  <c r="AS1598" i="1"/>
  <c r="AT1598" i="1"/>
  <c r="AU1598" i="1"/>
  <c r="AS160" i="1"/>
  <c r="AT160" i="1"/>
  <c r="AU160" i="1"/>
  <c r="AS1657" i="1"/>
  <c r="AT1657" i="1"/>
  <c r="AU1657" i="1"/>
  <c r="AS161" i="1"/>
  <c r="AT161" i="1"/>
  <c r="AU161" i="1"/>
  <c r="AS162" i="1"/>
  <c r="AT162" i="1"/>
  <c r="AU162" i="1"/>
  <c r="AS163" i="1"/>
  <c r="AT163" i="1"/>
  <c r="AU163" i="1"/>
  <c r="AS1179" i="1"/>
  <c r="AT1179" i="1"/>
  <c r="AU1179" i="1"/>
  <c r="AS164" i="1"/>
  <c r="AT164" i="1"/>
  <c r="AU164" i="1"/>
  <c r="AS165" i="1"/>
  <c r="AT165" i="1"/>
  <c r="AU165" i="1"/>
  <c r="AS1534" i="1"/>
  <c r="AT1534" i="1"/>
  <c r="AU1534" i="1"/>
  <c r="AS166" i="1"/>
  <c r="AT166" i="1"/>
  <c r="AU166" i="1"/>
  <c r="AS167" i="1"/>
  <c r="AT167" i="1"/>
  <c r="AU167" i="1"/>
  <c r="AS168" i="1"/>
  <c r="AT168" i="1"/>
  <c r="AU168" i="1"/>
  <c r="AS1352" i="1"/>
  <c r="AT1352" i="1"/>
  <c r="AU1352" i="1"/>
  <c r="AS169" i="1"/>
  <c r="AT169" i="1"/>
  <c r="AU169" i="1"/>
  <c r="AS1371" i="1"/>
  <c r="AT1371" i="1"/>
  <c r="AU1371" i="1"/>
  <c r="AS1494" i="1"/>
  <c r="AT1494" i="1"/>
  <c r="AU1494" i="1"/>
  <c r="AS1471" i="1"/>
  <c r="AT1471" i="1"/>
  <c r="AU1471" i="1"/>
  <c r="AS1144" i="1"/>
  <c r="AT1144" i="1"/>
  <c r="AU1144" i="1"/>
  <c r="AS1627" i="1"/>
  <c r="AT1627" i="1"/>
  <c r="AU1627" i="1"/>
  <c r="AS1268" i="1"/>
  <c r="AT1268" i="1"/>
  <c r="AU1268" i="1"/>
  <c r="AS170" i="1"/>
  <c r="AT170" i="1"/>
  <c r="AU170" i="1"/>
  <c r="AS171" i="1"/>
  <c r="AT171" i="1"/>
  <c r="AU171" i="1"/>
  <c r="AS172" i="1"/>
  <c r="AT172" i="1"/>
  <c r="AU172" i="1"/>
  <c r="AS1139" i="1"/>
  <c r="AT1139" i="1"/>
  <c r="AU1139" i="1"/>
  <c r="AS1167" i="1"/>
  <c r="AT1167" i="1"/>
  <c r="AU1167" i="1"/>
  <c r="AS1079" i="1"/>
  <c r="AT1079" i="1"/>
  <c r="AU1079" i="1"/>
  <c r="AS1492" i="1"/>
  <c r="AT1492" i="1"/>
  <c r="AU1492" i="1"/>
  <c r="AS173" i="1"/>
  <c r="AT173" i="1"/>
  <c r="AU173" i="1"/>
  <c r="AS1725" i="1"/>
  <c r="AT1725" i="1"/>
  <c r="AU1725" i="1"/>
  <c r="AS1568" i="1"/>
  <c r="AT1568" i="1"/>
  <c r="AU1568" i="1"/>
  <c r="AS1213" i="1"/>
  <c r="AT1213" i="1"/>
  <c r="AU1213" i="1"/>
  <c r="AS174" i="1"/>
  <c r="AT174" i="1"/>
  <c r="AU174" i="1"/>
  <c r="AS1761" i="1"/>
  <c r="AT1761" i="1"/>
  <c r="AU1761" i="1"/>
  <c r="AS1717" i="1"/>
  <c r="AT1717" i="1"/>
  <c r="AU1717" i="1"/>
  <c r="AS175" i="1"/>
  <c r="AT175" i="1"/>
  <c r="AU175" i="1"/>
  <c r="AS1329" i="1"/>
  <c r="AT1329" i="1"/>
  <c r="AU1329" i="1"/>
  <c r="AS1062" i="1"/>
  <c r="AT1062" i="1"/>
  <c r="AU1062" i="1"/>
  <c r="AS1005" i="1"/>
  <c r="AV1005" i="1" s="1"/>
  <c r="AT1005" i="1"/>
  <c r="AU1005" i="1"/>
  <c r="AS1318" i="1"/>
  <c r="AT1318" i="1"/>
  <c r="AU1318" i="1"/>
  <c r="AS1219" i="1"/>
  <c r="AT1219" i="1"/>
  <c r="AU1219" i="1"/>
  <c r="AS1404" i="1"/>
  <c r="AT1404" i="1"/>
  <c r="AU1404" i="1"/>
  <c r="AS1323" i="1"/>
  <c r="AT1323" i="1"/>
  <c r="AU1323" i="1"/>
  <c r="AS176" i="1"/>
  <c r="AT176" i="1"/>
  <c r="AU176" i="1"/>
  <c r="AS1769" i="1"/>
  <c r="AT1769" i="1"/>
  <c r="AU1769" i="1"/>
  <c r="AS177" i="1"/>
  <c r="AT177" i="1"/>
  <c r="AU177" i="1"/>
  <c r="AS1523" i="1"/>
  <c r="AT1523" i="1"/>
  <c r="AU1523" i="1"/>
  <c r="AS1339" i="1"/>
  <c r="AT1339" i="1"/>
  <c r="AU1339" i="1"/>
  <c r="AS178" i="1"/>
  <c r="AT178" i="1"/>
  <c r="AU178" i="1"/>
  <c r="AS179" i="1"/>
  <c r="AT179" i="1"/>
  <c r="AU179" i="1"/>
  <c r="AO2047" i="1"/>
  <c r="AS2047" i="1"/>
  <c r="AT2047" i="1"/>
  <c r="AU2047" i="1"/>
  <c r="AS1676" i="1"/>
  <c r="AT1676" i="1"/>
  <c r="AU1676" i="1"/>
  <c r="AS180" i="1"/>
  <c r="AT180" i="1"/>
  <c r="AU180" i="1"/>
  <c r="AS1810" i="1"/>
  <c r="AV1810" i="1" s="1"/>
  <c r="AT1810" i="1"/>
  <c r="AU1810" i="1"/>
  <c r="AS2059" i="1"/>
  <c r="AT2059" i="1"/>
  <c r="AU2059" i="1"/>
  <c r="AS181" i="1"/>
  <c r="AT181" i="1"/>
  <c r="AU181" i="1"/>
  <c r="AS1484" i="1"/>
  <c r="AT1484" i="1"/>
  <c r="AU1484" i="1"/>
  <c r="AS1932" i="1"/>
  <c r="AT1932" i="1"/>
  <c r="AU1932" i="1"/>
  <c r="AS182" i="1"/>
  <c r="AT182" i="1"/>
  <c r="AU182" i="1"/>
  <c r="AS183" i="1"/>
  <c r="AT183" i="1"/>
  <c r="AU183" i="1"/>
  <c r="AS2054" i="1"/>
  <c r="AT2054" i="1"/>
  <c r="AU2054" i="1"/>
  <c r="AS1027" i="1"/>
  <c r="AV1027" i="1" s="1"/>
  <c r="AT1027" i="1"/>
  <c r="AU1027" i="1"/>
  <c r="AS2016" i="1"/>
  <c r="AT2016" i="1"/>
  <c r="AU2016" i="1"/>
  <c r="AS184" i="1"/>
  <c r="AT184" i="1"/>
  <c r="AU184" i="1"/>
  <c r="AS1844" i="1"/>
  <c r="AT1844" i="1"/>
  <c r="AU1844" i="1"/>
  <c r="AS1603" i="1"/>
  <c r="AT1603" i="1"/>
  <c r="AU1603" i="1"/>
  <c r="AS185" i="1"/>
  <c r="AT185" i="1"/>
  <c r="AU185" i="1"/>
  <c r="AS1464" i="1"/>
  <c r="AT1464" i="1"/>
  <c r="AU1464" i="1"/>
  <c r="AS2129" i="1"/>
  <c r="AV2129" i="1" s="1"/>
  <c r="AT2129" i="1"/>
  <c r="AU2129" i="1"/>
  <c r="AS186" i="1"/>
  <c r="AT186" i="1"/>
  <c r="AU186" i="1"/>
  <c r="AS187" i="1"/>
  <c r="AT187" i="1"/>
  <c r="AU187" i="1"/>
  <c r="AS1382" i="1"/>
  <c r="AV1382" i="1" s="1"/>
  <c r="AT1382" i="1"/>
  <c r="AU1382" i="1"/>
  <c r="AS2020" i="1"/>
  <c r="AT2020" i="1"/>
  <c r="AU2020" i="1"/>
  <c r="AS2083" i="1"/>
  <c r="AT2083" i="1"/>
  <c r="AU2083" i="1"/>
  <c r="AS188" i="1"/>
  <c r="AT188" i="1"/>
  <c r="AU188" i="1"/>
  <c r="AS1454" i="1"/>
  <c r="AV1454" i="1" s="1"/>
  <c r="AT1454" i="1"/>
  <c r="AU1454" i="1"/>
  <c r="AS989" i="1"/>
  <c r="AV989" i="1" s="1"/>
  <c r="AT989" i="1"/>
  <c r="AU989" i="1"/>
  <c r="AS2140" i="1"/>
  <c r="AT2140" i="1"/>
  <c r="AU2140" i="1"/>
  <c r="AS1572" i="1"/>
  <c r="AT1572" i="1"/>
  <c r="AU1572" i="1"/>
  <c r="AS189" i="1"/>
  <c r="AT189" i="1"/>
  <c r="AU189" i="1"/>
  <c r="AO1370" i="1"/>
  <c r="AS1370" i="1"/>
  <c r="AT1370" i="1"/>
  <c r="AU1370" i="1"/>
  <c r="AS1538" i="1"/>
  <c r="AT1538" i="1"/>
  <c r="AU1538" i="1"/>
  <c r="AS1982" i="1"/>
  <c r="AV1982" i="1" s="1"/>
  <c r="AT1982" i="1"/>
  <c r="AU1982" i="1"/>
  <c r="AS1688" i="1"/>
  <c r="AT1688" i="1"/>
  <c r="AU1688" i="1"/>
  <c r="AS190" i="1"/>
  <c r="AT190" i="1"/>
  <c r="AU190" i="1"/>
  <c r="AS1714" i="1"/>
  <c r="AV1714" i="1" s="1"/>
  <c r="AT1714" i="1"/>
  <c r="AU1714" i="1"/>
  <c r="AS1589" i="1"/>
  <c r="AT1589" i="1"/>
  <c r="AU1589" i="1"/>
  <c r="AS191" i="1"/>
  <c r="AT191" i="1"/>
  <c r="AU191" i="1"/>
  <c r="AS192" i="1"/>
  <c r="AT192" i="1"/>
  <c r="AU192" i="1"/>
  <c r="AS1350" i="1"/>
  <c r="AT1350" i="1"/>
  <c r="AU1350" i="1"/>
  <c r="AS193" i="1"/>
  <c r="AT193" i="1"/>
  <c r="AU193" i="1"/>
  <c r="AS194" i="1"/>
  <c r="AT194" i="1"/>
  <c r="AU194" i="1"/>
  <c r="AS195" i="1"/>
  <c r="AT195" i="1"/>
  <c r="AU195" i="1"/>
  <c r="AS196" i="1"/>
  <c r="AT196" i="1"/>
  <c r="AU196" i="1"/>
  <c r="AS1889" i="1"/>
  <c r="AT1889" i="1"/>
  <c r="AU1889" i="1"/>
  <c r="AS1502" i="1"/>
  <c r="AT1502" i="1"/>
  <c r="AU1502" i="1"/>
  <c r="AS1615" i="1"/>
  <c r="AV1615" i="1" s="1"/>
  <c r="AT1615" i="1"/>
  <c r="AU1615" i="1"/>
  <c r="AS197" i="1"/>
  <c r="AT197" i="1"/>
  <c r="AU197" i="1"/>
  <c r="AO1335" i="1"/>
  <c r="AS1335" i="1"/>
  <c r="AT1335" i="1"/>
  <c r="AU1335" i="1"/>
  <c r="AS198" i="1"/>
  <c r="AT198" i="1"/>
  <c r="AU198" i="1"/>
  <c r="AS1779" i="1"/>
  <c r="AT1779" i="1"/>
  <c r="AU1779" i="1"/>
  <c r="AS1212" i="1"/>
  <c r="AT1212" i="1"/>
  <c r="AU1212" i="1"/>
  <c r="AS1476" i="1"/>
  <c r="AV1476" i="1" s="1"/>
  <c r="AT1476" i="1"/>
  <c r="AU1476" i="1"/>
  <c r="AS199" i="1"/>
  <c r="AT199" i="1"/>
  <c r="AU199" i="1"/>
  <c r="AS200" i="1"/>
  <c r="AT200" i="1"/>
  <c r="AU200" i="1"/>
  <c r="AS1558" i="1"/>
  <c r="AT1558" i="1"/>
  <c r="AU1558" i="1"/>
  <c r="AS1864" i="1"/>
  <c r="AT1864" i="1"/>
  <c r="AU1864" i="1"/>
  <c r="AS201" i="1"/>
  <c r="AT201" i="1"/>
  <c r="AU201" i="1"/>
  <c r="AS1307" i="1"/>
  <c r="AT1307" i="1"/>
  <c r="AU1307" i="1"/>
  <c r="AS1424" i="1"/>
  <c r="AT1424" i="1"/>
  <c r="AU1424" i="1"/>
  <c r="AS202" i="1"/>
  <c r="AT202" i="1"/>
  <c r="AU202" i="1"/>
  <c r="AS1113" i="1"/>
  <c r="AT1113" i="1"/>
  <c r="AU1113" i="1"/>
  <c r="AS1044" i="1"/>
  <c r="AT1044" i="1"/>
  <c r="AU1044" i="1"/>
  <c r="AS1217" i="1"/>
  <c r="AV1217" i="1" s="1"/>
  <c r="AT1217" i="1"/>
  <c r="AU1217" i="1"/>
  <c r="AS1533" i="1"/>
  <c r="AT1533" i="1"/>
  <c r="AU1533" i="1"/>
  <c r="AS203" i="1"/>
  <c r="AT203" i="1"/>
  <c r="AU203" i="1"/>
  <c r="AS1202" i="1"/>
  <c r="AT1202" i="1"/>
  <c r="AU1202" i="1"/>
  <c r="AS204" i="1"/>
  <c r="AT204" i="1"/>
  <c r="AU204" i="1"/>
  <c r="AS205" i="1"/>
  <c r="AT205" i="1"/>
  <c r="AU205" i="1"/>
  <c r="AS206" i="1"/>
  <c r="AT206" i="1"/>
  <c r="AU206" i="1"/>
  <c r="AS2014" i="1"/>
  <c r="AT2014" i="1"/>
  <c r="AU2014" i="1"/>
  <c r="AS207" i="1"/>
  <c r="AT207" i="1"/>
  <c r="AU207" i="1"/>
  <c r="AS1041" i="1"/>
  <c r="AT1041" i="1"/>
  <c r="AU1041" i="1"/>
  <c r="AS208" i="1"/>
  <c r="AT208" i="1"/>
  <c r="AU208" i="1"/>
  <c r="AS209" i="1"/>
  <c r="AT209" i="1"/>
  <c r="AU209" i="1"/>
  <c r="AS1088" i="1"/>
  <c r="AT1088" i="1"/>
  <c r="AU1088" i="1"/>
  <c r="AS1208" i="1"/>
  <c r="AT1208" i="1"/>
  <c r="AU1208" i="1"/>
  <c r="AS1162" i="1"/>
  <c r="AT1162" i="1"/>
  <c r="AU1162" i="1"/>
  <c r="AS1089" i="1"/>
  <c r="AT1089" i="1"/>
  <c r="AU1089" i="1"/>
  <c r="AS1397" i="1"/>
  <c r="AT1397" i="1"/>
  <c r="AU1397" i="1"/>
  <c r="AS210" i="1"/>
  <c r="AT210" i="1"/>
  <c r="AU210" i="1"/>
  <c r="AS1701" i="1"/>
  <c r="AT1701" i="1"/>
  <c r="AU1701" i="1"/>
  <c r="AS1265" i="1"/>
  <c r="AT1265" i="1"/>
  <c r="AU1265" i="1"/>
  <c r="AS211" i="1"/>
  <c r="AT211" i="1"/>
  <c r="AU211" i="1"/>
  <c r="AS212" i="1"/>
  <c r="AT212" i="1"/>
  <c r="AU212" i="1"/>
  <c r="AO1746" i="1"/>
  <c r="AS1746" i="1"/>
  <c r="AT1746" i="1"/>
  <c r="AU1746" i="1"/>
  <c r="AS1271" i="1"/>
  <c r="AT1271" i="1"/>
  <c r="AU1271" i="1"/>
  <c r="AS213" i="1"/>
  <c r="AT213" i="1"/>
  <c r="AU213" i="1"/>
  <c r="AS214" i="1"/>
  <c r="AT214" i="1"/>
  <c r="AU214" i="1"/>
  <c r="AS1103" i="1"/>
  <c r="AT1103" i="1"/>
  <c r="AU1103" i="1"/>
  <c r="AS215" i="1"/>
  <c r="AT215" i="1"/>
  <c r="AU215" i="1"/>
  <c r="AS216" i="1"/>
  <c r="AT216" i="1"/>
  <c r="AU216" i="1"/>
  <c r="AS1043" i="1"/>
  <c r="AT1043" i="1"/>
  <c r="AU1043" i="1"/>
  <c r="AS217" i="1"/>
  <c r="AT217" i="1"/>
  <c r="AU217" i="1"/>
  <c r="AS218" i="1"/>
  <c r="AT218" i="1"/>
  <c r="AU218" i="1"/>
  <c r="AS219" i="1"/>
  <c r="AT219" i="1"/>
  <c r="AU219" i="1"/>
  <c r="AS1007" i="1"/>
  <c r="AT1007" i="1"/>
  <c r="AU1007" i="1"/>
  <c r="AS1616" i="1"/>
  <c r="AT1616" i="1"/>
  <c r="AU1616" i="1"/>
  <c r="AS2112" i="1"/>
  <c r="AT2112" i="1"/>
  <c r="AU2112" i="1"/>
  <c r="AS1449" i="1"/>
  <c r="AT1449" i="1"/>
  <c r="AU1449" i="1"/>
  <c r="AS220" i="1"/>
  <c r="AV220" i="1" s="1"/>
  <c r="AT220" i="1"/>
  <c r="AU220" i="1"/>
  <c r="AS2130" i="1"/>
  <c r="AT2130" i="1"/>
  <c r="AU2130" i="1"/>
  <c r="AS1195" i="1"/>
  <c r="AT1195" i="1"/>
  <c r="AU1195" i="1"/>
  <c r="AS1468" i="1"/>
  <c r="AT1468" i="1"/>
  <c r="AU1468" i="1"/>
  <c r="AS221" i="1"/>
  <c r="AT221" i="1"/>
  <c r="AU221" i="1"/>
  <c r="AS2078" i="1"/>
  <c r="AT2078" i="1"/>
  <c r="AU2078" i="1"/>
  <c r="AS222" i="1"/>
  <c r="AT222" i="1"/>
  <c r="AU222" i="1"/>
  <c r="AO1979" i="1"/>
  <c r="AS1979" i="1"/>
  <c r="AT1979" i="1"/>
  <c r="AU1979" i="1"/>
  <c r="AS223" i="1"/>
  <c r="AT223" i="1"/>
  <c r="AU223" i="1"/>
  <c r="AS224" i="1"/>
  <c r="AT224" i="1"/>
  <c r="AU224" i="1"/>
  <c r="AS1718" i="1"/>
  <c r="AV1718" i="1" s="1"/>
  <c r="AT1718" i="1"/>
  <c r="AU1718" i="1"/>
  <c r="AS225" i="1"/>
  <c r="AT225" i="1"/>
  <c r="AU225" i="1"/>
  <c r="AS1921" i="1"/>
  <c r="AT1921" i="1"/>
  <c r="AU1921" i="1"/>
  <c r="AS226" i="1"/>
  <c r="AT226" i="1"/>
  <c r="AU226" i="1"/>
  <c r="AS1563" i="1"/>
  <c r="AT1563" i="1"/>
  <c r="AU1563" i="1"/>
  <c r="AS1060" i="1"/>
  <c r="AT1060" i="1"/>
  <c r="AU1060" i="1"/>
  <c r="AS1650" i="1"/>
  <c r="AT1650" i="1"/>
  <c r="AU1650" i="1"/>
  <c r="AS1177" i="1"/>
  <c r="AT1177" i="1"/>
  <c r="AU1177" i="1"/>
  <c r="AS227" i="1"/>
  <c r="AT227" i="1"/>
  <c r="AU227" i="1"/>
  <c r="AS228" i="1"/>
  <c r="AT228" i="1"/>
  <c r="AU228" i="1"/>
  <c r="AS229" i="1"/>
  <c r="AT229" i="1"/>
  <c r="AU229" i="1"/>
  <c r="AS1924" i="1"/>
  <c r="AT1924" i="1"/>
  <c r="AU1924" i="1"/>
  <c r="AS230" i="1"/>
  <c r="AT230" i="1"/>
  <c r="AU230" i="1"/>
  <c r="AS231" i="1"/>
  <c r="AT231" i="1"/>
  <c r="AU231" i="1"/>
  <c r="AS1228" i="1"/>
  <c r="AT1228" i="1"/>
  <c r="AU1228" i="1"/>
  <c r="AS232" i="1"/>
  <c r="AT232" i="1"/>
  <c r="AU232" i="1"/>
  <c r="AS1845" i="1"/>
  <c r="AT1845" i="1"/>
  <c r="AU1845" i="1"/>
  <c r="AS233" i="1"/>
  <c r="AT233" i="1"/>
  <c r="AU233" i="1"/>
  <c r="AS234" i="1"/>
  <c r="AT234" i="1"/>
  <c r="AU234" i="1"/>
  <c r="AS235" i="1"/>
  <c r="AT235" i="1"/>
  <c r="AU235" i="1"/>
  <c r="AS1439" i="1"/>
  <c r="AT1439" i="1"/>
  <c r="AU1439" i="1"/>
  <c r="AS236" i="1"/>
  <c r="AT236" i="1"/>
  <c r="AU236" i="1"/>
  <c r="AS1786" i="1"/>
  <c r="AT1786" i="1"/>
  <c r="AU1786" i="1"/>
  <c r="AS237" i="1"/>
  <c r="AT237" i="1"/>
  <c r="AU237" i="1"/>
  <c r="AS238" i="1"/>
  <c r="AT238" i="1"/>
  <c r="AU238" i="1"/>
  <c r="AS239" i="1"/>
  <c r="AT239" i="1"/>
  <c r="AU239" i="1"/>
  <c r="AS240" i="1"/>
  <c r="AT240" i="1"/>
  <c r="AU240" i="1"/>
  <c r="AS1511" i="1"/>
  <c r="AV1511" i="1" s="1"/>
  <c r="AT1511" i="1"/>
  <c r="AU1511" i="1"/>
  <c r="AS1535" i="1"/>
  <c r="AT1535" i="1"/>
  <c r="AU1535" i="1"/>
  <c r="AS1759" i="1"/>
  <c r="AT1759" i="1"/>
  <c r="AU1759" i="1"/>
  <c r="AS241" i="1"/>
  <c r="AT241" i="1"/>
  <c r="AU241" i="1"/>
  <c r="AS242" i="1"/>
  <c r="AT242" i="1"/>
  <c r="AU242" i="1"/>
  <c r="AS1661" i="1"/>
  <c r="AV1661" i="1" s="1"/>
  <c r="AT1661" i="1"/>
  <c r="AU1661" i="1"/>
  <c r="AS243" i="1"/>
  <c r="AT243" i="1"/>
  <c r="AU243" i="1"/>
  <c r="AS1819" i="1"/>
  <c r="AT1819" i="1"/>
  <c r="AU1819" i="1"/>
  <c r="AS244" i="1"/>
  <c r="AT244" i="1"/>
  <c r="AU244" i="1"/>
  <c r="AS245" i="1"/>
  <c r="AT245" i="1"/>
  <c r="AU245" i="1"/>
  <c r="AS1944" i="1"/>
  <c r="AT1944" i="1"/>
  <c r="AU1944" i="1"/>
  <c r="AS246" i="1"/>
  <c r="AT246" i="1"/>
  <c r="AU246" i="1"/>
  <c r="AS1493" i="1"/>
  <c r="AV1493" i="1" s="1"/>
  <c r="AT1493" i="1"/>
  <c r="AU1493" i="1"/>
  <c r="AS247" i="1"/>
  <c r="AT247" i="1"/>
  <c r="AU247" i="1"/>
  <c r="AS1342" i="1"/>
  <c r="AT1342" i="1"/>
  <c r="AU1342" i="1"/>
  <c r="AS248" i="1"/>
  <c r="AT248" i="1"/>
  <c r="AU248" i="1"/>
  <c r="AS1259" i="1"/>
  <c r="AT1259" i="1"/>
  <c r="AU1259" i="1"/>
  <c r="AS1795" i="1"/>
  <c r="AT1795" i="1"/>
  <c r="AU1795" i="1"/>
  <c r="AO1878" i="1"/>
  <c r="AS1878" i="1"/>
  <c r="AT1878" i="1"/>
  <c r="AU1878" i="1"/>
  <c r="AS1530" i="1"/>
  <c r="AV1530" i="1" s="1"/>
  <c r="AT1530" i="1"/>
  <c r="AU1530" i="1"/>
  <c r="AS1505" i="1"/>
  <c r="AV1505" i="1" s="1"/>
  <c r="AT1505" i="1"/>
  <c r="AU1505" i="1"/>
  <c r="AS1884" i="1"/>
  <c r="AT1884" i="1"/>
  <c r="AU1884" i="1"/>
  <c r="AS1957" i="1"/>
  <c r="AT1957" i="1"/>
  <c r="AU1957" i="1"/>
  <c r="AS1730" i="1"/>
  <c r="AV1730" i="1" s="1"/>
  <c r="AT1730" i="1"/>
  <c r="AU1730" i="1"/>
  <c r="AS1553" i="1"/>
  <c r="AT1553" i="1"/>
  <c r="AU1553" i="1"/>
  <c r="AS249" i="1"/>
  <c r="AT249" i="1"/>
  <c r="AU249" i="1"/>
  <c r="AS1951" i="1"/>
  <c r="AT1951" i="1"/>
  <c r="AU1951" i="1"/>
  <c r="AS250" i="1"/>
  <c r="AT250" i="1"/>
  <c r="AU250" i="1"/>
  <c r="AS251" i="1"/>
  <c r="AT251" i="1"/>
  <c r="AU251" i="1"/>
  <c r="AS252" i="1"/>
  <c r="AT252" i="1"/>
  <c r="AU252" i="1"/>
  <c r="AS1997" i="1"/>
  <c r="AT1997" i="1"/>
  <c r="AU1997" i="1"/>
  <c r="AS1417" i="1"/>
  <c r="AV1417" i="1" s="1"/>
  <c r="AT1417" i="1"/>
  <c r="AU1417" i="1"/>
  <c r="AS253" i="1"/>
  <c r="AT253" i="1"/>
  <c r="AU253" i="1"/>
  <c r="AS1655" i="1"/>
  <c r="AT1655" i="1"/>
  <c r="AU1655" i="1"/>
  <c r="AS254" i="1"/>
  <c r="AT254" i="1"/>
  <c r="AU254" i="1"/>
  <c r="AS255" i="1"/>
  <c r="AT255" i="1"/>
  <c r="AU255" i="1"/>
  <c r="AS2142" i="1"/>
  <c r="AT2142" i="1"/>
  <c r="AU2142" i="1"/>
  <c r="AS1691" i="1"/>
  <c r="AT1691" i="1"/>
  <c r="AU1691" i="1"/>
  <c r="AS1425" i="1"/>
  <c r="AT1425" i="1"/>
  <c r="AU1425" i="1"/>
  <c r="AS1623" i="1"/>
  <c r="AT1623" i="1"/>
  <c r="AU1623" i="1"/>
  <c r="AS256" i="1"/>
  <c r="AT256" i="1"/>
  <c r="AU256" i="1"/>
  <c r="AO1771" i="1"/>
  <c r="AS1771" i="1"/>
  <c r="AT1771" i="1"/>
  <c r="AU1771" i="1"/>
  <c r="AS2052" i="1"/>
  <c r="AT2052" i="1"/>
  <c r="AU2052" i="1"/>
  <c r="AS257" i="1"/>
  <c r="AT257" i="1"/>
  <c r="AU257" i="1"/>
  <c r="AS1999" i="1"/>
  <c r="AT1999" i="1"/>
  <c r="AU1999" i="1"/>
  <c r="AS1803" i="1"/>
  <c r="AT1803" i="1"/>
  <c r="AU1803" i="1"/>
  <c r="AS258" i="1"/>
  <c r="AT258" i="1"/>
  <c r="AU258" i="1"/>
  <c r="AS2123" i="1"/>
  <c r="AT2123" i="1"/>
  <c r="AU2123" i="1"/>
  <c r="AS259" i="1"/>
  <c r="AT259" i="1"/>
  <c r="AU259" i="1"/>
  <c r="AS1472" i="1"/>
  <c r="AT1472" i="1"/>
  <c r="AU1472" i="1"/>
  <c r="AS260" i="1"/>
  <c r="AT260" i="1"/>
  <c r="AU260" i="1"/>
  <c r="AS1540" i="1"/>
  <c r="AV1540" i="1" s="1"/>
  <c r="AT1540" i="1"/>
  <c r="AU1540" i="1"/>
  <c r="AS1705" i="1"/>
  <c r="AT1705" i="1"/>
  <c r="AU1705" i="1"/>
  <c r="AS261" i="1"/>
  <c r="AT261" i="1"/>
  <c r="AU261" i="1"/>
  <c r="AS262" i="1"/>
  <c r="AT262" i="1"/>
  <c r="AU262" i="1"/>
  <c r="AS1420" i="1"/>
  <c r="AT1420" i="1"/>
  <c r="AU1420" i="1"/>
  <c r="AS263" i="1"/>
  <c r="AT263" i="1"/>
  <c r="AU263" i="1"/>
  <c r="AS1514" i="1"/>
  <c r="AV1514" i="1" s="1"/>
  <c r="AT1514" i="1"/>
  <c r="AU1514" i="1"/>
  <c r="AS2131" i="1"/>
  <c r="AT2131" i="1"/>
  <c r="AU2131" i="1"/>
  <c r="AS264" i="1"/>
  <c r="AT264" i="1"/>
  <c r="AU264" i="1"/>
  <c r="AS265" i="1"/>
  <c r="AT265" i="1"/>
  <c r="AU265" i="1"/>
  <c r="AS266" i="1"/>
  <c r="AT266" i="1"/>
  <c r="AU266" i="1"/>
  <c r="AS267" i="1"/>
  <c r="AT267" i="1"/>
  <c r="AU267" i="1"/>
  <c r="AS268" i="1"/>
  <c r="AT268" i="1"/>
  <c r="AU268" i="1"/>
  <c r="AS269" i="1"/>
  <c r="AT269" i="1"/>
  <c r="AU269" i="1"/>
  <c r="AS270" i="1"/>
  <c r="AT270" i="1"/>
  <c r="AU270" i="1"/>
  <c r="AS1903" i="1"/>
  <c r="AT1903" i="1"/>
  <c r="AU1903" i="1"/>
  <c r="AS271" i="1"/>
  <c r="AT271" i="1"/>
  <c r="AU271" i="1"/>
  <c r="AS272" i="1"/>
  <c r="AT272" i="1"/>
  <c r="AU272" i="1"/>
  <c r="AS2008" i="1"/>
  <c r="AT2008" i="1"/>
  <c r="AU2008" i="1"/>
  <c r="AS1357" i="1"/>
  <c r="AT1357" i="1"/>
  <c r="AU1357" i="1"/>
  <c r="AS273" i="1"/>
  <c r="AT273" i="1"/>
  <c r="AU273" i="1"/>
  <c r="AS2094" i="1"/>
  <c r="AT2094" i="1"/>
  <c r="AU2094" i="1"/>
  <c r="AS1569" i="1"/>
  <c r="AV1569" i="1" s="1"/>
  <c r="AT1569" i="1"/>
  <c r="AU1569" i="1"/>
  <c r="AS1575" i="1"/>
  <c r="AV1575" i="1" s="1"/>
  <c r="AT1575" i="1"/>
  <c r="AU1575" i="1"/>
  <c r="AS1867" i="1"/>
  <c r="AT1867" i="1"/>
  <c r="AU1867" i="1"/>
  <c r="AS1508" i="1"/>
  <c r="AT1508" i="1"/>
  <c r="AU1508" i="1"/>
  <c r="AS1485" i="1"/>
  <c r="AV1485" i="1" s="1"/>
  <c r="AT1485" i="1"/>
  <c r="AU1485" i="1"/>
  <c r="AS2071" i="1"/>
  <c r="AT2071" i="1"/>
  <c r="AU2071" i="1"/>
  <c r="AS1346" i="1"/>
  <c r="AV1346" i="1" s="1"/>
  <c r="AT1346" i="1"/>
  <c r="AU1346" i="1"/>
  <c r="AS274" i="1"/>
  <c r="AT274" i="1"/>
  <c r="AU274" i="1"/>
  <c r="AS275" i="1"/>
  <c r="AT275" i="1"/>
  <c r="AU275" i="1"/>
  <c r="AS1749" i="1"/>
  <c r="AT1749" i="1"/>
  <c r="AU1749" i="1"/>
  <c r="AS276" i="1"/>
  <c r="AT276" i="1"/>
  <c r="AU276" i="1"/>
  <c r="AS277" i="1"/>
  <c r="AT277" i="1"/>
  <c r="AU277" i="1"/>
  <c r="AS278" i="1"/>
  <c r="AT278" i="1"/>
  <c r="AU278" i="1"/>
  <c r="AS279" i="1"/>
  <c r="AT279" i="1"/>
  <c r="AU279" i="1"/>
  <c r="AS1922" i="1"/>
  <c r="AT1922" i="1"/>
  <c r="AU1922" i="1"/>
  <c r="AS1831" i="1"/>
  <c r="AT1831" i="1"/>
  <c r="AU1831" i="1"/>
  <c r="AS1710" i="1"/>
  <c r="AT1710" i="1"/>
  <c r="AU1710" i="1"/>
  <c r="AS280" i="1"/>
  <c r="AT280" i="1"/>
  <c r="AU280" i="1"/>
  <c r="AS281" i="1"/>
  <c r="AT281" i="1"/>
  <c r="AU281" i="1"/>
  <c r="AS282" i="1"/>
  <c r="AT282" i="1"/>
  <c r="AU282" i="1"/>
  <c r="AS1929" i="1"/>
  <c r="AT1929" i="1"/>
  <c r="AU1929" i="1"/>
  <c r="AS2023" i="1"/>
  <c r="AT2023" i="1"/>
  <c r="AU2023" i="1"/>
  <c r="AS1545" i="1"/>
  <c r="AT1545" i="1"/>
  <c r="AU1545" i="1"/>
  <c r="AS283" i="1"/>
  <c r="AT283" i="1"/>
  <c r="AU283" i="1"/>
  <c r="AS284" i="1"/>
  <c r="AT284" i="1"/>
  <c r="AU284" i="1"/>
  <c r="AS1459" i="1"/>
  <c r="AV1459" i="1" s="1"/>
  <c r="AT1459" i="1"/>
  <c r="AU1459" i="1"/>
  <c r="AS1622" i="1"/>
  <c r="AT1622" i="1"/>
  <c r="AU1622" i="1"/>
  <c r="AS285" i="1"/>
  <c r="AT285" i="1"/>
  <c r="AU285" i="1"/>
  <c r="AS286" i="1"/>
  <c r="AT286" i="1"/>
  <c r="AU286" i="1"/>
  <c r="AS287" i="1"/>
  <c r="AT287" i="1"/>
  <c r="AU287" i="1"/>
  <c r="AS288" i="1"/>
  <c r="AT288" i="1"/>
  <c r="AU288" i="1"/>
  <c r="AS1124" i="1"/>
  <c r="AV1124" i="1" s="1"/>
  <c r="AT1124" i="1"/>
  <c r="AU1124" i="1"/>
  <c r="AS289" i="1"/>
  <c r="AT289" i="1"/>
  <c r="AU289" i="1"/>
  <c r="AS290" i="1"/>
  <c r="AT290" i="1"/>
  <c r="AU290" i="1"/>
  <c r="AS291" i="1"/>
  <c r="AT291" i="1"/>
  <c r="AU291" i="1"/>
  <c r="AS2097" i="1"/>
  <c r="AT2097" i="1"/>
  <c r="AU2097" i="1"/>
  <c r="AS2013" i="1"/>
  <c r="AT2013" i="1"/>
  <c r="AU2013" i="1"/>
  <c r="AS1161" i="1"/>
  <c r="AT1161" i="1"/>
  <c r="AU1161" i="1"/>
  <c r="AS292" i="1"/>
  <c r="AT292" i="1"/>
  <c r="AU292" i="1"/>
  <c r="AS1544" i="1"/>
  <c r="AV1544" i="1" s="1"/>
  <c r="AT1544" i="1"/>
  <c r="AU1544" i="1"/>
  <c r="AS1314" i="1"/>
  <c r="AT1314" i="1"/>
  <c r="AU1314" i="1"/>
  <c r="AS293" i="1"/>
  <c r="AT293" i="1"/>
  <c r="AU293" i="1"/>
  <c r="AS1870" i="1"/>
  <c r="AV1870" i="1" s="1"/>
  <c r="AT1870" i="1"/>
  <c r="AU1870" i="1"/>
  <c r="AS1452" i="1"/>
  <c r="AT1452" i="1"/>
  <c r="AU1452" i="1"/>
  <c r="AS294" i="1"/>
  <c r="AT294" i="1"/>
  <c r="AU294" i="1"/>
  <c r="AS1284" i="1"/>
  <c r="AT1284" i="1"/>
  <c r="AU1284" i="1"/>
  <c r="AS1327" i="1"/>
  <c r="AT1327" i="1"/>
  <c r="AU1327" i="1"/>
  <c r="AS1207" i="1"/>
  <c r="AV1207" i="1" s="1"/>
  <c r="AT1207" i="1"/>
  <c r="AU1207" i="1"/>
  <c r="AS1384" i="1"/>
  <c r="AT1384" i="1"/>
  <c r="AU1384" i="1"/>
  <c r="AS1398" i="1"/>
  <c r="AT1398" i="1"/>
  <c r="AU1398" i="1"/>
  <c r="AS295" i="1"/>
  <c r="AT295" i="1"/>
  <c r="AU295" i="1"/>
  <c r="AS296" i="1"/>
  <c r="AT296" i="1"/>
  <c r="AU296" i="1"/>
  <c r="AS297" i="1"/>
  <c r="AT297" i="1"/>
  <c r="AU297" i="1"/>
  <c r="AS298" i="1"/>
  <c r="AT298" i="1"/>
  <c r="AU298" i="1"/>
  <c r="AS2104" i="1"/>
  <c r="AT2104" i="1"/>
  <c r="AU2104" i="1"/>
  <c r="AS299" i="1"/>
  <c r="AT299" i="1"/>
  <c r="AU299" i="1"/>
  <c r="AS2137" i="1"/>
  <c r="AT2137" i="1"/>
  <c r="AU2137" i="1"/>
  <c r="AS300" i="1"/>
  <c r="AT300" i="1"/>
  <c r="AU300" i="1"/>
  <c r="AS301" i="1"/>
  <c r="AT301" i="1"/>
  <c r="AU301" i="1"/>
  <c r="AS1242" i="1"/>
  <c r="AT1242" i="1"/>
  <c r="AU1242" i="1"/>
  <c r="AS2031" i="1"/>
  <c r="AT2031" i="1"/>
  <c r="AU2031" i="1"/>
  <c r="AS302" i="1"/>
  <c r="AT302" i="1"/>
  <c r="AU302" i="1"/>
  <c r="AS303" i="1"/>
  <c r="AT303" i="1"/>
  <c r="AU303" i="1"/>
  <c r="AS304" i="1"/>
  <c r="AT304" i="1"/>
  <c r="AU304" i="1"/>
  <c r="AS2004" i="1"/>
  <c r="AT2004" i="1"/>
  <c r="AU2004" i="1"/>
  <c r="AS1583" i="1"/>
  <c r="AT1583" i="1"/>
  <c r="AU1583" i="1"/>
  <c r="AS1894" i="1"/>
  <c r="AV1894" i="1" s="1"/>
  <c r="AT1894" i="1"/>
  <c r="AU1894" i="1"/>
  <c r="AS305" i="1"/>
  <c r="AT305" i="1"/>
  <c r="AU305" i="1"/>
  <c r="AS306" i="1"/>
  <c r="AT306" i="1"/>
  <c r="AU306" i="1"/>
  <c r="AS1036" i="1"/>
  <c r="AT1036" i="1"/>
  <c r="AU1036" i="1"/>
  <c r="AS1962" i="1"/>
  <c r="AT1962" i="1"/>
  <c r="AU1962" i="1"/>
  <c r="AS1054" i="1"/>
  <c r="AV1054" i="1" s="1"/>
  <c r="AT1054" i="1"/>
  <c r="AU1054" i="1"/>
  <c r="AS1396" i="1"/>
  <c r="AT1396" i="1"/>
  <c r="AU1396" i="1"/>
  <c r="AS1031" i="1"/>
  <c r="AT1031" i="1"/>
  <c r="AU1031" i="1"/>
  <c r="AS307" i="1"/>
  <c r="AT307" i="1"/>
  <c r="AU307" i="1"/>
  <c r="AS308" i="1"/>
  <c r="AT308" i="1"/>
  <c r="AU308" i="1"/>
  <c r="AS309" i="1"/>
  <c r="AT309" i="1"/>
  <c r="AU309" i="1"/>
  <c r="AS1209" i="1"/>
  <c r="AT1209" i="1"/>
  <c r="AU1209" i="1"/>
  <c r="AS2069" i="1"/>
  <c r="AT2069" i="1"/>
  <c r="AU2069" i="1"/>
  <c r="AS310" i="1"/>
  <c r="AT310" i="1"/>
  <c r="AU310" i="1"/>
  <c r="AS311" i="1"/>
  <c r="AT311" i="1"/>
  <c r="AU311" i="1"/>
  <c r="AS312" i="1"/>
  <c r="AT312" i="1"/>
  <c r="AU312" i="1"/>
  <c r="AS313" i="1"/>
  <c r="AT313" i="1"/>
  <c r="AU313" i="1"/>
  <c r="AS1813" i="1"/>
  <c r="AT1813" i="1"/>
  <c r="AU1813" i="1"/>
  <c r="AS314" i="1"/>
  <c r="AT314" i="1"/>
  <c r="AU314" i="1"/>
  <c r="AS1941" i="1"/>
  <c r="AV1941" i="1" s="1"/>
  <c r="AT1941" i="1"/>
  <c r="AU1941" i="1"/>
  <c r="AS1781" i="1"/>
  <c r="AT1781" i="1"/>
  <c r="AU1781" i="1"/>
  <c r="AS1899" i="1"/>
  <c r="AT1899" i="1"/>
  <c r="AU1899" i="1"/>
  <c r="AS315" i="1"/>
  <c r="AT315" i="1"/>
  <c r="AU315" i="1"/>
  <c r="AS1050" i="1"/>
  <c r="AV1050" i="1" s="1"/>
  <c r="AT1050" i="1"/>
  <c r="AU1050" i="1"/>
  <c r="AS1313" i="1"/>
  <c r="AV1313" i="1" s="1"/>
  <c r="AT1313" i="1"/>
  <c r="AU1313" i="1"/>
  <c r="AS316" i="1"/>
  <c r="AT316" i="1"/>
  <c r="AU316" i="1"/>
  <c r="AS317" i="1"/>
  <c r="AT317" i="1"/>
  <c r="AU317" i="1"/>
  <c r="AS2018" i="1"/>
  <c r="AV2018" i="1" s="1"/>
  <c r="AT2018" i="1"/>
  <c r="AU2018" i="1"/>
  <c r="AS1191" i="1"/>
  <c r="AV1191" i="1" s="1"/>
  <c r="AT1191" i="1"/>
  <c r="AU1191" i="1"/>
  <c r="AS1674" i="1"/>
  <c r="AV1674" i="1" s="1"/>
  <c r="AT1674" i="1"/>
  <c r="AU1674" i="1"/>
  <c r="AS318" i="1"/>
  <c r="AT318" i="1"/>
  <c r="AU318" i="1"/>
  <c r="AS319" i="1"/>
  <c r="AT319" i="1"/>
  <c r="AU319" i="1"/>
  <c r="AS320" i="1"/>
  <c r="AT320" i="1"/>
  <c r="AU320" i="1"/>
  <c r="AS321" i="1"/>
  <c r="AT321" i="1"/>
  <c r="AU321" i="1"/>
  <c r="AO2039" i="1"/>
  <c r="AS2039" i="1"/>
  <c r="AT2039" i="1"/>
  <c r="AU2039" i="1"/>
  <c r="AS2051" i="1"/>
  <c r="AT2051" i="1"/>
  <c r="AU2051" i="1"/>
  <c r="AS322" i="1"/>
  <c r="AT322" i="1"/>
  <c r="AU322" i="1"/>
  <c r="AS1634" i="1"/>
  <c r="AV1634" i="1" s="1"/>
  <c r="AT1634" i="1"/>
  <c r="AU1634" i="1"/>
  <c r="AS323" i="1"/>
  <c r="AT323" i="1"/>
  <c r="AU323" i="1"/>
  <c r="AS324" i="1"/>
  <c r="AT324" i="1"/>
  <c r="AU324" i="1"/>
  <c r="AS325" i="1"/>
  <c r="AT325" i="1"/>
  <c r="AU325" i="1"/>
  <c r="AS1571" i="1"/>
  <c r="AT1571" i="1"/>
  <c r="AU1571" i="1"/>
  <c r="AS326" i="1"/>
  <c r="AT326" i="1"/>
  <c r="AU326" i="1"/>
  <c r="AS327" i="1"/>
  <c r="AT327" i="1"/>
  <c r="AU327" i="1"/>
  <c r="AS1849" i="1"/>
  <c r="AT1849" i="1"/>
  <c r="AU1849" i="1"/>
  <c r="AS1686" i="1"/>
  <c r="AV1686" i="1" s="1"/>
  <c r="AT1686" i="1"/>
  <c r="AU1686" i="1"/>
  <c r="AS328" i="1"/>
  <c r="AT328" i="1"/>
  <c r="AU328" i="1"/>
  <c r="AS329" i="1"/>
  <c r="AT329" i="1"/>
  <c r="AU329" i="1"/>
  <c r="AS330" i="1"/>
  <c r="AT330" i="1"/>
  <c r="AU330" i="1"/>
  <c r="AS2081" i="1"/>
  <c r="AT2081" i="1"/>
  <c r="AU2081" i="1"/>
  <c r="AS331" i="1"/>
  <c r="AT331" i="1"/>
  <c r="AU331" i="1"/>
  <c r="AS1993" i="1"/>
  <c r="AT1993" i="1"/>
  <c r="AU1993" i="1"/>
  <c r="AS1765" i="1"/>
  <c r="AT1765" i="1"/>
  <c r="AU1765" i="1"/>
  <c r="AS332" i="1"/>
  <c r="AT332" i="1"/>
  <c r="AU332" i="1"/>
  <c r="AS1890" i="1"/>
  <c r="AV1890" i="1" s="1"/>
  <c r="AT1890" i="1"/>
  <c r="AU1890" i="1"/>
  <c r="AS333" i="1"/>
  <c r="AT333" i="1"/>
  <c r="AU333" i="1"/>
  <c r="AS334" i="1"/>
  <c r="AT334" i="1"/>
  <c r="AU334" i="1"/>
  <c r="AS335" i="1"/>
  <c r="AT335" i="1"/>
  <c r="AU335" i="1"/>
  <c r="AS1684" i="1"/>
  <c r="AT1684" i="1"/>
  <c r="AU1684" i="1"/>
  <c r="AS1561" i="1"/>
  <c r="AV1561" i="1" s="1"/>
  <c r="AT1561" i="1"/>
  <c r="AU1561" i="1"/>
  <c r="AS1416" i="1"/>
  <c r="AT1416" i="1"/>
  <c r="AU1416" i="1"/>
  <c r="AS336" i="1"/>
  <c r="AT336" i="1"/>
  <c r="AU336" i="1"/>
  <c r="AS337" i="1"/>
  <c r="AT337" i="1"/>
  <c r="AU337" i="1"/>
  <c r="AS338" i="1"/>
  <c r="AT338" i="1"/>
  <c r="AU338" i="1"/>
  <c r="AS2103" i="1"/>
  <c r="AT2103" i="1"/>
  <c r="AU2103" i="1"/>
  <c r="AS339" i="1"/>
  <c r="AT339" i="1"/>
  <c r="AU339" i="1"/>
  <c r="AS340" i="1"/>
  <c r="AT340" i="1"/>
  <c r="AU340" i="1"/>
  <c r="AS341" i="1"/>
  <c r="AT341" i="1"/>
  <c r="AU341" i="1"/>
  <c r="AO1579" i="1"/>
  <c r="AS1579" i="1"/>
  <c r="AT1579" i="1"/>
  <c r="AU1579" i="1"/>
  <c r="AS342" i="1"/>
  <c r="AT342" i="1"/>
  <c r="AU342" i="1"/>
  <c r="AS343" i="1"/>
  <c r="AT343" i="1"/>
  <c r="AU343" i="1"/>
  <c r="AS344" i="1"/>
  <c r="AT344" i="1"/>
  <c r="AU344" i="1"/>
  <c r="AS1782" i="1"/>
  <c r="AT1782" i="1"/>
  <c r="AU1782" i="1"/>
  <c r="AS345" i="1"/>
  <c r="AT345" i="1"/>
  <c r="AU345" i="1"/>
  <c r="AS1784" i="1"/>
  <c r="AT1784" i="1"/>
  <c r="AU1784" i="1"/>
  <c r="AS1429" i="1"/>
  <c r="AV1429" i="1" s="1"/>
  <c r="AT1429" i="1"/>
  <c r="AU1429" i="1"/>
  <c r="AS1422" i="1"/>
  <c r="AT1422" i="1"/>
  <c r="AU1422" i="1"/>
  <c r="AS346" i="1"/>
  <c r="AT346" i="1"/>
  <c r="AU346" i="1"/>
  <c r="AS2082" i="1"/>
  <c r="AT2082" i="1"/>
  <c r="AU2082" i="1"/>
  <c r="AS347" i="1"/>
  <c r="AT347" i="1"/>
  <c r="AU347" i="1"/>
  <c r="AS1184" i="1"/>
  <c r="AT1184" i="1"/>
  <c r="AU1184" i="1"/>
  <c r="AS1017" i="1"/>
  <c r="AV1017" i="1" s="1"/>
  <c r="AT1017" i="1"/>
  <c r="AU1017" i="1"/>
  <c r="AS348" i="1"/>
  <c r="AT348" i="1"/>
  <c r="AU348" i="1"/>
  <c r="AS349" i="1"/>
  <c r="AT349" i="1"/>
  <c r="AU349" i="1"/>
  <c r="AS350" i="1"/>
  <c r="AT350" i="1"/>
  <c r="AU350" i="1"/>
  <c r="AS351" i="1"/>
  <c r="AT351" i="1"/>
  <c r="AU351" i="1"/>
  <c r="AS1330" i="1"/>
  <c r="AV1330" i="1" s="1"/>
  <c r="AT1330" i="1"/>
  <c r="AU1330" i="1"/>
  <c r="AS1804" i="1"/>
  <c r="AT1804" i="1"/>
  <c r="AU1804" i="1"/>
  <c r="AS352" i="1"/>
  <c r="AT352" i="1"/>
  <c r="AU352" i="1"/>
  <c r="AS1402" i="1"/>
  <c r="AV1402" i="1" s="1"/>
  <c r="AT1402" i="1"/>
  <c r="AU1402" i="1"/>
  <c r="AS1602" i="1"/>
  <c r="AV1602" i="1" s="1"/>
  <c r="AT1602" i="1"/>
  <c r="AU1602" i="1"/>
  <c r="AS1513" i="1"/>
  <c r="AV1513" i="1" s="1"/>
  <c r="AT1513" i="1"/>
  <c r="AU1513" i="1"/>
  <c r="AS1654" i="1"/>
  <c r="AT1654" i="1"/>
  <c r="AU1654" i="1"/>
  <c r="AS1564" i="1"/>
  <c r="AT1564" i="1"/>
  <c r="AU1564" i="1"/>
  <c r="AS1778" i="1"/>
  <c r="AT1778" i="1"/>
  <c r="AU1778" i="1"/>
  <c r="AS1620" i="1"/>
  <c r="AT1620" i="1"/>
  <c r="AU1620" i="1"/>
  <c r="AS1496" i="1"/>
  <c r="AT1496" i="1"/>
  <c r="AU1496" i="1"/>
  <c r="AO1855" i="1"/>
  <c r="AS1855" i="1"/>
  <c r="AT1855" i="1"/>
  <c r="AU1855" i="1"/>
  <c r="AS1310" i="1"/>
  <c r="AT1310" i="1"/>
  <c r="AU1310" i="1"/>
  <c r="AS1550" i="1"/>
  <c r="AT1550" i="1"/>
  <c r="AU1550" i="1"/>
  <c r="AS1947" i="1"/>
  <c r="AT1947" i="1"/>
  <c r="AU1947" i="1"/>
  <c r="AS1320" i="1"/>
  <c r="AT1320" i="1"/>
  <c r="AU1320" i="1"/>
  <c r="AS2085" i="1"/>
  <c r="AT2085" i="1"/>
  <c r="AU2085" i="1"/>
  <c r="AS1254" i="1"/>
  <c r="AT1254" i="1"/>
  <c r="AU1254" i="1"/>
  <c r="AS1238" i="1"/>
  <c r="AV1238" i="1" s="1"/>
  <c r="AT1238" i="1"/>
  <c r="AU1238" i="1"/>
  <c r="AS353" i="1"/>
  <c r="AT353" i="1"/>
  <c r="AU353" i="1"/>
  <c r="AS2115" i="1"/>
  <c r="AT2115" i="1"/>
  <c r="AU2115" i="1"/>
  <c r="AS354" i="1"/>
  <c r="AT354" i="1"/>
  <c r="AU354" i="1"/>
  <c r="AS355" i="1"/>
  <c r="AT355" i="1"/>
  <c r="AU355" i="1"/>
  <c r="AS1578" i="1"/>
  <c r="AT1578" i="1"/>
  <c r="AU1578" i="1"/>
  <c r="AS1105" i="1"/>
  <c r="AT1105" i="1"/>
  <c r="AU1105" i="1"/>
  <c r="AS1040" i="1"/>
  <c r="AT1040" i="1"/>
  <c r="AU1040" i="1"/>
  <c r="AS356" i="1"/>
  <c r="AT356" i="1"/>
  <c r="AU356" i="1"/>
  <c r="AS357" i="1"/>
  <c r="AT357" i="1"/>
  <c r="AU357" i="1"/>
  <c r="AS358" i="1"/>
  <c r="AT358" i="1"/>
  <c r="AU358" i="1"/>
  <c r="AS1499" i="1"/>
  <c r="AT1499" i="1"/>
  <c r="AU1499" i="1"/>
  <c r="AS359" i="1"/>
  <c r="AT359" i="1"/>
  <c r="AU359" i="1"/>
  <c r="AS360" i="1"/>
  <c r="AT360" i="1"/>
  <c r="AU360" i="1"/>
  <c r="AS361" i="1"/>
  <c r="AT361" i="1"/>
  <c r="AU361" i="1"/>
  <c r="AS1024" i="1"/>
  <c r="AV1024" i="1" s="1"/>
  <c r="AT1024" i="1"/>
  <c r="AU1024" i="1"/>
  <c r="AS1605" i="1"/>
  <c r="AT1605" i="1"/>
  <c r="AU1605" i="1"/>
  <c r="AS362" i="1"/>
  <c r="AT362" i="1"/>
  <c r="AU362" i="1"/>
  <c r="AS363" i="1"/>
  <c r="AT363" i="1"/>
  <c r="AU363" i="1"/>
  <c r="AS1863" i="1"/>
  <c r="AT1863" i="1"/>
  <c r="AU1863" i="1"/>
  <c r="AS1125" i="1"/>
  <c r="AT1125" i="1"/>
  <c r="AU1125" i="1"/>
  <c r="AS364" i="1"/>
  <c r="AT364" i="1"/>
  <c r="AU364" i="1"/>
  <c r="AS1697" i="1"/>
  <c r="AT1697" i="1"/>
  <c r="AU1697" i="1"/>
  <c r="AS1843" i="1"/>
  <c r="AT1843" i="1"/>
  <c r="AU1843" i="1"/>
  <c r="AS365" i="1"/>
  <c r="AT365" i="1"/>
  <c r="AU365" i="1"/>
  <c r="AS1445" i="1"/>
  <c r="AV1445" i="1" s="1"/>
  <c r="AT1445" i="1"/>
  <c r="AU1445" i="1"/>
  <c r="AS1567" i="1"/>
  <c r="AT1567" i="1"/>
  <c r="AU1567" i="1"/>
  <c r="AS366" i="1"/>
  <c r="AT366" i="1"/>
  <c r="AU366" i="1"/>
  <c r="AS1833" i="1"/>
  <c r="AT1833" i="1"/>
  <c r="AU1833" i="1"/>
  <c r="AS1905" i="1"/>
  <c r="AT1905" i="1"/>
  <c r="AU1905" i="1"/>
  <c r="AS1165" i="1"/>
  <c r="AV1165" i="1" s="1"/>
  <c r="AT1165" i="1"/>
  <c r="AU1165" i="1"/>
  <c r="AS367" i="1"/>
  <c r="AT367" i="1"/>
  <c r="AU367" i="1"/>
  <c r="AS1675" i="1"/>
  <c r="AT1675" i="1"/>
  <c r="AU1675" i="1"/>
  <c r="AS368" i="1"/>
  <c r="AT368" i="1"/>
  <c r="AU368" i="1"/>
  <c r="AS1256" i="1"/>
  <c r="AT1256" i="1"/>
  <c r="AU1256" i="1"/>
  <c r="AS369" i="1"/>
  <c r="AT369" i="1"/>
  <c r="AU369" i="1"/>
  <c r="AS370" i="1"/>
  <c r="AT370" i="1"/>
  <c r="AU370" i="1"/>
  <c r="AS371" i="1"/>
  <c r="AT371" i="1"/>
  <c r="AU371" i="1"/>
  <c r="AS1226" i="1"/>
  <c r="AT1226" i="1"/>
  <c r="AU1226" i="1"/>
  <c r="AS372" i="1"/>
  <c r="AT372" i="1"/>
  <c r="AU372" i="1"/>
  <c r="AS1711" i="1"/>
  <c r="AV1711" i="1" s="1"/>
  <c r="AT1711" i="1"/>
  <c r="AU1711" i="1"/>
  <c r="AS1651" i="1"/>
  <c r="AV1651" i="1" s="1"/>
  <c r="AT1651" i="1"/>
  <c r="AU1651" i="1"/>
  <c r="AS373" i="1"/>
  <c r="AT373" i="1"/>
  <c r="AU373" i="1"/>
  <c r="AS374" i="1"/>
  <c r="AT374" i="1"/>
  <c r="AU374" i="1"/>
  <c r="AS375" i="1"/>
  <c r="AT375" i="1"/>
  <c r="AU375" i="1"/>
  <c r="AS376" i="1"/>
  <c r="AT376" i="1"/>
  <c r="AU376" i="1"/>
  <c r="AS377" i="1"/>
  <c r="AT377" i="1"/>
  <c r="AU377" i="1"/>
  <c r="AS1372" i="1"/>
  <c r="AT1372" i="1"/>
  <c r="AU1372" i="1"/>
  <c r="AS378" i="1"/>
  <c r="AT378" i="1"/>
  <c r="AU378" i="1"/>
  <c r="AS379" i="1"/>
  <c r="AT379" i="1"/>
  <c r="AU379" i="1"/>
  <c r="AS1913" i="1"/>
  <c r="AT1913" i="1"/>
  <c r="AU1913" i="1"/>
  <c r="AS380" i="1"/>
  <c r="AT380" i="1"/>
  <c r="AU380" i="1"/>
  <c r="AS1628" i="1"/>
  <c r="AV1628" i="1" s="1"/>
  <c r="AT1628" i="1"/>
  <c r="AU1628" i="1"/>
  <c r="AS1214" i="1"/>
  <c r="AT1214" i="1"/>
  <c r="AU1214" i="1"/>
  <c r="AS2038" i="1"/>
  <c r="AT2038" i="1"/>
  <c r="AU2038" i="1"/>
  <c r="AS381" i="1"/>
  <c r="AT381" i="1"/>
  <c r="AU381" i="1"/>
  <c r="AS1963" i="1"/>
  <c r="AT1963" i="1"/>
  <c r="AU1963" i="1"/>
  <c r="AS1227" i="1"/>
  <c r="AT1227" i="1"/>
  <c r="AU1227" i="1"/>
  <c r="AS1637" i="1"/>
  <c r="AV1637" i="1" s="1"/>
  <c r="AT1637" i="1"/>
  <c r="AU1637" i="1"/>
  <c r="AS1285" i="1"/>
  <c r="AV1285" i="1" s="1"/>
  <c r="AT1285" i="1"/>
  <c r="AU1285" i="1"/>
  <c r="AS1355" i="1"/>
  <c r="AT1355" i="1"/>
  <c r="AU1355" i="1"/>
  <c r="AS1788" i="1"/>
  <c r="AT1788" i="1"/>
  <c r="AU1788" i="1"/>
  <c r="AS382" i="1"/>
  <c r="AT382" i="1"/>
  <c r="AU382" i="1"/>
  <c r="AS1136" i="1"/>
  <c r="AV1136" i="1" s="1"/>
  <c r="AT1136" i="1"/>
  <c r="AU1136" i="1"/>
  <c r="AS1300" i="1"/>
  <c r="AT1300" i="1"/>
  <c r="AU1300" i="1"/>
  <c r="AS1141" i="1"/>
  <c r="AT1141" i="1"/>
  <c r="AU1141" i="1"/>
  <c r="AO1011" i="1"/>
  <c r="AS1011" i="1"/>
  <c r="AT1011" i="1"/>
  <c r="AU1011" i="1"/>
  <c r="AS1386" i="1"/>
  <c r="AV1386" i="1" s="1"/>
  <c r="AT1386" i="1"/>
  <c r="AU1386" i="1"/>
  <c r="AO1646" i="1"/>
  <c r="AS1646" i="1"/>
  <c r="AT1646" i="1"/>
  <c r="AU1646" i="1"/>
  <c r="AS1816" i="1"/>
  <c r="AT1816" i="1"/>
  <c r="AU1816" i="1"/>
  <c r="AS2066" i="1"/>
  <c r="AV2066" i="1" s="1"/>
  <c r="AT2066" i="1"/>
  <c r="AU2066" i="1"/>
  <c r="AS383" i="1"/>
  <c r="AT383" i="1"/>
  <c r="AU383" i="1"/>
  <c r="AS384" i="1"/>
  <c r="AT384" i="1"/>
  <c r="AU384" i="1"/>
  <c r="AS385" i="1"/>
  <c r="AT385" i="1"/>
  <c r="AU385" i="1"/>
  <c r="AS386" i="1"/>
  <c r="AT386" i="1"/>
  <c r="AU386" i="1"/>
  <c r="AS1547" i="1"/>
  <c r="AV1547" i="1" s="1"/>
  <c r="AT1547" i="1"/>
  <c r="AU1547" i="1"/>
  <c r="AS1840" i="1"/>
  <c r="AT1840" i="1"/>
  <c r="AU1840" i="1"/>
  <c r="AS1609" i="1"/>
  <c r="AT1609" i="1"/>
  <c r="AU1609" i="1"/>
  <c r="AS387" i="1"/>
  <c r="AT387" i="1"/>
  <c r="AU387" i="1"/>
  <c r="AS388" i="1"/>
  <c r="AT388" i="1"/>
  <c r="AU388" i="1"/>
  <c r="AS1785" i="1"/>
  <c r="AT1785" i="1"/>
  <c r="AU1785" i="1"/>
  <c r="AS389" i="1"/>
  <c r="AT389" i="1"/>
  <c r="AU389" i="1"/>
  <c r="AS2024" i="1"/>
  <c r="AT2024" i="1"/>
  <c r="AU2024" i="1"/>
  <c r="AS1659" i="1"/>
  <c r="AT1659" i="1"/>
  <c r="AU1659" i="1"/>
  <c r="AS390" i="1"/>
  <c r="AT390" i="1"/>
  <c r="AU390" i="1"/>
  <c r="AS391" i="1"/>
  <c r="AT391" i="1"/>
  <c r="AU391" i="1"/>
  <c r="AS1912" i="1"/>
  <c r="AT1912" i="1"/>
  <c r="AU1912" i="1"/>
  <c r="AS392" i="1"/>
  <c r="AT392" i="1"/>
  <c r="AU392" i="1"/>
  <c r="AS393" i="1"/>
  <c r="AT393" i="1"/>
  <c r="AU393" i="1"/>
  <c r="AS1061" i="1"/>
  <c r="AV1061" i="1" s="1"/>
  <c r="AT1061" i="1"/>
  <c r="AU1061" i="1"/>
  <c r="AS1155" i="1"/>
  <c r="AT1155" i="1"/>
  <c r="AU1155" i="1"/>
  <c r="AS1423" i="1"/>
  <c r="AT1423" i="1"/>
  <c r="AU1423" i="1"/>
  <c r="AS1415" i="1"/>
  <c r="AT1415" i="1"/>
  <c r="AU1415" i="1"/>
  <c r="AS394" i="1"/>
  <c r="AT394" i="1"/>
  <c r="AU394" i="1"/>
  <c r="AS395" i="1"/>
  <c r="AT395" i="1"/>
  <c r="AU395" i="1"/>
  <c r="AS1247" i="1"/>
  <c r="AT1247" i="1"/>
  <c r="AU1247" i="1"/>
  <c r="AS1135" i="1"/>
  <c r="AV1135" i="1" s="1"/>
  <c r="AT1135" i="1"/>
  <c r="AU1135" i="1"/>
  <c r="AS2127" i="1"/>
  <c r="AT2127" i="1"/>
  <c r="AU2127" i="1"/>
  <c r="AS1048" i="1"/>
  <c r="AT1048" i="1"/>
  <c r="AU1048" i="1"/>
  <c r="AS2125" i="1"/>
  <c r="AT2125" i="1"/>
  <c r="AU2125" i="1"/>
  <c r="AS396" i="1"/>
  <c r="AT396" i="1"/>
  <c r="AU396" i="1"/>
  <c r="AS397" i="1"/>
  <c r="AT397" i="1"/>
  <c r="AU397" i="1"/>
  <c r="AS398" i="1"/>
  <c r="AT398" i="1"/>
  <c r="AU398" i="1"/>
  <c r="AS399" i="1"/>
  <c r="AT399" i="1"/>
  <c r="AU399" i="1"/>
  <c r="AS400" i="1"/>
  <c r="AT400" i="1"/>
  <c r="AU400" i="1"/>
  <c r="AS401" i="1"/>
  <c r="AT401" i="1"/>
  <c r="AU401" i="1"/>
  <c r="AS1593" i="1"/>
  <c r="AT1593" i="1"/>
  <c r="AU1593" i="1"/>
  <c r="AS999" i="1"/>
  <c r="AT999" i="1"/>
  <c r="AU999" i="1"/>
  <c r="AS402" i="1"/>
  <c r="AT402" i="1"/>
  <c r="AU402" i="1"/>
  <c r="AS1817" i="1"/>
  <c r="AT1817" i="1"/>
  <c r="AU1817" i="1"/>
  <c r="AS1174" i="1"/>
  <c r="AT1174" i="1"/>
  <c r="AU1174" i="1"/>
  <c r="AS1608" i="1"/>
  <c r="AT1608" i="1"/>
  <c r="AU1608" i="1"/>
  <c r="AS403" i="1"/>
  <c r="AT403" i="1"/>
  <c r="AU403" i="1"/>
  <c r="AS1356" i="1"/>
  <c r="AT1356" i="1"/>
  <c r="AU1356" i="1"/>
  <c r="AS1159" i="1"/>
  <c r="AT1159" i="1"/>
  <c r="AU1159" i="1"/>
  <c r="AS1076" i="1"/>
  <c r="AV1076" i="1" s="1"/>
  <c r="AT1076" i="1"/>
  <c r="AU1076" i="1"/>
  <c r="AS404" i="1"/>
  <c r="AT404" i="1"/>
  <c r="AU404" i="1"/>
  <c r="AS1099" i="1"/>
  <c r="AT1099" i="1"/>
  <c r="AU1099" i="1"/>
  <c r="AS405" i="1"/>
  <c r="AT405" i="1"/>
  <c r="AU405" i="1"/>
  <c r="AS1096" i="1"/>
  <c r="AT1096" i="1"/>
  <c r="AU1096" i="1"/>
  <c r="AS1074" i="1"/>
  <c r="AV1074" i="1" s="1"/>
  <c r="AT1074" i="1"/>
  <c r="AU1074" i="1"/>
  <c r="AS1063" i="1"/>
  <c r="AT1063" i="1"/>
  <c r="AU1063" i="1"/>
  <c r="AS1078" i="1"/>
  <c r="AT1078" i="1"/>
  <c r="AU1078" i="1"/>
  <c r="AS1581" i="1"/>
  <c r="AT1581" i="1"/>
  <c r="AU1581" i="1"/>
  <c r="AS1039" i="1"/>
  <c r="AV1039" i="1" s="1"/>
  <c r="AT1039" i="1"/>
  <c r="AU1039" i="1"/>
  <c r="AS1073" i="1"/>
  <c r="AV1073" i="1" s="1"/>
  <c r="AT1073" i="1"/>
  <c r="AU1073" i="1"/>
  <c r="AS406" i="1"/>
  <c r="AT406" i="1"/>
  <c r="AU406" i="1"/>
  <c r="AS1085" i="1"/>
  <c r="AV1085" i="1" s="1"/>
  <c r="AT1085" i="1"/>
  <c r="AU1085" i="1"/>
  <c r="AS1068" i="1"/>
  <c r="AV1068" i="1" s="1"/>
  <c r="AT1068" i="1"/>
  <c r="AU1068" i="1"/>
  <c r="AS1948" i="1"/>
  <c r="AT1948" i="1"/>
  <c r="AU1948" i="1"/>
  <c r="AS407" i="1"/>
  <c r="AT407" i="1"/>
  <c r="AU407" i="1"/>
  <c r="AS1272" i="1"/>
  <c r="AT1272" i="1"/>
  <c r="AU1272" i="1"/>
  <c r="AS1080" i="1"/>
  <c r="AV1080" i="1" s="1"/>
  <c r="AT1080" i="1"/>
  <c r="AU1080" i="1"/>
  <c r="AS408" i="1"/>
  <c r="AT408" i="1"/>
  <c r="AU408" i="1"/>
  <c r="AS1121" i="1"/>
  <c r="AV1121" i="1" s="1"/>
  <c r="AT1121" i="1"/>
  <c r="AU1121" i="1"/>
  <c r="AS1291" i="1"/>
  <c r="AT1291" i="1"/>
  <c r="AU1291" i="1"/>
  <c r="AS409" i="1"/>
  <c r="AT409" i="1"/>
  <c r="AU409" i="1"/>
  <c r="AS1098" i="1"/>
  <c r="AT1098" i="1"/>
  <c r="AU1098" i="1"/>
  <c r="AS410" i="1"/>
  <c r="AT410" i="1"/>
  <c r="AU410" i="1"/>
  <c r="AS411" i="1"/>
  <c r="AT411" i="1"/>
  <c r="AU411" i="1"/>
  <c r="AS412" i="1"/>
  <c r="AT412" i="1"/>
  <c r="AU412" i="1"/>
  <c r="AS1362" i="1"/>
  <c r="AT1362" i="1"/>
  <c r="AU1362" i="1"/>
  <c r="AS1253" i="1"/>
  <c r="AT1253" i="1"/>
  <c r="AU1253" i="1"/>
  <c r="AS1649" i="1"/>
  <c r="AT1649" i="1"/>
  <c r="AU1649" i="1"/>
  <c r="AS413" i="1"/>
  <c r="AT413" i="1"/>
  <c r="AU413" i="1"/>
  <c r="AS414" i="1"/>
  <c r="AT414" i="1"/>
  <c r="AU414" i="1"/>
  <c r="AS415" i="1"/>
  <c r="AT415" i="1"/>
  <c r="AU415" i="1"/>
  <c r="AS416" i="1"/>
  <c r="AT416" i="1"/>
  <c r="AU416" i="1"/>
  <c r="AS417" i="1"/>
  <c r="AT417" i="1"/>
  <c r="AU417" i="1"/>
  <c r="AS1704" i="1"/>
  <c r="AV1704" i="1" s="1"/>
  <c r="AT1704" i="1"/>
  <c r="AU1704" i="1"/>
  <c r="AS418" i="1"/>
  <c r="AT418" i="1"/>
  <c r="AU418" i="1"/>
  <c r="AS1071" i="1"/>
  <c r="AT1071" i="1"/>
  <c r="AU1071" i="1"/>
  <c r="AS1696" i="1"/>
  <c r="AT1696" i="1"/>
  <c r="AU1696" i="1"/>
  <c r="AO2086" i="1"/>
  <c r="AS2086" i="1"/>
  <c r="AT2086" i="1"/>
  <c r="AU2086" i="1"/>
  <c r="AS419" i="1"/>
  <c r="AT419" i="1"/>
  <c r="AU419" i="1"/>
  <c r="AS420" i="1"/>
  <c r="AT420" i="1"/>
  <c r="AU420" i="1"/>
  <c r="AS421" i="1"/>
  <c r="AT421" i="1"/>
  <c r="AU421" i="1"/>
  <c r="AS1919" i="1"/>
  <c r="AT1919" i="1"/>
  <c r="AU1919" i="1"/>
  <c r="AO1590" i="1"/>
  <c r="AS1590" i="1"/>
  <c r="AT1590" i="1"/>
  <c r="AU1590" i="1"/>
  <c r="AS422" i="1"/>
  <c r="AT422" i="1"/>
  <c r="AU422" i="1"/>
  <c r="AS423" i="1"/>
  <c r="AT423" i="1"/>
  <c r="AU423" i="1"/>
  <c r="AS1354" i="1"/>
  <c r="AV1354" i="1" s="1"/>
  <c r="AT1354" i="1"/>
  <c r="AU1354" i="1"/>
  <c r="AS1200" i="1"/>
  <c r="AV1200" i="1" s="1"/>
  <c r="AT1200" i="1"/>
  <c r="AU1200" i="1"/>
  <c r="AS1822" i="1"/>
  <c r="AV1822" i="1" s="1"/>
  <c r="AT1822" i="1"/>
  <c r="AU1822" i="1"/>
  <c r="AS424" i="1"/>
  <c r="AT424" i="1"/>
  <c r="AU424" i="1"/>
  <c r="AO1805" i="1"/>
  <c r="AS1805" i="1"/>
  <c r="AT1805" i="1"/>
  <c r="AU1805" i="1"/>
  <c r="AS2098" i="1"/>
  <c r="AT2098" i="1"/>
  <c r="AU2098" i="1"/>
  <c r="AS425" i="1"/>
  <c r="AT425" i="1"/>
  <c r="AU425" i="1"/>
  <c r="AS426" i="1"/>
  <c r="AT426" i="1"/>
  <c r="AU426" i="1"/>
  <c r="AS427" i="1"/>
  <c r="AT427" i="1"/>
  <c r="AU427" i="1"/>
  <c r="AS428" i="1"/>
  <c r="AT428" i="1"/>
  <c r="AU428" i="1"/>
  <c r="AS1172" i="1"/>
  <c r="AT1172" i="1"/>
  <c r="AU1172" i="1"/>
  <c r="AS429" i="1"/>
  <c r="AT429" i="1"/>
  <c r="AU429" i="1"/>
  <c r="AS430" i="1"/>
  <c r="AT430" i="1"/>
  <c r="AU430" i="1"/>
  <c r="AS431" i="1"/>
  <c r="AT431" i="1"/>
  <c r="AU431" i="1"/>
  <c r="AS432" i="1"/>
  <c r="AT432" i="1"/>
  <c r="AU432" i="1"/>
  <c r="AS1001" i="1"/>
  <c r="AT1001" i="1"/>
  <c r="AU1001" i="1"/>
  <c r="AS433" i="1"/>
  <c r="AT433" i="1"/>
  <c r="AU433" i="1"/>
  <c r="AS2064" i="1"/>
  <c r="AT2064" i="1"/>
  <c r="AU2064" i="1"/>
  <c r="AS1018" i="1"/>
  <c r="AV1018" i="1" s="1"/>
  <c r="AT1018" i="1"/>
  <c r="AU1018" i="1"/>
  <c r="AS434" i="1"/>
  <c r="AT434" i="1"/>
  <c r="AU434" i="1"/>
  <c r="AO1066" i="1"/>
  <c r="AS1066" i="1"/>
  <c r="AT1066" i="1"/>
  <c r="AU1066" i="1"/>
  <c r="AS1984" i="1"/>
  <c r="AT1984" i="1"/>
  <c r="AU1984" i="1"/>
  <c r="AS435" i="1"/>
  <c r="AT435" i="1"/>
  <c r="AU435" i="1"/>
  <c r="AS436" i="1"/>
  <c r="AT436" i="1"/>
  <c r="AU436" i="1"/>
  <c r="AS1970" i="1"/>
  <c r="AV1970" i="1" s="1"/>
  <c r="AT1970" i="1"/>
  <c r="AU1970" i="1"/>
  <c r="AS1526" i="1"/>
  <c r="AT1526" i="1"/>
  <c r="AU1526" i="1"/>
  <c r="AS1968" i="1"/>
  <c r="AT1968" i="1"/>
  <c r="AU1968" i="1"/>
  <c r="AS1901" i="1"/>
  <c r="AV1901" i="1" s="1"/>
  <c r="AT1901" i="1"/>
  <c r="AU1901" i="1"/>
  <c r="AS437" i="1"/>
  <c r="AT437" i="1"/>
  <c r="AU437" i="1"/>
  <c r="AS1954" i="1"/>
  <c r="AV1954" i="1" s="1"/>
  <c r="AT1954" i="1"/>
  <c r="AU1954" i="1"/>
  <c r="AS438" i="1"/>
  <c r="AT438" i="1"/>
  <c r="AU438" i="1"/>
  <c r="AO1971" i="1"/>
  <c r="AS1971" i="1"/>
  <c r="AT1971" i="1"/>
  <c r="AU1971" i="1"/>
  <c r="AS439" i="1"/>
  <c r="AT439" i="1"/>
  <c r="AU439" i="1"/>
  <c r="AS440" i="1"/>
  <c r="AT440" i="1"/>
  <c r="AU440" i="1"/>
  <c r="AS441" i="1"/>
  <c r="AT441" i="1"/>
  <c r="AU441" i="1"/>
  <c r="AS442" i="1"/>
  <c r="AT442" i="1"/>
  <c r="AU442" i="1"/>
  <c r="AS1178" i="1"/>
  <c r="AV1178" i="1" s="1"/>
  <c r="AT1178" i="1"/>
  <c r="AU1178" i="1"/>
  <c r="AS443" i="1"/>
  <c r="AT443" i="1"/>
  <c r="AU443" i="1"/>
  <c r="AO1857" i="1"/>
  <c r="AS1857" i="1"/>
  <c r="AT1857" i="1"/>
  <c r="AU1857" i="1"/>
  <c r="AS1016" i="1"/>
  <c r="AV1016" i="1" s="1"/>
  <c r="AT1016" i="1"/>
  <c r="AU1016" i="1"/>
  <c r="AS444" i="1"/>
  <c r="AT444" i="1"/>
  <c r="AU444" i="1"/>
  <c r="AS2044" i="1"/>
  <c r="AT2044" i="1"/>
  <c r="AU2044" i="1"/>
  <c r="AS2117" i="1"/>
  <c r="AT2117" i="1"/>
  <c r="AU2117" i="1"/>
  <c r="AS445" i="1"/>
  <c r="AT445" i="1"/>
  <c r="AU445" i="1"/>
  <c r="AS1964" i="1"/>
  <c r="AT1964" i="1"/>
  <c r="AU1964" i="1"/>
  <c r="AS446" i="1"/>
  <c r="AT446" i="1"/>
  <c r="AU446" i="1"/>
  <c r="AS2135" i="1"/>
  <c r="AT2135" i="1"/>
  <c r="AU2135" i="1"/>
  <c r="AS1405" i="1"/>
  <c r="AT1405" i="1"/>
  <c r="AU1405" i="1"/>
  <c r="AS447" i="1"/>
  <c r="AT447" i="1"/>
  <c r="AU447" i="1"/>
  <c r="AS1495" i="1"/>
  <c r="AT1495" i="1"/>
  <c r="AU1495" i="1"/>
  <c r="AS448" i="1"/>
  <c r="AT448" i="1"/>
  <c r="AU448" i="1"/>
  <c r="AS449" i="1"/>
  <c r="AT449" i="1"/>
  <c r="AU449" i="1"/>
  <c r="AS450" i="1"/>
  <c r="AT450" i="1"/>
  <c r="AU450" i="1"/>
  <c r="AS451" i="1"/>
  <c r="AT451" i="1"/>
  <c r="AU451" i="1"/>
  <c r="AS1828" i="1"/>
  <c r="AT1828" i="1"/>
  <c r="AU1828" i="1"/>
  <c r="AS1702" i="1"/>
  <c r="AT1702" i="1"/>
  <c r="AU1702" i="1"/>
  <c r="AS452" i="1"/>
  <c r="AT452" i="1"/>
  <c r="AU452" i="1"/>
  <c r="AS1180" i="1"/>
  <c r="AT1180" i="1"/>
  <c r="AU1180" i="1"/>
  <c r="AS1898" i="1"/>
  <c r="AT1898" i="1"/>
  <c r="AU1898" i="1"/>
  <c r="AS453" i="1"/>
  <c r="AT453" i="1"/>
  <c r="AU453" i="1"/>
  <c r="AS1961" i="1"/>
  <c r="AT1961" i="1"/>
  <c r="AU1961" i="1"/>
  <c r="AS1874" i="1"/>
  <c r="AT1874" i="1"/>
  <c r="AU1874" i="1"/>
  <c r="AS454" i="1"/>
  <c r="AT454" i="1"/>
  <c r="AU454" i="1"/>
  <c r="AS1118" i="1"/>
  <c r="AV1118" i="1" s="1"/>
  <c r="AT1118" i="1"/>
  <c r="AU1118" i="1"/>
  <c r="AS455" i="1"/>
  <c r="AT455" i="1"/>
  <c r="AU455" i="1"/>
  <c r="AS456" i="1"/>
  <c r="AV456" i="1" s="1"/>
  <c r="AT456" i="1"/>
  <c r="AU456" i="1"/>
  <c r="AS1902" i="1"/>
  <c r="AT1902" i="1"/>
  <c r="AU1902" i="1"/>
  <c r="AS457" i="1"/>
  <c r="AT457" i="1"/>
  <c r="AU457" i="1"/>
  <c r="AS458" i="1"/>
  <c r="AT458" i="1"/>
  <c r="AU458" i="1"/>
  <c r="AS459" i="1"/>
  <c r="AT459" i="1"/>
  <c r="AU459" i="1"/>
  <c r="AS460" i="1"/>
  <c r="AT460" i="1"/>
  <c r="AU460" i="1"/>
  <c r="AS461" i="1"/>
  <c r="AT461" i="1"/>
  <c r="AU461" i="1"/>
  <c r="AS1977" i="1"/>
  <c r="AT1977" i="1"/>
  <c r="AU1977" i="1"/>
  <c r="AS1741" i="1"/>
  <c r="AT1741" i="1"/>
  <c r="AU1741" i="1"/>
  <c r="AS1111" i="1"/>
  <c r="AV1111" i="1" s="1"/>
  <c r="AT1111" i="1"/>
  <c r="AU1111" i="1"/>
  <c r="AS462" i="1"/>
  <c r="AT462" i="1"/>
  <c r="AU462" i="1"/>
  <c r="AS2095" i="1"/>
  <c r="AT2095" i="1"/>
  <c r="AU2095" i="1"/>
  <c r="AS1466" i="1"/>
  <c r="AV1466" i="1" s="1"/>
  <c r="AT1466" i="1"/>
  <c r="AU1466" i="1"/>
  <c r="AS463" i="1"/>
  <c r="AT463" i="1"/>
  <c r="AU463" i="1"/>
  <c r="AS464" i="1"/>
  <c r="AT464" i="1"/>
  <c r="AU464" i="1"/>
  <c r="AS465" i="1"/>
  <c r="AT465" i="1"/>
  <c r="AU465" i="1"/>
  <c r="AS1556" i="1"/>
  <c r="AT1556" i="1"/>
  <c r="AU1556" i="1"/>
  <c r="AS1033" i="1"/>
  <c r="AT1033" i="1"/>
  <c r="AU1033" i="1"/>
  <c r="AS466" i="1"/>
  <c r="AT466" i="1"/>
  <c r="AU466" i="1"/>
  <c r="AS2090" i="1"/>
  <c r="AT2090" i="1"/>
  <c r="AU2090" i="1"/>
  <c r="AS467" i="1"/>
  <c r="AT467" i="1"/>
  <c r="AU467" i="1"/>
  <c r="AS468" i="1"/>
  <c r="AT468" i="1"/>
  <c r="AU468" i="1"/>
  <c r="AS1470" i="1"/>
  <c r="AT1470" i="1"/>
  <c r="AU1470" i="1"/>
  <c r="AS469" i="1"/>
  <c r="AT469" i="1"/>
  <c r="AU469" i="1"/>
  <c r="AS470" i="1"/>
  <c r="AT470" i="1"/>
  <c r="AU470" i="1"/>
  <c r="AS1475" i="1"/>
  <c r="AT1475" i="1"/>
  <c r="AU1475" i="1"/>
  <c r="AS471" i="1"/>
  <c r="AT471" i="1"/>
  <c r="AU471" i="1"/>
  <c r="AO1325" i="1"/>
  <c r="AS1325" i="1"/>
  <c r="AT1325" i="1"/>
  <c r="AU1325" i="1"/>
  <c r="AS1183" i="1"/>
  <c r="AV1183" i="1" s="1"/>
  <c r="AT1183" i="1"/>
  <c r="AU1183" i="1"/>
  <c r="AS472" i="1"/>
  <c r="AT472" i="1"/>
  <c r="AU472" i="1"/>
  <c r="AS473" i="1"/>
  <c r="AT473" i="1"/>
  <c r="AU473" i="1"/>
  <c r="AS474" i="1"/>
  <c r="AT474" i="1"/>
  <c r="AU474" i="1"/>
  <c r="AS1148" i="1"/>
  <c r="AT1148" i="1"/>
  <c r="AU1148" i="1"/>
  <c r="AS475" i="1"/>
  <c r="AT475" i="1"/>
  <c r="AU475" i="1"/>
  <c r="AS1648" i="1"/>
  <c r="AV1648" i="1" s="1"/>
  <c r="AT1648" i="1"/>
  <c r="AU1648" i="1"/>
  <c r="AS1270" i="1"/>
  <c r="AT1270" i="1"/>
  <c r="AU1270" i="1"/>
  <c r="AS476" i="1"/>
  <c r="AT476" i="1"/>
  <c r="AU476" i="1"/>
  <c r="AS477" i="1"/>
  <c r="AT477" i="1"/>
  <c r="AU477" i="1"/>
  <c r="AS1014" i="1"/>
  <c r="AV1014" i="1" s="1"/>
  <c r="AT1014" i="1"/>
  <c r="AU1014" i="1"/>
  <c r="AS1945" i="1"/>
  <c r="AT1945" i="1"/>
  <c r="AU1945" i="1"/>
  <c r="AS478" i="1"/>
  <c r="AT478" i="1"/>
  <c r="AU478" i="1"/>
  <c r="AS479" i="1"/>
  <c r="AT479" i="1"/>
  <c r="AU479" i="1"/>
  <c r="AO1090" i="1"/>
  <c r="AS1090" i="1"/>
  <c r="AT1090" i="1"/>
  <c r="AU1090" i="1"/>
  <c r="AS480" i="1"/>
  <c r="AT480" i="1"/>
  <c r="AU480" i="1"/>
  <c r="AS481" i="1"/>
  <c r="AT481" i="1"/>
  <c r="AU481" i="1"/>
  <c r="AS1851" i="1"/>
  <c r="AV1851" i="1" s="1"/>
  <c r="AT1851" i="1"/>
  <c r="AU1851" i="1"/>
  <c r="AS482" i="1"/>
  <c r="AT482" i="1"/>
  <c r="AU482" i="1"/>
  <c r="AS483" i="1"/>
  <c r="AT483" i="1"/>
  <c r="AU483" i="1"/>
  <c r="AS1109" i="1"/>
  <c r="AT1109" i="1"/>
  <c r="AU1109" i="1"/>
  <c r="AS484" i="1"/>
  <c r="AT484" i="1"/>
  <c r="AU484" i="1"/>
  <c r="AS1231" i="1"/>
  <c r="AT1231" i="1"/>
  <c r="AU1231" i="1"/>
  <c r="AS485" i="1"/>
  <c r="AT485" i="1"/>
  <c r="AU485" i="1"/>
  <c r="AS486" i="1"/>
  <c r="AT486" i="1"/>
  <c r="AU486" i="1"/>
  <c r="AS1116" i="1"/>
  <c r="AT1116" i="1"/>
  <c r="AU1116" i="1"/>
  <c r="AS1334" i="1"/>
  <c r="AT1334" i="1"/>
  <c r="AU1334" i="1"/>
  <c r="AS1081" i="1"/>
  <c r="AV1081" i="1" s="1"/>
  <c r="AT1081" i="1"/>
  <c r="AU1081" i="1"/>
  <c r="AS487" i="1"/>
  <c r="AT487" i="1"/>
  <c r="AU487" i="1"/>
  <c r="AS1199" i="1"/>
  <c r="AV1199" i="1" s="1"/>
  <c r="AT1199" i="1"/>
  <c r="AU1199" i="1"/>
  <c r="AS1385" i="1"/>
  <c r="AT1385" i="1"/>
  <c r="AU1385" i="1"/>
  <c r="AS1321" i="1"/>
  <c r="AV1321" i="1" s="1"/>
  <c r="AT1321" i="1"/>
  <c r="AU1321" i="1"/>
  <c r="AS1856" i="1"/>
  <c r="AT1856" i="1"/>
  <c r="AU1856" i="1"/>
  <c r="AS1437" i="1"/>
  <c r="AT1437" i="1"/>
  <c r="AU1437" i="1"/>
  <c r="AS488" i="1"/>
  <c r="AT488" i="1"/>
  <c r="AU488" i="1"/>
  <c r="AS1909" i="1"/>
  <c r="AT1909" i="1"/>
  <c r="AU1909" i="1"/>
  <c r="AS1669" i="1"/>
  <c r="AT1669" i="1"/>
  <c r="AU1669" i="1"/>
  <c r="AS1700" i="1"/>
  <c r="AV1700" i="1" s="1"/>
  <c r="AT1700" i="1"/>
  <c r="AU1700" i="1"/>
  <c r="AS489" i="1"/>
  <c r="AT489" i="1"/>
  <c r="AU489" i="1"/>
  <c r="AS490" i="1"/>
  <c r="AT490" i="1"/>
  <c r="AU490" i="1"/>
  <c r="AS1383" i="1"/>
  <c r="AT1383" i="1"/>
  <c r="AU1383" i="1"/>
  <c r="AS1768" i="1"/>
  <c r="AT1768" i="1"/>
  <c r="AU1768" i="1"/>
  <c r="AS491" i="1"/>
  <c r="AT491" i="1"/>
  <c r="AU491" i="1"/>
  <c r="AS1673" i="1"/>
  <c r="AV1673" i="1" s="1"/>
  <c r="AT1673" i="1"/>
  <c r="AU1673" i="1"/>
  <c r="AS1791" i="1"/>
  <c r="AT1791" i="1"/>
  <c r="AU1791" i="1"/>
  <c r="AS492" i="1"/>
  <c r="AT492" i="1"/>
  <c r="AU492" i="1"/>
  <c r="AS1326" i="1"/>
  <c r="AT1326" i="1"/>
  <c r="AU1326" i="1"/>
  <c r="AS1774" i="1"/>
  <c r="AT1774" i="1"/>
  <c r="AU1774" i="1"/>
  <c r="AS1537" i="1"/>
  <c r="AV1537" i="1" s="1"/>
  <c r="AT1537" i="1"/>
  <c r="AU1537" i="1"/>
  <c r="AS493" i="1"/>
  <c r="AT493" i="1"/>
  <c r="AU493" i="1"/>
  <c r="AS494" i="1"/>
  <c r="AT494" i="1"/>
  <c r="AU494" i="1"/>
  <c r="AS495" i="1"/>
  <c r="AT495" i="1"/>
  <c r="AU495" i="1"/>
  <c r="AS496" i="1"/>
  <c r="AT496" i="1"/>
  <c r="AU496" i="1"/>
  <c r="AS1478" i="1"/>
  <c r="AT1478" i="1"/>
  <c r="AU1478" i="1"/>
  <c r="AS497" i="1"/>
  <c r="AT497" i="1"/>
  <c r="AU497" i="1"/>
  <c r="AS498" i="1"/>
  <c r="AT498" i="1"/>
  <c r="AU498" i="1"/>
  <c r="AS1887" i="1"/>
  <c r="AT1887" i="1"/>
  <c r="AU1887" i="1"/>
  <c r="AS1336" i="1"/>
  <c r="AT1336" i="1"/>
  <c r="AU1336" i="1"/>
  <c r="AS1541" i="1"/>
  <c r="AT1541" i="1"/>
  <c r="AU1541" i="1"/>
  <c r="AO1611" i="1"/>
  <c r="AS1611" i="1"/>
  <c r="AT1611" i="1"/>
  <c r="AU1611" i="1"/>
  <c r="AS1614" i="1"/>
  <c r="AT1614" i="1"/>
  <c r="AU1614" i="1"/>
  <c r="AS2139" i="1"/>
  <c r="AT2139" i="1"/>
  <c r="AU2139" i="1"/>
  <c r="AS1266" i="1"/>
  <c r="AT1266" i="1"/>
  <c r="AU1266" i="1"/>
  <c r="AS1064" i="1"/>
  <c r="AT1064" i="1"/>
  <c r="AU1064" i="1"/>
  <c r="AS499" i="1"/>
  <c r="AT499" i="1"/>
  <c r="AU499" i="1"/>
  <c r="AS500" i="1"/>
  <c r="AT500" i="1"/>
  <c r="AU500" i="1"/>
  <c r="AS1542" i="1"/>
  <c r="AT1542" i="1"/>
  <c r="AU1542" i="1"/>
  <c r="AS1009" i="1"/>
  <c r="AV1009" i="1" s="1"/>
  <c r="AT1009" i="1"/>
  <c r="AU1009" i="1"/>
  <c r="AO1013" i="1"/>
  <c r="AS1013" i="1"/>
  <c r="AT1013" i="1"/>
  <c r="AU1013" i="1"/>
  <c r="AS1006" i="1"/>
  <c r="AV1006" i="1" s="1"/>
  <c r="AT1006" i="1"/>
  <c r="AU1006" i="1"/>
  <c r="AS1003" i="1"/>
  <c r="AV1003" i="1" s="1"/>
  <c r="AT1003" i="1"/>
  <c r="AU1003" i="1"/>
  <c r="AS1002" i="1"/>
  <c r="AV1002" i="1" s="1"/>
  <c r="AT1002" i="1"/>
  <c r="AU1002" i="1"/>
  <c r="AO1026" i="1"/>
  <c r="AS1026" i="1"/>
  <c r="AT1026" i="1"/>
  <c r="AU1026" i="1"/>
  <c r="AS1411" i="1"/>
  <c r="AT1411" i="1"/>
  <c r="AU1411" i="1"/>
  <c r="AS1034" i="1"/>
  <c r="AT1034" i="1"/>
  <c r="AU1034" i="1"/>
  <c r="AS1518" i="1"/>
  <c r="AT1518" i="1"/>
  <c r="AU1518" i="1"/>
  <c r="AS1796" i="1"/>
  <c r="AT1796" i="1"/>
  <c r="AU1796" i="1"/>
  <c r="AS501" i="1"/>
  <c r="AT501" i="1"/>
  <c r="AU501" i="1"/>
  <c r="AS502" i="1"/>
  <c r="AT502" i="1"/>
  <c r="AU502" i="1"/>
  <c r="AS1758" i="1"/>
  <c r="AT1758" i="1"/>
  <c r="AU1758" i="1"/>
  <c r="AS503" i="1"/>
  <c r="AT503" i="1"/>
  <c r="AU503" i="1"/>
  <c r="AS1756" i="1"/>
  <c r="AT1756" i="1"/>
  <c r="AU1756" i="1"/>
  <c r="AS504" i="1"/>
  <c r="AT504" i="1"/>
  <c r="AU504" i="1"/>
  <c r="AS505" i="1"/>
  <c r="AT505" i="1"/>
  <c r="AU505" i="1"/>
  <c r="AS1410" i="1"/>
  <c r="AT1410" i="1"/>
  <c r="AU1410" i="1"/>
  <c r="AS506" i="1"/>
  <c r="AT506" i="1"/>
  <c r="AU506" i="1"/>
  <c r="AS507" i="1"/>
  <c r="AT507" i="1"/>
  <c r="AU507" i="1"/>
  <c r="AS508" i="1"/>
  <c r="AT508" i="1"/>
  <c r="AU508" i="1"/>
  <c r="AS1000" i="1"/>
  <c r="AT1000" i="1"/>
  <c r="AU1000" i="1"/>
  <c r="AS1653" i="1"/>
  <c r="AT1653" i="1"/>
  <c r="AU1653" i="1"/>
  <c r="AS509" i="1"/>
  <c r="AT509" i="1"/>
  <c r="AU509" i="1"/>
  <c r="AS1846" i="1"/>
  <c r="AT1846" i="1"/>
  <c r="AU1846" i="1"/>
  <c r="AS510" i="1"/>
  <c r="AT510" i="1"/>
  <c r="AU510" i="1"/>
  <c r="AS511" i="1"/>
  <c r="AT511" i="1"/>
  <c r="AU511" i="1"/>
  <c r="AS1677" i="1"/>
  <c r="AT1677" i="1"/>
  <c r="AU1677" i="1"/>
  <c r="AS512" i="1"/>
  <c r="AT512" i="1"/>
  <c r="AU512" i="1"/>
  <c r="AS513" i="1"/>
  <c r="AT513" i="1"/>
  <c r="AU513" i="1"/>
  <c r="AS514" i="1"/>
  <c r="AT514" i="1"/>
  <c r="AU514" i="1"/>
  <c r="AS515" i="1"/>
  <c r="AT515" i="1"/>
  <c r="AU515" i="1"/>
  <c r="AS2110" i="1"/>
  <c r="AT2110" i="1"/>
  <c r="AU2110" i="1"/>
  <c r="AS516" i="1"/>
  <c r="AT516" i="1"/>
  <c r="AU516" i="1"/>
  <c r="AS2118" i="1"/>
  <c r="AT2118" i="1"/>
  <c r="AU2118" i="1"/>
  <c r="AS1548" i="1"/>
  <c r="AT1548" i="1"/>
  <c r="AU1548" i="1"/>
  <c r="AS1820" i="1"/>
  <c r="AT1820" i="1"/>
  <c r="AU1820" i="1"/>
  <c r="AS2065" i="1"/>
  <c r="AV2065" i="1" s="1"/>
  <c r="AT2065" i="1"/>
  <c r="AU2065" i="1"/>
  <c r="AS517" i="1"/>
  <c r="AT517" i="1"/>
  <c r="AU517" i="1"/>
  <c r="AS518" i="1"/>
  <c r="AT518" i="1"/>
  <c r="AU518" i="1"/>
  <c r="AS2067" i="1"/>
  <c r="AT2067" i="1"/>
  <c r="AU2067" i="1"/>
  <c r="AS1635" i="1"/>
  <c r="AT1635" i="1"/>
  <c r="AU1635" i="1"/>
  <c r="AS519" i="1"/>
  <c r="AT519" i="1"/>
  <c r="AU519" i="1"/>
  <c r="AS1504" i="1"/>
  <c r="AT1504" i="1"/>
  <c r="AU1504" i="1"/>
  <c r="AS520" i="1"/>
  <c r="AT520" i="1"/>
  <c r="AU520" i="1"/>
  <c r="AS521" i="1"/>
  <c r="AT521" i="1"/>
  <c r="AU521" i="1"/>
  <c r="AS1597" i="1"/>
  <c r="AV1597" i="1" s="1"/>
  <c r="AT1597" i="1"/>
  <c r="AU1597" i="1"/>
  <c r="AS1143" i="1"/>
  <c r="AT1143" i="1"/>
  <c r="AU1143" i="1"/>
  <c r="AS1712" i="1"/>
  <c r="AT1712" i="1"/>
  <c r="AU1712" i="1"/>
  <c r="AS1625" i="1"/>
  <c r="AT1625" i="1"/>
  <c r="AU1625" i="1"/>
  <c r="AS522" i="1"/>
  <c r="AT522" i="1"/>
  <c r="AU522" i="1"/>
  <c r="AS1487" i="1"/>
  <c r="AT1487" i="1"/>
  <c r="AU1487" i="1"/>
  <c r="AS1381" i="1"/>
  <c r="AT1381" i="1"/>
  <c r="AU1381" i="1"/>
  <c r="AS1194" i="1"/>
  <c r="AT1194" i="1"/>
  <c r="AU1194" i="1"/>
  <c r="AS1442" i="1"/>
  <c r="AV1442" i="1" s="1"/>
  <c r="AT1442" i="1"/>
  <c r="AU1442" i="1"/>
  <c r="AS1237" i="1"/>
  <c r="AV1237" i="1" s="1"/>
  <c r="AT1237" i="1"/>
  <c r="AU1237" i="1"/>
  <c r="AS1303" i="1"/>
  <c r="AT1303" i="1"/>
  <c r="AU1303" i="1"/>
  <c r="AS1156" i="1"/>
  <c r="AV1156" i="1" s="1"/>
  <c r="AT1156" i="1"/>
  <c r="AU1156" i="1"/>
  <c r="AS1481" i="1"/>
  <c r="AT1481" i="1"/>
  <c r="AU1481" i="1"/>
  <c r="AS1412" i="1"/>
  <c r="AT1412" i="1"/>
  <c r="AU1412" i="1"/>
  <c r="AS1262" i="1"/>
  <c r="AV1262" i="1" s="1"/>
  <c r="AT1262" i="1"/>
  <c r="AU1262" i="1"/>
  <c r="AS1269" i="1"/>
  <c r="AT1269" i="1"/>
  <c r="AU1269" i="1"/>
  <c r="AS1245" i="1"/>
  <c r="AV1245" i="1" s="1"/>
  <c r="AT1245" i="1"/>
  <c r="AU1245" i="1"/>
  <c r="AS1102" i="1"/>
  <c r="AT1102" i="1"/>
  <c r="AU1102" i="1"/>
  <c r="AS523" i="1"/>
  <c r="AT523" i="1"/>
  <c r="AU523" i="1"/>
  <c r="AS1204" i="1"/>
  <c r="AT1204" i="1"/>
  <c r="AU1204" i="1"/>
  <c r="AS1349" i="1"/>
  <c r="AT1349" i="1"/>
  <c r="AU1349" i="1"/>
  <c r="AS1995" i="1"/>
  <c r="AT1995" i="1"/>
  <c r="AU1995" i="1"/>
  <c r="AS1562" i="1"/>
  <c r="AT1562" i="1"/>
  <c r="AU1562" i="1"/>
  <c r="AS1467" i="1"/>
  <c r="AT1467" i="1"/>
  <c r="AU1467" i="1"/>
  <c r="AS1469" i="1"/>
  <c r="AT1469" i="1"/>
  <c r="AU1469" i="1"/>
  <c r="AS1907" i="1"/>
  <c r="AT1907" i="1"/>
  <c r="AU1907" i="1"/>
  <c r="AS1333" i="1"/>
  <c r="AT1333" i="1"/>
  <c r="AU1333" i="1"/>
  <c r="AS524" i="1"/>
  <c r="AT524" i="1"/>
  <c r="AU524" i="1"/>
  <c r="AS1414" i="1"/>
  <c r="AV1414" i="1" s="1"/>
  <c r="AT1414" i="1"/>
  <c r="AU1414" i="1"/>
  <c r="AS525" i="1"/>
  <c r="AT525" i="1"/>
  <c r="AU525" i="1"/>
  <c r="AS1503" i="1"/>
  <c r="AT1503" i="1"/>
  <c r="AU1503" i="1"/>
  <c r="AS1685" i="1"/>
  <c r="AT1685" i="1"/>
  <c r="AU1685" i="1"/>
  <c r="AS526" i="1"/>
  <c r="AT526" i="1"/>
  <c r="AU526" i="1"/>
  <c r="AS1153" i="1"/>
  <c r="AV1153" i="1" s="1"/>
  <c r="AT1153" i="1"/>
  <c r="AU1153" i="1"/>
  <c r="AS527" i="1"/>
  <c r="AT527" i="1"/>
  <c r="AU527" i="1"/>
  <c r="AS1672" i="1"/>
  <c r="AT1672" i="1"/>
  <c r="AU1672" i="1"/>
  <c r="AS1260" i="1"/>
  <c r="AV1260" i="1" s="1"/>
  <c r="AT1260" i="1"/>
  <c r="AU1260" i="1"/>
  <c r="AS1868" i="1"/>
  <c r="AT1868" i="1"/>
  <c r="AU1868" i="1"/>
  <c r="AS1915" i="1"/>
  <c r="AT1915" i="1"/>
  <c r="AU1915" i="1"/>
  <c r="AS528" i="1"/>
  <c r="AT528" i="1"/>
  <c r="AU528" i="1"/>
  <c r="AS2011" i="1"/>
  <c r="AT2011" i="1"/>
  <c r="AU2011" i="1"/>
  <c r="AS1483" i="1"/>
  <c r="AT1483" i="1"/>
  <c r="AU1483" i="1"/>
  <c r="AS1732" i="1"/>
  <c r="AT1732" i="1"/>
  <c r="AU1732" i="1"/>
  <c r="AS1246" i="1"/>
  <c r="AT1246" i="1"/>
  <c r="AU1246" i="1"/>
  <c r="AS1276" i="1"/>
  <c r="AT1276" i="1"/>
  <c r="AU1276" i="1"/>
  <c r="AS1251" i="1"/>
  <c r="AT1251" i="1"/>
  <c r="AU1251" i="1"/>
  <c r="AS1390" i="1"/>
  <c r="AT1390" i="1"/>
  <c r="AU1390" i="1"/>
  <c r="AS1190" i="1"/>
  <c r="AV1190" i="1" s="1"/>
  <c r="AT1190" i="1"/>
  <c r="AU1190" i="1"/>
  <c r="AS529" i="1"/>
  <c r="AT529" i="1"/>
  <c r="AU529" i="1"/>
  <c r="AS1241" i="1"/>
  <c r="AV1241" i="1" s="1"/>
  <c r="AT1241" i="1"/>
  <c r="AU1241" i="1"/>
  <c r="AS1115" i="1"/>
  <c r="AT1115" i="1"/>
  <c r="AU1115" i="1"/>
  <c r="AS530" i="1"/>
  <c r="AT530" i="1"/>
  <c r="AU530" i="1"/>
  <c r="AS1935" i="1"/>
  <c r="AV1935" i="1" s="1"/>
  <c r="AT1935" i="1"/>
  <c r="AU1935" i="1"/>
  <c r="AS531" i="1"/>
  <c r="AT531" i="1"/>
  <c r="AU531" i="1"/>
  <c r="AS1046" i="1"/>
  <c r="AT1046" i="1"/>
  <c r="AU1046" i="1"/>
  <c r="AS532" i="1"/>
  <c r="AT532" i="1"/>
  <c r="AU532" i="1"/>
  <c r="AS533" i="1"/>
  <c r="AT533" i="1"/>
  <c r="AU533" i="1"/>
  <c r="AS1811" i="1"/>
  <c r="AT1811" i="1"/>
  <c r="AU1811" i="1"/>
  <c r="AS1671" i="1"/>
  <c r="AT1671" i="1"/>
  <c r="AU1671" i="1"/>
  <c r="AS534" i="1"/>
  <c r="AT534" i="1"/>
  <c r="AU534" i="1"/>
  <c r="AS1298" i="1"/>
  <c r="AV1298" i="1" s="1"/>
  <c r="AT1298" i="1"/>
  <c r="AU1298" i="1"/>
  <c r="AS1293" i="1"/>
  <c r="AV1293" i="1" s="1"/>
  <c r="AT1293" i="1"/>
  <c r="AU1293" i="1"/>
  <c r="AS1440" i="1"/>
  <c r="AT1440" i="1"/>
  <c r="AU1440" i="1"/>
  <c r="AS1223" i="1"/>
  <c r="AT1223" i="1"/>
  <c r="AU1223" i="1"/>
  <c r="AS1658" i="1"/>
  <c r="AV1658" i="1" s="1"/>
  <c r="AT1658" i="1"/>
  <c r="AU1658" i="1"/>
  <c r="AS1930" i="1"/>
  <c r="AT1930" i="1"/>
  <c r="AU1930" i="1"/>
  <c r="AS2088" i="1"/>
  <c r="AT2088" i="1"/>
  <c r="AU2088" i="1"/>
  <c r="AS1433" i="1"/>
  <c r="AT1433" i="1"/>
  <c r="AU1433" i="1"/>
  <c r="AS990" i="1"/>
  <c r="AV990" i="1" s="1"/>
  <c r="AT990" i="1"/>
  <c r="AU990" i="1"/>
  <c r="AS1222" i="1"/>
  <c r="AT1222" i="1"/>
  <c r="AU1222" i="1"/>
  <c r="AS2040" i="1"/>
  <c r="AT2040" i="1"/>
  <c r="AU2040" i="1"/>
  <c r="AS1521" i="1"/>
  <c r="AT1521" i="1"/>
  <c r="AU1521" i="1"/>
  <c r="AS1928" i="1"/>
  <c r="AT1928" i="1"/>
  <c r="AU1928" i="1"/>
  <c r="AS1709" i="1"/>
  <c r="AT1709" i="1"/>
  <c r="AU1709" i="1"/>
  <c r="AS1029" i="1"/>
  <c r="AT1029" i="1"/>
  <c r="AU1029" i="1"/>
  <c r="AS1252" i="1"/>
  <c r="AV1252" i="1" s="1"/>
  <c r="AT1252" i="1"/>
  <c r="AU1252" i="1"/>
  <c r="AS1053" i="1"/>
  <c r="AV1053" i="1" s="1"/>
  <c r="AT1053" i="1"/>
  <c r="AU1053" i="1"/>
  <c r="AS535" i="1"/>
  <c r="AT535" i="1"/>
  <c r="AU535" i="1"/>
  <c r="AS1780" i="1"/>
  <c r="AT1780" i="1"/>
  <c r="AU1780" i="1"/>
  <c r="AS536" i="1"/>
  <c r="AT536" i="1"/>
  <c r="AU536" i="1"/>
  <c r="AO2073" i="1"/>
  <c r="AS2073" i="1"/>
  <c r="AT2073" i="1"/>
  <c r="AU2073" i="1"/>
  <c r="AS537" i="1"/>
  <c r="AT537" i="1"/>
  <c r="AU537" i="1"/>
  <c r="AS1667" i="1"/>
  <c r="AT1667" i="1"/>
  <c r="AU1667" i="1"/>
  <c r="AS538" i="1"/>
  <c r="AT538" i="1"/>
  <c r="AU538" i="1"/>
  <c r="AS1528" i="1"/>
  <c r="AT1528" i="1"/>
  <c r="AU1528" i="1"/>
  <c r="AS1752" i="1"/>
  <c r="AT1752" i="1"/>
  <c r="AU1752" i="1"/>
  <c r="AS539" i="1"/>
  <c r="AT539" i="1"/>
  <c r="AU539" i="1"/>
  <c r="AS1883" i="1"/>
  <c r="AT1883" i="1"/>
  <c r="AU1883" i="1"/>
  <c r="AS540" i="1"/>
  <c r="AT540" i="1"/>
  <c r="AU540" i="1"/>
  <c r="AS541" i="1"/>
  <c r="AT541" i="1"/>
  <c r="AU541" i="1"/>
  <c r="AS1612" i="1"/>
  <c r="AT1612" i="1"/>
  <c r="AU1612" i="1"/>
  <c r="AS1755" i="1"/>
  <c r="AT1755" i="1"/>
  <c r="AU1755" i="1"/>
  <c r="AS542" i="1"/>
  <c r="AT542" i="1"/>
  <c r="AU542" i="1"/>
  <c r="AS1881" i="1"/>
  <c r="AV1881" i="1" s="1"/>
  <c r="AT1881" i="1"/>
  <c r="AU1881" i="1"/>
  <c r="AS543" i="1"/>
  <c r="AT543" i="1"/>
  <c r="AU543" i="1"/>
  <c r="AS544" i="1"/>
  <c r="AT544" i="1"/>
  <c r="AU544" i="1"/>
  <c r="AS1120" i="1"/>
  <c r="AV1120" i="1" s="1"/>
  <c r="AT1120" i="1"/>
  <c r="AU1120" i="1"/>
  <c r="AS1348" i="1"/>
  <c r="AV1348" i="1" s="1"/>
  <c r="AT1348" i="1"/>
  <c r="AU1348" i="1"/>
  <c r="AS545" i="1"/>
  <c r="AT545" i="1"/>
  <c r="AU545" i="1"/>
  <c r="AS546" i="1"/>
  <c r="AT546" i="1"/>
  <c r="AU546" i="1"/>
  <c r="AS1072" i="1"/>
  <c r="AV1072" i="1" s="1"/>
  <c r="AT1072" i="1"/>
  <c r="AU1072" i="1"/>
  <c r="AS1408" i="1"/>
  <c r="AT1408" i="1"/>
  <c r="AU1408" i="1"/>
  <c r="AS1373" i="1"/>
  <c r="AT1373" i="1"/>
  <c r="AU1373" i="1"/>
  <c r="AO2010" i="1"/>
  <c r="AS2010" i="1"/>
  <c r="AT2010" i="1"/>
  <c r="AU2010" i="1"/>
  <c r="AS1008" i="1"/>
  <c r="AV1008" i="1" s="1"/>
  <c r="AT1008" i="1"/>
  <c r="AU1008" i="1"/>
  <c r="AS547" i="1"/>
  <c r="AT547" i="1"/>
  <c r="AU547" i="1"/>
  <c r="AS548" i="1"/>
  <c r="AT548" i="1"/>
  <c r="AU548" i="1"/>
  <c r="AS549" i="1"/>
  <c r="AT549" i="1"/>
  <c r="AU549" i="1"/>
  <c r="AS1296" i="1"/>
  <c r="AT1296" i="1"/>
  <c r="AU1296" i="1"/>
  <c r="AS1145" i="1"/>
  <c r="AV1145" i="1" s="1"/>
  <c r="AT1145" i="1"/>
  <c r="AU1145" i="1"/>
  <c r="AS2105" i="1"/>
  <c r="AT2105" i="1"/>
  <c r="AU2105" i="1"/>
  <c r="AS1229" i="1"/>
  <c r="AT1229" i="1"/>
  <c r="AU1229" i="1"/>
  <c r="AS1220" i="1"/>
  <c r="AT1220" i="1"/>
  <c r="AU1220" i="1"/>
  <c r="AS1264" i="1"/>
  <c r="AT1264" i="1"/>
  <c r="AU1264" i="1"/>
  <c r="AS550" i="1"/>
  <c r="AT550" i="1"/>
  <c r="AU550" i="1"/>
  <c r="AS1152" i="1"/>
  <c r="AV1152" i="1" s="1"/>
  <c r="AT1152" i="1"/>
  <c r="AU1152" i="1"/>
  <c r="AS551" i="1"/>
  <c r="AT551" i="1"/>
  <c r="AU551" i="1"/>
  <c r="AS1522" i="1"/>
  <c r="AT1522" i="1"/>
  <c r="AU1522" i="1"/>
  <c r="AS1392" i="1"/>
  <c r="AV1392" i="1" s="1"/>
  <c r="AT1392" i="1"/>
  <c r="AU1392" i="1"/>
  <c r="AS1288" i="1"/>
  <c r="AT1288" i="1"/>
  <c r="AU1288" i="1"/>
  <c r="AS552" i="1"/>
  <c r="AT552" i="1"/>
  <c r="AU552" i="1"/>
  <c r="AS1479" i="1"/>
  <c r="AT1479" i="1"/>
  <c r="AU1479" i="1"/>
  <c r="AS1460" i="1"/>
  <c r="AT1460" i="1"/>
  <c r="AU1460" i="1"/>
  <c r="AS553" i="1"/>
  <c r="AT553" i="1"/>
  <c r="AU553" i="1"/>
  <c r="AS1133" i="1"/>
  <c r="AT1133" i="1"/>
  <c r="AU1133" i="1"/>
  <c r="AS1134" i="1"/>
  <c r="AV1134" i="1" s="1"/>
  <c r="AT1134" i="1"/>
  <c r="AU1134" i="1"/>
  <c r="AS554" i="1"/>
  <c r="AT554" i="1"/>
  <c r="AU554" i="1"/>
  <c r="AS555" i="1"/>
  <c r="AT555" i="1"/>
  <c r="AU555" i="1"/>
  <c r="AS1075" i="1"/>
  <c r="AT1075" i="1"/>
  <c r="AU1075" i="1"/>
  <c r="AS1838" i="1"/>
  <c r="AT1838" i="1"/>
  <c r="AU1838" i="1"/>
  <c r="AS556" i="1"/>
  <c r="AT556" i="1"/>
  <c r="AU556" i="1"/>
  <c r="AS1274" i="1"/>
  <c r="AT1274" i="1"/>
  <c r="AU1274" i="1"/>
  <c r="AS1055" i="1"/>
  <c r="AV1055" i="1" s="1"/>
  <c r="AT1055" i="1"/>
  <c r="AU1055" i="1"/>
  <c r="AS557" i="1"/>
  <c r="AT557" i="1"/>
  <c r="AU557" i="1"/>
  <c r="AS558" i="1"/>
  <c r="AT558" i="1"/>
  <c r="AU558" i="1"/>
  <c r="AS1189" i="1"/>
  <c r="AV1189" i="1" s="1"/>
  <c r="AT1189" i="1"/>
  <c r="AU1189" i="1"/>
  <c r="AS1776" i="1"/>
  <c r="AT1776" i="1"/>
  <c r="AU1776" i="1"/>
  <c r="AS1286" i="1"/>
  <c r="AT1286" i="1"/>
  <c r="AU1286" i="1"/>
  <c r="AS559" i="1"/>
  <c r="AT559" i="1"/>
  <c r="AU559" i="1"/>
  <c r="AS1520" i="1"/>
  <c r="AT1520" i="1"/>
  <c r="AU1520" i="1"/>
  <c r="AS560" i="1"/>
  <c r="AT560" i="1"/>
  <c r="AU560" i="1"/>
  <c r="AS1453" i="1"/>
  <c r="AV1453" i="1" s="1"/>
  <c r="AT1453" i="1"/>
  <c r="AU1453" i="1"/>
  <c r="AS1279" i="1"/>
  <c r="AT1279" i="1"/>
  <c r="AU1279" i="1"/>
  <c r="AS1240" i="1"/>
  <c r="AT1240" i="1"/>
  <c r="AU1240" i="1"/>
  <c r="AS1198" i="1"/>
  <c r="AV1198" i="1" s="1"/>
  <c r="AT1198" i="1"/>
  <c r="AU1198" i="1"/>
  <c r="AS1147" i="1"/>
  <c r="AV1147" i="1" s="1"/>
  <c r="AT1147" i="1"/>
  <c r="AU1147" i="1"/>
  <c r="AS2037" i="1"/>
  <c r="AT2037" i="1"/>
  <c r="AU2037" i="1"/>
  <c r="AS1171" i="1"/>
  <c r="AT1171" i="1"/>
  <c r="AU1171" i="1"/>
  <c r="AS561" i="1"/>
  <c r="AT561" i="1"/>
  <c r="AU561" i="1"/>
  <c r="AS562" i="1"/>
  <c r="AT562" i="1"/>
  <c r="AU562" i="1"/>
  <c r="AS1239" i="1"/>
  <c r="AT1239" i="1"/>
  <c r="AU1239" i="1"/>
  <c r="AS1524" i="1"/>
  <c r="AV1524" i="1" s="1"/>
  <c r="AT1524" i="1"/>
  <c r="AU1524" i="1"/>
  <c r="AS563" i="1"/>
  <c r="AT563" i="1"/>
  <c r="AU563" i="1"/>
  <c r="AS1281" i="1"/>
  <c r="AT1281" i="1"/>
  <c r="AU1281" i="1"/>
  <c r="AS564" i="1"/>
  <c r="AT564" i="1"/>
  <c r="AU564" i="1"/>
  <c r="AS565" i="1"/>
  <c r="AT565" i="1"/>
  <c r="AU565" i="1"/>
  <c r="AS566" i="1"/>
  <c r="AT566" i="1"/>
  <c r="AU566" i="1"/>
  <c r="AS1519" i="1"/>
  <c r="AT1519" i="1"/>
  <c r="AU1519" i="1"/>
  <c r="AS1248" i="1"/>
  <c r="AT1248" i="1"/>
  <c r="AU1248" i="1"/>
  <c r="AS567" i="1"/>
  <c r="AT567" i="1"/>
  <c r="AU567" i="1"/>
  <c r="AS1311" i="1"/>
  <c r="AT1311" i="1"/>
  <c r="AU1311" i="1"/>
  <c r="AS1221" i="1"/>
  <c r="AV1221" i="1" s="1"/>
  <c r="AT1221" i="1"/>
  <c r="AU1221" i="1"/>
  <c r="AS1151" i="1"/>
  <c r="AT1151" i="1"/>
  <c r="AU1151" i="1"/>
  <c r="AS568" i="1"/>
  <c r="AT568" i="1"/>
  <c r="AU568" i="1"/>
  <c r="AS569" i="1"/>
  <c r="AT569" i="1"/>
  <c r="AU569" i="1"/>
  <c r="AS570" i="1"/>
  <c r="AT570" i="1"/>
  <c r="AU570" i="1"/>
  <c r="AS1117" i="1"/>
  <c r="AT1117" i="1"/>
  <c r="AU1117" i="1"/>
  <c r="AS571" i="1"/>
  <c r="AT571" i="1"/>
  <c r="AU571" i="1"/>
  <c r="AS572" i="1"/>
  <c r="AT572" i="1"/>
  <c r="AU572" i="1"/>
  <c r="AS1773" i="1"/>
  <c r="AT1773" i="1"/>
  <c r="AU1773" i="1"/>
  <c r="AS573" i="1"/>
  <c r="AT573" i="1"/>
  <c r="AU573" i="1"/>
  <c r="AS574" i="1"/>
  <c r="AT574" i="1"/>
  <c r="AU574" i="1"/>
  <c r="AS575" i="1"/>
  <c r="AT575" i="1"/>
  <c r="AU575" i="1"/>
  <c r="AS1322" i="1"/>
  <c r="AT1322" i="1"/>
  <c r="AU1322" i="1"/>
  <c r="AS1512" i="1"/>
  <c r="AT1512" i="1"/>
  <c r="AU1512" i="1"/>
  <c r="AS1309" i="1"/>
  <c r="AT1309" i="1"/>
  <c r="AU1309" i="1"/>
  <c r="AS576" i="1"/>
  <c r="AT576" i="1"/>
  <c r="AU576" i="1"/>
  <c r="AS577" i="1"/>
  <c r="AT577" i="1"/>
  <c r="AU577" i="1"/>
  <c r="AS1465" i="1"/>
  <c r="AV1465" i="1" s="1"/>
  <c r="AT1465" i="1"/>
  <c r="AU1465" i="1"/>
  <c r="AS578" i="1"/>
  <c r="AT578" i="1"/>
  <c r="AU578" i="1"/>
  <c r="AS1316" i="1"/>
  <c r="AV1316" i="1" s="1"/>
  <c r="AT1316" i="1"/>
  <c r="AU1316" i="1"/>
  <c r="AS579" i="1"/>
  <c r="AT579" i="1"/>
  <c r="AU579" i="1"/>
  <c r="AO1010" i="1"/>
  <c r="AS1010" i="1"/>
  <c r="AT1010" i="1"/>
  <c r="AU1010" i="1"/>
  <c r="AS580" i="1"/>
  <c r="AT580" i="1"/>
  <c r="AU580" i="1"/>
  <c r="AS1682" i="1"/>
  <c r="AT1682" i="1"/>
  <c r="AU1682" i="1"/>
  <c r="AS1280" i="1"/>
  <c r="AT1280" i="1"/>
  <c r="AU1280" i="1"/>
  <c r="AS1304" i="1"/>
  <c r="AT1304" i="1"/>
  <c r="AU1304" i="1"/>
  <c r="AS1049" i="1"/>
  <c r="AV1049" i="1" s="1"/>
  <c r="AT1049" i="1"/>
  <c r="AU1049" i="1"/>
  <c r="AS1978" i="1"/>
  <c r="AV1978" i="1" s="1"/>
  <c r="AT1978" i="1"/>
  <c r="AU1978" i="1"/>
  <c r="AS1975" i="1"/>
  <c r="AT1975" i="1"/>
  <c r="AU1975" i="1"/>
  <c r="AS581" i="1"/>
  <c r="AT581" i="1"/>
  <c r="AU581" i="1"/>
  <c r="AS582" i="1"/>
  <c r="AT582" i="1"/>
  <c r="AU582" i="1"/>
  <c r="AS583" i="1"/>
  <c r="AT583" i="1"/>
  <c r="AU583" i="1"/>
  <c r="AO1629" i="1"/>
  <c r="AS1629" i="1"/>
  <c r="AT1629" i="1"/>
  <c r="AU1629" i="1"/>
  <c r="AS584" i="1"/>
  <c r="AT584" i="1"/>
  <c r="AU584" i="1"/>
  <c r="AS585" i="1"/>
  <c r="AT585" i="1"/>
  <c r="AU585" i="1"/>
  <c r="AS1025" i="1"/>
  <c r="AT1025" i="1"/>
  <c r="AU1025" i="1"/>
  <c r="AS2061" i="1"/>
  <c r="AV2061" i="1" s="1"/>
  <c r="AT2061" i="1"/>
  <c r="AU2061" i="1"/>
  <c r="AS586" i="1"/>
  <c r="AT586" i="1"/>
  <c r="AU586" i="1"/>
  <c r="AS1826" i="1"/>
  <c r="AT1826" i="1"/>
  <c r="AU1826" i="1"/>
  <c r="AO1169" i="1"/>
  <c r="AS1169" i="1"/>
  <c r="AT1169" i="1"/>
  <c r="AU1169" i="1"/>
  <c r="AS587" i="1"/>
  <c r="AT587" i="1"/>
  <c r="AU587" i="1"/>
  <c r="AS588" i="1"/>
  <c r="AT588" i="1"/>
  <c r="AU588" i="1"/>
  <c r="AS1173" i="1"/>
  <c r="AV1173" i="1" s="1"/>
  <c r="AT1173" i="1"/>
  <c r="AU1173" i="1"/>
  <c r="AS1230" i="1"/>
  <c r="AT1230" i="1"/>
  <c r="AU1230" i="1"/>
  <c r="AS589" i="1"/>
  <c r="AT589" i="1"/>
  <c r="AU589" i="1"/>
  <c r="AS590" i="1"/>
  <c r="AT590" i="1"/>
  <c r="AU590" i="1"/>
  <c r="AS1679" i="1"/>
  <c r="AV1679" i="1" s="1"/>
  <c r="AT1679" i="1"/>
  <c r="AU1679" i="1"/>
  <c r="AS1606" i="1"/>
  <c r="AT1606" i="1"/>
  <c r="AU1606" i="1"/>
  <c r="AS2087" i="1"/>
  <c r="AT2087" i="1"/>
  <c r="AU2087" i="1"/>
  <c r="AS1035" i="1"/>
  <c r="AT1035" i="1"/>
  <c r="AU1035" i="1"/>
  <c r="AS1886" i="1"/>
  <c r="AV1886" i="1" s="1"/>
  <c r="AT1886" i="1"/>
  <c r="AU1886" i="1"/>
  <c r="AO1531" i="1"/>
  <c r="AS1531" i="1"/>
  <c r="AT1531" i="1"/>
  <c r="AU1531" i="1"/>
  <c r="AS1421" i="1"/>
  <c r="AV1421" i="1" s="1"/>
  <c r="AT1421" i="1"/>
  <c r="AU1421" i="1"/>
  <c r="AS591" i="1"/>
  <c r="AT591" i="1"/>
  <c r="AU591" i="1"/>
  <c r="AO2026" i="1"/>
  <c r="AS2026" i="1"/>
  <c r="AT2026" i="1"/>
  <c r="AU2026" i="1"/>
  <c r="AO1438" i="1"/>
  <c r="AS1438" i="1"/>
  <c r="AT1438" i="1"/>
  <c r="AU1438" i="1"/>
  <c r="AS1670" i="1"/>
  <c r="AT1670" i="1"/>
  <c r="AU1670" i="1"/>
  <c r="AS1766" i="1"/>
  <c r="AT1766" i="1"/>
  <c r="AU1766" i="1"/>
  <c r="AS592" i="1"/>
  <c r="AT592" i="1"/>
  <c r="AU592" i="1"/>
  <c r="AS1731" i="1"/>
  <c r="AT1731" i="1"/>
  <c r="AU1731" i="1"/>
  <c r="AS1529" i="1"/>
  <c r="AT1529" i="1"/>
  <c r="AU1529" i="1"/>
  <c r="AS1825" i="1"/>
  <c r="AT1825" i="1"/>
  <c r="AU1825" i="1"/>
  <c r="AS1693" i="1"/>
  <c r="AT1693" i="1"/>
  <c r="AU1693" i="1"/>
  <c r="AS1936" i="1"/>
  <c r="AT1936" i="1"/>
  <c r="AU1936" i="1"/>
  <c r="AS593" i="1"/>
  <c r="AT593" i="1"/>
  <c r="AU593" i="1"/>
  <c r="AS2003" i="1"/>
  <c r="AT2003" i="1"/>
  <c r="AU2003" i="1"/>
  <c r="AS594" i="1"/>
  <c r="AT594" i="1"/>
  <c r="AU594" i="1"/>
  <c r="AO1823" i="1"/>
  <c r="AS1823" i="1"/>
  <c r="AT1823" i="1"/>
  <c r="AU1823" i="1"/>
  <c r="AS1104" i="1"/>
  <c r="AV1104" i="1" s="1"/>
  <c r="AT1104" i="1"/>
  <c r="AU1104" i="1"/>
  <c r="AS595" i="1"/>
  <c r="AT595" i="1"/>
  <c r="AU595" i="1"/>
  <c r="AS1051" i="1"/>
  <c r="AT1051" i="1"/>
  <c r="AU1051" i="1"/>
  <c r="AS1328" i="1"/>
  <c r="AT1328" i="1"/>
  <c r="AU1328" i="1"/>
  <c r="AO1871" i="1"/>
  <c r="AS1871" i="1"/>
  <c r="AT1871" i="1"/>
  <c r="AU1871" i="1"/>
  <c r="AS1206" i="1"/>
  <c r="AT1206" i="1"/>
  <c r="AU1206" i="1"/>
  <c r="AS596" i="1"/>
  <c r="AT596" i="1"/>
  <c r="AU596" i="1"/>
  <c r="AS2106" i="1"/>
  <c r="AT2106" i="1"/>
  <c r="AU2106" i="1"/>
  <c r="AS597" i="1"/>
  <c r="AT597" i="1"/>
  <c r="AU597" i="1"/>
  <c r="AS1218" i="1"/>
  <c r="AV1218" i="1" s="1"/>
  <c r="AT1218" i="1"/>
  <c r="AU1218" i="1"/>
  <c r="AS598" i="1"/>
  <c r="AT598" i="1"/>
  <c r="AU598" i="1"/>
  <c r="AS599" i="1"/>
  <c r="AT599" i="1"/>
  <c r="AU599" i="1"/>
  <c r="AS600" i="1"/>
  <c r="AT600" i="1"/>
  <c r="AU600" i="1"/>
  <c r="AS601" i="1"/>
  <c r="AT601" i="1"/>
  <c r="AU601" i="1"/>
  <c r="AS1806" i="1"/>
  <c r="AT1806" i="1"/>
  <c r="AU1806" i="1"/>
  <c r="AS602" i="1"/>
  <c r="AT602" i="1"/>
  <c r="AU602" i="1"/>
  <c r="AS603" i="1"/>
  <c r="AT603" i="1"/>
  <c r="AU603" i="1"/>
  <c r="AO1138" i="1"/>
  <c r="AS1138" i="1"/>
  <c r="AT1138" i="1"/>
  <c r="AU1138" i="1"/>
  <c r="AS604" i="1"/>
  <c r="AT604" i="1"/>
  <c r="AU604" i="1"/>
  <c r="AS2136" i="1"/>
  <c r="AT2136" i="1"/>
  <c r="AU2136" i="1"/>
  <c r="AS1400" i="1"/>
  <c r="AT1400" i="1"/>
  <c r="AU1400" i="1"/>
  <c r="AS605" i="1"/>
  <c r="AT605" i="1"/>
  <c r="AU605" i="1"/>
  <c r="AS1012" i="1"/>
  <c r="AT1012" i="1"/>
  <c r="AU1012" i="1"/>
  <c r="AS606" i="1"/>
  <c r="AT606" i="1"/>
  <c r="AU606" i="1"/>
  <c r="AS1942" i="1"/>
  <c r="AV1942" i="1" s="1"/>
  <c r="AT1942" i="1"/>
  <c r="AU1942" i="1"/>
  <c r="AS1250" i="1"/>
  <c r="AT1250" i="1"/>
  <c r="AU1250" i="1"/>
  <c r="AS607" i="1"/>
  <c r="AT607" i="1"/>
  <c r="AU607" i="1"/>
  <c r="AS2070" i="1"/>
  <c r="AV2070" i="1" s="1"/>
  <c r="AT2070" i="1"/>
  <c r="AU2070" i="1"/>
  <c r="AS1906" i="1"/>
  <c r="AT1906" i="1"/>
  <c r="AU1906" i="1"/>
  <c r="AS2138" i="1"/>
  <c r="AT2138" i="1"/>
  <c r="AU2138" i="1"/>
  <c r="AS608" i="1"/>
  <c r="AT608" i="1"/>
  <c r="AU608" i="1"/>
  <c r="AS609" i="1"/>
  <c r="AT609" i="1"/>
  <c r="AU609" i="1"/>
  <c r="AS1862" i="1"/>
  <c r="AV1862" i="1" s="1"/>
  <c r="AT1862" i="1"/>
  <c r="AU1862" i="1"/>
  <c r="AS1577" i="1"/>
  <c r="AT1577" i="1"/>
  <c r="AU1577" i="1"/>
  <c r="AS610" i="1"/>
  <c r="AT610" i="1"/>
  <c r="AU610" i="1"/>
  <c r="AS1770" i="1"/>
  <c r="AT1770" i="1"/>
  <c r="AU1770" i="1"/>
  <c r="AS611" i="1"/>
  <c r="AT611" i="1"/>
  <c r="AU611" i="1"/>
  <c r="AS612" i="1"/>
  <c r="AT612" i="1"/>
  <c r="AU612" i="1"/>
  <c r="AS1735" i="1"/>
  <c r="AV1735" i="1" s="1"/>
  <c r="AT1735" i="1"/>
  <c r="AU1735" i="1"/>
  <c r="AS1949" i="1"/>
  <c r="AT1949" i="1"/>
  <c r="AU1949" i="1"/>
  <c r="AS1146" i="1"/>
  <c r="AV1146" i="1" s="1"/>
  <c r="AT1146" i="1"/>
  <c r="AU1146" i="1"/>
  <c r="AS2089" i="1"/>
  <c r="AT2089" i="1"/>
  <c r="AU2089" i="1"/>
  <c r="AS613" i="1"/>
  <c r="AT613" i="1"/>
  <c r="AU613" i="1"/>
  <c r="AS1028" i="1"/>
  <c r="AT1028" i="1"/>
  <c r="AU1028" i="1"/>
  <c r="AS614" i="1"/>
  <c r="AT614" i="1"/>
  <c r="AU614" i="1"/>
  <c r="AS615" i="1"/>
  <c r="AT615" i="1"/>
  <c r="AU615" i="1"/>
  <c r="AS616" i="1"/>
  <c r="AT616" i="1"/>
  <c r="AU616" i="1"/>
  <c r="AS617" i="1"/>
  <c r="AT617" i="1"/>
  <c r="AU617" i="1"/>
  <c r="AS1395" i="1"/>
  <c r="AT1395" i="1"/>
  <c r="AU1395" i="1"/>
  <c r="AS618" i="1"/>
  <c r="AT618" i="1"/>
  <c r="AU618" i="1"/>
  <c r="AS619" i="1"/>
  <c r="AT619" i="1"/>
  <c r="AU619" i="1"/>
  <c r="AS620" i="1"/>
  <c r="AT620" i="1"/>
  <c r="AU620" i="1"/>
  <c r="AS1792" i="1"/>
  <c r="AT1792" i="1"/>
  <c r="AU1792" i="1"/>
  <c r="AS1560" i="1"/>
  <c r="AT1560" i="1"/>
  <c r="AU1560" i="1"/>
  <c r="AS1668" i="1"/>
  <c r="AT1668" i="1"/>
  <c r="AU1668" i="1"/>
  <c r="AS621" i="1"/>
  <c r="AT621" i="1"/>
  <c r="AU621" i="1"/>
  <c r="AS1989" i="1"/>
  <c r="AT1989" i="1"/>
  <c r="AU1989" i="1"/>
  <c r="AS622" i="1"/>
  <c r="AT622" i="1"/>
  <c r="AU622" i="1"/>
  <c r="AS1077" i="1"/>
  <c r="AV1077" i="1" s="1"/>
  <c r="AT1077" i="1"/>
  <c r="AU1077" i="1"/>
  <c r="AS1724" i="1"/>
  <c r="AT1724" i="1"/>
  <c r="AU1724" i="1"/>
  <c r="AS1576" i="1"/>
  <c r="AT1576" i="1"/>
  <c r="AU1576" i="1"/>
  <c r="AS1203" i="1"/>
  <c r="AV1203" i="1" s="1"/>
  <c r="AT1203" i="1"/>
  <c r="AU1203" i="1"/>
  <c r="AS623" i="1"/>
  <c r="AT623" i="1"/>
  <c r="AU623" i="1"/>
  <c r="AS624" i="1"/>
  <c r="AT624" i="1"/>
  <c r="AU624" i="1"/>
  <c r="AS1645" i="1"/>
  <c r="AT1645" i="1"/>
  <c r="AU1645" i="1"/>
  <c r="AS1376" i="1"/>
  <c r="AT1376" i="1"/>
  <c r="AU1376" i="1"/>
  <c r="AS625" i="1"/>
  <c r="AT625" i="1"/>
  <c r="AU625" i="1"/>
  <c r="AS626" i="1"/>
  <c r="AT626" i="1"/>
  <c r="AU626" i="1"/>
  <c r="AS627" i="1"/>
  <c r="AT627" i="1"/>
  <c r="AU627" i="1"/>
  <c r="AS628" i="1"/>
  <c r="AT628" i="1"/>
  <c r="AU628" i="1"/>
  <c r="AS1869" i="1"/>
  <c r="AT1869" i="1"/>
  <c r="AU1869" i="1"/>
  <c r="AS629" i="1"/>
  <c r="AT629" i="1"/>
  <c r="AU629" i="1"/>
  <c r="AS630" i="1"/>
  <c r="AT630" i="1"/>
  <c r="AU630" i="1"/>
  <c r="AS631" i="1"/>
  <c r="AT631" i="1"/>
  <c r="AU631" i="1"/>
  <c r="AO1797" i="1"/>
  <c r="AS1797" i="1"/>
  <c r="AT1797" i="1"/>
  <c r="AU1797" i="1"/>
  <c r="AS632" i="1"/>
  <c r="AT632" i="1"/>
  <c r="AU632" i="1"/>
  <c r="AS1490" i="1"/>
  <c r="AT1490" i="1"/>
  <c r="AU1490" i="1"/>
  <c r="AS633" i="1"/>
  <c r="AT633" i="1"/>
  <c r="AU633" i="1"/>
  <c r="AS1716" i="1"/>
  <c r="AT1716" i="1"/>
  <c r="AU1716" i="1"/>
  <c r="AS1834" i="1"/>
  <c r="AV1834" i="1" s="1"/>
  <c r="AT1834" i="1"/>
  <c r="AU1834" i="1"/>
  <c r="AS1600" i="1"/>
  <c r="AT1600" i="1"/>
  <c r="AU1600" i="1"/>
  <c r="AS1798" i="1"/>
  <c r="AT1798" i="1"/>
  <c r="AU1798" i="1"/>
  <c r="AS1698" i="1"/>
  <c r="AT1698" i="1"/>
  <c r="AU1698" i="1"/>
  <c r="AS634" i="1"/>
  <c r="AT634" i="1"/>
  <c r="AU634" i="1"/>
  <c r="AS1722" i="1"/>
  <c r="AT1722" i="1"/>
  <c r="AU1722" i="1"/>
  <c r="AS635" i="1"/>
  <c r="AT635" i="1"/>
  <c r="AU635" i="1"/>
  <c r="AS1783" i="1"/>
  <c r="AT1783" i="1"/>
  <c r="AU1783" i="1"/>
  <c r="AS636" i="1"/>
  <c r="AT636" i="1"/>
  <c r="AU636" i="1"/>
  <c r="AS1694" i="1"/>
  <c r="AV1694" i="1" s="1"/>
  <c r="AT1694" i="1"/>
  <c r="AU1694" i="1"/>
  <c r="AS1801" i="1"/>
  <c r="AV1801" i="1" s="1"/>
  <c r="AT1801" i="1"/>
  <c r="AU1801" i="1"/>
  <c r="AS637" i="1"/>
  <c r="AT637" i="1"/>
  <c r="AU637" i="1"/>
  <c r="AS638" i="1"/>
  <c r="AT638" i="1"/>
  <c r="AU638" i="1"/>
  <c r="AS639" i="1"/>
  <c r="AT639" i="1"/>
  <c r="AU639" i="1"/>
  <c r="AS2126" i="1"/>
  <c r="AT2126" i="1"/>
  <c r="AU2126" i="1"/>
  <c r="AS640" i="1"/>
  <c r="AT640" i="1"/>
  <c r="AU640" i="1"/>
  <c r="AS641" i="1"/>
  <c r="AT641" i="1"/>
  <c r="AU641" i="1"/>
  <c r="AS1205" i="1"/>
  <c r="AV1205" i="1" s="1"/>
  <c r="AT1205" i="1"/>
  <c r="AU1205" i="1"/>
  <c r="AS1789" i="1"/>
  <c r="AT1789" i="1"/>
  <c r="AU1789" i="1"/>
  <c r="AS1211" i="1"/>
  <c r="AV1211" i="1" s="1"/>
  <c r="AT1211" i="1"/>
  <c r="AU1211" i="1"/>
  <c r="AS1967" i="1"/>
  <c r="AT1967" i="1"/>
  <c r="AU1967" i="1"/>
  <c r="AS642" i="1"/>
  <c r="AT642" i="1"/>
  <c r="AU642" i="1"/>
  <c r="AS643" i="1"/>
  <c r="AT643" i="1"/>
  <c r="AU643" i="1"/>
  <c r="AS1596" i="1"/>
  <c r="AT1596" i="1"/>
  <c r="AU1596" i="1"/>
  <c r="AO1057" i="1"/>
  <c r="AS1057" i="1"/>
  <c r="AT1057" i="1"/>
  <c r="AU1057" i="1"/>
  <c r="AS1004" i="1"/>
  <c r="AT1004" i="1"/>
  <c r="AU1004" i="1"/>
  <c r="AS644" i="1"/>
  <c r="AT644" i="1"/>
  <c r="AU644" i="1"/>
  <c r="AS1070" i="1"/>
  <c r="AV1070" i="1" s="1"/>
  <c r="AT1070" i="1"/>
  <c r="AU1070" i="1"/>
  <c r="AS1127" i="1"/>
  <c r="AT1127" i="1"/>
  <c r="AU1127" i="1"/>
  <c r="AS645" i="1"/>
  <c r="AT645" i="1"/>
  <c r="AU645" i="1"/>
  <c r="AS646" i="1"/>
  <c r="AT646" i="1"/>
  <c r="AU646" i="1"/>
  <c r="AS647" i="1"/>
  <c r="AT647" i="1"/>
  <c r="AU647" i="1"/>
  <c r="AS648" i="1"/>
  <c r="AT648" i="1"/>
  <c r="AU648" i="1"/>
  <c r="AS1636" i="1"/>
  <c r="AT1636" i="1"/>
  <c r="AU1636" i="1"/>
  <c r="AS1974" i="1"/>
  <c r="AT1974" i="1"/>
  <c r="AU1974" i="1"/>
  <c r="AS1388" i="1"/>
  <c r="AT1388" i="1"/>
  <c r="AU1388" i="1"/>
  <c r="AS1985" i="1"/>
  <c r="AT1985" i="1"/>
  <c r="AU1985" i="1"/>
  <c r="AS2141" i="1"/>
  <c r="AT2141" i="1"/>
  <c r="AU2141" i="1"/>
  <c r="AS2045" i="1"/>
  <c r="AT2045" i="1"/>
  <c r="AU2045" i="1"/>
  <c r="AS649" i="1"/>
  <c r="AT649" i="1"/>
  <c r="AU649" i="1"/>
  <c r="AS650" i="1"/>
  <c r="AT650" i="1"/>
  <c r="AU650" i="1"/>
  <c r="AS651" i="1"/>
  <c r="AT651" i="1"/>
  <c r="AU651" i="1"/>
  <c r="AS1380" i="1"/>
  <c r="AT1380" i="1"/>
  <c r="AU1380" i="1"/>
  <c r="AS652" i="1"/>
  <c r="AT652" i="1"/>
  <c r="AU652" i="1"/>
  <c r="AS1455" i="1"/>
  <c r="AT1455" i="1"/>
  <c r="AU1455" i="1"/>
  <c r="AS653" i="1"/>
  <c r="AT653" i="1"/>
  <c r="AU653" i="1"/>
  <c r="AS1565" i="1"/>
  <c r="AT1565" i="1"/>
  <c r="AU1565" i="1"/>
  <c r="AS654" i="1"/>
  <c r="AT654" i="1"/>
  <c r="AU654" i="1"/>
  <c r="AS1347" i="1"/>
  <c r="AT1347" i="1"/>
  <c r="AU1347" i="1"/>
  <c r="AS655" i="1"/>
  <c r="AT655" i="1"/>
  <c r="AU655" i="1"/>
  <c r="AS1126" i="1"/>
  <c r="AV1126" i="1" s="1"/>
  <c r="AT1126" i="1"/>
  <c r="AU1126" i="1"/>
  <c r="AS656" i="1"/>
  <c r="AT656" i="1"/>
  <c r="AU656" i="1"/>
  <c r="AS2058" i="1"/>
  <c r="AT2058" i="1"/>
  <c r="AU2058" i="1"/>
  <c r="AS657" i="1"/>
  <c r="AT657" i="1"/>
  <c r="AU657" i="1"/>
  <c r="AS658" i="1"/>
  <c r="AT658" i="1"/>
  <c r="AU658" i="1"/>
  <c r="AS659" i="1"/>
  <c r="AT659" i="1"/>
  <c r="AU659" i="1"/>
  <c r="AS660" i="1"/>
  <c r="AT660" i="1"/>
  <c r="AU660" i="1"/>
  <c r="AS661" i="1"/>
  <c r="AT661" i="1"/>
  <c r="AU661" i="1"/>
  <c r="AS662" i="1"/>
  <c r="AT662" i="1"/>
  <c r="AU662" i="1"/>
  <c r="AS1633" i="1"/>
  <c r="AT1633" i="1"/>
  <c r="AU1633" i="1"/>
  <c r="AS663" i="1"/>
  <c r="AT663" i="1"/>
  <c r="AU663" i="1"/>
  <c r="AS1344" i="1"/>
  <c r="AV1344" i="1" s="1"/>
  <c r="AT1344" i="1"/>
  <c r="AU1344" i="1"/>
  <c r="AS1861" i="1"/>
  <c r="AT1861" i="1"/>
  <c r="AU1861" i="1"/>
  <c r="AS664" i="1"/>
  <c r="AT664" i="1"/>
  <c r="AU664" i="1"/>
  <c r="AS665" i="1"/>
  <c r="AT665" i="1"/>
  <c r="AU665" i="1"/>
  <c r="AS666" i="1"/>
  <c r="AT666" i="1"/>
  <c r="AU666" i="1"/>
  <c r="AS667" i="1"/>
  <c r="AT667" i="1"/>
  <c r="AU667" i="1"/>
  <c r="AS1721" i="1"/>
  <c r="AT1721" i="1"/>
  <c r="AU1721" i="1"/>
  <c r="AS1841" i="1"/>
  <c r="AT1841" i="1"/>
  <c r="AU1841" i="1"/>
  <c r="AS668" i="1"/>
  <c r="AT668" i="1"/>
  <c r="AU668" i="1"/>
  <c r="AS1639" i="1"/>
  <c r="AT1639" i="1"/>
  <c r="AU1639" i="1"/>
  <c r="AS1790" i="1"/>
  <c r="AT1790" i="1"/>
  <c r="AU1790" i="1"/>
  <c r="AS669" i="1"/>
  <c r="AT669" i="1"/>
  <c r="AU669" i="1"/>
  <c r="AS1860" i="1"/>
  <c r="AT1860" i="1"/>
  <c r="AU1860" i="1"/>
  <c r="AS670" i="1"/>
  <c r="AT670" i="1"/>
  <c r="AU670" i="1"/>
  <c r="AS671" i="1"/>
  <c r="AV671" i="1" s="1"/>
  <c r="AT671" i="1"/>
  <c r="AU671" i="1"/>
  <c r="AS1201" i="1"/>
  <c r="AT1201" i="1"/>
  <c r="AU1201" i="1"/>
  <c r="AS672" i="1"/>
  <c r="AT672" i="1"/>
  <c r="AU672" i="1"/>
  <c r="AS673" i="1"/>
  <c r="AT673" i="1"/>
  <c r="AU673" i="1"/>
  <c r="AS674" i="1"/>
  <c r="AT674" i="1"/>
  <c r="AU674" i="1"/>
  <c r="AS1764" i="1"/>
  <c r="AT1764" i="1"/>
  <c r="AU1764" i="1"/>
  <c r="AS675" i="1"/>
  <c r="AT675" i="1"/>
  <c r="AU675" i="1"/>
  <c r="AS1087" i="1"/>
  <c r="AT1087" i="1"/>
  <c r="AU1087" i="1"/>
  <c r="AS676" i="1"/>
  <c r="AT676" i="1"/>
  <c r="AU676" i="1"/>
  <c r="AS2017" i="1"/>
  <c r="AT2017" i="1"/>
  <c r="AU2017" i="1"/>
  <c r="AS2107" i="1"/>
  <c r="AV2107" i="1" s="1"/>
  <c r="AT2107" i="1"/>
  <c r="AU2107" i="1"/>
  <c r="AS677" i="1"/>
  <c r="AT677" i="1"/>
  <c r="AU677" i="1"/>
  <c r="AO1432" i="1"/>
  <c r="AS1432" i="1"/>
  <c r="AT1432" i="1"/>
  <c r="AU1432" i="1"/>
  <c r="AS678" i="1"/>
  <c r="AT678" i="1"/>
  <c r="AU678" i="1"/>
  <c r="AS1056" i="1"/>
  <c r="AT1056" i="1"/>
  <c r="AU1056" i="1"/>
  <c r="AS1428" i="1"/>
  <c r="AT1428" i="1"/>
  <c r="AU1428" i="1"/>
  <c r="AS679" i="1"/>
  <c r="AT679" i="1"/>
  <c r="AU679" i="1"/>
  <c r="AS1847" i="1"/>
  <c r="AT1847" i="1"/>
  <c r="AU1847" i="1"/>
  <c r="AS1880" i="1"/>
  <c r="AT1880" i="1"/>
  <c r="AU1880" i="1"/>
  <c r="AS680" i="1"/>
  <c r="AT680" i="1"/>
  <c r="AU680" i="1"/>
  <c r="AS1893" i="1"/>
  <c r="AT1893" i="1"/>
  <c r="AU1893" i="1"/>
  <c r="AS681" i="1"/>
  <c r="AT681" i="1"/>
  <c r="AU681" i="1"/>
  <c r="AS682" i="1"/>
  <c r="AT682" i="1"/>
  <c r="AU682" i="1"/>
  <c r="AS683" i="1"/>
  <c r="AT683" i="1"/>
  <c r="AU683" i="1"/>
  <c r="AS684" i="1"/>
  <c r="AT684" i="1"/>
  <c r="AU684" i="1"/>
  <c r="AS685" i="1"/>
  <c r="AT685" i="1"/>
  <c r="AU685" i="1"/>
  <c r="AS686" i="1"/>
  <c r="AT686" i="1"/>
  <c r="AU686" i="1"/>
  <c r="AS687" i="1"/>
  <c r="AT687" i="1"/>
  <c r="AU687" i="1"/>
  <c r="AS1643" i="1"/>
  <c r="AV1643" i="1" s="1"/>
  <c r="AT1643" i="1"/>
  <c r="AU1643" i="1"/>
  <c r="AS688" i="1"/>
  <c r="AT688" i="1"/>
  <c r="AU688" i="1"/>
  <c r="AS689" i="1"/>
  <c r="AT689" i="1"/>
  <c r="AU689" i="1"/>
  <c r="AS690" i="1"/>
  <c r="AT690" i="1"/>
  <c r="AU690" i="1"/>
  <c r="AS691" i="1"/>
  <c r="AT691" i="1"/>
  <c r="AU691" i="1"/>
  <c r="AS692" i="1"/>
  <c r="AT692" i="1"/>
  <c r="AU692" i="1"/>
  <c r="AS693" i="1"/>
  <c r="AT693" i="1"/>
  <c r="AU693" i="1"/>
  <c r="AS694" i="1"/>
  <c r="AT694" i="1"/>
  <c r="AU694" i="1"/>
  <c r="AS1181" i="1"/>
  <c r="AT1181" i="1"/>
  <c r="AU1181" i="1"/>
  <c r="AS695" i="1"/>
  <c r="AT695" i="1"/>
  <c r="AU695" i="1"/>
  <c r="AS1617" i="1"/>
  <c r="AT1617" i="1"/>
  <c r="AU1617" i="1"/>
  <c r="AS696" i="1"/>
  <c r="AT696" i="1"/>
  <c r="AU696" i="1"/>
  <c r="AS697" i="1"/>
  <c r="AT697" i="1"/>
  <c r="AU697" i="1"/>
  <c r="AS698" i="1"/>
  <c r="AT698" i="1"/>
  <c r="AU698" i="1"/>
  <c r="AO1736" i="1"/>
  <c r="AS1736" i="1"/>
  <c r="AT1736" i="1"/>
  <c r="AU1736" i="1"/>
  <c r="AS699" i="1"/>
  <c r="AT699" i="1"/>
  <c r="AU699" i="1"/>
  <c r="AS1552" i="1"/>
  <c r="AT1552" i="1"/>
  <c r="AU1552" i="1"/>
  <c r="AS700" i="1"/>
  <c r="AT700" i="1"/>
  <c r="AU700" i="1"/>
  <c r="AS701" i="1"/>
  <c r="AT701" i="1"/>
  <c r="AU701" i="1"/>
  <c r="AS1319" i="1"/>
  <c r="AV1319" i="1" s="1"/>
  <c r="AT1319" i="1"/>
  <c r="AU1319" i="1"/>
  <c r="AS702" i="1"/>
  <c r="AT702" i="1"/>
  <c r="AU702" i="1"/>
  <c r="AS991" i="1"/>
  <c r="AV991" i="1" s="1"/>
  <c r="AT991" i="1"/>
  <c r="AU991" i="1"/>
  <c r="AO1546" i="1"/>
  <c r="AS1546" i="1"/>
  <c r="AT1546" i="1"/>
  <c r="AU1546" i="1"/>
  <c r="AS703" i="1"/>
  <c r="AT703" i="1"/>
  <c r="AU703" i="1"/>
  <c r="AS704" i="1"/>
  <c r="AT704" i="1"/>
  <c r="AU704" i="1"/>
  <c r="AS705" i="1"/>
  <c r="AT705" i="1"/>
  <c r="AU705" i="1"/>
  <c r="AS706" i="1"/>
  <c r="AT706" i="1"/>
  <c r="AU706" i="1"/>
  <c r="AS1101" i="1"/>
  <c r="AV1101" i="1" s="1"/>
  <c r="AT1101" i="1"/>
  <c r="AU1101" i="1"/>
  <c r="AS1023" i="1"/>
  <c r="AT1023" i="1"/>
  <c r="AU1023" i="1"/>
  <c r="AS1236" i="1"/>
  <c r="AT1236" i="1"/>
  <c r="AU1236" i="1"/>
  <c r="AS707" i="1"/>
  <c r="AT707" i="1"/>
  <c r="AU707" i="1"/>
  <c r="AS1807" i="1"/>
  <c r="AT1807" i="1"/>
  <c r="AU1807" i="1"/>
  <c r="AS1436" i="1"/>
  <c r="AV1436" i="1" s="1"/>
  <c r="AT1436" i="1"/>
  <c r="AU1436" i="1"/>
  <c r="AS708" i="1"/>
  <c r="AT708" i="1"/>
  <c r="AU708" i="1"/>
  <c r="AS2046" i="1"/>
  <c r="AT2046" i="1"/>
  <c r="AU2046" i="1"/>
  <c r="AS709" i="1"/>
  <c r="AT709" i="1"/>
  <c r="AU709" i="1"/>
  <c r="AS710" i="1"/>
  <c r="AT710" i="1"/>
  <c r="AU710" i="1"/>
  <c r="AS2075" i="1"/>
  <c r="AT2075" i="1"/>
  <c r="AU2075" i="1"/>
  <c r="AS1235" i="1"/>
  <c r="AV1235" i="1" s="1"/>
  <c r="AT1235" i="1"/>
  <c r="AU1235" i="1"/>
  <c r="AS711" i="1"/>
  <c r="AT711" i="1"/>
  <c r="AU711" i="1"/>
  <c r="AS1137" i="1"/>
  <c r="AT1137" i="1"/>
  <c r="AU1137" i="1"/>
  <c r="AS712" i="1"/>
  <c r="AT712" i="1"/>
  <c r="AU712" i="1"/>
  <c r="AS1047" i="1"/>
  <c r="AV1047" i="1" s="1"/>
  <c r="AT1047" i="1"/>
  <c r="AU1047" i="1"/>
  <c r="AS713" i="1"/>
  <c r="AT713" i="1"/>
  <c r="AU713" i="1"/>
  <c r="AS714" i="1"/>
  <c r="AT714" i="1"/>
  <c r="AU714" i="1"/>
  <c r="AS1305" i="1"/>
  <c r="AT1305" i="1"/>
  <c r="AU1305" i="1"/>
  <c r="AS1430" i="1"/>
  <c r="AT1430" i="1"/>
  <c r="AU1430" i="1"/>
  <c r="AO1170" i="1"/>
  <c r="AS1170" i="1"/>
  <c r="AT1170" i="1"/>
  <c r="AU1170" i="1"/>
  <c r="AS715" i="1"/>
  <c r="AT715" i="1"/>
  <c r="AU715" i="1"/>
  <c r="AS716" i="1"/>
  <c r="AT716" i="1"/>
  <c r="AU716" i="1"/>
  <c r="AS717" i="1"/>
  <c r="AT717" i="1"/>
  <c r="AU717" i="1"/>
  <c r="AS1065" i="1"/>
  <c r="AT1065" i="1"/>
  <c r="AU1065" i="1"/>
  <c r="AO993" i="1"/>
  <c r="AS993" i="1"/>
  <c r="AT993" i="1"/>
  <c r="AU993" i="1"/>
  <c r="AO1727" i="1"/>
  <c r="AS1727" i="1"/>
  <c r="AT1727" i="1"/>
  <c r="AU1727" i="1"/>
  <c r="AO2009" i="1"/>
  <c r="AS2009" i="1"/>
  <c r="AT2009" i="1"/>
  <c r="AU2009" i="1"/>
  <c r="AS718" i="1"/>
  <c r="AT718" i="1"/>
  <c r="AU718" i="1"/>
  <c r="AS1030" i="1"/>
  <c r="AT1030" i="1"/>
  <c r="AU1030" i="1"/>
  <c r="AO1809" i="1"/>
  <c r="AS1809" i="1"/>
  <c r="AT1809" i="1"/>
  <c r="AU1809" i="1"/>
  <c r="AS1042" i="1"/>
  <c r="AV1042" i="1" s="1"/>
  <c r="AT1042" i="1"/>
  <c r="AU1042" i="1"/>
  <c r="AS719" i="1"/>
  <c r="AT719" i="1"/>
  <c r="AU719" i="1"/>
  <c r="AS720" i="1"/>
  <c r="AT720" i="1"/>
  <c r="AU720" i="1"/>
  <c r="AS1142" i="1"/>
  <c r="AV1142" i="1" s="1"/>
  <c r="AT1142" i="1"/>
  <c r="AU1142" i="1"/>
  <c r="AS721" i="1"/>
  <c r="AT721" i="1"/>
  <c r="AU721" i="1"/>
  <c r="AS995" i="1"/>
  <c r="AT995" i="1"/>
  <c r="AU995" i="1"/>
  <c r="AS722" i="1"/>
  <c r="AT722" i="1"/>
  <c r="AU722" i="1"/>
  <c r="AS723" i="1"/>
  <c r="AT723" i="1"/>
  <c r="AU723" i="1"/>
  <c r="AS724" i="1"/>
  <c r="AT724" i="1"/>
  <c r="AU724" i="1"/>
  <c r="AS1282" i="1"/>
  <c r="AV1282" i="1" s="1"/>
  <c r="AT1282" i="1"/>
  <c r="AU1282" i="1"/>
  <c r="AS1500" i="1"/>
  <c r="AT1500" i="1"/>
  <c r="AU1500" i="1"/>
  <c r="AS725" i="1"/>
  <c r="AT725" i="1"/>
  <c r="AU725" i="1"/>
  <c r="AO1258" i="1"/>
  <c r="AS1258" i="1"/>
  <c r="AT1258" i="1"/>
  <c r="AU1258" i="1"/>
  <c r="AS726" i="1"/>
  <c r="AT726" i="1"/>
  <c r="AU726" i="1"/>
  <c r="AS727" i="1"/>
  <c r="AT727" i="1"/>
  <c r="AU727" i="1"/>
  <c r="AS1187" i="1"/>
  <c r="AV1187" i="1" s="1"/>
  <c r="AT1187" i="1"/>
  <c r="AU1187" i="1"/>
  <c r="AS728" i="1"/>
  <c r="AT728" i="1"/>
  <c r="AU728" i="1"/>
  <c r="AS729" i="1"/>
  <c r="AT729" i="1"/>
  <c r="AU729" i="1"/>
  <c r="AS730" i="1"/>
  <c r="AT730" i="1"/>
  <c r="AU730" i="1"/>
  <c r="AS1409" i="1"/>
  <c r="AT1409" i="1"/>
  <c r="AU1409" i="1"/>
  <c r="AS731" i="1"/>
  <c r="AT731" i="1"/>
  <c r="AU731" i="1"/>
  <c r="AS732" i="1"/>
  <c r="AT732" i="1"/>
  <c r="AU732" i="1"/>
  <c r="AS1543" i="1"/>
  <c r="AT1543" i="1"/>
  <c r="AU1543" i="1"/>
  <c r="AS998" i="1"/>
  <c r="AV998" i="1" s="1"/>
  <c r="AT998" i="1"/>
  <c r="AU998" i="1"/>
  <c r="AS2132" i="1"/>
  <c r="AT2132" i="1"/>
  <c r="AU2132" i="1"/>
  <c r="AS733" i="1"/>
  <c r="AT733" i="1"/>
  <c r="AU733" i="1"/>
  <c r="AS734" i="1"/>
  <c r="AT734" i="1"/>
  <c r="AU734" i="1"/>
  <c r="AS735" i="1"/>
  <c r="AT735" i="1"/>
  <c r="AU735" i="1"/>
  <c r="AO736" i="1"/>
  <c r="AS736" i="1"/>
  <c r="AT736" i="1"/>
  <c r="AU736" i="1"/>
  <c r="AS737" i="1"/>
  <c r="AT737" i="1"/>
  <c r="AU737" i="1"/>
  <c r="AS738" i="1"/>
  <c r="AT738" i="1"/>
  <c r="AU738" i="1"/>
  <c r="AS1474" i="1"/>
  <c r="AT1474" i="1"/>
  <c r="AU1474" i="1"/>
  <c r="AS1574" i="1"/>
  <c r="AT1574" i="1"/>
  <c r="AU1574" i="1"/>
  <c r="AS1933" i="1"/>
  <c r="AT1933" i="1"/>
  <c r="AU1933" i="1"/>
  <c r="AS739" i="1"/>
  <c r="AT739" i="1"/>
  <c r="AU739" i="1"/>
  <c r="AS1699" i="1"/>
  <c r="AT1699" i="1"/>
  <c r="AU1699" i="1"/>
  <c r="AO1687" i="1"/>
  <c r="AS1687" i="1"/>
  <c r="AT1687" i="1"/>
  <c r="AU1687" i="1"/>
  <c r="AS740" i="1"/>
  <c r="AT740" i="1"/>
  <c r="AU740" i="1"/>
  <c r="AS741" i="1"/>
  <c r="AT741" i="1"/>
  <c r="AU741" i="1"/>
  <c r="AS742" i="1"/>
  <c r="AT742" i="1"/>
  <c r="AU742" i="1"/>
  <c r="AS743" i="1"/>
  <c r="AT743" i="1"/>
  <c r="AU743" i="1"/>
  <c r="AS1873" i="1"/>
  <c r="AT1873" i="1"/>
  <c r="AU1873" i="1"/>
  <c r="AS2005" i="1"/>
  <c r="AT2005" i="1"/>
  <c r="AU2005" i="1"/>
  <c r="AS744" i="1"/>
  <c r="AT744" i="1"/>
  <c r="AU744" i="1"/>
  <c r="AS745" i="1"/>
  <c r="AT745" i="1"/>
  <c r="AU745" i="1"/>
  <c r="AS1463" i="1"/>
  <c r="AV1463" i="1" s="1"/>
  <c r="AT1463" i="1"/>
  <c r="AU1463" i="1"/>
  <c r="AS2076" i="1"/>
  <c r="AT2076" i="1"/>
  <c r="AU2076" i="1"/>
  <c r="AS746" i="1"/>
  <c r="AT746" i="1"/>
  <c r="AU746" i="1"/>
  <c r="AS2032" i="1"/>
  <c r="AT2032" i="1"/>
  <c r="AU2032" i="1"/>
  <c r="AS747" i="1"/>
  <c r="AT747" i="1"/>
  <c r="AU747" i="1"/>
  <c r="AS748" i="1"/>
  <c r="AT748" i="1"/>
  <c r="AU748" i="1"/>
  <c r="AS749" i="1"/>
  <c r="AT749" i="1"/>
  <c r="AU749" i="1"/>
  <c r="AS1621" i="1"/>
  <c r="AV1621" i="1" s="1"/>
  <c r="AT1621" i="1"/>
  <c r="AU1621" i="1"/>
  <c r="AS1706" i="1"/>
  <c r="AT1706" i="1"/>
  <c r="AU1706" i="1"/>
  <c r="AS750" i="1"/>
  <c r="AT750" i="1"/>
  <c r="AU750" i="1"/>
  <c r="AS751" i="1"/>
  <c r="AT751" i="1"/>
  <c r="AU751" i="1"/>
  <c r="AS1149" i="1"/>
  <c r="AT1149" i="1"/>
  <c r="AU1149" i="1"/>
  <c r="AS1723" i="1"/>
  <c r="AT1723" i="1"/>
  <c r="AU1723" i="1"/>
  <c r="AO1461" i="1"/>
  <c r="AS1461" i="1"/>
  <c r="AT1461" i="1"/>
  <c r="AU1461" i="1"/>
  <c r="AO2001" i="1"/>
  <c r="AS2001" i="1"/>
  <c r="AT2001" i="1"/>
  <c r="AU2001" i="1"/>
  <c r="AS752" i="1"/>
  <c r="AT752" i="1"/>
  <c r="AU752" i="1"/>
  <c r="AO1914" i="1"/>
  <c r="AS1914" i="1"/>
  <c r="AT1914" i="1"/>
  <c r="AU1914" i="1"/>
  <c r="AS753" i="1"/>
  <c r="AT753" i="1"/>
  <c r="AU753" i="1"/>
  <c r="AS754" i="1"/>
  <c r="AT754" i="1"/>
  <c r="AU754" i="1"/>
  <c r="AS755" i="1"/>
  <c r="AT755" i="1"/>
  <c r="AU755" i="1"/>
  <c r="AS756" i="1"/>
  <c r="AT756" i="1"/>
  <c r="AU756" i="1"/>
  <c r="AS2025" i="1"/>
  <c r="AT2025" i="1"/>
  <c r="AU2025" i="1"/>
  <c r="AS1407" i="1"/>
  <c r="AT1407" i="1"/>
  <c r="AU1407" i="1"/>
  <c r="AO2091" i="1"/>
  <c r="AS2091" i="1"/>
  <c r="AT2091" i="1"/>
  <c r="AU2091" i="1"/>
  <c r="AO1950" i="1"/>
  <c r="AS1950" i="1"/>
  <c r="AT1950" i="1"/>
  <c r="AU1950" i="1"/>
  <c r="AS1192" i="1"/>
  <c r="AV1192" i="1" s="1"/>
  <c r="AT1192" i="1"/>
  <c r="AU1192" i="1"/>
  <c r="AS1158" i="1"/>
  <c r="AT1158" i="1"/>
  <c r="AU1158" i="1"/>
  <c r="AS1275" i="1"/>
  <c r="AT1275" i="1"/>
  <c r="AU1275" i="1"/>
  <c r="AS757" i="1"/>
  <c r="AT757" i="1"/>
  <c r="AU757" i="1"/>
  <c r="AS758" i="1"/>
  <c r="AT758" i="1"/>
  <c r="AU758" i="1"/>
  <c r="AS759" i="1"/>
  <c r="AT759" i="1"/>
  <c r="AU759" i="1"/>
  <c r="AS760" i="1"/>
  <c r="AT760" i="1"/>
  <c r="AU760" i="1"/>
  <c r="AS1391" i="1"/>
  <c r="AV1391" i="1" s="1"/>
  <c r="AT1391" i="1"/>
  <c r="AU1391" i="1"/>
  <c r="AS1378" i="1"/>
  <c r="AV1378" i="1" s="1"/>
  <c r="AT1378" i="1"/>
  <c r="AU1378" i="1"/>
  <c r="AS1584" i="1"/>
  <c r="AT1584" i="1"/>
  <c r="AU1584" i="1"/>
  <c r="AS1441" i="1"/>
  <c r="AV1441" i="1" s="1"/>
  <c r="AT1441" i="1"/>
  <c r="AU1441" i="1"/>
  <c r="AS2120" i="1"/>
  <c r="AT2120" i="1"/>
  <c r="AU2120" i="1"/>
  <c r="AS761" i="1"/>
  <c r="AT761" i="1"/>
  <c r="AU761" i="1"/>
  <c r="AS762" i="1"/>
  <c r="AT762" i="1"/>
  <c r="AU762" i="1"/>
  <c r="AS763" i="1"/>
  <c r="AT763" i="1"/>
  <c r="AU763" i="1"/>
  <c r="AS764" i="1"/>
  <c r="AT764" i="1"/>
  <c r="AU764" i="1"/>
  <c r="AS1729" i="1"/>
  <c r="AT1729" i="1"/>
  <c r="AU1729" i="1"/>
  <c r="AS765" i="1"/>
  <c r="AT765" i="1"/>
  <c r="AU765" i="1"/>
  <c r="AS2099" i="1"/>
  <c r="AT2099" i="1"/>
  <c r="AU2099" i="1"/>
  <c r="AS766" i="1"/>
  <c r="AT766" i="1"/>
  <c r="AU766" i="1"/>
  <c r="AO1586" i="1"/>
  <c r="AS1586" i="1"/>
  <c r="AT1586" i="1"/>
  <c r="AU1586" i="1"/>
  <c r="AO1931" i="1"/>
  <c r="AS1931" i="1"/>
  <c r="AT1931" i="1"/>
  <c r="AU1931" i="1"/>
  <c r="AS767" i="1"/>
  <c r="AT767" i="1"/>
  <c r="AU767" i="1"/>
  <c r="AS768" i="1"/>
  <c r="AT768" i="1"/>
  <c r="AU768" i="1"/>
  <c r="AO2074" i="1"/>
  <c r="AS2074" i="1"/>
  <c r="AT2074" i="1"/>
  <c r="AU2074" i="1"/>
  <c r="AS2109" i="1"/>
  <c r="AT2109" i="1"/>
  <c r="AU2109" i="1"/>
  <c r="AS769" i="1"/>
  <c r="AT769" i="1"/>
  <c r="AU769" i="1"/>
  <c r="AS770" i="1"/>
  <c r="AT770" i="1"/>
  <c r="AU770" i="1"/>
  <c r="AS771" i="1"/>
  <c r="AT771" i="1"/>
  <c r="AU771" i="1"/>
  <c r="AS1257" i="1"/>
  <c r="AT1257" i="1"/>
  <c r="AU1257" i="1"/>
  <c r="AS1872" i="1"/>
  <c r="AV1872" i="1" s="1"/>
  <c r="AT1872" i="1"/>
  <c r="AU1872" i="1"/>
  <c r="AS772" i="1"/>
  <c r="AT772" i="1"/>
  <c r="AU772" i="1"/>
  <c r="AS773" i="1"/>
  <c r="AT773" i="1"/>
  <c r="AU773" i="1"/>
  <c r="AS1728" i="1"/>
  <c r="AT1728" i="1"/>
  <c r="AU1728" i="1"/>
  <c r="AS1713" i="1"/>
  <c r="AT1713" i="1"/>
  <c r="AU1713" i="1"/>
  <c r="AS1692" i="1"/>
  <c r="AV1692" i="1" s="1"/>
  <c r="AT1692" i="1"/>
  <c r="AU1692" i="1"/>
  <c r="AS774" i="1"/>
  <c r="AT774" i="1"/>
  <c r="AU774" i="1"/>
  <c r="AS1379" i="1"/>
  <c r="AT1379" i="1"/>
  <c r="AU1379" i="1"/>
  <c r="AS775" i="1"/>
  <c r="AT775" i="1"/>
  <c r="AU775" i="1"/>
  <c r="AS1940" i="1"/>
  <c r="AV1940" i="1" s="1"/>
  <c r="AT1940" i="1"/>
  <c r="AU1940" i="1"/>
  <c r="AO1642" i="1"/>
  <c r="AS1642" i="1"/>
  <c r="AT1642" i="1"/>
  <c r="AU1642" i="1"/>
  <c r="AS1896" i="1"/>
  <c r="AT1896" i="1"/>
  <c r="AU1896" i="1"/>
  <c r="AS776" i="1"/>
  <c r="AT776" i="1"/>
  <c r="AU776" i="1"/>
  <c r="AS777" i="1"/>
  <c r="AT777" i="1"/>
  <c r="AU777" i="1"/>
  <c r="AS1656" i="1"/>
  <c r="AT1656" i="1"/>
  <c r="AU1656" i="1"/>
  <c r="AS1733" i="1"/>
  <c r="AT1733" i="1"/>
  <c r="AU1733" i="1"/>
  <c r="AS778" i="1"/>
  <c r="AT778" i="1"/>
  <c r="AU778" i="1"/>
  <c r="AS779" i="1"/>
  <c r="AT779" i="1"/>
  <c r="AU779" i="1"/>
  <c r="AS1123" i="1"/>
  <c r="AV1123" i="1" s="1"/>
  <c r="AT1123" i="1"/>
  <c r="AU1123" i="1"/>
  <c r="AS1551" i="1"/>
  <c r="AT1551" i="1"/>
  <c r="AU1551" i="1"/>
  <c r="AS1086" i="1"/>
  <c r="AV1086" i="1" s="1"/>
  <c r="AT1086" i="1"/>
  <c r="AU1086" i="1"/>
  <c r="AS1315" i="1"/>
  <c r="AT1315" i="1"/>
  <c r="AU1315" i="1"/>
  <c r="AS780" i="1"/>
  <c r="AT780" i="1"/>
  <c r="AU780" i="1"/>
  <c r="AS781" i="1"/>
  <c r="AT781" i="1"/>
  <c r="AU781" i="1"/>
  <c r="AS782" i="1"/>
  <c r="AT782" i="1"/>
  <c r="AU782" i="1"/>
  <c r="AO1610" i="1"/>
  <c r="AS1610" i="1"/>
  <c r="AT1610" i="1"/>
  <c r="AU1610" i="1"/>
  <c r="AS2101" i="1"/>
  <c r="AT2101" i="1"/>
  <c r="AU2101" i="1"/>
  <c r="AS1973" i="1"/>
  <c r="AT1973" i="1"/>
  <c r="AU1973" i="1"/>
  <c r="AO783" i="1"/>
  <c r="AS783" i="1"/>
  <c r="AT783" i="1"/>
  <c r="AU783" i="1"/>
  <c r="AS784" i="1"/>
  <c r="AT784" i="1"/>
  <c r="AU784" i="1"/>
  <c r="AS785" i="1"/>
  <c r="AT785" i="1"/>
  <c r="AU785" i="1"/>
  <c r="AS786" i="1"/>
  <c r="AT786" i="1"/>
  <c r="AU786" i="1"/>
  <c r="AS1338" i="1"/>
  <c r="AV1338" i="1" s="1"/>
  <c r="AT1338" i="1"/>
  <c r="AU1338" i="1"/>
  <c r="AS787" i="1"/>
  <c r="AT787" i="1"/>
  <c r="AU787" i="1"/>
  <c r="AS788" i="1"/>
  <c r="AT788" i="1"/>
  <c r="AU788" i="1"/>
  <c r="AO1394" i="1"/>
  <c r="AS1394" i="1"/>
  <c r="AT1394" i="1"/>
  <c r="AU1394" i="1"/>
  <c r="AS789" i="1"/>
  <c r="AT789" i="1"/>
  <c r="AU789" i="1"/>
  <c r="AS1188" i="1"/>
  <c r="AV1188" i="1" s="1"/>
  <c r="AT1188" i="1"/>
  <c r="AU1188" i="1"/>
  <c r="AO1450" i="1"/>
  <c r="AS1450" i="1"/>
  <c r="AT1450" i="1"/>
  <c r="AU1450" i="1"/>
  <c r="AS790" i="1"/>
  <c r="AT790" i="1"/>
  <c r="AU790" i="1"/>
  <c r="AS791" i="1"/>
  <c r="AT791" i="1"/>
  <c r="AU791" i="1"/>
  <c r="AS792" i="1"/>
  <c r="AT792" i="1"/>
  <c r="AU792" i="1"/>
  <c r="AS1084" i="1"/>
  <c r="AV1084" i="1" s="1"/>
  <c r="AT1084" i="1"/>
  <c r="AU1084" i="1"/>
  <c r="AS1128" i="1"/>
  <c r="AV1128" i="1" s="1"/>
  <c r="AT1128" i="1"/>
  <c r="AU1128" i="1"/>
  <c r="AS793" i="1"/>
  <c r="AT793" i="1"/>
  <c r="AU793" i="1"/>
  <c r="AS794" i="1"/>
  <c r="AT794" i="1"/>
  <c r="AU794" i="1"/>
  <c r="AS1690" i="1"/>
  <c r="AT1690" i="1"/>
  <c r="AU1690" i="1"/>
  <c r="AS795" i="1"/>
  <c r="AT795" i="1"/>
  <c r="AU795" i="1"/>
  <c r="AS1140" i="1"/>
  <c r="AT1140" i="1"/>
  <c r="AU1140" i="1"/>
  <c r="AS796" i="1"/>
  <c r="AT796" i="1"/>
  <c r="AU796" i="1"/>
  <c r="AS797" i="1"/>
  <c r="AT797" i="1"/>
  <c r="AU797" i="1"/>
  <c r="AS798" i="1"/>
  <c r="AT798" i="1"/>
  <c r="AU798" i="1"/>
  <c r="AS799" i="1"/>
  <c r="AT799" i="1"/>
  <c r="AU799" i="1"/>
  <c r="AS1106" i="1"/>
  <c r="AV1106" i="1" s="1"/>
  <c r="AT1106" i="1"/>
  <c r="AU1106" i="1"/>
  <c r="AO1559" i="1"/>
  <c r="AS1559" i="1"/>
  <c r="AT1559" i="1"/>
  <c r="AU1559" i="1"/>
  <c r="AS2128" i="1"/>
  <c r="AT2128" i="1"/>
  <c r="AU2128" i="1"/>
  <c r="AS1112" i="1"/>
  <c r="AT1112" i="1"/>
  <c r="AU1112" i="1"/>
  <c r="AS800" i="1"/>
  <c r="AT800" i="1"/>
  <c r="AU800" i="1"/>
  <c r="AS1032" i="1"/>
  <c r="AT1032" i="1"/>
  <c r="AU1032" i="1"/>
  <c r="AS1263" i="1"/>
  <c r="AV1263" i="1" s="1"/>
  <c r="AT1263" i="1"/>
  <c r="AU1263" i="1"/>
  <c r="AS1067" i="1"/>
  <c r="AV1067" i="1" s="1"/>
  <c r="AT1067" i="1"/>
  <c r="AU1067" i="1"/>
  <c r="AS2053" i="1"/>
  <c r="AT2053" i="1"/>
  <c r="AU2053" i="1"/>
  <c r="AS2111" i="1"/>
  <c r="AT2111" i="1"/>
  <c r="AU2111" i="1"/>
  <c r="AS801" i="1"/>
  <c r="AT801" i="1"/>
  <c r="AU801" i="1"/>
  <c r="AO1998" i="1"/>
  <c r="AS1998" i="1"/>
  <c r="AT1998" i="1"/>
  <c r="AU1998" i="1"/>
  <c r="AS802" i="1"/>
  <c r="AT802" i="1"/>
  <c r="AU802" i="1"/>
  <c r="AS803" i="1"/>
  <c r="AT803" i="1"/>
  <c r="AU803" i="1"/>
  <c r="AO2030" i="1"/>
  <c r="AS2030" i="1"/>
  <c r="AT2030" i="1"/>
  <c r="AU2030" i="1"/>
  <c r="AS804" i="1"/>
  <c r="AT804" i="1"/>
  <c r="AU804" i="1"/>
  <c r="AS805" i="1"/>
  <c r="AT805" i="1"/>
  <c r="AU805" i="1"/>
  <c r="AS806" i="1"/>
  <c r="AT806" i="1"/>
  <c r="AU806" i="1"/>
  <c r="AS1897" i="1"/>
  <c r="AV1897" i="1" s="1"/>
  <c r="AT1897" i="1"/>
  <c r="AU1897" i="1"/>
  <c r="AS807" i="1"/>
  <c r="AT807" i="1"/>
  <c r="AU807" i="1"/>
  <c r="AS808" i="1"/>
  <c r="AT808" i="1"/>
  <c r="AU808" i="1"/>
  <c r="AS809" i="1"/>
  <c r="AT809" i="1"/>
  <c r="AU809" i="1"/>
  <c r="AS1595" i="1"/>
  <c r="AT1595" i="1"/>
  <c r="AU1595" i="1"/>
  <c r="AS2092" i="1"/>
  <c r="AT2092" i="1"/>
  <c r="AU2092" i="1"/>
  <c r="AS1607" i="1"/>
  <c r="AT1607" i="1"/>
  <c r="AU1607" i="1"/>
  <c r="AS810" i="1"/>
  <c r="AT810" i="1"/>
  <c r="AU810" i="1"/>
  <c r="AS811" i="1"/>
  <c r="AT811" i="1"/>
  <c r="AU811" i="1"/>
  <c r="AS1900" i="1"/>
  <c r="AT1900" i="1"/>
  <c r="AU1900" i="1"/>
  <c r="AS812" i="1"/>
  <c r="AT812" i="1"/>
  <c r="AU812" i="1"/>
  <c r="AS1858" i="1"/>
  <c r="AT1858" i="1"/>
  <c r="AU1858" i="1"/>
  <c r="AS813" i="1"/>
  <c r="AT813" i="1"/>
  <c r="AU813" i="1"/>
  <c r="AS1083" i="1"/>
  <c r="AT1083" i="1"/>
  <c r="AU1083" i="1"/>
  <c r="AS814" i="1"/>
  <c r="AT814" i="1"/>
  <c r="AU814" i="1"/>
  <c r="AS1814" i="1"/>
  <c r="AV1814" i="1" s="1"/>
  <c r="AT1814" i="1"/>
  <c r="AU1814" i="1"/>
  <c r="AS815" i="1"/>
  <c r="AT815" i="1"/>
  <c r="AU815" i="1"/>
  <c r="AS816" i="1"/>
  <c r="AT816" i="1"/>
  <c r="AU816" i="1"/>
  <c r="AS1865" i="1"/>
  <c r="AT1865" i="1"/>
  <c r="AU1865" i="1"/>
  <c r="AS817" i="1"/>
  <c r="AT817" i="1"/>
  <c r="AU817" i="1"/>
  <c r="AS818" i="1"/>
  <c r="AT818" i="1"/>
  <c r="AU818" i="1"/>
  <c r="AO1399" i="1"/>
  <c r="AS1399" i="1"/>
  <c r="AT1399" i="1"/>
  <c r="AU1399" i="1"/>
  <c r="AS1091" i="1"/>
  <c r="AT1091" i="1"/>
  <c r="AU1091" i="1"/>
  <c r="AS819" i="1"/>
  <c r="AT819" i="1"/>
  <c r="AU819" i="1"/>
  <c r="AS1094" i="1"/>
  <c r="AT1094" i="1"/>
  <c r="AU1094" i="1"/>
  <c r="AS1292" i="1"/>
  <c r="AV1292" i="1" s="1"/>
  <c r="AT1292" i="1"/>
  <c r="AU1292" i="1"/>
  <c r="AS2077" i="1"/>
  <c r="AT2077" i="1"/>
  <c r="AU2077" i="1"/>
  <c r="AS820" i="1"/>
  <c r="AT820" i="1"/>
  <c r="AU820" i="1"/>
  <c r="AS1527" i="1"/>
  <c r="AT1527" i="1"/>
  <c r="AU1527" i="1"/>
  <c r="AS821" i="1"/>
  <c r="AT821" i="1"/>
  <c r="AU821" i="1"/>
  <c r="AS822" i="1"/>
  <c r="AT822" i="1"/>
  <c r="AU822" i="1"/>
  <c r="AS823" i="1"/>
  <c r="AT823" i="1"/>
  <c r="AU823" i="1"/>
  <c r="AS824" i="1"/>
  <c r="AT824" i="1"/>
  <c r="AU824" i="1"/>
  <c r="AS825" i="1"/>
  <c r="AT825" i="1"/>
  <c r="AU825" i="1"/>
  <c r="AS826" i="1"/>
  <c r="AT826" i="1"/>
  <c r="AU826" i="1"/>
  <c r="AS1876" i="1"/>
  <c r="AT1876" i="1"/>
  <c r="AU1876" i="1"/>
  <c r="AS827" i="1"/>
  <c r="AT827" i="1"/>
  <c r="AU827" i="1"/>
  <c r="AS828" i="1"/>
  <c r="AT828" i="1"/>
  <c r="AU828" i="1"/>
  <c r="AS829" i="1"/>
  <c r="AT829" i="1"/>
  <c r="AU829" i="1"/>
  <c r="AS1986" i="1"/>
  <c r="AT1986" i="1"/>
  <c r="AU1986" i="1"/>
  <c r="AS830" i="1"/>
  <c r="AT830" i="1"/>
  <c r="AU830" i="1"/>
  <c r="AS831" i="1"/>
  <c r="AT831" i="1"/>
  <c r="AU831" i="1"/>
  <c r="AS832" i="1"/>
  <c r="AT832" i="1"/>
  <c r="AU832" i="1"/>
  <c r="AS833" i="1"/>
  <c r="AT833" i="1"/>
  <c r="AU833" i="1"/>
  <c r="AS834" i="1"/>
  <c r="AT834" i="1"/>
  <c r="AU834" i="1"/>
  <c r="AS835" i="1"/>
  <c r="AT835" i="1"/>
  <c r="AU835" i="1"/>
  <c r="AO2043" i="1"/>
  <c r="AS2043" i="1"/>
  <c r="AT2043" i="1"/>
  <c r="AU2043" i="1"/>
  <c r="AS836" i="1"/>
  <c r="AT836" i="1"/>
  <c r="AU836" i="1"/>
  <c r="AO1953" i="1"/>
  <c r="AS1953" i="1"/>
  <c r="AT1953" i="1"/>
  <c r="AU1953" i="1"/>
  <c r="AS837" i="1"/>
  <c r="AT837" i="1"/>
  <c r="AU837" i="1"/>
  <c r="AS838" i="1"/>
  <c r="AT838" i="1"/>
  <c r="AU838" i="1"/>
  <c r="AS1580" i="1"/>
  <c r="AT1580" i="1"/>
  <c r="AU1580" i="1"/>
  <c r="AS839" i="1"/>
  <c r="AT839" i="1"/>
  <c r="AU839" i="1"/>
  <c r="AS840" i="1"/>
  <c r="AT840" i="1"/>
  <c r="AU840" i="1"/>
  <c r="AS1976" i="1"/>
  <c r="AT1976" i="1"/>
  <c r="AU1976" i="1"/>
  <c r="AS841" i="1"/>
  <c r="AT841" i="1"/>
  <c r="AU841" i="1"/>
  <c r="AS842" i="1"/>
  <c r="AT842" i="1"/>
  <c r="AU842" i="1"/>
  <c r="AS1447" i="1"/>
  <c r="AT1447" i="1"/>
  <c r="AU1447" i="1"/>
  <c r="AS843" i="1"/>
  <c r="AT843" i="1"/>
  <c r="AU843" i="1"/>
  <c r="AS844" i="1"/>
  <c r="AT844" i="1"/>
  <c r="AU844" i="1"/>
  <c r="AS1243" i="1"/>
  <c r="AT1243" i="1"/>
  <c r="AU1243" i="1"/>
  <c r="AS1045" i="1"/>
  <c r="AV1045" i="1" s="1"/>
  <c r="AT1045" i="1"/>
  <c r="AU1045" i="1"/>
  <c r="AS845" i="1"/>
  <c r="AT845" i="1"/>
  <c r="AU845" i="1"/>
  <c r="AS1462" i="1"/>
  <c r="AV1462" i="1" s="1"/>
  <c r="AT1462" i="1"/>
  <c r="AU1462" i="1"/>
  <c r="AS1525" i="1"/>
  <c r="AT1525" i="1"/>
  <c r="AU1525" i="1"/>
  <c r="AS1369" i="1"/>
  <c r="AT1369" i="1"/>
  <c r="AU1369" i="1"/>
  <c r="AS1981" i="1"/>
  <c r="AT1981" i="1"/>
  <c r="AU1981" i="1"/>
  <c r="AS846" i="1"/>
  <c r="AT846" i="1"/>
  <c r="AU846" i="1"/>
  <c r="AS847" i="1"/>
  <c r="AT847" i="1"/>
  <c r="AU847" i="1"/>
  <c r="AS848" i="1"/>
  <c r="AT848" i="1"/>
  <c r="AU848" i="1"/>
  <c r="AS849" i="1"/>
  <c r="AT849" i="1"/>
  <c r="AU849" i="1"/>
  <c r="AS850" i="1"/>
  <c r="AT850" i="1"/>
  <c r="AU850" i="1"/>
  <c r="AS1506" i="1"/>
  <c r="AV1506" i="1" s="1"/>
  <c r="AT1506" i="1"/>
  <c r="AU1506" i="1"/>
  <c r="AS1631" i="1"/>
  <c r="AT1631" i="1"/>
  <c r="AU1631" i="1"/>
  <c r="AS851" i="1"/>
  <c r="AT851" i="1"/>
  <c r="AU851" i="1"/>
  <c r="AS852" i="1"/>
  <c r="AT852" i="1"/>
  <c r="AU852" i="1"/>
  <c r="AS853" i="1"/>
  <c r="AT853" i="1"/>
  <c r="AU853" i="1"/>
  <c r="AS854" i="1"/>
  <c r="AT854" i="1"/>
  <c r="AU854" i="1"/>
  <c r="AS1960" i="1"/>
  <c r="AT1960" i="1"/>
  <c r="AU1960" i="1"/>
  <c r="AS855" i="1"/>
  <c r="AT855" i="1"/>
  <c r="AU855" i="1"/>
  <c r="AS856" i="1"/>
  <c r="AT856" i="1"/>
  <c r="AU856" i="1"/>
  <c r="AS857" i="1"/>
  <c r="AT857" i="1"/>
  <c r="AU857" i="1"/>
  <c r="AS1836" i="1"/>
  <c r="AT1836" i="1"/>
  <c r="AU1836" i="1"/>
  <c r="AS858" i="1"/>
  <c r="AT858" i="1"/>
  <c r="AU858" i="1"/>
  <c r="AS859" i="1"/>
  <c r="AT859" i="1"/>
  <c r="AU859" i="1"/>
  <c r="AS1708" i="1"/>
  <c r="AT1708" i="1"/>
  <c r="AU1708" i="1"/>
  <c r="AS860" i="1"/>
  <c r="AT860" i="1"/>
  <c r="AU860" i="1"/>
  <c r="AS861" i="1"/>
  <c r="AT861" i="1"/>
  <c r="AU861" i="1"/>
  <c r="AS862" i="1"/>
  <c r="AT862" i="1"/>
  <c r="AU862" i="1"/>
  <c r="AS1837" i="1"/>
  <c r="AT1837" i="1"/>
  <c r="AU1837" i="1"/>
  <c r="AS863" i="1"/>
  <c r="AT863" i="1"/>
  <c r="AU863" i="1"/>
  <c r="AS864" i="1"/>
  <c r="AT864" i="1"/>
  <c r="AU864" i="1"/>
  <c r="AO1069" i="1"/>
  <c r="AS1069" i="1"/>
  <c r="AT1069" i="1"/>
  <c r="AU1069" i="1"/>
  <c r="AS865" i="1"/>
  <c r="AT865" i="1"/>
  <c r="AU865" i="1"/>
  <c r="AS866" i="1"/>
  <c r="AT866" i="1"/>
  <c r="AU866" i="1"/>
  <c r="AS867" i="1"/>
  <c r="AT867" i="1"/>
  <c r="AU867" i="1"/>
  <c r="AS1132" i="1"/>
  <c r="AT1132" i="1"/>
  <c r="AU1132" i="1"/>
  <c r="AS868" i="1"/>
  <c r="AT868" i="1"/>
  <c r="AU868" i="1"/>
  <c r="AS2119" i="1"/>
  <c r="AT2119" i="1"/>
  <c r="AU2119" i="1"/>
  <c r="AS869" i="1"/>
  <c r="AT869" i="1"/>
  <c r="AU869" i="1"/>
  <c r="AS870" i="1"/>
  <c r="AT870" i="1"/>
  <c r="AU870" i="1"/>
  <c r="AS2113" i="1"/>
  <c r="AT2113" i="1"/>
  <c r="AU2113" i="1"/>
  <c r="AS871" i="1"/>
  <c r="AT871" i="1"/>
  <c r="AU871" i="1"/>
  <c r="AS2050" i="1"/>
  <c r="AV2050" i="1" s="1"/>
  <c r="AT2050" i="1"/>
  <c r="AU2050" i="1"/>
  <c r="AS1952" i="1"/>
  <c r="AT1952" i="1"/>
  <c r="AU1952" i="1"/>
  <c r="AS872" i="1"/>
  <c r="AV872" i="1" s="1"/>
  <c r="AT872" i="1"/>
  <c r="AU872" i="1"/>
  <c r="AS873" i="1"/>
  <c r="AT873" i="1"/>
  <c r="AU873" i="1"/>
  <c r="AS874" i="1"/>
  <c r="AT874" i="1"/>
  <c r="AU874" i="1"/>
  <c r="AS1604" i="1"/>
  <c r="AT1604" i="1"/>
  <c r="AU1604" i="1"/>
  <c r="AS2057" i="1"/>
  <c r="AT2057" i="1"/>
  <c r="AU2057" i="1"/>
  <c r="AS1647" i="1"/>
  <c r="AT1647" i="1"/>
  <c r="AU1647" i="1"/>
  <c r="AS1176" i="1"/>
  <c r="AT1176" i="1"/>
  <c r="AU1176" i="1"/>
  <c r="AS875" i="1"/>
  <c r="AT875" i="1"/>
  <c r="AU875" i="1"/>
  <c r="AS1332" i="1"/>
  <c r="AT1332" i="1"/>
  <c r="AU1332" i="1"/>
  <c r="AS876" i="1"/>
  <c r="AT876" i="1"/>
  <c r="AU876" i="1"/>
  <c r="AS877" i="1"/>
  <c r="AT877" i="1"/>
  <c r="AU877" i="1"/>
  <c r="AS1539" i="1"/>
  <c r="AV1539" i="1" s="1"/>
  <c r="AT1539" i="1"/>
  <c r="AU1539" i="1"/>
  <c r="AS2080" i="1"/>
  <c r="AT2080" i="1"/>
  <c r="AU2080" i="1"/>
  <c r="AS1052" i="1"/>
  <c r="AV1052" i="1" s="1"/>
  <c r="AT1052" i="1"/>
  <c r="AU1052" i="1"/>
  <c r="AO878" i="1"/>
  <c r="AS878" i="1"/>
  <c r="AT878" i="1"/>
  <c r="AU878" i="1"/>
  <c r="AS879" i="1"/>
  <c r="AT879" i="1"/>
  <c r="AU879" i="1"/>
  <c r="AS880" i="1"/>
  <c r="AT880" i="1"/>
  <c r="AU880" i="1"/>
  <c r="AS2093" i="1"/>
  <c r="AT2093" i="1"/>
  <c r="AU2093" i="1"/>
  <c r="AS881" i="1"/>
  <c r="AT881" i="1"/>
  <c r="AU881" i="1"/>
  <c r="AS882" i="1"/>
  <c r="AT882" i="1"/>
  <c r="AU882" i="1"/>
  <c r="AS1114" i="1"/>
  <c r="AT1114" i="1"/>
  <c r="AU1114" i="1"/>
  <c r="AO1877" i="1"/>
  <c r="AS1877" i="1"/>
  <c r="AT1877" i="1"/>
  <c r="AU1877" i="1"/>
  <c r="AS1401" i="1"/>
  <c r="AV1401" i="1" s="1"/>
  <c r="AT1401" i="1"/>
  <c r="AU1401" i="1"/>
  <c r="AS883" i="1"/>
  <c r="AT883" i="1"/>
  <c r="AU883" i="1"/>
  <c r="AS1892" i="1"/>
  <c r="AT1892" i="1"/>
  <c r="AU1892" i="1"/>
  <c r="AO1955" i="1"/>
  <c r="AS1955" i="1"/>
  <c r="AT1955" i="1"/>
  <c r="AU1955" i="1"/>
  <c r="AS884" i="1"/>
  <c r="AT884" i="1"/>
  <c r="AU884" i="1"/>
  <c r="AS992" i="1"/>
  <c r="AV992" i="1" s="1"/>
  <c r="AT992" i="1"/>
  <c r="AU992" i="1"/>
  <c r="AS1888" i="1"/>
  <c r="AT1888" i="1"/>
  <c r="AU1888" i="1"/>
  <c r="AS1573" i="1"/>
  <c r="AT1573" i="1"/>
  <c r="AU1573" i="1"/>
  <c r="AS1233" i="1"/>
  <c r="AT1233" i="1"/>
  <c r="AU1233" i="1"/>
  <c r="AS885" i="1"/>
  <c r="AT885" i="1"/>
  <c r="AU885" i="1"/>
  <c r="AS1216" i="1"/>
  <c r="AT1216" i="1"/>
  <c r="AU1216" i="1"/>
  <c r="AS1097" i="1"/>
  <c r="AT1097" i="1"/>
  <c r="AU1097" i="1"/>
  <c r="AS1695" i="1"/>
  <c r="AT1695" i="1"/>
  <c r="AU1695" i="1"/>
  <c r="AS2048" i="1"/>
  <c r="AT2048" i="1"/>
  <c r="AU2048" i="1"/>
  <c r="AO1824" i="1"/>
  <c r="AS1824" i="1"/>
  <c r="AT1824" i="1"/>
  <c r="AU1824" i="1"/>
  <c r="AS886" i="1"/>
  <c r="AT886" i="1"/>
  <c r="AU886" i="1"/>
  <c r="AS1340" i="1"/>
  <c r="AT1340" i="1"/>
  <c r="AU1340" i="1"/>
  <c r="AS1157" i="1"/>
  <c r="AV1157" i="1" s="1"/>
  <c r="AT1157" i="1"/>
  <c r="AU1157" i="1"/>
  <c r="AS1021" i="1"/>
  <c r="AV1021" i="1" s="1"/>
  <c r="AT1021" i="1"/>
  <c r="AU1021" i="1"/>
  <c r="AO1958" i="1"/>
  <c r="AS1958" i="1"/>
  <c r="AT1958" i="1"/>
  <c r="AU1958" i="1"/>
  <c r="AS1095" i="1"/>
  <c r="AT1095" i="1"/>
  <c r="AU1095" i="1"/>
  <c r="AS1965" i="1"/>
  <c r="AV1965" i="1" s="1"/>
  <c r="AT1965" i="1"/>
  <c r="AU1965" i="1"/>
  <c r="AS1821" i="1"/>
  <c r="AT1821" i="1"/>
  <c r="AU1821" i="1"/>
  <c r="AS887" i="1"/>
  <c r="AT887" i="1"/>
  <c r="AU887" i="1"/>
  <c r="AO1037" i="1"/>
  <c r="AS1037" i="1"/>
  <c r="AT1037" i="1"/>
  <c r="AU1037" i="1"/>
  <c r="AS888" i="1"/>
  <c r="AT888" i="1"/>
  <c r="AU888" i="1"/>
  <c r="AS1324" i="1"/>
  <c r="AV1324" i="1" s="1"/>
  <c r="AT1324" i="1"/>
  <c r="AU1324" i="1"/>
  <c r="AS889" i="1"/>
  <c r="AT889" i="1"/>
  <c r="AU889" i="1"/>
  <c r="AO1267" i="1"/>
  <c r="AS1267" i="1"/>
  <c r="AT1267" i="1"/>
  <c r="AU1267" i="1"/>
  <c r="AS1707" i="1"/>
  <c r="AT1707" i="1"/>
  <c r="AU1707" i="1"/>
  <c r="AS1377" i="1"/>
  <c r="AV1377" i="1" s="1"/>
  <c r="AT1377" i="1"/>
  <c r="AU1377" i="1"/>
  <c r="AS890" i="1"/>
  <c r="AT890" i="1"/>
  <c r="AU890" i="1"/>
  <c r="AS2072" i="1"/>
  <c r="AT2072" i="1"/>
  <c r="AU2072" i="1"/>
  <c r="AS1510" i="1"/>
  <c r="AV1510" i="1" s="1"/>
  <c r="AT1510" i="1"/>
  <c r="AU1510" i="1"/>
  <c r="AS891" i="1"/>
  <c r="AT891" i="1"/>
  <c r="AU891" i="1"/>
  <c r="AS892" i="1"/>
  <c r="AT892" i="1"/>
  <c r="AU892" i="1"/>
  <c r="AS893" i="1"/>
  <c r="AT893" i="1"/>
  <c r="AU893" i="1"/>
  <c r="AS1762" i="1"/>
  <c r="AV1762" i="1" s="1"/>
  <c r="AT1762" i="1"/>
  <c r="AU1762" i="1"/>
  <c r="AS1482" i="1"/>
  <c r="AT1482" i="1"/>
  <c r="AU1482" i="1"/>
  <c r="AS894" i="1"/>
  <c r="AT894" i="1"/>
  <c r="AU894" i="1"/>
  <c r="AO1775" i="1"/>
  <c r="AS1775" i="1"/>
  <c r="AT1775" i="1"/>
  <c r="AU1775" i="1"/>
  <c r="AS1164" i="1"/>
  <c r="AV1164" i="1" s="1"/>
  <c r="AT1164" i="1"/>
  <c r="AU1164" i="1"/>
  <c r="AO1835" i="1"/>
  <c r="AS1835" i="1"/>
  <c r="AT1835" i="1"/>
  <c r="AU1835" i="1"/>
  <c r="AS2114" i="1"/>
  <c r="AT2114" i="1"/>
  <c r="AU2114" i="1"/>
  <c r="AS1660" i="1"/>
  <c r="AT1660" i="1"/>
  <c r="AU1660" i="1"/>
  <c r="AS1375" i="1"/>
  <c r="AT1375" i="1"/>
  <c r="AU1375" i="1"/>
  <c r="AS1058" i="1"/>
  <c r="AT1058" i="1"/>
  <c r="AU1058" i="1"/>
  <c r="AS895" i="1"/>
  <c r="AT895" i="1"/>
  <c r="AU895" i="1"/>
  <c r="AS896" i="1"/>
  <c r="AT896" i="1"/>
  <c r="AU896" i="1"/>
  <c r="AO2122" i="1"/>
  <c r="AS2122" i="1"/>
  <c r="AT2122" i="1"/>
  <c r="AU2122" i="1"/>
  <c r="AS897" i="1"/>
  <c r="AT897" i="1"/>
  <c r="AU897" i="1"/>
  <c r="AS898" i="1"/>
  <c r="AT898" i="1"/>
  <c r="AU898" i="1"/>
  <c r="AO1882" i="1"/>
  <c r="AS1882" i="1"/>
  <c r="AT1882" i="1"/>
  <c r="AU1882" i="1"/>
  <c r="AS1751" i="1"/>
  <c r="AV1751" i="1" s="1"/>
  <c r="AT1751" i="1"/>
  <c r="AU1751" i="1"/>
  <c r="AS1312" i="1"/>
  <c r="AT1312" i="1"/>
  <c r="AU1312" i="1"/>
  <c r="AS1996" i="1"/>
  <c r="AT1996" i="1"/>
  <c r="AU1996" i="1"/>
  <c r="AS1555" i="1"/>
  <c r="AT1555" i="1"/>
  <c r="AU1555" i="1"/>
  <c r="AS899" i="1"/>
  <c r="AT899" i="1"/>
  <c r="AU899" i="1"/>
  <c r="AS1927" i="1"/>
  <c r="AV1927" i="1" s="1"/>
  <c r="AT1927" i="1"/>
  <c r="AU1927" i="1"/>
  <c r="AS1108" i="1"/>
  <c r="AV1108" i="1" s="1"/>
  <c r="AT1108" i="1"/>
  <c r="AU1108" i="1"/>
  <c r="AS900" i="1"/>
  <c r="AT900" i="1"/>
  <c r="AU900" i="1"/>
  <c r="AS901" i="1"/>
  <c r="AT901" i="1"/>
  <c r="AU901" i="1"/>
  <c r="AO2133" i="1"/>
  <c r="AS2133" i="1"/>
  <c r="AT2133" i="1"/>
  <c r="AU2133" i="1"/>
  <c r="AS902" i="1"/>
  <c r="AT902" i="1"/>
  <c r="AU902" i="1"/>
  <c r="AS1885" i="1"/>
  <c r="AT1885" i="1"/>
  <c r="AU1885" i="1"/>
  <c r="AS903" i="1"/>
  <c r="AT903" i="1"/>
  <c r="AU903" i="1"/>
  <c r="AS1351" i="1"/>
  <c r="AV1351" i="1" s="1"/>
  <c r="AT1351" i="1"/>
  <c r="AU1351" i="1"/>
  <c r="AO1666" i="1"/>
  <c r="AS1666" i="1"/>
  <c r="AT1666" i="1"/>
  <c r="AU1666" i="1"/>
  <c r="AS2056" i="1"/>
  <c r="AT2056" i="1"/>
  <c r="AU2056" i="1"/>
  <c r="AS1663" i="1"/>
  <c r="AT1663" i="1"/>
  <c r="AU1663" i="1"/>
  <c r="AS1515" i="1"/>
  <c r="AT1515" i="1"/>
  <c r="AU1515" i="1"/>
  <c r="AS904" i="1"/>
  <c r="AT904" i="1"/>
  <c r="AU904" i="1"/>
  <c r="AS1566" i="1"/>
  <c r="AV1566" i="1" s="1"/>
  <c r="AT1566" i="1"/>
  <c r="AU1566" i="1"/>
  <c r="AS905" i="1"/>
  <c r="AT905" i="1"/>
  <c r="AU905" i="1"/>
  <c r="AS1638" i="1"/>
  <c r="AT1638" i="1"/>
  <c r="AU1638" i="1"/>
  <c r="AO1619" i="1"/>
  <c r="AS1619" i="1"/>
  <c r="AT1619" i="1"/>
  <c r="AU1619" i="1"/>
  <c r="AS906" i="1"/>
  <c r="AT906" i="1"/>
  <c r="AU906" i="1"/>
  <c r="AS907" i="1"/>
  <c r="AT907" i="1"/>
  <c r="AU907" i="1"/>
  <c r="AS2049" i="1"/>
  <c r="AT2049" i="1"/>
  <c r="AU2049" i="1"/>
  <c r="AS908" i="1"/>
  <c r="AT908" i="1"/>
  <c r="AU908" i="1"/>
  <c r="AS1287" i="1"/>
  <c r="AT1287" i="1"/>
  <c r="AU1287" i="1"/>
  <c r="AS1234" i="1"/>
  <c r="AV1234" i="1" s="1"/>
  <c r="AT1234" i="1"/>
  <c r="AU1234" i="1"/>
  <c r="AS909" i="1"/>
  <c r="AT909" i="1"/>
  <c r="AU909" i="1"/>
  <c r="AS910" i="1"/>
  <c r="AT910" i="1"/>
  <c r="AU910" i="1"/>
  <c r="AS1249" i="1"/>
  <c r="AT1249" i="1"/>
  <c r="AU1249" i="1"/>
  <c r="AS1640" i="1"/>
  <c r="AT1640" i="1"/>
  <c r="AU1640" i="1"/>
  <c r="AS911" i="1"/>
  <c r="AT911" i="1"/>
  <c r="AU911" i="1"/>
  <c r="AS1536" i="1"/>
  <c r="AT1536" i="1"/>
  <c r="AU1536" i="1"/>
  <c r="AS1866" i="1"/>
  <c r="AT1866" i="1"/>
  <c r="AU1866" i="1"/>
  <c r="AS1848" i="1"/>
  <c r="AT1848" i="1"/>
  <c r="AU1848" i="1"/>
  <c r="AS912" i="1"/>
  <c r="AT912" i="1"/>
  <c r="AU912" i="1"/>
  <c r="AS2041" i="1"/>
  <c r="AT2041" i="1"/>
  <c r="AU2041" i="1"/>
  <c r="AS1182" i="1"/>
  <c r="AV1182" i="1" s="1"/>
  <c r="AT1182" i="1"/>
  <c r="AU1182" i="1"/>
  <c r="AS913" i="1"/>
  <c r="AT913" i="1"/>
  <c r="AU913" i="1"/>
  <c r="AO1570" i="1"/>
  <c r="AS1570" i="1"/>
  <c r="AT1570" i="1"/>
  <c r="AU1570" i="1"/>
  <c r="AS1715" i="1"/>
  <c r="AT1715" i="1"/>
  <c r="AU1715" i="1"/>
  <c r="AS1549" i="1"/>
  <c r="AV1549" i="1" s="1"/>
  <c r="AT1549" i="1"/>
  <c r="AU1549" i="1"/>
  <c r="AS1644" i="1"/>
  <c r="AV1644" i="1" s="1"/>
  <c r="AT1644" i="1"/>
  <c r="AU1644" i="1"/>
  <c r="AO1630" i="1"/>
  <c r="AS1630" i="1"/>
  <c r="AT1630" i="1"/>
  <c r="AU1630" i="1"/>
  <c r="AS914" i="1"/>
  <c r="AT914" i="1"/>
  <c r="AU914" i="1"/>
  <c r="AS915" i="1"/>
  <c r="AT915" i="1"/>
  <c r="AU915" i="1"/>
  <c r="AO2035" i="1"/>
  <c r="AS2035" i="1"/>
  <c r="AT2035" i="1"/>
  <c r="AU2035" i="1"/>
  <c r="AS916" i="1"/>
  <c r="AT916" i="1"/>
  <c r="AU916" i="1"/>
  <c r="AS1160" i="1"/>
  <c r="AT1160" i="1"/>
  <c r="AU1160" i="1"/>
  <c r="AS917" i="1"/>
  <c r="AT917" i="1"/>
  <c r="AU917" i="1"/>
  <c r="AS1983" i="1"/>
  <c r="AT1983" i="1"/>
  <c r="AU1983" i="1"/>
  <c r="AS918" i="1"/>
  <c r="AT918" i="1"/>
  <c r="AU918" i="1"/>
  <c r="AS1827" i="1"/>
  <c r="AV1827" i="1" s="1"/>
  <c r="AT1827" i="1"/>
  <c r="AU1827" i="1"/>
  <c r="AS1750" i="1"/>
  <c r="AV1750" i="1" s="1"/>
  <c r="AT1750" i="1"/>
  <c r="AU1750" i="1"/>
  <c r="AS1681" i="1"/>
  <c r="AT1681" i="1"/>
  <c r="AU1681" i="1"/>
  <c r="AS919" i="1"/>
  <c r="AT919" i="1"/>
  <c r="AU919" i="1"/>
  <c r="AS920" i="1"/>
  <c r="AT920" i="1"/>
  <c r="AU920" i="1"/>
  <c r="AS921" i="1"/>
  <c r="AT921" i="1"/>
  <c r="AU921" i="1"/>
  <c r="AS922" i="1"/>
  <c r="AT922" i="1"/>
  <c r="AU922" i="1"/>
  <c r="AS1038" i="1"/>
  <c r="AV1038" i="1" s="1"/>
  <c r="AT1038" i="1"/>
  <c r="AU1038" i="1"/>
  <c r="AS1427" i="1"/>
  <c r="AV1427" i="1" s="1"/>
  <c r="AT1427" i="1"/>
  <c r="AU1427" i="1"/>
  <c r="AS923" i="1"/>
  <c r="AT923" i="1"/>
  <c r="AU923" i="1"/>
  <c r="AS1680" i="1"/>
  <c r="AT1680" i="1"/>
  <c r="AU1680" i="1"/>
  <c r="AS924" i="1"/>
  <c r="AT924" i="1"/>
  <c r="AU924" i="1"/>
  <c r="AS997" i="1"/>
  <c r="AV997" i="1" s="1"/>
  <c r="AT997" i="1"/>
  <c r="AU997" i="1"/>
  <c r="AS1364" i="1"/>
  <c r="AT1364" i="1"/>
  <c r="AU1364" i="1"/>
  <c r="AS1532" i="1"/>
  <c r="AT1532" i="1"/>
  <c r="AU1532" i="1"/>
  <c r="AS925" i="1"/>
  <c r="AT925" i="1"/>
  <c r="AU925" i="1"/>
  <c r="AS926" i="1"/>
  <c r="AT926" i="1"/>
  <c r="AU926" i="1"/>
  <c r="AS1358" i="1"/>
  <c r="AV1358" i="1" s="1"/>
  <c r="AT1358" i="1"/>
  <c r="AU1358" i="1"/>
  <c r="AS927" i="1"/>
  <c r="AT927" i="1"/>
  <c r="AU927" i="1"/>
  <c r="AS1457" i="1"/>
  <c r="AV1457" i="1" s="1"/>
  <c r="AT1457" i="1"/>
  <c r="AU1457" i="1"/>
  <c r="AS928" i="1"/>
  <c r="AT928" i="1"/>
  <c r="AU928" i="1"/>
  <c r="AS2028" i="1"/>
  <c r="AT2028" i="1"/>
  <c r="AU2028" i="1"/>
  <c r="AO1426" i="1"/>
  <c r="AS1426" i="1"/>
  <c r="AT1426" i="1"/>
  <c r="AU1426" i="1"/>
  <c r="AS1613" i="1"/>
  <c r="AV1613" i="1" s="1"/>
  <c r="AT1613" i="1"/>
  <c r="AU1613" i="1"/>
  <c r="AS929" i="1"/>
  <c r="AT929" i="1"/>
  <c r="AU929" i="1"/>
  <c r="AS930" i="1"/>
  <c r="AT930" i="1"/>
  <c r="AU930" i="1"/>
  <c r="AS931" i="1"/>
  <c r="AT931" i="1"/>
  <c r="AU931" i="1"/>
  <c r="AS1368" i="1"/>
  <c r="AV1368" i="1" s="1"/>
  <c r="AT1368" i="1"/>
  <c r="AU1368" i="1"/>
  <c r="AS932" i="1"/>
  <c r="AT932" i="1"/>
  <c r="AU932" i="1"/>
  <c r="AS933" i="1"/>
  <c r="AT933" i="1"/>
  <c r="AU933" i="1"/>
  <c r="AO1458" i="1"/>
  <c r="AS1458" i="1"/>
  <c r="AT1458" i="1"/>
  <c r="AU1458" i="1"/>
  <c r="AS1129" i="1"/>
  <c r="AV1129" i="1" s="1"/>
  <c r="AT1129" i="1"/>
  <c r="AU1129" i="1"/>
  <c r="AS1980" i="1"/>
  <c r="AT1980" i="1"/>
  <c r="AU1980" i="1"/>
  <c r="AS934" i="1"/>
  <c r="AT934" i="1"/>
  <c r="AU934" i="1"/>
  <c r="AS2012" i="1"/>
  <c r="AT2012" i="1"/>
  <c r="AU2012" i="1"/>
  <c r="AS1360" i="1"/>
  <c r="AV1360" i="1" s="1"/>
  <c r="AT1360" i="1"/>
  <c r="AU1360" i="1"/>
  <c r="AS2100" i="1"/>
  <c r="AT2100" i="1"/>
  <c r="AU2100" i="1"/>
  <c r="AS935" i="1"/>
  <c r="AT935" i="1"/>
  <c r="AU935" i="1"/>
  <c r="AO1946" i="1"/>
  <c r="AS1946" i="1"/>
  <c r="AT1946" i="1"/>
  <c r="AU1946" i="1"/>
  <c r="AS936" i="1"/>
  <c r="AT936" i="1"/>
  <c r="AU936" i="1"/>
  <c r="AS2096" i="1"/>
  <c r="AT2096" i="1"/>
  <c r="AU2096" i="1"/>
  <c r="AS937" i="1"/>
  <c r="AT937" i="1"/>
  <c r="AU937" i="1"/>
  <c r="AS1891" i="1"/>
  <c r="AT1891" i="1"/>
  <c r="AU1891" i="1"/>
  <c r="AS938" i="1"/>
  <c r="AT938" i="1"/>
  <c r="AU938" i="1"/>
  <c r="AS939" i="1"/>
  <c r="AT939" i="1"/>
  <c r="AU939" i="1"/>
  <c r="AS1020" i="1"/>
  <c r="AT1020" i="1"/>
  <c r="AU1020" i="1"/>
  <c r="AS1255" i="1"/>
  <c r="AT1255" i="1"/>
  <c r="AU1255" i="1"/>
  <c r="AS940" i="1"/>
  <c r="AT940" i="1"/>
  <c r="AU940" i="1"/>
  <c r="AS941" i="1"/>
  <c r="AT941" i="1"/>
  <c r="AU941" i="1"/>
  <c r="AS942" i="1"/>
  <c r="AT942" i="1"/>
  <c r="AU942" i="1"/>
  <c r="AS1760" i="1"/>
  <c r="AT1760" i="1"/>
  <c r="AU1760" i="1"/>
  <c r="AS1130" i="1"/>
  <c r="AT1130" i="1"/>
  <c r="AU1130" i="1"/>
  <c r="AS943" i="1"/>
  <c r="AT943" i="1"/>
  <c r="AU943" i="1"/>
  <c r="AS1361" i="1"/>
  <c r="AT1361" i="1"/>
  <c r="AU1361" i="1"/>
  <c r="AS1261" i="1"/>
  <c r="AT1261" i="1"/>
  <c r="AU1261" i="1"/>
  <c r="AS1473" i="1"/>
  <c r="AT1473" i="1"/>
  <c r="AU1473" i="1"/>
  <c r="AS1374" i="1"/>
  <c r="AV1374" i="1" s="1"/>
  <c r="AT1374" i="1"/>
  <c r="AU1374" i="1"/>
  <c r="AS1059" i="1"/>
  <c r="AV1059" i="1" s="1"/>
  <c r="AT1059" i="1"/>
  <c r="AU1059" i="1"/>
  <c r="AS1754" i="1"/>
  <c r="AT1754" i="1"/>
  <c r="AU1754" i="1"/>
  <c r="AS944" i="1"/>
  <c r="AT944" i="1"/>
  <c r="AU944" i="1"/>
  <c r="AS945" i="1"/>
  <c r="AT945" i="1"/>
  <c r="AU945" i="1"/>
  <c r="AS1937" i="1"/>
  <c r="AV1937" i="1" s="1"/>
  <c r="AT1937" i="1"/>
  <c r="AU1937" i="1"/>
  <c r="AS1403" i="1"/>
  <c r="AT1403" i="1"/>
  <c r="AU1403" i="1"/>
  <c r="AS1939" i="1"/>
  <c r="AT1939" i="1"/>
  <c r="AU1939" i="1"/>
  <c r="AS2055" i="1"/>
  <c r="AT2055" i="1"/>
  <c r="AU2055" i="1"/>
  <c r="AS946" i="1"/>
  <c r="AT946" i="1"/>
  <c r="AU946" i="1"/>
  <c r="AS1664" i="1"/>
  <c r="AT1664" i="1"/>
  <c r="AU1664" i="1"/>
  <c r="AS1418" i="1"/>
  <c r="AT1418" i="1"/>
  <c r="AU1418" i="1"/>
  <c r="AS1110" i="1"/>
  <c r="AT1110" i="1"/>
  <c r="AU1110" i="1"/>
  <c r="AS947" i="1"/>
  <c r="AT947" i="1"/>
  <c r="AU947" i="1"/>
  <c r="AS948" i="1"/>
  <c r="AT948" i="1"/>
  <c r="AU948" i="1"/>
  <c r="AS1956" i="1"/>
  <c r="AT1956" i="1"/>
  <c r="AU1956" i="1"/>
  <c r="AS949" i="1"/>
  <c r="AT949" i="1"/>
  <c r="AU949" i="1"/>
  <c r="AS1585" i="1"/>
  <c r="AT1585" i="1"/>
  <c r="AU1585" i="1"/>
  <c r="AS950" i="1"/>
  <c r="AT950" i="1"/>
  <c r="AU950" i="1"/>
  <c r="AS951" i="1"/>
  <c r="AT951" i="1"/>
  <c r="AU951" i="1"/>
  <c r="AS952" i="1"/>
  <c r="AT952" i="1"/>
  <c r="AU952" i="1"/>
  <c r="AS953" i="1"/>
  <c r="AT953" i="1"/>
  <c r="AU953" i="1"/>
  <c r="AS954" i="1"/>
  <c r="AT954" i="1"/>
  <c r="AU954" i="1"/>
  <c r="AS955" i="1"/>
  <c r="AT955" i="1"/>
  <c r="AU955" i="1"/>
  <c r="AS1019" i="1"/>
  <c r="AV1019" i="1" s="1"/>
  <c r="AT1019" i="1"/>
  <c r="AU1019" i="1"/>
  <c r="AS956" i="1"/>
  <c r="AT956" i="1"/>
  <c r="AU956" i="1"/>
  <c r="AS957" i="1"/>
  <c r="AT957" i="1"/>
  <c r="AU957" i="1"/>
  <c r="AS958" i="1"/>
  <c r="AT958" i="1"/>
  <c r="AU958" i="1"/>
  <c r="AS1988" i="1"/>
  <c r="AT1988" i="1"/>
  <c r="AU1988" i="1"/>
  <c r="AS1092" i="1"/>
  <c r="AV1092" i="1" s="1"/>
  <c r="AT1092" i="1"/>
  <c r="AU1092" i="1"/>
  <c r="AO1734" i="1"/>
  <c r="AS1734" i="1"/>
  <c r="AT1734" i="1"/>
  <c r="AU1734" i="1"/>
  <c r="AS1626" i="1"/>
  <c r="AV1626" i="1" s="1"/>
  <c r="AT1626" i="1"/>
  <c r="AU1626" i="1"/>
  <c r="AS1406" i="1"/>
  <c r="AT1406" i="1"/>
  <c r="AU1406" i="1"/>
  <c r="AS1808" i="1"/>
  <c r="AT1808" i="1"/>
  <c r="AU1808" i="1"/>
  <c r="AS959" i="1"/>
  <c r="AT959" i="1"/>
  <c r="AU959" i="1"/>
  <c r="AS1244" i="1"/>
  <c r="AT1244" i="1"/>
  <c r="AU1244" i="1"/>
  <c r="AS1210" i="1"/>
  <c r="AV1210" i="1" s="1"/>
  <c r="AT1210" i="1"/>
  <c r="AU1210" i="1"/>
  <c r="AS960" i="1"/>
  <c r="AV960" i="1" s="1"/>
  <c r="AT960" i="1"/>
  <c r="AU960" i="1"/>
  <c r="AS1509" i="1"/>
  <c r="AV1509" i="1" s="1"/>
  <c r="AT1509" i="1"/>
  <c r="AU1509" i="1"/>
  <c r="AO1507" i="1"/>
  <c r="AS1507" i="1"/>
  <c r="AT1507" i="1"/>
  <c r="AU1507" i="1"/>
  <c r="AS1920" i="1"/>
  <c r="AT1920" i="1"/>
  <c r="AU1920" i="1"/>
  <c r="AO1787" i="1"/>
  <c r="AS1787" i="1"/>
  <c r="AT1787" i="1"/>
  <c r="AU1787" i="1"/>
  <c r="AS1166" i="1"/>
  <c r="AT1166" i="1"/>
  <c r="AU1166" i="1"/>
  <c r="AS961" i="1"/>
  <c r="AT961" i="1"/>
  <c r="AU961" i="1"/>
  <c r="AS962" i="1"/>
  <c r="AT962" i="1"/>
  <c r="AU962" i="1"/>
  <c r="AS963" i="1"/>
  <c r="AT963" i="1"/>
  <c r="AU963" i="1"/>
  <c r="AS964" i="1"/>
  <c r="AT964" i="1"/>
  <c r="AU964" i="1"/>
  <c r="AS965" i="1"/>
  <c r="AT965" i="1"/>
  <c r="AU965" i="1"/>
  <c r="AS1434" i="1"/>
  <c r="AT1434" i="1"/>
  <c r="AU1434" i="1"/>
  <c r="AS966" i="1"/>
  <c r="AT966" i="1"/>
  <c r="AU966" i="1"/>
  <c r="AO2079" i="1"/>
  <c r="AS2079" i="1"/>
  <c r="AT2079" i="1"/>
  <c r="AU2079" i="1"/>
  <c r="AS967" i="1"/>
  <c r="AT967" i="1"/>
  <c r="AU967" i="1"/>
  <c r="AS968" i="1"/>
  <c r="AT968" i="1"/>
  <c r="AU968" i="1"/>
  <c r="AS969" i="1"/>
  <c r="AT969" i="1"/>
  <c r="AU969" i="1"/>
  <c r="AS1359" i="1"/>
  <c r="AV1359" i="1" s="1"/>
  <c r="AT1359" i="1"/>
  <c r="AU1359" i="1"/>
  <c r="AS970" i="1"/>
  <c r="AT970" i="1"/>
  <c r="AU970" i="1"/>
  <c r="AS971" i="1"/>
  <c r="AT971" i="1"/>
  <c r="AU971" i="1"/>
  <c r="AS972" i="1"/>
  <c r="AT972" i="1"/>
  <c r="AU972" i="1"/>
  <c r="AS973" i="1"/>
  <c r="AT973" i="1"/>
  <c r="AU973" i="1"/>
  <c r="AO2022" i="1"/>
  <c r="AS2022" i="1"/>
  <c r="AT2022" i="1"/>
  <c r="AU2022" i="1"/>
  <c r="AS974" i="1"/>
  <c r="AT974" i="1"/>
  <c r="AU974" i="1"/>
  <c r="AS2102" i="1"/>
  <c r="AT2102" i="1"/>
  <c r="AU2102" i="1"/>
  <c r="AS2006" i="1"/>
  <c r="AV2006" i="1" s="1"/>
  <c r="AT2006" i="1"/>
  <c r="AU2006" i="1"/>
  <c r="AS1301" i="1"/>
  <c r="AT1301" i="1"/>
  <c r="AU1301" i="1"/>
  <c r="AS975" i="1"/>
  <c r="AT975" i="1"/>
  <c r="AU975" i="1"/>
  <c r="AS976" i="1"/>
  <c r="AT976" i="1"/>
  <c r="AU976" i="1"/>
  <c r="AS1744" i="1"/>
  <c r="AT1744" i="1"/>
  <c r="AU1744" i="1"/>
  <c r="AS1119" i="1"/>
  <c r="AV1119" i="1" s="1"/>
  <c r="AT1119" i="1"/>
  <c r="AU1119" i="1"/>
  <c r="AO1131" i="1"/>
  <c r="AS1131" i="1"/>
  <c r="AT1131" i="1"/>
  <c r="AU1131" i="1"/>
  <c r="AS1601" i="1"/>
  <c r="AT1601" i="1"/>
  <c r="AU1601" i="1"/>
  <c r="AS977" i="1"/>
  <c r="AT977" i="1"/>
  <c r="AU977" i="1"/>
  <c r="AS1959" i="1"/>
  <c r="AV1959" i="1" s="1"/>
  <c r="AT1959" i="1"/>
  <c r="AU1959" i="1"/>
  <c r="AO1990" i="1"/>
  <c r="AS1990" i="1"/>
  <c r="AT1990" i="1"/>
  <c r="AU1990" i="1"/>
  <c r="AS978" i="1"/>
  <c r="AT978" i="1"/>
  <c r="AU978" i="1"/>
  <c r="AS979" i="1"/>
  <c r="AT979" i="1"/>
  <c r="AU979" i="1"/>
  <c r="AS1477" i="1"/>
  <c r="AT1477" i="1"/>
  <c r="AU1477" i="1"/>
  <c r="AS1665" i="1"/>
  <c r="AT1665" i="1"/>
  <c r="AU1665" i="1"/>
  <c r="AS1923" i="1"/>
  <c r="AT1923" i="1"/>
  <c r="AU1923" i="1"/>
  <c r="AS980" i="1"/>
  <c r="AT980" i="1"/>
  <c r="AU980" i="1"/>
  <c r="AS981" i="1"/>
  <c r="AT981" i="1"/>
  <c r="AU981" i="1"/>
  <c r="AS982" i="1"/>
  <c r="AT982" i="1"/>
  <c r="AU982" i="1"/>
  <c r="AS1175" i="1"/>
  <c r="AV1175" i="1" s="1"/>
  <c r="AT1175" i="1"/>
  <c r="AU1175" i="1"/>
  <c r="AS983" i="1"/>
  <c r="AT983" i="1"/>
  <c r="AU983" i="1"/>
  <c r="AS1938" i="1"/>
  <c r="AT1938" i="1"/>
  <c r="AU1938" i="1"/>
  <c r="AS1793" i="1"/>
  <c r="AT1793" i="1"/>
  <c r="AU1793" i="1"/>
  <c r="AS984" i="1"/>
  <c r="AT984" i="1"/>
  <c r="AU984" i="1"/>
  <c r="AO1818" i="1"/>
  <c r="AS1818" i="1"/>
  <c r="AT1818" i="1"/>
  <c r="AU1818" i="1"/>
  <c r="AS1943" i="1"/>
  <c r="AT1943" i="1"/>
  <c r="AU1943" i="1"/>
  <c r="AO1850" i="1"/>
  <c r="AS1850" i="1"/>
  <c r="AT1850" i="1"/>
  <c r="AU1850" i="1"/>
  <c r="AS985" i="1"/>
  <c r="AT985" i="1"/>
  <c r="AU985" i="1"/>
  <c r="AS986" i="1"/>
  <c r="AT986" i="1"/>
  <c r="AU986" i="1"/>
  <c r="AS1737" i="1"/>
  <c r="AT1737" i="1"/>
  <c r="AU1737" i="1"/>
  <c r="AS1389" i="1"/>
  <c r="AV1389" i="1" s="1"/>
  <c r="AT1389" i="1"/>
  <c r="AU1389" i="1"/>
  <c r="AS1992" i="1"/>
  <c r="AT1992" i="1"/>
  <c r="AU1992" i="1"/>
  <c r="AS1719" i="1"/>
  <c r="AV1719" i="1" s="1"/>
  <c r="AT1719" i="1"/>
  <c r="AU1719" i="1"/>
  <c r="AS987" i="1"/>
  <c r="AT987" i="1"/>
  <c r="AU987" i="1"/>
  <c r="AS988" i="1"/>
  <c r="AT988" i="1"/>
  <c r="AU988" i="1"/>
  <c r="AS1093" i="1"/>
  <c r="AT1093" i="1"/>
  <c r="AU1093" i="1"/>
  <c r="AS1763" i="1"/>
  <c r="AT1763" i="1"/>
  <c r="AU1763" i="1"/>
  <c r="AS1904" i="1"/>
  <c r="AT1904" i="1"/>
  <c r="AU1904" i="1"/>
  <c r="AS1738" i="1"/>
  <c r="AT1738" i="1"/>
  <c r="AU1738" i="1"/>
  <c r="AS1197" i="1"/>
  <c r="AV1197" i="1" s="1"/>
  <c r="AT1197" i="1"/>
  <c r="AU1197" i="1"/>
  <c r="AM2034" i="1"/>
  <c r="AT2034" i="1"/>
  <c r="AU2034" i="1"/>
  <c r="AS2034" i="1"/>
  <c r="AO2034" i="1"/>
  <c r="AV1717" i="1" l="1"/>
  <c r="AV1413" i="1"/>
  <c r="AV1329" i="1"/>
  <c r="AV1689" i="1"/>
  <c r="AV1880" i="1"/>
  <c r="AV1272" i="1"/>
  <c r="AV1384" i="1"/>
  <c r="AV1468" i="1"/>
  <c r="AV1044" i="1"/>
  <c r="AV1892" i="1"/>
  <c r="AV1896" i="1"/>
  <c r="AV1952" i="1"/>
  <c r="AV1728" i="1"/>
  <c r="AV1860" i="1"/>
  <c r="AV1636" i="1"/>
  <c r="AV1460" i="1"/>
  <c r="AV1556" i="1"/>
  <c r="AV1696" i="1"/>
  <c r="AV1256" i="1"/>
  <c r="AV1284" i="1"/>
  <c r="AV1884" i="1"/>
  <c r="AV1464" i="1"/>
  <c r="AV1812" i="1"/>
  <c r="AV1852" i="1"/>
  <c r="AV1592" i="1"/>
  <c r="AV2032" i="1"/>
  <c r="AV1816" i="1"/>
  <c r="AV1748" i="1"/>
  <c r="AV1343" i="1"/>
  <c r="AV1435" i="1"/>
  <c r="AV971" i="1"/>
  <c r="AV1255" i="1"/>
  <c r="AV1631" i="1"/>
  <c r="AV1239" i="1"/>
  <c r="AV1479" i="1"/>
  <c r="AV1251" i="1"/>
  <c r="AV1143" i="1"/>
  <c r="AV1063" i="1"/>
  <c r="AV1099" i="1"/>
  <c r="AV1567" i="1"/>
  <c r="AV1007" i="1"/>
  <c r="AV1307" i="1"/>
  <c r="AV1779" i="1"/>
  <c r="AV1079" i="1"/>
  <c r="AV1295" i="1"/>
  <c r="AV1763" i="1"/>
  <c r="AV1527" i="1"/>
  <c r="AV1315" i="1"/>
  <c r="AV1379" i="1"/>
  <c r="AV1275" i="1"/>
  <c r="AV1051" i="1"/>
  <c r="AV1035" i="1"/>
  <c r="AV1671" i="1"/>
  <c r="AV1503" i="1"/>
  <c r="AV1159" i="1"/>
  <c r="AV1911" i="1"/>
  <c r="AV1223" i="1"/>
  <c r="AV1467" i="1"/>
  <c r="AV1635" i="1"/>
  <c r="AV1383" i="1"/>
  <c r="AV1071" i="1"/>
  <c r="AV1291" i="1"/>
  <c r="AV1247" i="1"/>
  <c r="AV1659" i="1"/>
  <c r="AV1227" i="1"/>
  <c r="AV2071" i="1"/>
  <c r="AV1259" i="1"/>
  <c r="AV1195" i="1"/>
  <c r="AV1371" i="1"/>
  <c r="AV1587" i="1"/>
  <c r="AV1331" i="1"/>
  <c r="AV1215" i="1"/>
  <c r="AV1599" i="1"/>
  <c r="AV2034" i="1"/>
  <c r="AL260" i="3"/>
  <c r="AM972" i="3"/>
  <c r="AL972" i="3"/>
  <c r="AM1011" i="3"/>
  <c r="AL1011" i="3"/>
  <c r="AM1025" i="3"/>
  <c r="AL1025" i="3"/>
  <c r="AM1035" i="3"/>
  <c r="AL1035" i="3"/>
  <c r="AM1043" i="3"/>
  <c r="AL1043" i="3"/>
  <c r="AM1056" i="3"/>
  <c r="AL1056" i="3"/>
  <c r="AM1076" i="3"/>
  <c r="AL1076" i="3"/>
  <c r="AM1087" i="3"/>
  <c r="AL1087" i="3"/>
  <c r="AM1120" i="3"/>
  <c r="AT1120" i="3"/>
  <c r="AL1120" i="3"/>
  <c r="AM1148" i="3"/>
  <c r="AT1148" i="3"/>
  <c r="AL1148" i="3"/>
  <c r="AM1166" i="3"/>
  <c r="AT1166" i="3"/>
  <c r="AL1166" i="3"/>
  <c r="AM1174" i="3"/>
  <c r="AT1174" i="3"/>
  <c r="AL1174" i="3"/>
  <c r="AM1186" i="3"/>
  <c r="AL1186" i="3"/>
  <c r="AM1211" i="3"/>
  <c r="AL1211" i="3"/>
  <c r="AM1226" i="3"/>
  <c r="AL1226" i="3"/>
  <c r="AM1268" i="3"/>
  <c r="AL1268" i="3"/>
  <c r="AM1281" i="3"/>
  <c r="AL1281" i="3"/>
  <c r="AM1307" i="3"/>
  <c r="AL1307" i="3"/>
  <c r="AM1313" i="3"/>
  <c r="AL1313" i="3"/>
  <c r="AM1322" i="3"/>
  <c r="AL1322" i="3"/>
  <c r="AM1336" i="3"/>
  <c r="AL1336" i="3"/>
  <c r="AL1354" i="3"/>
  <c r="AM1354" i="3"/>
  <c r="AL1360" i="3"/>
  <c r="AM1360" i="3"/>
  <c r="AM1366" i="3"/>
  <c r="AL1366" i="3"/>
  <c r="AL1422" i="3"/>
  <c r="AM1422" i="3"/>
  <c r="AM1481" i="3"/>
  <c r="AL1481" i="3"/>
  <c r="AL1504" i="3"/>
  <c r="AM1504" i="3"/>
  <c r="AM1511" i="3"/>
  <c r="AL1511" i="3"/>
  <c r="AM1529" i="3"/>
  <c r="AL1529" i="3"/>
  <c r="AM1538" i="3"/>
  <c r="AL1538" i="3"/>
  <c r="AM1546" i="3"/>
  <c r="AL1546" i="3"/>
  <c r="AL1551" i="3"/>
  <c r="AM1551" i="3"/>
  <c r="AM1555" i="3"/>
  <c r="AL1555" i="3"/>
  <c r="AL1560" i="3"/>
  <c r="AM1560" i="3"/>
  <c r="AM1572" i="3"/>
  <c r="AT1572" i="3"/>
  <c r="AL1572" i="3"/>
  <c r="AM1612" i="3"/>
  <c r="AL1612" i="3"/>
  <c r="AM1630" i="3"/>
  <c r="AL1630" i="3"/>
  <c r="AT1676" i="3"/>
  <c r="AL1676" i="3"/>
  <c r="AT1685" i="3"/>
  <c r="AL1685" i="3"/>
  <c r="AM1697" i="3"/>
  <c r="AL1697" i="3"/>
  <c r="AL1702" i="3"/>
  <c r="AM1702" i="3"/>
  <c r="AL1716" i="3"/>
  <c r="AM1716" i="3"/>
  <c r="AM1759" i="3"/>
  <c r="AL1759" i="3"/>
  <c r="AM1766" i="3"/>
  <c r="AL1766" i="3"/>
  <c r="AM1843" i="3"/>
  <c r="AL1843" i="3"/>
  <c r="AL1867" i="3"/>
  <c r="AM1867" i="3"/>
  <c r="AL1887" i="3"/>
  <c r="AM1887" i="3"/>
  <c r="AL1912" i="3"/>
  <c r="AM1912" i="3"/>
  <c r="AM1940" i="3"/>
  <c r="AL1940" i="3"/>
  <c r="AM1957" i="3"/>
  <c r="AL1957" i="3"/>
  <c r="AM1967" i="3"/>
  <c r="AL1967" i="3"/>
  <c r="AM1974" i="3"/>
  <c r="AL1974" i="3"/>
  <c r="AM1980" i="3"/>
  <c r="AL1980" i="3"/>
  <c r="AT1991" i="3"/>
  <c r="AL1991" i="3"/>
  <c r="AM2007" i="3"/>
  <c r="AL2007" i="3"/>
  <c r="AM2029" i="3"/>
  <c r="AL2029" i="3"/>
  <c r="AT2029" i="3"/>
  <c r="AM2042" i="3"/>
  <c r="AT2042" i="3"/>
  <c r="AL2042" i="3"/>
  <c r="AL992" i="3"/>
  <c r="AM1005" i="3"/>
  <c r="AL1005" i="3"/>
  <c r="AM1016" i="3"/>
  <c r="AL1016" i="3"/>
  <c r="AM1030" i="3"/>
  <c r="AL1030" i="3"/>
  <c r="AL1038" i="3"/>
  <c r="AM1045" i="3"/>
  <c r="AL1045" i="3"/>
  <c r="AM1078" i="3"/>
  <c r="AL1078" i="3"/>
  <c r="AL1090" i="3"/>
  <c r="AM1096" i="3"/>
  <c r="AL1096" i="3"/>
  <c r="AM1099" i="3"/>
  <c r="AL1099" i="3"/>
  <c r="AL1100" i="3"/>
  <c r="AL1111" i="3"/>
  <c r="AM1129" i="3"/>
  <c r="AT1129" i="3"/>
  <c r="AL1129" i="3"/>
  <c r="AL1141" i="3"/>
  <c r="AM1150" i="3"/>
  <c r="AL1150" i="3"/>
  <c r="AL1151" i="3"/>
  <c r="AM1155" i="3"/>
  <c r="AL1155" i="3"/>
  <c r="AL1156" i="3"/>
  <c r="AM1176" i="3"/>
  <c r="AT1176" i="3"/>
  <c r="AL1176" i="3"/>
  <c r="AL1189" i="3"/>
  <c r="AL1199" i="3"/>
  <c r="AL1214" i="3"/>
  <c r="AL1230" i="3"/>
  <c r="AM1242" i="3"/>
  <c r="AL1242" i="3"/>
  <c r="AM1248" i="3"/>
  <c r="AL1248" i="3"/>
  <c r="AM1258" i="3"/>
  <c r="AL1258" i="3"/>
  <c r="AL1259" i="3"/>
  <c r="AL1261" i="3"/>
  <c r="AL1272" i="3"/>
  <c r="AL1274" i="3"/>
  <c r="AL1276" i="3"/>
  <c r="AM1283" i="3"/>
  <c r="AL1283" i="3"/>
  <c r="AM1289" i="3"/>
  <c r="AL1289" i="3"/>
  <c r="AL1290" i="3"/>
  <c r="AL1292" i="3"/>
  <c r="AL1310" i="3"/>
  <c r="AT1331" i="3"/>
  <c r="AL1331" i="3"/>
  <c r="AM1353" i="3"/>
  <c r="AL1353" i="3"/>
  <c r="AT1371" i="3"/>
  <c r="AL1371" i="3"/>
  <c r="AL1399" i="3"/>
  <c r="AM1399" i="3"/>
  <c r="AL1444" i="3"/>
  <c r="AM1444" i="3"/>
  <c r="AL1466" i="3"/>
  <c r="AM1466" i="3"/>
  <c r="AL1477" i="3"/>
  <c r="AM1477" i="3"/>
  <c r="AL882" i="3"/>
  <c r="AL886" i="3"/>
  <c r="AL890" i="3"/>
  <c r="AL894" i="3"/>
  <c r="AL898" i="3"/>
  <c r="AL902" i="3"/>
  <c r="AL906" i="3"/>
  <c r="AL910" i="3"/>
  <c r="AL914" i="3"/>
  <c r="AL918" i="3"/>
  <c r="AL922" i="3"/>
  <c r="AL926" i="3"/>
  <c r="AL930" i="3"/>
  <c r="AL934" i="3"/>
  <c r="AL938" i="3"/>
  <c r="AL942" i="3"/>
  <c r="AL946" i="3"/>
  <c r="AL950" i="3"/>
  <c r="AL954" i="3"/>
  <c r="AL958" i="3"/>
  <c r="AL962" i="3"/>
  <c r="AL966" i="3"/>
  <c r="AL970" i="3"/>
  <c r="AT994" i="3"/>
  <c r="AM1007" i="3"/>
  <c r="AL1007" i="3"/>
  <c r="AT1009" i="3"/>
  <c r="AT1014" i="3"/>
  <c r="AL1014" i="3"/>
  <c r="AM1021" i="3"/>
  <c r="AL1021" i="3"/>
  <c r="AT1023" i="3"/>
  <c r="AM1032" i="3"/>
  <c r="AL1032" i="3"/>
  <c r="AL1033" i="3"/>
  <c r="AM1047" i="3"/>
  <c r="AL1047" i="3"/>
  <c r="AM1061" i="3"/>
  <c r="AL1061" i="3"/>
  <c r="AL1062" i="3"/>
  <c r="AL1064" i="3"/>
  <c r="AM1080" i="3"/>
  <c r="AL1080" i="3"/>
  <c r="AT1092" i="3"/>
  <c r="AL1095" i="3"/>
  <c r="AL1098" i="3"/>
  <c r="AL1102" i="3"/>
  <c r="AL1123" i="3"/>
  <c r="AM1131" i="3"/>
  <c r="AT1131" i="3"/>
  <c r="AL1131" i="3"/>
  <c r="AM1134" i="3"/>
  <c r="AL1134" i="3"/>
  <c r="AL1135" i="3"/>
  <c r="AM1143" i="3"/>
  <c r="AL1143" i="3"/>
  <c r="AL1144" i="3"/>
  <c r="AL1153" i="3"/>
  <c r="AL1158" i="3"/>
  <c r="AL1169" i="3"/>
  <c r="AM1178" i="3"/>
  <c r="AT1178" i="3"/>
  <c r="AL1178" i="3"/>
  <c r="AM1181" i="3"/>
  <c r="AL1181" i="3"/>
  <c r="AL1182" i="3"/>
  <c r="AL1191" i="3"/>
  <c r="AL1201" i="3"/>
  <c r="AM1204" i="3"/>
  <c r="AL1204" i="3"/>
  <c r="AL1205" i="3"/>
  <c r="AM1216" i="3"/>
  <c r="AL1216" i="3"/>
  <c r="AM1221" i="3"/>
  <c r="AL1221" i="3"/>
  <c r="AM1232" i="3"/>
  <c r="AL1232" i="3"/>
  <c r="AL1233" i="3"/>
  <c r="AM1250" i="3"/>
  <c r="AL1250" i="3"/>
  <c r="AL1251" i="3"/>
  <c r="AM1263" i="3"/>
  <c r="AL1263" i="3"/>
  <c r="AL1279" i="3"/>
  <c r="AL1286" i="3"/>
  <c r="AM1302" i="3"/>
  <c r="AL1302" i="3"/>
  <c r="AM1316" i="3"/>
  <c r="AL1316" i="3"/>
  <c r="AL1317" i="3"/>
  <c r="AM1330" i="3"/>
  <c r="AL1330" i="3"/>
  <c r="AT1338" i="3"/>
  <c r="AL1338" i="3"/>
  <c r="AM1370" i="3"/>
  <c r="AL1370" i="3"/>
  <c r="AL1375" i="3"/>
  <c r="AM1378" i="3"/>
  <c r="AL1378" i="3"/>
  <c r="AL1398" i="3"/>
  <c r="AM1398" i="3"/>
  <c r="AL854" i="3"/>
  <c r="AL858" i="3"/>
  <c r="AL862" i="3"/>
  <c r="AL866" i="3"/>
  <c r="AL870" i="3"/>
  <c r="AL874" i="3"/>
  <c r="AL881" i="3"/>
  <c r="AL885" i="3"/>
  <c r="AL889" i="3"/>
  <c r="AL893" i="3"/>
  <c r="AL897" i="3"/>
  <c r="AL901" i="3"/>
  <c r="AL905" i="3"/>
  <c r="AL909" i="3"/>
  <c r="AL913" i="3"/>
  <c r="AL917" i="3"/>
  <c r="AL921" i="3"/>
  <c r="AL925" i="3"/>
  <c r="AL929" i="3"/>
  <c r="AL933" i="3"/>
  <c r="AL937" i="3"/>
  <c r="AL941" i="3"/>
  <c r="AL945" i="3"/>
  <c r="AL949" i="3"/>
  <c r="AL953" i="3"/>
  <c r="AL957" i="3"/>
  <c r="AL961" i="3"/>
  <c r="AL965" i="3"/>
  <c r="AL969" i="3"/>
  <c r="AM994" i="3"/>
  <c r="AL994" i="3"/>
  <c r="AM1009" i="3"/>
  <c r="AL1009" i="3"/>
  <c r="AT1012" i="3"/>
  <c r="AL1012" i="3"/>
  <c r="AM1023" i="3"/>
  <c r="AL1023" i="3"/>
  <c r="AT1025" i="3"/>
  <c r="AT1035" i="3"/>
  <c r="AM1040" i="3"/>
  <c r="AL1040" i="3"/>
  <c r="AL1041" i="3"/>
  <c r="AT1043" i="3"/>
  <c r="AM1049" i="3"/>
  <c r="AL1049" i="3"/>
  <c r="AL1050" i="3"/>
  <c r="AL1052" i="3"/>
  <c r="AL1054" i="3"/>
  <c r="AT1076" i="3"/>
  <c r="AM1082" i="3"/>
  <c r="AL1082" i="3"/>
  <c r="AT1087" i="3"/>
  <c r="AM1092" i="3"/>
  <c r="AL1092" i="3"/>
  <c r="AL1104" i="3"/>
  <c r="AM1108" i="3"/>
  <c r="AT1108" i="3"/>
  <c r="AL1108" i="3"/>
  <c r="AL1115" i="3"/>
  <c r="AM1118" i="3"/>
  <c r="AT1118" i="3"/>
  <c r="AL1118" i="3"/>
  <c r="AL1125" i="3"/>
  <c r="AM1137" i="3"/>
  <c r="AL1137" i="3"/>
  <c r="AL1138" i="3"/>
  <c r="AM1146" i="3"/>
  <c r="AT1146" i="3"/>
  <c r="AL1146" i="3"/>
  <c r="AL1160" i="3"/>
  <c r="AM1163" i="3"/>
  <c r="AL1163" i="3"/>
  <c r="AL1164" i="3"/>
  <c r="AM1171" i="3"/>
  <c r="AL1171" i="3"/>
  <c r="AL1172" i="3"/>
  <c r="AL1184" i="3"/>
  <c r="AL1193" i="3"/>
  <c r="AM1196" i="3"/>
  <c r="AT1196" i="3"/>
  <c r="AL1196" i="3"/>
  <c r="AL1207" i="3"/>
  <c r="AL1209" i="3"/>
  <c r="AT1211" i="3"/>
  <c r="AM1218" i="3"/>
  <c r="AL1218" i="3"/>
  <c r="AL1224" i="3"/>
  <c r="AM1235" i="3"/>
  <c r="AL1235" i="3"/>
  <c r="AM1253" i="3"/>
  <c r="AL1253" i="3"/>
  <c r="AL1254" i="3"/>
  <c r="AL1256" i="3"/>
  <c r="AL1266" i="3"/>
  <c r="AT1281" i="3"/>
  <c r="AM1294" i="3"/>
  <c r="AL1294" i="3"/>
  <c r="AL1295" i="3"/>
  <c r="AL1297" i="3"/>
  <c r="AL1299" i="3"/>
  <c r="AM1304" i="3"/>
  <c r="AL1304" i="3"/>
  <c r="AT1307" i="3"/>
  <c r="AL1337" i="3"/>
  <c r="AM1337" i="3"/>
  <c r="AL1367" i="3"/>
  <c r="AM1367" i="3"/>
  <c r="AM1397" i="3"/>
  <c r="AL1397" i="3"/>
  <c r="AL1482" i="3"/>
  <c r="AM1482" i="3"/>
  <c r="AM1498" i="3"/>
  <c r="AL1498" i="3"/>
  <c r="AL878" i="3"/>
  <c r="AT1002" i="3"/>
  <c r="AL1013" i="3"/>
  <c r="AT1013" i="3"/>
  <c r="AL1015" i="3"/>
  <c r="AL1018" i="3"/>
  <c r="AT1018" i="3"/>
  <c r="AL1027" i="3"/>
  <c r="AT1027" i="3"/>
  <c r="AL1342" i="3"/>
  <c r="AL1347" i="3"/>
  <c r="AL1380" i="3"/>
  <c r="AL1385" i="3"/>
  <c r="AL1391" i="3"/>
  <c r="AM1404" i="3"/>
  <c r="AL1404" i="3"/>
  <c r="AM1427" i="3"/>
  <c r="AL1427" i="3"/>
  <c r="AM1430" i="3"/>
  <c r="AL1430" i="3"/>
  <c r="AL1431" i="3"/>
  <c r="AM1434" i="3"/>
  <c r="AL1434" i="3"/>
  <c r="AL1435" i="3"/>
  <c r="AM1438" i="3"/>
  <c r="AL1438" i="3"/>
  <c r="AL1460" i="3"/>
  <c r="AL1471" i="3"/>
  <c r="AL1479" i="3"/>
  <c r="AL1514" i="3"/>
  <c r="AM1526" i="3"/>
  <c r="AL1526" i="3"/>
  <c r="AL1543" i="3"/>
  <c r="AM1543" i="3"/>
  <c r="AL1544" i="3"/>
  <c r="AM1550" i="3"/>
  <c r="AL1550" i="3"/>
  <c r="AM1559" i="3"/>
  <c r="AL1559" i="3"/>
  <c r="AM1566" i="3"/>
  <c r="AL1566" i="3"/>
  <c r="AT1566" i="3"/>
  <c r="AM1591" i="3"/>
  <c r="AL1591" i="3"/>
  <c r="AT1591" i="3"/>
  <c r="AT1616" i="3"/>
  <c r="AL1616" i="3"/>
  <c r="AL1628" i="3"/>
  <c r="AM1628" i="3"/>
  <c r="AM1638" i="3"/>
  <c r="AT1638" i="3"/>
  <c r="AL1638" i="3"/>
  <c r="AM1675" i="3"/>
  <c r="AT1675" i="3"/>
  <c r="AL1675" i="3"/>
  <c r="AL1684" i="3"/>
  <c r="AM1684" i="3"/>
  <c r="AL1692" i="3"/>
  <c r="AM1692" i="3"/>
  <c r="AM1715" i="3"/>
  <c r="AL1715" i="3"/>
  <c r="AL1328" i="3"/>
  <c r="AL1332" i="3"/>
  <c r="AL1339" i="3"/>
  <c r="AT1344" i="3"/>
  <c r="AL1350" i="3"/>
  <c r="AT1351" i="3"/>
  <c r="AL1358" i="3"/>
  <c r="AL1364" i="3"/>
  <c r="AL1372" i="3"/>
  <c r="AL1374" i="3"/>
  <c r="AT1383" i="3"/>
  <c r="AL1388" i="3"/>
  <c r="AT1389" i="3"/>
  <c r="AL1394" i="3"/>
  <c r="AL1402" i="3"/>
  <c r="AM1409" i="3"/>
  <c r="AL1409" i="3"/>
  <c r="AM1412" i="3"/>
  <c r="AL1412" i="3"/>
  <c r="AL1413" i="3"/>
  <c r="AM1417" i="3"/>
  <c r="AL1417" i="3"/>
  <c r="AL1425" i="3"/>
  <c r="AM1441" i="3"/>
  <c r="AL1441" i="3"/>
  <c r="AL1462" i="3"/>
  <c r="AM1473" i="3"/>
  <c r="AL1473" i="3"/>
  <c r="AL1474" i="3"/>
  <c r="AL1485" i="3"/>
  <c r="AM1489" i="3"/>
  <c r="AL1489" i="3"/>
  <c r="AL1490" i="3"/>
  <c r="AM1493" i="3"/>
  <c r="AL1493" i="3"/>
  <c r="AL1501" i="3"/>
  <c r="AM1508" i="3"/>
  <c r="AL1508" i="3"/>
  <c r="AL1509" i="3"/>
  <c r="AM1516" i="3"/>
  <c r="AL1516" i="3"/>
  <c r="AL1517" i="3"/>
  <c r="AL1521" i="3"/>
  <c r="AM1532" i="3"/>
  <c r="AL1532" i="3"/>
  <c r="AL1533" i="3"/>
  <c r="AM1542" i="3"/>
  <c r="AL1542" i="3"/>
  <c r="AM1585" i="3"/>
  <c r="AL1585" i="3"/>
  <c r="AT1585" i="3"/>
  <c r="AM1596" i="3"/>
  <c r="AT1596" i="3"/>
  <c r="AL1596" i="3"/>
  <c r="AM1615" i="3"/>
  <c r="AT1615" i="3"/>
  <c r="AL1615" i="3"/>
  <c r="AM1627" i="3"/>
  <c r="AL1627" i="3"/>
  <c r="AM1665" i="3"/>
  <c r="AT1665" i="3"/>
  <c r="AL1665" i="3"/>
  <c r="AM1683" i="3"/>
  <c r="AL1683" i="3"/>
  <c r="AL1329" i="3"/>
  <c r="AT1337" i="3"/>
  <c r="AL1344" i="3"/>
  <c r="AL1351" i="3"/>
  <c r="AL1383" i="3"/>
  <c r="AL1389" i="3"/>
  <c r="AL1407" i="3"/>
  <c r="AL1415" i="3"/>
  <c r="AM1419" i="3"/>
  <c r="AL1419" i="3"/>
  <c r="AL1420" i="3"/>
  <c r="AT1444" i="3"/>
  <c r="AM1446" i="3"/>
  <c r="AL1446" i="3"/>
  <c r="AL1447" i="3"/>
  <c r="AM1450" i="3"/>
  <c r="AL1450" i="3"/>
  <c r="AL1451" i="3"/>
  <c r="AM1454" i="3"/>
  <c r="AL1454" i="3"/>
  <c r="AM1457" i="3"/>
  <c r="AL1457" i="3"/>
  <c r="AL1464" i="3"/>
  <c r="AT1466" i="3"/>
  <c r="AM1468" i="3"/>
  <c r="AL1468" i="3"/>
  <c r="AT1477" i="3"/>
  <c r="AL1487" i="3"/>
  <c r="AM1495" i="3"/>
  <c r="AL1495" i="3"/>
  <c r="AL1496" i="3"/>
  <c r="AT1498" i="3"/>
  <c r="AT1504" i="3"/>
  <c r="AT1511" i="3"/>
  <c r="AL1524" i="3"/>
  <c r="AM1535" i="3"/>
  <c r="AL1535" i="3"/>
  <c r="AL1536" i="3"/>
  <c r="AL1569" i="3"/>
  <c r="AL1594" i="3"/>
  <c r="AL1613" i="3"/>
  <c r="AM1613" i="3"/>
  <c r="AL1631" i="3"/>
  <c r="AM1631" i="3"/>
  <c r="AL1660" i="3"/>
  <c r="AM1660" i="3"/>
  <c r="AL1698" i="3"/>
  <c r="AM1698" i="3"/>
  <c r="AT1717" i="3"/>
  <c r="AL1717" i="3"/>
  <c r="AL1574" i="3"/>
  <c r="AL1579" i="3"/>
  <c r="AL1600" i="3"/>
  <c r="AM1617" i="3"/>
  <c r="AT1617" i="3"/>
  <c r="AL1617" i="3"/>
  <c r="AM1641" i="3"/>
  <c r="AL1641" i="3"/>
  <c r="AL1642" i="3"/>
  <c r="AM1651" i="3"/>
  <c r="AL1651" i="3"/>
  <c r="AL1652" i="3"/>
  <c r="AM1668" i="3"/>
  <c r="AL1668" i="3"/>
  <c r="AL1669" i="3"/>
  <c r="AM1677" i="3"/>
  <c r="AT1677" i="3"/>
  <c r="AL1677" i="3"/>
  <c r="AM1686" i="3"/>
  <c r="AL1686" i="3"/>
  <c r="AL1687" i="3"/>
  <c r="AM1718" i="3"/>
  <c r="AL1718" i="3"/>
  <c r="AL1719" i="3"/>
  <c r="AM1721" i="3"/>
  <c r="AT1721" i="3"/>
  <c r="AL1721" i="3"/>
  <c r="AL1749" i="3"/>
  <c r="AM1749" i="3"/>
  <c r="AM1769" i="3"/>
  <c r="AL1769" i="3"/>
  <c r="AL1840" i="3"/>
  <c r="AM1840" i="3"/>
  <c r="AM1866" i="3"/>
  <c r="AL1866" i="3"/>
  <c r="AT1540" i="3"/>
  <c r="AL1548" i="3"/>
  <c r="AL1557" i="3"/>
  <c r="AL1564" i="3"/>
  <c r="AL1582" i="3"/>
  <c r="AL1603" i="3"/>
  <c r="AM1605" i="3"/>
  <c r="AL1605" i="3"/>
  <c r="AL1606" i="3"/>
  <c r="AM1619" i="3"/>
  <c r="AL1619" i="3"/>
  <c r="AL1620" i="3"/>
  <c r="AL1633" i="3"/>
  <c r="AM1644" i="3"/>
  <c r="AL1644" i="3"/>
  <c r="AL1645" i="3"/>
  <c r="AM1647" i="3"/>
  <c r="AL1647" i="3"/>
  <c r="AL1648" i="3"/>
  <c r="AM1654" i="3"/>
  <c r="AL1654" i="3"/>
  <c r="AL1655" i="3"/>
  <c r="AM1657" i="3"/>
  <c r="AL1657" i="3"/>
  <c r="AL1658" i="3"/>
  <c r="AM1671" i="3"/>
  <c r="AT1671" i="3"/>
  <c r="AL1671" i="3"/>
  <c r="AL1700" i="3"/>
  <c r="AL1704" i="3"/>
  <c r="AL1710" i="3"/>
  <c r="AM1723" i="3"/>
  <c r="AL1723" i="3"/>
  <c r="AL1724" i="3"/>
  <c r="AL1733" i="3"/>
  <c r="AM1733" i="3"/>
  <c r="AL1734" i="3"/>
  <c r="AM1736" i="3"/>
  <c r="AL1736" i="3"/>
  <c r="AL1739" i="3"/>
  <c r="AT1778" i="3"/>
  <c r="AL1778" i="3"/>
  <c r="AM1785" i="3"/>
  <c r="AL1785" i="3"/>
  <c r="AL1816" i="3"/>
  <c r="AM1816" i="3"/>
  <c r="AM1839" i="3"/>
  <c r="AL1839" i="3"/>
  <c r="AT1914" i="3"/>
  <c r="AL1914" i="3"/>
  <c r="AL1571" i="3"/>
  <c r="AL1577" i="3"/>
  <c r="AL1589" i="3"/>
  <c r="AT1597" i="3"/>
  <c r="AM1608" i="3"/>
  <c r="AL1608" i="3"/>
  <c r="AL1609" i="3"/>
  <c r="AT1613" i="3"/>
  <c r="AM1623" i="3"/>
  <c r="AL1623" i="3"/>
  <c r="AL1624" i="3"/>
  <c r="AT1628" i="3"/>
  <c r="AT1631" i="3"/>
  <c r="AM1636" i="3"/>
  <c r="AT1636" i="3"/>
  <c r="AL1636" i="3"/>
  <c r="AL1650" i="3"/>
  <c r="AL1663" i="3"/>
  <c r="AM1673" i="3"/>
  <c r="AT1673" i="3"/>
  <c r="AL1673" i="3"/>
  <c r="AL1680" i="3"/>
  <c r="AL1681" i="3"/>
  <c r="AL1695" i="3"/>
  <c r="AT1698" i="3"/>
  <c r="AT1702" i="3"/>
  <c r="AM1707" i="3"/>
  <c r="AT1707" i="3"/>
  <c r="AL1707" i="3"/>
  <c r="AM1712" i="3"/>
  <c r="AL1712" i="3"/>
  <c r="AL1713" i="3"/>
  <c r="AM1727" i="3"/>
  <c r="AL1727" i="3"/>
  <c r="AM1732" i="3"/>
  <c r="AL1732" i="3"/>
  <c r="AL1737" i="3"/>
  <c r="AL1742" i="3"/>
  <c r="AL1743" i="3"/>
  <c r="AT1759" i="3"/>
  <c r="AM1777" i="3"/>
  <c r="AL1777" i="3"/>
  <c r="AL1789" i="3"/>
  <c r="AL1804" i="3"/>
  <c r="AM1815" i="3"/>
  <c r="AL1815" i="3"/>
  <c r="AL1833" i="3"/>
  <c r="AL1844" i="3"/>
  <c r="AM1844" i="3"/>
  <c r="AL1853" i="3"/>
  <c r="AT1868" i="3"/>
  <c r="AL1868" i="3"/>
  <c r="AL1878" i="3"/>
  <c r="AM1878" i="3"/>
  <c r="AL1913" i="3"/>
  <c r="AM1913" i="3"/>
  <c r="AL1729" i="3"/>
  <c r="AL1745" i="3"/>
  <c r="AL1746" i="3"/>
  <c r="AL1754" i="3"/>
  <c r="AL1756" i="3"/>
  <c r="AL1761" i="3"/>
  <c r="AL1773" i="3"/>
  <c r="AL1780" i="3"/>
  <c r="AL1782" i="3"/>
  <c r="AM1790" i="3"/>
  <c r="AL1790" i="3"/>
  <c r="AL1791" i="3"/>
  <c r="AM1797" i="3"/>
  <c r="AL1797" i="3"/>
  <c r="AL1798" i="3"/>
  <c r="AM1802" i="3"/>
  <c r="AL1802" i="3"/>
  <c r="AM1805" i="3"/>
  <c r="AL1805" i="3"/>
  <c r="AL1806" i="3"/>
  <c r="AM1810" i="3"/>
  <c r="AL1810" i="3"/>
  <c r="AL1830" i="3"/>
  <c r="AL1837" i="3"/>
  <c r="AM1849" i="3"/>
  <c r="AL1849" i="3"/>
  <c r="AM1854" i="3"/>
  <c r="AL1854" i="3"/>
  <c r="AL1855" i="3"/>
  <c r="AM1863" i="3"/>
  <c r="AL1863" i="3"/>
  <c r="AL1864" i="3"/>
  <c r="AM1869" i="3"/>
  <c r="AL1869" i="3"/>
  <c r="AL1870" i="3"/>
  <c r="AM1873" i="3"/>
  <c r="AL1873" i="3"/>
  <c r="AL1898" i="3"/>
  <c r="AM1898" i="3"/>
  <c r="AL1899" i="3"/>
  <c r="AL1921" i="3"/>
  <c r="AM1925" i="3"/>
  <c r="AL1925" i="3"/>
  <c r="AL1926" i="3"/>
  <c r="AL1753" i="3"/>
  <c r="AT1763" i="3"/>
  <c r="AL1775" i="3"/>
  <c r="AL1779" i="3"/>
  <c r="AL1788" i="3"/>
  <c r="AM1794" i="3"/>
  <c r="AL1794" i="3"/>
  <c r="AL1795" i="3"/>
  <c r="AM1813" i="3"/>
  <c r="AL1814" i="3"/>
  <c r="AT1818" i="3"/>
  <c r="AM1822" i="3"/>
  <c r="AT1822" i="3"/>
  <c r="AM1824" i="3"/>
  <c r="AL1824" i="3"/>
  <c r="AM1827" i="3"/>
  <c r="AL1832" i="3"/>
  <c r="AM1834" i="3"/>
  <c r="AL1847" i="3"/>
  <c r="AM1851" i="3"/>
  <c r="AL1851" i="3"/>
  <c r="AL1852" i="3"/>
  <c r="AM1860" i="3"/>
  <c r="AL1860" i="3"/>
  <c r="AL1861" i="3"/>
  <c r="AM1875" i="3"/>
  <c r="AL1875" i="3"/>
  <c r="AL1882" i="3"/>
  <c r="AL1904" i="3"/>
  <c r="AM1906" i="3"/>
  <c r="AL1906" i="3"/>
  <c r="AL1909" i="3"/>
  <c r="AL1763" i="3"/>
  <c r="AL1767" i="3"/>
  <c r="AL1768" i="3"/>
  <c r="AL1776" i="3"/>
  <c r="AL1784" i="3"/>
  <c r="AT1816" i="3"/>
  <c r="AM1818" i="3"/>
  <c r="AL1818" i="3"/>
  <c r="AM1821" i="3"/>
  <c r="AL1821" i="3"/>
  <c r="AM1826" i="3"/>
  <c r="AL1826" i="3"/>
  <c r="AT1878" i="3"/>
  <c r="AM1880" i="3"/>
  <c r="AL1880" i="3"/>
  <c r="AM1884" i="3"/>
  <c r="AL1884" i="3"/>
  <c r="AL1885" i="3"/>
  <c r="AT1887" i="3"/>
  <c r="AM1889" i="3"/>
  <c r="AL1889" i="3"/>
  <c r="AL1890" i="3"/>
  <c r="AM1953" i="3"/>
  <c r="AL1953" i="3"/>
  <c r="AL1954" i="3"/>
  <c r="AM1970" i="3"/>
  <c r="AL1970" i="3"/>
  <c r="AT1978" i="3"/>
  <c r="AL1978" i="3"/>
  <c r="AM1988" i="3"/>
  <c r="AL1988" i="3"/>
  <c r="AM2004" i="3"/>
  <c r="AL2004" i="3"/>
  <c r="AM2025" i="3"/>
  <c r="AL2025" i="3"/>
  <c r="AM2135" i="3"/>
  <c r="AL2135" i="3"/>
  <c r="AL1892" i="3"/>
  <c r="AL1894" i="3"/>
  <c r="AT1895" i="3"/>
  <c r="AL1901" i="3"/>
  <c r="AL1903" i="3"/>
  <c r="AM1915" i="3"/>
  <c r="AL1915" i="3"/>
  <c r="AL1916" i="3"/>
  <c r="AM1918" i="3"/>
  <c r="AL1923" i="3"/>
  <c r="AL1929" i="3"/>
  <c r="AL1931" i="3"/>
  <c r="AM1937" i="3"/>
  <c r="AL1937" i="3"/>
  <c r="AL1938" i="3"/>
  <c r="AM1962" i="3"/>
  <c r="AL1962" i="3"/>
  <c r="AM1977" i="3"/>
  <c r="AL1977" i="3"/>
  <c r="AT1986" i="3"/>
  <c r="AL1986" i="3"/>
  <c r="AL1994" i="3"/>
  <c r="AM1994" i="3"/>
  <c r="AM2002" i="3"/>
  <c r="AL2002" i="3"/>
  <c r="AM2011" i="3"/>
  <c r="AL2011" i="3"/>
  <c r="AT2011" i="3"/>
  <c r="AM2022" i="3"/>
  <c r="AL2022" i="3"/>
  <c r="AM2121" i="3"/>
  <c r="AL2121" i="3"/>
  <c r="AL1895" i="3"/>
  <c r="AT1940" i="3"/>
  <c r="AM1947" i="3"/>
  <c r="AL1947" i="3"/>
  <c r="AL1961" i="3"/>
  <c r="AM1964" i="3"/>
  <c r="AL1964" i="3"/>
  <c r="AT1975" i="3"/>
  <c r="AL1975" i="3"/>
  <c r="AM1985" i="3"/>
  <c r="AL1985" i="3"/>
  <c r="AM1993" i="3"/>
  <c r="AL1993" i="3"/>
  <c r="AM2009" i="3"/>
  <c r="AL2009" i="3"/>
  <c r="AM2098" i="3"/>
  <c r="AL2098" i="3"/>
  <c r="AM2107" i="3"/>
  <c r="AT2107" i="3"/>
  <c r="AL2107" i="3"/>
  <c r="AM2110" i="3"/>
  <c r="AL2110" i="3"/>
  <c r="AL1973" i="3"/>
  <c r="AL1976" i="3"/>
  <c r="AL1979" i="3"/>
  <c r="AL1987" i="3"/>
  <c r="AL1990" i="3"/>
  <c r="AT1990" i="3"/>
  <c r="AL1992" i="3"/>
  <c r="AT1992" i="3"/>
  <c r="AL1997" i="3"/>
  <c r="AL1999" i="3"/>
  <c r="AT2001" i="3"/>
  <c r="AL2003" i="3"/>
  <c r="AL2006" i="3"/>
  <c r="AL2010" i="3"/>
  <c r="AT2021" i="3"/>
  <c r="AL2024" i="3"/>
  <c r="AL2027" i="3"/>
  <c r="AL2031" i="3"/>
  <c r="AL2033" i="3"/>
  <c r="AM2052" i="3"/>
  <c r="AL2052" i="3"/>
  <c r="AM2055" i="3"/>
  <c r="AL2055" i="3"/>
  <c r="AL2076" i="3"/>
  <c r="AL2079" i="3"/>
  <c r="AM2085" i="3"/>
  <c r="AT2085" i="3"/>
  <c r="AL2085" i="3"/>
  <c r="AM2093" i="3"/>
  <c r="AL2093" i="3"/>
  <c r="AL2099" i="3"/>
  <c r="AM2104" i="3"/>
  <c r="AL2104" i="3"/>
  <c r="AM2131" i="3"/>
  <c r="AL2131" i="3"/>
  <c r="AL2001" i="3"/>
  <c r="AL2014" i="3"/>
  <c r="AL2017" i="3"/>
  <c r="AL2019" i="3"/>
  <c r="AL2021" i="3"/>
  <c r="AL2032" i="3"/>
  <c r="AL2036" i="3"/>
  <c r="AL2040" i="3"/>
  <c r="AL2051" i="3"/>
  <c r="AL2053" i="3"/>
  <c r="AL2056" i="3"/>
  <c r="AM2063" i="3"/>
  <c r="AL2063" i="3"/>
  <c r="AM2066" i="3"/>
  <c r="AT2066" i="3"/>
  <c r="AL2066" i="3"/>
  <c r="AL2068" i="3"/>
  <c r="AL2070" i="3"/>
  <c r="AL2072" i="3"/>
  <c r="AM2090" i="3"/>
  <c r="AT2090" i="3"/>
  <c r="AL2090" i="3"/>
  <c r="AL2092" i="3"/>
  <c r="AL2094" i="3"/>
  <c r="AL2105" i="3"/>
  <c r="AL2132" i="3"/>
  <c r="AM2140" i="3"/>
  <c r="AL2140" i="3"/>
  <c r="AL2141" i="3"/>
  <c r="AT1994" i="3"/>
  <c r="AL2020" i="3"/>
  <c r="AL2047" i="3"/>
  <c r="AM2059" i="3"/>
  <c r="AL2059" i="3"/>
  <c r="AL2089" i="3"/>
  <c r="AM2115" i="3"/>
  <c r="AL2115" i="3"/>
  <c r="AL2118" i="3"/>
  <c r="AM2127" i="3"/>
  <c r="AT2127" i="3"/>
  <c r="AL2127" i="3"/>
  <c r="AL2129" i="3"/>
  <c r="AL2138" i="3"/>
  <c r="AL2139" i="3"/>
  <c r="AV1850" i="1"/>
  <c r="AV1665" i="1"/>
  <c r="AV1990" i="1"/>
  <c r="AV1920" i="1"/>
  <c r="AV1988" i="1"/>
  <c r="AV1996" i="1"/>
  <c r="AV1836" i="1"/>
  <c r="AV1607" i="1"/>
  <c r="AV1158" i="1"/>
  <c r="AV1087" i="1"/>
  <c r="AV1010" i="1"/>
  <c r="AV1248" i="1"/>
  <c r="AV1046" i="1"/>
  <c r="AV2011" i="1"/>
  <c r="AV1303" i="1"/>
  <c r="AV1758" i="1"/>
  <c r="AV2090" i="1"/>
  <c r="AV1033" i="1"/>
  <c r="AV1096" i="1"/>
  <c r="AV999" i="1"/>
  <c r="AV1372" i="1"/>
  <c r="AV1905" i="1"/>
  <c r="AV1254" i="1"/>
  <c r="AV1899" i="1"/>
  <c r="AV1031" i="1"/>
  <c r="AV1878" i="1"/>
  <c r="AV1177" i="1"/>
  <c r="AV1103" i="1"/>
  <c r="AV1424" i="1"/>
  <c r="AV1676" i="1"/>
  <c r="AV1062" i="1"/>
  <c r="AV1213" i="1"/>
  <c r="AV1917" i="1"/>
  <c r="AV1365" i="1"/>
  <c r="AV994" i="1"/>
  <c r="AV1991" i="1"/>
  <c r="AV2021" i="1"/>
  <c r="AV1830" i="1"/>
  <c r="AV1225" i="1"/>
  <c r="AV1632" i="1"/>
  <c r="AV1793" i="1"/>
  <c r="AV1744" i="1"/>
  <c r="AV1166" i="1"/>
  <c r="AV1734" i="1"/>
  <c r="AV1664" i="1"/>
  <c r="AV2012" i="1"/>
  <c r="AV1707" i="1"/>
  <c r="AV1097" i="1"/>
  <c r="AV1877" i="1"/>
  <c r="AV1595" i="1"/>
  <c r="AV1950" i="1"/>
  <c r="AV1407" i="1"/>
  <c r="AV1873" i="1"/>
  <c r="AV1409" i="1"/>
  <c r="AV1380" i="1"/>
  <c r="AV1057" i="1"/>
  <c r="AV1206" i="1"/>
  <c r="AV1151" i="1"/>
  <c r="AV1296" i="1"/>
  <c r="AV1029" i="1"/>
  <c r="AV1818" i="1"/>
  <c r="AV1131" i="1"/>
  <c r="AV1406" i="1"/>
  <c r="AV1110" i="1"/>
  <c r="AV2122" i="1"/>
  <c r="AV1069" i="1"/>
  <c r="AV2109" i="1"/>
  <c r="AV1933" i="1"/>
  <c r="AV1170" i="1"/>
  <c r="AV1025" i="1"/>
  <c r="AV1075" i="1"/>
  <c r="AV1440" i="1"/>
  <c r="AV1904" i="1"/>
  <c r="AV1992" i="1"/>
  <c r="AV1938" i="1"/>
  <c r="AV1923" i="1"/>
  <c r="AV1477" i="1"/>
  <c r="AV1787" i="1"/>
  <c r="AV1244" i="1"/>
  <c r="AV1585" i="1"/>
  <c r="AV1418" i="1"/>
  <c r="AV1130" i="1"/>
  <c r="AV1020" i="1"/>
  <c r="AV1570" i="1"/>
  <c r="AV1249" i="1"/>
  <c r="AV1638" i="1"/>
  <c r="AV1515" i="1"/>
  <c r="AV2056" i="1"/>
  <c r="AV1885" i="1"/>
  <c r="AV2133" i="1"/>
  <c r="AV1058" i="1"/>
  <c r="AV1267" i="1"/>
  <c r="AV1037" i="1"/>
  <c r="AV1824" i="1"/>
  <c r="AV1216" i="1"/>
  <c r="AV1114" i="1"/>
  <c r="AV1176" i="1"/>
  <c r="AV1837" i="1"/>
  <c r="AV1369" i="1"/>
  <c r="AV1986" i="1"/>
  <c r="AV1083" i="1"/>
  <c r="AV1858" i="1"/>
  <c r="AV1998" i="1"/>
  <c r="AV1140" i="1"/>
  <c r="AV2074" i="1"/>
  <c r="AV1461" i="1"/>
  <c r="AV1149" i="1"/>
  <c r="AV2005" i="1"/>
  <c r="AV1500" i="1"/>
  <c r="AV1030" i="1"/>
  <c r="AV2046" i="1"/>
  <c r="AV1023" i="1"/>
  <c r="AV1617" i="1"/>
  <c r="AV1721" i="1"/>
  <c r="AV1596" i="1"/>
  <c r="AV1783" i="1"/>
  <c r="AV1722" i="1"/>
  <c r="AV1698" i="1"/>
  <c r="AV1600" i="1"/>
  <c r="AV1645" i="1"/>
  <c r="AV1012" i="1"/>
  <c r="AV1670" i="1"/>
  <c r="AV2026" i="1"/>
  <c r="AV1975" i="1"/>
  <c r="AV1309" i="1"/>
  <c r="AV1281" i="1"/>
  <c r="AV1520" i="1"/>
  <c r="AV1274" i="1"/>
  <c r="AV1229" i="1"/>
  <c r="AV1755" i="1"/>
  <c r="AV1883" i="1"/>
  <c r="AV1709" i="1"/>
  <c r="AV1930" i="1"/>
  <c r="AV1868" i="1"/>
  <c r="AV1672" i="1"/>
  <c r="AV1685" i="1"/>
  <c r="AV1102" i="1"/>
  <c r="AV1487" i="1"/>
  <c r="AV1504" i="1"/>
  <c r="AV1677" i="1"/>
  <c r="AV1000" i="1"/>
  <c r="AV1013" i="1"/>
  <c r="AV1887" i="1"/>
  <c r="AV1231" i="1"/>
  <c r="AV1090" i="1"/>
  <c r="AV1148" i="1"/>
  <c r="AV1470" i="1"/>
  <c r="AV1874" i="1"/>
  <c r="AV1702" i="1"/>
  <c r="AV2044" i="1"/>
  <c r="AV1526" i="1"/>
  <c r="AV1001" i="1"/>
  <c r="AV1078" i="1"/>
  <c r="AV1174" i="1"/>
  <c r="AV1593" i="1"/>
  <c r="AV1048" i="1"/>
  <c r="AV1415" i="1"/>
  <c r="AV1963" i="1"/>
  <c r="AV1675" i="1"/>
  <c r="AV1833" i="1"/>
  <c r="AV1125" i="1"/>
  <c r="AV1105" i="1"/>
  <c r="AV2085" i="1"/>
  <c r="AV1778" i="1"/>
  <c r="AV1782" i="1"/>
  <c r="AV1579" i="1"/>
  <c r="AV1849" i="1"/>
  <c r="AV1781" i="1"/>
  <c r="AV1962" i="1"/>
  <c r="AV2031" i="1"/>
  <c r="AV1314" i="1"/>
  <c r="AV1545" i="1"/>
  <c r="AV1929" i="1"/>
  <c r="AV1922" i="1"/>
  <c r="AV1420" i="1"/>
  <c r="AV1472" i="1"/>
  <c r="AV2123" i="1"/>
  <c r="AV1691" i="1"/>
  <c r="AV1655" i="1"/>
  <c r="AV1795" i="1"/>
  <c r="AV1921" i="1"/>
  <c r="AV1043" i="1"/>
  <c r="AV1271" i="1"/>
  <c r="AV1265" i="1"/>
  <c r="AV1089" i="1"/>
  <c r="AV1208" i="1"/>
  <c r="AV2014" i="1"/>
  <c r="AV1864" i="1"/>
  <c r="AV1589" i="1"/>
  <c r="AV1572" i="1"/>
  <c r="AV2054" i="1"/>
  <c r="AV1484" i="1"/>
  <c r="AV2047" i="1"/>
  <c r="AV1523" i="1"/>
  <c r="AV1323" i="1"/>
  <c r="AV1568" i="1"/>
  <c r="AV1494" i="1"/>
  <c r="AV1662" i="1"/>
  <c r="AV1591" i="1"/>
  <c r="AV2042" i="1"/>
  <c r="AV1498" i="1"/>
  <c r="AV2029" i="1"/>
  <c r="AV1742" i="1"/>
  <c r="AV1185" i="1"/>
  <c r="AV1283" i="1"/>
  <c r="AV1168" i="1"/>
  <c r="AV2027" i="1"/>
  <c r="AV1966" i="1"/>
  <c r="AV1337" i="1"/>
  <c r="AV2000" i="1"/>
  <c r="AV1875" i="1"/>
  <c r="AV1302" i="1"/>
  <c r="AV1914" i="1"/>
  <c r="AV2001" i="1"/>
  <c r="AV1699" i="1"/>
  <c r="AV1847" i="1"/>
  <c r="AV1861" i="1"/>
  <c r="AV1565" i="1"/>
  <c r="AV1577" i="1"/>
  <c r="AV1825" i="1"/>
  <c r="AV1438" i="1"/>
  <c r="AV1682" i="1"/>
  <c r="AV1279" i="1"/>
  <c r="AV2105" i="1"/>
  <c r="AV1928" i="1"/>
  <c r="AV1390" i="1"/>
  <c r="AV1846" i="1"/>
  <c r="AV1653" i="1"/>
  <c r="AV1756" i="1"/>
  <c r="AV1478" i="1"/>
  <c r="AV1774" i="1"/>
  <c r="AV1857" i="1"/>
  <c r="AV2127" i="1"/>
  <c r="AV1788" i="1"/>
  <c r="AV1578" i="1"/>
  <c r="AV2081" i="1"/>
  <c r="AV2023" i="1"/>
  <c r="AV1831" i="1"/>
  <c r="AV1903" i="1"/>
  <c r="AV1425" i="1"/>
  <c r="AV1342" i="1"/>
  <c r="AV1759" i="1"/>
  <c r="AV2078" i="1"/>
  <c r="AV1616" i="1"/>
  <c r="AV1701" i="1"/>
  <c r="AV1558" i="1"/>
  <c r="AV1603" i="1"/>
  <c r="AV1404" i="1"/>
  <c r="AV1761" i="1"/>
  <c r="AV1534" i="1"/>
  <c r="AV1994" i="1"/>
  <c r="AV1832" i="1"/>
  <c r="AV1443" i="1"/>
  <c r="AV1916" i="1"/>
  <c r="AV1278" i="1"/>
  <c r="AV1895" i="1"/>
  <c r="AV1802" i="1"/>
  <c r="AV1829" i="1"/>
  <c r="AV1969" i="1"/>
  <c r="AV1444" i="1"/>
  <c r="AV1740" i="1"/>
  <c r="AV1703" i="1"/>
  <c r="AV1554" i="1"/>
  <c r="AV2068" i="1"/>
  <c r="AV1497" i="1"/>
  <c r="AV1486" i="1"/>
  <c r="AN1197" i="1"/>
  <c r="AN1093" i="1"/>
  <c r="AN1943" i="1"/>
  <c r="AN1175" i="1"/>
  <c r="AN1923" i="1"/>
  <c r="AN978" i="1"/>
  <c r="AN1601" i="1"/>
  <c r="AN976" i="1"/>
  <c r="AN1301" i="1"/>
  <c r="AN970" i="1"/>
  <c r="AN966" i="1"/>
  <c r="AN963" i="1"/>
  <c r="AN1626" i="1"/>
  <c r="AN1092" i="1"/>
  <c r="AN955" i="1"/>
  <c r="AN951" i="1"/>
  <c r="AN946" i="1"/>
  <c r="AN944" i="1"/>
  <c r="AN1473" i="1"/>
  <c r="AN940" i="1"/>
  <c r="AN937" i="1"/>
  <c r="AN936" i="1"/>
  <c r="AN1129" i="1"/>
  <c r="AN1750" i="1"/>
  <c r="AN918" i="1"/>
  <c r="AN1249" i="1"/>
  <c r="AN1287" i="1"/>
  <c r="AN1566" i="1"/>
  <c r="AN1351" i="1"/>
  <c r="AN1885" i="1"/>
  <c r="AN900" i="1"/>
  <c r="AN1927" i="1"/>
  <c r="AN1312" i="1"/>
  <c r="AN896" i="1"/>
  <c r="AN987" i="1"/>
  <c r="AN985" i="1"/>
  <c r="AN984" i="1"/>
  <c r="AN981" i="1"/>
  <c r="AN1477" i="1"/>
  <c r="AN1959" i="1"/>
  <c r="AN1119" i="1"/>
  <c r="AN965" i="1"/>
  <c r="AN960" i="1"/>
  <c r="AN958" i="1"/>
  <c r="AN956" i="1"/>
  <c r="AN953" i="1"/>
  <c r="AN1585" i="1"/>
  <c r="AN947" i="1"/>
  <c r="AN1418" i="1"/>
  <c r="AN1937" i="1"/>
  <c r="AN1130" i="1"/>
  <c r="AN1020" i="1"/>
  <c r="AN938" i="1"/>
  <c r="AN1360" i="1"/>
  <c r="AN933" i="1"/>
  <c r="AN1613" i="1"/>
  <c r="AN925" i="1"/>
  <c r="AN1364" i="1"/>
  <c r="AN923" i="1"/>
  <c r="AN919" i="1"/>
  <c r="AN917" i="1"/>
  <c r="AN915" i="1"/>
  <c r="AN1182" i="1"/>
  <c r="AN911" i="1"/>
  <c r="AN1638" i="1"/>
  <c r="AN2133" i="1"/>
  <c r="AN1555" i="1"/>
  <c r="AN1058" i="1"/>
  <c r="AN1482" i="1"/>
  <c r="AN1737" i="1"/>
  <c r="AN1938" i="1"/>
  <c r="AN969" i="1"/>
  <c r="AN967" i="1"/>
  <c r="AN961" i="1"/>
  <c r="AN1244" i="1"/>
  <c r="AN1059" i="1"/>
  <c r="AN942" i="1"/>
  <c r="AN935" i="1"/>
  <c r="AN934" i="1"/>
  <c r="AN1368" i="1"/>
  <c r="AN1457" i="1"/>
  <c r="AN1358" i="1"/>
  <c r="AN924" i="1"/>
  <c r="AN1038" i="1"/>
  <c r="AN921" i="1"/>
  <c r="AN916" i="1"/>
  <c r="AN1549" i="1"/>
  <c r="AN912" i="1"/>
  <c r="AN1866" i="1"/>
  <c r="AN909" i="1"/>
  <c r="AN906" i="1"/>
  <c r="AN1515" i="1"/>
  <c r="AN897" i="1"/>
  <c r="AN891" i="1"/>
  <c r="AN1377" i="1"/>
  <c r="AN1324" i="1"/>
  <c r="AN1021" i="1"/>
  <c r="AN884" i="1"/>
  <c r="AN1401" i="1"/>
  <c r="AN880" i="1"/>
  <c r="AN874" i="1"/>
  <c r="AN2050" i="1"/>
  <c r="AN867" i="1"/>
  <c r="AN865" i="1"/>
  <c r="AN857" i="1"/>
  <c r="AN854" i="1"/>
  <c r="AN846" i="1"/>
  <c r="AN844" i="1"/>
  <c r="AN841" i="1"/>
  <c r="AN1876" i="1"/>
  <c r="AN820" i="1"/>
  <c r="AN819" i="1"/>
  <c r="AN816" i="1"/>
  <c r="AN810" i="1"/>
  <c r="AN804" i="1"/>
  <c r="AN2111" i="1"/>
  <c r="AN799" i="1"/>
  <c r="AN1690" i="1"/>
  <c r="AN1084" i="1"/>
  <c r="AN788" i="1"/>
  <c r="AN1338" i="1"/>
  <c r="AN782" i="1"/>
  <c r="AN1086" i="1"/>
  <c r="AN1123" i="1"/>
  <c r="AN775" i="1"/>
  <c r="AN771" i="1"/>
  <c r="AN763" i="1"/>
  <c r="AN1441" i="1"/>
  <c r="AN760" i="1"/>
  <c r="AN753" i="1"/>
  <c r="AN743" i="1"/>
  <c r="AN741" i="1"/>
  <c r="AN1574" i="1"/>
  <c r="AN734" i="1"/>
  <c r="AN722" i="1"/>
  <c r="AN1030" i="1"/>
  <c r="AN715" i="1"/>
  <c r="AN714" i="1"/>
  <c r="AN1235" i="1"/>
  <c r="AN1738" i="1"/>
  <c r="AN1763" i="1"/>
  <c r="AN988" i="1"/>
  <c r="AN1719" i="1"/>
  <c r="AN1389" i="1"/>
  <c r="AN986" i="1"/>
  <c r="AN983" i="1"/>
  <c r="AN982" i="1"/>
  <c r="AN980" i="1"/>
  <c r="AN979" i="1"/>
  <c r="AN977" i="1"/>
  <c r="AN1744" i="1"/>
  <c r="AN975" i="1"/>
  <c r="AN2006" i="1"/>
  <c r="AN974" i="1"/>
  <c r="AN973" i="1"/>
  <c r="AN971" i="1"/>
  <c r="AN1359" i="1"/>
  <c r="AN968" i="1"/>
  <c r="AN1434" i="1"/>
  <c r="AN964" i="1"/>
  <c r="AN962" i="1"/>
  <c r="AN1166" i="1"/>
  <c r="AN1509" i="1"/>
  <c r="AN1210" i="1"/>
  <c r="AN959" i="1"/>
  <c r="AN1406" i="1"/>
  <c r="AN957" i="1"/>
  <c r="AN1019" i="1"/>
  <c r="AN954" i="1"/>
  <c r="AN952" i="1"/>
  <c r="AN950" i="1"/>
  <c r="AN949" i="1"/>
  <c r="AN948" i="1"/>
  <c r="AN1110" i="1"/>
  <c r="AN1664" i="1"/>
  <c r="AN1403" i="1"/>
  <c r="AN945" i="1"/>
  <c r="AN1754" i="1"/>
  <c r="AN1374" i="1"/>
  <c r="AN943" i="1"/>
  <c r="AN1760" i="1"/>
  <c r="AN941" i="1"/>
  <c r="AN1255" i="1"/>
  <c r="AN939" i="1"/>
  <c r="AN2012" i="1"/>
  <c r="AN932" i="1"/>
  <c r="AN931" i="1"/>
  <c r="AN929" i="1"/>
  <c r="AN928" i="1"/>
  <c r="AN927" i="1"/>
  <c r="AN926" i="1"/>
  <c r="AN997" i="1"/>
  <c r="AN1680" i="1"/>
  <c r="AN1427" i="1"/>
  <c r="AN922" i="1"/>
  <c r="AN920" i="1"/>
  <c r="AN1681" i="1"/>
  <c r="AN1827" i="1"/>
  <c r="AN1160" i="1"/>
  <c r="AN1644" i="1"/>
  <c r="AN1715" i="1"/>
  <c r="AN913" i="1"/>
  <c r="AN2041" i="1"/>
  <c r="AN1848" i="1"/>
  <c r="AN1536" i="1"/>
  <c r="AN1640" i="1"/>
  <c r="AN910" i="1"/>
  <c r="AN1234" i="1"/>
  <c r="AN908" i="1"/>
  <c r="AN907" i="1"/>
  <c r="AN905" i="1"/>
  <c r="AN904" i="1"/>
  <c r="AN1663" i="1"/>
  <c r="AN903" i="1"/>
  <c r="AN902" i="1"/>
  <c r="AN901" i="1"/>
  <c r="AN1108" i="1"/>
  <c r="AN899" i="1"/>
  <c r="AN1751" i="1"/>
  <c r="AN898" i="1"/>
  <c r="AN895" i="1"/>
  <c r="AN1375" i="1"/>
  <c r="AN1164" i="1"/>
  <c r="AN894" i="1"/>
  <c r="AN1762" i="1"/>
  <c r="AN892" i="1"/>
  <c r="AN1510" i="1"/>
  <c r="AN890" i="1"/>
  <c r="AN1707" i="1"/>
  <c r="AN889" i="1"/>
  <c r="AN888" i="1"/>
  <c r="AN887" i="1"/>
  <c r="AN1965" i="1"/>
  <c r="AN1157" i="1"/>
  <c r="AN886" i="1"/>
  <c r="AN2048" i="1"/>
  <c r="AN1097" i="1"/>
  <c r="AN885" i="1"/>
  <c r="AN992" i="1"/>
  <c r="AN883" i="1"/>
  <c r="AN1877" i="1"/>
  <c r="AN882" i="1"/>
  <c r="AN879" i="1"/>
  <c r="AN1052" i="1"/>
  <c r="AN1539" i="1"/>
  <c r="AN876" i="1"/>
  <c r="AN1647" i="1"/>
  <c r="AN1604" i="1"/>
  <c r="AN873" i="1"/>
  <c r="AN1952" i="1"/>
  <c r="AN871" i="1"/>
  <c r="AN870" i="1"/>
  <c r="AN1132" i="1"/>
  <c r="AN866" i="1"/>
  <c r="AN863" i="1"/>
  <c r="AN862" i="1"/>
  <c r="AN860" i="1"/>
  <c r="AN859" i="1"/>
  <c r="AN856" i="1"/>
  <c r="AN1960" i="1"/>
  <c r="AN853" i="1"/>
  <c r="AN851" i="1"/>
  <c r="AN1506" i="1"/>
  <c r="AN849" i="1"/>
  <c r="AN847" i="1"/>
  <c r="AN1525" i="1"/>
  <c r="AN845" i="1"/>
  <c r="AN1243" i="1"/>
  <c r="AN843" i="1"/>
  <c r="AN842" i="1"/>
  <c r="AN1976" i="1"/>
  <c r="AN839" i="1"/>
  <c r="AN838" i="1"/>
  <c r="AN834" i="1"/>
  <c r="AN832" i="1"/>
  <c r="AN830" i="1"/>
  <c r="AN829" i="1"/>
  <c r="AN827" i="1"/>
  <c r="AN826" i="1"/>
  <c r="AN824" i="1"/>
  <c r="AN822" i="1"/>
  <c r="AN1527" i="1"/>
  <c r="AN1094" i="1"/>
  <c r="AN1091" i="1"/>
  <c r="AN818" i="1"/>
  <c r="AN815" i="1"/>
  <c r="AN814" i="1"/>
  <c r="AN813" i="1"/>
  <c r="AN812" i="1"/>
  <c r="AN811" i="1"/>
  <c r="AN1607" i="1"/>
  <c r="AN808" i="1"/>
  <c r="AN1897" i="1"/>
  <c r="AN805" i="1"/>
  <c r="AN802" i="1"/>
  <c r="AN801" i="1"/>
  <c r="AN1263" i="1"/>
  <c r="AN800" i="1"/>
  <c r="AN2128" i="1"/>
  <c r="AN1106" i="1"/>
  <c r="AN798" i="1"/>
  <c r="AN796" i="1"/>
  <c r="AN795" i="1"/>
  <c r="AN794" i="1"/>
  <c r="AN1128" i="1"/>
  <c r="AN792" i="1"/>
  <c r="AN790" i="1"/>
  <c r="AN1188" i="1"/>
  <c r="AN787" i="1"/>
  <c r="AN786" i="1"/>
  <c r="AN784" i="1"/>
  <c r="AN781" i="1"/>
  <c r="AN1315" i="1"/>
  <c r="AN779" i="1"/>
  <c r="AN777" i="1"/>
  <c r="AN1896" i="1"/>
  <c r="AN1940" i="1"/>
  <c r="AN1379" i="1"/>
  <c r="AN1692" i="1"/>
  <c r="AN1728" i="1"/>
  <c r="AN772" i="1"/>
  <c r="AN1257" i="1"/>
  <c r="AN770" i="1"/>
  <c r="AN2109" i="1"/>
  <c r="AN768" i="1"/>
  <c r="AN766" i="1"/>
  <c r="AN765" i="1"/>
  <c r="AN764" i="1"/>
  <c r="AN762" i="1"/>
  <c r="AN1391" i="1"/>
  <c r="AN759" i="1"/>
  <c r="AN757" i="1"/>
  <c r="AN1158" i="1"/>
  <c r="AN1407" i="1"/>
  <c r="AN756" i="1"/>
  <c r="AN754" i="1"/>
  <c r="AN1723" i="1"/>
  <c r="AN751" i="1"/>
  <c r="AN1706" i="1"/>
  <c r="AN749" i="1"/>
  <c r="AN747" i="1"/>
  <c r="AN746" i="1"/>
  <c r="AN1463" i="1"/>
  <c r="AN744" i="1"/>
  <c r="AN742" i="1"/>
  <c r="AN740" i="1"/>
  <c r="AN1699" i="1"/>
  <c r="AN1933" i="1"/>
  <c r="AN1474" i="1"/>
  <c r="AN737" i="1"/>
  <c r="AN735" i="1"/>
  <c r="AN733" i="1"/>
  <c r="AN998" i="1"/>
  <c r="AN732" i="1"/>
  <c r="AN1409" i="1"/>
  <c r="AN729" i="1"/>
  <c r="AN1187" i="1"/>
  <c r="AN726" i="1"/>
  <c r="AN725" i="1"/>
  <c r="AN1282" i="1"/>
  <c r="AN723" i="1"/>
  <c r="AN995" i="1"/>
  <c r="AN1142" i="1"/>
  <c r="AN719" i="1"/>
  <c r="AN718" i="1"/>
  <c r="AN716" i="1"/>
  <c r="AN1305" i="1"/>
  <c r="AN713" i="1"/>
  <c r="AN712" i="1"/>
  <c r="AN711" i="1"/>
  <c r="AN2075" i="1"/>
  <c r="AN709" i="1"/>
  <c r="AN708" i="1"/>
  <c r="AN1807" i="1"/>
  <c r="AN1236" i="1"/>
  <c r="AN1101" i="1"/>
  <c r="AN705" i="1"/>
  <c r="AN703" i="1"/>
  <c r="AN991" i="1"/>
  <c r="AN1319" i="1"/>
  <c r="AN700" i="1"/>
  <c r="AN699" i="1"/>
  <c r="AN698" i="1"/>
  <c r="AN696" i="1"/>
  <c r="AN695" i="1"/>
  <c r="AN694" i="1"/>
  <c r="AN692" i="1"/>
  <c r="AN893" i="1"/>
  <c r="AN1095" i="1"/>
  <c r="AN1340" i="1"/>
  <c r="AN1695" i="1"/>
  <c r="AN1892" i="1"/>
  <c r="AN881" i="1"/>
  <c r="AN2080" i="1"/>
  <c r="AN877" i="1"/>
  <c r="AN872" i="1"/>
  <c r="AN868" i="1"/>
  <c r="AN864" i="1"/>
  <c r="AN1837" i="1"/>
  <c r="AN855" i="1"/>
  <c r="AN852" i="1"/>
  <c r="AN850" i="1"/>
  <c r="AN1462" i="1"/>
  <c r="AN1045" i="1"/>
  <c r="AN1447" i="1"/>
  <c r="AN837" i="1"/>
  <c r="AN833" i="1"/>
  <c r="AN831" i="1"/>
  <c r="AN828" i="1"/>
  <c r="AN823" i="1"/>
  <c r="AN1292" i="1"/>
  <c r="AN817" i="1"/>
  <c r="AN1814" i="1"/>
  <c r="AN1858" i="1"/>
  <c r="AN809" i="1"/>
  <c r="AN807" i="1"/>
  <c r="AN803" i="1"/>
  <c r="AN1067" i="1"/>
  <c r="AN1032" i="1"/>
  <c r="AN797" i="1"/>
  <c r="AN1140" i="1"/>
  <c r="AN791" i="1"/>
  <c r="AN789" i="1"/>
  <c r="AN785" i="1"/>
  <c r="AN780" i="1"/>
  <c r="AN778" i="1"/>
  <c r="AN1656" i="1"/>
  <c r="AN776" i="1"/>
  <c r="AN774" i="1"/>
  <c r="AN1713" i="1"/>
  <c r="AN769" i="1"/>
  <c r="AN767" i="1"/>
  <c r="AN1378" i="1"/>
  <c r="AN758" i="1"/>
  <c r="AN1192" i="1"/>
  <c r="AN748" i="1"/>
  <c r="AN2032" i="1"/>
  <c r="AN745" i="1"/>
  <c r="AN739" i="1"/>
  <c r="AN738" i="1"/>
  <c r="AN2132" i="1"/>
  <c r="AN731" i="1"/>
  <c r="AN730" i="1"/>
  <c r="AN728" i="1"/>
  <c r="AN724" i="1"/>
  <c r="AN1042" i="1"/>
  <c r="AN1436" i="1"/>
  <c r="AN707" i="1"/>
  <c r="AN704" i="1"/>
  <c r="AN693" i="1"/>
  <c r="AN686" i="1"/>
  <c r="AN1880" i="1"/>
  <c r="AN1056" i="1"/>
  <c r="AN676" i="1"/>
  <c r="AN675" i="1"/>
  <c r="AN674" i="1"/>
  <c r="AN672" i="1"/>
  <c r="AN671" i="1"/>
  <c r="AN1860" i="1"/>
  <c r="AN1790" i="1"/>
  <c r="AN1344" i="1"/>
  <c r="AN1633" i="1"/>
  <c r="AN661" i="1"/>
  <c r="AN657" i="1"/>
  <c r="AN656" i="1"/>
  <c r="AN654" i="1"/>
  <c r="AN652" i="1"/>
  <c r="AN640" i="1"/>
  <c r="AN1716" i="1"/>
  <c r="AN1490" i="1"/>
  <c r="AN627" i="1"/>
  <c r="AN625" i="1"/>
  <c r="AN1645" i="1"/>
  <c r="AN623" i="1"/>
  <c r="AN1576" i="1"/>
  <c r="AN614" i="1"/>
  <c r="AN613" i="1"/>
  <c r="AN1146" i="1"/>
  <c r="AN611" i="1"/>
  <c r="AN610" i="1"/>
  <c r="AN1862" i="1"/>
  <c r="AN1942" i="1"/>
  <c r="AN1012" i="1"/>
  <c r="AN604" i="1"/>
  <c r="AN600" i="1"/>
  <c r="AN598" i="1"/>
  <c r="AN596" i="1"/>
  <c r="AN594" i="1"/>
  <c r="AN1670" i="1"/>
  <c r="AN1421" i="1"/>
  <c r="AN1886" i="1"/>
  <c r="AN589" i="1"/>
  <c r="AN2061" i="1"/>
  <c r="AN585" i="1"/>
  <c r="AN579" i="1"/>
  <c r="AN578" i="1"/>
  <c r="AN574" i="1"/>
  <c r="AN1221" i="1"/>
  <c r="AN1519" i="1"/>
  <c r="AN1281" i="1"/>
  <c r="AN562" i="1"/>
  <c r="AN1171" i="1"/>
  <c r="AN1147" i="1"/>
  <c r="AN1240" i="1"/>
  <c r="AN1453" i="1"/>
  <c r="AN555" i="1"/>
  <c r="AN1134" i="1"/>
  <c r="AN1288" i="1"/>
  <c r="AN1152" i="1"/>
  <c r="AN1408" i="1"/>
  <c r="AN1348" i="1"/>
  <c r="AN544" i="1"/>
  <c r="AN1881" i="1"/>
  <c r="AN1883" i="1"/>
  <c r="AN538" i="1"/>
  <c r="AN536" i="1"/>
  <c r="AN535" i="1"/>
  <c r="AN1252" i="1"/>
  <c r="AN1222" i="1"/>
  <c r="AN1223" i="1"/>
  <c r="AN534" i="1"/>
  <c r="AN1811" i="1"/>
  <c r="AN532" i="1"/>
  <c r="AN1190" i="1"/>
  <c r="AN1251" i="1"/>
  <c r="AN1483" i="1"/>
  <c r="AN1672" i="1"/>
  <c r="AN1685" i="1"/>
  <c r="AN524" i="1"/>
  <c r="AN1907" i="1"/>
  <c r="AN1467" i="1"/>
  <c r="AN1995" i="1"/>
  <c r="AN1269" i="1"/>
  <c r="AN1412" i="1"/>
  <c r="AN1156" i="1"/>
  <c r="AN1237" i="1"/>
  <c r="AN1194" i="1"/>
  <c r="AN1487" i="1"/>
  <c r="AN521" i="1"/>
  <c r="AN518" i="1"/>
  <c r="AN2065" i="1"/>
  <c r="AN1548" i="1"/>
  <c r="AN513" i="1"/>
  <c r="AN1677" i="1"/>
  <c r="AN510" i="1"/>
  <c r="AN509" i="1"/>
  <c r="AN1000" i="1"/>
  <c r="AN507" i="1"/>
  <c r="AN1410" i="1"/>
  <c r="AN504" i="1"/>
  <c r="AN503" i="1"/>
  <c r="AN502" i="1"/>
  <c r="AN1034" i="1"/>
  <c r="AN1003" i="1"/>
  <c r="AN499" i="1"/>
  <c r="AN1266" i="1"/>
  <c r="AN497" i="1"/>
  <c r="AN496" i="1"/>
  <c r="AN494" i="1"/>
  <c r="AN1537" i="1"/>
  <c r="AN1326" i="1"/>
  <c r="AN491" i="1"/>
  <c r="AN1383" i="1"/>
  <c r="AN489" i="1"/>
  <c r="AN1385" i="1"/>
  <c r="AN487" i="1"/>
  <c r="AN1334" i="1"/>
  <c r="AN486" i="1"/>
  <c r="AN1231" i="1"/>
  <c r="AN1109" i="1"/>
  <c r="AN482" i="1"/>
  <c r="AN481" i="1"/>
  <c r="AN478" i="1"/>
  <c r="AN1014" i="1"/>
  <c r="AN476" i="1"/>
  <c r="AN1648" i="1"/>
  <c r="AN1148" i="1"/>
  <c r="AN473" i="1"/>
  <c r="AN1183" i="1"/>
  <c r="AN471" i="1"/>
  <c r="AN470" i="1"/>
  <c r="AN467" i="1"/>
  <c r="AN466" i="1"/>
  <c r="AN1556" i="1"/>
  <c r="AN464" i="1"/>
  <c r="AN1466" i="1"/>
  <c r="AN462" i="1"/>
  <c r="AN461" i="1"/>
  <c r="AN459" i="1"/>
  <c r="AN457" i="1"/>
  <c r="AN456" i="1"/>
  <c r="AN1118" i="1"/>
  <c r="AN453" i="1"/>
  <c r="AN1180" i="1"/>
  <c r="AN451" i="1"/>
  <c r="AN449" i="1"/>
  <c r="AN1405" i="1"/>
  <c r="AN446" i="1"/>
  <c r="AN445" i="1"/>
  <c r="AN2044" i="1"/>
  <c r="AN1016" i="1"/>
  <c r="AN443" i="1"/>
  <c r="AN442" i="1"/>
  <c r="AN440" i="1"/>
  <c r="AN1954" i="1"/>
  <c r="AN1901" i="1"/>
  <c r="AN1526" i="1"/>
  <c r="AN436" i="1"/>
  <c r="AN434" i="1"/>
  <c r="AN1001" i="1"/>
  <c r="AN431" i="1"/>
  <c r="AN429" i="1"/>
  <c r="AN428" i="1"/>
  <c r="AN426" i="1"/>
  <c r="AN424" i="1"/>
  <c r="AN1200" i="1"/>
  <c r="AN423" i="1"/>
  <c r="AN421" i="1"/>
  <c r="AN419" i="1"/>
  <c r="AN1696" i="1"/>
  <c r="AN418" i="1"/>
  <c r="AN417" i="1"/>
  <c r="AN415" i="1"/>
  <c r="AN413" i="1"/>
  <c r="AN412" i="1"/>
  <c r="AN410" i="1"/>
  <c r="AN409" i="1"/>
  <c r="AN1121" i="1"/>
  <c r="AN1080" i="1"/>
  <c r="AN407" i="1"/>
  <c r="AN1068" i="1"/>
  <c r="AN406" i="1"/>
  <c r="AN1073" i="1"/>
  <c r="AN1039" i="1"/>
  <c r="AN1078" i="1"/>
  <c r="AN1074" i="1"/>
  <c r="AN405" i="1"/>
  <c r="AN404" i="1"/>
  <c r="AN1159" i="1"/>
  <c r="AN403" i="1"/>
  <c r="AN1174" i="1"/>
  <c r="AN402" i="1"/>
  <c r="AN1593" i="1"/>
  <c r="AN400" i="1"/>
  <c r="AN399" i="1"/>
  <c r="AN398" i="1"/>
  <c r="AN396" i="1"/>
  <c r="AN1048" i="1"/>
  <c r="AN1135" i="1"/>
  <c r="AN395" i="1"/>
  <c r="AN1415" i="1"/>
  <c r="AN1155" i="1"/>
  <c r="AN393" i="1"/>
  <c r="AN391" i="1"/>
  <c r="AN390" i="1"/>
  <c r="AN387" i="1"/>
  <c r="AN386" i="1"/>
  <c r="AN384" i="1"/>
  <c r="AN2066" i="1"/>
  <c r="AN1300" i="1"/>
  <c r="AN382" i="1"/>
  <c r="AN1355" i="1"/>
  <c r="AN1637" i="1"/>
  <c r="AN1628" i="1"/>
  <c r="AN378" i="1"/>
  <c r="AN377" i="1"/>
  <c r="AN375" i="1"/>
  <c r="AN374" i="1"/>
  <c r="AN373" i="1"/>
  <c r="AN1711" i="1"/>
  <c r="AN1226" i="1"/>
  <c r="AN370" i="1"/>
  <c r="AN1256" i="1"/>
  <c r="AN1165" i="1"/>
  <c r="AN1833" i="1"/>
  <c r="AN366" i="1"/>
  <c r="AN1567" i="1"/>
  <c r="AN365" i="1"/>
  <c r="AN1697" i="1"/>
  <c r="AN363" i="1"/>
  <c r="AN1605" i="1"/>
  <c r="AN359" i="1"/>
  <c r="AN356" i="1"/>
  <c r="AN1105" i="1"/>
  <c r="AN355" i="1"/>
  <c r="AN1238" i="1"/>
  <c r="AN2085" i="1"/>
  <c r="AN1310" i="1"/>
  <c r="AN1496" i="1"/>
  <c r="AN1778" i="1"/>
  <c r="AN1602" i="1"/>
  <c r="AN352" i="1"/>
  <c r="AN1330" i="1"/>
  <c r="AN350" i="1"/>
  <c r="AN348" i="1"/>
  <c r="AN1184" i="1"/>
  <c r="AN347" i="1"/>
  <c r="AN1784" i="1"/>
  <c r="AN1782" i="1"/>
  <c r="AN343" i="1"/>
  <c r="AN340" i="1"/>
  <c r="AN339" i="1"/>
  <c r="AN337" i="1"/>
  <c r="AN1416" i="1"/>
  <c r="AN334" i="1"/>
  <c r="AN1890" i="1"/>
  <c r="AN331" i="1"/>
  <c r="AN330" i="1"/>
  <c r="AN328" i="1"/>
  <c r="AN326" i="1"/>
  <c r="AN325" i="1"/>
  <c r="AN323" i="1"/>
  <c r="AN322" i="1"/>
  <c r="AN320" i="1"/>
  <c r="AN318" i="1"/>
  <c r="AN1191" i="1"/>
  <c r="AN317" i="1"/>
  <c r="AN1313" i="1"/>
  <c r="AN315" i="1"/>
  <c r="AN314" i="1"/>
  <c r="AN313" i="1"/>
  <c r="AN311" i="1"/>
  <c r="AN309" i="1"/>
  <c r="AN307" i="1"/>
  <c r="AN1396" i="1"/>
  <c r="AN306" i="1"/>
  <c r="AN1894" i="1"/>
  <c r="AN303" i="1"/>
  <c r="AN1216" i="1"/>
  <c r="AN1114" i="1"/>
  <c r="AN1332" i="1"/>
  <c r="AN1176" i="1"/>
  <c r="AN861" i="1"/>
  <c r="AN858" i="1"/>
  <c r="AN1631" i="1"/>
  <c r="AN848" i="1"/>
  <c r="AN840" i="1"/>
  <c r="AN836" i="1"/>
  <c r="AN835" i="1"/>
  <c r="AN825" i="1"/>
  <c r="AN821" i="1"/>
  <c r="AN806" i="1"/>
  <c r="AN793" i="1"/>
  <c r="AN773" i="1"/>
  <c r="AN1872" i="1"/>
  <c r="AN2099" i="1"/>
  <c r="AN761" i="1"/>
  <c r="AN1275" i="1"/>
  <c r="AN755" i="1"/>
  <c r="AN752" i="1"/>
  <c r="AN1149" i="1"/>
  <c r="AN750" i="1"/>
  <c r="AN1621" i="1"/>
  <c r="AN1543" i="1"/>
  <c r="AN727" i="1"/>
  <c r="AN1500" i="1"/>
  <c r="AN721" i="1"/>
  <c r="AN720" i="1"/>
  <c r="AN717" i="1"/>
  <c r="AN1430" i="1"/>
  <c r="AN1047" i="1"/>
  <c r="AN1137" i="1"/>
  <c r="AN710" i="1"/>
  <c r="AN706" i="1"/>
  <c r="AN702" i="1"/>
  <c r="AN701" i="1"/>
  <c r="AN697" i="1"/>
  <c r="AN691" i="1"/>
  <c r="AN689" i="1"/>
  <c r="AN1643" i="1"/>
  <c r="AN684" i="1"/>
  <c r="AN682" i="1"/>
  <c r="AN2107" i="1"/>
  <c r="AN668" i="1"/>
  <c r="AN666" i="1"/>
  <c r="AN659" i="1"/>
  <c r="AN655" i="1"/>
  <c r="AN653" i="1"/>
  <c r="AN651" i="1"/>
  <c r="AN649" i="1"/>
  <c r="AN2141" i="1"/>
  <c r="AN1388" i="1"/>
  <c r="AN1636" i="1"/>
  <c r="AN647" i="1"/>
  <c r="AN645" i="1"/>
  <c r="AN1070" i="1"/>
  <c r="AN1004" i="1"/>
  <c r="AN1596" i="1"/>
  <c r="AN642" i="1"/>
  <c r="AN1211" i="1"/>
  <c r="AN1205" i="1"/>
  <c r="AN639" i="1"/>
  <c r="AN1694" i="1"/>
  <c r="AN1722" i="1"/>
  <c r="AN630" i="1"/>
  <c r="AN1869" i="1"/>
  <c r="AN1077" i="1"/>
  <c r="AN1989" i="1"/>
  <c r="AN1668" i="1"/>
  <c r="AN619" i="1"/>
  <c r="AN1395" i="1"/>
  <c r="AN616" i="1"/>
  <c r="AN1735" i="1"/>
  <c r="AN608" i="1"/>
  <c r="AN607" i="1"/>
  <c r="AN603" i="1"/>
  <c r="AN597" i="1"/>
  <c r="AN1051" i="1"/>
  <c r="AN1104" i="1"/>
  <c r="AN593" i="1"/>
  <c r="AN1693" i="1"/>
  <c r="AN1529" i="1"/>
  <c r="AN1679" i="1"/>
  <c r="AN1173" i="1"/>
  <c r="AN587" i="1"/>
  <c r="AN582" i="1"/>
  <c r="AN1975" i="1"/>
  <c r="AN1049" i="1"/>
  <c r="AN1280" i="1"/>
  <c r="AN580" i="1"/>
  <c r="AN577" i="1"/>
  <c r="AN1309" i="1"/>
  <c r="AN1322" i="1"/>
  <c r="AN1773" i="1"/>
  <c r="AN571" i="1"/>
  <c r="AN570" i="1"/>
  <c r="AN568" i="1"/>
  <c r="AN567" i="1"/>
  <c r="AN565" i="1"/>
  <c r="AN1524" i="1"/>
  <c r="AN1520" i="1"/>
  <c r="AN1286" i="1"/>
  <c r="AN1189" i="1"/>
  <c r="AN557" i="1"/>
  <c r="AN1274" i="1"/>
  <c r="AN1838" i="1"/>
  <c r="AN553" i="1"/>
  <c r="AN1479" i="1"/>
  <c r="AN1522" i="1"/>
  <c r="AN1264" i="1"/>
  <c r="AN1229" i="1"/>
  <c r="AN1145" i="1"/>
  <c r="AN549" i="1"/>
  <c r="AN547" i="1"/>
  <c r="AN541" i="1"/>
  <c r="AN537" i="1"/>
  <c r="AN1293" i="1"/>
  <c r="AN531" i="1"/>
  <c r="AN530" i="1"/>
  <c r="AN1241" i="1"/>
  <c r="AN528" i="1"/>
  <c r="AN1153" i="1"/>
  <c r="AN525" i="1"/>
  <c r="AN1204" i="1"/>
  <c r="AN1102" i="1"/>
  <c r="AN1143" i="1"/>
  <c r="AN1635" i="1"/>
  <c r="AN516" i="1"/>
  <c r="AN690" i="1"/>
  <c r="AN688" i="1"/>
  <c r="AN687" i="1"/>
  <c r="AN685" i="1"/>
  <c r="AN683" i="1"/>
  <c r="AN681" i="1"/>
  <c r="AN680" i="1"/>
  <c r="AN678" i="1"/>
  <c r="AN677" i="1"/>
  <c r="AN1764" i="1"/>
  <c r="AN673" i="1"/>
  <c r="AN670" i="1"/>
  <c r="AN669" i="1"/>
  <c r="AN1639" i="1"/>
  <c r="AN667" i="1"/>
  <c r="AN665" i="1"/>
  <c r="AN663" i="1"/>
  <c r="AN662" i="1"/>
  <c r="AN660" i="1"/>
  <c r="AN658" i="1"/>
  <c r="AN2058" i="1"/>
  <c r="AN1126" i="1"/>
  <c r="AN1347" i="1"/>
  <c r="AN1565" i="1"/>
  <c r="AN1380" i="1"/>
  <c r="AN650" i="1"/>
  <c r="AN1985" i="1"/>
  <c r="AN648" i="1"/>
  <c r="AN646" i="1"/>
  <c r="AN1127" i="1"/>
  <c r="AN644" i="1"/>
  <c r="AN643" i="1"/>
  <c r="AN641" i="1"/>
  <c r="AN1801" i="1"/>
  <c r="AN636" i="1"/>
  <c r="AN635" i="1"/>
  <c r="AN634" i="1"/>
  <c r="AN1798" i="1"/>
  <c r="AN1834" i="1"/>
  <c r="AN633" i="1"/>
  <c r="AN632" i="1"/>
  <c r="AN631" i="1"/>
  <c r="AN629" i="1"/>
  <c r="AN626" i="1"/>
  <c r="AN1376" i="1"/>
  <c r="AN624" i="1"/>
  <c r="AN1203" i="1"/>
  <c r="AN622" i="1"/>
  <c r="AN621" i="1"/>
  <c r="AN620" i="1"/>
  <c r="AN618" i="1"/>
  <c r="AN617" i="1"/>
  <c r="AN615" i="1"/>
  <c r="AN2089" i="1"/>
  <c r="AN1949" i="1"/>
  <c r="AN612" i="1"/>
  <c r="AN1770" i="1"/>
  <c r="AN609" i="1"/>
  <c r="AN2138" i="1"/>
  <c r="AN2070" i="1"/>
  <c r="AN1250" i="1"/>
  <c r="AN606" i="1"/>
  <c r="AN605" i="1"/>
  <c r="AN2136" i="1"/>
  <c r="AN602" i="1"/>
  <c r="AN601" i="1"/>
  <c r="AN599" i="1"/>
  <c r="AN1218" i="1"/>
  <c r="AN1206" i="1"/>
  <c r="AN1328" i="1"/>
  <c r="AN595" i="1"/>
  <c r="AN1825" i="1"/>
  <c r="AN1731" i="1"/>
  <c r="AN591" i="1"/>
  <c r="AN1035" i="1"/>
  <c r="AN1606" i="1"/>
  <c r="AN590" i="1"/>
  <c r="AN1230" i="1"/>
  <c r="AN588" i="1"/>
  <c r="AN586" i="1"/>
  <c r="AN1025" i="1"/>
  <c r="AN584" i="1"/>
  <c r="AN583" i="1"/>
  <c r="AN581" i="1"/>
  <c r="AN1978" i="1"/>
  <c r="AN1316" i="1"/>
  <c r="AN1465" i="1"/>
  <c r="AN576" i="1"/>
  <c r="AN1512" i="1"/>
  <c r="AN575" i="1"/>
  <c r="AN572" i="1"/>
  <c r="AN1117" i="1"/>
  <c r="AN569" i="1"/>
  <c r="AN1151" i="1"/>
  <c r="AN1311" i="1"/>
  <c r="AN1248" i="1"/>
  <c r="AN566" i="1"/>
  <c r="AN564" i="1"/>
  <c r="AN563" i="1"/>
  <c r="AN1239" i="1"/>
  <c r="AN561" i="1"/>
  <c r="AN2037" i="1"/>
  <c r="AN1198" i="1"/>
  <c r="AN560" i="1"/>
  <c r="AN559" i="1"/>
  <c r="AN558" i="1"/>
  <c r="AN1055" i="1"/>
  <c r="AN556" i="1"/>
  <c r="AN1075" i="1"/>
  <c r="AN554" i="1"/>
  <c r="AN1133" i="1"/>
  <c r="AN1460" i="1"/>
  <c r="AN552" i="1"/>
  <c r="AN1392" i="1"/>
  <c r="AN551" i="1"/>
  <c r="AN550" i="1"/>
  <c r="AN1220" i="1"/>
  <c r="AN548" i="1"/>
  <c r="AN1008" i="1"/>
  <c r="AN1072" i="1"/>
  <c r="AN545" i="1"/>
  <c r="AN1120" i="1"/>
  <c r="AN543" i="1"/>
  <c r="AN542" i="1"/>
  <c r="AN1612" i="1"/>
  <c r="AN540" i="1"/>
  <c r="AN539" i="1"/>
  <c r="AN1528" i="1"/>
  <c r="AN1053" i="1"/>
  <c r="AN1029" i="1"/>
  <c r="AN990" i="1"/>
  <c r="AN2088" i="1"/>
  <c r="AN1658" i="1"/>
  <c r="AN1440" i="1"/>
  <c r="AN1298" i="1"/>
  <c r="AN1671" i="1"/>
  <c r="AN1046" i="1"/>
  <c r="AN1935" i="1"/>
  <c r="AN1115" i="1"/>
  <c r="AN529" i="1"/>
  <c r="AN1390" i="1"/>
  <c r="AN1276" i="1"/>
  <c r="AN1732" i="1"/>
  <c r="AN2011" i="1"/>
  <c r="AN1915" i="1"/>
  <c r="AN1260" i="1"/>
  <c r="AN527" i="1"/>
  <c r="AN526" i="1"/>
  <c r="AN1503" i="1"/>
  <c r="AN1414" i="1"/>
  <c r="AN1562" i="1"/>
  <c r="AN1349" i="1"/>
  <c r="AN1245" i="1"/>
  <c r="AN1262" i="1"/>
  <c r="AN1481" i="1"/>
  <c r="AN1303" i="1"/>
  <c r="AN1442" i="1"/>
  <c r="AN1381" i="1"/>
  <c r="AN522" i="1"/>
  <c r="AN1597" i="1"/>
  <c r="AN520" i="1"/>
  <c r="AN519" i="1"/>
  <c r="AN517" i="1"/>
  <c r="AN1820" i="1"/>
  <c r="AN2118" i="1"/>
  <c r="AN505" i="1"/>
  <c r="AN1002" i="1"/>
  <c r="AN480" i="1"/>
  <c r="AN472" i="1"/>
  <c r="AN448" i="1"/>
  <c r="AN301" i="1"/>
  <c r="AN297" i="1"/>
  <c r="AN295" i="1"/>
  <c r="AN1384" i="1"/>
  <c r="AN1327" i="1"/>
  <c r="AN294" i="1"/>
  <c r="AN1870" i="1"/>
  <c r="AN1314" i="1"/>
  <c r="AN292" i="1"/>
  <c r="AN291" i="1"/>
  <c r="AN288" i="1"/>
  <c r="AN286" i="1"/>
  <c r="AN1622" i="1"/>
  <c r="AN284" i="1"/>
  <c r="AN1545" i="1"/>
  <c r="AN281" i="1"/>
  <c r="AN280" i="1"/>
  <c r="AN1710" i="1"/>
  <c r="AN278" i="1"/>
  <c r="AN276" i="1"/>
  <c r="AN275" i="1"/>
  <c r="AN1346" i="1"/>
  <c r="AN1485" i="1"/>
  <c r="AN1569" i="1"/>
  <c r="AN273" i="1"/>
  <c r="AN272" i="1"/>
  <c r="AN271" i="1"/>
  <c r="AN268" i="1"/>
  <c r="AN266" i="1"/>
  <c r="AN264" i="1"/>
  <c r="AN1514" i="1"/>
  <c r="AN263" i="1"/>
  <c r="AN1420" i="1"/>
  <c r="AN261" i="1"/>
  <c r="AN1540" i="1"/>
  <c r="AN1472" i="1"/>
  <c r="AN1803" i="1"/>
  <c r="AN257" i="1"/>
  <c r="AN255" i="1"/>
  <c r="AN254" i="1"/>
  <c r="AN1417" i="1"/>
  <c r="AN252" i="1"/>
  <c r="AN250" i="1"/>
  <c r="AN249" i="1"/>
  <c r="AN1730" i="1"/>
  <c r="AN1884" i="1"/>
  <c r="AN1530" i="1"/>
  <c r="AN1795" i="1"/>
  <c r="AN248" i="1"/>
  <c r="AN247" i="1"/>
  <c r="AN246" i="1"/>
  <c r="AN245" i="1"/>
  <c r="AN1661" i="1"/>
  <c r="AN241" i="1"/>
  <c r="AN1535" i="1"/>
  <c r="AN240" i="1"/>
  <c r="AN238" i="1"/>
  <c r="AN237" i="1"/>
  <c r="AN1439" i="1"/>
  <c r="AN234" i="1"/>
  <c r="AN233" i="1"/>
  <c r="AN1228" i="1"/>
  <c r="AN230" i="1"/>
  <c r="AN229" i="1"/>
  <c r="AN227" i="1"/>
  <c r="AN1650" i="1"/>
  <c r="AN225" i="1"/>
  <c r="AN1718" i="1"/>
  <c r="AN223" i="1"/>
  <c r="AN222" i="1"/>
  <c r="AN221" i="1"/>
  <c r="AN1195" i="1"/>
  <c r="AN220" i="1"/>
  <c r="AN1007" i="1"/>
  <c r="AN218" i="1"/>
  <c r="AN217" i="1"/>
  <c r="AN215" i="1"/>
  <c r="AN214" i="1"/>
  <c r="AN213" i="1"/>
  <c r="AN1271" i="1"/>
  <c r="AN212" i="1"/>
  <c r="AN1265" i="1"/>
  <c r="AN210" i="1"/>
  <c r="AN1089" i="1"/>
  <c r="AN1208" i="1"/>
  <c r="AN209" i="1"/>
  <c r="AN1041" i="1"/>
  <c r="AN2014" i="1"/>
  <c r="AN205" i="1"/>
  <c r="AN1202" i="1"/>
  <c r="AN1044" i="1"/>
  <c r="AN202" i="1"/>
  <c r="AN1307" i="1"/>
  <c r="AN200" i="1"/>
  <c r="AN1476" i="1"/>
  <c r="AN1779" i="1"/>
  <c r="AN1615" i="1"/>
  <c r="AN1889" i="1"/>
  <c r="AN196" i="1"/>
  <c r="AN195" i="1"/>
  <c r="AN193" i="1"/>
  <c r="AN192" i="1"/>
  <c r="AN1589" i="1"/>
  <c r="AN190" i="1"/>
  <c r="AN1982" i="1"/>
  <c r="AN1572" i="1"/>
  <c r="AN989" i="1"/>
  <c r="AN188" i="1"/>
  <c r="AN187" i="1"/>
  <c r="AN2129" i="1"/>
  <c r="AN185" i="1"/>
  <c r="AN1844" i="1"/>
  <c r="AN184" i="1"/>
  <c r="AN2016" i="1"/>
  <c r="AN2054" i="1"/>
  <c r="AN182" i="1"/>
  <c r="AN180" i="1"/>
  <c r="AN178" i="1"/>
  <c r="AN1523" i="1"/>
  <c r="AN176" i="1"/>
  <c r="AN1323" i="1"/>
  <c r="AN1005" i="1"/>
  <c r="AN1329" i="1"/>
  <c r="AN1717" i="1"/>
  <c r="AN174" i="1"/>
  <c r="AN173" i="1"/>
  <c r="AN1079" i="1"/>
  <c r="AN1139" i="1"/>
  <c r="AN172" i="1"/>
  <c r="AN171" i="1"/>
  <c r="AN1268" i="1"/>
  <c r="AN1144" i="1"/>
  <c r="AN1494" i="1"/>
  <c r="AN169" i="1"/>
  <c r="AN168" i="1"/>
  <c r="AN166" i="1"/>
  <c r="AN165" i="1"/>
  <c r="AN164" i="1"/>
  <c r="AN1179" i="1"/>
  <c r="AN162" i="1"/>
  <c r="AN160" i="1"/>
  <c r="AN1598" i="1"/>
  <c r="AN1186" i="1"/>
  <c r="AN157" i="1"/>
  <c r="AN1489" i="1"/>
  <c r="AN1662" i="1"/>
  <c r="AN1289" i="1"/>
  <c r="AN156" i="1"/>
  <c r="AN154" i="1"/>
  <c r="AN1591" i="1"/>
  <c r="AN152" i="1"/>
  <c r="AN150" i="1"/>
  <c r="AN148" i="1"/>
  <c r="AN2042" i="1"/>
  <c r="AN147" i="1"/>
  <c r="AN145" i="1"/>
  <c r="AN144" i="1"/>
  <c r="AN142" i="1"/>
  <c r="AN141" i="1"/>
  <c r="AN140" i="1"/>
  <c r="AN1879" i="1"/>
  <c r="AN138" i="1"/>
  <c r="AN136" i="1"/>
  <c r="AN134" i="1"/>
  <c r="AN132" i="1"/>
  <c r="AN1911" i="1"/>
  <c r="AN1812" i="1"/>
  <c r="AN129" i="1"/>
  <c r="AN1196" i="1"/>
  <c r="AN128" i="1"/>
  <c r="AN127" i="1"/>
  <c r="AN125" i="1"/>
  <c r="AN124" i="1"/>
  <c r="AN123" i="1"/>
  <c r="AN121" i="1"/>
  <c r="AN2007" i="1"/>
  <c r="AN1367" i="1"/>
  <c r="AN1498" i="1"/>
  <c r="AN120" i="1"/>
  <c r="AN118" i="1"/>
  <c r="AN117" i="1"/>
  <c r="AN1366" i="1"/>
  <c r="AN1273" i="1"/>
  <c r="AN116" i="1"/>
  <c r="AN115" i="1"/>
  <c r="AN1926" i="1"/>
  <c r="AN113" i="1"/>
  <c r="AN112" i="1"/>
  <c r="AN1308" i="1"/>
  <c r="AN111" i="1"/>
  <c r="AN109" i="1"/>
  <c r="AN108" i="1"/>
  <c r="AN1815" i="1"/>
  <c r="AN1488" i="1"/>
  <c r="AN105" i="1"/>
  <c r="AN1224" i="1"/>
  <c r="AN2029" i="1"/>
  <c r="AN104" i="1"/>
  <c r="AN1387" i="1"/>
  <c r="AN1618" i="1"/>
  <c r="AN1419" i="1"/>
  <c r="AN102" i="1"/>
  <c r="AN100" i="1"/>
  <c r="AN99" i="1"/>
  <c r="AN98" i="1"/>
  <c r="AN96" i="1"/>
  <c r="AN95" i="1"/>
  <c r="AN1022" i="1"/>
  <c r="AN94" i="1"/>
  <c r="AN92" i="1"/>
  <c r="AN91" i="1"/>
  <c r="AN1742" i="1"/>
  <c r="AN88" i="1"/>
  <c r="AN84" i="1"/>
  <c r="AN80" i="1"/>
  <c r="AN76" i="1"/>
  <c r="AN72" i="1"/>
  <c r="AN68" i="1"/>
  <c r="AN64" i="1"/>
  <c r="AN59" i="1"/>
  <c r="AN55" i="1"/>
  <c r="AN51" i="1"/>
  <c r="AN47" i="1"/>
  <c r="AN43" i="1"/>
  <c r="AN39" i="1"/>
  <c r="AN35" i="1"/>
  <c r="AN31" i="1"/>
  <c r="AN27" i="1"/>
  <c r="AN22" i="1"/>
  <c r="AN18" i="1"/>
  <c r="AN13" i="1"/>
  <c r="AN9" i="1"/>
  <c r="AN5" i="1"/>
  <c r="AN89" i="1"/>
  <c r="AN87" i="1"/>
  <c r="AN1587" i="1"/>
  <c r="AN85" i="1"/>
  <c r="AN1800" i="1"/>
  <c r="AN82" i="1"/>
  <c r="AN79" i="1"/>
  <c r="AN1726" i="1"/>
  <c r="AN77" i="1"/>
  <c r="AN74" i="1"/>
  <c r="AN71" i="1"/>
  <c r="AN70" i="1"/>
  <c r="AN67" i="1"/>
  <c r="AN66" i="1"/>
  <c r="AN65" i="1"/>
  <c r="AN63" i="1"/>
  <c r="AN61" i="1"/>
  <c r="AN57" i="1"/>
  <c r="AN54" i="1"/>
  <c r="AN53" i="1"/>
  <c r="AN1150" i="1"/>
  <c r="AN48" i="1"/>
  <c r="AN46" i="1"/>
  <c r="AN1185" i="1"/>
  <c r="AN44" i="1"/>
  <c r="AN1491" i="1"/>
  <c r="AN40" i="1"/>
  <c r="AN1283" i="1"/>
  <c r="AN38" i="1"/>
  <c r="AN1689" i="1"/>
  <c r="AN36" i="1"/>
  <c r="AN1168" i="1"/>
  <c r="AN34" i="1"/>
  <c r="AN1215" i="1"/>
  <c r="AN32" i="1"/>
  <c r="AN30" i="1"/>
  <c r="AN2002" i="1"/>
  <c r="AN26" i="1"/>
  <c r="AN19" i="1"/>
  <c r="AN17" i="1"/>
  <c r="AN1966" i="1"/>
  <c r="AN1435" i="1"/>
  <c r="AN14" i="1"/>
  <c r="AN12" i="1"/>
  <c r="AN11" i="1"/>
  <c r="AN1337" i="1"/>
  <c r="AN6" i="1"/>
  <c r="AN1302" i="1"/>
  <c r="AN1341" i="1"/>
  <c r="AN2" i="1"/>
  <c r="AN514" i="1"/>
  <c r="AN512" i="1"/>
  <c r="AN511" i="1"/>
  <c r="AN1846" i="1"/>
  <c r="AN1653" i="1"/>
  <c r="AN508" i="1"/>
  <c r="AN506" i="1"/>
  <c r="AN1756" i="1"/>
  <c r="AN501" i="1"/>
  <c r="AN1518" i="1"/>
  <c r="AN1006" i="1"/>
  <c r="AN1009" i="1"/>
  <c r="AN500" i="1"/>
  <c r="AN498" i="1"/>
  <c r="AN1478" i="1"/>
  <c r="AN495" i="1"/>
  <c r="AN493" i="1"/>
  <c r="AN1774" i="1"/>
  <c r="AN492" i="1"/>
  <c r="AN1673" i="1"/>
  <c r="AN1768" i="1"/>
  <c r="AN490" i="1"/>
  <c r="AN1700" i="1"/>
  <c r="AN1437" i="1"/>
  <c r="AN1321" i="1"/>
  <c r="AN1199" i="1"/>
  <c r="AN1081" i="1"/>
  <c r="AN1116" i="1"/>
  <c r="AN485" i="1"/>
  <c r="AN484" i="1"/>
  <c r="AN483" i="1"/>
  <c r="AN1851" i="1"/>
  <c r="AN479" i="1"/>
  <c r="AN477" i="1"/>
  <c r="AN1270" i="1"/>
  <c r="AN475" i="1"/>
  <c r="AN474" i="1"/>
  <c r="AN469" i="1"/>
  <c r="AN468" i="1"/>
  <c r="AN2090" i="1"/>
  <c r="AN1033" i="1"/>
  <c r="AN465" i="1"/>
  <c r="AN463" i="1"/>
  <c r="AN1111" i="1"/>
  <c r="AN460" i="1"/>
  <c r="AN458" i="1"/>
  <c r="AN455" i="1"/>
  <c r="AN454" i="1"/>
  <c r="AN1898" i="1"/>
  <c r="AN452" i="1"/>
  <c r="AN1828" i="1"/>
  <c r="AN450" i="1"/>
  <c r="AN447" i="1"/>
  <c r="AN1964" i="1"/>
  <c r="AN444" i="1"/>
  <c r="AN1178" i="1"/>
  <c r="AN441" i="1"/>
  <c r="AN439" i="1"/>
  <c r="AN438" i="1"/>
  <c r="AN437" i="1"/>
  <c r="AN1970" i="1"/>
  <c r="AN435" i="1"/>
  <c r="AN1018" i="1"/>
  <c r="AN432" i="1"/>
  <c r="AN430" i="1"/>
  <c r="AN1172" i="1"/>
  <c r="AN427" i="1"/>
  <c r="AN425" i="1"/>
  <c r="AN1822" i="1"/>
  <c r="AN1354" i="1"/>
  <c r="AN422" i="1"/>
  <c r="AN1919" i="1"/>
  <c r="AN420" i="1"/>
  <c r="AN416" i="1"/>
  <c r="AN411" i="1"/>
  <c r="AN408" i="1"/>
  <c r="AN392" i="1"/>
  <c r="AN388" i="1"/>
  <c r="AN383" i="1"/>
  <c r="AN379" i="1"/>
  <c r="AN371" i="1"/>
  <c r="AN367" i="1"/>
  <c r="AN1445" i="1"/>
  <c r="AN362" i="1"/>
  <c r="AN360" i="1"/>
  <c r="AN351" i="1"/>
  <c r="AN344" i="1"/>
  <c r="AN336" i="1"/>
  <c r="AN335" i="1"/>
  <c r="AN332" i="1"/>
  <c r="AN319" i="1"/>
  <c r="AN310" i="1"/>
  <c r="AN302" i="1"/>
  <c r="AN298" i="1"/>
  <c r="AN293" i="1"/>
  <c r="AN290" i="1"/>
  <c r="AN285" i="1"/>
  <c r="AN277" i="1"/>
  <c r="AN267" i="1"/>
  <c r="AN259" i="1"/>
  <c r="AN258" i="1"/>
  <c r="AN251" i="1"/>
  <c r="AN244" i="1"/>
  <c r="AN243" i="1"/>
  <c r="AN242" i="1"/>
  <c r="AN239" i="1"/>
  <c r="AN236" i="1"/>
  <c r="AN235" i="1"/>
  <c r="AN232" i="1"/>
  <c r="AN231" i="1"/>
  <c r="AN228" i="1"/>
  <c r="AN226" i="1"/>
  <c r="AN224" i="1"/>
  <c r="AN1468" i="1"/>
  <c r="AN219" i="1"/>
  <c r="AN216" i="1"/>
  <c r="AN211" i="1"/>
  <c r="AN208" i="1"/>
  <c r="AN207" i="1"/>
  <c r="AN206" i="1"/>
  <c r="AN204" i="1"/>
  <c r="AN201" i="1"/>
  <c r="AN199" i="1"/>
  <c r="AN198" i="1"/>
  <c r="AN197" i="1"/>
  <c r="AN194" i="1"/>
  <c r="AN191" i="1"/>
  <c r="AN189" i="1"/>
  <c r="AN186" i="1"/>
  <c r="AN183" i="1"/>
  <c r="AN181" i="1"/>
  <c r="AN179" i="1"/>
  <c r="AN1339" i="1"/>
  <c r="AN177" i="1"/>
  <c r="AN175" i="1"/>
  <c r="AN170" i="1"/>
  <c r="AN167" i="1"/>
  <c r="AN163" i="1"/>
  <c r="AN161" i="1"/>
  <c r="AN159" i="1"/>
  <c r="AN158" i="1"/>
  <c r="AN155" i="1"/>
  <c r="AN153" i="1"/>
  <c r="AN151" i="1"/>
  <c r="AN149" i="1"/>
  <c r="AN146" i="1"/>
  <c r="AN143" i="1"/>
  <c r="AN139" i="1"/>
  <c r="AN137" i="1"/>
  <c r="AN135" i="1"/>
  <c r="AN133" i="1"/>
  <c r="AN131" i="1"/>
  <c r="AN130" i="1"/>
  <c r="AN126" i="1"/>
  <c r="AN122" i="1"/>
  <c r="AN119" i="1"/>
  <c r="AN114" i="1"/>
  <c r="AN110" i="1"/>
  <c r="AN107" i="1"/>
  <c r="AN106" i="1"/>
  <c r="AN103" i="1"/>
  <c r="AN101" i="1"/>
  <c r="AN97" i="1"/>
  <c r="AN93" i="1"/>
  <c r="AN90" i="1"/>
  <c r="AN86" i="1"/>
  <c r="AN83" i="1"/>
  <c r="AN81" i="1"/>
  <c r="AN78" i="1"/>
  <c r="AN75" i="1"/>
  <c r="AN73" i="1"/>
  <c r="AN69" i="1"/>
  <c r="AN62" i="1"/>
  <c r="AN58" i="1"/>
  <c r="AN56" i="1"/>
  <c r="AN52" i="1"/>
  <c r="AN50" i="1"/>
  <c r="AN49" i="1"/>
  <c r="AN45" i="1"/>
  <c r="AN42" i="1"/>
  <c r="AN41" i="1"/>
  <c r="AN1193" i="1"/>
  <c r="AN37" i="1"/>
  <c r="AN33" i="1"/>
  <c r="AN29" i="1"/>
  <c r="AN28" i="1"/>
  <c r="AN25" i="1"/>
  <c r="AN23" i="1"/>
  <c r="AN21" i="1"/>
  <c r="AN20" i="1"/>
  <c r="AN16" i="1"/>
  <c r="AN10" i="1"/>
  <c r="AN8" i="1"/>
  <c r="AN7" i="1"/>
  <c r="AN1071" i="1"/>
  <c r="AN1704" i="1"/>
  <c r="AN414" i="1"/>
  <c r="AN1649" i="1"/>
  <c r="AN1362" i="1"/>
  <c r="AN1098" i="1"/>
  <c r="AN1291" i="1"/>
  <c r="AN1272" i="1"/>
  <c r="AN1948" i="1"/>
  <c r="AN1085" i="1"/>
  <c r="AN1063" i="1"/>
  <c r="AN1099" i="1"/>
  <c r="AN1076" i="1"/>
  <c r="AN1356" i="1"/>
  <c r="AN1817" i="1"/>
  <c r="AN999" i="1"/>
  <c r="AN401" i="1"/>
  <c r="AN397" i="1"/>
  <c r="AN2125" i="1"/>
  <c r="AN2127" i="1"/>
  <c r="AN1247" i="1"/>
  <c r="AN394" i="1"/>
  <c r="AN1423" i="1"/>
  <c r="AN1061" i="1"/>
  <c r="AN1659" i="1"/>
  <c r="AN389" i="1"/>
  <c r="AN1609" i="1"/>
  <c r="AN1547" i="1"/>
  <c r="AN1816" i="1"/>
  <c r="AN1386" i="1"/>
  <c r="AN1136" i="1"/>
  <c r="AN1285" i="1"/>
  <c r="AN1227" i="1"/>
  <c r="AN381" i="1"/>
  <c r="AN380" i="1"/>
  <c r="AN1372" i="1"/>
  <c r="AN376" i="1"/>
  <c r="AN1651" i="1"/>
  <c r="AN372" i="1"/>
  <c r="AN369" i="1"/>
  <c r="AN368" i="1"/>
  <c r="AN1905" i="1"/>
  <c r="AN1024" i="1"/>
  <c r="AN1499" i="1"/>
  <c r="AN357" i="1"/>
  <c r="AN1040" i="1"/>
  <c r="AN354" i="1"/>
  <c r="AN353" i="1"/>
  <c r="AN1254" i="1"/>
  <c r="AN1320" i="1"/>
  <c r="AN1550" i="1"/>
  <c r="AN1513" i="1"/>
  <c r="AN1402" i="1"/>
  <c r="AN1804" i="1"/>
  <c r="AN349" i="1"/>
  <c r="AN1017" i="1"/>
  <c r="AN346" i="1"/>
  <c r="AN1429" i="1"/>
  <c r="AN345" i="1"/>
  <c r="AN342" i="1"/>
  <c r="AN341" i="1"/>
  <c r="AN338" i="1"/>
  <c r="AN1561" i="1"/>
  <c r="AN333" i="1"/>
  <c r="AN329" i="1"/>
  <c r="AN1686" i="1"/>
  <c r="AN324" i="1"/>
  <c r="AN1634" i="1"/>
  <c r="AN2051" i="1"/>
  <c r="AN321" i="1"/>
  <c r="AN1674" i="1"/>
  <c r="AN2018" i="1"/>
  <c r="AN316" i="1"/>
  <c r="AN1050" i="1"/>
  <c r="AN1899" i="1"/>
  <c r="AN1941" i="1"/>
  <c r="AN312" i="1"/>
  <c r="AN1209" i="1"/>
  <c r="AN308" i="1"/>
  <c r="AN1031" i="1"/>
  <c r="AN1054" i="1"/>
  <c r="AN1036" i="1"/>
  <c r="AN1583" i="1"/>
  <c r="AN304" i="1"/>
  <c r="AN1242" i="1"/>
  <c r="AN300" i="1"/>
  <c r="AN299" i="1"/>
  <c r="AN296" i="1"/>
  <c r="AN1398" i="1"/>
  <c r="AN1207" i="1"/>
  <c r="AN1284" i="1"/>
  <c r="AN1452" i="1"/>
  <c r="AN1544" i="1"/>
  <c r="AN1161" i="1"/>
  <c r="AN1124" i="1"/>
  <c r="AN287" i="1"/>
  <c r="AN1459" i="1"/>
  <c r="AN283" i="1"/>
  <c r="AN282" i="1"/>
  <c r="AN1831" i="1"/>
  <c r="AN279" i="1"/>
  <c r="AN274" i="1"/>
  <c r="AN2071" i="1"/>
  <c r="AN1508" i="1"/>
  <c r="AN1575" i="1"/>
  <c r="AN1357" i="1"/>
  <c r="AN1903" i="1"/>
  <c r="AN269" i="1"/>
  <c r="AN265" i="1"/>
  <c r="AN262" i="1"/>
  <c r="AN1999" i="1"/>
  <c r="AN256" i="1"/>
  <c r="AN1425" i="1"/>
  <c r="AN253" i="1"/>
  <c r="AN1997" i="1"/>
  <c r="AN1951" i="1"/>
  <c r="AN1553" i="1"/>
  <c r="AN1957" i="1"/>
  <c r="AN1505" i="1"/>
  <c r="AN1259" i="1"/>
  <c r="AN1342" i="1"/>
  <c r="AN1493" i="1"/>
  <c r="AN1511" i="1"/>
  <c r="AN2078" i="1"/>
  <c r="AN1449" i="1"/>
  <c r="AN1616" i="1"/>
  <c r="AN1103" i="1"/>
  <c r="AN1397" i="1"/>
  <c r="AN1162" i="1"/>
  <c r="AN1088" i="1"/>
  <c r="AN1217" i="1"/>
  <c r="AN1424" i="1"/>
  <c r="AN1502" i="1"/>
  <c r="AN1350" i="1"/>
  <c r="AN1714" i="1"/>
  <c r="AN1538" i="1"/>
  <c r="AN1454" i="1"/>
  <c r="AN1382" i="1"/>
  <c r="AN1464" i="1"/>
  <c r="AN1027" i="1"/>
  <c r="AN1810" i="1"/>
  <c r="AN1404" i="1"/>
  <c r="AN1318" i="1"/>
  <c r="AN1062" i="1"/>
  <c r="AN1213" i="1"/>
  <c r="AN1725" i="1"/>
  <c r="AN1371" i="1"/>
  <c r="AN1352" i="1"/>
  <c r="AN1534" i="1"/>
  <c r="AN1557" i="1"/>
  <c r="AN2060" i="1"/>
  <c r="AN1994" i="1"/>
  <c r="AN1832" i="1"/>
  <c r="AN1757" i="1"/>
  <c r="AN1122" i="1"/>
  <c r="AN1916" i="1"/>
  <c r="AN994" i="1"/>
  <c r="AN1343" i="1"/>
  <c r="AN1278" i="1"/>
  <c r="AN1306" i="1"/>
  <c r="AN1991" i="1"/>
  <c r="AN1501" i="1"/>
  <c r="AN1232" i="1"/>
  <c r="AN1852" i="1"/>
  <c r="AN1163" i="1"/>
  <c r="AN1594" i="1"/>
  <c r="AN1592" i="1"/>
  <c r="AN996" i="1"/>
  <c r="AN1345" i="1"/>
  <c r="AN1297" i="1"/>
  <c r="AN1082" i="1"/>
  <c r="AN1015" i="1"/>
  <c r="AN2124" i="1"/>
  <c r="AN2108" i="1"/>
  <c r="AN1799" i="1"/>
  <c r="AN1290" i="1"/>
  <c r="AN1100" i="1"/>
  <c r="AN1299" i="1"/>
  <c r="AN1444" i="1"/>
  <c r="AN1331" i="1"/>
  <c r="AN1745" i="1"/>
  <c r="AN1154" i="1"/>
  <c r="AN1295" i="1"/>
  <c r="AN1446" i="1"/>
  <c r="AN1294" i="1"/>
  <c r="AN1599" i="1"/>
  <c r="AN1413" i="1"/>
  <c r="AN1497" i="1"/>
  <c r="AN1277" i="1"/>
  <c r="AN1747" i="1"/>
  <c r="AN1748" i="1"/>
  <c r="AN1363" i="1"/>
  <c r="AN1588" i="1"/>
  <c r="AN1632" i="1"/>
  <c r="AN1918" i="1"/>
  <c r="AN1317" i="1"/>
  <c r="AN2034" i="1"/>
  <c r="AN4" i="1"/>
  <c r="AN1791" i="1"/>
  <c r="AN3" i="1"/>
  <c r="AN2084" i="1"/>
  <c r="AN1669" i="1"/>
  <c r="AN1090" i="1"/>
  <c r="AN1818" i="1"/>
  <c r="AN1793" i="1"/>
  <c r="AN1665" i="1"/>
  <c r="AN1990" i="1"/>
  <c r="AN2055" i="1"/>
  <c r="AN2096" i="1"/>
  <c r="AN1426" i="1"/>
  <c r="AN914" i="1"/>
  <c r="AN1619" i="1"/>
  <c r="AN2122" i="1"/>
  <c r="AN1393" i="1"/>
  <c r="AN1261" i="1"/>
  <c r="AN2100" i="1"/>
  <c r="AN1532" i="1"/>
  <c r="AN1983" i="1"/>
  <c r="AN2114" i="1"/>
  <c r="AN1904" i="1"/>
  <c r="AN1992" i="1"/>
  <c r="AN2022" i="1"/>
  <c r="AN1808" i="1"/>
  <c r="AN930" i="1"/>
  <c r="AN2028" i="1"/>
  <c r="AN2056" i="1"/>
  <c r="AN1882" i="1"/>
  <c r="AN2072" i="1"/>
  <c r="AN1267" i="1"/>
  <c r="AN1821" i="1"/>
  <c r="AN1708" i="1"/>
  <c r="AN1369" i="1"/>
  <c r="AN1580" i="1"/>
  <c r="AN1399" i="1"/>
  <c r="AN1083" i="1"/>
  <c r="AN1998" i="1"/>
  <c r="AN783" i="1"/>
  <c r="AN2101" i="1"/>
  <c r="AN1642" i="1"/>
  <c r="AN1586" i="1"/>
  <c r="AN1729" i="1"/>
  <c r="AN1461" i="1"/>
  <c r="AN736" i="1"/>
  <c r="AN1023" i="1"/>
  <c r="AN1546" i="1"/>
  <c r="AN1736" i="1"/>
  <c r="AN1617" i="1"/>
  <c r="AN1432" i="1"/>
  <c r="AN1721" i="1"/>
  <c r="AN664" i="1"/>
  <c r="AN1783" i="1"/>
  <c r="AN1698" i="1"/>
  <c r="AN1797" i="1"/>
  <c r="AN1906" i="1"/>
  <c r="AN1806" i="1"/>
  <c r="AN2087" i="1"/>
  <c r="AN1826" i="1"/>
  <c r="AN1850" i="1"/>
  <c r="AN2102" i="1"/>
  <c r="AN972" i="1"/>
  <c r="AN1787" i="1"/>
  <c r="AN1507" i="1"/>
  <c r="AN1956" i="1"/>
  <c r="AN1939" i="1"/>
  <c r="AN1361" i="1"/>
  <c r="AN1630" i="1"/>
  <c r="AN1570" i="1"/>
  <c r="AN2049" i="1"/>
  <c r="AN1660" i="1"/>
  <c r="AN1835" i="1"/>
  <c r="AN1775" i="1"/>
  <c r="AN1037" i="1"/>
  <c r="AN1824" i="1"/>
  <c r="AN1233" i="1"/>
  <c r="AN1888" i="1"/>
  <c r="AN878" i="1"/>
  <c r="AN2057" i="1"/>
  <c r="AN2113" i="1"/>
  <c r="AN869" i="1"/>
  <c r="AN1986" i="1"/>
  <c r="AN1900" i="1"/>
  <c r="AN2092" i="1"/>
  <c r="AN1112" i="1"/>
  <c r="AN1559" i="1"/>
  <c r="AN1450" i="1"/>
  <c r="AN2074" i="1"/>
  <c r="AN2091" i="1"/>
  <c r="AN2025" i="1"/>
  <c r="AN2076" i="1"/>
  <c r="AN2005" i="1"/>
  <c r="AN1687" i="1"/>
  <c r="AN1258" i="1"/>
  <c r="AN2009" i="1"/>
  <c r="AN993" i="1"/>
  <c r="AN2046" i="1"/>
  <c r="AN1552" i="1"/>
  <c r="AN1181" i="1"/>
  <c r="AN1893" i="1"/>
  <c r="AN679" i="1"/>
  <c r="AN637" i="1"/>
  <c r="AN1600" i="1"/>
  <c r="AN1792" i="1"/>
  <c r="AN1400" i="1"/>
  <c r="AN1871" i="1"/>
  <c r="AN592" i="1"/>
  <c r="AN2026" i="1"/>
  <c r="AN1629" i="1"/>
  <c r="AN1131" i="1"/>
  <c r="AN2079" i="1"/>
  <c r="AN1920" i="1"/>
  <c r="AN1734" i="1"/>
  <c r="AN1988" i="1"/>
  <c r="AN1891" i="1"/>
  <c r="AN1946" i="1"/>
  <c r="AN1980" i="1"/>
  <c r="AN1458" i="1"/>
  <c r="AN2035" i="1"/>
  <c r="AN1666" i="1"/>
  <c r="AN1996" i="1"/>
  <c r="AN1958" i="1"/>
  <c r="AN1573" i="1"/>
  <c r="AN1955" i="1"/>
  <c r="AN2093" i="1"/>
  <c r="AN875" i="1"/>
  <c r="AN2119" i="1"/>
  <c r="AN1069" i="1"/>
  <c r="AN1836" i="1"/>
  <c r="AN1981" i="1"/>
  <c r="AN1953" i="1"/>
  <c r="AN2043" i="1"/>
  <c r="AN2077" i="1"/>
  <c r="AN1865" i="1"/>
  <c r="AN1595" i="1"/>
  <c r="AN2030" i="1"/>
  <c r="AN2053" i="1"/>
  <c r="AN1394" i="1"/>
  <c r="AN1973" i="1"/>
  <c r="AN1610" i="1"/>
  <c r="AN1551" i="1"/>
  <c r="AN1733" i="1"/>
  <c r="AN1931" i="1"/>
  <c r="AN2120" i="1"/>
  <c r="AN1584" i="1"/>
  <c r="AN1950" i="1"/>
  <c r="AN1914" i="1"/>
  <c r="AN2001" i="1"/>
  <c r="AN1873" i="1"/>
  <c r="AN1809" i="1"/>
  <c r="AN1727" i="1"/>
  <c r="AN1065" i="1"/>
  <c r="AN1170" i="1"/>
  <c r="AN1847" i="1"/>
  <c r="AN1428" i="1"/>
  <c r="AN2017" i="1"/>
  <c r="AN1087" i="1"/>
  <c r="AN1201" i="1"/>
  <c r="AN1841" i="1"/>
  <c r="AN1861" i="1"/>
  <c r="AN1455" i="1"/>
  <c r="AN2045" i="1"/>
  <c r="AN1974" i="1"/>
  <c r="AN1057" i="1"/>
  <c r="AN1967" i="1"/>
  <c r="AN1789" i="1"/>
  <c r="AN2126" i="1"/>
  <c r="AN638" i="1"/>
  <c r="AN628" i="1"/>
  <c r="AN1724" i="1"/>
  <c r="AN1560" i="1"/>
  <c r="AN1028" i="1"/>
  <c r="AN1577" i="1"/>
  <c r="AN1138" i="1"/>
  <c r="AN2106" i="1"/>
  <c r="AN1823" i="1"/>
  <c r="AN2003" i="1"/>
  <c r="AN1936" i="1"/>
  <c r="AN1766" i="1"/>
  <c r="AN1438" i="1"/>
  <c r="AN1531" i="1"/>
  <c r="AN1169" i="1"/>
  <c r="AN1304" i="1"/>
  <c r="AN1682" i="1"/>
  <c r="AN1010" i="1"/>
  <c r="AN573" i="1"/>
  <c r="AN1279" i="1"/>
  <c r="AN1776" i="1"/>
  <c r="AN2105" i="1"/>
  <c r="AN1296" i="1"/>
  <c r="AN1373" i="1"/>
  <c r="AN1667" i="1"/>
  <c r="AN2073" i="1"/>
  <c r="AN1780" i="1"/>
  <c r="AN1928" i="1"/>
  <c r="AN2040" i="1"/>
  <c r="AN533" i="1"/>
  <c r="AN546" i="1"/>
  <c r="AN1752" i="1"/>
  <c r="AN1709" i="1"/>
  <c r="AN1521" i="1"/>
  <c r="AN1433" i="1"/>
  <c r="AN1930" i="1"/>
  <c r="AN1246" i="1"/>
  <c r="AN1868" i="1"/>
  <c r="AN1625" i="1"/>
  <c r="AN488" i="1"/>
  <c r="AN1856" i="1"/>
  <c r="AN1470" i="1"/>
  <c r="AN1741" i="1"/>
  <c r="AN1874" i="1"/>
  <c r="AN1702" i="1"/>
  <c r="AN1495" i="1"/>
  <c r="AN1971" i="1"/>
  <c r="AN1984" i="1"/>
  <c r="AN2064" i="1"/>
  <c r="AN2098" i="1"/>
  <c r="AN1590" i="1"/>
  <c r="AN1253" i="1"/>
  <c r="AN1912" i="1"/>
  <c r="AN2024" i="1"/>
  <c r="AN1785" i="1"/>
  <c r="AN1840" i="1"/>
  <c r="AN1646" i="1"/>
  <c r="AN1011" i="1"/>
  <c r="AN1963" i="1"/>
  <c r="AN2038" i="1"/>
  <c r="AN1913" i="1"/>
  <c r="AN1675" i="1"/>
  <c r="AN1125" i="1"/>
  <c r="AN361" i="1"/>
  <c r="AN358" i="1"/>
  <c r="AN2115" i="1"/>
  <c r="AN1947" i="1"/>
  <c r="AN1654" i="1"/>
  <c r="AN2082" i="1"/>
  <c r="AN1422" i="1"/>
  <c r="AN1579" i="1"/>
  <c r="AN2103" i="1"/>
  <c r="AN1684" i="1"/>
  <c r="AN1765" i="1"/>
  <c r="AN1849" i="1"/>
  <c r="AN2039" i="1"/>
  <c r="AN1781" i="1"/>
  <c r="AN2069" i="1"/>
  <c r="AN1962" i="1"/>
  <c r="AN2004" i="1"/>
  <c r="AN2031" i="1"/>
  <c r="AN2137" i="1"/>
  <c r="AN2104" i="1"/>
  <c r="AN2013" i="1"/>
  <c r="AN289" i="1"/>
  <c r="AN1929" i="1"/>
  <c r="AN1922" i="1"/>
  <c r="AN1867" i="1"/>
  <c r="AN2008" i="1"/>
  <c r="AN270" i="1"/>
  <c r="AN2123" i="1"/>
  <c r="AN1771" i="1"/>
  <c r="AN1623" i="1"/>
  <c r="AN1691" i="1"/>
  <c r="AN1655" i="1"/>
  <c r="AN1819" i="1"/>
  <c r="AN2010" i="1"/>
  <c r="AN1755" i="1"/>
  <c r="AN1504" i="1"/>
  <c r="AN515" i="1"/>
  <c r="AN1796" i="1"/>
  <c r="AN1026" i="1"/>
  <c r="AN1013" i="1"/>
  <c r="AN1542" i="1"/>
  <c r="AN1614" i="1"/>
  <c r="AN1541" i="1"/>
  <c r="AN1887" i="1"/>
  <c r="AN1333" i="1"/>
  <c r="AN1469" i="1"/>
  <c r="AN523" i="1"/>
  <c r="AN1712" i="1"/>
  <c r="AN2067" i="1"/>
  <c r="AN2110" i="1"/>
  <c r="AN1758" i="1"/>
  <c r="AN1411" i="1"/>
  <c r="AN1064" i="1"/>
  <c r="AN2139" i="1"/>
  <c r="AN1611" i="1"/>
  <c r="AN1336" i="1"/>
  <c r="AN1909" i="1"/>
  <c r="AN1945" i="1"/>
  <c r="AN1325" i="1"/>
  <c r="AN1475" i="1"/>
  <c r="AN2095" i="1"/>
  <c r="AN1977" i="1"/>
  <c r="AN1902" i="1"/>
  <c r="AN1961" i="1"/>
  <c r="AN2135" i="1"/>
  <c r="AN2117" i="1"/>
  <c r="AN1857" i="1"/>
  <c r="AN1968" i="1"/>
  <c r="AN1066" i="1"/>
  <c r="AN433" i="1"/>
  <c r="AN1805" i="1"/>
  <c r="AN2086" i="1"/>
  <c r="AN1581" i="1"/>
  <c r="AN1096" i="1"/>
  <c r="AN1608" i="1"/>
  <c r="AN385" i="1"/>
  <c r="AN1141" i="1"/>
  <c r="AN1788" i="1"/>
  <c r="AN1214" i="1"/>
  <c r="AN1843" i="1"/>
  <c r="AN364" i="1"/>
  <c r="AN1863" i="1"/>
  <c r="AN1578" i="1"/>
  <c r="AN1855" i="1"/>
  <c r="AN1620" i="1"/>
  <c r="AN1564" i="1"/>
  <c r="AN1993" i="1"/>
  <c r="AN2081" i="1"/>
  <c r="AN327" i="1"/>
  <c r="AN1571" i="1"/>
  <c r="AN1813" i="1"/>
  <c r="AN305" i="1"/>
  <c r="AN2097" i="1"/>
  <c r="AN2023" i="1"/>
  <c r="AN1749" i="1"/>
  <c r="AN2094" i="1"/>
  <c r="AN2131" i="1"/>
  <c r="AN1705" i="1"/>
  <c r="AN260" i="1"/>
  <c r="AN2052" i="1"/>
  <c r="AN2142" i="1"/>
  <c r="AN1878" i="1"/>
  <c r="AN1944" i="1"/>
  <c r="AN1759" i="1"/>
  <c r="AN1924" i="1"/>
  <c r="AN1177" i="1"/>
  <c r="AN1060" i="1"/>
  <c r="AN1979" i="1"/>
  <c r="AN2130" i="1"/>
  <c r="AN1746" i="1"/>
  <c r="AN1701" i="1"/>
  <c r="AN203" i="1"/>
  <c r="AN1113" i="1"/>
  <c r="AN1558" i="1"/>
  <c r="AN1212" i="1"/>
  <c r="AN1688" i="1"/>
  <c r="AN2140" i="1"/>
  <c r="AN2083" i="1"/>
  <c r="AN1603" i="1"/>
  <c r="AN1786" i="1"/>
  <c r="AN1845" i="1"/>
  <c r="AN1563" i="1"/>
  <c r="AN1921" i="1"/>
  <c r="AN2112" i="1"/>
  <c r="AN1043" i="1"/>
  <c r="AN1533" i="1"/>
  <c r="AN1864" i="1"/>
  <c r="AN1335" i="1"/>
  <c r="AN1370" i="1"/>
  <c r="AN2020" i="1"/>
  <c r="AN1484" i="1"/>
  <c r="AN2059" i="1"/>
  <c r="AN2047" i="1"/>
  <c r="AN1769" i="1"/>
  <c r="AN1219" i="1"/>
  <c r="AN1568" i="1"/>
  <c r="AN1657" i="1"/>
  <c r="AN1652" i="1"/>
  <c r="AN1777" i="1"/>
  <c r="AN1720" i="1"/>
  <c r="AN1925" i="1"/>
  <c r="AN2134" i="1"/>
  <c r="AN1972" i="1"/>
  <c r="AN1743" i="1"/>
  <c r="AN1853" i="1"/>
  <c r="AN1353" i="1"/>
  <c r="AN1683" i="1"/>
  <c r="AN1431" i="1"/>
  <c r="AN1641" i="1"/>
  <c r="AN2015" i="1"/>
  <c r="AN1767" i="1"/>
  <c r="AN2036" i="1"/>
  <c r="AN1908" i="1"/>
  <c r="AN24" i="1"/>
  <c r="AN2027" i="1"/>
  <c r="AN1859" i="1"/>
  <c r="AN1678" i="1"/>
  <c r="AN1753" i="1"/>
  <c r="AN1456" i="1"/>
  <c r="AN1448" i="1"/>
  <c r="AN2000" i="1"/>
  <c r="AN1842" i="1"/>
  <c r="AN2121" i="1"/>
  <c r="AN1875" i="1"/>
  <c r="AN1932" i="1"/>
  <c r="AN1676" i="1"/>
  <c r="AN1761" i="1"/>
  <c r="AN1492" i="1"/>
  <c r="AN1167" i="1"/>
  <c r="AN1627" i="1"/>
  <c r="AN1471" i="1"/>
  <c r="AN1910" i="1"/>
  <c r="AN1451" i="1"/>
  <c r="AN2116" i="1"/>
  <c r="AN1839" i="1"/>
  <c r="AN1917" i="1"/>
  <c r="AN1854" i="1"/>
  <c r="AN1365" i="1"/>
  <c r="AN1443" i="1"/>
  <c r="AN1107" i="1"/>
  <c r="AN2062" i="1"/>
  <c r="AN1895" i="1"/>
  <c r="AN1739" i="1"/>
  <c r="AN1934" i="1"/>
  <c r="AN1517" i="1"/>
  <c r="AN1802" i="1"/>
  <c r="AN1829" i="1"/>
  <c r="AN2143" i="1"/>
  <c r="AN1987" i="1"/>
  <c r="AN1624" i="1"/>
  <c r="AN2063" i="1"/>
  <c r="AN2021" i="1"/>
  <c r="AN1969" i="1"/>
  <c r="AN1830" i="1"/>
  <c r="AN1480" i="1"/>
  <c r="AN1516" i="1"/>
  <c r="AN60" i="1"/>
  <c r="AN1740" i="1"/>
  <c r="AN1703" i="1"/>
  <c r="AN1554" i="1"/>
  <c r="AN2019" i="1"/>
  <c r="AN1225" i="1"/>
  <c r="AN1772" i="1"/>
  <c r="AN2068" i="1"/>
  <c r="AN1582" i="1"/>
  <c r="AN2033" i="1"/>
  <c r="AN15" i="1"/>
  <c r="AN1486" i="1"/>
  <c r="AN1794" i="1"/>
</calcChain>
</file>

<file path=xl/sharedStrings.xml><?xml version="1.0" encoding="utf-8"?>
<sst xmlns="http://schemas.openxmlformats.org/spreadsheetml/2006/main" count="69030" uniqueCount="5135">
  <si>
    <t>#</t>
  </si>
  <si>
    <t>Наименование</t>
  </si>
  <si>
    <t>Регистрационный номер</t>
  </si>
  <si>
    <t>ИДО</t>
  </si>
  <si>
    <t>ИФР</t>
  </si>
  <si>
    <t>ИПД</t>
  </si>
  <si>
    <t>Важная информация</t>
  </si>
  <si>
    <t>Мои списки</t>
  </si>
  <si>
    <t>2016, Активы  всего, ед. RUB</t>
  </si>
  <si>
    <t>2015, Активы  всего, ед. RUB</t>
  </si>
  <si>
    <t>2014, Активы  всего, ед. RUB</t>
  </si>
  <si>
    <t>2013, Активы  всего, ед. RUB</t>
  </si>
  <si>
    <t>2016, Валовая прибыль, ед. RUB</t>
  </si>
  <si>
    <t>2015, Валовая прибыль, ед. RUB</t>
  </si>
  <si>
    <t>2014, Валовая прибыль, ед. RUB</t>
  </si>
  <si>
    <t>2013, Валовая прибыль, ед. RUB</t>
  </si>
  <si>
    <t>2016, Выручка от продажи (за минусом НДС, акцизов ...), ед. RUB</t>
  </si>
  <si>
    <t>2015, Выручка от продажи (за минусом НДС, акцизов ...), ед. RUB</t>
  </si>
  <si>
    <t>2014, Выручка от продажи (за минусом НДС, акцизов ...), ед. RUB</t>
  </si>
  <si>
    <t>2013, Выручка от продажи (за минусом НДС, акцизов ...), ед. RUB</t>
  </si>
  <si>
    <t>2016, Нераспределенная прибыль (непокрытый убыток), ед. RUB</t>
  </si>
  <si>
    <t>2015, Нераспределенная прибыль (непокрытый убыток), ед. RUB</t>
  </si>
  <si>
    <t>2014, Нераспределенная прибыль (непокрытый убыток), ед. RUB</t>
  </si>
  <si>
    <t>2013, Нераспределенная прибыль (непокрытый убыток), ед. RUB</t>
  </si>
  <si>
    <t>2016, Прибыль (убыток) от обычной деятельности, ед. RUB</t>
  </si>
  <si>
    <t>2015, Прибыль (убыток) от обычной деятельности, ед. RUB</t>
  </si>
  <si>
    <t>2014, Прибыль (убыток) от обычной деятельности, ед. RUB</t>
  </si>
  <si>
    <t>2013, Прибыль (убыток) от обычной деятельности, ед. RUB</t>
  </si>
  <si>
    <t>2016, Чистая прибыль (убыток), ед. RUB</t>
  </si>
  <si>
    <t>2015, Чистая прибыль (убыток), ед. RUB</t>
  </si>
  <si>
    <t>2014, Чистая прибыль (убыток), ед. RUB</t>
  </si>
  <si>
    <t>2013, Чистая прибыль (убыток), ед. RUB</t>
  </si>
  <si>
    <t>2016, Чистые активы, ед. RUB</t>
  </si>
  <si>
    <t>2015, Чистые активы, ед. RUB</t>
  </si>
  <si>
    <t>2014, Чистые активы, ед. RUB</t>
  </si>
  <si>
    <t>2013, Чистые активы, ед. RUB</t>
  </si>
  <si>
    <t>1 ПФБ, ОАО</t>
  </si>
  <si>
    <t>1097746585188</t>
  </si>
  <si>
    <t/>
  </si>
  <si>
    <t>Находится в стадии ликвидации от 28/01/2013, Сообщения о принятии решения о ликвидации от 07/11/2012</t>
  </si>
  <si>
    <t>"FAO"</t>
  </si>
  <si>
    <t>10 АРСЕНАЛ ВМФ, ОАО</t>
  </si>
  <si>
    <t>1102450001246</t>
  </si>
  <si>
    <t>Находится в стадии ликвидации от 16/12/2015, Решение о признании должника банкротом и открытии конкурсного производства от 24/11/2015, Сообщения о принятии решения о ликвидации от 26/12/2012</t>
  </si>
  <si>
    <t>10 СРЗ, АО</t>
  </si>
  <si>
    <t>1105110000270</t>
  </si>
  <si>
    <t>101 ЦАРЗ, ОАО</t>
  </si>
  <si>
    <t>1097746409716</t>
  </si>
  <si>
    <t>1015 ЗРВТИ, АО</t>
  </si>
  <si>
    <t>1096646000296</t>
  </si>
  <si>
    <t>1019 ВРЗ, АО</t>
  </si>
  <si>
    <t>1090327005889</t>
  </si>
  <si>
    <t>1025 УНР, АО</t>
  </si>
  <si>
    <t>1097847119050</t>
  </si>
  <si>
    <t>103 АРСЕНАЛ, АО</t>
  </si>
  <si>
    <t>1091328002358</t>
  </si>
  <si>
    <t>103 БТРЗ, АО</t>
  </si>
  <si>
    <t>1097524000640</t>
  </si>
  <si>
    <t>106 ЭОМЗ, АО</t>
  </si>
  <si>
    <t>1107746882803</t>
  </si>
  <si>
    <t>107 ВКФ, ОАО</t>
  </si>
  <si>
    <t>1096450004639</t>
  </si>
  <si>
    <t>Прекратило деятельность при присоединении от 06/07/2017, Сообщения о принятии решения о реорганизации от 23/11/2016</t>
  </si>
  <si>
    <t>11 ВКЧ, ОАО</t>
  </si>
  <si>
    <t>1096165002449</t>
  </si>
  <si>
    <t>Прекратило деятельность при присоединении от 28/04/2017, Сообщения о принятии решения о реорганизации от 23/11/2016</t>
  </si>
  <si>
    <t>11 ВОЕНПРОЕКТ, ОАО</t>
  </si>
  <si>
    <t>1069672013135</t>
  </si>
  <si>
    <t>Прекратило деятельность при присоединении от 10/02/2015, Сообщения о принятии решения о реорганизации от 01/10/2014</t>
  </si>
  <si>
    <t>114 РЕМОНТНЫЙ ЗАВОД, ОАО</t>
  </si>
  <si>
    <t>1095461000766</t>
  </si>
  <si>
    <t>Находится в стадии ликвидации от 09/03/2017, Решение о признании должника банкротом и открытии конкурсного производства от 11/03/2017, Сообщение должника о намерении обратиться в суд с заявлением о банкротстве от 26/10/2016</t>
  </si>
  <si>
    <t>116 АРСЕНАЛ, АО</t>
  </si>
  <si>
    <t>1091218000719</t>
  </si>
  <si>
    <t>12 АРЗ, АО</t>
  </si>
  <si>
    <t>1072724006849</t>
  </si>
  <si>
    <t>Определение о введении наблюдения от 05/02/2016</t>
  </si>
  <si>
    <t>12 ВОЕНПРОЕКТ, ОАО</t>
  </si>
  <si>
    <t>1035402519140</t>
  </si>
  <si>
    <t>12 ЦТ, ОАО</t>
  </si>
  <si>
    <t>1097746296966</t>
  </si>
  <si>
    <t>121 АРЗ, АО</t>
  </si>
  <si>
    <t>1075032007544</t>
  </si>
  <si>
    <t>123 АРЗ, АО</t>
  </si>
  <si>
    <t>1065332010809</t>
  </si>
  <si>
    <t>1253 ЦРБ РЛВ, АО</t>
  </si>
  <si>
    <t>1096313000651</t>
  </si>
  <si>
    <t>132 ЦАРЗ, ОАО</t>
  </si>
  <si>
    <t>1097602002618</t>
  </si>
  <si>
    <t>Находится в стадии ликвидации от 08/02/2017, Решение о признании должника банкротом и открытии конкурсного производства от 23/09/2015, Сообщения о принятии решения о ликвидации от 14/11/2012</t>
  </si>
  <si>
    <t>136 ЦБПР, АО</t>
  </si>
  <si>
    <t>1091838000935</t>
  </si>
  <si>
    <t>144 БТРЗ, АО</t>
  </si>
  <si>
    <t>1096674009332</t>
  </si>
  <si>
    <t>1470 УМТО, АО</t>
  </si>
  <si>
    <t>1097746380820</t>
  </si>
  <si>
    <t>Сообщения о принятии решения о реорганизации от 10/09/2014</t>
  </si>
  <si>
    <t>15 АРСЕНАЛ ВМФ, АО</t>
  </si>
  <si>
    <t>1104720002705</t>
  </si>
  <si>
    <t>15 ЦАРЗ, АО</t>
  </si>
  <si>
    <t>1095473005891</t>
  </si>
  <si>
    <t>150 АРЗ, АО</t>
  </si>
  <si>
    <t>1093925016767</t>
  </si>
  <si>
    <t>152 УНР, ОАО</t>
  </si>
  <si>
    <t>1097746376804</t>
  </si>
  <si>
    <t>Прекратило деятельность при присоединении от 29/04/2014, Сообщения о принятии решения о реорганизации от 12/03/2014</t>
  </si>
  <si>
    <t>163 БТРЗ, АО</t>
  </si>
  <si>
    <t>1092340000356</t>
  </si>
  <si>
    <t>170 ОКТБ, ОАО</t>
  </si>
  <si>
    <t>1097847148156</t>
  </si>
  <si>
    <t>Прекратило деятельность при присоединении от 23/06/2017, Сообщения о принятии решения о реорганизации от 01/02/2017</t>
  </si>
  <si>
    <t>170 РЗ СОП, ОАО</t>
  </si>
  <si>
    <t>1095262004771</t>
  </si>
  <si>
    <t>171 ОКТБ, АО</t>
  </si>
  <si>
    <t>1095190006328</t>
  </si>
  <si>
    <t>172 ЦАРЗ, АО</t>
  </si>
  <si>
    <t>1093668028112</t>
  </si>
  <si>
    <t>175 ДОК, ОАО</t>
  </si>
  <si>
    <t>1035004467300</t>
  </si>
  <si>
    <t>179 СРЗ, АО</t>
  </si>
  <si>
    <t>1082722011680</t>
  </si>
  <si>
    <t>"FAO"
Рисковый список:
"Проблемные госкомпании"</t>
  </si>
  <si>
    <t>18 АРСЕНАЛ ВМФ, АО</t>
  </si>
  <si>
    <t>1107847208952</t>
  </si>
  <si>
    <t>Сообщения о принятии решения о реорганизации от 01/02/2017</t>
  </si>
  <si>
    <t>18 СКТБ ВМФ, АО</t>
  </si>
  <si>
    <t>1097847180650</t>
  </si>
  <si>
    <t>18 ЦАРЗ, АО</t>
  </si>
  <si>
    <t>1092723011853</t>
  </si>
  <si>
    <t>19 ЦАРЗ, АО</t>
  </si>
  <si>
    <t>1092804000310</t>
  </si>
  <si>
    <t>192 ЦЗЖТ, АО</t>
  </si>
  <si>
    <t>1093254005899</t>
  </si>
  <si>
    <t>195 РЗ РАВ, АО</t>
  </si>
  <si>
    <t>1095110000292</t>
  </si>
  <si>
    <t>2-ОЙ АРХАНГЕЛЬСКИЙ ОАО, АО</t>
  </si>
  <si>
    <t>1042900016994</t>
  </si>
  <si>
    <t>20 АРЗ, ОАО</t>
  </si>
  <si>
    <t>1079847022496</t>
  </si>
  <si>
    <t>20 ЦПИ, ОАО</t>
  </si>
  <si>
    <t>1037717021143</t>
  </si>
  <si>
    <t>2048 ЦИБ, АО</t>
  </si>
  <si>
    <t>1096829003215</t>
  </si>
  <si>
    <t>206 БТРЗ, ОАО</t>
  </si>
  <si>
    <t>1092511002650</t>
  </si>
  <si>
    <t>215 УСМР, ОАО</t>
  </si>
  <si>
    <t>1025000508246</t>
  </si>
  <si>
    <t>Определение о введении наблюдения от 14/01/2017</t>
  </si>
  <si>
    <t>218 АРЗ, АО</t>
  </si>
  <si>
    <t>1074705000072</t>
  </si>
  <si>
    <t>22 БТРЗ, АО</t>
  </si>
  <si>
    <t>1095031003561</t>
  </si>
  <si>
    <t>Определение о введении внешнего управления от 23/04/2016</t>
  </si>
  <si>
    <t>224 ЛО, ОАО</t>
  </si>
  <si>
    <t>1097746281160</t>
  </si>
  <si>
    <t>23 МОЗ, АО</t>
  </si>
  <si>
    <t>1026102571703</t>
  </si>
  <si>
    <t>Находится в стадии ликвидации от 04/02/2016</t>
  </si>
  <si>
    <t>234 СУ, ОАО</t>
  </si>
  <si>
    <t>1095050004741</t>
  </si>
  <si>
    <t>2363 ЦБПР, ОАО</t>
  </si>
  <si>
    <t>1097609000862</t>
  </si>
  <si>
    <t>Находится в стадии ликвидации от 26/05/2017, Решение о признании должника банкротом и открытии конкурсного производства от 13/05/2017, Сообщение должника о намерении обратиться в суд с заявлением о банкротстве от 18/01/2017, Сообщения о принятии решения о ликвидации от 29/07/2015</t>
  </si>
  <si>
    <t>2462 ЦБПР, АО</t>
  </si>
  <si>
    <t>1096952009340</t>
  </si>
  <si>
    <t>2463 ЦБПР, АО</t>
  </si>
  <si>
    <t>1097746392600</t>
  </si>
  <si>
    <t>Прекратило деятельность при присоединении от 19/02/2016, Сообщения о принятии решения о реорганизации от 23/12/2015</t>
  </si>
  <si>
    <t>25 ЦАРЗ, АО</t>
  </si>
  <si>
    <t>1092511002660</t>
  </si>
  <si>
    <t>Находится в стадии ликвидации от 06/04/2017, Решение о признании должника банкротом и открытии конкурсного производства от 08/04/2017, Сообщения о принятии решения о ликвидации от 12/08/2015</t>
  </si>
  <si>
    <t>258 РЕМОНТНЫЙ ЗАВОД, АО</t>
  </si>
  <si>
    <t>1096181000596</t>
  </si>
  <si>
    <t>261 РЕМОНТНЫЙ ЗАВОД, АО</t>
  </si>
  <si>
    <t>1095321003260</t>
  </si>
  <si>
    <t>275 АРЗ, ОАО</t>
  </si>
  <si>
    <t>1072311001003</t>
  </si>
  <si>
    <t>Сообщения о принятии решения о реорганизации от 25/06/2013</t>
  </si>
  <si>
    <t>277 УНР, ОАО</t>
  </si>
  <si>
    <t>1097746265616</t>
  </si>
  <si>
    <t>3 ССУ, ОАО</t>
  </si>
  <si>
    <t>1027739181249</t>
  </si>
  <si>
    <t>30 СРЗ, АО</t>
  </si>
  <si>
    <t>1102503001083</t>
  </si>
  <si>
    <t>308 АРЗ, ОАО</t>
  </si>
  <si>
    <t>1073702031754</t>
  </si>
  <si>
    <t>31 ЗАТО, ОАО</t>
  </si>
  <si>
    <t>1066150028955</t>
  </si>
  <si>
    <t>3119 БХ И У АТ, ОАО</t>
  </si>
  <si>
    <t>1096829002643</t>
  </si>
  <si>
    <t>Находится в стадии ликвидации от 14/05/2014, Решение о признании должника банкротом и открытии конкурсного производства от 18/03/2017, Сообщение должника о намерении обратиться в суд с заявлением о банкротстве от 12/04/2016, Сообщения о принятии решения о ликвидации от 25/06/2014</t>
  </si>
  <si>
    <t>32 РЗ СОП, ОАО</t>
  </si>
  <si>
    <t>1092510000120</t>
  </si>
  <si>
    <t>322 АРЗ, ОАО</t>
  </si>
  <si>
    <t>1072511004884</t>
  </si>
  <si>
    <t>325 АРЗ, ОАО</t>
  </si>
  <si>
    <t>1066154102960</t>
  </si>
  <si>
    <t>33 СРЗ, АО</t>
  </si>
  <si>
    <t>1083925036744</t>
  </si>
  <si>
    <t>356 АРЗ, АО</t>
  </si>
  <si>
    <t>1076449000870</t>
  </si>
  <si>
    <t>360 АРЗ, АО</t>
  </si>
  <si>
    <t>1076229003124</t>
  </si>
  <si>
    <t>3821 ЗРВТИ, АО</t>
  </si>
  <si>
    <t>1094716000576</t>
  </si>
  <si>
    <t>39 АРСЕНАЛ, АО</t>
  </si>
  <si>
    <t>1105904003215</t>
  </si>
  <si>
    <t>41 ЦЕНТРАЛЬНЫЙ ЗАВОД, ОАО</t>
  </si>
  <si>
    <t>1095027006722</t>
  </si>
  <si>
    <t>419 АРЗ, АО</t>
  </si>
  <si>
    <t>1097847146748</t>
  </si>
  <si>
    <t>43 ЦЭПК, АО</t>
  </si>
  <si>
    <t>1097746309330</t>
  </si>
  <si>
    <t>44 РЗ РТВ, АО</t>
  </si>
  <si>
    <t>1092537003789</t>
  </si>
  <si>
    <t>444 ВКФ, ОАО</t>
  </si>
  <si>
    <t>1097847170431</t>
  </si>
  <si>
    <t>46 ЦБ МТС, ОАО</t>
  </si>
  <si>
    <t>1095012003460</t>
  </si>
  <si>
    <t>475 ВКФ, ОАО</t>
  </si>
  <si>
    <t>1093850014213</t>
  </si>
  <si>
    <t>48 УПРАВЛЕНИЕ НАЛАДОЧНЫХ РАБОТ, АО</t>
  </si>
  <si>
    <t>1067746430916</t>
  </si>
  <si>
    <t>487 ЦАРЗ, АО</t>
  </si>
  <si>
    <t>1090250000829</t>
  </si>
  <si>
    <t>488 ВКФ, ОАО</t>
  </si>
  <si>
    <t>1092721004353</t>
  </si>
  <si>
    <t>494 УНР, ОАО</t>
  </si>
  <si>
    <t>1025005117500</t>
  </si>
  <si>
    <t>5 АРСЕНАЛ, АО</t>
  </si>
  <si>
    <t>1092131000180</t>
  </si>
  <si>
    <t>50 АРЗ, АО</t>
  </si>
  <si>
    <t>1096195001880</t>
  </si>
  <si>
    <t>50 РЗ РАВ, ОАО</t>
  </si>
  <si>
    <t>1092537001941</t>
  </si>
  <si>
    <t>Сообщения о принятии решения о ликвидации от 17/10/2012</t>
  </si>
  <si>
    <t>502 ЗРВТИ, АО</t>
  </si>
  <si>
    <t>1095031002098</t>
  </si>
  <si>
    <t>51 ЦКТИС, АО</t>
  </si>
  <si>
    <t>1097847176822</t>
  </si>
  <si>
    <t>514 АРЗ, АО</t>
  </si>
  <si>
    <t>1076914001141</t>
  </si>
  <si>
    <t>520 РЭУ, ОАО</t>
  </si>
  <si>
    <t>1045004450820</t>
  </si>
  <si>
    <t>53 АРСЕНАЛ, АО</t>
  </si>
  <si>
    <t>1105249001120</t>
  </si>
  <si>
    <t>542 ЗИВ, АО</t>
  </si>
  <si>
    <t>1095024002776</t>
  </si>
  <si>
    <t>Сообщения о принятии решения о реорганизации от 26/08/2015</t>
  </si>
  <si>
    <t>55 АРСЕНАЛ, АО</t>
  </si>
  <si>
    <t>1106914000049</t>
  </si>
  <si>
    <t>55 МОЗ, ОАО</t>
  </si>
  <si>
    <t>1027808913670</t>
  </si>
  <si>
    <t>Ликвидировано вследствие банкротства от 20/02/2014</t>
  </si>
  <si>
    <t>56 ИИИ, ОАО</t>
  </si>
  <si>
    <t>1045010200377</t>
  </si>
  <si>
    <t>Находится в стадии ликвидации от 30/08/2012</t>
  </si>
  <si>
    <t>560 БТРЗ, АО</t>
  </si>
  <si>
    <t>1092804000255</t>
  </si>
  <si>
    <t>57 АРЗ, АО</t>
  </si>
  <si>
    <t>1097847183543</t>
  </si>
  <si>
    <t>570 АРЗ, АО</t>
  </si>
  <si>
    <t>1072306000018</t>
  </si>
  <si>
    <t>58 ЦЗПУО, ОАО</t>
  </si>
  <si>
    <t>1097847204597</t>
  </si>
  <si>
    <t>580 УНР ВЛАДИВОСТОКСВЯЗЬСТРОЙ, ОАО</t>
  </si>
  <si>
    <t>1092536003713</t>
  </si>
  <si>
    <t>Сообщения о принятии решения о реорганизации от 12/03/2014</t>
  </si>
  <si>
    <t>59 АРСЕНАЛ, ОАО</t>
  </si>
  <si>
    <t>1097746403523</t>
  </si>
  <si>
    <t>Прекратило деятельность при присоединении от 20/02/2016, Сообщения о принятии решения о реорганизации от 23/12/2015</t>
  </si>
  <si>
    <t>6 АРСЕНАЛ, АО</t>
  </si>
  <si>
    <t>1097627002428</t>
  </si>
  <si>
    <t>60 АРСЕНАЛ, АО</t>
  </si>
  <si>
    <t>1104029000294</t>
  </si>
  <si>
    <t>61 БТРЗ, АО</t>
  </si>
  <si>
    <t>1097847131678</t>
  </si>
  <si>
    <t>62 УНР, ОАО</t>
  </si>
  <si>
    <t>1095190007725</t>
  </si>
  <si>
    <t>Находится в стадии ликвидации от 24/02/2012</t>
  </si>
  <si>
    <t>63 АРСЕНАЛ, АО</t>
  </si>
  <si>
    <t>1094823014846</t>
  </si>
  <si>
    <t>680 АРЗ, ОАО</t>
  </si>
  <si>
    <t>1062804008596</t>
  </si>
  <si>
    <t>69 РЗ РАВ, АО</t>
  </si>
  <si>
    <t>1093925027734</t>
  </si>
  <si>
    <t>711 АРЗ, ОАО</t>
  </si>
  <si>
    <t>1063604012790</t>
  </si>
  <si>
    <t>712 АРЗ, АО</t>
  </si>
  <si>
    <t>1077448014555</t>
  </si>
  <si>
    <t>714 ВОЕНПРОЕКТ, ОАО</t>
  </si>
  <si>
    <t>1067746722780</t>
  </si>
  <si>
    <t>Определение о введении наблюдения от 05/12/2011, Прекратило деятельность при присоединении от 29/04/2014, Сообщения о принятии решения о реорганизации от 12/03/2014</t>
  </si>
  <si>
    <t>720 РЗ СОП, ОАО</t>
  </si>
  <si>
    <t>1096725000701</t>
  </si>
  <si>
    <t>73 УНР, ОАО</t>
  </si>
  <si>
    <t>1095110000391</t>
  </si>
  <si>
    <t>Находится в стадии ликвидации от 14/08/2012</t>
  </si>
  <si>
    <t>73 ЦЗПУО, ОАО</t>
  </si>
  <si>
    <t>1091516001411</t>
  </si>
  <si>
    <t>Находится в стадии ликвидации от 14/09/2012, Сообщения о принятии решения о ликвидации от 05/09/2012</t>
  </si>
  <si>
    <t>75 АРСЕНАЛ, АО</t>
  </si>
  <si>
    <t>1105043000622</t>
  </si>
  <si>
    <t>750 ЗАВОД ТЕХНИЧЕСКИХ СРЕДСТВ, ОАО</t>
  </si>
  <si>
    <t>1097847145461</t>
  </si>
  <si>
    <t>751 РЕМОНТНЫЙ ЗАВОД, АО</t>
  </si>
  <si>
    <t>1097609000830</t>
  </si>
  <si>
    <t>766 УПТК, ОАО</t>
  </si>
  <si>
    <t>1065024000513</t>
  </si>
  <si>
    <t>775 АРЗ, АО</t>
  </si>
  <si>
    <t>1117847624839</t>
  </si>
  <si>
    <t>78 ВОЕННЫЙ ЗАВОД, АО</t>
  </si>
  <si>
    <t>1097536004268</t>
  </si>
  <si>
    <t>78 ЦЕНТРАЛЬНАЯ ИНЖЕНЕРНАЯ БАЗА, АО</t>
  </si>
  <si>
    <t>1096325001321</t>
  </si>
  <si>
    <t>780 РЗ ТСК, АО</t>
  </si>
  <si>
    <t>1097847180639</t>
  </si>
  <si>
    <t>79 ЦИБ, АО</t>
  </si>
  <si>
    <t>1096731006404</t>
  </si>
  <si>
    <t>81 БТРЗ, АО</t>
  </si>
  <si>
    <t>1092302000922</t>
  </si>
  <si>
    <t>81 ЦИБ, АО</t>
  </si>
  <si>
    <t>1097604010437</t>
  </si>
  <si>
    <t>810 АРЗ, АО</t>
  </si>
  <si>
    <t>1077536006118</t>
  </si>
  <si>
    <t>82 СРЗ, АО</t>
  </si>
  <si>
    <t>1105110000291</t>
  </si>
  <si>
    <t>84 ЦИБ, АО</t>
  </si>
  <si>
    <t>1095262006069</t>
  </si>
  <si>
    <t>Находится в стадии ликвидации от 14/04/2015, Сообщения о принятии решения о ликвидации от 22/04/2015</t>
  </si>
  <si>
    <t>85 РЕМОНТНЫЙ ЗАВОД, АО</t>
  </si>
  <si>
    <t>1093254005305</t>
  </si>
  <si>
    <t>Решение о признании должника банкротом и открытии конкурсного производства от 18/05/2013, Сообщения о принятии решения о ликвидации от 05/09/2012</t>
  </si>
  <si>
    <t>86 ЦКБ, ОАО</t>
  </si>
  <si>
    <t>1097746264274</t>
  </si>
  <si>
    <t>Прекратило деятельность при присоединении от 22/07/2015, Сообщения о принятии решения о реорганизации от 15/07/2015</t>
  </si>
  <si>
    <t>88 ЦАРЗ, АО</t>
  </si>
  <si>
    <t>1097536005346</t>
  </si>
  <si>
    <t>9 ЦАРЗ, АО</t>
  </si>
  <si>
    <t>1096449002737</t>
  </si>
  <si>
    <t>90 ЦК МТС, ОАО</t>
  </si>
  <si>
    <t>1095032004077</t>
  </si>
  <si>
    <t>Сообщения о принятии решения о ликвидации от 31/10/2012</t>
  </si>
  <si>
    <t>92 СРЗ, АО</t>
  </si>
  <si>
    <t>1082537005572</t>
  </si>
  <si>
    <t>94 АРЗ, АО</t>
  </si>
  <si>
    <t>1093925021508</t>
  </si>
  <si>
    <t>96 ВЗ, АО</t>
  </si>
  <si>
    <t>1097746391368</t>
  </si>
  <si>
    <t>Находится в стадии ликвидации от 21/04/2015, Сообщения о принятии решения о ликвидации от 17/08/2016</t>
  </si>
  <si>
    <t>98 АРЗ, АО</t>
  </si>
  <si>
    <t>1092538004240</t>
  </si>
  <si>
    <t>Находится в стадии ликвидации от 20/06/2016, Решение о признании должника банкротом и открытии конкурсного производства от 26/08/2017, Сообщения о принятии решения о ликвидации от 06/07/2016</t>
  </si>
  <si>
    <t>А/К ВОРОНЕЖАВИА, ОАО</t>
  </si>
  <si>
    <t>1023601581816</t>
  </si>
  <si>
    <t>Ликвидировано вследствие банкротства от 26/02/2016, Решение о признании должника банкротом и открытии конкурсного производства от 10/10/2014</t>
  </si>
  <si>
    <t>ААРЗ, АО</t>
  </si>
  <si>
    <t>1076652000435</t>
  </si>
  <si>
    <t>АБ РОССИЯ, АО</t>
  </si>
  <si>
    <t>1027800000084</t>
  </si>
  <si>
    <t>АБТ, ОАО</t>
  </si>
  <si>
    <t>1027700024054</t>
  </si>
  <si>
    <t>АВАНГАРД, АО</t>
  </si>
  <si>
    <t>1086726001614</t>
  </si>
  <si>
    <t>АВИАЗАПЧАСТЬ, АО</t>
  </si>
  <si>
    <t>1027700423409</t>
  </si>
  <si>
    <t>АВИАКОМПАНИЯ АВИАПАНХ, ОАО</t>
  </si>
  <si>
    <t>1043700122036</t>
  </si>
  <si>
    <t>Ликвидировано вследствие банкротства от 20/03/2015, Решение о признании должника банкротом и открытии конкурсного производства от 24/04/2014</t>
  </si>
  <si>
    <t>АВИАКОР -ХОЛДИНГ, ОАО</t>
  </si>
  <si>
    <t>1036302940827</t>
  </si>
  <si>
    <t>Исключен из ЕГРЮЛ на основании п.2 ст.21.1 ФЗ от 08.08.2001 №129-ФЗ от 29/02/2016,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11/11/2015</t>
  </si>
  <si>
    <t>АВИАПРИБОР-ХОЛДИНГ, АО</t>
  </si>
  <si>
    <t>1027700106268</t>
  </si>
  <si>
    <t>АВИАРЕМОНТ, АО</t>
  </si>
  <si>
    <t>1097746264252</t>
  </si>
  <si>
    <t>АВИАЦЕНТР СОКОЛ, ОАО</t>
  </si>
  <si>
    <t>1097746312256</t>
  </si>
  <si>
    <t>АВТОАГРЕГАТ, АО</t>
  </si>
  <si>
    <t>1025700514718</t>
  </si>
  <si>
    <t>АВТОДОРОГИ КАВКАЗА, АО</t>
  </si>
  <si>
    <t>1112651009305</t>
  </si>
  <si>
    <t>АВТОДОРСЕРВИС, АО</t>
  </si>
  <si>
    <t>1116192000187</t>
  </si>
  <si>
    <t>АВТОКОЛОННА 1250, ОАО</t>
  </si>
  <si>
    <t>1025501389572</t>
  </si>
  <si>
    <t>Ликвидировано от 16/04/2014, Сообщения о принятии решения о ликвидации от 07/08/2013</t>
  </si>
  <si>
    <t>АВТОКОЛОННА № 1704, ОАО</t>
  </si>
  <si>
    <t>1023902003861</t>
  </si>
  <si>
    <t>АВТОКОЛОННА № 1779, ОАО</t>
  </si>
  <si>
    <t>1034607001934</t>
  </si>
  <si>
    <t>Ликвидировано вследствие банкротства от 28/03/2014, Решение о признании должника банкротом и открытии конкурсного производства от 14/06/2012</t>
  </si>
  <si>
    <t>АВТОМАТИКА, ОАО</t>
  </si>
  <si>
    <t>1043902860132</t>
  </si>
  <si>
    <t>Исключен из ЕГРЮЛ на основании п.2 ст.21.1 ФЗ от 08.08.2001 №129-ФЗ от 20/09/2016,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25/05/2016</t>
  </si>
  <si>
    <t>АВТОРЕМОНТНЫЕ МАСТЕРСКИЕ, ОАО</t>
  </si>
  <si>
    <t>1077453022129</t>
  </si>
  <si>
    <t>Находится в стадии ликвидации от 01/04/2014, Сообщения о принятии решения о ликвидации от 30/04/2014</t>
  </si>
  <si>
    <t>АГАТ-К, ОАО</t>
  </si>
  <si>
    <t>1107746830157</t>
  </si>
  <si>
    <t>АГГЭ, ОАО</t>
  </si>
  <si>
    <t>1022202404740</t>
  </si>
  <si>
    <t>АГРОВЕТДОН, АО</t>
  </si>
  <si>
    <t>1056150320764</t>
  </si>
  <si>
    <t>Решение о признании должника банкротом и открытии конкурсного производства от 05/05/2012</t>
  </si>
  <si>
    <t>АГРОВОДСТРОЙ, ОАО</t>
  </si>
  <si>
    <t>1034205039505</t>
  </si>
  <si>
    <t>Исключен из ЕГРЮЛ на основании п.2 ст.21.1 ФЗ от 08.08.2001 №129-ФЗ от 19/09/2016,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25/05/2016</t>
  </si>
  <si>
    <t>АГРОДРЕВПРОМ, ОАО</t>
  </si>
  <si>
    <t>1033500061759</t>
  </si>
  <si>
    <t>Исключен из ЕГРЮЛ на основании п.2 ст.21.1 ФЗ от 08.08.2001 №129-ФЗ от 26/07/2017,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29/03/2017</t>
  </si>
  <si>
    <t>АГРОПЛЕМКОМБИНАТ МИР, АО</t>
  </si>
  <si>
    <t>1065248003457</t>
  </si>
  <si>
    <t>АГРОПЛЕМКОНЕЗАВОД ПЕРЕВОЗСКИЙ, АО</t>
  </si>
  <si>
    <t>1055203501891</t>
  </si>
  <si>
    <t>Находится в стадии ликвидации от 20/10/2015, Решение о признании должника банкротом и открытии конкурсного производства от 03/10/2015</t>
  </si>
  <si>
    <t>АГРОПРЕДПРИЯТИЕ САВРАСОВСКОЕ, ОАО</t>
  </si>
  <si>
    <t>1055201501772</t>
  </si>
  <si>
    <t>Ликвидировано от 11/12/2014</t>
  </si>
  <si>
    <t>АГРОПРОМ, АО</t>
  </si>
  <si>
    <t>1097746264208</t>
  </si>
  <si>
    <t>АГРОСПЕЦМЕХМОНТАЖ, ОАО</t>
  </si>
  <si>
    <t>1025002509619</t>
  </si>
  <si>
    <t>Исключен из ЕГРЮЛ на основании п.2 ст.21.1 ФЗ от 08.08.2001 №129-ФЗ от 27/03/2017,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23/11/2016</t>
  </si>
  <si>
    <t>АГРОФИРМА АСТРА, ОАО</t>
  </si>
  <si>
    <t>1043675006143</t>
  </si>
  <si>
    <t>АГЭ, АО</t>
  </si>
  <si>
    <t>1073017000704</t>
  </si>
  <si>
    <t>АДК, ООО</t>
  </si>
  <si>
    <t>1154910001828</t>
  </si>
  <si>
    <t>АДЛЕРСОРТСЕМОВОЩ, ОАО</t>
  </si>
  <si>
    <t>1062317002560</t>
  </si>
  <si>
    <t>Ликвидировано вследствие банкротства от 04/06/2015</t>
  </si>
  <si>
    <t>АДМИРАЛТЕЙСКИЕ ВЕРФИ, АО</t>
  </si>
  <si>
    <t>1089848054339</t>
  </si>
  <si>
    <t>АДС, ОАО</t>
  </si>
  <si>
    <t>1027101483122</t>
  </si>
  <si>
    <t>Ликвидировано вследствие банкротства от 30/01/2015, Решение о признании должника банкротом и открытии конкурсного производства от 04/04/2011</t>
  </si>
  <si>
    <t>АЗИАТСКО-ТИХООКЕАНСКИЙ БАНК (ПАО)</t>
  </si>
  <si>
    <t>1022800000079</t>
  </si>
  <si>
    <t>Сообщения о принятии решения о реорганизации от 31/03/2010</t>
  </si>
  <si>
    <t>АЗОВО-ЧЕРНОМОРСКАЯ РКЭС, ОАО</t>
  </si>
  <si>
    <t>1102352000497</t>
  </si>
  <si>
    <t>Принято решение о предстоящем исключении недействующего ЮЛ из ЕГРЮЛ от 14/07/2017</t>
  </si>
  <si>
    <t>АЗС, ОАО</t>
  </si>
  <si>
    <t>1111514001081</t>
  </si>
  <si>
    <t>АИЖК, АО</t>
  </si>
  <si>
    <t>1027700262270</t>
  </si>
  <si>
    <t>АК ТУЛАМАШЗАВОД, АО</t>
  </si>
  <si>
    <t>1027100507114</t>
  </si>
  <si>
    <t>АКИБАНК, ПАО</t>
  </si>
  <si>
    <t>1021600000839</t>
  </si>
  <si>
    <t>АКИН, АО</t>
  </si>
  <si>
    <t>1137746376074</t>
  </si>
  <si>
    <t>АКСАЙАВТОДОР, ОАО</t>
  </si>
  <si>
    <t>1106189000741</t>
  </si>
  <si>
    <t>Принято решение о предстоящем исключении недействующего ЮЛ из ЕГРЮЛ от 02/06/2017</t>
  </si>
  <si>
    <t>АКХ ИМ. К.Д. ПАМФИЛОВА, ОАО</t>
  </si>
  <si>
    <t>5087746657983</t>
  </si>
  <si>
    <t>Определение о введении наблюдения от 22/04/2017</t>
  </si>
  <si>
    <t>АЛАПАЕВСКОЕ АВТОТРАНСПОРТНОЕ ПРЕДПРИЯТИЕ, ОАО</t>
  </si>
  <si>
    <t>1069601001084</t>
  </si>
  <si>
    <t>Ликвидировано вследствие банкротства от 19/03/2015, Решение о признании должника банкротом и открытии конкурсного производства от 21/03/2014</t>
  </si>
  <si>
    <t>АЛМАЗ, АО</t>
  </si>
  <si>
    <t>1066166001813</t>
  </si>
  <si>
    <t>Находится в процессе реорганизации в форме присоединения к нему других ЮЛ от 26/05/2017</t>
  </si>
  <si>
    <t>АЛМАЗНЫЙ МИР, АО</t>
  </si>
  <si>
    <t>1027739133344</t>
  </si>
  <si>
    <t>АЛРОСА (ПАО), АК</t>
  </si>
  <si>
    <t>1021400967092</t>
  </si>
  <si>
    <t>АЛТАЙВЕТПРЕПАРАТ, ООО</t>
  </si>
  <si>
    <t>1142225018363</t>
  </si>
  <si>
    <t>АЛТАЙСКИЙ ЗООВЕТСНАБ, ОАО</t>
  </si>
  <si>
    <t>1102225006740</t>
  </si>
  <si>
    <t>Ликвидировано вследствие банкротства от 02/02/2015, Решение о признании должника банкротом и открытии конкурсного производства от 28/01/2014</t>
  </si>
  <si>
    <t>АЛТАЙСКИЙ, ОАО</t>
  </si>
  <si>
    <t>1092201000473</t>
  </si>
  <si>
    <t>Ликвидировано вследствие банкротства от 09/11/2015, Решение о признании должника банкротом и открытии конкурсного производства от 05/06/2012</t>
  </si>
  <si>
    <t>АЛТАЙТИСИЗ, АО</t>
  </si>
  <si>
    <t>1052201864725</t>
  </si>
  <si>
    <t>Находится в процессе реорганизации в форме преобразования от 06/03/2017, Сообщения о принятии решения о реорганизации от 22/03/2017</t>
  </si>
  <si>
    <t>АЛЬТАИР, ОАО МТУ</t>
  </si>
  <si>
    <t>1127746179780</t>
  </si>
  <si>
    <t>АМИГЭ, ОАО</t>
  </si>
  <si>
    <t>1035100184811</t>
  </si>
  <si>
    <t>АМНГР, АО</t>
  </si>
  <si>
    <t>1115190005567</t>
  </si>
  <si>
    <t>АМУР-ПОРТ, ОАО</t>
  </si>
  <si>
    <t>1022700516740</t>
  </si>
  <si>
    <t>Находится в стадии ликвидации от 07/10/2016, Решение о признании должника банкротом и открытии конкурсного производства от 08/10/2016</t>
  </si>
  <si>
    <t>АМУРГЕОЛОГИЯ, АО</t>
  </si>
  <si>
    <t>1062801080473</t>
  </si>
  <si>
    <t>Находится в процессе реорганизации в форме присоединения к другому ЮЛ от 29/12/2016, Сообщения о принятии решения о реорганизации от 22/02/2017</t>
  </si>
  <si>
    <t>АМУРГОСПЛЕМ, ОАО</t>
  </si>
  <si>
    <t>1122801002290</t>
  </si>
  <si>
    <t>Ликвидировано вследствие банкротства от 17/05/2017</t>
  </si>
  <si>
    <t>АНАДЫРЬМОРПОРТ, ОАО</t>
  </si>
  <si>
    <t>1028700586530</t>
  </si>
  <si>
    <t>АНАПСКОЕ ЛЕСОТОПЛИВНОЕ ПРЕДПРИЯТИЕ, ОАО</t>
  </si>
  <si>
    <t>1042300005989</t>
  </si>
  <si>
    <t>Исключен из ЕГРЮЛ на основании п.2 ст.21.1 ФЗ от 08.08.2001 №129-ФЗ от 28/04/2017,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28/12/2016</t>
  </si>
  <si>
    <t>АНИВСКОЕ ППЭМС, ОАО</t>
  </si>
  <si>
    <t>1036500623400</t>
  </si>
  <si>
    <t>АНТЦ, АО</t>
  </si>
  <si>
    <t>1067761030061</t>
  </si>
  <si>
    <t>АО САМ, ОАО</t>
  </si>
  <si>
    <t>1027700137739</t>
  </si>
  <si>
    <t>АОВК, АО</t>
  </si>
  <si>
    <t>1052901131216</t>
  </si>
  <si>
    <t>АОМЗ, АО</t>
  </si>
  <si>
    <t>1046140009530</t>
  </si>
  <si>
    <t>АОМЭ, АО</t>
  </si>
  <si>
    <t>1063339016333</t>
  </si>
  <si>
    <t>Находится в процессе реорганизации в форме присоединения к другому ЮЛ от 30/12/2016, Сообщения о принятии решения о реорганизации от 29/03/2017</t>
  </si>
  <si>
    <t>АП ТРАНС-АТОМ, ОАО</t>
  </si>
  <si>
    <t>1037739514823</t>
  </si>
  <si>
    <t>Исключен из ЕГРЮЛ на основании п.2 ст.21.1 ФЗ от 08.08.2001 №129-ФЗ от 03/10/2016,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15/06/2016</t>
  </si>
  <si>
    <t>АП, АО</t>
  </si>
  <si>
    <t>1022700915962</t>
  </si>
  <si>
    <t>АПК КАЭС, ООО</t>
  </si>
  <si>
    <t>1154611000532</t>
  </si>
  <si>
    <t>АПРЗ, АО</t>
  </si>
  <si>
    <t>1096181000673</t>
  </si>
  <si>
    <t>АПТЕКА № 135, ОАО</t>
  </si>
  <si>
    <t>1096725001218</t>
  </si>
  <si>
    <t>АПТЕКА № 141, ОАО</t>
  </si>
  <si>
    <t>1106908000495</t>
  </si>
  <si>
    <t>Исключен из ЕГРЮЛ на основании п.2 ст.21.1 ФЗ от 08.08.2001 №129-ФЗ от 24/09/2014,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28/05/2014</t>
  </si>
  <si>
    <t>АПТЕКА № 24, ОАО</t>
  </si>
  <si>
    <t>1074703006025</t>
  </si>
  <si>
    <t>АРДАТОВСКОЕ ХЛЕБОПРИЕМНОЕ ПРЕДПРИЯТИЕ, ОАО</t>
  </si>
  <si>
    <t>1061322000970</t>
  </si>
  <si>
    <t>АРКМП, ОАО</t>
  </si>
  <si>
    <t>1051403915793</t>
  </si>
  <si>
    <t>Ликвидировано вследствие банкротства от 27/05/2014</t>
  </si>
  <si>
    <t>АРКТИККОМ, АО</t>
  </si>
  <si>
    <t>1025100837321</t>
  </si>
  <si>
    <t>Находится в стадии ликвидации от 30/06/2017, Решение о признании должника банкротом и открытии конкурсного производства от 01/07/2017</t>
  </si>
  <si>
    <t>АРКТИКШЕЛЬФНЕФТЕГАЗ, ЗАО</t>
  </si>
  <si>
    <t>1025100833427</t>
  </si>
  <si>
    <t>АРМАВИРСКИЙ ГОРТОП, ОАО</t>
  </si>
  <si>
    <t>1042300676901</t>
  </si>
  <si>
    <t>Исключен из ЕГРЮЛ на основании п.2 ст.21.1 ФЗ от 08.08.2001 №129-ФЗ от 25/05/2016,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03/02/2016</t>
  </si>
  <si>
    <t>АРХАРИНСКОЕ ДУ, ООО</t>
  </si>
  <si>
    <t>1172801005200</t>
  </si>
  <si>
    <t>Сообщения о принятии решения о реорганизации от 09/03/2017</t>
  </si>
  <si>
    <t>АРХМОРТОРГПОРТ , ОАО АРХАНГЕЛЬСКИЙ МОРСКОЙ ТОРГОВЫЙ ПОРТ ИЛИ ОАО АМТП, ОАО</t>
  </si>
  <si>
    <t>1022900515516</t>
  </si>
  <si>
    <t>АРХРЕЧПОРТ, АО</t>
  </si>
  <si>
    <t>1022900514680</t>
  </si>
  <si>
    <t>АССИГНАЦИЯ ООО, НКО</t>
  </si>
  <si>
    <t>1022600000037</t>
  </si>
  <si>
    <t>Ликвидировано от 20/01/2017</t>
  </si>
  <si>
    <t>АССОЦИАЦИЯ ЛЕССТРОЙ, ОАО</t>
  </si>
  <si>
    <t>1027700106884</t>
  </si>
  <si>
    <t>Исключен из ЕГРЮЛ на основании п.2 ст.21.1 ФЗ от 08.08.2001 №129-ФЗ от 16/11/2015,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29/07/2015</t>
  </si>
  <si>
    <t>АСТР, ОАО ЛМЦ</t>
  </si>
  <si>
    <t>1057731009027</t>
  </si>
  <si>
    <t>Исключен из ЕГРЮЛ на основании п.2 ст.21.1 ФЗ от 08.08.2001 №129-ФЗ от 08/02/2016,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21/10/2015</t>
  </si>
  <si>
    <t>АСТРАПРЕСС, ОАО</t>
  </si>
  <si>
    <t>1103017002868</t>
  </si>
  <si>
    <t>АСТРАХАНСКИЙ ПОРТ, ПАО</t>
  </si>
  <si>
    <t>1023000819841</t>
  </si>
  <si>
    <t>АСТРАХАНЬПЛЕМЦЕНТР, ОАО</t>
  </si>
  <si>
    <t>1113023001740</t>
  </si>
  <si>
    <t>Находится в стадии ликвидации от 06/02/2015</t>
  </si>
  <si>
    <t>АТОММЕД, ОАО</t>
  </si>
  <si>
    <t>1027739278555</t>
  </si>
  <si>
    <t>АТОМСПЕЦТРАНС, АО</t>
  </si>
  <si>
    <t>1087746009218</t>
  </si>
  <si>
    <t>АТОМЭНЕРГОПРОМ, АО</t>
  </si>
  <si>
    <t>1077758081664</t>
  </si>
  <si>
    <t>Возбуждение в отношении эмитента и (или) его дочерних и зависимых обществ процедуры банкротства от 28/12/2010</t>
  </si>
  <si>
    <t>АТСП, ОАО</t>
  </si>
  <si>
    <t>1022500528698</t>
  </si>
  <si>
    <t>Исключен из ЕГРЮЛ на основании п.2 ст.21.1 ФЗ от 08.08.2001 №129-ФЗ от 19/09/2014,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21/05/2014</t>
  </si>
  <si>
    <t>АТЯШЕВСКОЕ ХЛЕБОПРИЕМНОЕ ПРЕДПРИЯТИЕ, ОАО</t>
  </si>
  <si>
    <t>1061322024939</t>
  </si>
  <si>
    <t>АЧИНСКЗООВЕТСНАБ, АО</t>
  </si>
  <si>
    <t>1052443031233</t>
  </si>
  <si>
    <t>Ликвидировано от 09/08/2017</t>
  </si>
  <si>
    <t>АЧКАСОВО, ОАО</t>
  </si>
  <si>
    <t>1065005003458</t>
  </si>
  <si>
    <t>Находится в стадии ликвидации от 08/10/2012</t>
  </si>
  <si>
    <t>АШСУ, ОАО</t>
  </si>
  <si>
    <t>1028700517768</t>
  </si>
  <si>
    <t>Ликвидировано от 29/06/2015, Сообщения о принятии решения о ликвидации от 01/04/2015</t>
  </si>
  <si>
    <t>АЭРОГЕОДЕЗИЯ СЕВЕРО-ВОСТОКА, АО</t>
  </si>
  <si>
    <t>1124910016648</t>
  </si>
  <si>
    <t>АЭРОГЕОДЕЗИЯ, АО</t>
  </si>
  <si>
    <t>1127847436386</t>
  </si>
  <si>
    <t>АЭРОПОРТ АНАПА, ОАО</t>
  </si>
  <si>
    <t>1022300510363</t>
  </si>
  <si>
    <t>АЭРОПОРТ АРХАНГЕЛЬСК, АО</t>
  </si>
  <si>
    <t>1022900525075</t>
  </si>
  <si>
    <t>АЭРОПОРТ ВНУКОВО, АО</t>
  </si>
  <si>
    <t>1027739012421</t>
  </si>
  <si>
    <t>Находится в процессе реорганизации в форме присоединения к другому ЮЛ от 22/05/2017</t>
  </si>
  <si>
    <t>АЭРОПОРТ ЛЕШУКОНСКОЕ, АО</t>
  </si>
  <si>
    <t>1052930015357</t>
  </si>
  <si>
    <t>АЭРОПОРТ МАГАДАН, ОАО</t>
  </si>
  <si>
    <t>1124910019167</t>
  </si>
  <si>
    <t>АЭРОПОРТ МАМА, ОАО</t>
  </si>
  <si>
    <t>1043802648900</t>
  </si>
  <si>
    <t>Ликвидировано вследствие банкротства от 21/05/2014</t>
  </si>
  <si>
    <t>АЭРОПОРТ МУРМАНСК, ПАО</t>
  </si>
  <si>
    <t>1025100586510</t>
  </si>
  <si>
    <t>АЭРОПОРТ ЭЛИСТА, АО</t>
  </si>
  <si>
    <t>1050866798190</t>
  </si>
  <si>
    <t>Определение о введении наблюдения от 21/02/2013</t>
  </si>
  <si>
    <t>АЭРОФЛОТ, ПАО</t>
  </si>
  <si>
    <t>1027700092661</t>
  </si>
  <si>
    <t>АЯТСКОЕ ТОРФОПРЕДПРИЯТИЕ, ОАО</t>
  </si>
  <si>
    <t>1086621000432</t>
  </si>
  <si>
    <t>БАГРАТИОНОВСКИЙ РАЙАВТОДОР, ОАО</t>
  </si>
  <si>
    <t>1093925016811</t>
  </si>
  <si>
    <t>Находится в стадии ликвидации от 28/04/2015, Решение о признании должника банкротом и открытии конкурсного производства от 04/04/2015</t>
  </si>
  <si>
    <t>БАЗА МТО ТРАНССТРОЙ, ОАО</t>
  </si>
  <si>
    <t>1077603004490</t>
  </si>
  <si>
    <t>Ликвидировано вследствие банкротства от 02/12/2014, Решение о признании должника банкротом и открытии конкурсного производства от 11/04/2012</t>
  </si>
  <si>
    <t>БАЗАЛЬТ, ОАО</t>
  </si>
  <si>
    <t>1087154029709</t>
  </si>
  <si>
    <t>БАЛАНС, АО</t>
  </si>
  <si>
    <t>1074205026741</t>
  </si>
  <si>
    <t>Находится в стадии ликвидации от 14/07/2017, Решение о признании должника банкротом и открытии конкурсного производства от 08/07/2017</t>
  </si>
  <si>
    <t>БАЛАШОВАВТОТРАНС, ОАО</t>
  </si>
  <si>
    <t>1026401582140</t>
  </si>
  <si>
    <t>Исключен из ЕГРЮЛ на основании п.2 ст.21.1 ФЗ от 08.08.2001 №129-ФЗ от 18/04/2016,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30/12/2015</t>
  </si>
  <si>
    <t>БАЛТ АГП, АО</t>
  </si>
  <si>
    <t>1123926059817</t>
  </si>
  <si>
    <t>БАЛТИЙСКИЙ ЗАВОД, АО</t>
  </si>
  <si>
    <t>1027800509000</t>
  </si>
  <si>
    <t>БАНК АВБ, АО</t>
  </si>
  <si>
    <t>1026300002200</t>
  </si>
  <si>
    <t>БАНК ВТБ (ПАО)</t>
  </si>
  <si>
    <t>1027739609391</t>
  </si>
  <si>
    <t>Сообщения о принятии решения о реорганизации от 13/04/2016</t>
  </si>
  <si>
    <t>БАНК ИПБ (АО)</t>
  </si>
  <si>
    <t>1027739065375</t>
  </si>
  <si>
    <t>БАНК УРАЛСИБ, ПАО</t>
  </si>
  <si>
    <t>1020280000190</t>
  </si>
  <si>
    <t>Направление эмитентом заявления о внесении в ЕГРЮЛ записи о реорганизации и/или ликвидации от 09/08/2012, Сообщения о принятии решения о реорганизации от 15/03/2017</t>
  </si>
  <si>
    <t>БАРНАУЛТРАНСМАШ, АО</t>
  </si>
  <si>
    <t>1022201509395</t>
  </si>
  <si>
    <t>БАРНАУЛЬСКАЯ ТЭЦ-3, АО</t>
  </si>
  <si>
    <t>1122224002306</t>
  </si>
  <si>
    <t>БАРНАУЛЬСКИЙ РАДИОЗАВОД, АО</t>
  </si>
  <si>
    <t>1022200902690</t>
  </si>
  <si>
    <t>БАРНАУЛЬСКОЕ, ОАО ПЛЕМПРЕДПРИЯТИЕ</t>
  </si>
  <si>
    <t>1042202274828</t>
  </si>
  <si>
    <t>БАТАЙСКОЕ, ОАО</t>
  </si>
  <si>
    <t>1096181000497</t>
  </si>
  <si>
    <t>Находится в стадии ликвидации от 03/03/2017, Решение о признании должника банкротом и открытии конкурсного производства от 04/03/2017</t>
  </si>
  <si>
    <t>БАШИНВЕСТДОМ, ЗАО</t>
  </si>
  <si>
    <t>1030203906336</t>
  </si>
  <si>
    <t>Определение о введении наблюдения от 11/07/2017</t>
  </si>
  <si>
    <t>БАШКИРСКОЕ ПО ПЛЕМЕННОЙ РАБОТЕ, ОАО</t>
  </si>
  <si>
    <t>1060245000309</t>
  </si>
  <si>
    <t>БАШСОРТСЕМОВОЩ, АО</t>
  </si>
  <si>
    <t>1060277056080</t>
  </si>
  <si>
    <t>БГГП, ОАО</t>
  </si>
  <si>
    <t>1047900053080</t>
  </si>
  <si>
    <t>БГЭ, ОАО</t>
  </si>
  <si>
    <t>1076639000415</t>
  </si>
  <si>
    <t>Находится в стадии ликвидации от 28/11/2012</t>
  </si>
  <si>
    <t>БЕЖЕЦКАЯ ЛЬНОСЕМСТАНЦИЯ, ОАО</t>
  </si>
  <si>
    <t>1076906000137</t>
  </si>
  <si>
    <t>Находится в стадии ликвидации от 07/03/2014, Решение о признании должника банкротом и открытии конкурсного производства от 20/06/2015</t>
  </si>
  <si>
    <t>БЕЖЕЦКЗООВЕТСНАБ, ОАО</t>
  </si>
  <si>
    <t>1096906000113</t>
  </si>
  <si>
    <t>БЕЛОКАЛИТВИНСКОЕ ПАССАЖИРСКОЕ АВТОТРАНСПОРТНОЕ ПРЕДПРИЯТИЕ, ОАО</t>
  </si>
  <si>
    <t>1056142028447</t>
  </si>
  <si>
    <t>Ликвидировано вследствие банкротства от 05/12/2014, Решение о признании должника банкротом и открытии конкурсного производства от 03/04/2012</t>
  </si>
  <si>
    <t>БЕЛОЯРСКИЙ МОЛОЧНЫЙ ЗАВОД, ОАО</t>
  </si>
  <si>
    <t>1028601521651</t>
  </si>
  <si>
    <t>Ликвидировано вследствие банкротства от 23/07/2014</t>
  </si>
  <si>
    <t>БЕССЕРГЕНЕВСКИЙ РЫБОРАЗВОДНЫЙ ЗАВОД, ОАО</t>
  </si>
  <si>
    <t>1046125001944</t>
  </si>
  <si>
    <t>Ликвидировано вследствие банкротства от 21/10/2014</t>
  </si>
  <si>
    <t>БЗТХИ, ОАО</t>
  </si>
  <si>
    <t>1027102671310</t>
  </si>
  <si>
    <t>Ликвидировано вследствие банкротства от 29/12/2015</t>
  </si>
  <si>
    <t>БИНБАНК, ПАО</t>
  </si>
  <si>
    <t>1025400001571</t>
  </si>
  <si>
    <t>Сообщения о принятии решения о реорганизации от 08/02/2017, Сообщения о принятии решения о реорганизации от 19/01/2017</t>
  </si>
  <si>
    <t>БИОМАШПРИБОР, АО</t>
  </si>
  <si>
    <t>1021200752022</t>
  </si>
  <si>
    <t>БИОПРЕПАРАТ, ОАО</t>
  </si>
  <si>
    <t>1027739033740</t>
  </si>
  <si>
    <t>БИОПРЕПАРАТ-ЦЕНТР, ОАО</t>
  </si>
  <si>
    <t>1027739023443</t>
  </si>
  <si>
    <t>БИОХИММАШ, ОАО</t>
  </si>
  <si>
    <t>1027700136958</t>
  </si>
  <si>
    <t>БМЗ, ОАО</t>
  </si>
  <si>
    <t>1025201451330</t>
  </si>
  <si>
    <t>Находится в стадии ликвидации от 10/06/2014</t>
  </si>
  <si>
    <t>БОГОРОДИЦКАЯ СЕМЕНОВОДЧЕСКАЯ СТАНЦИЯ, ОАО</t>
  </si>
  <si>
    <t>1067150008419</t>
  </si>
  <si>
    <t>Исключен из ЕГРЮЛ на основании п.2 ст.21.1 ФЗ от 08.08.2001 №129-ФЗ от 30/11/2015,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12/08/2015</t>
  </si>
  <si>
    <t>БОГОТОЛЬСКИЙ ГОРТОПСБЫТ, ООО</t>
  </si>
  <si>
    <t>1172468014080</t>
  </si>
  <si>
    <t>БОЛЬШЕСОЛДАТСКИЙ РАЙТОПСБЫТ</t>
  </si>
  <si>
    <t>БОРИСОГЛЕБСКИЙ КРАХМАЛ, АО</t>
  </si>
  <si>
    <t>1097609000455</t>
  </si>
  <si>
    <t>Находится в стадии ликвидации от 26/11/2015</t>
  </si>
  <si>
    <t>БОРОДИНСКИЙ, ОАО ПЛЕМЗАВОД</t>
  </si>
  <si>
    <t>1071903000091</t>
  </si>
  <si>
    <t>Ликвидировано вследствие банкротства от 24/03/2017, Решение о признании должника банкротом и открытии конкурсного производства от 08/05/2013</t>
  </si>
  <si>
    <t>БПО ПРОГРЕСС, АО</t>
  </si>
  <si>
    <t>1120280004888</t>
  </si>
  <si>
    <t>БПОТ, ООО</t>
  </si>
  <si>
    <t>1157901000311</t>
  </si>
  <si>
    <t>БРЕДЫАГРОПРОМСНАБ, ОАО</t>
  </si>
  <si>
    <t>1067407010516</t>
  </si>
  <si>
    <t>Исключен из ЕГРЮЛ на основании п.2 ст.21.1 ФЗ от 08.08.2001 №129-ФЗ от 28/03/2016,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02/12/2015</t>
  </si>
  <si>
    <t>БРХ, АО</t>
  </si>
  <si>
    <t>1050203904926</t>
  </si>
  <si>
    <t>БРЭ, ОАО</t>
  </si>
  <si>
    <t>1067746073955</t>
  </si>
  <si>
    <t>БРЯНСКГИПРОВОДХОЗ, АО</t>
  </si>
  <si>
    <t>1053244000809</t>
  </si>
  <si>
    <t>БРЯНСКОЕ ДРСУ №1, ПАО</t>
  </si>
  <si>
    <t>1103254013477</t>
  </si>
  <si>
    <t>БРЯНСКОЕ ПО ПЛЕМЕННОЙ РАБОТЕ, ООО</t>
  </si>
  <si>
    <t>1153256000545</t>
  </si>
  <si>
    <t>БТОФ, ОАО</t>
  </si>
  <si>
    <t>1055194048084</t>
  </si>
  <si>
    <t>БТП, АО</t>
  </si>
  <si>
    <t>1069639011276</t>
  </si>
  <si>
    <t>БУЙСКАЯ МЕЖРАЙОННАЯ ЛЬНОСЕМЕНОВОДЧЕСКАЯ СТАНЦИЯ, ОАО</t>
  </si>
  <si>
    <t>1064432010906</t>
  </si>
  <si>
    <t>Ликвидировано вследствие банкротства от 23/07/2014, Постановление об отмене или изменении актов арбитражного суда от 17/02/2014</t>
  </si>
  <si>
    <t>БУРЛИНСКИЙ РЫБХОЗ, ОАО</t>
  </si>
  <si>
    <t>1032200910785</t>
  </si>
  <si>
    <t>Определение о введении внешнего управления от 27/08/2016</t>
  </si>
  <si>
    <t>БУРНОЕ, ОАО</t>
  </si>
  <si>
    <t>1096449001439</t>
  </si>
  <si>
    <t>Находится в стадии ликвидации от 30/03/2016, Решение о признании должника банкротом и открытии конкурсного производства от 19/03/2016</t>
  </si>
  <si>
    <t>БУРОВАЯ ТЕХНИКА, ОАО НПО</t>
  </si>
  <si>
    <t>1027700387351</t>
  </si>
  <si>
    <t>БУРЯТГЕОЦЕНТР, АО</t>
  </si>
  <si>
    <t>1120327018041</t>
  </si>
  <si>
    <t>Находится в процессе реорганизации в форме присоединения к другому ЮЛ от 29/11/2016, Сообщения о принятии решения о реорганизации от 25/01/2017</t>
  </si>
  <si>
    <t>БУРЯТЭНЕРГОСБЫТ, ОАО</t>
  </si>
  <si>
    <t>1050303068529</t>
  </si>
  <si>
    <t>Находится в стадии ликвидации от 09/04/2014</t>
  </si>
  <si>
    <t>БУТЯКОВЕЦ, АО</t>
  </si>
  <si>
    <t>1021200557289</t>
  </si>
  <si>
    <t>БФА, ОАО</t>
  </si>
  <si>
    <t>1027739127415</t>
  </si>
  <si>
    <t>Исключен из ЕГРЮЛ на основании п.2 ст.21.1 ФЗ от 08.08.2001 №129-ФЗ от 15/05/2017,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25/01/2017</t>
  </si>
  <si>
    <t>БЦБК, ОАО</t>
  </si>
  <si>
    <t>1023802718752</t>
  </si>
  <si>
    <t>Возбуждение в отношении эмитента и (или) его дочерних и зависимых обществ процедуры банкротства от 20/01/2011, Находится в стадии ликвидации от 07/05/2014</t>
  </si>
  <si>
    <t>БЭМЗ, АО</t>
  </si>
  <si>
    <t>1113256022824</t>
  </si>
  <si>
    <t>БЭМЗ, ОАО</t>
  </si>
  <si>
    <t>1027102671353</t>
  </si>
  <si>
    <t>Ликвидировано от 26/05/2017, Сообщения о принятии решения о ликвидации от 21/09/2016</t>
  </si>
  <si>
    <t>ВАГП, АО</t>
  </si>
  <si>
    <t>1125262013073</t>
  </si>
  <si>
    <t>ВАРГАШИНСКИЙ ЗАВОД ППСО, АО</t>
  </si>
  <si>
    <t>1044533001413</t>
  </si>
  <si>
    <t>ВГДЗ, ПАО</t>
  </si>
  <si>
    <t>1021202249518</t>
  </si>
  <si>
    <t>ВЕАГП, АО</t>
  </si>
  <si>
    <t>1122455000898</t>
  </si>
  <si>
    <t>ВЕЛИЖСКАЯ ТИПОГРАФИЯ, ОАО</t>
  </si>
  <si>
    <t>1056745997747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</si>
  <si>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29/10/2014</t>
  </si>
  <si>
    <t>ВЕЛИКОЛУКСКОЕ ДЭП, ОАО</t>
  </si>
  <si>
    <t>1116025002609</t>
  </si>
  <si>
    <t>Находится в стадии ликвидации от 12/07/2016, Решение о признании должника банкротом и открытии конкурсного производства от 25/06/2016</t>
  </si>
  <si>
    <t>ВЕРЕЩАГИНСКИЙ ПРМЗ РЕМПУТЬМАШ, ОАО</t>
  </si>
  <si>
    <t>1055906693996</t>
  </si>
  <si>
    <t>ВЕРХНЕУФАЛЕЙСКАЯ ТИПОГРАФИЯ, ОАО</t>
  </si>
  <si>
    <t>1067402000555</t>
  </si>
  <si>
    <t>Находится в стадии ликвидации от 11/08/2014, Сообщения о принятии решения о ликвидации от 20/08/2014</t>
  </si>
  <si>
    <t>ВЗРТО, ОАО</t>
  </si>
  <si>
    <t>1063443054168</t>
  </si>
  <si>
    <t>ВЗРЫВОБЕЗОПАСНОСТЬ, АО</t>
  </si>
  <si>
    <t>5077746680369</t>
  </si>
  <si>
    <t>ВИЧУГСКАЯ ГОРОДСКАЯ ЭЛЕКТРОСЕТЬ, ОАО</t>
  </si>
  <si>
    <t>1043700000596</t>
  </si>
  <si>
    <t>ВКТИМОНТАЖСТРОЙМЕХАНИЗАЦИЯ, ОАО</t>
  </si>
  <si>
    <t>5077746846568</t>
  </si>
  <si>
    <t>Исключен из ЕГРЮЛ на основании п.2 ст.21.1 ФЗ от 08.08.2001 №129-ФЗ от 11/04/2016,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23/12/2015</t>
  </si>
  <si>
    <t>ВЛАДИВОСТОКСКАЯ ФАРМАЦЕВТИЧЕСКАЯ ФАБРИКА, ОАО</t>
  </si>
  <si>
    <t>1022501285256</t>
  </si>
  <si>
    <t>ВЛАДИКАВКАЗСКИЙ КОМБИНАТ БЫТОВОГО ОБСЛУЖИВАНИЯ, ОАО</t>
  </si>
  <si>
    <t>1051500414327</t>
  </si>
  <si>
    <t>Находится в стадии ликвидации от 13/04/2015,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23/09/2015</t>
  </si>
  <si>
    <t>ВЛАДИМИРСКИЙ ЗАВОД ЭЛЕКТРОПРИБОР, ОАО</t>
  </si>
  <si>
    <t>1023301460269</t>
  </si>
  <si>
    <t>ВЛАДИМИРСКИЙ УЧЕБНЫЙ ЦЕНТР, ОАО</t>
  </si>
  <si>
    <t>1053301578802</t>
  </si>
  <si>
    <t>Ликвидировано вследствие банкротства от 03/03/2015, Решение о признании должника банкротом и открытии конкурсного производства от 18/12/2013</t>
  </si>
  <si>
    <t>ВЛАДИМИРТОРФ, ОАО</t>
  </si>
  <si>
    <t>1023301459037</t>
  </si>
  <si>
    <t>Ликвидировано вследствие банкротства от 30/03/2017</t>
  </si>
  <si>
    <t>ВМЗ, АО</t>
  </si>
  <si>
    <t>1027700248476</t>
  </si>
  <si>
    <t>Определение о введении наблюдения от 17/06/2017</t>
  </si>
  <si>
    <t>1106441000951</t>
  </si>
  <si>
    <t>ВМП АВИТЕК, АО</t>
  </si>
  <si>
    <t>1024301320977</t>
  </si>
  <si>
    <t>ВМСУ ТОФ, ОАО</t>
  </si>
  <si>
    <t>1092540005030</t>
  </si>
  <si>
    <t>ВНГ, АО</t>
  </si>
  <si>
    <t>1023404244599</t>
  </si>
  <si>
    <t>ВНИГИК ГНЦ РФ ВНИИ ГЕОСИСТЕМ МПР РФ, ОАО</t>
  </si>
  <si>
    <t>1076952002027</t>
  </si>
  <si>
    <t>Исключен из ЕГРЮЛ на основании п.2 ст.21.1 ФЗ от 08.08.2001 №129-ФЗ от 09/03/2016,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18/11/2015</t>
  </si>
  <si>
    <t>ВНИИ ВЕГА, АО</t>
  </si>
  <si>
    <t>1053600451013</t>
  </si>
  <si>
    <t>ВНИИ ГРАДИЕНТ, АО</t>
  </si>
  <si>
    <t>1116195013934</t>
  </si>
  <si>
    <t>Сообщения о принятии решения о реорганизации от 28/12/2016</t>
  </si>
  <si>
    <t>ВНИИ НП, АО</t>
  </si>
  <si>
    <t>1037739270788</t>
  </si>
  <si>
    <t>ВНИИ СИГНАЛ, АО</t>
  </si>
  <si>
    <t>1103332000232</t>
  </si>
  <si>
    <t>ВНИИ ЭТАЛОН, АО</t>
  </si>
  <si>
    <t>1057747872093</t>
  </si>
  <si>
    <t>ВНИИГЕОФИЗИКА, АО</t>
  </si>
  <si>
    <t>5137746162945</t>
  </si>
  <si>
    <t>ВНИИЗАРУБЕЖГЕОЛОГИЯ , ОАО ВЗГ, ОАО</t>
  </si>
  <si>
    <t>1027739016436</t>
  </si>
  <si>
    <t>ВНИИЛТЕКМАШ, ОАО</t>
  </si>
  <si>
    <t>1027739006272</t>
  </si>
  <si>
    <t>Ликвидировано вследствие банкротства от 02/02/2015</t>
  </si>
  <si>
    <t>ВНИИНЕФТЕХИМ, ОАО</t>
  </si>
  <si>
    <t>1027806056706</t>
  </si>
  <si>
    <t>Ликвидировано вследствие банкротства от 24/04/2015, Решение о признании должника банкротом и открытии конкурсного производства от 05/09/2012</t>
  </si>
  <si>
    <t>ВНИИНМ, АО</t>
  </si>
  <si>
    <t>5087746697198</t>
  </si>
  <si>
    <t>ВНИИРА, АО</t>
  </si>
  <si>
    <t>1037800086345</t>
  </si>
  <si>
    <t>ВНИИРТ, АО</t>
  </si>
  <si>
    <t>1027701015352</t>
  </si>
  <si>
    <t>ВНИИС, АО</t>
  </si>
  <si>
    <t>1047703024698</t>
  </si>
  <si>
    <t>ВНИИСТ, ОАО</t>
  </si>
  <si>
    <t>1027739014665</t>
  </si>
  <si>
    <t>Ликвидировано вследствие банкротства от 22/01/2016, Решение о признании должника банкротом и открытии конкурсного производства от 30/06/2014</t>
  </si>
  <si>
    <t>ВНИКТИНЕФТЕХИМОБОРУДОВАНИЕ, АО</t>
  </si>
  <si>
    <t>1023402631163</t>
  </si>
  <si>
    <t>ВНИМИ, АО</t>
  </si>
  <si>
    <t>1057800023995</t>
  </si>
  <si>
    <t>ВНИПИНЕФТЬ, ОАО</t>
  </si>
  <si>
    <t>1027700370466</t>
  </si>
  <si>
    <t>ВНИЭРХ, ОАО</t>
  </si>
  <si>
    <t>1067758308595</t>
  </si>
  <si>
    <t>ВНЦ БАВ, АО</t>
  </si>
  <si>
    <t>1045006122325</t>
  </si>
  <si>
    <t>ВНЦМДЛ, ОАО</t>
  </si>
  <si>
    <t>1027739198475</t>
  </si>
  <si>
    <t>ВО ЗАРУБЕЖЦВЕТМЕТ, ОАО</t>
  </si>
  <si>
    <t>1027700023295</t>
  </si>
  <si>
    <t>ВО МАШПРИБОРИНТОРГ, АО</t>
  </si>
  <si>
    <t>1127746458465</t>
  </si>
  <si>
    <t>ВОЕНТЕЛЕКОМ, АО</t>
  </si>
  <si>
    <t>1097746350151</t>
  </si>
  <si>
    <t>ВОЕНТОРГ, АО</t>
  </si>
  <si>
    <t>1097746264186</t>
  </si>
  <si>
    <t>Сообщения о принятии решения о реорганизации от 06/04/2016</t>
  </si>
  <si>
    <t>ВОЕНТОРГ-ВОСТОК, АО</t>
  </si>
  <si>
    <t>1092722004385</t>
  </si>
  <si>
    <t>ВОЕНТОРГ-ЗАПАД, АО</t>
  </si>
  <si>
    <t>1097847204795</t>
  </si>
  <si>
    <t>ВОЕНТОРГ-ЦЕНТР, АО</t>
  </si>
  <si>
    <t>1096658012076</t>
  </si>
  <si>
    <t>ВОЕНТОРГ-ЮГ, АО</t>
  </si>
  <si>
    <t>1096195001946</t>
  </si>
  <si>
    <t>ВОЗРОЖДЕНИЕ, ОАО</t>
  </si>
  <si>
    <t>1095074005784</t>
  </si>
  <si>
    <t>Находится в стадии ликвидации от 21/05/2012</t>
  </si>
  <si>
    <t>ВОЛГАГЕОЛОГИЯ, АО</t>
  </si>
  <si>
    <t>1135262004877</t>
  </si>
  <si>
    <t>ВОЛГОГРАДСКОЕ ПО ПЛЕМРАБОТЕ, ОАО</t>
  </si>
  <si>
    <t>1043400727622</t>
  </si>
  <si>
    <t>ВОЛГОТАНКЕР, ОАО</t>
  </si>
  <si>
    <t>1026301414941</t>
  </si>
  <si>
    <t>Находится в стадии ликвидации от 17/03/2008</t>
  </si>
  <si>
    <t>ВОЛОГОДСКИЙ ВРЗ, АО</t>
  </si>
  <si>
    <t>1073525005883</t>
  </si>
  <si>
    <t>ВОП ГРАНИТ, АО</t>
  </si>
  <si>
    <t>1022502123720</t>
  </si>
  <si>
    <t>ВОРОНЕЖГЕОЛОГИЯ, ОАО</t>
  </si>
  <si>
    <t>1053600227670</t>
  </si>
  <si>
    <t>Ликвидировано вследствие банкротства от 03/12/2014</t>
  </si>
  <si>
    <t>ВОРОНЕЖСКАЯ ОПЫТНАЯ С/Х СТАНЦИЯ, ОАО</t>
  </si>
  <si>
    <t>1123668029132</t>
  </si>
  <si>
    <t>ВОРОНЕЖТОППРОМ, АО</t>
  </si>
  <si>
    <t>1043600061230</t>
  </si>
  <si>
    <t>ВОСТОК, ОАО</t>
  </si>
  <si>
    <t>1025002688875</t>
  </si>
  <si>
    <t>Исключен из ЕГРЮЛ на основании п.2 ст.21.1 ФЗ от 08.08.2001 №129-ФЗ от 31/05/2016,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10/02/2016</t>
  </si>
  <si>
    <t>ВОСТОКВИТ, АО</t>
  </si>
  <si>
    <t>1022200553990</t>
  </si>
  <si>
    <t>ВОСТОЧНЫЙ, ОАО КХП</t>
  </si>
  <si>
    <t>1022800710371</t>
  </si>
  <si>
    <t>Находится в стадии ликвидации от 13/03/2017, Сообщения о принятии решения о ликвидации от 29/03/2017</t>
  </si>
  <si>
    <t>ВОСТОЧНЫЙ, ПАО КБ</t>
  </si>
  <si>
    <t>1022800000112</t>
  </si>
  <si>
    <t>Направление эмитентом заявления о внесении в ЕГРЮЛ записи о реорганизации и/или ликвидации от 09/11/2011, Сообщения о принятии решения о реорганизации от 30/11/2016</t>
  </si>
  <si>
    <t>ВОСТСИБ АГП, АО</t>
  </si>
  <si>
    <t>1123850031227</t>
  </si>
  <si>
    <t>ВОСТСИБРЫБЦЕНТР, АО</t>
  </si>
  <si>
    <t>1060326046582</t>
  </si>
  <si>
    <t>ВОСХОД -КРЛЗ, АО</t>
  </si>
  <si>
    <t>1024001425910</t>
  </si>
  <si>
    <t>ВОТКИНСКИЙ ЗАВОД, АО</t>
  </si>
  <si>
    <t>1101828001000</t>
  </si>
  <si>
    <t>ВП ВТИ, ОАО</t>
  </si>
  <si>
    <t>1063667235378</t>
  </si>
  <si>
    <t>ВПК НПО МАШИНОСТРОЕНИЯ, АО</t>
  </si>
  <si>
    <t>1075012001492</t>
  </si>
  <si>
    <t>ВСЕВОЛОЖСКИЕ ПРОИЗВОДСТВЕННЫЕ МАСТЕРСКИЕ, АО</t>
  </si>
  <si>
    <t>1074703002901</t>
  </si>
  <si>
    <t>ВССУ ЭНЕРГОГИДРОМЕХАНИЗАЦИЯ, ОАО</t>
  </si>
  <si>
    <t>1063435052658</t>
  </si>
  <si>
    <t>Ликвидировано вследствие банкротства от 20/10/2014</t>
  </si>
  <si>
    <t>ВСУМ, ОАО</t>
  </si>
  <si>
    <t>1027700071563</t>
  </si>
  <si>
    <t>Постановление об отмене или изменении актов арбитражного суда от 05/06/2015</t>
  </si>
  <si>
    <t>ВСЭСС, АО</t>
  </si>
  <si>
    <t>1023801749070</t>
  </si>
  <si>
    <t>Находится в стадии ликвидации от 13/02/2017</t>
  </si>
  <si>
    <t>ВТОРОЕ САП, ОАО</t>
  </si>
  <si>
    <t>1056605184316</t>
  </si>
  <si>
    <t>Ликвидировано вследствие банкротства от 24/04/2014, Решение о признании должника банкротом и открытии конкурсного производства от 23/12/2010</t>
  </si>
  <si>
    <t>ВТП-ПУСК, АО</t>
  </si>
  <si>
    <t>1067847396187</t>
  </si>
  <si>
    <t>ВТФ ГПЗ, ОАО</t>
  </si>
  <si>
    <t>1037702027330</t>
  </si>
  <si>
    <t>ВТФ ТЕРМОЭКСПОРТ, ОАО</t>
  </si>
  <si>
    <t>1037703002490</t>
  </si>
  <si>
    <t>Исключен из ЕГРЮЛ на основании п.2 ст.21.1 ФЗ от 08.08.2001 №129-ФЗ от 07/08/2017</t>
  </si>
  <si>
    <t>ВЦИОМ, АО</t>
  </si>
  <si>
    <t>1037709076492</t>
  </si>
  <si>
    <t>ВЦКБ ПОЛЮС, АО</t>
  </si>
  <si>
    <t>1053600512998</t>
  </si>
  <si>
    <t>ВЦПО, АО</t>
  </si>
  <si>
    <t>5087746156691</t>
  </si>
  <si>
    <t>ВЦУЖ, ОАО</t>
  </si>
  <si>
    <t>1087746389653</t>
  </si>
  <si>
    <t>Находится в стадии ликвидации от 17/04/2017, Решение о признании должника банкротом и открытии конкурсного производства от 18/03/2017</t>
  </si>
  <si>
    <t>ВЭМЗ, АО</t>
  </si>
  <si>
    <t>1021202250442</t>
  </si>
  <si>
    <t>ВЭМЗ, ОАО</t>
  </si>
  <si>
    <t>1025000929425</t>
  </si>
  <si>
    <t>ГАЗПРОМ, ПАО</t>
  </si>
  <si>
    <t>1027700070518</t>
  </si>
  <si>
    <t>ГАЗСТРОЙ, ОАО</t>
  </si>
  <si>
    <t>1032001204421</t>
  </si>
  <si>
    <t>ГАМБИТ, АО</t>
  </si>
  <si>
    <t>1042402103105</t>
  </si>
  <si>
    <t>ГАМОВСКОЕ, ОАО</t>
  </si>
  <si>
    <t>1107154014934</t>
  </si>
  <si>
    <t>Ликвидировано вследствие банкротства от 23/08/2016, Решение о признании должника банкротом и открытии конкурсного производства от 28/01/2014</t>
  </si>
  <si>
    <t>ГАРНИЗОН, АО</t>
  </si>
  <si>
    <t>1097746403501</t>
  </si>
  <si>
    <t>ГАЭ, АО</t>
  </si>
  <si>
    <t>1042201212240</t>
  </si>
  <si>
    <t>ГЕЛИОС, АО</t>
  </si>
  <si>
    <t>1074813000415</t>
  </si>
  <si>
    <t>Находится в процессе реорганизации в форме присоединения к другому ЮЛ от 25/03/2016, Сообщения о принятии решения о реорганизации от 18/05/2016</t>
  </si>
  <si>
    <t>ГЕНЕРАЛЬНАЯ ДИРЕКЦИЯ МЕЖДУНАРОДНЫХ КНИЖНЫХ ВЫСТАВОК И ЯРМАРОК, ОАО</t>
  </si>
  <si>
    <t>5117746035369</t>
  </si>
  <si>
    <t>ГЕОГИДРОТЕХНИКА, ОАО</t>
  </si>
  <si>
    <t>1024700564074</t>
  </si>
  <si>
    <t>ГЕОКАРТА-ПЕРМЬ, АО</t>
  </si>
  <si>
    <t>1085905001962</t>
  </si>
  <si>
    <t>ГЕОРЕГИОН, АО</t>
  </si>
  <si>
    <t>1128709001244</t>
  </si>
  <si>
    <t>Находится в процессе реорганизации в форме присоединения к другому ЮЛ от 29/11/2016, Сообщения о принятии решения о реорганизации от 22/03/2017</t>
  </si>
  <si>
    <t>ГЕОСИНТЕЗ, ОАО</t>
  </si>
  <si>
    <t>1067746460484</t>
  </si>
  <si>
    <t>ГЕОФИЗТЕХНОЛОГИЯ, ОАО</t>
  </si>
  <si>
    <t>1022601930900</t>
  </si>
  <si>
    <t>Исключен из ЕГРЮЛ на основании п.2 ст.21.1 ФЗ от 08.08.2001 №129-ФЗ от 16/08/2016,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20/04/2016</t>
  </si>
  <si>
    <t>ГЕРМАНИЙ, АО</t>
  </si>
  <si>
    <t>1102468060155</t>
  </si>
  <si>
    <t>ГЗ ПУЛЬСАР, АО</t>
  </si>
  <si>
    <t>1127746015891</t>
  </si>
  <si>
    <t>ГИДРОМАШ ОАО</t>
  </si>
  <si>
    <t>1045009950402</t>
  </si>
  <si>
    <t>Ликвидировано вследствие банкротства от 30/05/2014</t>
  </si>
  <si>
    <t>ГИПРОАГРОПРОМ, ОАО</t>
  </si>
  <si>
    <t>1067761329316</t>
  </si>
  <si>
    <t>ГИПРОБЫТПРОМ, ОАО</t>
  </si>
  <si>
    <t>1057745001423</t>
  </si>
  <si>
    <t>Принято решение о предстоящем исключении недействующего ЮЛ из ЕГРЮЛ от 30/06/2017</t>
  </si>
  <si>
    <t>ГИПРОГЕОЛСТРОЙ, АО</t>
  </si>
  <si>
    <t>1067746431521</t>
  </si>
  <si>
    <t>ГИПРОГОР, ОАО</t>
  </si>
  <si>
    <t>1077760282742</t>
  </si>
  <si>
    <t>ГИПРОИВ, АО</t>
  </si>
  <si>
    <t>1025003515866</t>
  </si>
  <si>
    <t>ГИПРОЛЕСПРОМ, ОАО</t>
  </si>
  <si>
    <t>1067760059289</t>
  </si>
  <si>
    <t>Решение о признании должника банкротом и открытии конкурсного производства от 26/09/2014</t>
  </si>
  <si>
    <t>ГИПРОНИИАВИАПРОМ, ОАО</t>
  </si>
  <si>
    <t>1027700012867</t>
  </si>
  <si>
    <t>ГИПРОНИИМЕДПРОМ, ОАО</t>
  </si>
  <si>
    <t>1057749732700</t>
  </si>
  <si>
    <t>Находится в стадии ликвидации от 05/12/2011</t>
  </si>
  <si>
    <t>ГИПРОРЫБФЛОТ, АО</t>
  </si>
  <si>
    <t>1079847064362</t>
  </si>
  <si>
    <t>ГИПРОТЮМЕННЕФТЕГАЗ, ПАО</t>
  </si>
  <si>
    <t>1027200880343</t>
  </si>
  <si>
    <t>ГИПРОТЯЖМАШ, АО</t>
  </si>
  <si>
    <t>1027739192205</t>
  </si>
  <si>
    <t>ГИПРОХИМ-ВОЛГА, АО</t>
  </si>
  <si>
    <t>1056403948765</t>
  </si>
  <si>
    <t>Находится в стадии ликвидации от 31/12/2015</t>
  </si>
  <si>
    <t>ГИПРОХОЛОД, ОАО</t>
  </si>
  <si>
    <t>1067746736705</t>
  </si>
  <si>
    <t>Исключен из ЕГРЮЛ на основании п.2 ст.21.1 ФЗ от 08.08.2001 №129-ФЗ от 26/09/2016,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08/06/2016</t>
  </si>
  <si>
    <t>ГИРЕДМЕТ, АО</t>
  </si>
  <si>
    <t>5087746203353</t>
  </si>
  <si>
    <t>ГК ПОДСНЕЖНИК, АО</t>
  </si>
  <si>
    <t>1035001500709</t>
  </si>
  <si>
    <t>ГКБ ПО ПРИЦЕПАМ, ОАО</t>
  </si>
  <si>
    <t>1066440001253</t>
  </si>
  <si>
    <t>Находится в стадии ликвидации от 25/03/2015</t>
  </si>
  <si>
    <t>ГЛАВКОСМОС, АО</t>
  </si>
  <si>
    <t>1127746090988</t>
  </si>
  <si>
    <t>ГНИНГИ, АО</t>
  </si>
  <si>
    <t>1097847167220</t>
  </si>
  <si>
    <t>ГНПП РЕГИОН, АО</t>
  </si>
  <si>
    <t>1057747873875</t>
  </si>
  <si>
    <t>ГНЦ НИИАР, АО</t>
  </si>
  <si>
    <t>1087302001797</t>
  </si>
  <si>
    <t>ГОЗ, АО</t>
  </si>
  <si>
    <t>1037825058732</t>
  </si>
  <si>
    <t>ГОЗНАК-ЛИЗИНГ, ЗАО</t>
  </si>
  <si>
    <t>1027700253767</t>
  </si>
  <si>
    <t>ГОИ ИМ. С.И. ВАВИЛОВА, АО</t>
  </si>
  <si>
    <t>1127847668992</t>
  </si>
  <si>
    <t>ГОКБ АМЕТИСТ, ОАО</t>
  </si>
  <si>
    <t>1062310002017</t>
  </si>
  <si>
    <t>Находится в стадии ликвидации от 31/03/2011</t>
  </si>
  <si>
    <t>ГОКБ ПРОЖЕКТОР, АО</t>
  </si>
  <si>
    <t>1107746880031</t>
  </si>
  <si>
    <t>ГОРОДЕЦКИЙ ГОСУДАРСТВЕННЫЙ СОРТОИСПЫТАТЕЛЬНЫЙ УЧАСТОК ПЛОДОВО-ЯГОДНЫХ КУЛЬТУР, ОАО</t>
  </si>
  <si>
    <t>1045206764448</t>
  </si>
  <si>
    <t>Исключен из ЕГРЮЛ на основании п.2 ст.21.1 ФЗ от 08.08.2001 №129-ФЗ от 10/03/2017,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16/11/2016</t>
  </si>
  <si>
    <t>ГОРОДИЩЕНСКАЯ ТИПОГРАФИЯ, ОАО</t>
  </si>
  <si>
    <t>1045801000343</t>
  </si>
  <si>
    <t>Исключен из ЕГРЮЛ на основании п.2 ст.21.1 ФЗ от 08.08.2001 №129-ФЗ от 27/01/2016,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30/09/2015</t>
  </si>
  <si>
    <t>ГОРПРОЕКТ, ОАО</t>
  </si>
  <si>
    <t>1116439003196</t>
  </si>
  <si>
    <t>Исключен из ЕГРЮЛ на основании п.2 ст.21.1 ФЗ от 08.08.2001 №129-ФЗ от 03/08/2015,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15/10/2014</t>
  </si>
  <si>
    <t>ГОРСЕЛЬСТРОЙ, ОАО ПМК</t>
  </si>
  <si>
    <t>1035005004671</t>
  </si>
  <si>
    <t>ГОРХИМПРОЕКТ, ОАО</t>
  </si>
  <si>
    <t>1057719016519</t>
  </si>
  <si>
    <t>Ликвидировано вследствие банкротства от 18/08/2017, Решение о признании должника банкротом и открытии конкурсного производства от 16/05/2015</t>
  </si>
  <si>
    <t>ГОС МКБ ВЫМПЕЛ ИМ. И.И. ТОРОПОВА, АО</t>
  </si>
  <si>
    <t>1057747296166</t>
  </si>
  <si>
    <t>ГОСЗЕМКАДАСТРСЪЕМКА -ВИСХАГИ, ОАО</t>
  </si>
  <si>
    <t>1127747072023</t>
  </si>
  <si>
    <t>Определение о введении внешнего управления от 30/01/2017</t>
  </si>
  <si>
    <t>ГОСМЕТ, ОАО</t>
  </si>
  <si>
    <t>1097847112186</t>
  </si>
  <si>
    <t>Ликвидировано от 24/12/2015, Сообщения о принятии решения о ликвидации от 26/12/2012</t>
  </si>
  <si>
    <t>ГОСМКБ РАДУГА ИМ. А.Я.БЕРЕЗНЯКА, АО</t>
  </si>
  <si>
    <t>1055024900006</t>
  </si>
  <si>
    <t>ГОСНИИ КРИСТАЛЛ, АО</t>
  </si>
  <si>
    <t>1115249009831</t>
  </si>
  <si>
    <t>ГОСНИИМАШ, АО</t>
  </si>
  <si>
    <t>1085249000650</t>
  </si>
  <si>
    <t>ГОСНИИП, АО</t>
  </si>
  <si>
    <t>1117746132811</t>
  </si>
  <si>
    <t>ГОСНИИХИМАНАЛИТ, АО</t>
  </si>
  <si>
    <t>1067847749793</t>
  </si>
  <si>
    <t>ГОССТРОЙЭКСПО, ОАО</t>
  </si>
  <si>
    <t>1127746623377</t>
  </si>
  <si>
    <t>Находится в стадии ликвидации от 12/02/2016, Сообщения о принятии решения о ликвидации от 09/03/2016</t>
  </si>
  <si>
    <t>ГОСТИНИЦА ШАХТЕР, АО</t>
  </si>
  <si>
    <t>1067746404670</t>
  </si>
  <si>
    <t>ГОСТИНИЧНЫЙ КОМПЛЕКС СЛАВЯНКА, ОАО</t>
  </si>
  <si>
    <t>1097746240987</t>
  </si>
  <si>
    <t>ГПИ ГИПРОКИНО, ОАО</t>
  </si>
  <si>
    <t>1047719028796</t>
  </si>
  <si>
    <t>Исключен из ЕГРЮЛ на основании п.2 ст.21.1 ФЗ от 08.08.2001 №129-ФЗ от 12/09/2016,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25/05/2016</t>
  </si>
  <si>
    <t>ГПТП ГРАНИТ, АО</t>
  </si>
  <si>
    <t>1027731005323</t>
  </si>
  <si>
    <t>ГРАВИМЕТРИЧЕСКАЯ ЭКСПЕДИЦИЯ №3, АО</t>
  </si>
  <si>
    <t>1062466157610</t>
  </si>
  <si>
    <t>ГРАНИТ, ПАО</t>
  </si>
  <si>
    <t>1026104023285</t>
  </si>
  <si>
    <t>ГРОЗГИПРОНЕФТЕХИМ, ОАО</t>
  </si>
  <si>
    <t>1112031002676</t>
  </si>
  <si>
    <t>Исключен из ЕГРЮЛ на основании п.2 ст.21.1 ФЗ от 08.08.2001 №129-ФЗ от 28/03/2017,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16/11/2016</t>
  </si>
  <si>
    <t>ГРПЗ, АО</t>
  </si>
  <si>
    <t>1116234013598</t>
  </si>
  <si>
    <t>ГРЦ МАКЕЕВА, АО</t>
  </si>
  <si>
    <t>1087415002168</t>
  </si>
  <si>
    <t>ГСЗ, ОАО</t>
  </si>
  <si>
    <t>1023300922105</t>
  </si>
  <si>
    <t>Находится в стадии ликвидации от 07/10/2015, Решение о признании должника банкротом и открытии конкурсного производства от 12/09/2015</t>
  </si>
  <si>
    <t>ГСКБ, ОАО</t>
  </si>
  <si>
    <t>1067746424602</t>
  </si>
  <si>
    <t>Определение о введении внешнего управления от 14/05/2016</t>
  </si>
  <si>
    <t>ГТЛК, ПАО</t>
  </si>
  <si>
    <t>1027739407189</t>
  </si>
  <si>
    <t>ГУ ЖКХ, АО</t>
  </si>
  <si>
    <t>1095110000325</t>
  </si>
  <si>
    <t>ГУКОВСКОЕ ПАТП, ОАО</t>
  </si>
  <si>
    <t>1056144015718</t>
  </si>
  <si>
    <t>Ликвидировано вследствие банкротства от 27/10/2016,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16/09/2015</t>
  </si>
  <si>
    <t>ГУНЭЙ, ОАО</t>
  </si>
  <si>
    <t>1048080009779</t>
  </si>
  <si>
    <t>Ликвидировано вследствие банкротства от 24/11/2016</t>
  </si>
  <si>
    <t>ГУОВ, АО</t>
  </si>
  <si>
    <t>1097746390224</t>
  </si>
  <si>
    <t>Находится в процессе реорганизации в форме присоединения к нему других ЮЛ от 12/11/2015, Сообщения о принятии решения о реорганизации от 23/12/2015</t>
  </si>
  <si>
    <t>ГЦВ, АО</t>
  </si>
  <si>
    <t>1065074071336</t>
  </si>
  <si>
    <t>ДАГЕСТАНТОППРОМ, АО</t>
  </si>
  <si>
    <t>1060560000610</t>
  </si>
  <si>
    <t>ДАЛЬГЕОФИЗИКА, АО</t>
  </si>
  <si>
    <t>1122723008946</t>
  </si>
  <si>
    <t>ДАЛЬГИДРОПРЕСС, АО</t>
  </si>
  <si>
    <t>1072724000315</t>
  </si>
  <si>
    <t>Находится в процессе реорганизации в форме присоединения к другому ЮЛ от 16/12/2016, Сообщения о принятии решения о реорганизации от 01/03/2017</t>
  </si>
  <si>
    <t>ДАЛЬГИПРОВОДХОЗ, ОАО</t>
  </si>
  <si>
    <t>1102722001194</t>
  </si>
  <si>
    <t>Находится в стадии ликвидации от 07/07/2014</t>
  </si>
  <si>
    <t>ДАЛЬМОРНЕФТЕГЕОФИЗИКА, ОАО</t>
  </si>
  <si>
    <t>1036500625677</t>
  </si>
  <si>
    <t>ДАЛЬНЕВОСТОЧНОЕ ПГО, АО</t>
  </si>
  <si>
    <t>1062540035910</t>
  </si>
  <si>
    <t>Находится в процессе реорганизации в форме присоединения к нему других ЮЛ от 29/12/2016, Сообщения о принятии решения о реорганизации от 22/02/2017</t>
  </si>
  <si>
    <t>ДАЛЬНЕВОСТОЧНЫЙ АРСЕНАЛ, АО</t>
  </si>
  <si>
    <t>1102540004302</t>
  </si>
  <si>
    <t>ДАЛЬНЕЕ, ОАО КБ</t>
  </si>
  <si>
    <t>1022501291780</t>
  </si>
  <si>
    <t>ДАЛЬНЕКОНСТАНТИНОВСКОЕ, ОАО</t>
  </si>
  <si>
    <t>1065250008097</t>
  </si>
  <si>
    <t>Ликвидировано вследствие банкротства от 12/05/2014</t>
  </si>
  <si>
    <t>ДАЛЬНИИГИМ, АО</t>
  </si>
  <si>
    <t>1102536004780</t>
  </si>
  <si>
    <t>ДАЛЬПРОЕКТЛЕГКОНСТРУКЦИЯ, ООО</t>
  </si>
  <si>
    <t>1172724011371</t>
  </si>
  <si>
    <t>Сообщения о принятии решения о реорганизации от 26/10/2016</t>
  </si>
  <si>
    <t>ДАЛЬСАОР, ОАО СФ</t>
  </si>
  <si>
    <t>1022501275642</t>
  </si>
  <si>
    <t>Принято решение о предстоящем исключении недействующего ЮЛ из ЕГРЮЛ от 28/07/2017</t>
  </si>
  <si>
    <t>ДАЛЬСВЯЗЬСТРОЙ, ОАО</t>
  </si>
  <si>
    <t>1022701190445</t>
  </si>
  <si>
    <t>ДАЛЬСТРОЙСЕРВИС, ОАО</t>
  </si>
  <si>
    <t>1092538002952</t>
  </si>
  <si>
    <t>Ликвидировано от 07/11/2014, Сообщения о принятии решения о ликвидации от 21/08/2013</t>
  </si>
  <si>
    <t>ДАЛЬТРАНССТРОЙ, АО ТРЕСТ</t>
  </si>
  <si>
    <t>1032700302491</t>
  </si>
  <si>
    <t>ДАЛЬЭНЕРГОМОНТАЖ, ОАО</t>
  </si>
  <si>
    <t>1022700918283</t>
  </si>
  <si>
    <t>Ликвидировано вследствие банкротства от 14/11/2016, Решение о признании должника банкротом и открытии конкурсного производства от 21/01/2013</t>
  </si>
  <si>
    <t>ДВ АГП, АО</t>
  </si>
  <si>
    <t>1122721010334</t>
  </si>
  <si>
    <t>ДВЗ ЗВЕЗДА, АО</t>
  </si>
  <si>
    <t>1082503000931</t>
  </si>
  <si>
    <t>ДВНИИТС, АО</t>
  </si>
  <si>
    <t>1022700917271</t>
  </si>
  <si>
    <t>ДВЭУК, АО</t>
  </si>
  <si>
    <t>1022502260330</t>
  </si>
  <si>
    <t>ДЕКАБРИСТ, ОАО</t>
  </si>
  <si>
    <t>1066413006110</t>
  </si>
  <si>
    <t>Ликвидировано вследствие банкротства от 26/11/2014, Решение о признании должника банкротом и открытии конкурсного производства от 02/11/2009</t>
  </si>
  <si>
    <t>ДЕМЯНСКАЯ ЛЬНОСЕМСТАНЦИЯ, ОАО</t>
  </si>
  <si>
    <t>1065337000288</t>
  </si>
  <si>
    <t>Исключен из ЕГРЮЛ на основании п.2 ст.21.1 ФЗ от 08.08.2001 №129-ФЗ от 02/08/2017, Корректирующие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16/11/2016</t>
  </si>
  <si>
    <t>ДЕТГИЗ, АО</t>
  </si>
  <si>
    <t>1077847503997</t>
  </si>
  <si>
    <t>ДЕТРИНСКАЯ ГГК, АО</t>
  </si>
  <si>
    <t>1054900276056</t>
  </si>
  <si>
    <t>ДЕТСКИЙ РЕАБИЛИТАЦИОННЫЙ ЦЕНТР, ООО</t>
  </si>
  <si>
    <t>1055005142664</t>
  </si>
  <si>
    <t>ДЗЕРЖИНСКНИИХИММАШ, ОАО</t>
  </si>
  <si>
    <t>1065249065342</t>
  </si>
  <si>
    <t>Ликвидировано вследствие банкротства от 22/07/2016, Решение о признании должника банкротом и открытии конкурсного производства от 10/12/2009</t>
  </si>
  <si>
    <t>ДЗРД, ОАО</t>
  </si>
  <si>
    <t>1027101373738</t>
  </si>
  <si>
    <t>ДИНСКОЙ РАЙТОП, ОАО</t>
  </si>
  <si>
    <t>1042316912241</t>
  </si>
  <si>
    <t>Находится в процессе реорганизации в форме присоединения к другому ЮЛ от 20/07/2015, Сообщения о принятии решения о реорганизации от 02/09/2015</t>
  </si>
  <si>
    <t>ДИРЕКЦИЯ МЕЖДУНАРОДНЫХ ФОТОВЫСТАВОК, ОАО</t>
  </si>
  <si>
    <t>5117746037327</t>
  </si>
  <si>
    <t>ДИРЕКЦИЯ СКОС Г. КИНЕШМЫ, ОАО</t>
  </si>
  <si>
    <t>1113703000894</t>
  </si>
  <si>
    <t>Ликвидировано вследствие банкротства от 07/02/2017, Решение о признании должника банкротом и открытии конкурсного производства от 31/10/2012</t>
  </si>
  <si>
    <t>ДИС-ЮГ, ОАО</t>
  </si>
  <si>
    <t>1063460051313</t>
  </si>
  <si>
    <t>Исключен из ЕГРЮЛ на основании п.2 ст.21.1 ФЗ от 08.08.2001 №129-ФЗ от 09/12/2016,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10/08/2016</t>
  </si>
  <si>
    <t>ДК ЖЕЛЕЗНОДОРОЖНИК, БУК Г. ОМСКА</t>
  </si>
  <si>
    <t>1075505001285</t>
  </si>
  <si>
    <t>ДКБА, АО</t>
  </si>
  <si>
    <t>1125047004873</t>
  </si>
  <si>
    <t>ДОМ МОДЕЛЕЙ КУЗНЕЦКИЙ МОСТ, ОАО</t>
  </si>
  <si>
    <t>1027739048424</t>
  </si>
  <si>
    <t>ДОМ ПЕЧАТИ, АО ИРКУТСКИЙ</t>
  </si>
  <si>
    <t>1043801031218</t>
  </si>
  <si>
    <t>ДОНСКАЯ ТИПОГРАФИЯ, ОАО</t>
  </si>
  <si>
    <t>1047103100868</t>
  </si>
  <si>
    <t>Ликвидировано от 26/12/2014, Сообщения о принятии решения о ликвидации от 27/08/2014</t>
  </si>
  <si>
    <t>ДОНСКОЕ, ОАО</t>
  </si>
  <si>
    <t>1106182001892</t>
  </si>
  <si>
    <t>Исключен из ЕГРЮЛ на основании п.2 ст.21.1 ФЗ от 08.08.2001 №129-ФЗ от 24/05/2017,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01/02/2017</t>
  </si>
  <si>
    <t>ДОРОЖНИК-171, ОАО</t>
  </si>
  <si>
    <t>1110546000432</t>
  </si>
  <si>
    <t>Исключен из ЕГРЮЛ на основании п.2 ст.21.1 ФЗ от 08.08.2001 №129-ФЗ от 12/04/2016,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21/10/2015</t>
  </si>
  <si>
    <t>ДОРОЖНО-ЭКСПЛУАТАЦИОННОЕ ПРЕДПРИЯТИЕ № 174, АО</t>
  </si>
  <si>
    <t>1112031003776</t>
  </si>
  <si>
    <t>Ликвидировано от 14/06/2016, Сообщения о принятии решения о ликвидации от 30/03/2016</t>
  </si>
  <si>
    <t>ДОРОЖНОЕ ЭКСПЛУАТАЦИОННОЕ ПРЕДПРИЯТИЕ № 163, АО</t>
  </si>
  <si>
    <t>1100917002340</t>
  </si>
  <si>
    <t>ДОРОЖНОЕ ЭКСПЛУАТАЦИОННОЕ ПРЕДПРИЯТИЕ №162, АО</t>
  </si>
  <si>
    <t>1100919000588</t>
  </si>
  <si>
    <t>ДОРОЖНОЕ ЭКСПЛУТАЦИОННОЕ ПРЕДПРИЯТИЕ № 217, АО</t>
  </si>
  <si>
    <t>1100411001954</t>
  </si>
  <si>
    <t>ДРСУ №6, ОАО</t>
  </si>
  <si>
    <t>1120726001362</t>
  </si>
  <si>
    <t>Решение о признании должника банкротом и открытии конкурсного производства от 22/02/2017</t>
  </si>
  <si>
    <t>ДРСУ №9, ОАО</t>
  </si>
  <si>
    <t>1066809015921</t>
  </si>
  <si>
    <t>Находится в стадии ликвидации от 18/12/2008</t>
  </si>
  <si>
    <t>ДРСУ-30, АО</t>
  </si>
  <si>
    <t>1135044000442</t>
  </si>
  <si>
    <t>Сообщения о принятии решения о реорганизации от 26/09/2012</t>
  </si>
  <si>
    <t>ДРСУ-8, ОАО</t>
  </si>
  <si>
    <t>1064001025956</t>
  </si>
  <si>
    <t>Находится в стадии ликвидации от 18/05/2015, Решение о признании должника банкротом и открытии конкурсного производства от 23/05/2015</t>
  </si>
  <si>
    <t>ДРУЖБА, ОАО</t>
  </si>
  <si>
    <t>1025003918466</t>
  </si>
  <si>
    <t>ДРУЖНАЯ ГОРКА, ОАО</t>
  </si>
  <si>
    <t>1054700273220</t>
  </si>
  <si>
    <t>Ликвидировано вследствие банкротства от 19/08/2014</t>
  </si>
  <si>
    <t>ДСТ, ОАО</t>
  </si>
  <si>
    <t>1025006176656</t>
  </si>
  <si>
    <t>Ликвидировано вследствие банкротства от 05/04/2017, Решение о признании должника банкротом и открытии конкурсного производства от 13/01/2011</t>
  </si>
  <si>
    <t>ДСУ, ООО</t>
  </si>
  <si>
    <t>1151720010221</t>
  </si>
  <si>
    <t>Находится в стадии ликвидации от 03/08/2017, Сообщения о принятии решения о реорганизации от 02/09/2015</t>
  </si>
  <si>
    <t>ДУБЕНСКАЯ ТИПОГРАФИЯ, ОАО</t>
  </si>
  <si>
    <t>1047103522366</t>
  </si>
  <si>
    <t>Исключен из ЕГРЮЛ на основании п.2 ст.21.1 ФЗ от 08.08.2001 №129-ФЗ от 30/06/2014,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12/03/2014</t>
  </si>
  <si>
    <t>ДЭП №190, ООО</t>
  </si>
  <si>
    <t>1162801062885</t>
  </si>
  <si>
    <t>ДУБРОВСКИЙ, ОАО ПКЗ</t>
  </si>
  <si>
    <t>1047415002612</t>
  </si>
  <si>
    <t>Ликвидировано вследствие банкротства от 30/12/2016, Решение о признании должника банкротом и открытии конкурсного производства от 02/11/2010</t>
  </si>
  <si>
    <t>ДУКАТСКАЯ ГГК, АО</t>
  </si>
  <si>
    <t>1024900675513</t>
  </si>
  <si>
    <t>ДЦСС, АО</t>
  </si>
  <si>
    <t>1072536016211</t>
  </si>
  <si>
    <t>ДЭП 105, ОАО</t>
  </si>
  <si>
    <t>1107401000410</t>
  </si>
  <si>
    <t>ДЭП 152, ОАО</t>
  </si>
  <si>
    <t>1103816000210</t>
  </si>
  <si>
    <t>ДЭП 186, ООО</t>
  </si>
  <si>
    <t>1173525012957</t>
  </si>
  <si>
    <t>Сообщения о принятии решения о реорганизации от 29/08/2012</t>
  </si>
  <si>
    <t>ДЭП № 103, АО</t>
  </si>
  <si>
    <t>1100269001172</t>
  </si>
  <si>
    <t>ДЭП № 104, АО</t>
  </si>
  <si>
    <t>1100280034623</t>
  </si>
  <si>
    <t>"АФ", "FAO"
Рисковый список:
"Проблемные госкомпании"</t>
  </si>
  <si>
    <t>ДЭП № 108, АО</t>
  </si>
  <si>
    <t>1112335000106</t>
  </si>
  <si>
    <t>ДЭП № 109, АО</t>
  </si>
  <si>
    <t>1100107001499</t>
  </si>
  <si>
    <t>ДЭП № 111, АО</t>
  </si>
  <si>
    <t>1112304000984</t>
  </si>
  <si>
    <t>ДЭП № 116, АО</t>
  </si>
  <si>
    <t>1112301000382</t>
  </si>
  <si>
    <t>ДЭП № 119, ОАО</t>
  </si>
  <si>
    <t>1052319707879</t>
  </si>
  <si>
    <t>Исключен из ЕГРЮЛ на основании п.2 ст.21.1 ФЗ от 08.08.2001 №129-ФЗ от 25/10/2016, Решение о признании должника банкротом и открытии конкурсного производства от 15/06/2010,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06/07/2016</t>
  </si>
  <si>
    <t>ДЭП № 120, АО</t>
  </si>
  <si>
    <t>1102337000776</t>
  </si>
  <si>
    <t>ДЭП № 123, ОАО</t>
  </si>
  <si>
    <t>1102808000657</t>
  </si>
  <si>
    <t>Ликвидировано вследствие банкротства от 31/01/2017, Решение о признании должника банкротом и открытии конкурсного производства от 08/09/2014</t>
  </si>
  <si>
    <t>ДЭП № 126, ОАО</t>
  </si>
  <si>
    <t>1101402000248</t>
  </si>
  <si>
    <t>Находится в стадии ликвидации от 27/10/2014</t>
  </si>
  <si>
    <t>ДЭП № 127, ОАО</t>
  </si>
  <si>
    <t>1101434000854</t>
  </si>
  <si>
    <t>Находится в стадии ликвидации от 12/01/2016</t>
  </si>
  <si>
    <t>ДЭП № 128, ОАО</t>
  </si>
  <si>
    <t>1101431000131</t>
  </si>
  <si>
    <t>Находится в стадии ликвидации от 25/01/2016</t>
  </si>
  <si>
    <t>ДЭП № 132, ООО</t>
  </si>
  <si>
    <t>1154910001234</t>
  </si>
  <si>
    <t>ДЭП № 134, ОАО</t>
  </si>
  <si>
    <t>1101426000060</t>
  </si>
  <si>
    <t>Находится в стадии ликвидации от 19/03/2015, Решение о признании должника банкротом и открытии конкурсного производства от 19/02/2015</t>
  </si>
  <si>
    <t>ДЭП № 135, АО</t>
  </si>
  <si>
    <t>1101426000070</t>
  </si>
  <si>
    <t>ДЭП № 14, АО</t>
  </si>
  <si>
    <t>1135027001130</t>
  </si>
  <si>
    <t>Прекратило деятельность при присоединении от 08/02/2016, Сообщения о принятии решения о реорганизации от 16/12/2015</t>
  </si>
  <si>
    <t>ДЭП № 140, ОАО</t>
  </si>
  <si>
    <t>1116325001407</t>
  </si>
  <si>
    <t>Ликвидировано вследствие банкротства от 20/06/2014, Решение о признании должника банкротом и открытии конкурсного производства от 19/12/2013</t>
  </si>
  <si>
    <t>ДЭП № 148, АО</t>
  </si>
  <si>
    <t>1107327002860</t>
  </si>
  <si>
    <t>Находится в стадии ликвидации от 21/10/2015, Решение о признании должника банкротом и открытии конкурсного производства от 07/10/2015</t>
  </si>
  <si>
    <t>ДЭП № 164, ОАО</t>
  </si>
  <si>
    <t>1112651029556</t>
  </si>
  <si>
    <t>ДЭП № 169, АО</t>
  </si>
  <si>
    <t>1112651005268</t>
  </si>
  <si>
    <t>ДЭП № 191, АО</t>
  </si>
  <si>
    <t>1102807000340</t>
  </si>
  <si>
    <t>ДЭП № 192, ОАО</t>
  </si>
  <si>
    <t>1102804000188</t>
  </si>
  <si>
    <t>Прекратило деятельность при преобразовании от 14/11/2014</t>
  </si>
  <si>
    <t>ДЭП № 194, АО</t>
  </si>
  <si>
    <t>1102827000210</t>
  </si>
  <si>
    <t>ДЭП № 2, ОАО</t>
  </si>
  <si>
    <t>1106722000538</t>
  </si>
  <si>
    <t>Находится в стадии ликвидации от 07/04/2016, Решение о признании должника банкротом и открытии конкурсного производства от 09/04/2016</t>
  </si>
  <si>
    <t>ДЭП № 200, ОАО</t>
  </si>
  <si>
    <t>1102813000388</t>
  </si>
  <si>
    <t>Ликвидировано вследствие банкротства от 10/02/2015</t>
  </si>
  <si>
    <t>ДЭП № 216, АО</t>
  </si>
  <si>
    <t>1103241000477</t>
  </si>
  <si>
    <t>ДЭП № 221, АО</t>
  </si>
  <si>
    <t>1100401000138</t>
  </si>
  <si>
    <t>ДЭП № 23, ОАО</t>
  </si>
  <si>
    <t>1105038003861</t>
  </si>
  <si>
    <t>ДЭП № 231, ОАО</t>
  </si>
  <si>
    <t>1114230001687</t>
  </si>
  <si>
    <t>ДЭП № 233, АО</t>
  </si>
  <si>
    <t>1114213000285</t>
  </si>
  <si>
    <t>Прекратило деятельность при присоединении от 29/06/2016, Сообщения о принятии решения о реорганизации от 03/02/2016</t>
  </si>
  <si>
    <t>ДЭП № 25, АО</t>
  </si>
  <si>
    <t>1125007000601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</si>
  <si>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28/12/2011</t>
  </si>
  <si>
    <t>ДЭП № 269, ОАО</t>
  </si>
  <si>
    <t>1105802000556</t>
  </si>
  <si>
    <t>ДЭП № 270, АО</t>
  </si>
  <si>
    <t>1105802000545</t>
  </si>
  <si>
    <t>ДЭП № 291, ООО</t>
  </si>
  <si>
    <t>1156375000044</t>
  </si>
  <si>
    <t>ДЭП № 363, ОАО</t>
  </si>
  <si>
    <t>1102442000165</t>
  </si>
  <si>
    <t>Находится в стадии ликвидации от 01/07/2014</t>
  </si>
  <si>
    <t>ДЭП № 367, ОАО</t>
  </si>
  <si>
    <t>1111721000049</t>
  </si>
  <si>
    <t>ДЭП № 369, АО</t>
  </si>
  <si>
    <t>1101903000308</t>
  </si>
  <si>
    <t>ДЭП № 370, ОАО</t>
  </si>
  <si>
    <t>1101901001146</t>
  </si>
  <si>
    <t>Ликвидировано вследствие банкротства от 14/07/2014, Определение о введении наблюдения от 21/06/2011</t>
  </si>
  <si>
    <t>ДЭП № 44, ОАО</t>
  </si>
  <si>
    <t>1106725000227</t>
  </si>
  <si>
    <t>ДЭП № 45, ОАО</t>
  </si>
  <si>
    <t>1106731003411</t>
  </si>
  <si>
    <t>Ликвидировано вследствие банкротства от 15/05/2017, Решение о признании должника банкротом и открытии конкурсного производства от 15/08/2014</t>
  </si>
  <si>
    <t>ДЭП № 50, ОАО</t>
  </si>
  <si>
    <t>1106219000425</t>
  </si>
  <si>
    <t>Находится в стадии ликвидации от 27/05/2016, Решение о признании должника банкротом и открытии конкурсного производства от 28/05/2016</t>
  </si>
  <si>
    <t>ДЭП № 53, ООО</t>
  </si>
  <si>
    <t>1163668096701</t>
  </si>
  <si>
    <t>Сообщения о принятии решения о реорганизации от 09/12/2015</t>
  </si>
  <si>
    <t>ДЭП № 55, ОАО</t>
  </si>
  <si>
    <t>1093455002068</t>
  </si>
  <si>
    <t>Исключен из ЕГРЮЛ на основании п.2 ст.21.1 ФЗ от 08.08.2001 №129-ФЗ от 20/07/2017,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22/03/2017</t>
  </si>
  <si>
    <t>ДЭП № 60, ОАО</t>
  </si>
  <si>
    <t>1107154005463</t>
  </si>
  <si>
    <t>Находится в стадии ликвидации от 01/10/2012</t>
  </si>
  <si>
    <t>ДЭП № 66, АО</t>
  </si>
  <si>
    <t>1103620000351</t>
  </si>
  <si>
    <t>ДЭП № 74, ОАО</t>
  </si>
  <si>
    <t>1116952033417</t>
  </si>
  <si>
    <t>Находится в стадии ликвидации от 09/12/2014, Решение о признании должника банкротом и открытии конкурсного производства от 09/09/2014</t>
  </si>
  <si>
    <t>ДЭП № 76, ОАО</t>
  </si>
  <si>
    <t>1115302000472</t>
  </si>
  <si>
    <t>Находится в стадии ликвидации от 07/03/2012, Решение о признании должника банкротом и открытии конкурсного производства от 17/06/2017</t>
  </si>
  <si>
    <t>ДЭП № 77, АО</t>
  </si>
  <si>
    <t>1105321002555</t>
  </si>
  <si>
    <t>ДЭП № 78, ОАО</t>
  </si>
  <si>
    <t>1105332000575</t>
  </si>
  <si>
    <t>Находится в стадии ликвидации от 04/03/2015</t>
  </si>
  <si>
    <t>ДЭП № 8, АО</t>
  </si>
  <si>
    <t>1103338000370</t>
  </si>
  <si>
    <t>ДЭП № 82, АО</t>
  </si>
  <si>
    <t>1125827000056</t>
  </si>
  <si>
    <t>ДЭП № 84, АО</t>
  </si>
  <si>
    <t>1105803001336</t>
  </si>
  <si>
    <t>ДЭП № 85, ОАО</t>
  </si>
  <si>
    <t>1116325000956</t>
  </si>
  <si>
    <t>ДЭП № 86, АО</t>
  </si>
  <si>
    <t>1126324008799</t>
  </si>
  <si>
    <t>ДЭП № 89, АО</t>
  </si>
  <si>
    <t>1107154018641</t>
  </si>
  <si>
    <t>ДЭП № 96, АО</t>
  </si>
  <si>
    <t>1113130000037</t>
  </si>
  <si>
    <t>ДЭП №112, АО</t>
  </si>
  <si>
    <t>1112364000374</t>
  </si>
  <si>
    <t>ДЭП №12, ОАО</t>
  </si>
  <si>
    <t>1105034001588</t>
  </si>
  <si>
    <t>ДЭП №133, ООО</t>
  </si>
  <si>
    <t>1151426000263</t>
  </si>
  <si>
    <t>Сообщения о принятии решения о реорганизации от 07/10/2015</t>
  </si>
  <si>
    <t>ДЭП №168, ООО</t>
  </si>
  <si>
    <t>1160608053540</t>
  </si>
  <si>
    <t>ДЭП №19, АО</t>
  </si>
  <si>
    <t>1125031002634</t>
  </si>
  <si>
    <t>ДЭП №197, АО</t>
  </si>
  <si>
    <t>1102827000220</t>
  </si>
  <si>
    <t>ДЭП №20, АО</t>
  </si>
  <si>
    <t>1105020001745</t>
  </si>
  <si>
    <t>Прекратило деятельность при присоединении от 03/08/2016, Сообщения о принятии решения о реорганизации от 27/04/2016</t>
  </si>
  <si>
    <t>ДЭП №222, АО</t>
  </si>
  <si>
    <t>1100404000256</t>
  </si>
  <si>
    <t>ДЭП №230, ОАО</t>
  </si>
  <si>
    <t>1114230000169</t>
  </si>
  <si>
    <t>Находится в стадии ликвидации от 22/07/2015</t>
  </si>
  <si>
    <t>ДЭП №24, АО</t>
  </si>
  <si>
    <t>1125024002388</t>
  </si>
  <si>
    <t>Находится в стадии ликвидации от 15/02/2017, Решение о признании должника банкротом и открытии конкурсного производства от 21/01/2017</t>
  </si>
  <si>
    <t>ДЭП №26, АО</t>
  </si>
  <si>
    <t>1125009001303</t>
  </si>
  <si>
    <t>ДЭП №27, АО</t>
  </si>
  <si>
    <t>1107609000520</t>
  </si>
  <si>
    <t>ДЭП №29, АО</t>
  </si>
  <si>
    <t>1105019001075</t>
  </si>
  <si>
    <t>Находится в процессе реорганизации в форме присоединения к другому ЮЛ от 27/07/2017</t>
  </si>
  <si>
    <t>ДЭП №292, АО</t>
  </si>
  <si>
    <t>1106375000302</t>
  </si>
  <si>
    <t>ДЭП №3, АО</t>
  </si>
  <si>
    <t>1106727000379</t>
  </si>
  <si>
    <t>ДЭП №365, ОАО</t>
  </si>
  <si>
    <t>1051700533940</t>
  </si>
  <si>
    <t>Ликвидировано вследствие банкротства от 17/06/2014</t>
  </si>
  <si>
    <t>ДЭП №4, ОАО</t>
  </si>
  <si>
    <t>1106714000557</t>
  </si>
  <si>
    <t>Ликвидировано вследствие банкротства от 18/09/2015, Решение о признании должника банкротом и открытии конкурсного производства от 22/11/2012</t>
  </si>
  <si>
    <t>ДЭП №47, ОАО</t>
  </si>
  <si>
    <t>1106714000370</t>
  </si>
  <si>
    <t>ДЭП №5, АО</t>
  </si>
  <si>
    <t>1135075000444</t>
  </si>
  <si>
    <t>Сообщения о принятии решения о реорганизации от 30/01/2013</t>
  </si>
  <si>
    <t>ДЭП №65, АО</t>
  </si>
  <si>
    <t>1103668012910</t>
  </si>
  <si>
    <t>ДЭП №7, АО</t>
  </si>
  <si>
    <t>1103327001997</t>
  </si>
  <si>
    <t>ДЭП №70, АО</t>
  </si>
  <si>
    <t>1116914002809</t>
  </si>
  <si>
    <t>Находится в стадии ликвидации от 04/05/2017, Решение о признании должника банкротом и открытии конкурсного производства от 11/02/2017</t>
  </si>
  <si>
    <t>ДЭП №75, АО</t>
  </si>
  <si>
    <t>1116908004476</t>
  </si>
  <si>
    <t>ДЭП №91, АО</t>
  </si>
  <si>
    <t>1107154011975</t>
  </si>
  <si>
    <t>ДЭП-100, ОАО</t>
  </si>
  <si>
    <t>1064611024598</t>
  </si>
  <si>
    <t>ДЭП-167, ОАО</t>
  </si>
  <si>
    <t>1111511000260</t>
  </si>
  <si>
    <t>Находится в стадии ликвидации от 07/08/2014, Решение о признании должника банкротом и открытии конкурсного производства от 02/08/2014</t>
  </si>
  <si>
    <t>ЕВРОТРАСТ (ЗАО), КБ</t>
  </si>
  <si>
    <t>1027739154497</t>
  </si>
  <si>
    <t>Находится в стадии ликвидации от 23/04/2014, Решение о признании должника банкротом и открытии конкурсного производства от 20/03/2014</t>
  </si>
  <si>
    <t>ЕЙСКОЕ, ОАО</t>
  </si>
  <si>
    <t>1052317507373</t>
  </si>
  <si>
    <t>ЕЛАНСКОЕ, ОАО</t>
  </si>
  <si>
    <t>1043691000286</t>
  </si>
  <si>
    <t>Решение о признании должника банкротом и открытии конкурсного производства от 27/02/2016</t>
  </si>
  <si>
    <t>ЕРП, АО</t>
  </si>
  <si>
    <t>1022402661412</t>
  </si>
  <si>
    <t>ЖЗПМ, ОАО</t>
  </si>
  <si>
    <t>1025005916759</t>
  </si>
  <si>
    <t>Находится в стадии ликвидации от 11/10/2011, Решение о признании должника банкротом и открытии конкурсного производства от 19/09/2011</t>
  </si>
  <si>
    <t>ЖИЛСТРОЙБАНК, ОАО КБ</t>
  </si>
  <si>
    <t>1027700427864</t>
  </si>
  <si>
    <t>З-СКЦОНИ, ООО</t>
  </si>
  <si>
    <t>1148601001922</t>
  </si>
  <si>
    <t>ЗАБ АГП, АО</t>
  </si>
  <si>
    <t>1127536006080</t>
  </si>
  <si>
    <t>Определение о введении наблюдения от 07/07/2017</t>
  </si>
  <si>
    <t>ЗАБАЙКАЛПЛЕМЦЕНТР, АО</t>
  </si>
  <si>
    <t>1117536005355</t>
  </si>
  <si>
    <t>ЗАВОД №9, АО</t>
  </si>
  <si>
    <t>1086673012920</t>
  </si>
  <si>
    <t>ЗАВОД ДВИГАТЕЛЬ, АО</t>
  </si>
  <si>
    <t>1079847000210</t>
  </si>
  <si>
    <t>ЗАВОД ЗВЕЗДА, ОАО</t>
  </si>
  <si>
    <t>1020800002519</t>
  </si>
  <si>
    <t>ЗАВОД ИМ. А.А.КУЛАКОВА, АО</t>
  </si>
  <si>
    <t>5067847003428</t>
  </si>
  <si>
    <t>ЗАВОД КЕРАМИТ, ОАО</t>
  </si>
  <si>
    <t>1026001741523</t>
  </si>
  <si>
    <t>Ликвидировано вследствие банкротства от 14/03/2017</t>
  </si>
  <si>
    <t>ЗАВОД КОТЛООЧИСТКА, ОАО</t>
  </si>
  <si>
    <t>1027700180639</t>
  </si>
  <si>
    <t>ЗАВОД КРИЗО, ОАО</t>
  </si>
  <si>
    <t>1024701241322</t>
  </si>
  <si>
    <t>ЗАВОД КРИСТАЛ, ОАО</t>
  </si>
  <si>
    <t>1024601213339</t>
  </si>
  <si>
    <t>Ликвидировано вследствие банкротства от 28/07/2014</t>
  </si>
  <si>
    <t>ЗАВОД ЛАДОГА, ПАО</t>
  </si>
  <si>
    <t>1024701328838</t>
  </si>
  <si>
    <t>ЗАВОД ЛУЧ, АО</t>
  </si>
  <si>
    <t>1026901811881</t>
  </si>
  <si>
    <t>ЗАВОД МАРС, АО</t>
  </si>
  <si>
    <t>1026901911211</t>
  </si>
  <si>
    <t>ЗАВОД МЕЗОН, ОАО</t>
  </si>
  <si>
    <t>1027801540117</t>
  </si>
  <si>
    <t>ЗАВОД МЕТЕОР, АО</t>
  </si>
  <si>
    <t>1023402012050</t>
  </si>
  <si>
    <t>ЗАВОД НАВИГАТОР, АО</t>
  </si>
  <si>
    <t>1047820015594</t>
  </si>
  <si>
    <t>ЗАВОД ПОЛЯРНАЯ ЗВЕЗДА, ОАО</t>
  </si>
  <si>
    <t>1042901016762</t>
  </si>
  <si>
    <t>Ликвидировано вследствие банкротства от 31/03/2014</t>
  </si>
  <si>
    <t>ЗАВОД ПРОДМАШ, ОАО</t>
  </si>
  <si>
    <t>1065611000300</t>
  </si>
  <si>
    <t>Ликвидировано вследствие банкротства от 24/04/2014</t>
  </si>
  <si>
    <t>ЗАВОД СК И СД, ОАО</t>
  </si>
  <si>
    <t>1096722000704</t>
  </si>
  <si>
    <t>Прекратило деятельность при присоединении от 30/09/2014, Сообщения о принятии решения о реорганизации от 10/09/2014</t>
  </si>
  <si>
    <t>ЗАВОД СЛАНЦЫ, ОАО</t>
  </si>
  <si>
    <t>1024701706446</t>
  </si>
  <si>
    <t>Находится в стадии ликвидации от 09/09/2013</t>
  </si>
  <si>
    <t>ЗАВОД ТАМБОВАППАРАТ, АО</t>
  </si>
  <si>
    <t>1126829007249</t>
  </si>
  <si>
    <t>ЗАВОД ТЕМП, АО</t>
  </si>
  <si>
    <t>1023701358670</t>
  </si>
  <si>
    <t>ЗАВОД ТОПАЗ, АО</t>
  </si>
  <si>
    <t>1097746795882</t>
  </si>
  <si>
    <t>ЗАВОД ЭЛЕКТРОПРИБОР, ОАО</t>
  </si>
  <si>
    <t>1127746337751</t>
  </si>
  <si>
    <t>ЗАВОД ЭНЕРГИЯ, АО</t>
  </si>
  <si>
    <t>1107847263017</t>
  </si>
  <si>
    <t>ЗАВОДСКАЯ КОНЮШНЯ ВОЛОГОДСКАЯ С ИППОДРОМОМ, АО</t>
  </si>
  <si>
    <t>1103528006471</t>
  </si>
  <si>
    <t>ЗАМОСКВОРЕЧЬЕ, ОАО</t>
  </si>
  <si>
    <t>1097746267453</t>
  </si>
  <si>
    <t>ЗАПБАМСТРОЙМЕХАНИЗАЦИЯ, ОАО ТРЕСТ</t>
  </si>
  <si>
    <t>1023801004424</t>
  </si>
  <si>
    <t>Ликвидировано вследствие банкротства от 26/02/2016</t>
  </si>
  <si>
    <t>ЗАПОЛЯРНОЕ ВМСУ, ОАО</t>
  </si>
  <si>
    <t>1095110000370</t>
  </si>
  <si>
    <t>ЗАПСИБАГП, АО</t>
  </si>
  <si>
    <t>1127232060438</t>
  </si>
  <si>
    <t>Определение о введении внешнего управления от 14/08/2017</t>
  </si>
  <si>
    <t>ЗАПСИБГЕОЛСЪЕМКА, АО</t>
  </si>
  <si>
    <t>1124252001170</t>
  </si>
  <si>
    <t>ЗАПСИБНИПИАГРОПРОМ, ОАО</t>
  </si>
  <si>
    <t>1065404084778</t>
  </si>
  <si>
    <t>ЗАПУРАЛГИДРОГЕОЛОГИЯ, ОАО</t>
  </si>
  <si>
    <t>1075948000039</t>
  </si>
  <si>
    <t>Находится в стадии ликвидации от 15/04/2015, Решение о признании должника банкротом и открытии конкурсного производства от 04/04/2015</t>
  </si>
  <si>
    <t>ЗАРУБЕЖГЕОЛОГИЯ, АО</t>
  </si>
  <si>
    <t>1087746311553</t>
  </si>
  <si>
    <t>ЗАРУБЕЖНЕФТЬ, АО</t>
  </si>
  <si>
    <t>1047708046870</t>
  </si>
  <si>
    <t>ЗДРАВЭКСПОРТ, АО</t>
  </si>
  <si>
    <t>1137746021093</t>
  </si>
  <si>
    <t>ЗЕЛЕНОДОЛЬСКИЙ ЗАВОД ИМЕНИ А.М. ГОРЬКОГО, АО</t>
  </si>
  <si>
    <t>1031644204514</t>
  </si>
  <si>
    <t>ЗЕЛЕНОДОЛЬСКОЕ ПКБ, АО</t>
  </si>
  <si>
    <t>1081673001541</t>
  </si>
  <si>
    <t>ЗИД, ОАО</t>
  </si>
  <si>
    <t>1023301951397</t>
  </si>
  <si>
    <t>ЗЛАТМАШ, АО</t>
  </si>
  <si>
    <t>1097404000594</t>
  </si>
  <si>
    <t>ЗООВЕТСНАБ КОНСТАНТИНОВСКИЙ, ОАО</t>
  </si>
  <si>
    <t>1066116001203</t>
  </si>
  <si>
    <t>Исключен из ЕГРЮЛ на основании п.2 ст.21.1 ФЗ от 08.08.2001 №129-ФЗ от 12/10/2015,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24/06/2015</t>
  </si>
  <si>
    <t>ЗООВЕТСНАБ, ОАО</t>
  </si>
  <si>
    <t>1043700580791</t>
  </si>
  <si>
    <t>Находится в стадии ликвидации от 15/02/2013</t>
  </si>
  <si>
    <t>ЗПГ, АО</t>
  </si>
  <si>
    <t>1023402974066</t>
  </si>
  <si>
    <t>ЗПП ТОМСКИЙ, ОАО</t>
  </si>
  <si>
    <t>1057002655654</t>
  </si>
  <si>
    <t>Находится в стадии ликвидации от 22/01/2014</t>
  </si>
  <si>
    <t>ЗРТО, АО</t>
  </si>
  <si>
    <t>1027810341228</t>
  </si>
  <si>
    <t>ЗСК, АО</t>
  </si>
  <si>
    <t>1055403097925</t>
  </si>
  <si>
    <t>Прекратило деятельность при разделении от 03/02/2017, Сообщения о принятии решения о реорганизации от 16/11/2016</t>
  </si>
  <si>
    <t>ЗСТПК, ОАО</t>
  </si>
  <si>
    <t>1078601004679</t>
  </si>
  <si>
    <t>Находится в стадии ликвидации от 02/02/2016, Решение о признании должника банкротом и открытии конкурсного производства от 14/11/2015</t>
  </si>
  <si>
    <t>ЗУБЦОВСКАЯ МЕЖРАЙОННАЯ ЛЬНОСЕМСТАНЦИЯ, ОАО</t>
  </si>
  <si>
    <t>1086914002009</t>
  </si>
  <si>
    <t>Ликвидировано от 20/07/2017, Сообщения о принятии решения о ликвидации от 24/10/2012</t>
  </si>
  <si>
    <t>ЗЦС, АО</t>
  </si>
  <si>
    <t>1079847123773</t>
  </si>
  <si>
    <t>ИВКАРЬЕРОУПРАВЛЕНИЕ, ОАО</t>
  </si>
  <si>
    <t>1063711015862</t>
  </si>
  <si>
    <t>Ликвидировано вследствие банкротства от 29/12/2014, Решение о признании должника банкротом и открытии конкурсного производства от 02/06/2012</t>
  </si>
  <si>
    <t>ИВЦ, ОАО</t>
  </si>
  <si>
    <t>1027700053545</t>
  </si>
  <si>
    <t>ИГИРГИ, АО</t>
  </si>
  <si>
    <t>1107746497374</t>
  </si>
  <si>
    <t>ИДРИЦКОЕ ДЭП, АО</t>
  </si>
  <si>
    <t>1106009000107</t>
  </si>
  <si>
    <t>ИЖЕВСКИЙ МАШЗАВОД, ОАО</t>
  </si>
  <si>
    <t>1021801434566</t>
  </si>
  <si>
    <t>Ликвидировано вследствие банкротства от 21/07/2016</t>
  </si>
  <si>
    <t>ИЖЕВСКИЙ МОТОЗАВОД АКСИОН-ХОЛДИНГ, АО</t>
  </si>
  <si>
    <t>1021801140833</t>
  </si>
  <si>
    <t>ИЗДАТЕЛЬСКИЙ ДОМ ГУДОК, ОАО</t>
  </si>
  <si>
    <t>1067746617267</t>
  </si>
  <si>
    <t>ИЗДАТЕЛЬСКО-ПОЛИГРАФИЧЕСКОЕ ПРЕДПРИЯТИЕ ИСКУССТВО РОССИИ, АО</t>
  </si>
  <si>
    <t>1047808023196</t>
  </si>
  <si>
    <t>ИЗДАТЕЛЬСКО-ПОЛИГРАФИЧЕСКОЕ ПРЕДПРИЯТИЕ КУРСК, ОАО</t>
  </si>
  <si>
    <t>1054639093739</t>
  </si>
  <si>
    <t>Ликвидировано вследствие банкротства от 21/07/2015, Решение о признании должника банкротом и открытии конкурсного производства от 04/03/2013</t>
  </si>
  <si>
    <t>ИЗДАТЕЛЬСТВО АВРОРА, ОАО</t>
  </si>
  <si>
    <t>1037843073190</t>
  </si>
  <si>
    <t>ИЗДАТЕЛЬСТВО ВЫСШАЯ ШКОЛА, ОАО</t>
  </si>
  <si>
    <t>5077746813579</t>
  </si>
  <si>
    <t>Сообщения о принятии решения о реорганизации от 12/12/2012</t>
  </si>
  <si>
    <t>ИЗДАТЕЛЬСТВО ДЕТСКАЯ ЛИТЕРАТУРА, АО</t>
  </si>
  <si>
    <t>1067746789945</t>
  </si>
  <si>
    <t>ИЗДАТЕЛЬСТВО ДРУЖБА НАРОДОВ, ОАО</t>
  </si>
  <si>
    <t>1047707035364</t>
  </si>
  <si>
    <t>Исключен из ЕГРЮЛ на основании п.2 ст.21.1 ФЗ от 08.08.2001 №129-ФЗ от 15/02/2016,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28/10/2015</t>
  </si>
  <si>
    <t>ИЗДАТЕЛЬСТВО И ТИПОГРАФИЯ ГАЗЕТЫ КДВО СУВОРОВСКИЙ НАТИСК, ОАО</t>
  </si>
  <si>
    <t>1092722004869</t>
  </si>
  <si>
    <t>Внесение в ЕГРЮЛ сведений о составлении промежуточного ликвидационного баланса юридического лица от 09/03/2017, Сообщения о принятии решения о ликвидации от 13/01/2016</t>
  </si>
  <si>
    <t>ИЗДАТЕЛЬСТВО И ТИПОГРАФИЯ ГАЗЕТЫ НА БОЕВОМ ПОСТУ, ОАО</t>
  </si>
  <si>
    <t>1097536004279</t>
  </si>
  <si>
    <t>Ликвидировано вследствие банкротства от 11/07/2017, Решение о признании должника банкротом и открытии конкурсного производства от 08/08/2015</t>
  </si>
  <si>
    <t>ИЗДАТЕЛЬСТВО И ТИПОГРАФИЯ ОРДЕНА КРАСНОГО ЗНАМЕНИ ГАЗЕТЫ ЛЕНВО НА СТРАЖЕ РОДИНЫ, ОАО</t>
  </si>
  <si>
    <t>1097847321472</t>
  </si>
  <si>
    <t>Находится в стадии ликвидации от 11/09/2015, Решение о признании должника банкротом и открытии конкурсного производства от 20/06/2015</t>
  </si>
  <si>
    <t>ИЗДАТЕЛЬСТВО И ТИПОГРАФИЯ УРАЛЬСКИЕ ВОЕННЫЕ ВЕСТИ, ОАО</t>
  </si>
  <si>
    <t>1096672010060</t>
  </si>
  <si>
    <t>ИЗДАТЕЛЬСТВО ИВАНОВО, ОАО</t>
  </si>
  <si>
    <t>1033700109310</t>
  </si>
  <si>
    <t>Ликвидировано от 10/05/2017, Сообщения о принятии решения о ликвидации от 02/11/2016</t>
  </si>
  <si>
    <t>ИЗДАТЕЛЬСТВО ИСКУССТВО-СПБ, ОАО</t>
  </si>
  <si>
    <t>1037843098864</t>
  </si>
  <si>
    <t>ИЗДАТЕЛЬСТВО КАВКАЗСКАЯ ЗДРАВНИЦА, АО</t>
  </si>
  <si>
    <t>1052601027511</t>
  </si>
  <si>
    <t>ИЗДАТЕЛЬСТВО КНИЖНАЯ ПАЛАТА, ОАО</t>
  </si>
  <si>
    <t>1037710094267</t>
  </si>
  <si>
    <t>Исключен из ЕГРЮЛ на основании п.2 ст.21.1 ФЗ от 08.08.2001 №129-ФЗ от 29/08/2016,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11/05/2016</t>
  </si>
  <si>
    <t>ИЗДАТЕЛЬСТВО КОЛОС, ОАО</t>
  </si>
  <si>
    <t>5077746884705</t>
  </si>
  <si>
    <t>Исключен из ЕГРЮЛ на основании п.2 ст.21.1 ФЗ от 08.08.2001 №129-ФЗ от 08/08/2016,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20/04/2016</t>
  </si>
  <si>
    <t>ИЗДАТЕЛЬСТВО МАШИНОСТРОЕНИЕ, ОАО</t>
  </si>
  <si>
    <t>1047718001385</t>
  </si>
  <si>
    <t>Ликвидировано вследствие банкротства от 19/01/2016</t>
  </si>
  <si>
    <t>ИЗДАТЕЛЬСТВО МОЛОТ, ООО</t>
  </si>
  <si>
    <t>1176196032968</t>
  </si>
  <si>
    <t>ИЗДАТЕЛЬСТВО РЕСПУБЛИКА, ОАО</t>
  </si>
  <si>
    <t>1087746541299</t>
  </si>
  <si>
    <t>Находится в стадии ликвидации от 07/02/2017, Решение о признании должника банкротом и открытии конкурсного производства от 04/06/2016</t>
  </si>
  <si>
    <t>ИЗДАТЕЛЬСТВО САМАРСКИЙ ДОМ ПЕЧАТИ, ОАО</t>
  </si>
  <si>
    <t>1066316003148</t>
  </si>
  <si>
    <t>Ликвидировано вследствие банкротства от 22/06/2017</t>
  </si>
  <si>
    <t>ИЗДАТЕЛЬСТВО СЛОВО, АО</t>
  </si>
  <si>
    <t>1056405008538</t>
  </si>
  <si>
    <t>ИЗДАТЕЛЬСТВО СОВЕТСКАЯ КУБАНЬ, ОАО</t>
  </si>
  <si>
    <t>1052303687006</t>
  </si>
  <si>
    <t>ИЗДАТЕЛЬСТВО СОВЕТСКИЙ СПОРТ, ОАО</t>
  </si>
  <si>
    <t>1057709072673</t>
  </si>
  <si>
    <t>Находится в стадии ликвидации от 22/11/2016, Решение о признании должника банкротом и открытии конкурсного производства от 22/10/2016</t>
  </si>
  <si>
    <t>ИЗДАТЕЛЬСТВО СОВРЕМЕННИК, ОАО</t>
  </si>
  <si>
    <t>1047710022854</t>
  </si>
  <si>
    <t>ИЗДАТЕЛЬСТВО СТРОЙИЗДАТ, АО</t>
  </si>
  <si>
    <t>1037707037169</t>
  </si>
  <si>
    <t>ИЗДАТЕЛЬСТВО ХИМИЗДАТ, ОАО</t>
  </si>
  <si>
    <t>1037865005430</t>
  </si>
  <si>
    <t>ИЗК С ИППОДРОМОМ, ОАО</t>
  </si>
  <si>
    <t>1123850000592</t>
  </si>
  <si>
    <t>ИЗУМРУД, АО МТУ</t>
  </si>
  <si>
    <t>1062461021699</t>
  </si>
  <si>
    <t>ИИИ, ОАО</t>
  </si>
  <si>
    <t>1025006393532</t>
  </si>
  <si>
    <t>ИК МИФ, АООТ</t>
  </si>
  <si>
    <t>1027739769749</t>
  </si>
  <si>
    <t>ИКИП, АО</t>
  </si>
  <si>
    <t>1025005685847</t>
  </si>
  <si>
    <t>Находится в процессе реорганизации в форме присоединения к нему других ЮЛ от 14/08/2017</t>
  </si>
  <si>
    <t>ИКРЯНИНСКИЙ ТОППРОМ, ОАО</t>
  </si>
  <si>
    <t>1023001942370</t>
  </si>
  <si>
    <t>Ликвидировано от 22/06/2016, Сообщения о принятии решения о ликвидации от 02/12/2015</t>
  </si>
  <si>
    <t>ИЛАРТ, ООО</t>
  </si>
  <si>
    <t>1086722000430</t>
  </si>
  <si>
    <t>ИМ. С.А. ПОПОВА, ОАО</t>
  </si>
  <si>
    <t>1095658012482</t>
  </si>
  <si>
    <t>Ликвидировано вследствие банкротства от 29/06/2017</t>
  </si>
  <si>
    <t>ИМ.КРУПСКОЙ, АО</t>
  </si>
  <si>
    <t>1093458000426</t>
  </si>
  <si>
    <t>ИМЦ КОНЦЕРНА ВЕГА, АО</t>
  </si>
  <si>
    <t>1037743058803</t>
  </si>
  <si>
    <t>ИНВЕРСИЯ, ОАО ФНТЦ</t>
  </si>
  <si>
    <t>1067746507564</t>
  </si>
  <si>
    <t>ИНВЕСТ-СЕРВИС-КОТЕЛЬНИКИ, АО</t>
  </si>
  <si>
    <t>1065027009673</t>
  </si>
  <si>
    <t>ИНВЕСТБАНК (ОАО), АКБ</t>
  </si>
  <si>
    <t>1023900001070</t>
  </si>
  <si>
    <t>Находится в стадии ликвидации от 24/04/2014, Решение о признании должника банкротом и открытии конкурсного производства от 04/03/2014</t>
  </si>
  <si>
    <t>ИНДУСТРОЙПРОЕКТ, ООО</t>
  </si>
  <si>
    <t>1167746475049</t>
  </si>
  <si>
    <t>Сообщения о принятии решения о реорганизации от 02/03/2016</t>
  </si>
  <si>
    <t>ИНЖГЕОКОМПЛЕКТ, ОАО</t>
  </si>
  <si>
    <t>1067760624238</t>
  </si>
  <si>
    <t>Находится в стадии ликвидации от 17/03/2017, Решение о признании должника банкротом и открытии конкурсного производства от 11/02/2017</t>
  </si>
  <si>
    <t>ИНЖЕНЕРНЫЙ ЦЕНТР ПО ОРГАНИЗАЦИИ ПРОИЗВОДСТВА ТОВАРОВ НАРОДНОГО ПОТРЕБЛЕНИЯ ПРИ НИЖЕГОРОДСКОМ ПОЛИТЕХНИЧЕСКОМ ИНСТИТУТЕ, ОАО</t>
  </si>
  <si>
    <t>1045207461760</t>
  </si>
  <si>
    <t>Исключен из ЕГРЮЛ на основании п.2 ст.21.1 ФЗ от 08.08.2001 №129-ФЗ от 08/02/2017,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19/10/2016</t>
  </si>
  <si>
    <t>ИНЖСТРОЙСЕРВИС, ОАО</t>
  </si>
  <si>
    <t>1027739548275</t>
  </si>
  <si>
    <t>ИНКАСБАНК, ОАО</t>
  </si>
  <si>
    <t>1027800000238</t>
  </si>
  <si>
    <t>Находится в стадии ликвидации от 27/09/2013, Отозвана Генеральная лицензия на осуществление банковских операций от 19/02/2009, Решение о признании должника банкротом и открытии конкурсного производства от 07/05/2009</t>
  </si>
  <si>
    <t>ИННОПОЛИС, АО</t>
  </si>
  <si>
    <t>1121690086528</t>
  </si>
  <si>
    <t>ИНОРГТЕХКОМ, ОАО</t>
  </si>
  <si>
    <t>1117746097490</t>
  </si>
  <si>
    <t>Исключен из ЕГРЮЛ на основании п.2 ст.21.1 ФЗ от 08.08.2001 №129-ФЗ от 18/07/2016,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30/03/2016</t>
  </si>
  <si>
    <t>ИНПЦ ТЛП, ОАО</t>
  </si>
  <si>
    <t>1107746485758</t>
  </si>
  <si>
    <t>ИНСТИТУТ АРХИТЕКТУРНО-СТРОИТЕЛЬНОГО ПРОЕКТИРОВАНИЯ, ОАО</t>
  </si>
  <si>
    <t>1097847136078</t>
  </si>
  <si>
    <t>Ликвидировано вследствие банкротства от 28/04/2015, Решение о признании должника банкротом и открытии конкурсного производства от 26/04/2013</t>
  </si>
  <si>
    <t>ИНСТИТУТ ГИПРОЖИЛДОРСТРОЙ, ОАО</t>
  </si>
  <si>
    <t>1107746429658</t>
  </si>
  <si>
    <t>ИНСТИТУТ ГИПРОМАШОБОГАЩЕНИЕ ОАО</t>
  </si>
  <si>
    <t>1027800516996</t>
  </si>
  <si>
    <t>Ликвидировано вследствие банкротства от 14/08/2017, Решение о признании должника банкротом и открытии конкурсного производства от 08/05/2013,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09/03/2016</t>
  </si>
  <si>
    <t>ИНСТИТУТ МИКРОЭКОНОМИКИ, АО</t>
  </si>
  <si>
    <t>1057727000088</t>
  </si>
  <si>
    <t>ИНСТИТУТ ПЛАСТМАСС, АО</t>
  </si>
  <si>
    <t>1027700524136</t>
  </si>
  <si>
    <t>ИНСТИТУТ ЭНЕРГОСЕТЬПРОЕКТ, АО</t>
  </si>
  <si>
    <t>1027700386922</t>
  </si>
  <si>
    <t>ИНСТРУМЕНТ-СВ, АО</t>
  </si>
  <si>
    <t>1037811024932</t>
  </si>
  <si>
    <t>ИНТЕГРАЛ, ОАО НИИ</t>
  </si>
  <si>
    <t>1125029010810</t>
  </si>
  <si>
    <t>Находится в стадии ликвидации от 26/12/2013, Решение о признании должника банкротом и открытии конкурсного производства от 27/11/2013, Сообщения о принятии решения о реорганизации от 03/10/2012</t>
  </si>
  <si>
    <t>Интелтех, АООТ</t>
  </si>
  <si>
    <t>Исключен(а) из Статистического регистра хозяйствующих субъектов от 31/03/2001</t>
  </si>
  <si>
    <t>ИНТЕЛТЕХ, ПАО</t>
  </si>
  <si>
    <t>1027801525608</t>
  </si>
  <si>
    <t>ИНТЕР РАО, ПАО</t>
  </si>
  <si>
    <t>1022302933630</t>
  </si>
  <si>
    <t>ИНТЕРНЕФТЕГАЗСТРОЙ, ЗАО</t>
  </si>
  <si>
    <t>1027700482281</t>
  </si>
  <si>
    <t>ИНТЕРСЕРВИС, ОАО</t>
  </si>
  <si>
    <t>1035008362135</t>
  </si>
  <si>
    <t>Ликвидировано вследствие банкротства от 24/02/2016</t>
  </si>
  <si>
    <t>ИНТЕРСЭН, ОАО</t>
  </si>
  <si>
    <t>1037739737310</t>
  </si>
  <si>
    <t>Находится в стадии ликвидации от 21/10/2008</t>
  </si>
  <si>
    <t>ИНТУРИСТ-ХОЛДИНГ КОМПАНИЯ, ОАО ПО ИНОСТРАННОМУ ТУРИЗМУ</t>
  </si>
  <si>
    <t>1027739565523</t>
  </si>
  <si>
    <t>ИНЭУМ ИМ. И.С. БРУКА, ПАО</t>
  </si>
  <si>
    <t>1027700297426</t>
  </si>
  <si>
    <t>ИОТТ, АО</t>
  </si>
  <si>
    <t>1125027012362</t>
  </si>
  <si>
    <t>ИП БРОННИЦЫ, АО</t>
  </si>
  <si>
    <t>1095040003959</t>
  </si>
  <si>
    <t>Сообщения о принятии решения о ликвидации от 19/12/2012</t>
  </si>
  <si>
    <t>ИПК ДАЛЬПРЕСС, ОАО</t>
  </si>
  <si>
    <t>1052504445487</t>
  </si>
  <si>
    <t>ИПК ЗВЕЗДА, ОАО</t>
  </si>
  <si>
    <t>1065906005560</t>
  </si>
  <si>
    <t>ИПК МАШПРИБОР, АО</t>
  </si>
  <si>
    <t>1025002037532</t>
  </si>
  <si>
    <t>ИПК ПЕНЗЕНСКАЯ ПРАВДА, ОАО</t>
  </si>
  <si>
    <t>1045803002695</t>
  </si>
  <si>
    <t>ИПК ЦАРИЦЫН, ОАО</t>
  </si>
  <si>
    <t>1043400335109</t>
  </si>
  <si>
    <t>ИПП КУЗБАСС, ОАО</t>
  </si>
  <si>
    <t>1054205033475</t>
  </si>
  <si>
    <t>Находится в процессе реорганизации в форме преобразования от 16/06/2017</t>
  </si>
  <si>
    <t>ИПП ПРАВДА СЕВЕРА, ОАО</t>
  </si>
  <si>
    <t>1042900000241</t>
  </si>
  <si>
    <t>ИПП УРАЛЬСКИЙ РАБОЧИЙ, ОАО</t>
  </si>
  <si>
    <t>1056603510083</t>
  </si>
  <si>
    <t>ИПР ИНФОРМЭЛЕКТРО, ОАО</t>
  </si>
  <si>
    <t>1127746371422</t>
  </si>
  <si>
    <t>ИПРОМАШПРОМ, ОАО</t>
  </si>
  <si>
    <t>1027739004578</t>
  </si>
  <si>
    <t>ИПФ ВОРОНЕЖ, ОАО</t>
  </si>
  <si>
    <t>1053600607400</t>
  </si>
  <si>
    <t>ИПФ СТАВРОПОЛЬЕ, АО</t>
  </si>
  <si>
    <t>1052600253628</t>
  </si>
  <si>
    <t>ИПФ, АО</t>
  </si>
  <si>
    <t>1025403638831</t>
  </si>
  <si>
    <t>Сообщения о принятии решения о реорганизации от 24/08/2016</t>
  </si>
  <si>
    <t>ИРБИТСКАЯ СЕМЕНОВОДЧЕСКАЯ СТАНЦИЯ, АО</t>
  </si>
  <si>
    <t>1069611001250</t>
  </si>
  <si>
    <t>ИРЗ, АО</t>
  </si>
  <si>
    <t>1021801502183</t>
  </si>
  <si>
    <t>ИРКУТСКГЕОФИЗИКА, АО</t>
  </si>
  <si>
    <t>1133850014165</t>
  </si>
  <si>
    <t>ИРКУТСКГОСПЛЕМ, ОАО</t>
  </si>
  <si>
    <t>1043802454959</t>
  </si>
  <si>
    <t>ИРКУТСКИЙ РОСОРГТЕХСТРОМ, АО</t>
  </si>
  <si>
    <t>1053812056451</t>
  </si>
  <si>
    <t>ИРПА ИМ. А.С. ПОПОВА, ОАО</t>
  </si>
  <si>
    <t>1027806879319</t>
  </si>
  <si>
    <t>ИСАКОВСКОЕ, АО</t>
  </si>
  <si>
    <t>1126164001369</t>
  </si>
  <si>
    <t>Прекратило деятельность при присоединении от 28/09/2016, Сообщения о принятии решения о реорганизации от 22/06/2016</t>
  </si>
  <si>
    <t>ИСКРА, АО СКБ ВТ</t>
  </si>
  <si>
    <t>1037808012439</t>
  </si>
  <si>
    <t>ИСКРА, ПАО НПО</t>
  </si>
  <si>
    <t>1025901509798</t>
  </si>
  <si>
    <t>ИСС, АО</t>
  </si>
  <si>
    <t>1082452000290</t>
  </si>
  <si>
    <t>ИСЦ, ОАО</t>
  </si>
  <si>
    <t>1062464065300</t>
  </si>
  <si>
    <t>Находится в стадии ликвидации от 05/05/2017, Определение о возобновлении производства по делу о несостоятельности (банкротстве) от 25/02/2016</t>
  </si>
  <si>
    <t>ИТМИВТ, АО</t>
  </si>
  <si>
    <t>1097746419979</t>
  </si>
  <si>
    <t>ИТЦ СИС, АО</t>
  </si>
  <si>
    <t>1107746383403</t>
  </si>
  <si>
    <t>ИТЦ-НПО ПМ, АО</t>
  </si>
  <si>
    <t>1032401224272</t>
  </si>
  <si>
    <t>ИЦ ЛУЧ, ОАО</t>
  </si>
  <si>
    <t>1047713002040</t>
  </si>
  <si>
    <t>ИЦКА, ОАО</t>
  </si>
  <si>
    <t>1037713056116</t>
  </si>
  <si>
    <t>ИЦТМ, ЗАО</t>
  </si>
  <si>
    <t>1037808012703</t>
  </si>
  <si>
    <t>ИЭМЗ КУПОЛ, АО</t>
  </si>
  <si>
    <t>1021801143374</t>
  </si>
  <si>
    <t>ИЭММ, АО</t>
  </si>
  <si>
    <t>1025001767460</t>
  </si>
  <si>
    <t>ИЭРТ, АО</t>
  </si>
  <si>
    <t>1107746630860</t>
  </si>
  <si>
    <t>КАБАРДИНСКИЙ, ОАО ПКЗ</t>
  </si>
  <si>
    <t>1050700363207</t>
  </si>
  <si>
    <t>Ликвидировано вследствие банкротства от 21/01/2015, Решение о признании должника банкротом и открытии конкурсного производства от 12/09/2010</t>
  </si>
  <si>
    <t>КАББАЛКНЕФТЕТОППРОМ, АО</t>
  </si>
  <si>
    <t>1020700747121</t>
  </si>
  <si>
    <t>КАББАЛКЭНЕРГО, АО</t>
  </si>
  <si>
    <t>1020700746901</t>
  </si>
  <si>
    <t>КАВКАЗГЕОЛОГИЯ, АО</t>
  </si>
  <si>
    <t>1030900725690</t>
  </si>
  <si>
    <t>КАВКАЗГЕОЛСЪЕМКА, АО</t>
  </si>
  <si>
    <t>1132651000613</t>
  </si>
  <si>
    <t>КАВКАЗГИДРОГЕОЛОГИЯ, АО</t>
  </si>
  <si>
    <t>1042600741446</t>
  </si>
  <si>
    <t>КАВКАЗСКИЙ РАЙТОП, ОАО</t>
  </si>
  <si>
    <t>1042318047870</t>
  </si>
  <si>
    <t>Исключен из ЕГРЮЛ на основании п.2 ст.21.1 ФЗ от 08.08.2001 №129-ФЗ от 05/09/2016,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18/05/2016</t>
  </si>
  <si>
    <t>КАВТРАНССТРОЙ, АО</t>
  </si>
  <si>
    <t>1021500673622</t>
  </si>
  <si>
    <t>КАГП, АО</t>
  </si>
  <si>
    <t>1122468044599</t>
  </si>
  <si>
    <t>КАЗАНСКАЯ КИНОСТУДИЯ, ОАО</t>
  </si>
  <si>
    <t>1061658006300</t>
  </si>
  <si>
    <t>КАЗАНСКИЙ ОПЫТНЫЙ ЗАВОД ЭТАЛОН, ОАО</t>
  </si>
  <si>
    <t>1071690064599</t>
  </si>
  <si>
    <t>КАЗАНСКИЙ ОЭЗ ПРИБОР, ОАО</t>
  </si>
  <si>
    <t>1031630215825</t>
  </si>
  <si>
    <t>КАЗАНСКОЕ ОКБ СОЮЗ, АО</t>
  </si>
  <si>
    <t>1021603884610</t>
  </si>
  <si>
    <t>КАЗАЧКИНСКОЕ, ОАО</t>
  </si>
  <si>
    <t>1066438006249</t>
  </si>
  <si>
    <t>Ликвидировано вследствие банкротства от 25/05/2015</t>
  </si>
  <si>
    <t>КАЗХИМНИИ, АО</t>
  </si>
  <si>
    <t>1071690069142</t>
  </si>
  <si>
    <t>КАЛАЧИНСКАЯ СЕМСТАНЦИЯ, ОАО</t>
  </si>
  <si>
    <t>1065515002530</t>
  </si>
  <si>
    <t>Прекратило деятельность при присоединении от 24/07/2017, Сообщения о принятии решения о реорганизации от 01/03/2017</t>
  </si>
  <si>
    <t>КАЛИНИНГРАДГАЗИФИКАЦИЯ, ОАО</t>
  </si>
  <si>
    <t>1103925000960</t>
  </si>
  <si>
    <t>КАЛИНИНГРАДСКИЙ КРВИ, ОАО</t>
  </si>
  <si>
    <t>1053900090254</t>
  </si>
  <si>
    <t>Постановление об отмене или изменении актов арбитражного суда от 27/06/2015</t>
  </si>
  <si>
    <t>КАЛИНИНГРАДСКОЕ ПО ПЛЕМЕННОЙ РАБОТЕ, ОАО</t>
  </si>
  <si>
    <t>1043917999971</t>
  </si>
  <si>
    <t>Прекратило деятельность при преобразовании от 27/11/2014</t>
  </si>
  <si>
    <t>КАЛИНИНГРАДТОППРОМ, ОАО</t>
  </si>
  <si>
    <t>1023900583706</t>
  </si>
  <si>
    <t>Ликвидировано вследствие банкротства от 20/05/2014, Решение о признании должника банкротом и открытии конкурсного производства от 25/01/2012</t>
  </si>
  <si>
    <t>КАЛУГАПРИБОР, АО</t>
  </si>
  <si>
    <t>1114028003616</t>
  </si>
  <si>
    <t>КАМЕНОБРОДСКОЕ, АО СП</t>
  </si>
  <si>
    <t>1076102000578</t>
  </si>
  <si>
    <t>КАМЕНСКИЙ ЭЛЕВАТОР, ОАО</t>
  </si>
  <si>
    <t>1025800508634</t>
  </si>
  <si>
    <t>КАМНИИКИГС, АО</t>
  </si>
  <si>
    <t>1085904004383</t>
  </si>
  <si>
    <t>КАМЧАТАВТОДОР, ОАО</t>
  </si>
  <si>
    <t>1124101000209</t>
  </si>
  <si>
    <t>Находится в стадии ликвидации от 09/06/2016</t>
  </si>
  <si>
    <t>КАМЧАТГЕОЛОГИЯ, АО</t>
  </si>
  <si>
    <t>1074101000819</t>
  </si>
  <si>
    <t>КАМЧАТКОМАГРОПРОМБАНК, ПАО</t>
  </si>
  <si>
    <t>1024100000077</t>
  </si>
  <si>
    <t>КАМЧАТЛЕСТОППРОМ, ОАО</t>
  </si>
  <si>
    <t>1024101027257</t>
  </si>
  <si>
    <t>Находится в стадии ликвидации от 23/03/2015</t>
  </si>
  <si>
    <t>КАНДАЛАКШАСНАБСБЫТ, ОАО</t>
  </si>
  <si>
    <t>1025100535976</t>
  </si>
  <si>
    <t>Находится в стадии ликвидации от 22/01/2013</t>
  </si>
  <si>
    <t>КАРАВАЕВО, ОАО</t>
  </si>
  <si>
    <t>1025003911404</t>
  </si>
  <si>
    <t>КАРАЧЕВСКИЙ ЗАВОД ЭЛЕКТРОДЕТАЛЬ, АО</t>
  </si>
  <si>
    <t>1113256013419</t>
  </si>
  <si>
    <t>КАСОГ, АО</t>
  </si>
  <si>
    <t>1102311003937</t>
  </si>
  <si>
    <t>КАСПИЙСК, ОАО</t>
  </si>
  <si>
    <t>1090550000310</t>
  </si>
  <si>
    <t>КАШИНСКАЯ ЛЬНОСЕМСТАНЦИЯ, ОАО</t>
  </si>
  <si>
    <t>1116910001680</t>
  </si>
  <si>
    <t>КАЯСУЛИНСКОЕ, АО</t>
  </si>
  <si>
    <t>1072646001570</t>
  </si>
  <si>
    <t>КБ АМЕТИСТ, АО</t>
  </si>
  <si>
    <t>5087746606712</t>
  </si>
  <si>
    <t>КБ ГОРИЗОНТ, АО</t>
  </si>
  <si>
    <t>1045207895633</t>
  </si>
  <si>
    <t>КБ ЗООВЕТСНАБ, ОАО</t>
  </si>
  <si>
    <t>1050700202519</t>
  </si>
  <si>
    <t>КБ ИМ. А.А.ЯКУШЕВА, АО</t>
  </si>
  <si>
    <t>5067746960826</t>
  </si>
  <si>
    <t>КБ ЛУЧ, АО</t>
  </si>
  <si>
    <t>1047601614390</t>
  </si>
  <si>
    <t>КБ РУБИН-СЕВЕР, АО</t>
  </si>
  <si>
    <t>1032901008832</t>
  </si>
  <si>
    <t>КБ СЕЛЕНА, АО</t>
  </si>
  <si>
    <t>1062311000828</t>
  </si>
  <si>
    <t>Находится в процессе реорганизации в форме присоединения к другому ЮЛ от 07/07/2016, Сообщения о принятии решения о реорганизации от 07/09/2016</t>
  </si>
  <si>
    <t>КБМ, АО</t>
  </si>
  <si>
    <t>1057709110436</t>
  </si>
  <si>
    <t>КБОР, АО</t>
  </si>
  <si>
    <t>1067746147798</t>
  </si>
  <si>
    <t>КБП, АО</t>
  </si>
  <si>
    <t>1117154036911</t>
  </si>
  <si>
    <t>КБСМ, АО</t>
  </si>
  <si>
    <t>1037804017140</t>
  </si>
  <si>
    <t>КБТОЧМАШ ИМ. А.Э. НУДЕЛЬМАНА, АО</t>
  </si>
  <si>
    <t>1117746904417</t>
  </si>
  <si>
    <t>КБХА, АО</t>
  </si>
  <si>
    <t>1043600062725</t>
  </si>
  <si>
    <t>КВАДРА, ПАО</t>
  </si>
  <si>
    <t>1056882304489</t>
  </si>
  <si>
    <t>Возбуждение в отношении эмитента и (или) его дочерних и зависимых обществ процедуры банкротства от 01/12/2010</t>
  </si>
  <si>
    <t>КВАРЦ, ОАО</t>
  </si>
  <si>
    <t>1027300931877</t>
  </si>
  <si>
    <t>КГФ, АО</t>
  </si>
  <si>
    <t>1023900780111</t>
  </si>
  <si>
    <t>КГФИ, АО</t>
  </si>
  <si>
    <t>1114177000630</t>
  </si>
  <si>
    <t>КЕМЕРОВОПЛЕМ, ОАО</t>
  </si>
  <si>
    <t>1064250010230</t>
  </si>
  <si>
    <t>КЕМЕРОВСКИЙ ЗООВЕТСНАБ, ОАО</t>
  </si>
  <si>
    <t>1084205008216</t>
  </si>
  <si>
    <t>Исключен из ЕГРЮЛ на основании п.2 ст.21.1 ФЗ от 08.08.2001 №129-ФЗ от 03/03/2016,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11/11/2015</t>
  </si>
  <si>
    <t>КЗРТА, АО</t>
  </si>
  <si>
    <t>1124011001025</t>
  </si>
  <si>
    <t>Прекратило деятельность при присоединении от 25/11/2016, Сообщения о принятии решения о реорганизации от 24/08/2016</t>
  </si>
  <si>
    <t>КЗСК-СИЛИКОН, АО</t>
  </si>
  <si>
    <t>1101690049031</t>
  </si>
  <si>
    <t>Определение о введении наблюдения от 01/07/2017</t>
  </si>
  <si>
    <t>КЗТА, АО</t>
  </si>
  <si>
    <t>1114027007225</t>
  </si>
  <si>
    <t>КЗТМ, ОАО</t>
  </si>
  <si>
    <t>1020502132353</t>
  </si>
  <si>
    <t>КИЗЛЯРЭЛЕКТРОАППАРАТ, АО</t>
  </si>
  <si>
    <t>1050547000789</t>
  </si>
  <si>
    <t>КИНЕШЕМСКАЯ ГЭС, ОАО</t>
  </si>
  <si>
    <t>1043700400655</t>
  </si>
  <si>
    <t>КИНОКОМПЛЕКТ, ОАО</t>
  </si>
  <si>
    <t>1047702023610</t>
  </si>
  <si>
    <t>Исключен из ЕГРЮЛ на основании п.2 ст.21.1 ФЗ от 08.08.2001 №129-ФЗ от 17/10/2016,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29/06/2016</t>
  </si>
  <si>
    <t>КИНОТЕХНИКА, ОАО</t>
  </si>
  <si>
    <t>1047715023949</t>
  </si>
  <si>
    <t>КИРИШСКИЙ, ОАО</t>
  </si>
  <si>
    <t>1094708000353</t>
  </si>
  <si>
    <t>КИРНИИЛП, ООО</t>
  </si>
  <si>
    <t>1174350000571</t>
  </si>
  <si>
    <t>КИРОВГИПРОГАЗ, АО</t>
  </si>
  <si>
    <t>1044316537100</t>
  </si>
  <si>
    <t>КИРОВПЛЕМ, ОАО</t>
  </si>
  <si>
    <t>1044316522250</t>
  </si>
  <si>
    <t>КИСЛОРОДМОНТАЖ, АО</t>
  </si>
  <si>
    <t>1027739004325</t>
  </si>
  <si>
    <t>Сообщение кредитора о намерении обратиться в суд с заявлением о банкротстве от 16/05/2017</t>
  </si>
  <si>
    <t>КИЧМ-ГОРОДЕЦКАЯ ЛЬНОСЕМСТАНЦИЯ, ОАО</t>
  </si>
  <si>
    <t>1103538000598</t>
  </si>
  <si>
    <t>Ликвидировано вследствие банкротства от 12/01/2015, Решение о признании должника банкротом и открытии конкурсного производства от 04/06/2013</t>
  </si>
  <si>
    <t>ККЗ КУБАНЬ, АО</t>
  </si>
  <si>
    <t>1072329000435</t>
  </si>
  <si>
    <t>КМВ, ОАО</t>
  </si>
  <si>
    <t>1122651014760</t>
  </si>
  <si>
    <t>Ликвидировано вследствие банкротства от 29/03/2017, Решение о признании должника банкротом и открытии конкурсного производства от 29/10/2012</t>
  </si>
  <si>
    <t>КМЗ, АО</t>
  </si>
  <si>
    <t>1114205036000</t>
  </si>
  <si>
    <t>КМЗ, ПАО</t>
  </si>
  <si>
    <t>1025002863247</t>
  </si>
  <si>
    <t>1033302200458</t>
  </si>
  <si>
    <t>КМКР, АО</t>
  </si>
  <si>
    <t>1022601222027</t>
  </si>
  <si>
    <t>КНГФ, ОАО</t>
  </si>
  <si>
    <t>1022301189811</t>
  </si>
  <si>
    <t>КНИЖНАЯ ФАБРИКА № 1, ОАО</t>
  </si>
  <si>
    <t>1045010654941</t>
  </si>
  <si>
    <t>КНИИМ, АО</t>
  </si>
  <si>
    <t>1115038007534</t>
  </si>
  <si>
    <t>КНИИТМУ, АО</t>
  </si>
  <si>
    <t>1104027002694</t>
  </si>
  <si>
    <t>КНИРТИ, АО</t>
  </si>
  <si>
    <t>1124011001058</t>
  </si>
  <si>
    <t>КНЯЖЕГОРСКИЙ ЛЕСПРОМХОЗ, АО</t>
  </si>
  <si>
    <t>1036914005358</t>
  </si>
  <si>
    <t>КОЛОМЕНСКИЙ ЗАВОД, ОАО</t>
  </si>
  <si>
    <t>1025002737242</t>
  </si>
  <si>
    <t>КОЛОМЕНСКИЙ ЗООВЕТСНАБ, АО</t>
  </si>
  <si>
    <t>1045004252480</t>
  </si>
  <si>
    <t>КОЛОМЕНСКОЕ ТОПЛИВНОЕ ПРЕДПРИЯТИЕ, ОАО</t>
  </si>
  <si>
    <t>1035004251204</t>
  </si>
  <si>
    <t>Ликвидировано от 23/03/2015, Сообщения о принятии решения о ликвидации от 09/07/2014</t>
  </si>
  <si>
    <t>КОЛЬСКАЯ СВЕРХГЛУБОКАЯ, ОАО</t>
  </si>
  <si>
    <t>1085109000063</t>
  </si>
  <si>
    <t>Находится в стадии ликвидации от 25/04/2012</t>
  </si>
  <si>
    <t>КОМБАНК ПРИКАМЬЕ, ОАО</t>
  </si>
  <si>
    <t>1025900000565</t>
  </si>
  <si>
    <t>Находится в стадии ликвидации от 04/05/2009, Отозвана Лицензия на осуществление банковских операций со средствами в рублях и иностранной валюте (без права привлечения во вклады денежных средств физических лиц) от 19/01/2009, Решение о признании должника банкротом и открытии конкурсного производства от 24/03/2009</t>
  </si>
  <si>
    <t>КОМБИКОРМОВЫЙ ЗАВОД, АО</t>
  </si>
  <si>
    <t>1045206516024</t>
  </si>
  <si>
    <t>Ликвидировано вследствие банкротства от 27/07/2016, Определение о введении наблюдения от 04/07/2015</t>
  </si>
  <si>
    <t>КОМБИНАТ ПИТАНИЯ, ОАО</t>
  </si>
  <si>
    <t>5137746119320</t>
  </si>
  <si>
    <t>Прекратило деятельность при присоединении от 03/04/2015, Сообщения о принятии решения о реорганизации от 25/02/2015</t>
  </si>
  <si>
    <t>КОМБИНАТ ПОДСОБНЫХ ПРЕДПРИЯТИЙ, ОАО</t>
  </si>
  <si>
    <t>1037739351605</t>
  </si>
  <si>
    <t>Исключен из ЕГРЮЛ на основании п.2 ст.21.1 ФЗ от 08.08.2001 №129-ФЗ от 28/12/2016,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07/09/2016</t>
  </si>
  <si>
    <t>КОМПАНИЯ ВОТЕМИРО, АО</t>
  </si>
  <si>
    <t>1045615323852</t>
  </si>
  <si>
    <t>КОМПАНИЯ СУХОЙ, ПАО</t>
  </si>
  <si>
    <t>1037740000649</t>
  </si>
  <si>
    <t>КОМПАНИЯ ЭКСОХИМ, ОАО</t>
  </si>
  <si>
    <t>1027739010815</t>
  </si>
  <si>
    <t>Исключен из ЕГРЮЛ на основании п.2 ст.21.1 ФЗ от 08.08.2001 №129-ФЗ от 25/07/2016,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06/04/2016</t>
  </si>
  <si>
    <t>КОМПЛЕКС СЛАВЯНСКИЙ, ОАО</t>
  </si>
  <si>
    <t>1027700087392</t>
  </si>
  <si>
    <t>КОМПОЗИТ, ОАО</t>
  </si>
  <si>
    <t>1025002043813</t>
  </si>
  <si>
    <t>КОМСОМОЛЬСКИЙ-НА-АМУРЕ АЭРОПОРТ, АО</t>
  </si>
  <si>
    <t>1062712003507</t>
  </si>
  <si>
    <t>КОННЫЙ ЗАВОД ЧЕСМЕНСКИЙ, ОАО</t>
  </si>
  <si>
    <t>1053684539490</t>
  </si>
  <si>
    <t>Ликвидировано вследствие банкротства от 28/03/2014</t>
  </si>
  <si>
    <t>КОНЦЕРН АВИОНИКА, АО</t>
  </si>
  <si>
    <t>1025005118863</t>
  </si>
  <si>
    <t>КОНЦЕРН АВТОМАТИКА, АО</t>
  </si>
  <si>
    <t>1127746139564</t>
  </si>
  <si>
    <t>КОНЦЕРН ВЕГА, АО</t>
  </si>
  <si>
    <t>1037730020844</t>
  </si>
  <si>
    <t>КОНЦЕРН ВКО АЛМАЗ-АНТЕЙ, АО</t>
  </si>
  <si>
    <t>1027739001993</t>
  </si>
  <si>
    <t>КОНЦЕРН ГРАНИТ-ЭЛЕКТРОН, АО</t>
  </si>
  <si>
    <t>5067847016782</t>
  </si>
  <si>
    <t>КОНЦЕРН ЛЕСМАШ, ОАО</t>
  </si>
  <si>
    <t>1037739328560</t>
  </si>
  <si>
    <t>КОНЦЕРН МОРИНСИС-АГАТ, АО</t>
  </si>
  <si>
    <t>1067746239230</t>
  </si>
  <si>
    <t>КОНЦЕРН МПО-ГИДРОПРИБОР, АО</t>
  </si>
  <si>
    <t>1069847557394</t>
  </si>
  <si>
    <t>КОНЦЕРН НПО АВРОРА, АО</t>
  </si>
  <si>
    <t>1097847058143</t>
  </si>
  <si>
    <t>КОНЦЕРН ОКЕАНПРИБОР, АО</t>
  </si>
  <si>
    <t>1067847424160</t>
  </si>
  <si>
    <t>КОНЦЕРН СИСТЕМПРОМ, АО</t>
  </si>
  <si>
    <t>5117746071900</t>
  </si>
  <si>
    <t>КОНЦЕРН СОЗВЕЗДИЕ, АО</t>
  </si>
  <si>
    <t>1053600445337</t>
  </si>
  <si>
    <t>КОНЦЕРН ЦНИИ ЭЛЕКТРОПРИБОР, АО</t>
  </si>
  <si>
    <t>1097847057330</t>
  </si>
  <si>
    <t>КОРЕНОВСКИЙ РАЙТОП, ОАО</t>
  </si>
  <si>
    <t>1042319695318</t>
  </si>
  <si>
    <t>Исключен из ЕГРЮЛ на основании п.2 ст.21.1 ФЗ от 08.08.2001 №129-ФЗ от 10/02/2017,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19/10/2016</t>
  </si>
  <si>
    <t>КОРПОРАЦИЯ ВНИИЭМ, АО</t>
  </si>
  <si>
    <t>5117746071097</t>
  </si>
  <si>
    <t>КОРПОРАЦИЯ КОМЕТА, ОАО</t>
  </si>
  <si>
    <t>1127746365670</t>
  </si>
  <si>
    <t>КОРПОРАЦИЯ КОМПОМАШ, АО</t>
  </si>
  <si>
    <t>1037739067365</t>
  </si>
  <si>
    <t>КОРПОРАЦИЯ МИТ, АО</t>
  </si>
  <si>
    <t>5107746017033</t>
  </si>
  <si>
    <t>КОРПОРАЦИЯ РОСХИМЗАЩИТА, ОАО</t>
  </si>
  <si>
    <t>1066829000182</t>
  </si>
  <si>
    <t>КОРПОРАЦИЯ СПУ-ЦКБ ТМ, АО</t>
  </si>
  <si>
    <t>1127746345704</t>
  </si>
  <si>
    <t>КОРПОРАЦИЯ ТАКТИЧЕСКОЕ РАКЕТНОЕ ВООРУЖЕНИЕ, АО</t>
  </si>
  <si>
    <t>1035003364021</t>
  </si>
  <si>
    <t>КОРПОРАЦИЯ ФАЗОТРОН-НИИР, АО</t>
  </si>
  <si>
    <t>1027700069902</t>
  </si>
  <si>
    <t>КОСТРОМА, АО</t>
  </si>
  <si>
    <t>1054408613632</t>
  </si>
  <si>
    <t>КОТЕЛЬНИЧСКОЕ П ПО ОТ, АО</t>
  </si>
  <si>
    <t>1044307501820</t>
  </si>
  <si>
    <t>КПЗ КАСКАД, АО</t>
  </si>
  <si>
    <t>1052306488057</t>
  </si>
  <si>
    <t>Находится в процессе реорганизации в форме присоединения к нему других ЮЛ от 07/07/2016, Сообщения о принятии решения о реорганизации от 07/09/2016</t>
  </si>
  <si>
    <t>КПЦ, АО</t>
  </si>
  <si>
    <t>1046729307459</t>
  </si>
  <si>
    <t>КРАС НИИРХ, ОАО</t>
  </si>
  <si>
    <t>1072308005901</t>
  </si>
  <si>
    <t>КРАСМАШ, АО</t>
  </si>
  <si>
    <t>1082468060553</t>
  </si>
  <si>
    <t>КРАСНАЯ ЗВЕЗДА, АО</t>
  </si>
  <si>
    <t>1097746264197</t>
  </si>
  <si>
    <t>Сообщения о принятии решения о реорганизации от 23/11/2016</t>
  </si>
  <si>
    <t>1117746689675</t>
  </si>
  <si>
    <t>КРАСНАЯ ЗВЕЗДА, АО ОПХ</t>
  </si>
  <si>
    <t>1065741016615</t>
  </si>
  <si>
    <t>КРАСНОАРМЕЙСКИЙ РАЙТОП, ОАО</t>
  </si>
  <si>
    <t>1042320241688</t>
  </si>
  <si>
    <t>Исключен из ЕГРЮЛ на основании п.2 ст.21.1 ФЗ от 08.08.2001 №129-ФЗ от 28/04/2016,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30/12/2015</t>
  </si>
  <si>
    <t>КРАСНОВИШЕРСКОЕ АТП, ООО</t>
  </si>
  <si>
    <t>1165958123605</t>
  </si>
  <si>
    <t>КРАСНОГВАРДЕЙСКАЯ ТИПОГРАФИЯ, ОАО</t>
  </si>
  <si>
    <t>1053106511446</t>
  </si>
  <si>
    <t>Исключен из ЕГРЮЛ на основании п.2 ст.21.1 ФЗ от 08.08.2001 №129-ФЗ от 27/07/2015,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11/03/2015</t>
  </si>
  <si>
    <t>КРАСНОДАРСКАЯ ЭКСПЕДИЦИЯ ПО ЗАЩИТЕ ХЛЕБОПРОДУКТОВ, ОАО</t>
  </si>
  <si>
    <t>1062310002160</t>
  </si>
  <si>
    <t>Исключен из ЕГРЮЛ на основании п.2 ст.21.1 ФЗ от 08.08.2001 №129-ФЗ от 29/07/2016,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06/04/2016</t>
  </si>
  <si>
    <t>КРАСНОДАРСКИЙ ГОРТОП, ОАО</t>
  </si>
  <si>
    <t>1042307155770</t>
  </si>
  <si>
    <t>Находится в стадии ликвидации от 07/11/2016,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06/04/2016</t>
  </si>
  <si>
    <t>КРАСНОДАРСКОЕ ПО ИСКУССТВЕННОМУ ОСЕМЕНЕНИЮ СЕЛЬСКОХОЗЯЙСТВЕННЫХ ЖИВОТНЫХ, ОАО</t>
  </si>
  <si>
    <t>1072311001047</t>
  </si>
  <si>
    <t>КРАСНОДАРСОРТСЕМОВОЩ, ОАО</t>
  </si>
  <si>
    <t>1062310006329</t>
  </si>
  <si>
    <t>Ликвидировано вследствие банкротства от 27/01/2017</t>
  </si>
  <si>
    <t>КРАСНОЕ ЗНАМЯ, ПАО ЗАВОД</t>
  </si>
  <si>
    <t>1026201077572</t>
  </si>
  <si>
    <t>КРАСНОЯРСКАГРОПЛЕМ, ОАО</t>
  </si>
  <si>
    <t>1052411020001</t>
  </si>
  <si>
    <t>КРАСНОЯРСКАГРОПРОЕКТ, АО</t>
  </si>
  <si>
    <t>1062463057403</t>
  </si>
  <si>
    <t>КРАСНОЯРСКГИДРОГЕОЛОГИЯ, ОАО</t>
  </si>
  <si>
    <t>1062411015765</t>
  </si>
  <si>
    <t>Решение о признании должника банкротом и открытии конкурсного производства от 27/06/2013</t>
  </si>
  <si>
    <t>КРАСНОЯРСКГРАФИТ, АО</t>
  </si>
  <si>
    <t>1052464078578</t>
  </si>
  <si>
    <t>КРАСНОЯРСКИЙ, ОАО</t>
  </si>
  <si>
    <t>1062411001894</t>
  </si>
  <si>
    <t>Находится в стадии ликвидации от 05/07/2013</t>
  </si>
  <si>
    <t>КРАСНОЯРСКСЕРВИС, АО</t>
  </si>
  <si>
    <t>1062464064959</t>
  </si>
  <si>
    <t>КРАСНОЯРСКТИСИЗ, АО</t>
  </si>
  <si>
    <t>1052460000010</t>
  </si>
  <si>
    <t>КРАСНОЯРСКТОППРОМ, ОАО</t>
  </si>
  <si>
    <t>1023001538361</t>
  </si>
  <si>
    <t>Находится в стадии ликвидации от 14/03/2013, Сообщения о принятии решения о ликвидации от 03/04/2013</t>
  </si>
  <si>
    <t>КРАСНЫЙ БОЕЦ, ОАО</t>
  </si>
  <si>
    <t>1076413000212</t>
  </si>
  <si>
    <t>Находится в стадии ликвидации от 25/07/2012, Решение о признании должника банкротом и открытии конкурсного производства от 26/05/2012</t>
  </si>
  <si>
    <t>КРАСНЫЙ ГИДРОПРЕСС, АО</t>
  </si>
  <si>
    <t>1026102576444</t>
  </si>
  <si>
    <t>КРАСФАРМА, ОАО</t>
  </si>
  <si>
    <t>1022402295112</t>
  </si>
  <si>
    <t>КРДВ, АО</t>
  </si>
  <si>
    <t>1057723007407</t>
  </si>
  <si>
    <t>КРЕДИТБАНКК, ОАО ККБ</t>
  </si>
  <si>
    <t>1020800758681</t>
  </si>
  <si>
    <t>Находится в стадии ликвидации от 10/03/2015, Отозвана Генеральная лицензия на осуществление банковских операций от 16/10/2014</t>
  </si>
  <si>
    <t>КРИОЛИТ, АО</t>
  </si>
  <si>
    <t>1025600752814</t>
  </si>
  <si>
    <t>КРОКУС, ОАО</t>
  </si>
  <si>
    <t>1075007002707</t>
  </si>
  <si>
    <t>Определение о введении наблюдения от 20/05/2017</t>
  </si>
  <si>
    <t>КРОПОТКИНСКАЯ СТО, ОАО</t>
  </si>
  <si>
    <t>1032307966173</t>
  </si>
  <si>
    <t>Исключен из ЕГРЮЛ на основании п.2 ст.21.1 ФЗ от 08.08.2001 №129-ФЗ от 25/07/2014,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09/04/2014</t>
  </si>
  <si>
    <t>КРУГ, ОАО</t>
  </si>
  <si>
    <t>1037739125379</t>
  </si>
  <si>
    <t>КРЫЛОВСКОЙ РАЙТОП, ОАО</t>
  </si>
  <si>
    <t>1042321383280</t>
  </si>
  <si>
    <t>Исключен из ЕГРЮЛ на основании п.2 ст.21.1 ФЗ от 08.08.2001 №129-ФЗ от 29/12/2015,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02/09/2015</t>
  </si>
  <si>
    <t>КРЫМСКЗООВЕТСНАБ, ОАО</t>
  </si>
  <si>
    <t>1102337000325</t>
  </si>
  <si>
    <t>Внесение в ЕГРЮЛ сведений об исключении юридического лица, фактически прекратившего свою деятельность, из ЕГРЮЛ по решению регистрирующего органа от 26/05/2017,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01/02/2017</t>
  </si>
  <si>
    <t>КРЭВРЗ, АО</t>
  </si>
  <si>
    <t>1072460002515</t>
  </si>
  <si>
    <t>КРЭМЗ, АО</t>
  </si>
  <si>
    <t>1127154000797</t>
  </si>
  <si>
    <t>КСАТ, ЗАО</t>
  </si>
  <si>
    <t>1026102103334</t>
  </si>
  <si>
    <t>КСК, ОАО</t>
  </si>
  <si>
    <t>1037739748419</t>
  </si>
  <si>
    <t>Ликвидировано вследствие банкротства от 13/10/2015, Решение о признании должника банкротом и открытии конкурсного производства от 18/12/2014</t>
  </si>
  <si>
    <t>КСПЗ, ЗАО</t>
  </si>
  <si>
    <t>1025002689205</t>
  </si>
  <si>
    <t>КТК-Р, АО</t>
  </si>
  <si>
    <t>1022302390736</t>
  </si>
  <si>
    <t>КТУЗ, ОАО</t>
  </si>
  <si>
    <t>1026100507234</t>
  </si>
  <si>
    <t>Находится в стадии ликвидации от 08/02/2016</t>
  </si>
  <si>
    <t>КУБАНЬТЕКСТИЛЬПРОЕКТ, АО</t>
  </si>
  <si>
    <t>1062312004721</t>
  </si>
  <si>
    <t>КУБАНЬЭНЕРГО, ПАО</t>
  </si>
  <si>
    <t>1022301427268</t>
  </si>
  <si>
    <t>КУДЫМКАРСКОЕ ПАТП, ОАО</t>
  </si>
  <si>
    <t>1065981016474</t>
  </si>
  <si>
    <t>Находится в стадии ликвидации от 27/09/2012</t>
  </si>
  <si>
    <t>КУЗНЕЦОВ, ПАО</t>
  </si>
  <si>
    <t>1026301705374</t>
  </si>
  <si>
    <t>Направление эмитентом заявления о внесении в ЕГРЮЛ записи о реорганизации и/или ликвидации от 24/03/2011</t>
  </si>
  <si>
    <t>КУЗЬМИЧЕВСКИЙ, ОАО</t>
  </si>
  <si>
    <t>1093455000660</t>
  </si>
  <si>
    <t>Находится в стадии ликвидации от 25/06/2012, Решение о признании должника банкротом и открытии конкурсного производства от 14/11/2013</t>
  </si>
  <si>
    <t>КУЗЯЕВСКИЙ ФАРФОРОВЫЙ ЗАВОД, ОАО</t>
  </si>
  <si>
    <t>1035007921233</t>
  </si>
  <si>
    <t>Ликвидировано вследствие банкротства от 18/12/2012</t>
  </si>
  <si>
    <t>КУЙБЫШЕВСКИЙ ЗАВОД, ОАО</t>
  </si>
  <si>
    <t>1085471000427</t>
  </si>
  <si>
    <t>Ликвидировано вследствие банкротства от 29/12/2014, Решение о признании должника банкротом и открытии конкурсного производства от 25/12/2013,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21/03/2012</t>
  </si>
  <si>
    <t>КУЛЕШОВСКОЕ РХ, АО</t>
  </si>
  <si>
    <t>1066101000184</t>
  </si>
  <si>
    <t>Определение о введении наблюдения от 02/10/2014</t>
  </si>
  <si>
    <t>КУЛОН, ОАО</t>
  </si>
  <si>
    <t>1027804181954</t>
  </si>
  <si>
    <t>КУЛЬТТЕХНИКА, АО КПКТИ</t>
  </si>
  <si>
    <t>1032304160393</t>
  </si>
  <si>
    <t>КУНГУРСКОЕ ПО ПЛЕМЕННОЙ РАБОТЕ, АО</t>
  </si>
  <si>
    <t>1045901596971</t>
  </si>
  <si>
    <t>КУРГАНИНСКПРОМСЕРВИС, ООО</t>
  </si>
  <si>
    <t>1162339050422</t>
  </si>
  <si>
    <t>Сообщения о принятии решения о реорганизации от 27/04/2016</t>
  </si>
  <si>
    <t>КУРСКОЕ ПО ПЛЕМЕННОЙ РАБОТЕ, АО</t>
  </si>
  <si>
    <t>1054639005332</t>
  </si>
  <si>
    <t>КУРСКОЕ ПЧЕЛОВОДСТВО, ОАО</t>
  </si>
  <si>
    <t>1064632050339</t>
  </si>
  <si>
    <t>Решение о признании должника банкротом и открытии конкурсного производства от 19/12/2015</t>
  </si>
  <si>
    <t>КУРСКТОППРОМ, ОАО</t>
  </si>
  <si>
    <t>1044637042922</t>
  </si>
  <si>
    <t>Находится в стадии ликвидации от 09/11/2016</t>
  </si>
  <si>
    <t>КУЩЕВСКОЕ, ОАО</t>
  </si>
  <si>
    <t>1072340000226</t>
  </si>
  <si>
    <t>Находится в стадии ликвидации от 19/06/2014, Определение о введении наблюдения от 22/12/2015</t>
  </si>
  <si>
    <t>КУЭМЗ, ОАО</t>
  </si>
  <si>
    <t>1026601300274</t>
  </si>
  <si>
    <t>Ликвидировано вследствие банкротства от 29/07/2016</t>
  </si>
  <si>
    <t>КФ АЛМАЗЗОЛОТОАГРОТОРГСНАБ, ОАО</t>
  </si>
  <si>
    <t>1037739366147</t>
  </si>
  <si>
    <t>КЭМЗ, АО</t>
  </si>
  <si>
    <t>1114027007511</t>
  </si>
  <si>
    <t>КЭМЗ, ПАО</t>
  </si>
  <si>
    <t>1021300885869</t>
  </si>
  <si>
    <t>ЛАКОНД, ОАО</t>
  </si>
  <si>
    <t>1024702049877</t>
  </si>
  <si>
    <t>Ликвидировано вследствие банкротства от 10/06/2016</t>
  </si>
  <si>
    <t>ЛАНТАН, АО</t>
  </si>
  <si>
    <t>1027739916896</t>
  </si>
  <si>
    <t>ЛГСС, АО</t>
  </si>
  <si>
    <t>1027804200247</t>
  </si>
  <si>
    <t>ЛДЭП, ООО</t>
  </si>
  <si>
    <t>1162507050012</t>
  </si>
  <si>
    <t>ЛЕКРАСПРОМ, ЗАО</t>
  </si>
  <si>
    <t>1022303450212</t>
  </si>
  <si>
    <t>ЛЕНАТОМЭНЕРГОСТРОЙ, АО ССМУ</t>
  </si>
  <si>
    <t>1094714000699</t>
  </si>
  <si>
    <t>Находится в стадии ликвидации от 03/02/2016</t>
  </si>
  <si>
    <t>ЛЕНБАЗА УНП, ОАО</t>
  </si>
  <si>
    <t>1047815001541</t>
  </si>
  <si>
    <t>Исключен из ЕГРЮЛ на основании п.2 ст.21.1 ФЗ от 08.08.2001 №129-ФЗ от 11/08/2014,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23/04/2014</t>
  </si>
  <si>
    <t>ЛЕНИНГРАДЕЦ, ОАО</t>
  </si>
  <si>
    <t>1094703002250</t>
  </si>
  <si>
    <t>ЛЕНИНГРАДСКАЯ СЕМЕНОВОДЧЕСКАЯ СТАНЦИЯ, ОАО</t>
  </si>
  <si>
    <t>1032323067941</t>
  </si>
  <si>
    <t>Исключен из ЕГРЮЛ на основании п.2 ст.21.1 ФЗ от 08.08.2001 №129-ФЗ от 28/03/2014,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20/11/2013</t>
  </si>
  <si>
    <t>ЛЕНИНГРАДСКИЙ РАЙТОП, ОАО</t>
  </si>
  <si>
    <t>1042323066830</t>
  </si>
  <si>
    <t>Находится в стадии ликвидации от 15/06/2017, Решение о признании должника банкротом и открытии конкурсного производства от 27/05/2017</t>
  </si>
  <si>
    <t>ЛЕНИНГРАДСКОЕ, АО</t>
  </si>
  <si>
    <t>1092341000146</t>
  </si>
  <si>
    <t>ЛЕНИНГРАДСКОЕ, ОАО</t>
  </si>
  <si>
    <t>1062341002008</t>
  </si>
  <si>
    <t>ЛЕНФИЛЬМ, АО</t>
  </si>
  <si>
    <t>1047820011205</t>
  </si>
  <si>
    <t>ЛЕСКОМПЛЕКТ, ОАО</t>
  </si>
  <si>
    <t>1067746409268</t>
  </si>
  <si>
    <t>Исключен из ЕГРЮЛ на основании п.2 ст.21.1 ФЗ от 08.08.2001 №129-ФЗ от 15/08/2016,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27/04/2016</t>
  </si>
  <si>
    <t>ЛЕСНОЕ ПКТБ, ОАО</t>
  </si>
  <si>
    <t>1032402512581</t>
  </si>
  <si>
    <t>Решение о признании должника банкротом и открытии конкурсного производства от 07/12/2013</t>
  </si>
  <si>
    <t>ЛЕСНОЕ, ОАО</t>
  </si>
  <si>
    <t>1025004059574</t>
  </si>
  <si>
    <t>ЛЕФКО-БАНК (ОАО), АКБ</t>
  </si>
  <si>
    <t>1037739600205</t>
  </si>
  <si>
    <t>Ликвидировано вследствие банкротства от 16/06/2015, Отозвана Генеральная лицензия на осуществление банковских операций от 13/11/2008, Решение о признании должника банкротом и открытии конкурсного производства от 13/01/2009</t>
  </si>
  <si>
    <t>ЛЕЧМИНРЕСУРСЫ, ОАО</t>
  </si>
  <si>
    <t>1087746689403</t>
  </si>
  <si>
    <t>ЛЗП, ОАО</t>
  </si>
  <si>
    <t>1045005005650</t>
  </si>
  <si>
    <t>Находится в стадии ликвидации от 26/09/2011</t>
  </si>
  <si>
    <t>ЛЗТО, ООО</t>
  </si>
  <si>
    <t>1177847142571</t>
  </si>
  <si>
    <t>Находится в процессе реорганизации в форме выделения от 19/05/2017</t>
  </si>
  <si>
    <t>ЛИИ ИМ. М.М.ГРОМОВА, АО</t>
  </si>
  <si>
    <t>1125040002823</t>
  </si>
  <si>
    <t>ЛИПЕЦКОЕ ПО ПЛЕМЕННОЙ РАБОТЕ, АО</t>
  </si>
  <si>
    <t>1054800123950</t>
  </si>
  <si>
    <t>ЛИСМА, ОАО</t>
  </si>
  <si>
    <t>1021301066071</t>
  </si>
  <si>
    <t>Ликвидировано вследствие банкротства от 22/11/2016</t>
  </si>
  <si>
    <t>ЛИТИЙ, ОАО</t>
  </si>
  <si>
    <t>1023201286162</t>
  </si>
  <si>
    <t>Определение о введении наблюдения от 22/07/2017</t>
  </si>
  <si>
    <t>ЛИЦИМС, АО</t>
  </si>
  <si>
    <t>1077536005546</t>
  </si>
  <si>
    <t>Находится в процессе реорганизации в форме преобразования от 15/06/2017</t>
  </si>
  <si>
    <t>ЛОБП, ОАО</t>
  </si>
  <si>
    <t>1025007372565</t>
  </si>
  <si>
    <t>Ликвидировано вследствие банкротства от 24/03/2015</t>
  </si>
  <si>
    <t>ЛОРП, ОАО</t>
  </si>
  <si>
    <t>1021401045258</t>
  </si>
  <si>
    <t>ЛУЧ, ОАО</t>
  </si>
  <si>
    <t>1104313000648</t>
  </si>
  <si>
    <t>1093455001056</t>
  </si>
  <si>
    <t>Находится в стадии ликвидации от 16/10/2012, Сообщения о принятии решения о ликвидации от 24/10/2012</t>
  </si>
  <si>
    <t>ЛЦБТИ, АО</t>
  </si>
  <si>
    <t>1097847312650</t>
  </si>
  <si>
    <t>ЛЮБИНСКИЙ СИБЗАВОД, ОАО</t>
  </si>
  <si>
    <t>1055535004535</t>
  </si>
  <si>
    <t>Ликвидировано вследствие банкротства от 16/02/2015</t>
  </si>
  <si>
    <t>МАГАДАНАВТОДОРПРОЕКТ, АО</t>
  </si>
  <si>
    <t>1064910047091</t>
  </si>
  <si>
    <t>Находится в процессе реорганизации в форме преобразования от 10/01/2017</t>
  </si>
  <si>
    <t>МАГАДАНГЕОСВЯЗЬ, ОАО</t>
  </si>
  <si>
    <t>1054900270798</t>
  </si>
  <si>
    <t>МАГАДАНСКИЙ УЧЕБНЫЙ КОЛЛЕКТОР, ОАО</t>
  </si>
  <si>
    <t>1034900022981</t>
  </si>
  <si>
    <t>МАГАЗИН N3, ОАО</t>
  </si>
  <si>
    <t>1047704012597</t>
  </si>
  <si>
    <t>Ликвидировано от 12/10/2016, Сообщения о принятии решения о ликвидации от 15/07/2015</t>
  </si>
  <si>
    <t>МАГИСТРАЛЬ, АО</t>
  </si>
  <si>
    <t>1106173000174</t>
  </si>
  <si>
    <t>МАГНИТ, ОАО</t>
  </si>
  <si>
    <t>1021500669079</t>
  </si>
  <si>
    <t>МАГЭ, ОАО</t>
  </si>
  <si>
    <t>1025100841039</t>
  </si>
  <si>
    <t>МАКС, ЗАО</t>
  </si>
  <si>
    <t>1027739099629</t>
  </si>
  <si>
    <t>МАЛЬТИНСКИЙ ВОЕННЫЙ ЛЕСХОЗ, АО</t>
  </si>
  <si>
    <t>1093819000736</t>
  </si>
  <si>
    <t>Находится в стадии ликвидации от 30/05/2017, Решение о признании должника банкротом и открытии конкурсного производства от 27/05/2017, Сообщения о принятии решения о ликвидации от 03/08/2016</t>
  </si>
  <si>
    <t>МАРИЙСКАВТОДОР, АО</t>
  </si>
  <si>
    <t>1101215001800</t>
  </si>
  <si>
    <t>МАРИЙСКИЙ ЗООВЕТСНАБ, ОАО</t>
  </si>
  <si>
    <t>1041200425914</t>
  </si>
  <si>
    <t>Исключен из ЕГРЮЛ на основании п.2 ст.21.1 ФЗ от 08.08.2001 №129-ФЗ от 03/03/2017,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09/11/2016</t>
  </si>
  <si>
    <t>МАРИНПО, ОАО</t>
  </si>
  <si>
    <t>1023900762071</t>
  </si>
  <si>
    <t>МАХАЧКАЛИНСКАЯ АВТОКОЛОННА №1209, ООО</t>
  </si>
  <si>
    <t>1150571000920</t>
  </si>
  <si>
    <t>МАЦ, ОАО</t>
  </si>
  <si>
    <t>1037704056147</t>
  </si>
  <si>
    <t>МАШ, АО</t>
  </si>
  <si>
    <t>1027739374750</t>
  </si>
  <si>
    <t>Находится в процессе реорганизации в форме присоединения к нему других ЮЛ от 01/02/2017, Сообщения о принятии решения о реорганизации от 22/03/2017</t>
  </si>
  <si>
    <t>МАШПРОМПРОЕКТ, ОАО</t>
  </si>
  <si>
    <t>1067746387356</t>
  </si>
  <si>
    <t>Исключен из ЕГРЮЛ на основании п.2 ст.21.1 ФЗ от 08.08.2001 №129-ФЗ от 17/08/2015,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29/04/2015</t>
  </si>
  <si>
    <t>МАЯК, АО</t>
  </si>
  <si>
    <t>1026103734414</t>
  </si>
  <si>
    <t>МВС-ГАРАНТ, ЗАО СК</t>
  </si>
  <si>
    <t>1037739754370</t>
  </si>
  <si>
    <t>МГП СПЕЦАВТОМАТИКА, ОАО</t>
  </si>
  <si>
    <t>1027700246078</t>
  </si>
  <si>
    <t>Находится в стадии ликвидации от 23/01/2013</t>
  </si>
  <si>
    <t>МГПЗ, АО</t>
  </si>
  <si>
    <t>1055011331264</t>
  </si>
  <si>
    <t>МЕГАПОЛИС, ОАО</t>
  </si>
  <si>
    <t>1076164012748</t>
  </si>
  <si>
    <t>Исключен из ЕГРЮЛ на основании п.2 ст.21.1 ФЗ от 08.08.2001 №129-ФЗ от 27/01/2016, Решение о признании должника банкротом и открытии конкурсного производства от 26/09/2011,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07/10/2015</t>
  </si>
  <si>
    <t>МЕДИЦИНА ДЛЯ ВАС, ОАО</t>
  </si>
  <si>
    <t>1087746191378</t>
  </si>
  <si>
    <t>МЕДСТЕКЛО, ОАО</t>
  </si>
  <si>
    <t>1025002586751</t>
  </si>
  <si>
    <t>Находится в стадии ликвидации от 01/04/2014, Решение о признании должника банкротом и открытии конкурсного производства от 12/04/2014</t>
  </si>
  <si>
    <t>МЕДЦЕНТРСТРАХ, ЗАО</t>
  </si>
  <si>
    <t>1027739314151</t>
  </si>
  <si>
    <t>Исключен из ЕГРЮЛ на основании п.2 ст.21.1 ФЗ от 08.08.2001 №129-ФЗ от 23/11/2015,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05/08/2015</t>
  </si>
  <si>
    <t>МЕЖДУНАРОДНЫЙ АЭРОПОРТ ВНУКОВО, АО</t>
  </si>
  <si>
    <t>1027700024835</t>
  </si>
  <si>
    <t>Находится в процессе реорганизации в форме присоединения к нему других ЮЛ от 22/05/2017</t>
  </si>
  <si>
    <t>МЕЖДУНАРОДНЫЙ АЭРОПОРТ ИРКУТСК, АО</t>
  </si>
  <si>
    <t>1113850006676</t>
  </si>
  <si>
    <t>МЕЖДУНАРОДНЫЙ ТОРГОВО-ПРОМЫШЛЕННЫЙ БАНК, ОАО</t>
  </si>
  <si>
    <t>1027100000135</t>
  </si>
  <si>
    <t>Находится в стадии ликвидации от 15/08/2011, Отозвана Генеральная лицензия на осуществление банковских операций от 05/05/2011, Решение о признании должника банкротом и открытии конкурсного производства от 04/07/2011</t>
  </si>
  <si>
    <t>МЕЛИОСЕРВИС, ОАО</t>
  </si>
  <si>
    <t>1031500670981</t>
  </si>
  <si>
    <t>Прекратило деятельность при преобразовании от 03/09/2014</t>
  </si>
  <si>
    <t>МЕРА ), ОАО (ОЗ</t>
  </si>
  <si>
    <t>1056600294112</t>
  </si>
  <si>
    <t>МЕТРОГИПРОТРАНС, АО</t>
  </si>
  <si>
    <t>1027700115882</t>
  </si>
  <si>
    <t>МЕХАНИКА, ОАО</t>
  </si>
  <si>
    <t>1027700052313</t>
  </si>
  <si>
    <t>МЕЧТА ( ООО ), САНАТОРИЙ</t>
  </si>
  <si>
    <t>1022300518041</t>
  </si>
  <si>
    <t>МЗ АРСЕНАЛ, ОАО</t>
  </si>
  <si>
    <t>1027802490540</t>
  </si>
  <si>
    <t>МЗ ЛАДОГА, АО</t>
  </si>
  <si>
    <t>1057802313392</t>
  </si>
  <si>
    <t>МЗ РИП, АО</t>
  </si>
  <si>
    <t>1023302153456</t>
  </si>
  <si>
    <t>МЗИК, ПАО</t>
  </si>
  <si>
    <t>1026605624451</t>
  </si>
  <si>
    <t>МЗСФ, ОАО</t>
  </si>
  <si>
    <t>1027739744163</t>
  </si>
  <si>
    <t>МЗЭМА, АО</t>
  </si>
  <si>
    <t>1117746943973</t>
  </si>
  <si>
    <t>МИБ, АО</t>
  </si>
  <si>
    <t>1027739477985</t>
  </si>
  <si>
    <t>МИКРОН, ПАО</t>
  </si>
  <si>
    <t>1027700073466</t>
  </si>
  <si>
    <t>Сообщения о принятии решения о реорганизации от 14/01/2015</t>
  </si>
  <si>
    <t>МИЛЛЕРОВОПЛЕМСЕРВИС, ОАО</t>
  </si>
  <si>
    <t>1036149002340</t>
  </si>
  <si>
    <t>Определение о введении наблюдения от 02/10/2008</t>
  </si>
  <si>
    <t>МИНБАНК, ПАО</t>
  </si>
  <si>
    <t>1027739179160</t>
  </si>
  <si>
    <t>Сообщение должника о намерении обратиться в суд с заявлением о банкротстве от 17/05/2016</t>
  </si>
  <si>
    <t>МИРНОЕ, ЗАО</t>
  </si>
  <si>
    <t>1022303185288</t>
  </si>
  <si>
    <t>МКБ ИСКРА, АО</t>
  </si>
  <si>
    <t>1027714027395</t>
  </si>
  <si>
    <t>Сообщения о принятии решения о реорганизации от 08/06/2016</t>
  </si>
  <si>
    <t>МКБ КОМПАС, АО</t>
  </si>
  <si>
    <t>1037705014478</t>
  </si>
  <si>
    <t>Сообщение кредитора о намерении обратиться в суд с заявлением о банкротстве от 31/03/2016</t>
  </si>
  <si>
    <t>МКБ ФАКЕЛ, АО</t>
  </si>
  <si>
    <t>1025006173664</t>
  </si>
  <si>
    <t>ММЗ АВАНГАРД, АО</t>
  </si>
  <si>
    <t>1027743012890</t>
  </si>
  <si>
    <t>ММЗ ВЫМПЕЛ, АО</t>
  </si>
  <si>
    <t>1027739057884</t>
  </si>
  <si>
    <t>ММЗ, АО</t>
  </si>
  <si>
    <t>1087415002784</t>
  </si>
  <si>
    <t>1021200757808</t>
  </si>
  <si>
    <t>ММП, ОАО</t>
  </si>
  <si>
    <t>1025100864150</t>
  </si>
  <si>
    <t>ММРП, АО</t>
  </si>
  <si>
    <t>1065190013107</t>
  </si>
  <si>
    <t>Находится в процессе реорганизации в форме присоединения к нему других ЮЛ от 29/05/2017, Сообщения о принятии решения о реорганизации от 06/07/2016</t>
  </si>
  <si>
    <t>ММТП, ПАО</t>
  </si>
  <si>
    <t>1025100843371</t>
  </si>
  <si>
    <t>ММФБ, ОАО</t>
  </si>
  <si>
    <t>1027739292371</t>
  </si>
  <si>
    <t>МНИИ АГАТ, АО</t>
  </si>
  <si>
    <t>1025001627012</t>
  </si>
  <si>
    <t>МНИИРС, АО</t>
  </si>
  <si>
    <t>1027739505034</t>
  </si>
  <si>
    <t>Сообщения о принятии решения о реорганизации от 14/10/2015</t>
  </si>
  <si>
    <t>МНИИС, АО</t>
  </si>
  <si>
    <t>1047709044844</t>
  </si>
  <si>
    <t>МНИИЭКО ТЭК, ООО</t>
  </si>
  <si>
    <t>1165958114189</t>
  </si>
  <si>
    <t>Сообщения о принятии решения о реорганизации от 28/09/2016</t>
  </si>
  <si>
    <t>МНИРТИ, АО</t>
  </si>
  <si>
    <t>1127746217422</t>
  </si>
  <si>
    <t>МНИЦ АГРОСИСТЕММАШ, ОАО</t>
  </si>
  <si>
    <t>1097746239425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</si>
  <si>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25/05/2016</t>
  </si>
  <si>
    <t>МНИЦ, АО</t>
  </si>
  <si>
    <t>1107746250700</t>
  </si>
  <si>
    <t>МНМЗ, АО</t>
  </si>
  <si>
    <t>1027700271730</t>
  </si>
  <si>
    <t>МОЖАЙСКИЙ МИЗ, АО</t>
  </si>
  <si>
    <t>1025003472878</t>
  </si>
  <si>
    <t>МОНТАЖНОЕ УПРАВЛЕНИЕ № 2, ОАО</t>
  </si>
  <si>
    <t>1026102219550</t>
  </si>
  <si>
    <t>Находится в стадии ликвидации от 15/04/2014</t>
  </si>
  <si>
    <t>МОРДВЕССКАЯ ИПС, ОАО</t>
  </si>
  <si>
    <t>1067147012954</t>
  </si>
  <si>
    <t>МОРДОВАВТОДОР, АО</t>
  </si>
  <si>
    <t>1101326001820</t>
  </si>
  <si>
    <t>МОРДОВИЯГОСПЛЕМ, ОАО</t>
  </si>
  <si>
    <t>1061328012460</t>
  </si>
  <si>
    <t>МОРОЗОВСКЗООВЕТСНАБ, ОАО</t>
  </si>
  <si>
    <t>1046121000265</t>
  </si>
  <si>
    <t>Находится в стадии ликвидации от 10/05/2016</t>
  </si>
  <si>
    <t>МОРПОРТ ЭГВЕКИНОТ, АО</t>
  </si>
  <si>
    <t>1028700588014</t>
  </si>
  <si>
    <t>МОРПОРТ, ОАО</t>
  </si>
  <si>
    <t>1022700615805</t>
  </si>
  <si>
    <t>Находится в стадии ликвидации от 08/10/2015</t>
  </si>
  <si>
    <t>МОРТЕХИНФОРМРЕКЛАМА, ОАО</t>
  </si>
  <si>
    <t>1037743051785</t>
  </si>
  <si>
    <t>Исключен из ЕГРЮЛ на основании п.2 ст.21.1 ФЗ от 08.08.2001 №129-ФЗ от 19/09/2016,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01/06/2016</t>
  </si>
  <si>
    <t>МОСКВОРЕЧЬЕ, ОАО</t>
  </si>
  <si>
    <t>1027739271163</t>
  </si>
  <si>
    <t>Сообщение кредитора о намерении обратиться в суд с заявлением о банкротстве от 27/04/2017</t>
  </si>
  <si>
    <t>МОСКОВСКАЯ СПЕЦИАЛИЗИРОВАННАЯ ТИПОГРАФИЯ № 27, ОАО</t>
  </si>
  <si>
    <t>5067746967305</t>
  </si>
  <si>
    <t>МОСКОВСКАЯ ТИПОГРАФИЯ № 2, АО</t>
  </si>
  <si>
    <t>1067746547109</t>
  </si>
  <si>
    <t>Находится в процессе реорганизации в форме выделения от 27/07/2017</t>
  </si>
  <si>
    <t>МОСКОВСКАЯ ТИПОГРАФИЯ № 6, ОАО</t>
  </si>
  <si>
    <t>1037723026098</t>
  </si>
  <si>
    <t>Ликвидировано вследствие банкротства от 12/01/2016, Решение о признании должника банкротом и открытии конкурсного производства от 26/06/2014</t>
  </si>
  <si>
    <t>МОСКОВСКАЯ ТИПОГРАФИЯ №12, ОАО</t>
  </si>
  <si>
    <t>1037701042224</t>
  </si>
  <si>
    <t>Исключен из ЕГРЮЛ на основании п.2 ст.21.1 ФЗ от 08.08.2001 №129-ФЗ от 27/06/2016,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09/03/2016</t>
  </si>
  <si>
    <t>МОСКОВСКИЙ ЗАВОД ПОЛИГРАФПРИБОР, ОАО</t>
  </si>
  <si>
    <t>1087746279147</t>
  </si>
  <si>
    <t>Ликвидировано вследствие банкротства от 09/11/2015, Решение о признании должника банкротом и открытии конкурсного производства от 21/12/2013</t>
  </si>
  <si>
    <t>МОСКОВСКИЙ УЧКОЛЛЕКТОР № 2, ОАО</t>
  </si>
  <si>
    <t>1047723012446</t>
  </si>
  <si>
    <t>МОСКОВСКОЕ ПО ПЛЕМРАБОТЕ, ОАО</t>
  </si>
  <si>
    <t>1065031022605</t>
  </si>
  <si>
    <t>МОСНИИПИЗЕМЛЕУСТРОЙСТВА, ОАО</t>
  </si>
  <si>
    <t>1037706051294</t>
  </si>
  <si>
    <t>МОССТРОЙКОМПЛЕКТАЦИЯ, ОАО</t>
  </si>
  <si>
    <t>1054700041197</t>
  </si>
  <si>
    <t>Исключен из ЕГРЮЛ на основании п.2 ст.21.1 ФЗ от 08.08.2001 №129-ФЗ от 14/11/2016,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27/07/2016</t>
  </si>
  <si>
    <t>МОСТОВОЕ ДП №102, АО</t>
  </si>
  <si>
    <t>1115752000726</t>
  </si>
  <si>
    <t>МОСХИМФАРМПРЕПАРАТЫ ИМ. Н.А.СЕМАШКО, ОАО</t>
  </si>
  <si>
    <t>1067746404736</t>
  </si>
  <si>
    <t>Сообщение кредитора о намерении обратиться в суд с заявлением о банкротстве от 28/08/2017</t>
  </si>
  <si>
    <t>МОСХЛАДОКОМБИНАТ №9, ПАО</t>
  </si>
  <si>
    <t>1027739090213</t>
  </si>
  <si>
    <t>МОСЦТИСИЗ, ОАО</t>
  </si>
  <si>
    <t>1077746284142</t>
  </si>
  <si>
    <t>МОСЭЛЕКТРОЩИТ, ОАО</t>
  </si>
  <si>
    <t>1027700438094</t>
  </si>
  <si>
    <t>Находится в стадии ликвидации от 13/07/2016, Решение о признании должника банкротом и открытии конкурсного производства от 11/06/2016</t>
  </si>
  <si>
    <t>МОСЭНЕРГОРЕМОНТ, ОАО</t>
  </si>
  <si>
    <t>1027700010150</t>
  </si>
  <si>
    <t>МОСЭП, АО</t>
  </si>
  <si>
    <t>1027739648001</t>
  </si>
  <si>
    <t>МОТОВИЛИХИНСКИЕ ЗАВОДЫ, ПАО</t>
  </si>
  <si>
    <t>1025901364708</t>
  </si>
  <si>
    <t>Определение о введении наблюдения от 04/08/2017</t>
  </si>
  <si>
    <t>МПЗ, ОАО</t>
  </si>
  <si>
    <t>1057720016012</t>
  </si>
  <si>
    <t>Исключен из ЕГРЮЛ на основании п.2 ст.21.1 ФЗ от 08.08.2001 №129-ФЗ от 05/12/2016,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17/08/2016</t>
  </si>
  <si>
    <t>МПМ, ЗАО</t>
  </si>
  <si>
    <t>1027700450700</t>
  </si>
  <si>
    <t>Ликвидировано вследствие банкротства от 19/06/2015, Решение о признании должника банкротом и открытии конкурсного производства от 24/08/2010</t>
  </si>
  <si>
    <t>МПО МЕТАЛЛИСТ, АО</t>
  </si>
  <si>
    <t>1127746016507</t>
  </si>
  <si>
    <t>МРСК ВОЛГИ, ПАО</t>
  </si>
  <si>
    <t>1076450006280</t>
  </si>
  <si>
    <t>МРСК СИБИРИ, ПАО</t>
  </si>
  <si>
    <t>1052460054327</t>
  </si>
  <si>
    <t>Возбуждение в отношении эмитента и (или) его дочерних и зависимых обществ процедуры банкротства от 24/01/2011</t>
  </si>
  <si>
    <t>МРСК УРАЛА, ОАО</t>
  </si>
  <si>
    <t>1056604000970</t>
  </si>
  <si>
    <t>МРСК ЦЕНТРА И ПРИВОЛЖЬЯ, ПАО</t>
  </si>
  <si>
    <t>1075260020043</t>
  </si>
  <si>
    <t>Возбуждение в отношении эмитента и (или) его дочерних и зависимых обществ процедуры банкротства от 23/11/2010</t>
  </si>
  <si>
    <t>МРСК ЦЕНТРА, ПАО</t>
  </si>
  <si>
    <t>1046900099498</t>
  </si>
  <si>
    <t>МРСК ЮГА, ПАО</t>
  </si>
  <si>
    <t>1076164009096</t>
  </si>
  <si>
    <t>МРТИ РАН, АО</t>
  </si>
  <si>
    <t>1127746503455</t>
  </si>
  <si>
    <t>МСЗ, ПАО</t>
  </si>
  <si>
    <t>1025007111491</t>
  </si>
  <si>
    <t>МСПЦ, ОАО</t>
  </si>
  <si>
    <t>1067761213530</t>
  </si>
  <si>
    <t>МТС ГА АВИАТЕХСНАБ, ОАО</t>
  </si>
  <si>
    <t>1087746899404</t>
  </si>
  <si>
    <t>Внесение в ЕГРЮЛ сведений о составлении промежуточного ликвидационного баланса юридического лица от 06/06/2017, Сообщения о принятии решения о ликвидации от 29/03/2017</t>
  </si>
  <si>
    <t>МУРМАНСКДОРСТРОЙ, ОАО ТРЕСТ</t>
  </si>
  <si>
    <t>1045190013648</t>
  </si>
  <si>
    <t>Ликвидировано вследствие банкротства от 28/09/2015</t>
  </si>
  <si>
    <t>МУРМАНТОППРОМ, ОАО</t>
  </si>
  <si>
    <t>1025100843569</t>
  </si>
  <si>
    <t>Находится в стадии ликвидации от 19/08/2013, Сообщения о принятии решения о ликвидации от 07/08/2013</t>
  </si>
  <si>
    <t>муромское скб, АО</t>
  </si>
  <si>
    <t>1033302400230</t>
  </si>
  <si>
    <t>МЫШКИНСКОЕ ТОПЛИВНОЕ ПРЕДПРИЯТИЕ, ОАО</t>
  </si>
  <si>
    <t>1057602355568</t>
  </si>
  <si>
    <t>Находится в стадии ликвидации от 22/11/2011</t>
  </si>
  <si>
    <t>МЭРК, АО</t>
  </si>
  <si>
    <t>1027810226080</t>
  </si>
  <si>
    <t>МЯСОМОЛПРОМСЫРЬЕ, ОАО</t>
  </si>
  <si>
    <t>1037739728564</t>
  </si>
  <si>
    <t>Исключен из ЕГРЮЛ на основании п.2 ст.21.1 ФЗ от 08.08.2001 №129-ФЗ от 22/08/2016,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04/05/2016</t>
  </si>
  <si>
    <t>НАДЕЖНОСТЬ ОАО, ЗАСКБ</t>
  </si>
  <si>
    <t>1024500002427</t>
  </si>
  <si>
    <t>Ликвидировано от 15/11/2016, Решение о признании должника банкротом и открытии конкурсного производства от 15/03/2014</t>
  </si>
  <si>
    <t>НАЗ, АО</t>
  </si>
  <si>
    <t>1035401924172</t>
  </si>
  <si>
    <t>НАП, ОАО</t>
  </si>
  <si>
    <t>1043801892452</t>
  </si>
  <si>
    <t>Ликвидировано вследствие банкротства от 09/10/2015, Определение о введении наблюдения от 17/08/2013</t>
  </si>
  <si>
    <t>НАТС, ОАО</t>
  </si>
  <si>
    <t>1020300794513</t>
  </si>
  <si>
    <t>Находится в стадии ликвидации от 19/06/2014</t>
  </si>
  <si>
    <t>НАУЧЛЕСПРОМ, ОАО ЛХК</t>
  </si>
  <si>
    <t>1027700350370</t>
  </si>
  <si>
    <t>НАУЧНО-ПРОИЗВОДСТВЕННАЯ КОРПОРАЦИЯ УРАЛВАГОНЗАВОД, АО</t>
  </si>
  <si>
    <t>1086623002190</t>
  </si>
  <si>
    <t>Сообщение кредитора о намерении обратиться в суд с заявлением о банкротстве от 19/05/2016</t>
  </si>
  <si>
    <t>НВЦ ВАГОНЫ, АО</t>
  </si>
  <si>
    <t>1089847079046</t>
  </si>
  <si>
    <t>НВЦ ПУТЕВЫЕ МАШИНЫ, ОАО</t>
  </si>
  <si>
    <t>1092722007388</t>
  </si>
  <si>
    <t>Исключен из ЕГРЮЛ на основании п.2 ст.21.1 ФЗ от 08.08.2001 №129-ФЗ от 10/08/2016,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20/04/2016</t>
  </si>
  <si>
    <t>НГПИ, ОАО</t>
  </si>
  <si>
    <t>1025402462469</t>
  </si>
  <si>
    <t>НГСС, ОАО</t>
  </si>
  <si>
    <t>1027739027799</t>
  </si>
  <si>
    <t>Ликвидировано вследствие банкротства от 29/12/2014, Решение о признании должника банкротом и открытии конкурсного производства от 28/10/2012</t>
  </si>
  <si>
    <t>НГСТМ, ОАО</t>
  </si>
  <si>
    <t>1025003207371</t>
  </si>
  <si>
    <t>Исключен из ЕГРЮЛ на основании п.2 ст.21.1 ФЗ от 08.08.2001 №129-ФЗ от 14/12/2016,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24/08/2016</t>
  </si>
  <si>
    <t>НЕВСКОЕ, ОАО</t>
  </si>
  <si>
    <t>5067847279803</t>
  </si>
  <si>
    <t>НЕЙВО-РУДЯНСКАЯ ГРП, АО</t>
  </si>
  <si>
    <t>1036600921884</t>
  </si>
  <si>
    <t>НЕСТЕРОВСКИЙ, ОАО</t>
  </si>
  <si>
    <t>1046403804314</t>
  </si>
  <si>
    <t>Ликвидировано вследствие банкротства от 25/10/2016</t>
  </si>
  <si>
    <t>НЕФТЕПРОДУКТКОМПЛЕКТ, ОАО</t>
  </si>
  <si>
    <t>1037709020271</t>
  </si>
  <si>
    <t>Исключен из ЕГРЮЛ на основании п.2 ст.21.1 ФЗ от 08.08.2001 №129-ФЗ от 15/09/2014,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28/05/2014</t>
  </si>
  <si>
    <t>НЕФТЕРАЗВЕДКА (ОАО)</t>
  </si>
  <si>
    <t>1027301402490</t>
  </si>
  <si>
    <t>НЗАМЦ, АО</t>
  </si>
  <si>
    <t>1095475002622</t>
  </si>
  <si>
    <t>НЗКПД, ОАО</t>
  </si>
  <si>
    <t>1028900577640</t>
  </si>
  <si>
    <t>Ликвидировано вследствие банкротства от 12/05/2017, Решение о признании должника банкротом и открытии конкурсного производства от 03/10/2015</t>
  </si>
  <si>
    <t>НИАС, ОАО</t>
  </si>
  <si>
    <t>1127746469069</t>
  </si>
  <si>
    <t>НИВА-СВ, АО</t>
  </si>
  <si>
    <t>1027802761777</t>
  </si>
  <si>
    <t>НИИИТ, ПАО</t>
  </si>
  <si>
    <t>1027403862551</t>
  </si>
  <si>
    <t>НИЖЕГОРОДНИИСТРОМПРОЕКТ, ОАО</t>
  </si>
  <si>
    <t>1025203016112</t>
  </si>
  <si>
    <t>НИЖЕГОРОДСКИЙ НИЦЭП, ОАО</t>
  </si>
  <si>
    <t>1075260026885</t>
  </si>
  <si>
    <t>НИЖЕГОРОДСКИЙ ПОРТ, ОАО</t>
  </si>
  <si>
    <t>1025202390905</t>
  </si>
  <si>
    <t>Находится в стадии ликвидации от 27/02/2016, Решение о признании должника банкротом и открытии конкурсного производства от 21/01/2016</t>
  </si>
  <si>
    <t>НИЖНЕВОЛЖСКОЕ АГП, АО</t>
  </si>
  <si>
    <t>1123015002330</t>
  </si>
  <si>
    <t>Определение о введении наблюдения от 10/06/2017</t>
  </si>
  <si>
    <t>НИИ АРГОН, АО</t>
  </si>
  <si>
    <t>1127746234153</t>
  </si>
  <si>
    <t>НИИ АТМОСФЕРА, АО</t>
  </si>
  <si>
    <t>1097847184555</t>
  </si>
  <si>
    <t>НИИ АТОЛЛ, АО</t>
  </si>
  <si>
    <t>1115010000148</t>
  </si>
  <si>
    <t>НИИ АТТ, ООО</t>
  </si>
  <si>
    <t>1167456120391</t>
  </si>
  <si>
    <t>Сообщения о принятии решения о реорганизации от 03/08/2016</t>
  </si>
  <si>
    <t>НИИ БЕРЕГ, ОАО</t>
  </si>
  <si>
    <t>1032502127195</t>
  </si>
  <si>
    <t>НИИ БРИЗ, АО</t>
  </si>
  <si>
    <t>1046154013751</t>
  </si>
  <si>
    <t>НИИ ВЕКТОР, АО</t>
  </si>
  <si>
    <t>1117847020400</t>
  </si>
  <si>
    <t>НИИ ГЕРМЕС, АО</t>
  </si>
  <si>
    <t>1087404001156</t>
  </si>
  <si>
    <t>НИИ ГИДРОСВЯЗИ ШТИЛЬ, АО</t>
  </si>
  <si>
    <t>1033400265733</t>
  </si>
  <si>
    <t>НИИ ЗВЕЗДА, АО</t>
  </si>
  <si>
    <t>1027801527104</t>
  </si>
  <si>
    <t>НИИ КУЛОН, АО</t>
  </si>
  <si>
    <t>1047717004510</t>
  </si>
  <si>
    <t>НИИ МАСШТАБ, АО</t>
  </si>
  <si>
    <t>1127847056303</t>
  </si>
  <si>
    <t>НИИ МОРТЕПЛОТЕХНИКИ, АО</t>
  </si>
  <si>
    <t>1089847034045</t>
  </si>
  <si>
    <t>НИИ НЕПТУН, АО</t>
  </si>
  <si>
    <t>1117847613267</t>
  </si>
  <si>
    <t>НИИ ОЭП, АО</t>
  </si>
  <si>
    <t>1124725000894</t>
  </si>
  <si>
    <t>НИИ ПАРАШЮТОСТРОЕНИЯ, АО</t>
  </si>
  <si>
    <t>1137746157394</t>
  </si>
  <si>
    <t>НИИ ПОЛЮС ИМ. М.Ф.СТЕЛЬМАХА, АО</t>
  </si>
  <si>
    <t>1127746646510</t>
  </si>
  <si>
    <t>НИИ РУБИН, АО</t>
  </si>
  <si>
    <t>1127847043720</t>
  </si>
  <si>
    <t>НИИ СВТ, АО</t>
  </si>
  <si>
    <t>1114345026784</t>
  </si>
  <si>
    <t>НИИ СТАЛИ, ОАО</t>
  </si>
  <si>
    <t>1027739081556</t>
  </si>
  <si>
    <t>НИИ СУБМИКРОН, АО</t>
  </si>
  <si>
    <t>5107746066192</t>
  </si>
  <si>
    <t>НИИ ТЕЛЕВИДЕНИЯ, АО</t>
  </si>
  <si>
    <t>1117847610297</t>
  </si>
  <si>
    <t>НИИ ТП, АО</t>
  </si>
  <si>
    <t>1097746735481</t>
  </si>
  <si>
    <t>НИИ ЭЛЕКТРОМАШ, ОАО</t>
  </si>
  <si>
    <t>1077847418274</t>
  </si>
  <si>
    <t>Находится в стадии ликвидации от 06/05/2010, Решение о признании должника банкротом и открытии конкурсного производства от 06/04/2010</t>
  </si>
  <si>
    <t>НИИАА, АО</t>
  </si>
  <si>
    <t>1127746009500</t>
  </si>
  <si>
    <t>НИИАО, АО</t>
  </si>
  <si>
    <t>1115040005277</t>
  </si>
  <si>
    <t>НИИАСПК, ОАО</t>
  </si>
  <si>
    <t>1073667038928</t>
  </si>
  <si>
    <t>НИИАТ, ОАО</t>
  </si>
  <si>
    <t>1067746375278</t>
  </si>
  <si>
    <t>НИИВК ИМ. М. А. КАРЦЕВА, АО</t>
  </si>
  <si>
    <t>1037700128828</t>
  </si>
  <si>
    <t>НИИВТ ИМ. С.А. ВЕКШИНСКОГО, ОАО</t>
  </si>
  <si>
    <t>1137746438312</t>
  </si>
  <si>
    <t>НИИГД, АО</t>
  </si>
  <si>
    <t>1074205008063</t>
  </si>
  <si>
    <t>НИИГРАФИТ, АО</t>
  </si>
  <si>
    <t>1117746574593</t>
  </si>
  <si>
    <t>НИИД, АО</t>
  </si>
  <si>
    <t>1097746030030</t>
  </si>
  <si>
    <t>Сообщение кредитора о намерении обратиться в суд с заявлением о банкротстве от 21/03/2016</t>
  </si>
  <si>
    <t>НИИИТ, АО</t>
  </si>
  <si>
    <t>1126952002825</t>
  </si>
  <si>
    <t>НИИИЭУАВТОПРОМ, ОАО</t>
  </si>
  <si>
    <t>5077746345595</t>
  </si>
  <si>
    <t>Исключен из ЕГРЮЛ на основании п.2 ст.21.1 ФЗ от 08.08.2001 №129-ФЗ от 14/09/2015,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27/05/2015</t>
  </si>
  <si>
    <t>НИИМТ, ОАО</t>
  </si>
  <si>
    <t>1021801445588</t>
  </si>
  <si>
    <t>НИИП ЦЕНТР ПРИРОДА, АО</t>
  </si>
  <si>
    <t>1127747127463</t>
  </si>
  <si>
    <t>НИИПГРАДОСТРОИТЕЛЬСТВА, АО</t>
  </si>
  <si>
    <t>1077847367399</t>
  </si>
  <si>
    <t>Сообщения о принятии решения о реорганизации от 17/08/2016</t>
  </si>
  <si>
    <t>НИИПМ, АО</t>
  </si>
  <si>
    <t>1125908001670</t>
  </si>
  <si>
    <t>НИИПП, АО</t>
  </si>
  <si>
    <t>1037000170690</t>
  </si>
  <si>
    <t>НИИПРОЕКТАСБЕСТ, АО</t>
  </si>
  <si>
    <t>1026600632508</t>
  </si>
  <si>
    <t>НИИРПИ, АО</t>
  </si>
  <si>
    <t>1027810297800</t>
  </si>
  <si>
    <t>НИИСАНТЕХНИКИ, ОАО</t>
  </si>
  <si>
    <t>1067746695675</t>
  </si>
  <si>
    <t>Определение о введении внешнего управления от 29/07/2017</t>
  </si>
  <si>
    <t>НИИСИСТЕМ, АО</t>
  </si>
  <si>
    <t>1045404670761</t>
  </si>
  <si>
    <t>НИИССУ, АО</t>
  </si>
  <si>
    <t>1127746262390</t>
  </si>
  <si>
    <t>НИИТАП, АО</t>
  </si>
  <si>
    <t>1067746781024</t>
  </si>
  <si>
    <t>НИИТЕПЛОПРИБОР, АО</t>
  </si>
  <si>
    <t>1057749273361</t>
  </si>
  <si>
    <t>НИИТОП, АО</t>
  </si>
  <si>
    <t>1025203724963</t>
  </si>
  <si>
    <t>НИИТФА, АО</t>
  </si>
  <si>
    <t>5087746235825</t>
  </si>
  <si>
    <t>НИИФИ, АО</t>
  </si>
  <si>
    <t>1095836001304</t>
  </si>
  <si>
    <t>Сообщения о принятии решения о реорганизации от 19/10/2016</t>
  </si>
  <si>
    <t>НИИЭМ, АО</t>
  </si>
  <si>
    <t>1095017003652</t>
  </si>
  <si>
    <t>НИИЭМП, ОАО</t>
  </si>
  <si>
    <t>1115834003185</t>
  </si>
  <si>
    <t>НИИЭП, АО</t>
  </si>
  <si>
    <t>1115476164616</t>
  </si>
  <si>
    <t>НИИЭПР, ОАО</t>
  </si>
  <si>
    <t>1027700111075</t>
  </si>
  <si>
    <t>Решение о признании должника банкротом и открытии конкурсного производства от 29/07/2017</t>
  </si>
  <si>
    <t>НИИЭТ, АО</t>
  </si>
  <si>
    <t>1123668048789</t>
  </si>
  <si>
    <t>НИКИЭТ, АО</t>
  </si>
  <si>
    <t>1097746180740</t>
  </si>
  <si>
    <t>Сообщения о принятии решения о реорганизации от 25/11/2015</t>
  </si>
  <si>
    <t>НИКОЛАЕВСКАЯ РМС, ОАО</t>
  </si>
  <si>
    <t>1043400665615</t>
  </si>
  <si>
    <t>Ликвидировано вследствие банкротства от 26/01/2015</t>
  </si>
  <si>
    <t>НИКОЛЬСКИЙ РЫБОРАЗВОДНЫЙ ЗАВОД ИМ. В. П. ВРАССКОГО, АО</t>
  </si>
  <si>
    <t>1075337000310</t>
  </si>
  <si>
    <t>НИКФИ, ОАО</t>
  </si>
  <si>
    <t>1067746398367</t>
  </si>
  <si>
    <t>Прекратило деятельность при присоединении от 30/04/2015, Сообщения о принятии решения о реорганизации от 11/03/2015</t>
  </si>
  <si>
    <t>НИМИ ИМ. В.В. БАХИРЕВА, АО</t>
  </si>
  <si>
    <t>1127747236341</t>
  </si>
  <si>
    <t>НИПИ БИОТИН, ОАО</t>
  </si>
  <si>
    <t>1024301319877</t>
  </si>
  <si>
    <t>НИПИГИПРОПРОМСЕЛЬСТРОЙ, ОАО</t>
  </si>
  <si>
    <t>1076454004549</t>
  </si>
  <si>
    <t>Находится в стадии ликвидации от 26/01/2015, Решение о признании должника банкротом и открытии конкурсного производства от 12/12/2014</t>
  </si>
  <si>
    <t>НИПИГОРМАШ, АО</t>
  </si>
  <si>
    <t>1026605771390</t>
  </si>
  <si>
    <t>НИПИИ КОМИМЕЛИОВОДХОЗПРОЕКТ, АО</t>
  </si>
  <si>
    <t>1051100410140</t>
  </si>
  <si>
    <t>НИПКТИ, АО</t>
  </si>
  <si>
    <t>1086952003786</t>
  </si>
  <si>
    <t>Решение о признании должника банкротом и открытии конкурсного производства от 02/07/2016, Сообщение должника о намерении обратиться в суд с заявлением о банкротстве от 12/01/2016</t>
  </si>
  <si>
    <t>НИПТБ ОНЕГА, АО</t>
  </si>
  <si>
    <t>1082902000213</t>
  </si>
  <si>
    <t>НИПТИЭМ, ПАО</t>
  </si>
  <si>
    <t>1023301456353</t>
  </si>
  <si>
    <t>НИТИОМ ВНЦ ГОИ ИМ. С.И.ВАВИЛОВА, АО</t>
  </si>
  <si>
    <t>1117847038121</t>
  </si>
  <si>
    <t>НИЦ СТРОИТЕЛЬСТВО, АО</t>
  </si>
  <si>
    <t>1095042005255</t>
  </si>
  <si>
    <t>Сообщения о принятии решения о реорганизации от 27/03/2013</t>
  </si>
  <si>
    <t>НИЦ ЭТУ, АО</t>
  </si>
  <si>
    <t>1047820082958</t>
  </si>
  <si>
    <t>НИЦПВ, АО</t>
  </si>
  <si>
    <t>1047728023463</t>
  </si>
  <si>
    <t>НИЦЭ, АО</t>
  </si>
  <si>
    <t>1085049000849</t>
  </si>
  <si>
    <t>НК РОСНЕФТЬ -МЗ НЕФТЕПРОДУКТ, ПАО</t>
  </si>
  <si>
    <t>1027700067669</t>
  </si>
  <si>
    <t>НК РОСНЕФТЬ, ПАО</t>
  </si>
  <si>
    <t>1027700043502</t>
  </si>
  <si>
    <t>Возбуждение в отношении эмитента и (или) его дочерних и зависимых обществ процедуры банкротства от 28/07/2011</t>
  </si>
  <si>
    <t>НК РОСНЕФТЬ-АРТАГ, ОАО</t>
  </si>
  <si>
    <t>1021500670003</t>
  </si>
  <si>
    <t>НКРВИ, ОАО</t>
  </si>
  <si>
    <t>1055473093235</t>
  </si>
  <si>
    <t>НКТБ ФЕРРИТ, АО</t>
  </si>
  <si>
    <t>1113668056391</t>
  </si>
  <si>
    <t>НКФ, АО</t>
  </si>
  <si>
    <t>1125476097658</t>
  </si>
  <si>
    <t>Определение о введении наблюдения от 21/10/2014</t>
  </si>
  <si>
    <t>НММТП, АО</t>
  </si>
  <si>
    <t>1078383000068</t>
  </si>
  <si>
    <t>НМТП, ПАО</t>
  </si>
  <si>
    <t>1022302380638</t>
  </si>
  <si>
    <t>ННГФ, ОАО</t>
  </si>
  <si>
    <t>1028600945757</t>
  </si>
  <si>
    <t>ННК-ХАБАРОВСКНЕФТЕПРОДУКТ, ПАО</t>
  </si>
  <si>
    <t>1022700910704</t>
  </si>
  <si>
    <t>ННПО ИМЕНИ М. В. ФРУНЗЕ, АО</t>
  </si>
  <si>
    <t>1115261005738</t>
  </si>
  <si>
    <t>Сообщения о принятии решения о реорганизации от 29/03/2017</t>
  </si>
  <si>
    <t>ННЦ ГП-ИГД ИМ. А.А. СКОЧИНСКОГО, АО</t>
  </si>
  <si>
    <t>1125027014925</t>
  </si>
  <si>
    <t>Решение о признании должника банкротом и открытии конкурсного производства от 29/05/2017</t>
  </si>
  <si>
    <t>НОВАТОР, АО НПО</t>
  </si>
  <si>
    <t>1110716000152</t>
  </si>
  <si>
    <t>Решение о признании должника банкротом и открытии конкурсного производства от 16/07/2016</t>
  </si>
  <si>
    <t>НОВАТОР, АО ТЕХЦЕНТР</t>
  </si>
  <si>
    <t>1092920000502</t>
  </si>
  <si>
    <t>НОВАЯ ЛЯДА, ОАО</t>
  </si>
  <si>
    <t>1056835272405</t>
  </si>
  <si>
    <t>НОВГОРОД АГП, АО</t>
  </si>
  <si>
    <t>1125321006546</t>
  </si>
  <si>
    <t>НОВО-ВЯТКА, АО</t>
  </si>
  <si>
    <t>1034316578680</t>
  </si>
  <si>
    <t>НОВОАЗОВСКОЕ, АО</t>
  </si>
  <si>
    <t>1025501515302</t>
  </si>
  <si>
    <t>НОВОМОСКОВСКАВТОДОР, АО</t>
  </si>
  <si>
    <t>1067116000038</t>
  </si>
  <si>
    <t>НОВОПОКРОВСКИЙ РАЙТОП, ОАО</t>
  </si>
  <si>
    <t>1042324690033</t>
  </si>
  <si>
    <t>Исключен из ЕГРЮЛ на основании п.2 ст.21.1 ФЗ от 08.08.2001 №129-ФЗ от 27/06/2017,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09/03/2017</t>
  </si>
  <si>
    <t>НОВОСИБИРСКАГРОПЛЕМ, ОАО</t>
  </si>
  <si>
    <t>1045402462731</t>
  </si>
  <si>
    <t>НОВОСИБИРСКРЫБХОЗ, АО</t>
  </si>
  <si>
    <t>1045402484160</t>
  </si>
  <si>
    <t>НОВОСИБЛЕСТОППРОМ, ООО</t>
  </si>
  <si>
    <t>1145476155483</t>
  </si>
  <si>
    <t>НОВОСИБНИАТ, АО</t>
  </si>
  <si>
    <t>1035400540890</t>
  </si>
  <si>
    <t>НОВОСИБРЕЧПОРТ, ОАО</t>
  </si>
  <si>
    <t>1025403189855</t>
  </si>
  <si>
    <t>НОВОШАХТИНСКОЕ АТП, ОАО</t>
  </si>
  <si>
    <t>1056151015722</t>
  </si>
  <si>
    <t>Исключен из ЕГРЮЛ на основании п.2 ст.21.1 ФЗ от 08.08.2001 №129-ФЗ от 16/02/2016,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28/10/2015</t>
  </si>
  <si>
    <t>НОГИНСКОЕ ТОПЛИВНОЕ ПРЕДПРИЯТИЕ, ОАО</t>
  </si>
  <si>
    <t>1025003918422</t>
  </si>
  <si>
    <t>НОПХ, ООО</t>
  </si>
  <si>
    <t>1178617003586</t>
  </si>
  <si>
    <t>НОРВИК БАНК, ПАО</t>
  </si>
  <si>
    <t>1024300004739</t>
  </si>
  <si>
    <t>НПЗ, АО</t>
  </si>
  <si>
    <t>1115476008889</t>
  </si>
  <si>
    <t>Сообщения о принятии решения о реорганизации от 03/03/2017, Сообщения о принятии решения о реорганизации от 15/03/2017</t>
  </si>
  <si>
    <t>НПК АЛЬТЭН, АО</t>
  </si>
  <si>
    <t>1105031004077</t>
  </si>
  <si>
    <t>НПК КБМ, АО</t>
  </si>
  <si>
    <t>1125022001851</t>
  </si>
  <si>
    <t>НПК КРАСНАЯ ЗАРЯ, АО</t>
  </si>
  <si>
    <t>5067847485790</t>
  </si>
  <si>
    <t>Определение о введении наблюдения от 17/05/2017</t>
  </si>
  <si>
    <t>НПК СПП, АО</t>
  </si>
  <si>
    <t>1097746629639</t>
  </si>
  <si>
    <t>НПК СУПЕРМЕТАЛЛ, АО</t>
  </si>
  <si>
    <t>1097746248368</t>
  </si>
  <si>
    <t>НПК ХИМПРОМИНЖИНИРИНГ, АО</t>
  </si>
  <si>
    <t>1087746570383</t>
  </si>
  <si>
    <t>НПНИИ ГОСРАДИОПРОЕКТ, АО</t>
  </si>
  <si>
    <t>1075402006602</t>
  </si>
  <si>
    <t>НПО АЛМАЗ, ПАО</t>
  </si>
  <si>
    <t>1027700118984</t>
  </si>
  <si>
    <t>НПО БАЗАЛЬТ, АО</t>
  </si>
  <si>
    <t>1127747209501</t>
  </si>
  <si>
    <t>НПО БИНОМ, ОАО</t>
  </si>
  <si>
    <t>1031500252860</t>
  </si>
  <si>
    <t>НПО ВПТИТЯЖМАШ, ОАО</t>
  </si>
  <si>
    <t>1027739699657</t>
  </si>
  <si>
    <t>НПО ГИДРОМАШ, ОАО</t>
  </si>
  <si>
    <t>1027700332945</t>
  </si>
  <si>
    <t>НПО ГИПО, АО</t>
  </si>
  <si>
    <t>1101690067104</t>
  </si>
  <si>
    <t>НПО ИКАР, ОАО</t>
  </si>
  <si>
    <t>1082310017173</t>
  </si>
  <si>
    <t>Определение о введении наблюдения от 16/07/2016</t>
  </si>
  <si>
    <t>НПО ИМПУЛЬС, АО</t>
  </si>
  <si>
    <t>1127847076202</t>
  </si>
  <si>
    <t>НПО ИТ, АО</t>
  </si>
  <si>
    <t>1095018006555</t>
  </si>
  <si>
    <t>НПО КВАНТ, АО</t>
  </si>
  <si>
    <t>1115321008175</t>
  </si>
  <si>
    <t>НПО ЛЭМЗ, АО</t>
  </si>
  <si>
    <t>1027713010841</t>
  </si>
  <si>
    <t>НПО МАРС, ФНПЦ АО</t>
  </si>
  <si>
    <t>1067328003027</t>
  </si>
  <si>
    <t>НПО НИИИП-НЗИК, АО</t>
  </si>
  <si>
    <t>1025400510827</t>
  </si>
  <si>
    <t>НПО НОВАТОР, АО</t>
  </si>
  <si>
    <t>1102920000017</t>
  </si>
  <si>
    <t>НПО ОРИОН, АО</t>
  </si>
  <si>
    <t>1095015000860</t>
  </si>
  <si>
    <t>1127747292738</t>
  </si>
  <si>
    <t>Находится в процессе реорганизации в форме присоединения к нему других ЮЛ от 02/11/2016, Сообщения о принятии решения о реорганизации от 28/12/2016</t>
  </si>
  <si>
    <t>НПО ПЛАСТИК, АО</t>
  </si>
  <si>
    <t>1027739408135</t>
  </si>
  <si>
    <t>НПО ПМ МКБ, АО</t>
  </si>
  <si>
    <t>1032401224316</t>
  </si>
  <si>
    <t>НПО ПМ-РАЗВИТИЕ, АО</t>
  </si>
  <si>
    <t>1032401224338</t>
  </si>
  <si>
    <t>НПО ПРЗ, АО</t>
  </si>
  <si>
    <t>1025201420012</t>
  </si>
  <si>
    <t>Сообщения о принятии решения о реорганизации от 23/12/2015</t>
  </si>
  <si>
    <t>НПО ПРИБОР, АО</t>
  </si>
  <si>
    <t>1127746541427</t>
  </si>
  <si>
    <t>НПО РАДИОЭЛЕКТРОНИКА ИМ. В.И. ШИМКО, АО</t>
  </si>
  <si>
    <t>1111690049833</t>
  </si>
  <si>
    <t>НПО РОКОТ, АО</t>
  </si>
  <si>
    <t>1027739789990</t>
  </si>
  <si>
    <t>НПО СПЛАВ, АО</t>
  </si>
  <si>
    <t>1127154020311</t>
  </si>
  <si>
    <t>НПО СТРЕЛА, ПАО</t>
  </si>
  <si>
    <t>1027100517256</t>
  </si>
  <si>
    <t>НПО ЭКРАН, ОАО</t>
  </si>
  <si>
    <t>1027739141902</t>
  </si>
  <si>
    <t>НПО ЭЛЕКТРОМАШИНА, АО</t>
  </si>
  <si>
    <t>1047422507736</t>
  </si>
  <si>
    <t>НПО ЭЛЕКТРОМЕХАНИКИ, АО</t>
  </si>
  <si>
    <t>1057407000683</t>
  </si>
  <si>
    <t>НПО ЭНЕРГОМАШ, АО</t>
  </si>
  <si>
    <t>1025006169704</t>
  </si>
  <si>
    <t>Сообщение кредитора о намерении обратиться в суд с заявлением о банкротстве от 20/07/2016</t>
  </si>
  <si>
    <t>НПОПАТ, ОАО</t>
  </si>
  <si>
    <t>1046150009179</t>
  </si>
  <si>
    <t>Ликвидировано вследствие банкротства от 19/06/2015, Решение о признании должника банкротом и открытии конкурсного производства от 20/09/2013</t>
  </si>
  <si>
    <t>НПП АЛМАЗ, АО</t>
  </si>
  <si>
    <t>1116453009155</t>
  </si>
  <si>
    <t>НПП АЭРОСИЛА, ПАО</t>
  </si>
  <si>
    <t>1025005917023</t>
  </si>
  <si>
    <t>НПП ВОЛНА, АО</t>
  </si>
  <si>
    <t>1067746243454</t>
  </si>
  <si>
    <t>НПП ГЕОФИЗИКА-КОСМОС, АО</t>
  </si>
  <si>
    <t>5077746924074</t>
  </si>
  <si>
    <t>НПП ДИГИТОН, ОАО</t>
  </si>
  <si>
    <t>1037804052989</t>
  </si>
  <si>
    <t>Ликвидировано вследствие банкротства от 29/12/2014, Решение о признании должника банкротом и открытии конкурсного производства от 16/03/2013</t>
  </si>
  <si>
    <t>НПП ЗВУКОТЕХНИКА, АО</t>
  </si>
  <si>
    <t>1023302153115</t>
  </si>
  <si>
    <t>НПП ИСТОК ИМ. ШОКИНА, АО</t>
  </si>
  <si>
    <t>1135050007400</t>
  </si>
  <si>
    <t>НПП КАНТ, АО</t>
  </si>
  <si>
    <t>5107746055280</t>
  </si>
  <si>
    <t>НПП КВАНТ, АО</t>
  </si>
  <si>
    <t>5077746415533</t>
  </si>
  <si>
    <t>НПП КОНТАКТ, АО</t>
  </si>
  <si>
    <t>1086453000567</t>
  </si>
  <si>
    <t>НПП КРАСНОЗНАМЁНЕЦ, АО</t>
  </si>
  <si>
    <t>1117847684041</t>
  </si>
  <si>
    <t>НПП ПОЛЕТ, АО</t>
  </si>
  <si>
    <t>1115258007688</t>
  </si>
  <si>
    <t>НПП ПОЛИГОН-МТ, АО</t>
  </si>
  <si>
    <t>1045009950754</t>
  </si>
  <si>
    <t>НПП ПУЛЬСАР, АО</t>
  </si>
  <si>
    <t>1137746472599</t>
  </si>
  <si>
    <t>НПП РУБИН, АО</t>
  </si>
  <si>
    <t>1035802518531</t>
  </si>
  <si>
    <t>НПП САЛЮТ, АО</t>
  </si>
  <si>
    <t>1097746763102</t>
  </si>
  <si>
    <t>1125261000040</t>
  </si>
  <si>
    <t>НПП САПФИР, ПАО</t>
  </si>
  <si>
    <t>1027700070661</t>
  </si>
  <si>
    <t>НПП СВЯЗЬ, АО</t>
  </si>
  <si>
    <t>1027101505133</t>
  </si>
  <si>
    <t>НПП СИГНАЛ, АО</t>
  </si>
  <si>
    <t>1127847050385</t>
  </si>
  <si>
    <t>НПП СТАРТ, АО</t>
  </si>
  <si>
    <t>1035300271379</t>
  </si>
  <si>
    <t>НПП ФАЗА, АО</t>
  </si>
  <si>
    <t>1026104028301</t>
  </si>
  <si>
    <t>НПП ЭЛЕКТРОН, ОАО</t>
  </si>
  <si>
    <t>1069847539134</t>
  </si>
  <si>
    <t>НПП ЭТАЛОН, АО</t>
  </si>
  <si>
    <t>1035507032593</t>
  </si>
  <si>
    <t>НПФ МЕРИДИАН, АО</t>
  </si>
  <si>
    <t>1027806864535</t>
  </si>
  <si>
    <t>НПФ РАТЕКС, АО</t>
  </si>
  <si>
    <t>1103668019180</t>
  </si>
  <si>
    <t>НПЦ ВИГСТАР, АО</t>
  </si>
  <si>
    <t>1117746976379</t>
  </si>
  <si>
    <t>НПЦ НЕДРА, АО</t>
  </si>
  <si>
    <t>1077604016830</t>
  </si>
  <si>
    <t>НПЦ ПОЛЮС, АО</t>
  </si>
  <si>
    <t>1077017004063</t>
  </si>
  <si>
    <t>НПЦ РИГЕЛЬ, АО</t>
  </si>
  <si>
    <t>1037828048631</t>
  </si>
  <si>
    <t>Определение о введении внешнего управления от 24/08/2017</t>
  </si>
  <si>
    <t>НПЦМБ, ОАО</t>
  </si>
  <si>
    <t>1097746695265</t>
  </si>
  <si>
    <t>НРБАНК (АО), АКБ</t>
  </si>
  <si>
    <t>1027700458224</t>
  </si>
  <si>
    <t>НСЗ, ОАО</t>
  </si>
  <si>
    <t>1085473008279</t>
  </si>
  <si>
    <t>НТК РИГЕЛЬ, ОАО</t>
  </si>
  <si>
    <t>5067847496096</t>
  </si>
  <si>
    <t>НТППВТИ, ОАО</t>
  </si>
  <si>
    <t>1069623036372</t>
  </si>
  <si>
    <t>Ликвидировано вследствие банкротства от 12/04/2017, Решение о признании должника банкротом и открытии конкурсного производства от 09/02/2015</t>
  </si>
  <si>
    <t>НТЦ ВИТЯЗЬ, АО</t>
  </si>
  <si>
    <t>1093254005503</t>
  </si>
  <si>
    <t>НТЦ ГРАН, ОАО</t>
  </si>
  <si>
    <t>5117746025689</t>
  </si>
  <si>
    <t>Определение о введении наблюдения от 30/12/2009</t>
  </si>
  <si>
    <t>НТЦ ИНТЕРНАВИГАЦИЯ, АО</t>
  </si>
  <si>
    <t>1117746369531</t>
  </si>
  <si>
    <t>НТЦ ИНФОРМСИСТЕМА, ОАО</t>
  </si>
  <si>
    <t>5107746069096</t>
  </si>
  <si>
    <t>НТЦ ПРОМТЕХАЭРО, АО</t>
  </si>
  <si>
    <t>1097746164119</t>
  </si>
  <si>
    <t>НТЦ РОСТЕХИНТЕГРАЦИЯ, АО</t>
  </si>
  <si>
    <t>1057804802065</t>
  </si>
  <si>
    <t>НТЦ РЭБ, АО</t>
  </si>
  <si>
    <t>1057748002850</t>
  </si>
  <si>
    <t>НТЦ ЭКСПЕРТ, ОАО</t>
  </si>
  <si>
    <t>1095027006381</t>
  </si>
  <si>
    <t>Сообщение должника о намерении обратиться в суд с заявлением о банкротстве от 31/07/2017</t>
  </si>
  <si>
    <t>НУРИНСКИЙ, ОАО</t>
  </si>
  <si>
    <t>1097580000792</t>
  </si>
  <si>
    <t>Находится в стадии ликвидации от 15/03/2016, Решение о признании должника банкротом и открытии конкурсного производства от 05/03/2016</t>
  </si>
  <si>
    <t>НЦ ВОСТНИИ, АО</t>
  </si>
  <si>
    <t>1074205023507</t>
  </si>
  <si>
    <t>НЦОФИ, ОАО</t>
  </si>
  <si>
    <t>1047702005416</t>
  </si>
  <si>
    <t>НЭВЗ-СОЮЗ, ХК ПАО</t>
  </si>
  <si>
    <t>1025401010359</t>
  </si>
  <si>
    <t>НЭМБЦ БОЛЬШОЙ УТРИШ, ОАО</t>
  </si>
  <si>
    <t>1062301002708</t>
  </si>
  <si>
    <t>Находится в стадии ликвидации от 18/11/2015, Решение о признании должника банкротом и открытии конкурсного производства от 26/11/2016</t>
  </si>
  <si>
    <t>ОАК, ПАО</t>
  </si>
  <si>
    <t>1067759884598</t>
  </si>
  <si>
    <t>Возбуждение в отношении эмитента и (или) его дочерних и зависимых обществ процедуры банкротства от 31/08/2011</t>
  </si>
  <si>
    <t>ОАО ТВОРЧЕСКО-ПРОИЗВОДСТВЕННОЕ ОБЪЕДИНЕНИЕ СЕВЕРО-КАВКАЗСКАЯ СТУДИЯ КИНОХРОНИКИ</t>
  </si>
  <si>
    <t>1051500419915</t>
  </si>
  <si>
    <t>Принято решение о предстоящем исключении недействующего ЮЛ из ЕГРЮЛ от 26/05/2017,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14/09/2016</t>
  </si>
  <si>
    <t>ОБОРОНАВИАХРАН, АО</t>
  </si>
  <si>
    <t>1095032004418</t>
  </si>
  <si>
    <t>ОБОРОНПРОМКОМПЛЕКС, ОАО ГАК</t>
  </si>
  <si>
    <t>1027739010562</t>
  </si>
  <si>
    <t>ОБОРОНСТРОЙ, АО</t>
  </si>
  <si>
    <t>1097746264220</t>
  </si>
  <si>
    <t>Сообщения о принятии решения о реорганизации от 25/12/2013</t>
  </si>
  <si>
    <t>ОБОРОНЭНЕРГО, АО</t>
  </si>
  <si>
    <t>1097746264230</t>
  </si>
  <si>
    <t>Сообщение кредитора о намерении обратиться в суд с заявлением о банкротстве от 02/12/2015</t>
  </si>
  <si>
    <t>ОБОЯНЬЗООВЕТСНАБ, ОАО</t>
  </si>
  <si>
    <t>1054624000012</t>
  </si>
  <si>
    <t>ОБРОЧИНСКОЕ ХЛЕБОПРИЕМНОЕ ПРЕДПРИЯТИЕ, ОАО</t>
  </si>
  <si>
    <t>1061310000916</t>
  </si>
  <si>
    <t>ОБУХОВСКИЙ СК, ЗАО</t>
  </si>
  <si>
    <t>1037825037942</t>
  </si>
  <si>
    <t>Ликвидировано от 13/02/2014, Сообщения о принятии решения о ликвидации от 11/09/2013</t>
  </si>
  <si>
    <t>ОБЪЕДИНЕНИЕ ТУРБАЗ, ОАО</t>
  </si>
  <si>
    <t>1046167024331</t>
  </si>
  <si>
    <t>Ликвидировано вследствие банкротства от 18/02/2015</t>
  </si>
  <si>
    <t>ОБЪЕДИНЕНИЕ УРАЛСИСТЕМ, ЗАО</t>
  </si>
  <si>
    <t>1026604952274</t>
  </si>
  <si>
    <t>Исключен из ЕГРЮЛ на основании п.2 ст.21.1 ФЗ от 08.08.2001 №129-ФЗ от 11/01/2016,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16/09/2015</t>
  </si>
  <si>
    <t>ОБЬГАЗ, ОАО</t>
  </si>
  <si>
    <t>1028600507143</t>
  </si>
  <si>
    <t>ОГК, ООО</t>
  </si>
  <si>
    <t>1085658007423</t>
  </si>
  <si>
    <t>Ликвидировано от 27/08/2013, Сообщения о принятии решения о ликвидации от 19/06/2013</t>
  </si>
  <si>
    <t>ОДИНЦОВСКОЕ ЛЕСОТОПЛИВНОЕ ПРЕДПРИЯТИЕ, ОАО</t>
  </si>
  <si>
    <t>1035006469376</t>
  </si>
  <si>
    <t>ОДК-САТУРН, ПАО</t>
  </si>
  <si>
    <t>1027601106169</t>
  </si>
  <si>
    <t>ОЖЕРЕЛЬЕВСКИЙ ПЛОДОЛЕСОПИТОМНИК, ОАО</t>
  </si>
  <si>
    <t>1065019012090</t>
  </si>
  <si>
    <t>ОЗЕРНИНСКИЙ РЫБОПИТОМНИК, АО</t>
  </si>
  <si>
    <t>1075075001110</t>
  </si>
  <si>
    <t>Находится в стадии ликвидации от 27/04/2015</t>
  </si>
  <si>
    <t>ОЗЕРСКОЕ ЛЕСОТОПЛИВНОЕ ПРЕДПРИЯТИЕ, ОАО</t>
  </si>
  <si>
    <t>1025004543530</t>
  </si>
  <si>
    <t>Находится в процессе реорганизации в форме преобразования от 25/05/2017</t>
  </si>
  <si>
    <t>ОЗК, АО</t>
  </si>
  <si>
    <t>5077746345540</t>
  </si>
  <si>
    <t>ОИК, ООО</t>
  </si>
  <si>
    <t>1167154078410</t>
  </si>
  <si>
    <t>ОИС-МЕД, ЗАО</t>
  </si>
  <si>
    <t>1024701763162</t>
  </si>
  <si>
    <t>Исключен из ЕГРЮЛ на основании п.2 ст.21.1 ФЗ от 08.08.2001 №129-ФЗ от 01/09/2014,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14/05/2014</t>
  </si>
  <si>
    <t>ОКБ КП, АО</t>
  </si>
  <si>
    <t>1115029003231</t>
  </si>
  <si>
    <t>ОКБ МЭИ, АО</t>
  </si>
  <si>
    <t>1097746729816</t>
  </si>
  <si>
    <t>ОКБ НОВАТОР, АО</t>
  </si>
  <si>
    <t>1026605611339</t>
  </si>
  <si>
    <t>ОКБ ПЕЛЕНГ, АО</t>
  </si>
  <si>
    <t>1096670037408</t>
  </si>
  <si>
    <t>Прекратило деятельность при присоединении от 21/07/2016, Сообщения о принятии решения о реорганизации от 01/06/2016</t>
  </si>
  <si>
    <t>ОКБ ПТ, АО</t>
  </si>
  <si>
    <t>1126915000190</t>
  </si>
  <si>
    <t>ОКБ САЛЮТ, АО</t>
  </si>
  <si>
    <t>1095402006820</t>
  </si>
  <si>
    <t>ОКБ СТС, АО</t>
  </si>
  <si>
    <t>1107746977799</t>
  </si>
  <si>
    <t>ОКБМ АФРИКАНТОВ, АО</t>
  </si>
  <si>
    <t>1085259006117</t>
  </si>
  <si>
    <t>ОКТАВА, ОАО</t>
  </si>
  <si>
    <t>1025401012944</t>
  </si>
  <si>
    <t>ОКТАВА, ПАО</t>
  </si>
  <si>
    <t>1027100967740</t>
  </si>
  <si>
    <t>ОКТБ ВЕКТОР, АО</t>
  </si>
  <si>
    <t>1096181000585</t>
  </si>
  <si>
    <t>ОКТБ ОБОРУДОВАНИЯ, АО</t>
  </si>
  <si>
    <t>1077746703803</t>
  </si>
  <si>
    <t>ОЛИМП, ОАО</t>
  </si>
  <si>
    <t>1021500579825</t>
  </si>
  <si>
    <t>ОМРЕЧПОРТ, ОАО</t>
  </si>
  <si>
    <t>1025501179362</t>
  </si>
  <si>
    <t>ОМС, АО</t>
  </si>
  <si>
    <t>1115029002692</t>
  </si>
  <si>
    <t>ОМСКАЯ КАРТОГРАФИЧЕСКАЯ ФАБРИКА, АО</t>
  </si>
  <si>
    <t>1125543054504</t>
  </si>
  <si>
    <t>ОМСКИЙ ДОМ ПЕЧАТИ, ОАО</t>
  </si>
  <si>
    <t>1045507009470</t>
  </si>
  <si>
    <t>Решение о признании должника банкротом и открытии конкурсного производства от 05/08/2017</t>
  </si>
  <si>
    <t>ОМСКИЙ НИИД, ОАО</t>
  </si>
  <si>
    <t>1065506007346</t>
  </si>
  <si>
    <t>ОМСКИЙ, ОАО ПКЗ</t>
  </si>
  <si>
    <t>1065521000346</t>
  </si>
  <si>
    <t>ОМСКПЛЕМ, АО</t>
  </si>
  <si>
    <t>1055553038518</t>
  </si>
  <si>
    <t>ОМСКПРОЕКТ, ООО</t>
  </si>
  <si>
    <t>1175543023369</t>
  </si>
  <si>
    <t>Сообщения о принятии решения о реорганизации от 12/10/2016</t>
  </si>
  <si>
    <t>ОМСКСЕЛЬМАШ, АО</t>
  </si>
  <si>
    <t>1055504128140</t>
  </si>
  <si>
    <t>ОМСКТРАНСМАШ, АО</t>
  </si>
  <si>
    <t>1085543060734</t>
  </si>
  <si>
    <t>ОМСКТРАНССТРОЙ, ОАО</t>
  </si>
  <si>
    <t>1025500971660</t>
  </si>
  <si>
    <t>ОНИИП, АО</t>
  </si>
  <si>
    <t>1115543024574</t>
  </si>
  <si>
    <t>ОНОПБ, ОАО</t>
  </si>
  <si>
    <t>1024300963180</t>
  </si>
  <si>
    <t>ОНПП ТЕХНОЛОГИЯ ИМ. А.Г.РОМАШИНА, АО</t>
  </si>
  <si>
    <t>1114025006160</t>
  </si>
  <si>
    <t>ОНЦ БЕЗОПАСНОСТЬ ДВИЖЕНИЯ, ОАО</t>
  </si>
  <si>
    <t>1107746123891</t>
  </si>
  <si>
    <t>Исключен из ЕГРЮЛ на основании п.2 ст.21.1 ФЗ от 08.08.2001 №129-ФЗ от 03/04/2017,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14/12/2016</t>
  </si>
  <si>
    <t>ОПК ОБОРОНПРОМ, АО</t>
  </si>
  <si>
    <t>1027718000221</t>
  </si>
  <si>
    <t>Находится в стадии ликвидации от 16/06/2017</t>
  </si>
  <si>
    <t>ОПТРОН, АО</t>
  </si>
  <si>
    <t>1027700006751</t>
  </si>
  <si>
    <t>ОПХ АЛТАЙСКОЙ МИС, АО</t>
  </si>
  <si>
    <t>1072289000651</t>
  </si>
  <si>
    <t>ОПХ ПЛЕМЗАВОД ЛЕНИНСКИЙ ПУТЬ, ОАО</t>
  </si>
  <si>
    <t>1082343000112</t>
  </si>
  <si>
    <t>ОПХ СОЛНЕЧНОЕ, ОАО</t>
  </si>
  <si>
    <t>1110716000108</t>
  </si>
  <si>
    <t>Ликвидировано вследствие банкротства от 05/07/2017, Решение о признании должника банкротом и открытии конкурсного производства от 28/09/2012</t>
  </si>
  <si>
    <t>ОПЦ ПО ЛЕСНОМУ ФОНДУ, АО</t>
  </si>
  <si>
    <t>1107746743433</t>
  </si>
  <si>
    <t>Находится в стадии ликвидации от 27/07/2016, Решение о признании должника банкротом и открытии конкурсного производства от 28/05/2016</t>
  </si>
  <si>
    <t>ОПЫТНЫЙ ЗАВОД ИНТЕГРАЛ, АО</t>
  </si>
  <si>
    <t>1079847100200</t>
  </si>
  <si>
    <t>ОРГАНИКА, АО</t>
  </si>
  <si>
    <t>1024201820466</t>
  </si>
  <si>
    <t>ОРДЫНСКХЛЕБОПРОДУКТ, ООО</t>
  </si>
  <si>
    <t>1165476209304</t>
  </si>
  <si>
    <t>Сообщения о принятии решения о реорганизации от 09/11/2016</t>
  </si>
  <si>
    <t>ОРЕЛ ТИСИЗ, ОАО</t>
  </si>
  <si>
    <t>1045753005110</t>
  </si>
  <si>
    <t>Ликвидировано вследствие банкротства от 11/08/2014</t>
  </si>
  <si>
    <t>ОРЕЛГЕОЛОГИЯ, ОАО</t>
  </si>
  <si>
    <t>1025700693292</t>
  </si>
  <si>
    <t>ОРЕЛХЛЕБОПРОДУКТ, ОАО ПКБ</t>
  </si>
  <si>
    <t>1075742002544</t>
  </si>
  <si>
    <t>Исключен из ЕГРЮЛ на основании п.2 ст.21.1 ФЗ от 08.08.2001 №129-ФЗ от 20/10/2015,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01/07/2015</t>
  </si>
  <si>
    <t>ОРЕНБУРГДОРСТРОЙ, АО</t>
  </si>
  <si>
    <t>1025601024350</t>
  </si>
  <si>
    <t>ОРЕНБУРГСКИЙ УЧСНАБ, ОАО</t>
  </si>
  <si>
    <t>1085658003848</t>
  </si>
  <si>
    <t>Исключен из ЕГРЮЛ на основании п.2 ст.21.1 ФЗ от 08.08.2001 №129-ФЗ от 11/01/2017, Определение о введении наблюдения от 14/10/2013,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14/09/2016</t>
  </si>
  <si>
    <t>ОРИУС, ООО</t>
  </si>
  <si>
    <t>1144827045890</t>
  </si>
  <si>
    <t>ОРКК, ОАО</t>
  </si>
  <si>
    <t>1097746448580</t>
  </si>
  <si>
    <t>ОРЛОВСКАЯ ЭКСПЕДИЦИЯ ПО ЗАЩИТЕ ХЛЕБОПРОДУКТОВ, ОАО</t>
  </si>
  <si>
    <t>1055742042344</t>
  </si>
  <si>
    <t>Исключен из ЕГРЮЛ на основании п.2 ст.21.1 ФЗ от 08.08.2001 №129-ФЗ от 13/01/2016,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23/09/2015</t>
  </si>
  <si>
    <t>ОРЛОВСКОЕ ПО ПЛЕМЕННОЙ РАБОТЕ, ОАО</t>
  </si>
  <si>
    <t>1066126000071</t>
  </si>
  <si>
    <t>Находится в стадии ликвидации от 19/01/2011, Решение о признании должника банкротом и открытии конкурсного производства от 23/09/2010</t>
  </si>
  <si>
    <t>ОРЛОВСКОЕ, ОАО</t>
  </si>
  <si>
    <t>1095050008778</t>
  </si>
  <si>
    <t>ОРС КАМЕНСКОГО ЛЕСХОЗА, ОАО</t>
  </si>
  <si>
    <t>1056918013943</t>
  </si>
  <si>
    <t>ОСК, АО</t>
  </si>
  <si>
    <t>1079847085966</t>
  </si>
  <si>
    <t>ОСОБЫЕ ЭКОНОМИЧЕСКИЕ ЗОНЫ , АО ОЭЗ, АО</t>
  </si>
  <si>
    <t>1067746539519</t>
  </si>
  <si>
    <t>Сообщение кредитора о намерении обратиться в суд с заявлением о банкротстве от 09/12/2016</t>
  </si>
  <si>
    <t>ОТДЕЛЬНЫЙ МАТЕРИАЛЬНЫЙ СКЛАД № 7, ОАО</t>
  </si>
  <si>
    <t>1053900004839</t>
  </si>
  <si>
    <t>ОТМ, ПАО</t>
  </si>
  <si>
    <t>1025700764121</t>
  </si>
  <si>
    <t>ПАВЛОВСКАЯ АВТОКОЛОННА №1488, ОАО</t>
  </si>
  <si>
    <t>1062346005435</t>
  </si>
  <si>
    <t>Исключен из ЕГРЮЛ на основании п.2 ст.21.1 ФЗ от 08.08.2001 №129-ФЗ от 19/12/2016,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24/08/2016</t>
  </si>
  <si>
    <t>ПАКСИСТЕМ, ОАО ТПК</t>
  </si>
  <si>
    <t>1027600516019</t>
  </si>
  <si>
    <t>ПАЛАТКИНСКАЯ ДК, АО</t>
  </si>
  <si>
    <t>1104911000050</t>
  </si>
  <si>
    <t>ПАЛЕХСКАЯ ЛЬНОСЕМСТАНЦИЯ, ОАО</t>
  </si>
  <si>
    <t>1053705609385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</si>
  <si>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02/03/2016</t>
  </si>
  <si>
    <t>ПАЛЕХСКОЕ ДРСУ, ОАО</t>
  </si>
  <si>
    <t>1053705609627</t>
  </si>
  <si>
    <t>Находится в стадии ликвидации от 22/10/2008</t>
  </si>
  <si>
    <t>ПАЛЛАСОВСКОЕ ПО ПЛЕМЕННОЙ РАБОТЕ, ОАО</t>
  </si>
  <si>
    <t>1053454066181</t>
  </si>
  <si>
    <t>Ликвидировано от 13/01/2016</t>
  </si>
  <si>
    <t>ПАНОВО, АО</t>
  </si>
  <si>
    <t>1033700756363</t>
  </si>
  <si>
    <t>ПАНСИОНАТ ОЛИМПИЙСКИЙ-ДАГОМЫС, АО</t>
  </si>
  <si>
    <t>1022302787110</t>
  </si>
  <si>
    <t>ПАНСИОНАТ ЮБИЛЕЙНЫЙ, ОАО</t>
  </si>
  <si>
    <t>1025005125155</t>
  </si>
  <si>
    <t>ПАТЕНТ, АО ИНИЦ</t>
  </si>
  <si>
    <t>1065009000627</t>
  </si>
  <si>
    <t>ПГРК ВОСТОК, ЗАО</t>
  </si>
  <si>
    <t>1022500614982</t>
  </si>
  <si>
    <t>Находится в стадии ликвидации от 09/11/2016, Решение о признании должника банкротом и открытии конкурсного производства от 10/09/2016</t>
  </si>
  <si>
    <t>ПЕНЗАВОДМЕЛИОРАЦИЯ, ОАО</t>
  </si>
  <si>
    <t>1025801205836</t>
  </si>
  <si>
    <t>ПЕНЗЕНСКИЙ ОБЛАСТНОЙ УЧКОЛЛЕКТОР, ОАО</t>
  </si>
  <si>
    <t>1145835000079</t>
  </si>
  <si>
    <t>Сообщения о принятии решения о реорганизации от 04/12/2013</t>
  </si>
  <si>
    <t>ПЕНЗЕНСКОЕ, АО</t>
  </si>
  <si>
    <t>1045801701219</t>
  </si>
  <si>
    <t>ПЕРВАЯ ОБРАЗЦОВАЯ ТИПОГРАФИЯ, АО</t>
  </si>
  <si>
    <t>1057749708631</t>
  </si>
  <si>
    <t>Находится в процессе реорганизации в форме выделения от 01/07/2016, Сообщения о принятии решения о реорганизации от 24/08/2016</t>
  </si>
  <si>
    <t>ПЕРВОМАЙСКИЙ, ОАО</t>
  </si>
  <si>
    <t>1135007002734</t>
  </si>
  <si>
    <t>Сообщения о принятии решения о реорганизации от 15/05/2013</t>
  </si>
  <si>
    <t>ПЕРВУШИНСКИЙ, ОАО</t>
  </si>
  <si>
    <t>1080260000105</t>
  </si>
  <si>
    <t>Ликвидировано вследствие банкротства от 14/03/2016</t>
  </si>
  <si>
    <t>ПЕРВЫЙ КАНАЛ, АО</t>
  </si>
  <si>
    <t>1027700222330</t>
  </si>
  <si>
    <t>ПЕРЕДВИЖНАЯ МЕХАНИЗИРОВАННАЯ КОЛОННА № 5, ОАО</t>
  </si>
  <si>
    <t>1031500670827</t>
  </si>
  <si>
    <t>Ликвидировано вследствие банкротства от 27/06/2014, Определение о введении наблюдения от 11/12/2008</t>
  </si>
  <si>
    <t>ПЕРЕСЛАВСКОЕ ТП, ООО</t>
  </si>
  <si>
    <t>1167627062888</t>
  </si>
  <si>
    <t>ПЕРМРУДГЕОФИЗИКА, ОАО</t>
  </si>
  <si>
    <t>1065904004396</t>
  </si>
  <si>
    <t>Ликвидировано вследствие банкротства от 05/03/2015</t>
  </si>
  <si>
    <t>ПЕРМСКИЙ ЗАВОД СМАЗОК И СОЖ, ОАО</t>
  </si>
  <si>
    <t>1025900898627</t>
  </si>
  <si>
    <t>Ликвидировано вследствие банкротства от 30/12/2015, Решение о признании должника банкротом и открытии конкурсного производства от 12/12/2012</t>
  </si>
  <si>
    <t>ПЕРМСКИЙ МРЗ РЕМПУТЬМАШ, ОАО</t>
  </si>
  <si>
    <t>1055900323181</t>
  </si>
  <si>
    <t>ПЕРМЭНЕРГОРЕМОНТ, ОАО</t>
  </si>
  <si>
    <t>1055901631257</t>
  </si>
  <si>
    <t>Прекратило деятельность при присоединении от 10/12/2014, Сообщения о принятии решения о реорганизации от 24/09/2014</t>
  </si>
  <si>
    <t>ПЕРМЭНЕРГОСПЕЦРЕМОНТ, ОАО</t>
  </si>
  <si>
    <t>1055901631213</t>
  </si>
  <si>
    <t>Находится в стадии ликвидации от 12/11/2013, Решение о признании должника банкротом и открытии конкурсного производства от 31/10/2013</t>
  </si>
  <si>
    <t>ПЕРСПЕКТИВА, ООО</t>
  </si>
  <si>
    <t>1155038000809</t>
  </si>
  <si>
    <t>Сообщения о принятии решения о реорганизации от 05/11/2014</t>
  </si>
  <si>
    <t>ПЕТРОПАВЛОВСКОЕ, ОАО</t>
  </si>
  <si>
    <t>1096501003158</t>
  </si>
  <si>
    <t>Находится в стадии ликвидации от 29/05/2012, Решение о признании должника банкротом и открытии конкурсного производства от 24/12/2016</t>
  </si>
  <si>
    <t>ПЕТУХОВСКИЙ ЛМЗ, АО</t>
  </si>
  <si>
    <t>1074512000111</t>
  </si>
  <si>
    <t>ПЗ БУРЛИНСКИЙ, АО</t>
  </si>
  <si>
    <t>1032200910675</t>
  </si>
  <si>
    <t>ПЗ ДУГИНО, ОАО</t>
  </si>
  <si>
    <t>1046724300281</t>
  </si>
  <si>
    <t>Находится в стадии ликвидации от 13/05/2015, Решение о признании должника банкротом и открытии конкурсного производства от 14/03/2015</t>
  </si>
  <si>
    <t>ПЗ ИМ. ПАРИЖСКОЙ КОММУНЫ, АО</t>
  </si>
  <si>
    <t>1053454050011</t>
  </si>
  <si>
    <t>ПЗ ИМ. С.АТТОЕВА, ОАО</t>
  </si>
  <si>
    <t>1070706000045</t>
  </si>
  <si>
    <t>Исключен из ЕГРЮЛ на основании п.2 ст.21.1 ФЗ от 08.08.2001 №129-ФЗ от 15/01/2016,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09/09/2015</t>
  </si>
  <si>
    <t>ПЗ МАШ , АО ПЕРМСКИЙ ЗАВОД МАШИНОСТРОИТЕЛЬ, АО</t>
  </si>
  <si>
    <t>1075906004217</t>
  </si>
  <si>
    <t>ПЗ МЫСЛИНСКИЙ, ОАО</t>
  </si>
  <si>
    <t>1074702000086</t>
  </si>
  <si>
    <t>Находится в стадии ликвидации от 29/03/2012</t>
  </si>
  <si>
    <t>ПЗ СЕРГИЕВСКИЙ, АО</t>
  </si>
  <si>
    <t>1065743001873</t>
  </si>
  <si>
    <t>ПЗЦМ , АО ПРИОКСКИЙ ЗАВОД ЦВЕТНЫХ МЕТАЛЛОВ, АО</t>
  </si>
  <si>
    <t>1036218001841</t>
  </si>
  <si>
    <t>ПИ ГА СИБАЭРОПРОЕКТ, ОАО</t>
  </si>
  <si>
    <t>1082468015057</t>
  </si>
  <si>
    <t>Исключен из ЕГРЮЛ на основании п.2 ст.21.1 ФЗ от 08.08.2001 №129-ФЗ от 04/05/2016,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13/01/2016</t>
  </si>
  <si>
    <t>ПИ-6, ОАО</t>
  </si>
  <si>
    <t>1127746394126</t>
  </si>
  <si>
    <t>Находится в процессе реорганизации в форме преобразования от 30/06/2017</t>
  </si>
  <si>
    <t>ПИИ ВТ ДАЛЬАЭРОПРОЕКТ, ОАО</t>
  </si>
  <si>
    <t>1082721005168</t>
  </si>
  <si>
    <t>ПИИНИИ ВТ ЛЕНАЭРОПРОЕКТ ., АО</t>
  </si>
  <si>
    <t>1079847078277</t>
  </si>
  <si>
    <t>ПК АХТУБА, АО</t>
  </si>
  <si>
    <t>1023402971976</t>
  </si>
  <si>
    <t>ПКБ МЕБЕЛЬБЫТ, ОАО</t>
  </si>
  <si>
    <t>1047708027817</t>
  </si>
  <si>
    <t>ПКБ, АО</t>
  </si>
  <si>
    <t>1025201419781</t>
  </si>
  <si>
    <t>Прекратило деятельность при присоединении от 01/02/2016, Сообщения о принятии решения о реорганизации от 23/12/2015</t>
  </si>
  <si>
    <t>ПКБМ, ОАО</t>
  </si>
  <si>
    <t>1045803000484</t>
  </si>
  <si>
    <t>Находится в стадии ликвидации от 30/05/2013</t>
  </si>
  <si>
    <t>ПКЗ КУЕДИНСКИЙ, АО</t>
  </si>
  <si>
    <t>1105957000236</t>
  </si>
  <si>
    <t>ПКЗ МЕДВЕДКИ, ОАО</t>
  </si>
  <si>
    <t>1064432001501</t>
  </si>
  <si>
    <t>Ликвидировано вследствие банкротства от 29/05/2015, Решение о признании должника банкротом и открытии конкурсного производства от 17/09/2013</t>
  </si>
  <si>
    <t>ПКИ ЗЕЯ, ОАО</t>
  </si>
  <si>
    <t>1052800083511</t>
  </si>
  <si>
    <t>Исключен из ЕГРЮЛ на основании п.2 ст.21.1 ФЗ от 08.08.2001 №129-ФЗ от 24/07/2017</t>
  </si>
  <si>
    <t>ПКО КАРТОГРАФИЯ, АО</t>
  </si>
  <si>
    <t>1137746225231</t>
  </si>
  <si>
    <t>Решение о признании должника банкротом и открытии конкурсного производства от 27/07/2017, Сообщения о принятии решения о реорганизации от 06/03/2013</t>
  </si>
  <si>
    <t>ПКП ИРИС, АО</t>
  </si>
  <si>
    <t>1106164000161</t>
  </si>
  <si>
    <t>ПКТБ РЯЗАНСКОЕ, ОАО</t>
  </si>
  <si>
    <t>1046209026720</t>
  </si>
  <si>
    <t>Ликвидировано вследствие банкротства от 25/05/2016, Решение о признании должника банкротом и открытии конкурсного производства от 02/08/2012</t>
  </si>
  <si>
    <t>ПЛЕМЕННОЙ ЗАВОД ИМЕНИ А.С. ГЕОРГИЕВСКОГО, АО</t>
  </si>
  <si>
    <t>1065743000510</t>
  </si>
  <si>
    <t>ПЛЕМЕННОЙ ЗАВОД ОВЦЕВОД, АО</t>
  </si>
  <si>
    <t>1072209000643</t>
  </si>
  <si>
    <t>ПЛЕМЕННОЙ ЗАВОД РАССВЕТ, ОАО</t>
  </si>
  <si>
    <t>1086723000242</t>
  </si>
  <si>
    <t>ПЛЕМЕННОЙ ЗАВОД СТЕПНОЙ, ОАО</t>
  </si>
  <si>
    <t>1040700151403</t>
  </si>
  <si>
    <t>ПЛЕМЗАВОД ИМ. В. Н. ЦВЕТКОВА, АО</t>
  </si>
  <si>
    <t>1024000691890</t>
  </si>
  <si>
    <t>ПЛЕМЗАВОД ИМ. М.ГОРЬКОГО, АО</t>
  </si>
  <si>
    <t>1050200940767</t>
  </si>
  <si>
    <t>ПЛЕМЗАВОД ИМ.СВЕРДЛОВА, АО</t>
  </si>
  <si>
    <t>1065617000459</t>
  </si>
  <si>
    <t>ПЛЕМЗАВОД КРАСНЫЙ ОКТЯБРЬ, ОАО</t>
  </si>
  <si>
    <t>1057601553085</t>
  </si>
  <si>
    <t>Ликвидировано вследствие банкротства от 09/12/2014, Решение о признании должника банкротом и открытии конкурсного производства от 08/09/2012</t>
  </si>
  <si>
    <t>ПЛЕМЗАВОД КРЯЖ, АО</t>
  </si>
  <si>
    <t>1066317030230</t>
  </si>
  <si>
    <t>ПЛЕМЗАВОД СОРТАВАЛЬСКИЙ, ОАО</t>
  </si>
  <si>
    <t>1041001530965</t>
  </si>
  <si>
    <t>Находится в стадии ликвидации от 19/01/2011</t>
  </si>
  <si>
    <t>ПЛЕМЗАВОД УДРАЙСКОЕ, АО</t>
  </si>
  <si>
    <t>1126025001442</t>
  </si>
  <si>
    <t>Находится в стадии ликвидации от 20/04/2015, Решение о признании должника банкротом и открытии конкурсного производства от 11/04/2015</t>
  </si>
  <si>
    <t>ПЛЕМКОНЗАВОД ПОЧИНКОВСКИЙ, ОАО</t>
  </si>
  <si>
    <t>1055201501695</t>
  </si>
  <si>
    <t>Находится в стадии ликвидации от 13/03/2008, Определение о введении наблюдения от 16/09/2015</t>
  </si>
  <si>
    <t>ПЛЕМПРЕДПРИЯТИЕ ВОРОНЕЖСКОЕ, АО</t>
  </si>
  <si>
    <t>1053600227856</t>
  </si>
  <si>
    <t>ПЛЕМПРЕДПРИЯТИЕ ЧЕРЕПОВЕЦКОЕ, ОАО</t>
  </si>
  <si>
    <t>1043500642250</t>
  </si>
  <si>
    <t>ПЛЕМРЕПРОДУКТОР ПРОХЛАДНЕНСКИЙ, ОАО</t>
  </si>
  <si>
    <t>1030700154627</t>
  </si>
  <si>
    <t>Находится в стадии ликвидации от 01/11/2013, Решение о признании должника банкротом и открытии конкурсного производства от 16/10/2013</t>
  </si>
  <si>
    <t>ПЛЕМРЫБЗАВОД КАБАРДИНО-БАЛКАРСКИЙ, АО</t>
  </si>
  <si>
    <t>1110724000188</t>
  </si>
  <si>
    <t>Определение о введении наблюдения от 14/01/2010</t>
  </si>
  <si>
    <t>ПЛЕМСОВХОЗ БАЛКАРИЯ, ОАО</t>
  </si>
  <si>
    <t>1030700450362</t>
  </si>
  <si>
    <t>Ликвидировано вследствие банкротства от 23/12/2015,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17/10/2012</t>
  </si>
  <si>
    <t>ПМК-170, ОАО</t>
  </si>
  <si>
    <t>1035006121138</t>
  </si>
  <si>
    <t>ПМК-3, ОАО</t>
  </si>
  <si>
    <t>1078603011607</t>
  </si>
  <si>
    <t>Ликвидировано вследствие банкротства от 08/06/2017</t>
  </si>
  <si>
    <t>ПМТС, АО</t>
  </si>
  <si>
    <t>1117746067317</t>
  </si>
  <si>
    <t>ПНГ, ПАО</t>
  </si>
  <si>
    <t>1025900911233</t>
  </si>
  <si>
    <t>ПНИИИС, АО</t>
  </si>
  <si>
    <t>1067746359086</t>
  </si>
  <si>
    <t>ПНИЭИ, АО</t>
  </si>
  <si>
    <t>1115836009255</t>
  </si>
  <si>
    <t>ПНЦ, АО</t>
  </si>
  <si>
    <t>1067759789459</t>
  </si>
  <si>
    <t>ПО БАРРИКАДЫ, ОАО</t>
  </si>
  <si>
    <t>1103459004351</t>
  </si>
  <si>
    <t>Прекратило деятельность при присоединении от 01/10/2014, Сообщения о принятии решения о реорганизации от 27/08/2014</t>
  </si>
  <si>
    <t>ПО БИНОМ, АО</t>
  </si>
  <si>
    <t>1066453003143</t>
  </si>
  <si>
    <t>ПО ИНЖГЕОДЕЗИЯ, АО</t>
  </si>
  <si>
    <t>1125476112860</t>
  </si>
  <si>
    <t>ПО КРИСТАЛЛ, ОАО</t>
  </si>
  <si>
    <t>1036758337021</t>
  </si>
  <si>
    <t>ПО СЕВМАШ, АО</t>
  </si>
  <si>
    <t>1082902001401</t>
  </si>
  <si>
    <t>ПО СТРЕЛА, АО</t>
  </si>
  <si>
    <t>1065658011638</t>
  </si>
  <si>
    <t>ПО УОМЗ, АО</t>
  </si>
  <si>
    <t>1106672007738</t>
  </si>
  <si>
    <t>ПО ЭЛЕКТРОПРИБОР, АО</t>
  </si>
  <si>
    <t>1125835000170</t>
  </si>
  <si>
    <t>ПОБЕДА, ОАО</t>
  </si>
  <si>
    <t>1032200991349</t>
  </si>
  <si>
    <t>ПОЗИС, АО</t>
  </si>
  <si>
    <t>1111673003276</t>
  </si>
  <si>
    <t>ПОИСК, ОАО</t>
  </si>
  <si>
    <t>1022501026844</t>
  </si>
  <si>
    <t>ПОКРОВСКИЙ, ОАО</t>
  </si>
  <si>
    <t>1043301400878</t>
  </si>
  <si>
    <t>Ликвидировано вследствие банкротства от 31/10/2016</t>
  </si>
  <si>
    <t>ПОЛИГОН, АО</t>
  </si>
  <si>
    <t>1027000902752</t>
  </si>
  <si>
    <t>1045401944048</t>
  </si>
  <si>
    <t>Находится в процессе реорганизации в форме присоединения к другому ЮЛ от 14/08/2017</t>
  </si>
  <si>
    <t>ПОЛИКОР, АО</t>
  </si>
  <si>
    <t>1023701272198</t>
  </si>
  <si>
    <t>ПОЛЭКС, АО</t>
  </si>
  <si>
    <t>1037843122569</t>
  </si>
  <si>
    <t>Находится в процессе реорганизации в форме преобразования от 18/07/2017</t>
  </si>
  <si>
    <t>ПОЛЯНКА, АО</t>
  </si>
  <si>
    <t>1097746449261</t>
  </si>
  <si>
    <t>ПОЛЯНОЕ, ОАО</t>
  </si>
  <si>
    <t>1092827000420</t>
  </si>
  <si>
    <t>Находится в стадии ликвидации от 21/08/2012, Сообщения о принятии решения о ликвидации от 12/09/2012</t>
  </si>
  <si>
    <t>ПОЛЯРНИНСКИЙ КБО, ОАО</t>
  </si>
  <si>
    <t>1065110005685</t>
  </si>
  <si>
    <t>Корректирующие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23/11/2016, Находится в стадии ликвидации от 09/11/2016, Решение о признании должника банкротом и открытии конкурсного производства от 16/07/2016, Сообщение должника о намерении обратиться в суд с заявлением о банкротстве от 23/03/2016</t>
  </si>
  <si>
    <t>ПОП И ТО, АО</t>
  </si>
  <si>
    <t>1082308002534</t>
  </si>
  <si>
    <t>ПОРОНАЙСКИЙ, АО ЗВЕРОСОВХОЗ</t>
  </si>
  <si>
    <t>1076507000459</t>
  </si>
  <si>
    <t>Прекратило деятельность при присоединении от 27/09/2016, Сообщения о принятии решения о реорганизации от 03/08/2016</t>
  </si>
  <si>
    <t>ПОРТ САМАРА, АО</t>
  </si>
  <si>
    <t>1026301421134</t>
  </si>
  <si>
    <t>ПОРТ ТРОИЦЫ, АО</t>
  </si>
  <si>
    <t>1022501193978</t>
  </si>
  <si>
    <t>ПОРТ, АО</t>
  </si>
  <si>
    <t>1026402484954</t>
  </si>
  <si>
    <t>ПОЧИНКОВСКОЕ, ОАО МПРЭО</t>
  </si>
  <si>
    <t>1026700633057</t>
  </si>
  <si>
    <t>Ликвидировано вследствие банкротства от 22/05/2015, Решение о признании должника банкротом и открытии конкурсного производства от 27/02/2014</t>
  </si>
  <si>
    <t>ППЗ КАНАШСКИЙ, АО</t>
  </si>
  <si>
    <t>1062134001258</t>
  </si>
  <si>
    <t>ППЗ КУБИНСКИЙ, ОАО</t>
  </si>
  <si>
    <t>1030700251416</t>
  </si>
  <si>
    <t>Находится в стадии ликвидации от 19/07/2010</t>
  </si>
  <si>
    <t>ППЗ ЛАБИНСКИЙ, АО</t>
  </si>
  <si>
    <t>1062314011440</t>
  </si>
  <si>
    <t>ППЗ РУСЬ, ОАО</t>
  </si>
  <si>
    <t>1052319707934</t>
  </si>
  <si>
    <t>Находится в стадии ликвидации от 18/06/2013</t>
  </si>
  <si>
    <t>ППО ЭВТ ИМ. В.А. РЕВУНОВА, АО</t>
  </si>
  <si>
    <t>1125835000125</t>
  </si>
  <si>
    <t>ПРАКТИКА, ОАО</t>
  </si>
  <si>
    <t>1036404926216</t>
  </si>
  <si>
    <t>Ликвидировано вследствие банкротства от 30/03/2016</t>
  </si>
  <si>
    <t>ПРЕМЬЕР-ФОНД, ОАО</t>
  </si>
  <si>
    <t>1027600843852</t>
  </si>
  <si>
    <t>ПРИАЗОВСКОЕ, ОАО</t>
  </si>
  <si>
    <t>1052326317328</t>
  </si>
  <si>
    <t>ПРИАМУРЬЕ, ООО</t>
  </si>
  <si>
    <t>1152801001385</t>
  </si>
  <si>
    <t>ПРИБОРОРЕМОНТ, АО</t>
  </si>
  <si>
    <t>1024202053160</t>
  </si>
  <si>
    <t>ПРИБОРСЕРВИС, ОАО</t>
  </si>
  <si>
    <t>1068602000873</t>
  </si>
  <si>
    <t>1082309003083</t>
  </si>
  <si>
    <t>ПРИВОЛЖСКАЯ СЕМЕНОВОДЧЕСКАЯ СТАНЦИЯ ПО ТРАВАМ, ОАО</t>
  </si>
  <si>
    <t>1053705003252</t>
  </si>
  <si>
    <t>Ликвидировано вследствие банкротства от 14/09/2015</t>
  </si>
  <si>
    <t>ПРИВОЛЖСКОЕ, АО</t>
  </si>
  <si>
    <t>1132135000194</t>
  </si>
  <si>
    <t>ПРИВОЛЖТИСИЗ, ОАО</t>
  </si>
  <si>
    <t>1056405404516</t>
  </si>
  <si>
    <t>Находится в стадии ликвидации от 11/02/2014</t>
  </si>
  <si>
    <t>ПРИМАГРО, АО</t>
  </si>
  <si>
    <t>1112511006475</t>
  </si>
  <si>
    <t>Находится в процессе реорганизации в форме присоединения, осуществляемой одновременно с выделением от 23/05/2017</t>
  </si>
  <si>
    <t>ПРИМОРАГП, АО</t>
  </si>
  <si>
    <t>1122537003050</t>
  </si>
  <si>
    <t>ПРИМОРВЗРЫВПРОМ, АО</t>
  </si>
  <si>
    <t>1062511042450</t>
  </si>
  <si>
    <t>Находится в стадии ликвидации от 25/07/2016, Решение о признании должника банкротом и открытии конкурсного производства от 22/07/2017</t>
  </si>
  <si>
    <t>ПРИМОРСКАГРОПРОМПРОЕКТ, ОАО</t>
  </si>
  <si>
    <t>1102539001180</t>
  </si>
  <si>
    <t>Исключен из ЕГРЮЛ на основании п.2 ст.21.1 ФЗ от 08.08.2001 №129-ФЗ от 11/11/2016,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13/07/2016</t>
  </si>
  <si>
    <t>ПРИМОРСКАЯ ГИДРОГЕОЛОГИЧЕСКАЯ ЭКСПЕДИЦИЯ, ОАО</t>
  </si>
  <si>
    <t>1052500919206</t>
  </si>
  <si>
    <t>Находится в стадии ликвидации от 30/08/2016,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25/05/2016</t>
  </si>
  <si>
    <t>ПРИОЗЕРСКИЙ ГОРТОПСБЫТ, ОАО</t>
  </si>
  <si>
    <t>1074712000296</t>
  </si>
  <si>
    <t>Ликвидировано вследствие банкротства от 26/12/2016, Решение о признании должника банкротом и открытии конкурсного производства от 24/03/2014</t>
  </si>
  <si>
    <t>ПРОБУЖДЕНИЕ, АО</t>
  </si>
  <si>
    <t>1096225000387</t>
  </si>
  <si>
    <t>ПРОГРЕСС, АО</t>
  </si>
  <si>
    <t>1086672030499</t>
  </si>
  <si>
    <t>ПРОДОПТТОРГ, АО</t>
  </si>
  <si>
    <t>1099847043966</t>
  </si>
  <si>
    <t>Прекратило деятельность при присоединении от 02/05/2017, Сообщения о принятии решения о реорганизации от 18/01/2017</t>
  </si>
  <si>
    <t>ПРОЕКТМАШПРИБОР, АО</t>
  </si>
  <si>
    <t>1027739446460</t>
  </si>
  <si>
    <t>ПРОЕКТМОНТАЖАВТОМАТИКА, АО</t>
  </si>
  <si>
    <t>1077746287684</t>
  </si>
  <si>
    <t>ПРОЕКТНОЕ ДП № 173, ОАО</t>
  </si>
  <si>
    <t>1050204713613</t>
  </si>
  <si>
    <t>Ликвидировано от 29/03/2017, Сообщения о принятии решения о ликвидации от 28/09/2016</t>
  </si>
  <si>
    <t>ПРОЕКТНЫЙ ИНСТИТУТ ЮЖПРОЕКТКОММУНСТРОЙ, ОАО</t>
  </si>
  <si>
    <t>1022302920420</t>
  </si>
  <si>
    <t>Решение о признании должника банкротом и открытии конкурсного производства от 12/08/2017, Сообщение должника о намерении обратиться в суд с заявлением о банкротстве от 24/06/2016</t>
  </si>
  <si>
    <t>ПРОИЗВОДСТВЕННАЯ БАЗА, ОАО</t>
  </si>
  <si>
    <t>1097746391357</t>
  </si>
  <si>
    <t>Исключен из ЕГРЮЛ на основании п.2 ст.21.1 ФЗ от 08.08.2001 №129-ФЗ от 28/11/2016,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10/08/2016</t>
  </si>
  <si>
    <t>ПРОИЗВОДСТВЕННАЯ ВЕТБАКЛАБОРАТОРИЯ, ОАО</t>
  </si>
  <si>
    <t>1104501001516</t>
  </si>
  <si>
    <t>Находится в стадии ликвидации от 23/05/2013, Решение о признании должника банкротом и открытии конкурсного производства от 29/04/2013</t>
  </si>
  <si>
    <t>ПРОЛЕТАРСКИЙ ЗАВОД, ПАО</t>
  </si>
  <si>
    <t>1027806079289</t>
  </si>
  <si>
    <t>ПРОМКРАНМАШ, ОАО</t>
  </si>
  <si>
    <t>1027739090906</t>
  </si>
  <si>
    <t>Ликвидировано вследствие банкротства от 27/07/2015, Решение о признании должника банкротом и открытии конкурсного производства от 17/12/2014</t>
  </si>
  <si>
    <t>ПРОМЫСЛОВОЕ ХОЗЯЙСТВО ПРЕДГОРНОЕ, АО</t>
  </si>
  <si>
    <t>1102204001426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</si>
  <si>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03/09/2014</t>
  </si>
  <si>
    <t>ПРОМЫСЛОВОЕ ХОЗЯЙСТВО ЦЕНТРАЛЬНОЕ, ОАО</t>
  </si>
  <si>
    <t>1086671006091</t>
  </si>
  <si>
    <t>Ликвидировано вследствие банкротства от 25/03/2014, Решение о признании должника банкротом и открытии конкурсного производства от 21/01/2012</t>
  </si>
  <si>
    <t>ПРОМЫШЛЕННЫЙ ПАРК ОДИНЦОВО-1, АО</t>
  </si>
  <si>
    <t>1045006451192</t>
  </si>
  <si>
    <t>ПРОСВЕТ, АО</t>
  </si>
  <si>
    <t>1064510014722</t>
  </si>
  <si>
    <t>ПРОТОН-ПМ, ПАО</t>
  </si>
  <si>
    <t>1025900893622</t>
  </si>
  <si>
    <t>ПРОФДЕЗИНФЕКЦИЯ Г.ВЯЗНИКИ, ОАО</t>
  </si>
  <si>
    <t>1053300018166</t>
  </si>
  <si>
    <t>Исключен из ЕГРЮЛ на основании п.2 ст.21.1 ФЗ от 08.08.2001 №129-ФЗ от 06/02/2017,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19/10/2016</t>
  </si>
  <si>
    <t>ПРОФДЕЗИНФЕКЦИЯ, АО</t>
  </si>
  <si>
    <t>1105260003947</t>
  </si>
  <si>
    <t>ПРОФДЕЗИНФЕКЦИЯ, Г. АНЖЕРО-СУДЖЕНСК, АО</t>
  </si>
  <si>
    <t>1094246000320</t>
  </si>
  <si>
    <t>ПРОФСОДРУЖЕСТВО, АО СК</t>
  </si>
  <si>
    <t>1027739091533</t>
  </si>
  <si>
    <t>ПРОХЛАДНОЕ, ОАО</t>
  </si>
  <si>
    <t>1090716000430</t>
  </si>
  <si>
    <t>Сообщение кредитора о намерении обратиться в суд с заявлением о банкротстве от 21/08/2017</t>
  </si>
  <si>
    <t>ПРУДОВОЕ, АО</t>
  </si>
  <si>
    <t>1036404601530</t>
  </si>
  <si>
    <t>ПСЗ ЯНТАРЬ, АО</t>
  </si>
  <si>
    <t>1023901861213</t>
  </si>
  <si>
    <t>ПСКОВАВИА, ОАО</t>
  </si>
  <si>
    <t>1046000315460</t>
  </si>
  <si>
    <t>ПТИЛИТПРОМ, АО</t>
  </si>
  <si>
    <t>1027802484896</t>
  </si>
  <si>
    <t>Находится в процессе реорганизации в форме присоединения к нему других ЮЛ от 19/07/2017</t>
  </si>
  <si>
    <t>ПТК КАЛОШИНО, АО</t>
  </si>
  <si>
    <t>1027700123703</t>
  </si>
  <si>
    <t>ПТП СТАНДАРТ, АО</t>
  </si>
  <si>
    <t>1127746542703</t>
  </si>
  <si>
    <t>ПУРГЕОЛФЛОТ, ОАО</t>
  </si>
  <si>
    <t>1028900858667</t>
  </si>
  <si>
    <t>ПУСТОШКИНСКОЕ ДЭП, АО</t>
  </si>
  <si>
    <t>1106009000096</t>
  </si>
  <si>
    <t>ПУШКИНСКИЙ, ОАО ПЛЕМЗАВОД</t>
  </si>
  <si>
    <t>1055013622950</t>
  </si>
  <si>
    <t>Ликвидировано вследствие банкротства от 13/03/2017</t>
  </si>
  <si>
    <t>ПЧЕЛОПРОМ, ОАО</t>
  </si>
  <si>
    <t>1063702140336</t>
  </si>
  <si>
    <t>Ликвидировано от 19/01/2016</t>
  </si>
  <si>
    <t>ПШПЗ, ОАО</t>
  </si>
  <si>
    <t>1036302500288</t>
  </si>
  <si>
    <t>Ликвидировано вследствие банкротства от 28/11/2016</t>
  </si>
  <si>
    <t>ПЬЕЗО, АО</t>
  </si>
  <si>
    <t>1027739447031</t>
  </si>
  <si>
    <t>ПЭМЗ МОЛОТ, АО</t>
  </si>
  <si>
    <t>1146444000010</t>
  </si>
  <si>
    <t>Сообщения о принятии решения о реорганизации от 29/05/2013</t>
  </si>
  <si>
    <t>ПЭУ, ОАО</t>
  </si>
  <si>
    <t>1097746322255</t>
  </si>
  <si>
    <t>РАВЕНСТВО, АО</t>
  </si>
  <si>
    <t>1069847101169</t>
  </si>
  <si>
    <t>РАВЕНСТВО-СЕРВИС, АО</t>
  </si>
  <si>
    <t>1079847012453</t>
  </si>
  <si>
    <t>РАДАР-2633, АО</t>
  </si>
  <si>
    <t>1095027005820</t>
  </si>
  <si>
    <t>РАДИОЗАВОД, АО</t>
  </si>
  <si>
    <t>1045802500336</t>
  </si>
  <si>
    <t>РАДОМИР, ОАО</t>
  </si>
  <si>
    <t>1067761029710</t>
  </si>
  <si>
    <t>РАЕВСКАЯ, ЗАО АФ</t>
  </si>
  <si>
    <t>1032309078075</t>
  </si>
  <si>
    <t>РАЗНОИМПОРТ, АО</t>
  </si>
  <si>
    <t>1027739729236</t>
  </si>
  <si>
    <t>РАССВЕТ, ОАО</t>
  </si>
  <si>
    <t>1092330000663</t>
  </si>
  <si>
    <t>Прекратило деятельность при присоединении от 03/07/2014, Сообщения о принятии решения о реорганизации от 23/04/2014</t>
  </si>
  <si>
    <t>РАЭ, ООО</t>
  </si>
  <si>
    <t>1152209000393</t>
  </si>
  <si>
    <t>Сообщения о принятии решения о реорганизации от 10/12/2014</t>
  </si>
  <si>
    <t>РВК, АО</t>
  </si>
  <si>
    <t>1067746333742</t>
  </si>
  <si>
    <t>РД-ИНВЕСТ, ЗАО</t>
  </si>
  <si>
    <t>1025006177723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</si>
  <si>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14/12/2016</t>
  </si>
  <si>
    <t>РДМК, АО</t>
  </si>
  <si>
    <t>1115024008582</t>
  </si>
  <si>
    <t>РДПП, АО</t>
  </si>
  <si>
    <t>1057749608124</t>
  </si>
  <si>
    <t>РЕАТОН, ОАО</t>
  </si>
  <si>
    <t>1027000861799</t>
  </si>
  <si>
    <t>РЕДАКЦИЯ ГАЗЕТЫ АВАНГАРД, ОАО</t>
  </si>
  <si>
    <t>1067401014340</t>
  </si>
  <si>
    <t>РЕЗЕРВХЛЕБ, ОАО</t>
  </si>
  <si>
    <t>1067847618904</t>
  </si>
  <si>
    <t>РЕКОНСТРУКЦИЯ, ОАО</t>
  </si>
  <si>
    <t>1085040007590</t>
  </si>
  <si>
    <t>РЕМБАЗА, АО</t>
  </si>
  <si>
    <t>1096440000425</t>
  </si>
  <si>
    <t>РЕМВООРУЖЕНИЕ, АО</t>
  </si>
  <si>
    <t>1097746264263</t>
  </si>
  <si>
    <t>РЕМСТРОЙ, ОАО</t>
  </si>
  <si>
    <t>1025003207272</t>
  </si>
  <si>
    <t>РЕСТАВРАЦИОННЫЕ КОМПАНИИ, АО</t>
  </si>
  <si>
    <t>1127746359531</t>
  </si>
  <si>
    <t>РЖГП, ОАО ПИ</t>
  </si>
  <si>
    <t>1057701032641</t>
  </si>
  <si>
    <t>РЖД, ОАО</t>
  </si>
  <si>
    <t>1037739877295</t>
  </si>
  <si>
    <t>РЗ РЭТ ЛУЧ, АО</t>
  </si>
  <si>
    <t>1094703001843</t>
  </si>
  <si>
    <t>РЗП, АО</t>
  </si>
  <si>
    <t>1047601614081</t>
  </si>
  <si>
    <t>РИКОС, ОАО</t>
  </si>
  <si>
    <t>1026103273030</t>
  </si>
  <si>
    <t>Находится в стадии ликвидации от 22/12/2016, Решение о признании должника банкротом и открытии конкурсного производства от 28/05/2016</t>
  </si>
  <si>
    <t>РИРВ, АО</t>
  </si>
  <si>
    <t>1037843100052</t>
  </si>
  <si>
    <t>РИФ, ОАО</t>
  </si>
  <si>
    <t>1062509010739</t>
  </si>
  <si>
    <t>Исключен из ЕГРЮЛ на основании п.2 ст.21.1 ФЗ от 08.08.2001 №129-ФЗ от 28/03/2016,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09/12/2015</t>
  </si>
  <si>
    <t>РКБ ГЛОБУС, АО</t>
  </si>
  <si>
    <t>1086229000560</t>
  </si>
  <si>
    <t>РКК ЭНЕРГИЯ, ПАО</t>
  </si>
  <si>
    <t>1025002032538</t>
  </si>
  <si>
    <t>РМНТК НЕФТЕОТДАЧА, АО</t>
  </si>
  <si>
    <t>1027700380938</t>
  </si>
  <si>
    <t>РМСЗ БАНКТЕХНИКА, ОАО</t>
  </si>
  <si>
    <t>1066229035212</t>
  </si>
  <si>
    <t>Ликвидировано вследствие банкротства от 25/09/2014, Решение о признании должника банкротом и открытии конкурсного производства от 01/02/2011</t>
  </si>
  <si>
    <t>РНИИ АГРОПРИБОР, ОАО</t>
  </si>
  <si>
    <t>1067746236766</t>
  </si>
  <si>
    <t>РНИИ ЭЛЕКТРОНСТАНДАРТ, АО</t>
  </si>
  <si>
    <t>1027804880135</t>
  </si>
  <si>
    <t>РОВЕНЬСКАЯ АК № 1468, ОАО</t>
  </si>
  <si>
    <t>1023102154481</t>
  </si>
  <si>
    <t>РОДИНА, ОАО</t>
  </si>
  <si>
    <t>1094011000841</t>
  </si>
  <si>
    <t>1073453000466</t>
  </si>
  <si>
    <t>Ликвидировано вследствие банкротства от 19/06/2015, Решение о признании должника банкротом и открытии конкурсного производства от 06/09/2012,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27/05/2015</t>
  </si>
  <si>
    <t>РОДИНА, ОАО НПО</t>
  </si>
  <si>
    <t>1027739004424</t>
  </si>
  <si>
    <t>РОМАНОВСКОЕ, АО</t>
  </si>
  <si>
    <t>1092503000633</t>
  </si>
  <si>
    <t>Определение о введении наблюдения от 12/07/2011</t>
  </si>
  <si>
    <t>РОМЗ, ПАО</t>
  </si>
  <si>
    <t>1027601066569</t>
  </si>
  <si>
    <t>РООМС, ОАО</t>
  </si>
  <si>
    <t>1066103000402</t>
  </si>
  <si>
    <t>Исключен из ЕГРЮЛ на основании п.2 ст.21.1 ФЗ от 08.08.2001 №129-ФЗ от 30/11/2016,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10/08/2016</t>
  </si>
  <si>
    <t>РОСАГРОЛИЗИНГ, АО</t>
  </si>
  <si>
    <t>1027700103210</t>
  </si>
  <si>
    <t>РОСВУЗДИЗАЙН, ОАО</t>
  </si>
  <si>
    <t>1137847220884</t>
  </si>
  <si>
    <t>Сообщения о принятии решения о реорганизации от 14/11/2012</t>
  </si>
  <si>
    <t>РОСГЕО, АО</t>
  </si>
  <si>
    <t>1047724014040</t>
  </si>
  <si>
    <t>РОСГИПРОЛЕС, ОАО</t>
  </si>
  <si>
    <t>1067746762126</t>
  </si>
  <si>
    <t>Находится в стадии ликвидации от 01/02/2016</t>
  </si>
  <si>
    <t>РОСДОРИНДУСТРИЯ, ОАО</t>
  </si>
  <si>
    <t>1037718028468</t>
  </si>
  <si>
    <t>РОСИНФОКОМИНВЕСТ, АО</t>
  </si>
  <si>
    <t>1077761509759</t>
  </si>
  <si>
    <t>РОСИППОДРОМЫ, ОАО</t>
  </si>
  <si>
    <t>1127746402112</t>
  </si>
  <si>
    <t>РОСКАРТОГРАФИЯ, АО</t>
  </si>
  <si>
    <t>1127747019234</t>
  </si>
  <si>
    <t>РОСКИНО, АО</t>
  </si>
  <si>
    <t>1047703026161</t>
  </si>
  <si>
    <t>РОСКИНОПРОКАТ, ОАО</t>
  </si>
  <si>
    <t>1027739443115</t>
  </si>
  <si>
    <t>Ликвидировано вследствие банкротства от 03/11/2016, Решение о признании должника банкротом и открытии конкурсного производства от 26/02/2015</t>
  </si>
  <si>
    <t>РОСМЕДСТРАХ, ОАО</t>
  </si>
  <si>
    <t>1024600945049</t>
  </si>
  <si>
    <t>Ликвидировано вследствие банкротства от 12/11/2014</t>
  </si>
  <si>
    <t>РОСНАНО, АО</t>
  </si>
  <si>
    <t>1117799004333</t>
  </si>
  <si>
    <t>Направление эмитентом заявления о внесении в ЕГРЮЛ записи о реорганизации и/или ликвидации от 09/03/2011</t>
  </si>
  <si>
    <t>РОСНЕФТЕГАЗ, АО</t>
  </si>
  <si>
    <t>1047796902966</t>
  </si>
  <si>
    <t>РОСНИПИУРБАНИСТИКИ, АО</t>
  </si>
  <si>
    <t>1127847636069</t>
  </si>
  <si>
    <t>Определение о введении наблюдения от 26/08/2017</t>
  </si>
  <si>
    <t>РОССАХАЛИЗИНГ, ЗАО ЛК</t>
  </si>
  <si>
    <t>1021401054421</t>
  </si>
  <si>
    <t>РОССЕЛЬХОЗБАНК, АО</t>
  </si>
  <si>
    <t>1027700342890</t>
  </si>
  <si>
    <t>Сообщение должника о намерении обратиться в суд с заявлением о банкротстве от 12/07/2017</t>
  </si>
  <si>
    <t>РОССЕТИ, ПАО</t>
  </si>
  <si>
    <t>1087760000019</t>
  </si>
  <si>
    <t>Возбуждение в отношении эмитента и (или) его дочерних и зависимых обществ процедуры банкротства от 20/06/2011</t>
  </si>
  <si>
    <t>РОССИЙСКИЕ ГАЗЕТЫ, ЗАО</t>
  </si>
  <si>
    <t>1027739404780</t>
  </si>
  <si>
    <t>РОССИЙСКИЕ КОСМИЧЕСКИЕ СИСТЕМЫ, АО</t>
  </si>
  <si>
    <t>1097746649681</t>
  </si>
  <si>
    <t>РОССИЙСКИЕ ЛОТЕРЕИ, ОАО</t>
  </si>
  <si>
    <t>1037739301973</t>
  </si>
  <si>
    <t>РОССИЙСКИЙ КАПИТАЛ (ПАО), АКБ</t>
  </si>
  <si>
    <t>1037739527077</t>
  </si>
  <si>
    <t>РОССПИРТПРОМ, ОАО</t>
  </si>
  <si>
    <t>1097746003410</t>
  </si>
  <si>
    <t>РОССТРОЙИЗЫСКАНИЯ, АО</t>
  </si>
  <si>
    <t>1057708041753</t>
  </si>
  <si>
    <t>РОСТЕЛЕКОМ, ПАО</t>
  </si>
  <si>
    <t>1027700198767</t>
  </si>
  <si>
    <t>Сообщения о принятии решения о реорганизации от 19/03/2014, Сообщения о принятии решения о реорганизации от 31/12/2013</t>
  </si>
  <si>
    <t>РОСТЕХЭКСПОРТ, ОАО</t>
  </si>
  <si>
    <t>1027739821450</t>
  </si>
  <si>
    <t>Принято решение о предстоящем исключении недействующего ЮЛ из ЕГРЮЛ от 11/08/2017</t>
  </si>
  <si>
    <t>РОСТОВПЛЕМОБЪЕДИНЕНИЕ, ОАО</t>
  </si>
  <si>
    <t>1046102014606</t>
  </si>
  <si>
    <t>Ликвидировано вследствие банкротства от 25/12/2014, Решение о признании должника банкротом и открытии конкурсного производства от 08/07/2011</t>
  </si>
  <si>
    <t>РОСТОВСКОЕ ТОПЛИВНОЕ ПРЕДПРИЯТИЕ, ОАО</t>
  </si>
  <si>
    <t>1057601580607</t>
  </si>
  <si>
    <t>Ликвидировано вследствие банкротства от 27/06/2016, Решение о признании должника банкротом и открытии конкурсного производства от 23/10/2014</t>
  </si>
  <si>
    <t>РОСТОВСКОЕ, АО</t>
  </si>
  <si>
    <t>1096165002229</t>
  </si>
  <si>
    <t>РОСТОВЭНЕРГОРЕМОНТ, ОАО Э И Э</t>
  </si>
  <si>
    <t>1026103159059</t>
  </si>
  <si>
    <t>РОСТОППРОМ, ОАО</t>
  </si>
  <si>
    <t>1027700112340</t>
  </si>
  <si>
    <t>Находится в стадии ликвидации от 26/11/2014</t>
  </si>
  <si>
    <t>РОСЭЛЕКТРОНИКА, АО</t>
  </si>
  <si>
    <t>1027739000475</t>
  </si>
  <si>
    <t>РОТОР, ОАО</t>
  </si>
  <si>
    <t>1023301955885</t>
  </si>
  <si>
    <t>РПП, ОАО</t>
  </si>
  <si>
    <t>1095047005855</t>
  </si>
  <si>
    <t>РПТП ГРАНИТ, АО</t>
  </si>
  <si>
    <t>1026201082060</t>
  </si>
  <si>
    <t>РСК МИГ, АО</t>
  </si>
  <si>
    <t>1087746371844</t>
  </si>
  <si>
    <t>Сообщения о принятии решения о реорганизации от 09/03/2016</t>
  </si>
  <si>
    <t>РСКБ, АО БАНК</t>
  </si>
  <si>
    <t>1027739435646</t>
  </si>
  <si>
    <t>Находится в стадии ликвидации от 18/09/2015, Отозвана Генеральная лицензия на осуществление банковских операций от 10/06/2015</t>
  </si>
  <si>
    <t>РТВ-ПРЕСС, ОАО</t>
  </si>
  <si>
    <t>1027739661674</t>
  </si>
  <si>
    <t>РТИ-КАУЧУК, ОАО</t>
  </si>
  <si>
    <t>1027700354791</t>
  </si>
  <si>
    <t>РТП, ОАО</t>
  </si>
  <si>
    <t>1035007907681</t>
  </si>
  <si>
    <t>Находится в стадии ликвидации от 18/04/2017, Решение о признании должника банкротом и открытии конкурсного производства от 10/12/2016</t>
  </si>
  <si>
    <t>РУМИТ, ООО</t>
  </si>
  <si>
    <t>1037739320497</t>
  </si>
  <si>
    <t>Исключен из ЕГРЮЛ на основании п.2 ст.21.1 ФЗ от 08.08.2001 №129-ФЗ от 29/09/2015,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10/06/2015</t>
  </si>
  <si>
    <t>РУМЯНЦЕВСКОЕ, АО</t>
  </si>
  <si>
    <t>1065250028942</t>
  </si>
  <si>
    <t>РУСГИДРО, ПАО</t>
  </si>
  <si>
    <t>1042401810494</t>
  </si>
  <si>
    <t>РУССКОМ, ОАО</t>
  </si>
  <si>
    <t>1037739759265</t>
  </si>
  <si>
    <t>РУСЬ, ОАО</t>
  </si>
  <si>
    <t>1094023000136</t>
  </si>
  <si>
    <t>Ликвидировано вследствие банкротства от 23/07/2015</t>
  </si>
  <si>
    <t>РЫБЗАВОД ШАПСУГСКИЙ, ОАО</t>
  </si>
  <si>
    <t>1030100629932</t>
  </si>
  <si>
    <t>Находится в стадии ликвидации от 13/10/2008</t>
  </si>
  <si>
    <t>РЫБИНСКДЕЗИНФЕКЦИЯ, ОАО</t>
  </si>
  <si>
    <t>1087610001456</t>
  </si>
  <si>
    <t>РЫБХОЗ БЕРЕГОВСКОЕ, ОАО</t>
  </si>
  <si>
    <t>1076449004059</t>
  </si>
  <si>
    <t>Находится в стадии ликвидации от 03/08/2015</t>
  </si>
  <si>
    <t>РЫБХОЗ МОЖАЙСКИЙ, ОАО</t>
  </si>
  <si>
    <t>1045005405785</t>
  </si>
  <si>
    <t>Ликвидировано вследствие банкротства от 19/11/2014</t>
  </si>
  <si>
    <t>РЫБХОЗ ШАДЫМКА, ОАО</t>
  </si>
  <si>
    <t>1051323028415</t>
  </si>
  <si>
    <t>Исключен из ЕГРЮЛ на основании п.2 ст.21.1 ФЗ от 08.08.2001 №129-ФЗ от 10/01/2017,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21/09/2016</t>
  </si>
  <si>
    <t>РЭУ, АО</t>
  </si>
  <si>
    <t>1097746358412</t>
  </si>
  <si>
    <t>Находится в стадии ликвидации от 20/10/2015</t>
  </si>
  <si>
    <t>САЛЮТ, АО</t>
  </si>
  <si>
    <t>1095402003377</t>
  </si>
  <si>
    <t>САМАРСКОЕ, ОАО</t>
  </si>
  <si>
    <t>1076350000737</t>
  </si>
  <si>
    <t>САМПУРСКОЕ, ОАО</t>
  </si>
  <si>
    <t>1056829386459</t>
  </si>
  <si>
    <t>Находится в стадии ликвидации от 23/06/2015, Решение о признании должника банкротом и открытии конкурсного производства от 06/06/2015</t>
  </si>
  <si>
    <t>САНАТОРИЙ АВРОРА, АО</t>
  </si>
  <si>
    <t>1022302787737</t>
  </si>
  <si>
    <t>САНАТОРИЙ КОЛОС, ООО</t>
  </si>
  <si>
    <t>1024301003462</t>
  </si>
  <si>
    <t>САНАТОРИЙ ЛЕСНАЯ ЖЕМЧУЖИНА, ООО</t>
  </si>
  <si>
    <t>1146820001811</t>
  </si>
  <si>
    <t>САНАТОРИЙ РОССИЯНКА, ОАО</t>
  </si>
  <si>
    <t>1022300508328</t>
  </si>
  <si>
    <t>Находится в стадии ликвидации от 19/10/2016</t>
  </si>
  <si>
    <t>САНАТОРИЙ ЧЕРЕМШАНЫ-1, ОАО</t>
  </si>
  <si>
    <t>1026401675156</t>
  </si>
  <si>
    <t>Находится в стадии ликвидации от 20/01/2017, Сообщения о принятии решения о ликвидации от 08/02/2017</t>
  </si>
  <si>
    <t>САНТАЛ, ООО</t>
  </si>
  <si>
    <t>1022400662283</t>
  </si>
  <si>
    <t>Исключен из ЕГРЮЛ на основании п.2 ст.21.1 ФЗ от 08.08.2001 №129-ФЗ от 02/03/2016,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03/11/2015</t>
  </si>
  <si>
    <t>САНТЕХНИИПРОЕКТ, АО</t>
  </si>
  <si>
    <t>5077746496174</t>
  </si>
  <si>
    <t>Находится в процессе реорганизации в форме выделения от 28/04/2017</t>
  </si>
  <si>
    <t>САРАНСКИЙ ВРЗ, АО</t>
  </si>
  <si>
    <t>1061328001800</t>
  </si>
  <si>
    <t>Находится в стадии ликвидации от 07/08/2017, Решение о признании должника банкротом и открытии конкурсного производства от 29/07/2017</t>
  </si>
  <si>
    <t>САРАТОВЛЕСТОППРОМ, ОАО</t>
  </si>
  <si>
    <t>1076450009206</t>
  </si>
  <si>
    <t>Ликвидировано вследствие банкротства от 29/10/2014, Решение о признании должника банкротом и открытии конкурсного производства от 04/08/2012</t>
  </si>
  <si>
    <t>САРАТОВСКАЯ ПЕРЕДВИЖНАЯ МЕХАНИЗИРОВАННАЯ КОЛОННА, ОАО</t>
  </si>
  <si>
    <t>1076432001084</t>
  </si>
  <si>
    <t>Ликвидировано вследствие банкротства от 05/05/2016</t>
  </si>
  <si>
    <t>САРАТОВСКИЙ ПОЛИГРАФКОМБИНАТ, АО</t>
  </si>
  <si>
    <t>1056405404990</t>
  </si>
  <si>
    <t>САРАТОВСКИЙ РЫБОПИТОМНИК РАСТИТЕЛЬНОЯДНЫХ РЫБ, АО</t>
  </si>
  <si>
    <t>1076439000054</t>
  </si>
  <si>
    <t>Сообщение должника о намерении обратиться в суд с заявлением о банкротстве от 19/01/2016</t>
  </si>
  <si>
    <t>САРАТОВСКОЕ, АО ПО ПЛЕМЕННОЙ РАБОТЕ</t>
  </si>
  <si>
    <t>1076455000115</t>
  </si>
  <si>
    <t>Находится в стадии ликвидации от 28/07/2016, Решение о признании должника банкротом и открытии конкурсного производства от 05/05/2016</t>
  </si>
  <si>
    <t>САТ, ООО</t>
  </si>
  <si>
    <t>1171101004964</t>
  </si>
  <si>
    <t>САТУРН, ОАО</t>
  </si>
  <si>
    <t>1063667237831</t>
  </si>
  <si>
    <t>Находится в стадии ликвидации от 20/10/2011</t>
  </si>
  <si>
    <t>САФОНОВСКИЙ ЗАВОД ГИДРОМЕТПРИБОР, АО</t>
  </si>
  <si>
    <t>1036719800281</t>
  </si>
  <si>
    <t>САХАЛИНСОВХОЗВОДСТРОЙ, ОАО</t>
  </si>
  <si>
    <t>1036500612576</t>
  </si>
  <si>
    <t>Ликвидировано от 27/08/2014, Сообщения о принятии решения о ликвидации от 14/11/2012</t>
  </si>
  <si>
    <t>САХАЛИНТИСИЗ, АО</t>
  </si>
  <si>
    <t>1046500639459</t>
  </si>
  <si>
    <t>САХГРЭ, АО</t>
  </si>
  <si>
    <t>1076501000564</t>
  </si>
  <si>
    <t>САХИЗДАТ, ОАО</t>
  </si>
  <si>
    <t>1056500789135</t>
  </si>
  <si>
    <t>Исключен из ЕГРЮЛ на основании п.2 ст.21.1 ФЗ от 08.08.2001 №129-ФЗ от 11/03/2015,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29/10/2014</t>
  </si>
  <si>
    <t>СБЕРБАНК, ПАО</t>
  </si>
  <si>
    <t>1027700132195</t>
  </si>
  <si>
    <t>СВЕРДЛОВСКАВТОДОР, АО</t>
  </si>
  <si>
    <t>1106658022250</t>
  </si>
  <si>
    <t>СВЕРДЛОВСКАЯ КИНОСТУДИЯ, ОАО</t>
  </si>
  <si>
    <t>1046604400370</t>
  </si>
  <si>
    <t>СВЕРДЛОВСКИЙ, АО ППЗ</t>
  </si>
  <si>
    <t>1069652015366</t>
  </si>
  <si>
    <t>Сообщение должника о намерении обратиться в суд с заявлением о банкротстве от 03/12/2015</t>
  </si>
  <si>
    <t>СВЕТЛОГОРСКИЙ, АО</t>
  </si>
  <si>
    <t>1093925025468</t>
  </si>
  <si>
    <t>Находится в стадии ликвидации от 10/05/2016, Определение о введении внешнего управления от 08/04/2014, Сообщения о принятии решения о ликвидации от 25/05/2016</t>
  </si>
  <si>
    <t>СВРЦ, АО</t>
  </si>
  <si>
    <t>1084141000492</t>
  </si>
  <si>
    <t>СВЭС, АО</t>
  </si>
  <si>
    <t>1044316505001</t>
  </si>
  <si>
    <t>Сообщение кредитора о намерении обратиться в суд с заявлением о банкротстве от 28/12/2016</t>
  </si>
  <si>
    <t>СВЭС, ООО</t>
  </si>
  <si>
    <t>1162724091903</t>
  </si>
  <si>
    <t>СВЯЗНОЙ БАНК (АО)</t>
  </si>
  <si>
    <t>1027739019714</t>
  </si>
  <si>
    <t>Находится в стадии ликвидации от 24/03/2016, Отозвана Генеральная лицензия на осуществление банковских операций от 24/11/2015</t>
  </si>
  <si>
    <t>СВЯЗЬ-БАНК, ПАО АКБ</t>
  </si>
  <si>
    <t>1027700159288</t>
  </si>
  <si>
    <t>СГРЭ, ОАО</t>
  </si>
  <si>
    <t>1096631000278</t>
  </si>
  <si>
    <t>СДП-223, АО</t>
  </si>
  <si>
    <t>1050400864436</t>
  </si>
  <si>
    <t>СЕВ.-КАВ.АГП, АО</t>
  </si>
  <si>
    <t>1122651029797</t>
  </si>
  <si>
    <t>СЕВЕР, АО МИПП</t>
  </si>
  <si>
    <t>1055100158772</t>
  </si>
  <si>
    <t>СЕВЕРКВАРЦСАМОЦВЕТЫ, АО</t>
  </si>
  <si>
    <t>5067847399880</t>
  </si>
  <si>
    <t>Находится в процессе реорганизации в форме присоединения к другому ЮЛ от 29/11/2016, Сообщения о принятии решения о реорганизации от 11/01/2017</t>
  </si>
  <si>
    <t>СЕВЕРНАЯ ЗАРЯ, АО НПК</t>
  </si>
  <si>
    <t>1027801543626</t>
  </si>
  <si>
    <t>СЕВЕРНОЕ ПКБ, АО</t>
  </si>
  <si>
    <t>1089847308077</t>
  </si>
  <si>
    <t>СЕВЕРНОЕ РЕЧНОЕ ПАРОХОДСТВО ПАО СРП, ПАО</t>
  </si>
  <si>
    <t>1022900523777</t>
  </si>
  <si>
    <t>СЕВЕРНОЕ, ОАО</t>
  </si>
  <si>
    <t>1095001001292</t>
  </si>
  <si>
    <t>Находится в стадии ликвидации от 21/11/2011, Решение о признании должника банкротом и открытии конкурсного производства от 20/07/2013</t>
  </si>
  <si>
    <t>СЕВЕРНЫЙ АРСЕНАЛ, АО</t>
  </si>
  <si>
    <t>1105190002895</t>
  </si>
  <si>
    <t>СЕВЕРНЫЙ ПРЕСС, АО</t>
  </si>
  <si>
    <t>5067847021556</t>
  </si>
  <si>
    <t>СЕВЕРНЫЙ РЕЙД, АО</t>
  </si>
  <si>
    <t>1082902000796</t>
  </si>
  <si>
    <t>Определение о введении внешнего управления от 03/10/2012</t>
  </si>
  <si>
    <t>СЕВЕРО-ВОСТОЧНОЕ ПГО, АО</t>
  </si>
  <si>
    <t>1054900054440</t>
  </si>
  <si>
    <t>Находится в процессе реорганизации в форме присоединения к нему других ЮЛ от 29/11/2016, Сообщения о принятии решения о реорганизации от 22/03/2017</t>
  </si>
  <si>
    <t>СЕВЕРО-ЗАПАДНОЕ ПГО, АО</t>
  </si>
  <si>
    <t>1137847172000</t>
  </si>
  <si>
    <t>Находится в процессе реорганизации в форме присоединения к нему других ЮЛ от 29/11/2016, Сообщения о принятии решения о реорганизации от 11/01/2017</t>
  </si>
  <si>
    <t>СЕВЕРО-ЗАПАДНЫЙ ПРОМЖЕЛДОРТРАНС, АО</t>
  </si>
  <si>
    <t>1107847234659</t>
  </si>
  <si>
    <t>СЕВЕРО-КАВКАЗСКОЕ ПГО, АО</t>
  </si>
  <si>
    <t>1042600112752</t>
  </si>
  <si>
    <t>Находится в процессе реорганизации в форме присоединения к нему других ЮЛ от 29/11/2016, Сообщения о принятии решения о реорганизации от 25/01/2017</t>
  </si>
  <si>
    <t>СЕВЕРОМОРЕЦ, ОАО</t>
  </si>
  <si>
    <t>1095110000347</t>
  </si>
  <si>
    <t>Находится в стадии ликвидации от 29/05/2012, Решение о признании должника банкротом и открытии конкурсного производства от 25/06/2016</t>
  </si>
  <si>
    <t>СЕВЕРОТОРГ, ОАО</t>
  </si>
  <si>
    <t>1027739306143</t>
  </si>
  <si>
    <t>Исключен из ЕГРЮЛ на основании п.2 ст.21.1 ФЗ от 08.08.2001 №129-ФЗ от 10/05/2016,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20/01/2016</t>
  </si>
  <si>
    <t>СЕВЕРСКЗООВЕТСНАБ, ОАО</t>
  </si>
  <si>
    <t>1032326848267</t>
  </si>
  <si>
    <t>Исключен из ЕГРЮЛ на основании п.2 ст.21.1 ФЗ от 08.08.2001 №129-ФЗ от 30/12/2015,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09/09/2015</t>
  </si>
  <si>
    <t>СЕВЕРСКИЙ РАЙТОП, ОАО</t>
  </si>
  <si>
    <t>1042326848992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</si>
  <si>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09/09/2015</t>
  </si>
  <si>
    <t>СЕВЗАПГЕОИНФОРМ, АО ЦЕНТР</t>
  </si>
  <si>
    <t>1127847450565</t>
  </si>
  <si>
    <t>СЕВЗАПГЕОЛОГИЯ, АО</t>
  </si>
  <si>
    <t>1137847189776</t>
  </si>
  <si>
    <t>СЕВЗАПДОРСТРОЙ, ЗАО</t>
  </si>
  <si>
    <t>1037843053731</t>
  </si>
  <si>
    <t>Находится в стадии ликвидации от 11/02/2014, Решение о признании должника банкротом и открытии конкурсного производства от 24/01/2014</t>
  </si>
  <si>
    <t>СЕВЗАПТРАНСЛЕСПРОМ, ОАО</t>
  </si>
  <si>
    <t>1027810221845</t>
  </si>
  <si>
    <t>СЕВЗАПЭЛЕКТРОСЕТЬСТРОЙ, ОАО</t>
  </si>
  <si>
    <t>1027809170135</t>
  </si>
  <si>
    <t>Находится в стадии ликвидации от 21/08/2015</t>
  </si>
  <si>
    <t>СЕВМОРГЕО, АО</t>
  </si>
  <si>
    <t>1127847463138</t>
  </si>
  <si>
    <t>Определение о введении наблюдения от 29/07/2017</t>
  </si>
  <si>
    <t>СЕВОСГЕОЛОГОРАЗВЕДКА, АО</t>
  </si>
  <si>
    <t>1061515001261</t>
  </si>
  <si>
    <t>СЕЛЬСКОХОЗЯЙСТВЕННОЕ ПРЕДПРИЯТИЕ ИМЕНИ ЖЕГУНОВА, АО</t>
  </si>
  <si>
    <t>1086914002306</t>
  </si>
  <si>
    <t>Определение о введении наблюдения от 27/08/2015</t>
  </si>
  <si>
    <t>СЕМЕНА УРАЛА, ОАО</t>
  </si>
  <si>
    <t>1069672058730</t>
  </si>
  <si>
    <t>Ликвидировано вследствие банкротства от 01/11/2016</t>
  </si>
  <si>
    <t>СЕНЕЖСКАЯ НПЛ ЗАЩИТЫ ДРЕВЕСИНЫ, ОАО</t>
  </si>
  <si>
    <t>1065044014122</t>
  </si>
  <si>
    <t>СЕРГИЕВЛЕС, ОАО</t>
  </si>
  <si>
    <t>1075038013005</t>
  </si>
  <si>
    <t>СЕРГИЕВСКОЕ, ОАО</t>
  </si>
  <si>
    <t>1076381000728</t>
  </si>
  <si>
    <t>Ликвидировано вследствие банкротства от 12/12/2014, Определение о введении наблюдения от 17/08/2011</t>
  </si>
  <si>
    <t>СЕРДОБСКЗООВЕТСНАБ, ОАО</t>
  </si>
  <si>
    <t>1045800701385</t>
  </si>
  <si>
    <t>СЕРОВСКИЙ УЧКОЛЛЕКТОР, ОАО</t>
  </si>
  <si>
    <t>1046601983317</t>
  </si>
  <si>
    <t>Исключен из ЕГРЮЛ на основании п.2 ст.21.1 ФЗ от 08.08.2001 №129-ФЗ от 22/04/2016,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23/12/2015</t>
  </si>
  <si>
    <t>СЕРПУХОВСКИЙ ЗАВОД МЕТАЛЛИСТ, АО</t>
  </si>
  <si>
    <t>1025005598155</t>
  </si>
  <si>
    <t>СИ СИБСПЕЦПРОЕКТРЕСТАВРАЦИЯ, АО</t>
  </si>
  <si>
    <t>1057002505570</t>
  </si>
  <si>
    <t>Сообщение должника о намерении обратиться в суд с заявлением о банкротстве от 28/08/2017</t>
  </si>
  <si>
    <t>СИБАТОМ, ЗАО СК</t>
  </si>
  <si>
    <t>1025405224305</t>
  </si>
  <si>
    <t>Принято решение о предстоящем исключении недействующего ЮЛ из ЕГРЮЛ от 16/06/2017</t>
  </si>
  <si>
    <t>СИБВОДОКАНАЛПРОЕКТ, АО</t>
  </si>
  <si>
    <t>1064221003098</t>
  </si>
  <si>
    <t>Определение о введении наблюдения от 29/04/2017</t>
  </si>
  <si>
    <t>СИБГЕОИНФОРМ, АО</t>
  </si>
  <si>
    <t>1125476079519</t>
  </si>
  <si>
    <t>СИБГИПРОБУМ, АО</t>
  </si>
  <si>
    <t>1043801030085</t>
  </si>
  <si>
    <t>СИБГИПРОШАХТ, ОАО</t>
  </si>
  <si>
    <t>1025402465868</t>
  </si>
  <si>
    <t>СИБЗНИИЭП, АО</t>
  </si>
  <si>
    <t>1025401488144</t>
  </si>
  <si>
    <t>СИБИРСКОЕ ПГО, АО</t>
  </si>
  <si>
    <t>1062465078840</t>
  </si>
  <si>
    <t>СИБНГФ, ПАО</t>
  </si>
  <si>
    <t>1025402452228</t>
  </si>
  <si>
    <t>Находится в стадии ликвидации от 29/03/2017, Сообщение кредитора о намерении обратиться в суд с заявлением о банкротстве от 10/08/2016</t>
  </si>
  <si>
    <t>СИБНИИГИМ, АО</t>
  </si>
  <si>
    <t>1082468032514</t>
  </si>
  <si>
    <t>Находится в процессе реорганизации в форме преобразования от 02/05/2017</t>
  </si>
  <si>
    <t>СИБНИИНП, АО</t>
  </si>
  <si>
    <t>1027200821670</t>
  </si>
  <si>
    <t>Определение о введении наблюдения от 29/07/2017, Сообщение кредитора о намерении обратиться в суд с заявлением о банкротстве от 27/01/2017</t>
  </si>
  <si>
    <t>СИБНИИПРОЕКТЦЕМЕНТ, АО</t>
  </si>
  <si>
    <t>1045401930452</t>
  </si>
  <si>
    <t>Находится в процессе реорганизации в форме преобразования от 29/09/2016</t>
  </si>
  <si>
    <t>СИБНИИСТРОЙДОРМАШ ИМЕНИ СУХОВСКОГО А.Б., ОАО</t>
  </si>
  <si>
    <t>1052464000632</t>
  </si>
  <si>
    <t>Ликвидировано вследствие банкротства от 21/09/2015</t>
  </si>
  <si>
    <t>СИБНИИТМ, ОАО</t>
  </si>
  <si>
    <t>1032402090203</t>
  </si>
  <si>
    <t>Исключен из ЕГРЮЛ на основании п.2 ст.21.1 ФЗ от 08.08.2001 №129-ФЗ от 29/12/2015,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09/09/2015</t>
  </si>
  <si>
    <t>СИБПРОМПРОЕКТ, АО</t>
  </si>
  <si>
    <t>1052452047450</t>
  </si>
  <si>
    <t>СИБЭНЕРГОРЕМОНТ, ОАО</t>
  </si>
  <si>
    <t>1025401488463</t>
  </si>
  <si>
    <t>Находится в стадии ликвидации от 10/07/2017</t>
  </si>
  <si>
    <t>СИГВЕРЦ, ОАО</t>
  </si>
  <si>
    <t>1023404289600</t>
  </si>
  <si>
    <t>Определение о введении наблюдения от 08/07/2017,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30/11/2016</t>
  </si>
  <si>
    <t>СИГНАЛ С, ООО</t>
  </si>
  <si>
    <t>1167847395980</t>
  </si>
  <si>
    <t>СИГНАЛ, ПАО</t>
  </si>
  <si>
    <t>1022601930537</t>
  </si>
  <si>
    <t>СИЛИКАТЧИК, АО</t>
  </si>
  <si>
    <t>1027300929831</t>
  </si>
  <si>
    <t>СИНТЕЗ, ОАО</t>
  </si>
  <si>
    <t>1024500531296</t>
  </si>
  <si>
    <t>СИСТЕМЫ УПРАВЛЕНИЯ, АО</t>
  </si>
  <si>
    <t>1117746223858</t>
  </si>
  <si>
    <t>СК ПРП, ОАО</t>
  </si>
  <si>
    <t>1021100873826</t>
  </si>
  <si>
    <t>Находится в стадии ликвидации от 14/07/2012</t>
  </si>
  <si>
    <t>СК РАФ, ОАО</t>
  </si>
  <si>
    <t>1021900537933</t>
  </si>
  <si>
    <t>Исключен из ЕГРЮЛ на основании п.2 ст.21.1 ФЗ от 08.08.2001 №129-ФЗ от 28/10/2015,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01/07/2015</t>
  </si>
  <si>
    <t>СК УРАЛ-АИЛ, ОАО</t>
  </si>
  <si>
    <t>1025901208585</t>
  </si>
  <si>
    <t>Ликвидировано вследствие банкротства от 31/10/2016, Решение о признании должника банкротом и открытии конкурсного производства от 01/06/2011</t>
  </si>
  <si>
    <t>СКАТ-28 ВЗ, АО</t>
  </si>
  <si>
    <t>1097847312155</t>
  </si>
  <si>
    <t>СКБ ВИБРОПРИБОР, АО</t>
  </si>
  <si>
    <t>1046154001300</t>
  </si>
  <si>
    <t>СКБ ТОПАЗ, АО</t>
  </si>
  <si>
    <t>1047726018559</t>
  </si>
  <si>
    <t>Определение о введении внешнего управления от 08/04/2009</t>
  </si>
  <si>
    <t>СКБ, АО</t>
  </si>
  <si>
    <t>1037800066952</t>
  </si>
  <si>
    <t>СКБ-БАНК, ПАО</t>
  </si>
  <si>
    <t>1026600000460</t>
  </si>
  <si>
    <t>СКБАП, ОАО</t>
  </si>
  <si>
    <t>1025402488979</t>
  </si>
  <si>
    <t>Исключен из ЕГРЮЛ на основании п.2 ст.21.1 ФЗ от 08.08.2001 №129-ФЗ от 20/11/2014,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23/07/2014</t>
  </si>
  <si>
    <t>СКБД-2, ОАО</t>
  </si>
  <si>
    <t>1037600601939</t>
  </si>
  <si>
    <t>СКБК, ОАО</t>
  </si>
  <si>
    <t>1027800527347</t>
  </si>
  <si>
    <t>СКВЦ, ОАО</t>
  </si>
  <si>
    <t>1046602689253</t>
  </si>
  <si>
    <t>Ликвидировано вследствие банкротства от 15/05/2017, Решение о признании должника банкротом и открытии конкурсного производства от 28/03/2015</t>
  </si>
  <si>
    <t>СКРВИ, ОАО</t>
  </si>
  <si>
    <t>1076317001034</t>
  </si>
  <si>
    <t>Ликвидировано от 22/04/2016, Решение о признании должника банкротом и открытии конкурсного производства от 02/02/2011, Сообщения о принятии решения о ликвидации от 27/03/2013</t>
  </si>
  <si>
    <t>СКТБ РТ, АО</t>
  </si>
  <si>
    <t>1045300260940</t>
  </si>
  <si>
    <t>СКТБ-16, АО</t>
  </si>
  <si>
    <t>1067746827004</t>
  </si>
  <si>
    <t>СКТБЭ, АО</t>
  </si>
  <si>
    <t>5087746576605</t>
  </si>
  <si>
    <t>СЛАВЯНКА, АО</t>
  </si>
  <si>
    <t>1097746264219</t>
  </si>
  <si>
    <t>Находится в стадии ликвидации от 12/09/2016</t>
  </si>
  <si>
    <t>СЛАВЯНСКИЙ РАЙТОП, ООО</t>
  </si>
  <si>
    <t>1152370000397</t>
  </si>
  <si>
    <t>СЛТП, ОАО</t>
  </si>
  <si>
    <t>1046602081888</t>
  </si>
  <si>
    <t>Ликвидировано вследствие банкротства от 15/09/2014, Решение о признании должника банкротом и открытии конкурсного производства от 18/05/2013</t>
  </si>
  <si>
    <t>СМЗ, АО</t>
  </si>
  <si>
    <t>1116680000470</t>
  </si>
  <si>
    <t>СМК, АО</t>
  </si>
  <si>
    <t>1025005917551</t>
  </si>
  <si>
    <t>СМНГ, ОАО</t>
  </si>
  <si>
    <t>1045100152294</t>
  </si>
  <si>
    <t>СМНУ-769, ОАО</t>
  </si>
  <si>
    <t>1027700185116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</si>
  <si>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27/04/2011</t>
  </si>
  <si>
    <t>СМОЛЕНСКАЯ ЭНЕРГОРЕМОНТНАЯ КОМПАНИЯ, ОАО</t>
  </si>
  <si>
    <t>1056758304987</t>
  </si>
  <si>
    <t>СМОЛЕНСКОЕ ПО ПЛЕМЕННОЙ РАБОТЕ, ОАО</t>
  </si>
  <si>
    <t>1076714000220</t>
  </si>
  <si>
    <t>СМОЛЕНСКЭНЕРГОСБЫТ, ОАО</t>
  </si>
  <si>
    <t>1056758305042</t>
  </si>
  <si>
    <t>Находится в стадии ликвидации от 11/08/2014</t>
  </si>
  <si>
    <t>СМП, ОАО</t>
  </si>
  <si>
    <t>1022900513679</t>
  </si>
  <si>
    <t>СМП-198, ОАО</t>
  </si>
  <si>
    <t>1028900626402</t>
  </si>
  <si>
    <t>Исключен из ЕГРЮЛ на основании п.2 ст.21.1 ФЗ от 08.08.2001 №129-ФЗ от 25/01/2017,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05/10/2016</t>
  </si>
  <si>
    <t>СМРГ, АО</t>
  </si>
  <si>
    <t>1041320005319</t>
  </si>
  <si>
    <t>Прекратило деятельность при присоединении от 17/03/2017, Сообщения о принятии решения о реорганизации от 30/11/2016</t>
  </si>
  <si>
    <t>СМУ №100, АО</t>
  </si>
  <si>
    <t>1067746521325</t>
  </si>
  <si>
    <t>СМУ ВОДСТРОЙ, ОАО</t>
  </si>
  <si>
    <t>1083808009042</t>
  </si>
  <si>
    <t>Ликвидировано вследствие банкротства от 19/05/2015, Определение о введении наблюдения от 08/12/2012</t>
  </si>
  <si>
    <t>СНГЕО, ПАО</t>
  </si>
  <si>
    <t>1026300962093</t>
  </si>
  <si>
    <t>СНГФ, АО</t>
  </si>
  <si>
    <t>1022601937841</t>
  </si>
  <si>
    <t>Определение о введении внешнего управления от 07/03/2017, Сообщение должника о намерении обратиться в суд с заявлением о банкротстве от 11/03/2016</t>
  </si>
  <si>
    <t>СНИБ ЭЛЬБРУС, ОАО</t>
  </si>
  <si>
    <t>1055900366147</t>
  </si>
  <si>
    <t>СНСЗ, АО</t>
  </si>
  <si>
    <t>1089848054350</t>
  </si>
  <si>
    <t>СНЦ ГОСЭКОМЕЛИОВОД, ОАО</t>
  </si>
  <si>
    <t>1087746426943</t>
  </si>
  <si>
    <t>СО ЕЭС, АО</t>
  </si>
  <si>
    <t>1027700201352</t>
  </si>
  <si>
    <t>СОВЕТСКАЯ СИБИРЬ, ОАО</t>
  </si>
  <si>
    <t>1045401321701</t>
  </si>
  <si>
    <t>СОВКОМФЛОТ, ПАО</t>
  </si>
  <si>
    <t>1027739028712</t>
  </si>
  <si>
    <t>СОВХОЗ ВОСХОД, АО</t>
  </si>
  <si>
    <t>1122367001448</t>
  </si>
  <si>
    <t>СОВХОЗ ДЖАЛКА, АО</t>
  </si>
  <si>
    <t>1102032000234</t>
  </si>
  <si>
    <t>СОВХОЗ ЗАРЕЧНЫЙ, ОАО</t>
  </si>
  <si>
    <t>1086505000031</t>
  </si>
  <si>
    <t>Принято решение о предстоящем исключении недействующего ЮЛ из ЕГРЮЛ от 12/05/2017</t>
  </si>
  <si>
    <t>СОВХОЗ ОЕРСКИЙ, АО</t>
  </si>
  <si>
    <t>1060304000800</t>
  </si>
  <si>
    <t>СОВХОЗ ПРИМОРСКИЙ, ОАО</t>
  </si>
  <si>
    <t>1053001861318</t>
  </si>
  <si>
    <t>Исключен из ЕГРЮЛ на основании п.2 ст.21.1 ФЗ от 08.08.2001 №129-ФЗ от 25/03/2016, Решение о признании должника банкротом и открытии конкурсного производства от 15/02/2011,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02/12/2015</t>
  </si>
  <si>
    <t>СОВХОЗ СЫЛВЕНСКИЙ, ОАО</t>
  </si>
  <si>
    <t>1085917000531</t>
  </si>
  <si>
    <t>Находится в стадии ликвидации от 02/11/2012, Решение о признании должника банкротом и открытии конкурсного производства от 18/10/2012</t>
  </si>
  <si>
    <t>СОВХОЗ ТЕПЛИЧНЫЙ, ОАО</t>
  </si>
  <si>
    <t>1073711002750</t>
  </si>
  <si>
    <t>Находится в стадии ликвидации от 06/11/2015, Решение о признании должника банкротом и открытии конкурсного производства от 07/10/2015</t>
  </si>
  <si>
    <t>СОЛИДАРНОСТЬ АО, БАНК</t>
  </si>
  <si>
    <t>1027739165409</t>
  </si>
  <si>
    <t>СОЛСТЕК, ОАО</t>
  </si>
  <si>
    <t>1025005683515</t>
  </si>
  <si>
    <t>Ликвидировано вследствие банкротства от 03/02/2016</t>
  </si>
  <si>
    <t>СОПСС, ОАО</t>
  </si>
  <si>
    <t>5067746134616</t>
  </si>
  <si>
    <t>Определение о введении внешнего управления от 11/03/2017</t>
  </si>
  <si>
    <t>СОРЕВНОВАНИЕ, АО ПЛЕМЗАВОД</t>
  </si>
  <si>
    <t>1022304294462</t>
  </si>
  <si>
    <t>СОРТСЕМОВОЩ, ОАО САХАЛИНСКОЕ</t>
  </si>
  <si>
    <t>1056500776750</t>
  </si>
  <si>
    <t>Исключен из ЕГРЮЛ на основании п.2 ст.21.1 ФЗ от 08.08.2001 №129-ФЗ от 20/01/2017,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21/09/2016</t>
  </si>
  <si>
    <t>СОРТСЕМОВОЩ, ОАО СПАССКОЕ</t>
  </si>
  <si>
    <t>1042502000782</t>
  </si>
  <si>
    <t>Находится в стадии ликвидации от 14/05/2010</t>
  </si>
  <si>
    <t>СОСНОВОБОРСКИЙ, ОАО</t>
  </si>
  <si>
    <t>1090327010212</t>
  </si>
  <si>
    <t>Находится в стадии ликвидации от 02/06/2017, Решение о признании должника банкротом и открытии конкурсного производства от 06/05/2017</t>
  </si>
  <si>
    <t>СОСНОВСКОЕ, АО</t>
  </si>
  <si>
    <t>1096658008710</t>
  </si>
  <si>
    <t>СОЦИУМ, ОАО</t>
  </si>
  <si>
    <t>1023500881733</t>
  </si>
  <si>
    <t>Находится в стадии ликвидации от 15/07/2011</t>
  </si>
  <si>
    <t>СОЮЗ, АО</t>
  </si>
  <si>
    <t>1035401022018</t>
  </si>
  <si>
    <t>СОЮЗВЗРЫВПРОМ, ПАО</t>
  </si>
  <si>
    <t>1077758509575</t>
  </si>
  <si>
    <t>Находится в стадии ликвидации от 20/04/2017, Решение о признании должника банкротом и открытии конкурсного производства от 04/03/2017</t>
  </si>
  <si>
    <t>СОЮЗКНИГА, ОАО</t>
  </si>
  <si>
    <t>1037725040187</t>
  </si>
  <si>
    <t>Ликвидировано вследствие банкротства от 05/05/2015, Решение о признании должника банкротом и открытии конкурсного производства от 16/12/2013</t>
  </si>
  <si>
    <t>СОЮЗМОРГЕО, АО</t>
  </si>
  <si>
    <t>1032301880544</t>
  </si>
  <si>
    <t>СП ЭРА, АО</t>
  </si>
  <si>
    <t>1033910500315</t>
  </si>
  <si>
    <t>СПБ МЯСОМОЛМАШ, ОАО</t>
  </si>
  <si>
    <t>1027810302783</t>
  </si>
  <si>
    <t>СПЕЦИАЛЬНОЕ КОНСТРУКТОРСКО-ТЕХНОЛОГИЧЕСКОЕ БЮРО МЕДИНСТРУМЕНТ, АО</t>
  </si>
  <si>
    <t>1065028010706</t>
  </si>
  <si>
    <t>СПЕЦРЕМОНТ, АО</t>
  </si>
  <si>
    <t>1097746264241</t>
  </si>
  <si>
    <t>СПЕЦСТРОЙ, АО</t>
  </si>
  <si>
    <t>1053903199701</t>
  </si>
  <si>
    <t>СПЕЦСТРОЙЭКСПЛУАТАЦИЯ, АО</t>
  </si>
  <si>
    <t>1037703051902</t>
  </si>
  <si>
    <t>СПЕЦТЕХНИКА, АО</t>
  </si>
  <si>
    <t>1096908000760</t>
  </si>
  <si>
    <t>СПЕЦХИММОНТАЖ, ОАО</t>
  </si>
  <si>
    <t>1027739508367</t>
  </si>
  <si>
    <t>СПЗ, АО</t>
  </si>
  <si>
    <t>1035008869940</t>
  </si>
  <si>
    <t>СПИИ, ОАО</t>
  </si>
  <si>
    <t>1067847033858</t>
  </si>
  <si>
    <t>Определение о введении наблюдения от 06/03/2017</t>
  </si>
  <si>
    <t>СПК МОСПРОМРАДИОСТРОЙ, АО</t>
  </si>
  <si>
    <t>1027739833164</t>
  </si>
  <si>
    <t>СПК МОСЭНЕРГОСТРОЙ, ОАО</t>
  </si>
  <si>
    <t>1037739028073</t>
  </si>
  <si>
    <t>СПМБМ МАЛАХИТ, АО</t>
  </si>
  <si>
    <t>1087847000020</t>
  </si>
  <si>
    <t>СПМК-8, ОАО</t>
  </si>
  <si>
    <t>1025004542089</t>
  </si>
  <si>
    <t>Исключен из ЕГРЮЛ на основании п.2 ст.21.1 ФЗ от 08.08.2001 №129-ФЗ от 28/02/2017,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02/11/2016</t>
  </si>
  <si>
    <t>СПО АРКТИКА, АО</t>
  </si>
  <si>
    <t>1082902000180</t>
  </si>
  <si>
    <t>СПС, АО</t>
  </si>
  <si>
    <t>1085543014413</t>
  </si>
  <si>
    <t>СПУРТ, АО СКБ</t>
  </si>
  <si>
    <t>1027700177834</t>
  </si>
  <si>
    <t>СРЕДНЕ-ВОЛЖСКИЙ ШТАБ ВГСЧ, АО</t>
  </si>
  <si>
    <t>1106317000349</t>
  </si>
  <si>
    <t>СРЕДНЕВОЛЖСКОЕ АГП, АО</t>
  </si>
  <si>
    <t>1126319008881</t>
  </si>
  <si>
    <t>СРЗ, АО</t>
  </si>
  <si>
    <t>1096453002690</t>
  </si>
  <si>
    <t>СРМЗ, ОАО</t>
  </si>
  <si>
    <t>1034900000563</t>
  </si>
  <si>
    <t>СРП № 6, АО</t>
  </si>
  <si>
    <t>1045403913268</t>
  </si>
  <si>
    <t>СРП №3, АО</t>
  </si>
  <si>
    <t>1076317002585</t>
  </si>
  <si>
    <t>ССМУ-81, ОАО</t>
  </si>
  <si>
    <t>1027739922077</t>
  </si>
  <si>
    <t>Ликвидировано от 19/01/2015, Сообщения о принятии решения о ликвидации от 03/09/2014</t>
  </si>
  <si>
    <t>ССПС, ОАО</t>
  </si>
  <si>
    <t>1028900578607</t>
  </si>
  <si>
    <t>Находится в стадии ликвидации от 24/12/2015, Решение о признании должника банкротом и открытии конкурсного производства от 26/12/2015</t>
  </si>
  <si>
    <t>СТАВРОПОЛЬПЛЕМ, ОАО</t>
  </si>
  <si>
    <t>1092635010676</t>
  </si>
  <si>
    <t>СТАВРОПОЛЬСКИЕ МАСЛИЧНЫЕ КУЛЬТУРЫ, ОАО</t>
  </si>
  <si>
    <t>1092635012733</t>
  </si>
  <si>
    <t>Находится в стадии ликвидации от 11/03/2014, Решение о признании должника банкротом и открытии конкурсного производства от 24/02/2014</t>
  </si>
  <si>
    <t>СТЕПНОЕ, АО</t>
  </si>
  <si>
    <t>1052201275554</t>
  </si>
  <si>
    <t>Находится в стадии ликвидации от 02/09/2015, Решение о признании должника банкротом и открытии конкурсного производства от 22/08/2015</t>
  </si>
  <si>
    <t>СТЕРЛИТАМАКСКОЕ ПО ПЛЕМЕННОЙ РАБОТЕ, ОАО</t>
  </si>
  <si>
    <t>1100242000165</t>
  </si>
  <si>
    <t>Находится в стадии ликвидации от 23/12/2016</t>
  </si>
  <si>
    <t>СТК, ОАО</t>
  </si>
  <si>
    <t>1069672046289</t>
  </si>
  <si>
    <t>Решение о признании должника банкротом и открытии конкурсного производства от 16/04/2010</t>
  </si>
  <si>
    <t>СТОЛОВАЯ МВД ПО РМЭ, ОАО</t>
  </si>
  <si>
    <t>1071215006268</t>
  </si>
  <si>
    <t>Исключен из ЕГРЮЛ на основании п.2 ст.21.1 ФЗ от 08.08.2001 №129-ФЗ от 14/03/2017,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23/11/2016</t>
  </si>
  <si>
    <t>СТОМАТОЛОГИЧЕСКАЯ ПОЛИКЛИНИКА №2, ОАО</t>
  </si>
  <si>
    <t>5077746564957</t>
  </si>
  <si>
    <t>СТПС, ОАО</t>
  </si>
  <si>
    <t>1028900578068</t>
  </si>
  <si>
    <t>Находится в стадии ликвидации от 12/05/2011</t>
  </si>
  <si>
    <t>СТРОЙСНАБ, ОАО ФИРМА</t>
  </si>
  <si>
    <t>1025402472611</t>
  </si>
  <si>
    <t>СТРОЙЭКСПЕРТИЗА, ОАО</t>
  </si>
  <si>
    <t>1097154008093</t>
  </si>
  <si>
    <t>Исключен из ЕГРЮЛ на основании п.2 ст.21.1 ФЗ от 08.08.2001 №129-ФЗ от 07/04/2014,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18/12/2013</t>
  </si>
  <si>
    <t>СУ ДВО, ОАО</t>
  </si>
  <si>
    <t>1092722003395</t>
  </si>
  <si>
    <t>Находится в стадии ликвидации от 15/09/2011, Решение о признании должника банкротом и открытии конкурсного производства от 29/07/2011</t>
  </si>
  <si>
    <t>СУ СИБВО, ОАО</t>
  </si>
  <si>
    <t>1097536004257</t>
  </si>
  <si>
    <t>Находится в стадии ликвидации от 22/08/2013</t>
  </si>
  <si>
    <t>СУ-90, ОАО</t>
  </si>
  <si>
    <t>1022801227954</t>
  </si>
  <si>
    <t>Ликвидировано вследствие банкротства от 12/12/2014, Решение о признании должника банкротом и открытии конкурсного производства от 11/07/2011</t>
  </si>
  <si>
    <t>СУГРЭ, ОАО</t>
  </si>
  <si>
    <t>1026600727922</t>
  </si>
  <si>
    <t>СУДОКОМПЛЕКТ, ОАО</t>
  </si>
  <si>
    <t>1027700492082</t>
  </si>
  <si>
    <t>Исключен из ЕГРЮЛ на основании п.2 ст.21.1 ФЗ от 08.08.2001 №129-ФЗ от 06/06/2016,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17/02/2016</t>
  </si>
  <si>
    <t>СУДОФЛОТСЕРВИС, ОАО</t>
  </si>
  <si>
    <t>1092536006310</t>
  </si>
  <si>
    <t>Находится в стадии ликвидации от 30/03/2015, Решение о признании должника банкротом и открытии конкурсного производства от 03/06/2017, Сообщение должника о намерении обратиться в суд с заявлением о банкротстве от 21/02/2017, Сообщения о принятии решения о ликвидации от 02/09/2015</t>
  </si>
  <si>
    <t>СУДОЭКСПОРТ, АО</t>
  </si>
  <si>
    <t>1137746347804</t>
  </si>
  <si>
    <t>СУДПРОМПРОЕКТ, ОАО</t>
  </si>
  <si>
    <t>1027739846947</t>
  </si>
  <si>
    <t>СУОВ ДВО, ОАО</t>
  </si>
  <si>
    <t>1092724003668</t>
  </si>
  <si>
    <t>СУПЕРМЕТАЛЛ, ОАО</t>
  </si>
  <si>
    <t>1027739042737</t>
  </si>
  <si>
    <t>СУРГУТЛЕС, АО</t>
  </si>
  <si>
    <t>1028601684033</t>
  </si>
  <si>
    <t>СУСАТСКО-ДОНСКОЕ РЫБОВОДНОЕ ХОЗЯЙСТВО, ОАО</t>
  </si>
  <si>
    <t>1066135000029</t>
  </si>
  <si>
    <t>Находится в стадии ликвидации от 20/09/2013, Решение о признании должника банкротом и открытии конкурсного производства от 03/09/2013</t>
  </si>
  <si>
    <t>СУСУМАНСКАЯ ДК, ООО</t>
  </si>
  <si>
    <t>1164910050128</t>
  </si>
  <si>
    <t>СФ ИФП, ОАО</t>
  </si>
  <si>
    <t>1021801668305</t>
  </si>
  <si>
    <t>Исключен из ЕГРЮЛ на основании п.2 ст.21.1 ФЗ от 08.08.2001 №129-ФЗ от 22/01/2016,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30/09/2015</t>
  </si>
  <si>
    <t>СХ УЖОВСКОЕ, ЗАО</t>
  </si>
  <si>
    <t>1025200915288</t>
  </si>
  <si>
    <t>СХЗ, АО</t>
  </si>
  <si>
    <t>1120266001107</t>
  </si>
  <si>
    <t>СХК, АО</t>
  </si>
  <si>
    <t>1087024001965</t>
  </si>
  <si>
    <t>СХП КИРОВСКОЕ, ОАО</t>
  </si>
  <si>
    <t>1057415000598</t>
  </si>
  <si>
    <t>Ликвидировано вследствие банкротства от 20/05/2014</t>
  </si>
  <si>
    <t>СЦСС, АО</t>
  </si>
  <si>
    <t>1072902004966</t>
  </si>
  <si>
    <t>СЧЕТМАШ-ИНФО, ОАО</t>
  </si>
  <si>
    <t>1027739296320</t>
  </si>
  <si>
    <t>Ликвидировано вследствие банкротства от 25/07/2017, Решение о признании должника банкротом и открытии конкурсного производства от 02/12/2014</t>
  </si>
  <si>
    <t>СЭК, ОАО</t>
  </si>
  <si>
    <t>1096501006030</t>
  </si>
  <si>
    <t>СЭП, АО</t>
  </si>
  <si>
    <t>5077746560403</t>
  </si>
  <si>
    <t>СЭСК, ОАО</t>
  </si>
  <si>
    <t>1056604019713</t>
  </si>
  <si>
    <t>СЭСС, ОАО</t>
  </si>
  <si>
    <t>1025403204155</t>
  </si>
  <si>
    <t>Ликвидировано вследствие банкротства от 27/05/2016, Решение о признании должника банкротом и открытии конкурсного производства от 06/12/2011</t>
  </si>
  <si>
    <t>ТАВАТУЙСКИЙ РЫБОРАЗВОДНЫЙ ЗАВОД, ОАО</t>
  </si>
  <si>
    <t>1069621006510</t>
  </si>
  <si>
    <t>ТАГАНРОГ-СПЕЦАВТОДОР, ОАО</t>
  </si>
  <si>
    <t>1116154002524</t>
  </si>
  <si>
    <t>Определение о введении наблюдения от 25/03/2017</t>
  </si>
  <si>
    <t>ТАГАНРОГСКИЙ ЗАВОД ПРИБОЙ, АО</t>
  </si>
  <si>
    <t>1056154000154</t>
  </si>
  <si>
    <t>ТАКТ, ОАО</t>
  </si>
  <si>
    <t>1025901215966</t>
  </si>
  <si>
    <t>ТАЛЛЫК, ПАО</t>
  </si>
  <si>
    <t>1100917000975</t>
  </si>
  <si>
    <t>ТАЛОВСКОЕ СОРТСЕМОВОЩ, ОАО</t>
  </si>
  <si>
    <t>1053691025046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</si>
  <si>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03/02/2016</t>
  </si>
  <si>
    <t>ТАМБОВГИПРОЗЕМ, ОАО</t>
  </si>
  <si>
    <t>1036888185971</t>
  </si>
  <si>
    <t>Возбуждение в отношении эмитента и (или) его дочерних и зависимых обществ процедуры банкротства от 24/11/2014, Находится в стадии ликвидации от 06/05/2015, Решение о признании должника банкротом и открытии конкурсного производства от 13/04/2015</t>
  </si>
  <si>
    <t>ТАМГА, ЗАО</t>
  </si>
  <si>
    <t>1036167001090</t>
  </si>
  <si>
    <t>ТАРАСОВСКНЕФТЕГАЗСТРОЙ, ОАО</t>
  </si>
  <si>
    <t>1028900898180</t>
  </si>
  <si>
    <t>Исключен из ЕГРЮЛ на основании п.2 ст.21.1 ФЗ от 08.08.2001 №129-ФЗ от 07/08/2014,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09/04/2014</t>
  </si>
  <si>
    <t>ТАРМАНСКОЕ-ЗАПАДНОЕ, ОАО</t>
  </si>
  <si>
    <t>1027200847211</t>
  </si>
  <si>
    <t>ТБИЛИССКИЙ РАЙТОП, ОАО</t>
  </si>
  <si>
    <t>1042328523731</t>
  </si>
  <si>
    <t>ТВЕРСКАЯ ОПТОВАЯ КНИЖНАЯ БАЗА, АО</t>
  </si>
  <si>
    <t>1066952001192</t>
  </si>
  <si>
    <t>ТВЕРЬЛЕСТОППРОМ, ОАО</t>
  </si>
  <si>
    <t>1026900592355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</si>
  <si>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28/09/2016</t>
  </si>
  <si>
    <t>ТД БИОСНАБСБЫТ, АО</t>
  </si>
  <si>
    <t>1025007771667</t>
  </si>
  <si>
    <t>ТДП, ОАО</t>
  </si>
  <si>
    <t>1043801944812</t>
  </si>
  <si>
    <t>Ликвидировано от 07/07/2014</t>
  </si>
  <si>
    <t>ТЕЙКОВСКАЯ СЕМЕНОВОДЧЕСКАЯ СТАНЦИЯ, АО</t>
  </si>
  <si>
    <t>1053704205136</t>
  </si>
  <si>
    <t>ТЕЛЕМЕХАНИКА, ПАО</t>
  </si>
  <si>
    <t>1020700738365</t>
  </si>
  <si>
    <t>ТЕМРЮКСКИЙ РАЙТОП, ОАО</t>
  </si>
  <si>
    <t>1042329059112</t>
  </si>
  <si>
    <t>Исключен из ЕГРЮЛ на основании п.2 ст.21.1 ФЗ от 08.08.2001 №129-ФЗ от 22/04/2016,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30/12/2015</t>
  </si>
  <si>
    <t>ТЕПЛОДАР, ОАО</t>
  </si>
  <si>
    <t>1025002878746</t>
  </si>
  <si>
    <t>ТЕРВОЛОВСКИЙ ЛЕСНОЙ ПИТОМНИК, АО</t>
  </si>
  <si>
    <t>1074705001502</t>
  </si>
  <si>
    <t>ТЕХМОНТАЖСЕРВИС, АО</t>
  </si>
  <si>
    <t>1125262003052</t>
  </si>
  <si>
    <t>ТЕХМОРГЕО, АО</t>
  </si>
  <si>
    <t>1125190009427</t>
  </si>
  <si>
    <t>Находится в стадии ликвидации от 22/02/2017, Решение о признании должника банкротом и открытии конкурсного производства от 18/02/2017</t>
  </si>
  <si>
    <t>ТЕХНИКА И ТЕХНОЛОГИЯ ДОБЫЧИ НЕФТИ, ОАО</t>
  </si>
  <si>
    <t>1027200807666</t>
  </si>
  <si>
    <t>ТЕХНОДИНАМИКА, АО</t>
  </si>
  <si>
    <t>1037719005873</t>
  </si>
  <si>
    <t>ТЕХНОЛОГИЧЕСКОЕ ОСНАЩЕНИЕ, ОАО</t>
  </si>
  <si>
    <t>1027807562540</t>
  </si>
  <si>
    <t>Ликвидировано от 26/12/2014, Сообщения о принятии решения о ликвидации от 01/10/2014</t>
  </si>
  <si>
    <t>ТЕХНОМОНТАЖ, ОАО СМП</t>
  </si>
  <si>
    <t>1052464082990</t>
  </si>
  <si>
    <t>ТЕХНОСВЯЗЬ, ЗАО</t>
  </si>
  <si>
    <t>1026605240199</t>
  </si>
  <si>
    <t>ТЗ ОКТЯБРЬ, АО</t>
  </si>
  <si>
    <t>1056882340173</t>
  </si>
  <si>
    <t>ТЗ РЕВТРУД, АО</t>
  </si>
  <si>
    <t>1066829050859</t>
  </si>
  <si>
    <t>Находится в процессе реорганизации в форме присоединения к нему других ЮЛ от 23/09/2016, Сообщения о принятии решения о реорганизации от 12/09/2016, Сообщения о принятии решения о реорганизации от 16/11/2016</t>
  </si>
  <si>
    <t>ТИКОМ, АО</t>
  </si>
  <si>
    <t>1067203117629</t>
  </si>
  <si>
    <t>ТИМАШЕВСКАЯ АВТОКОЛОННА № 1295, ОАО</t>
  </si>
  <si>
    <t>1032329670867</t>
  </si>
  <si>
    <t>Ликвидировано вследствие банкротства от 20/06/2017</t>
  </si>
  <si>
    <t>ТИМАШЕВСКОЕ МЕЛИОРАТИВНОЕ ПРЕДПРИЯТИЕ, ОАО</t>
  </si>
  <si>
    <t>1032329671440</t>
  </si>
  <si>
    <t>Ликвидировано вследствие банкротства от 26/05/2014</t>
  </si>
  <si>
    <t>ТИПОГРАФИЯ ВОЕННЫЙ ВЕСТНИК СКВО, ОАО</t>
  </si>
  <si>
    <t>1096165001987</t>
  </si>
  <si>
    <t>ТИПОГРАФИЯ ИМ. И.Е. КОТЛЯКОВА, ООО</t>
  </si>
  <si>
    <t>1167847395968</t>
  </si>
  <si>
    <t>ТИПОГРАФИЯ МВ, АО</t>
  </si>
  <si>
    <t>1082130000700</t>
  </si>
  <si>
    <t>ТИПОГРАФИЯ СОЛДАТ ОТЕЧЕСТВА, ОАО</t>
  </si>
  <si>
    <t>1096317002803</t>
  </si>
  <si>
    <t>ТИПОГРАФИЯ ЦБНТИ, ОАО</t>
  </si>
  <si>
    <t>1117746352052</t>
  </si>
  <si>
    <t>ТИПОГРАФИЯ, ОАО</t>
  </si>
  <si>
    <t>1082721000526</t>
  </si>
  <si>
    <t>ТИТАН, ООО</t>
  </si>
  <si>
    <t>1096234009695</t>
  </si>
  <si>
    <t>Исключен из ЕГРЮЛ на основании п.2 ст.21.1 ФЗ от 08.08.2001 №129-ФЗ от 10/09/2012,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23/05/2012</t>
  </si>
  <si>
    <t>ТИХВИНСКИЙ ГОРТОПСБЫТ, ООО</t>
  </si>
  <si>
    <t>1174704005354</t>
  </si>
  <si>
    <t>ТИХОРЕЦКИЙ РАЙТОП, ОАО</t>
  </si>
  <si>
    <t>1042330231261</t>
  </si>
  <si>
    <t>Находится в процессе реорганизации в форме преобразования от 10/02/2017</t>
  </si>
  <si>
    <t>ТКС, АО</t>
  </si>
  <si>
    <t>1027700454935</t>
  </si>
  <si>
    <t>ТМ БАЙКАЛ, ООО</t>
  </si>
  <si>
    <t>1023802217394</t>
  </si>
  <si>
    <t>ТМП КУЗБАССМАРКШЕЙДЕРИЯ, АО</t>
  </si>
  <si>
    <t>1124205012304</t>
  </si>
  <si>
    <t>ТНИИС, АО</t>
  </si>
  <si>
    <t>1116154006210</t>
  </si>
  <si>
    <t>Сообщения о принятии решения о реорганизации от 25/01/2017</t>
  </si>
  <si>
    <t>ТО № 44, ОАО</t>
  </si>
  <si>
    <t>1022302829493</t>
  </si>
  <si>
    <t>Находится в стадии ликвидации от 12/01/2015</t>
  </si>
  <si>
    <t>ТОЛЬЯТТИНСКИЙ УЧКОЛЛЕКТОР, ОАО</t>
  </si>
  <si>
    <t>1036301115707</t>
  </si>
  <si>
    <t>Исключен из ЕГРЮЛ на основании п.2 ст.21.1 ФЗ от 08.08.2001 №129-ФЗ от 02/02/2016,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14/10/2015</t>
  </si>
  <si>
    <t>ТОМСКИЕ МАГИСТРАЛЬНЫЕ СЕТИ, ОАО</t>
  </si>
  <si>
    <t>1057000127898</t>
  </si>
  <si>
    <t>ТОМСКИЙ УЧКОЛЛЕКТОР, ОАО</t>
  </si>
  <si>
    <t>1037000148019</t>
  </si>
  <si>
    <t>Находится в стадии ликвидации от 22/05/2012</t>
  </si>
  <si>
    <t>ТОМСКЭНЕРГОСБЫТ, ПАО</t>
  </si>
  <si>
    <t>1057000128184</t>
  </si>
  <si>
    <t>ТОНОТ-ЦЕНТР, ОАО</t>
  </si>
  <si>
    <t>1105043001590</t>
  </si>
  <si>
    <t>Находится в стадии ликвидации от 19/08/2015</t>
  </si>
  <si>
    <t>ТОПОЛИНСКИЙ, ОАО</t>
  </si>
  <si>
    <t>1032200910741</t>
  </si>
  <si>
    <t>Ликвидировано вследствие банкротства от 23/01/2015</t>
  </si>
  <si>
    <t>ТОРГОВЫЙ ДОМ, ООО</t>
  </si>
  <si>
    <t>1096234009871</t>
  </si>
  <si>
    <t>Исключен из ЕГРЮЛ на основании п.2 ст.21.1 ФЗ от 08.08.2001 №129-ФЗ от 07/02/2017,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19/10/2016</t>
  </si>
  <si>
    <t>ТОРЖОКСКАЯ ЛЬНОСЕМСТАНЦИЯ, АО</t>
  </si>
  <si>
    <t>1076915001393</t>
  </si>
  <si>
    <t>ТОЦКОЕ, ОАО</t>
  </si>
  <si>
    <t>1095658011250</t>
  </si>
  <si>
    <t>Находится в стадии ликвидации от 08/08/2016, Решение о признании должника банкротом и открытии конкурсного производства от 02/04/2016</t>
  </si>
  <si>
    <t>ТОЧМАШПРИБОР, ОАО</t>
  </si>
  <si>
    <t>1082302000670</t>
  </si>
  <si>
    <t>Ликвидировано вследствие банкротства от 26/08/2015, Решение о признании должника банкротом и открытии конкурсного производства от 29/11/2012</t>
  </si>
  <si>
    <t>ТПЗ, АО</t>
  </si>
  <si>
    <t>1027100507268</t>
  </si>
  <si>
    <t>ТПИИ, ОАО</t>
  </si>
  <si>
    <t>1036301005707</t>
  </si>
  <si>
    <t>Находится в стадии ликвидации от 17/06/2013</t>
  </si>
  <si>
    <t>ТПО КИНОСТУДИЯ ИМ. М. ГОРЬКОГО, АО</t>
  </si>
  <si>
    <t>1037717030537</t>
  </si>
  <si>
    <t>Сообщения о принятии решения о реорганизации от 11/03/2015</t>
  </si>
  <si>
    <t>ТПО НИЖНЕ-ВОЛЖСКАЯ СТУДИЯ КИНОХРОНИКИ, ОАО</t>
  </si>
  <si>
    <t>1046405000267</t>
  </si>
  <si>
    <t>Ликвидировано вследствие банкротства от 05/11/2014</t>
  </si>
  <si>
    <t>ТПО СДФ, АО</t>
  </si>
  <si>
    <t>1089847365475</t>
  </si>
  <si>
    <t>ТРАНСАГЕНТСТВО, ОАО</t>
  </si>
  <si>
    <t>1026605401899</t>
  </si>
  <si>
    <t>ТРАНСИНЖСТРОЙ, АО</t>
  </si>
  <si>
    <t>1027700003803</t>
  </si>
  <si>
    <t>ТРАНСНЕФТЬ, ПАО</t>
  </si>
  <si>
    <t>1027700049486</t>
  </si>
  <si>
    <t>ТРАНССВЯЗЬСТРОЙ, ОАО</t>
  </si>
  <si>
    <t>1027700306468</t>
  </si>
  <si>
    <t>транссигналстрой, ОАО</t>
  </si>
  <si>
    <t>1027739127558</t>
  </si>
  <si>
    <t>Находится в стадии ликвидации от 16/12/2015, Решение о признании должника банкротом и открытии конкурсного производства от 15/10/2015</t>
  </si>
  <si>
    <t>ТРАНССТРОЙ, АО КОРПОРАЦИЯ</t>
  </si>
  <si>
    <t>1027739175562</t>
  </si>
  <si>
    <t>Определение о введении внешнего управления от 04/07/2017</t>
  </si>
  <si>
    <t>ТРЕСТ СЕВЗАПМОНТАЖАВТОМАТИКА, ОАО</t>
  </si>
  <si>
    <t>1057804344212</t>
  </si>
  <si>
    <t>ТРК ВС РФ ЗВЕЗДА, ОАО</t>
  </si>
  <si>
    <t>1097746338403</t>
  </si>
  <si>
    <t>ТРК, ПАО</t>
  </si>
  <si>
    <t>1057000127931</t>
  </si>
  <si>
    <t>ТРОИЦКИЙ ЙОДНЫЙ ЗАВОД, АО</t>
  </si>
  <si>
    <t>1032320798773</t>
  </si>
  <si>
    <t>ТРОИЦКОЕ, АО</t>
  </si>
  <si>
    <t>1092511001351</t>
  </si>
  <si>
    <t>ТУВГАЗ, АО</t>
  </si>
  <si>
    <t>1031700523348</t>
  </si>
  <si>
    <t>Находится в стадии ликвидации от 19/06/2017, Решение о признании должника банкротом и открытии конкурсного производства от 10/06/2017</t>
  </si>
  <si>
    <t>ТУЛА-ПОДДЕРЖКА, ОАО АСК</t>
  </si>
  <si>
    <t>1027100517916</t>
  </si>
  <si>
    <t>Исключен из ЕГРЮЛ на основании п.2 ст.21.1 ФЗ от 08.08.2001 №129-ФЗ от 28/04/2014,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09/01/2014</t>
  </si>
  <si>
    <t>ТУЛАМАШ-ТАРПАН, ООО</t>
  </si>
  <si>
    <t>1157154030318</t>
  </si>
  <si>
    <t>Сообщения о принятии решения о реорганизации от 17/02/2016</t>
  </si>
  <si>
    <t>ТУЛАТОЧМАШ, АО</t>
  </si>
  <si>
    <t>1027100738565</t>
  </si>
  <si>
    <t>ТУЛАЧЕРМЕТ, ПАО</t>
  </si>
  <si>
    <t>1027100507125</t>
  </si>
  <si>
    <t>ТУЛУЧКОЛЛЕКТОР, АО</t>
  </si>
  <si>
    <t>1037100772004</t>
  </si>
  <si>
    <t>ТУЛЬСКИЙ ОРУЖЕЙНЫЙ ЗАВОД, ПАО</t>
  </si>
  <si>
    <t>1027100507147</t>
  </si>
  <si>
    <t>ТУЛЬСКИЙ ПКТИМАШ, ОАО</t>
  </si>
  <si>
    <t>1027100594190</t>
  </si>
  <si>
    <t>ТУЛЬСКОЕ НИГП, АО</t>
  </si>
  <si>
    <t>1077107000970</t>
  </si>
  <si>
    <t>ТУМАНОВСКОЕ ХПП, ОАО</t>
  </si>
  <si>
    <t>1076722000134</t>
  </si>
  <si>
    <t>Исключен из ЕГРЮЛ на основании п.2 ст.21.1 ФЗ от 08.08.2001 №129-ФЗ от 23/11/2016,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03/08/2016</t>
  </si>
  <si>
    <t>ТУПОЛЕВ, ПАО</t>
  </si>
  <si>
    <t>1027739263056</t>
  </si>
  <si>
    <t>Сообщения о принятии решения о реорганизации от 21/05/2014</t>
  </si>
  <si>
    <t>ТУРБИНА, АО СКБ</t>
  </si>
  <si>
    <t>1037403769413</t>
  </si>
  <si>
    <t>ТУРБОНАСОС, АО</t>
  </si>
  <si>
    <t>1123668001214</t>
  </si>
  <si>
    <t>ТУРОВСКИЙ, АО</t>
  </si>
  <si>
    <t>1125043000642</t>
  </si>
  <si>
    <t>ТЫВАЭНЕРГО, АО</t>
  </si>
  <si>
    <t>1021700509566</t>
  </si>
  <si>
    <t>ТЭМП, ОАО ИНЦ</t>
  </si>
  <si>
    <t>1027739033596</t>
  </si>
  <si>
    <t>ТЭТЗ, АО</t>
  </si>
  <si>
    <t>1127017001605</t>
  </si>
  <si>
    <t>ТЮМЕНСКАЯ ПМК, ООО</t>
  </si>
  <si>
    <t>1057200928619</t>
  </si>
  <si>
    <t>ТЮМЕНСКАЯ ПРОТИВОФОНТАННАЯ ЧАСТЬ, АО</t>
  </si>
  <si>
    <t>1127232010355</t>
  </si>
  <si>
    <t>ТЮМЕНСКИЙ ДОМ ПЕЧАТИ, ОАО</t>
  </si>
  <si>
    <t>1057200560471</t>
  </si>
  <si>
    <t>ТЮМЕНЬГОСПЛЕМ, ОАО</t>
  </si>
  <si>
    <t>1047200578050</t>
  </si>
  <si>
    <t>ТЮМЕНЬСТРОЙМОНТАЖ, ОАО</t>
  </si>
  <si>
    <t>1037200660727</t>
  </si>
  <si>
    <t>Ликвидировано вследствие банкротства от 10/11/2014, Решение о признании должника банкротом и открытии конкурсного производства от 01/04/2013</t>
  </si>
  <si>
    <t>УБРИР, ПАО КБ</t>
  </si>
  <si>
    <t>1026600000350</t>
  </si>
  <si>
    <t>УДМУРТПЛЕМ, ОАО</t>
  </si>
  <si>
    <t>1051801704107</t>
  </si>
  <si>
    <t>УДЭП, АО</t>
  </si>
  <si>
    <t>1102511003583</t>
  </si>
  <si>
    <t>УЗМ МАГНЕТРОН, АО</t>
  </si>
  <si>
    <t>1120280004745</t>
  </si>
  <si>
    <t>УИМ, ОАО</t>
  </si>
  <si>
    <t>1026604946631</t>
  </si>
  <si>
    <t>УКБТМ, АО</t>
  </si>
  <si>
    <t>1086623004380</t>
  </si>
  <si>
    <t>УКЗ №119, АО</t>
  </si>
  <si>
    <t>1030202319014</t>
  </si>
  <si>
    <t>УКФ, АО</t>
  </si>
  <si>
    <t>1126685028887</t>
  </si>
  <si>
    <t>Определение о введении наблюдения от 28/01/2017</t>
  </si>
  <si>
    <t>УЛЬЯНОВСКДОРСТРОЙ, АО</t>
  </si>
  <si>
    <t>1027301566148</t>
  </si>
  <si>
    <t>Определение о введении наблюдения от 08/04/2017</t>
  </si>
  <si>
    <t>УЛЬЯНОВСККУРОРТ, АО</t>
  </si>
  <si>
    <t>1027301171094</t>
  </si>
  <si>
    <t>УЛЬЯНОВСКЭНЕРГО, ПАО</t>
  </si>
  <si>
    <t>1027301482526</t>
  </si>
  <si>
    <t>УМ И АТ, ОАО</t>
  </si>
  <si>
    <t>1053300622858</t>
  </si>
  <si>
    <t>Исключен из ЕГРЮЛ на основании п.2 ст.21.1 ФЗ от 08.08.2001 №129-ФЗ от 30/09/2014,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11/06/2014</t>
  </si>
  <si>
    <t>УМЗ, АО</t>
  </si>
  <si>
    <t>1027301482603</t>
  </si>
  <si>
    <t>УМПРЭО, АО</t>
  </si>
  <si>
    <t>1057602355359</t>
  </si>
  <si>
    <t>УМР, ОАО</t>
  </si>
  <si>
    <t>1097746349942</t>
  </si>
  <si>
    <t>Прекратило деятельность при присоединении от 07/04/2015, Сообщения о принятии решения о реорганизации от 18/03/2015</t>
  </si>
  <si>
    <t>УМТСП, ОАО</t>
  </si>
  <si>
    <t>1022500857499</t>
  </si>
  <si>
    <t>Находится в стадии ликвидации от 29/02/2016,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03/11/2015</t>
  </si>
  <si>
    <t>УНГГ, ОАО</t>
  </si>
  <si>
    <t>1041100616787</t>
  </si>
  <si>
    <t>Находится в стадии ликвидации от 01/08/2016, Решение о признании должника банкротом и открытии конкурсного производства от 30/07/2016</t>
  </si>
  <si>
    <t>УНИВЕРСАЛ, ОАО</t>
  </si>
  <si>
    <t>1035006465064</t>
  </si>
  <si>
    <t>УНИИКМ, АО</t>
  </si>
  <si>
    <t>1095906003490</t>
  </si>
  <si>
    <t>УНИИКХ, ООО</t>
  </si>
  <si>
    <t>1169658094320</t>
  </si>
  <si>
    <t>УНИХИМ С ОЗ, АО</t>
  </si>
  <si>
    <t>1116678005730</t>
  </si>
  <si>
    <t>УНКП НГТУ, ОАО</t>
  </si>
  <si>
    <t>1075260016105</t>
  </si>
  <si>
    <t>Ликвидировано вследствие банкротства от 23/04/2015</t>
  </si>
  <si>
    <t>УПА, ООО</t>
  </si>
  <si>
    <t>1177746624417</t>
  </si>
  <si>
    <t>УПКБ ДЕТАЛЬ, АО</t>
  </si>
  <si>
    <t>1026600930630</t>
  </si>
  <si>
    <t>УПП ВЕКТОР, АО</t>
  </si>
  <si>
    <t>1026604961129</t>
  </si>
  <si>
    <t>Сообщения о принятии решения о реорганизации от 01/06/2016</t>
  </si>
  <si>
    <t>УПРАВЛЯЮЩАЯ КОМПАНИЯ ЖИЛКОМСЕРВИС, ООО</t>
  </si>
  <si>
    <t>1085658013605</t>
  </si>
  <si>
    <t>УПТК, ОАО</t>
  </si>
  <si>
    <t>1045720002470</t>
  </si>
  <si>
    <t>Находится в стадии ликвидации от 24/04/2012</t>
  </si>
  <si>
    <t>УПЦ АВИАТОР, ООО</t>
  </si>
  <si>
    <t>5167746332640</t>
  </si>
  <si>
    <t>Сообщения о принятии решения о реорганизации от 06/07/2016</t>
  </si>
  <si>
    <t>УРАЙАВИА, АО</t>
  </si>
  <si>
    <t>1038600104630</t>
  </si>
  <si>
    <t>УРАЛАВИАТЕХСНАБ, ОАО</t>
  </si>
  <si>
    <t>1026605409930</t>
  </si>
  <si>
    <t>Находится в стадии ликвидации от 02/06/2014</t>
  </si>
  <si>
    <t>УРАЛАВТОДОР, АО</t>
  </si>
  <si>
    <t>1107420000490</t>
  </si>
  <si>
    <t>УРАЛАЭРОГЕОДЕЗИЯ, АО</t>
  </si>
  <si>
    <t>1126670014767</t>
  </si>
  <si>
    <t>УРАЛВНЕШТОРГИЗДАТ, ООО</t>
  </si>
  <si>
    <t>1176658073833</t>
  </si>
  <si>
    <t>УРАЛГЕОИНФОРМ, АО</t>
  </si>
  <si>
    <t>1126670020949</t>
  </si>
  <si>
    <t>УРАЛГИПРОРУДА, ОАО ИНСТИТУТ</t>
  </si>
  <si>
    <t>1026604933629</t>
  </si>
  <si>
    <t>УРАЛКВАРЦСАМОЦВЕТЫ МПР РОССИИ, ОАО</t>
  </si>
  <si>
    <t>1076671014496</t>
  </si>
  <si>
    <t>Находится в стадии ликвидации от 13/07/2011</t>
  </si>
  <si>
    <t>УРАЛМАРКШЕЙДЕРИЯ, АО</t>
  </si>
  <si>
    <t>1127448008434</t>
  </si>
  <si>
    <t>УРАЛНИИПДРЕВ, ОАО</t>
  </si>
  <si>
    <t>1046603560321</t>
  </si>
  <si>
    <t>УРАЛПЛЕМЦЕНТР, ОАО</t>
  </si>
  <si>
    <t>1069672034574</t>
  </si>
  <si>
    <t>УРАЛПРОМПРОЕКТ, ПАО</t>
  </si>
  <si>
    <t>1027400577346</t>
  </si>
  <si>
    <t>УРАЛСТРОЙМЕХАНИЗАЦИЯ, АО</t>
  </si>
  <si>
    <t>1026602951484</t>
  </si>
  <si>
    <t>УРАЛСТРОЙСВЯЗЬ, АО</t>
  </si>
  <si>
    <t>1106670004330</t>
  </si>
  <si>
    <t>УРАЛТИППРОЕКТ, ООО</t>
  </si>
  <si>
    <t>1176658013377</t>
  </si>
  <si>
    <t>УРАЛТРАНСМАШ, АО</t>
  </si>
  <si>
    <t>1096659005200</t>
  </si>
  <si>
    <t>Сообщение кредитора о намерении обратиться в суд с заявлением о банкротстве от 16/03/2016</t>
  </si>
  <si>
    <t>УРАЛТРАНСТРОМ, УОАО</t>
  </si>
  <si>
    <t>1026602315410</t>
  </si>
  <si>
    <t>УРАЛЭЛЕМЕНТ, АО</t>
  </si>
  <si>
    <t>1047401500046</t>
  </si>
  <si>
    <t>УРЕНГОЙСТРОЙИЗЫСКАНИЯ, ОАО</t>
  </si>
  <si>
    <t>1058900603816</t>
  </si>
  <si>
    <t>Исключен из ЕГРЮЛ на основании п.2 ст.21.1 ФЗ от 08.08.2001 №129-ФЗ от 17/06/2014, Решение о признании должника банкротом и открытии конкурсного производства от 05/06/2009,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19/02/2014</t>
  </si>
  <si>
    <t>УСАТОВСКОЕ, ОАО</t>
  </si>
  <si>
    <t>1066422007728</t>
  </si>
  <si>
    <t>Ликвидировано вследствие банкротства от 13/05/2016, Решение о признании должника банкротом и открытии конкурсного производства от 28/12/2011</t>
  </si>
  <si>
    <t>УСЗ, ОАО</t>
  </si>
  <si>
    <t>1127746767763</t>
  </si>
  <si>
    <t>УССУРИЙСКОЕ ППЖТ, ПАО</t>
  </si>
  <si>
    <t>1022500855783</t>
  </si>
  <si>
    <t>УСТЬ-ИРТЫШСКОЕ СТРОИТЕЛЬНО-МОНТАЖНОЕ УПРАВЛЕНИЕ, ОАО</t>
  </si>
  <si>
    <t>1088601000300</t>
  </si>
  <si>
    <t>Находится в стадии ликвидации от 17/08/2015</t>
  </si>
  <si>
    <t>УТРЗ, АО</t>
  </si>
  <si>
    <t>1060278001640</t>
  </si>
  <si>
    <t>Сообщение кредитора о намерении обратиться в суд с заявлением о банкротстве от 03/03/2017</t>
  </si>
  <si>
    <t>УТЦ СЕМИНСКИЙ ПЕРЕВАЛ, АО</t>
  </si>
  <si>
    <t>1060404009490</t>
  </si>
  <si>
    <t>УТЦ-АВИА-22, АО</t>
  </si>
  <si>
    <t>1035007901906</t>
  </si>
  <si>
    <t>УЦЛ, ООО</t>
  </si>
  <si>
    <t>1169658072099</t>
  </si>
  <si>
    <t>УЧЕБНО-ОПЫТНОЕ ХОЗЯЙСТВО, ОАО</t>
  </si>
  <si>
    <t>1120573001251</t>
  </si>
  <si>
    <t>УЧЕБНО-ОПЫТНЫЙ МОЛОЧНЫЙ ЗАВОД ВГМХА ИМ. Н.В. ВЕРЕЩАГИНА, АО</t>
  </si>
  <si>
    <t>1123525008375</t>
  </si>
  <si>
    <t>УЧХОЗ ДРУЖБА, АО</t>
  </si>
  <si>
    <t>1107608000642</t>
  </si>
  <si>
    <t>Ликвидировано вследствие банкротства от 23/05/2017, Решение о признании должника банкротом и открытии конкурсного производства от 14/11/2015</t>
  </si>
  <si>
    <t>УЧХОЗ ИЮЛЬСКОЕ ИЖГСХА, АО</t>
  </si>
  <si>
    <t>1121828000095</t>
  </si>
  <si>
    <t>УЧХОЗ КОКИНО, АО</t>
  </si>
  <si>
    <t>1123256000955</t>
  </si>
  <si>
    <t>УЧХОЗ ПРИГОРОДНОЕ, АО</t>
  </si>
  <si>
    <t>1112223007214</t>
  </si>
  <si>
    <t>УЧХОЗ РАМЗАЙ ПГСХА, АО</t>
  </si>
  <si>
    <t>1125809001295</t>
  </si>
  <si>
    <t>УЧХОЗ ТУЛИНСКОЕ, АО ПЛЕМЗАВОД</t>
  </si>
  <si>
    <t>1115476103335</t>
  </si>
  <si>
    <t>Определение о введении наблюдения от 19/08/2017</t>
  </si>
  <si>
    <t>УЧХОЗБАЙКАЛ, ОАО</t>
  </si>
  <si>
    <t>1130327001804</t>
  </si>
  <si>
    <t>УЯРСКИЙ РАЙТОПСБЫТ, ОАО</t>
  </si>
  <si>
    <t>1022401115417</t>
  </si>
  <si>
    <t>ФАРМАЦЕВТИЧЕСКАЯ ФАБРИКА, ОАО</t>
  </si>
  <si>
    <t>1103017001075</t>
  </si>
  <si>
    <t>Находится в стадии ликвидации от 25/09/2015, Решение о признании должника банкротом и открытии конкурсного производства от 12/09/2015</t>
  </si>
  <si>
    <t>ФАРМАЦИЯ, ОАО</t>
  </si>
  <si>
    <t>1053903086885</t>
  </si>
  <si>
    <t>Ликвидировано вследствие банкротства от 15/11/2016</t>
  </si>
  <si>
    <t>ФАРМСТАНДАРТ-ТОМСКХИМФАРМ, ОАО</t>
  </si>
  <si>
    <t>1027000866221</t>
  </si>
  <si>
    <t>ФАРМТОП, ОАО</t>
  </si>
  <si>
    <t>1062536053854</t>
  </si>
  <si>
    <t>ФЕДЕРАЛЬНЫЙ ЦЕНТР ЛОГИСТИКИ, ОАО</t>
  </si>
  <si>
    <t>1077746155255</t>
  </si>
  <si>
    <t>Определение о введении наблюдения от 12/04/2016</t>
  </si>
  <si>
    <t>ФЕРЗИКОВОЛЕС, ОАО</t>
  </si>
  <si>
    <t>1024000851148</t>
  </si>
  <si>
    <t>Принято решение о предстоящем исключении недействующего ЮЛ из ЕГРЮЛ от 09/06/2017</t>
  </si>
  <si>
    <t>ФИНАНСОВЫЙ ПАРТНЕР, АО</t>
  </si>
  <si>
    <t>1022301599759</t>
  </si>
  <si>
    <t>ФИНПОЛ, АО</t>
  </si>
  <si>
    <t>1077746148490</t>
  </si>
  <si>
    <t>ФИНСТРОЙ, АО</t>
  </si>
  <si>
    <t>1067761593866</t>
  </si>
  <si>
    <t>ФИРМА РЕНОВАЦИЯ, АО</t>
  </si>
  <si>
    <t>1027739511590</t>
  </si>
  <si>
    <t>Находится в процессе реорганизации в форме присоединения к другому ЮЛ от 25/08/2017</t>
  </si>
  <si>
    <t>ФИРМА ЭВМ КОМПЛЕКТ, ОАО</t>
  </si>
  <si>
    <t>1037727046554</t>
  </si>
  <si>
    <t>Ликвидировано от 07/12/2016, Сообщения о принятии решения о ликвидации от 25/02/2015</t>
  </si>
  <si>
    <t>ФКК РОСКОНТРАКТ, ОАО</t>
  </si>
  <si>
    <t>1027700256440</t>
  </si>
  <si>
    <t>Ликвидировано вследствие банкротства от 06/10/2015</t>
  </si>
  <si>
    <t>ФНПЦ АЛТАЙ, АО</t>
  </si>
  <si>
    <t>1102204004858</t>
  </si>
  <si>
    <t>ФНПЦ ННИИРТ, АО</t>
  </si>
  <si>
    <t>1085261002628</t>
  </si>
  <si>
    <t>ФНПЦ ННИПИ КВАРЦ ИМЕНИ А.П.ГОРШКОВА, АО</t>
  </si>
  <si>
    <t>1115261008895</t>
  </si>
  <si>
    <t>Прекратило деятельность при присоединении от 30/06/2017, Сообщения о принятии решения о реорганизации от 29/03/2017</t>
  </si>
  <si>
    <t>ФНПЦ ТИТАН-БАРРИКАДЫ, АО</t>
  </si>
  <si>
    <t>1103459004362</t>
  </si>
  <si>
    <t>Сообщения о принятии решения о реорганизации от 27/08/2014</t>
  </si>
  <si>
    <t>ФРЕГАТ, ОАО ЗАВОД</t>
  </si>
  <si>
    <t>1035007904568</t>
  </si>
  <si>
    <t>ФРЕГАТ, ОАО СФ</t>
  </si>
  <si>
    <t>1042600261802</t>
  </si>
  <si>
    <t>Ликвидировано вследствие банкротства от 18/05/2016, Решение о признании должника банкротом и открытии конкурсного производства от 17/11/2011</t>
  </si>
  <si>
    <t>ФСК ЕЭС, ПАО</t>
  </si>
  <si>
    <t>1024701893336</t>
  </si>
  <si>
    <t>ФУНДАМЕНТПРОЕКТ, АО</t>
  </si>
  <si>
    <t>5087746025164</t>
  </si>
  <si>
    <t>ФЦЯРБ, АО</t>
  </si>
  <si>
    <t>1137746991821</t>
  </si>
  <si>
    <t>ХАБАРОВСКИЙ УЧКОЛЛЕКТОР, АО</t>
  </si>
  <si>
    <t>1032700458394</t>
  </si>
  <si>
    <t>ХАБАРОВСКОЕ АЛХ, ОАО</t>
  </si>
  <si>
    <t>1032700507333</t>
  </si>
  <si>
    <t>ХАБРЕЧТОРГПОРТ, ОАО</t>
  </si>
  <si>
    <t>1022701126106</t>
  </si>
  <si>
    <t>ХАКАСТИСИЗ, ОАО</t>
  </si>
  <si>
    <t>1051901090372</t>
  </si>
  <si>
    <t>ХИМВОЛОКНО, ОАО</t>
  </si>
  <si>
    <t>1025005598573</t>
  </si>
  <si>
    <t>ХИМРЕАКТИВ, АО</t>
  </si>
  <si>
    <t>1027700086930</t>
  </si>
  <si>
    <t>Исключен из ЕГРЮЛ на основании п.2 ст.21.1 ФЗ от 08.08.2001 №129-ФЗ от 10/10/2016,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22/06/2016</t>
  </si>
  <si>
    <t>ХКРВИ, ОАО</t>
  </si>
  <si>
    <t>1062721015884</t>
  </si>
  <si>
    <t>ХЛАДОКОМБИНАТ НОРД, ОАО</t>
  </si>
  <si>
    <t>1026602957479</t>
  </si>
  <si>
    <t>Определение о введении наблюдения от 29/04/2017, Сообщение должника о намерении обратиться в суд с заявлением о банкротстве от 15/02/2017</t>
  </si>
  <si>
    <t>ХЛЕБОЗАВОД № 12, ЗАО</t>
  </si>
  <si>
    <t>1037739259623</t>
  </si>
  <si>
    <t>ХЛЕБОЗАВОД № 9, ООО</t>
  </si>
  <si>
    <t>1177746359856</t>
  </si>
  <si>
    <t>ХЛЕБОЗАВОД №1, ОАО</t>
  </si>
  <si>
    <t>1057749729564</t>
  </si>
  <si>
    <t>ХОВРИНСКИЙ ДОМ КУЛЬТУРЫ ЖЕЛЕЗНОДОРОЖНИКОВ</t>
  </si>
  <si>
    <t>1037739091620</t>
  </si>
  <si>
    <t>Исключен из ЕГРЮЛ на основании п.2 ст.21.1 ФЗ от 08.08.2001 №129-ФЗ от 27/03/2017,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07/12/2016</t>
  </si>
  <si>
    <t>ХРТЗ, АО</t>
  </si>
  <si>
    <t>1092723002778</t>
  </si>
  <si>
    <t>ХСЗ, АО</t>
  </si>
  <si>
    <t>1082723009500</t>
  </si>
  <si>
    <t>ХСРСУ, ОАО</t>
  </si>
  <si>
    <t>1062722024970</t>
  </si>
  <si>
    <t>Ликвидировано вследствие банкротства от 26/03/2015, Решение о признании должника банкротом и открытии конкурсного производства от 16/08/2013</t>
  </si>
  <si>
    <t>ЦГЭ, АО</t>
  </si>
  <si>
    <t>1027739017646</t>
  </si>
  <si>
    <t>ЦДС, ОАО</t>
  </si>
  <si>
    <t>1027739527881</t>
  </si>
  <si>
    <t>Сообщения о принятии решения о реорганизации от 08/10/2014</t>
  </si>
  <si>
    <t>ЦЕНТР ДЕЗИНФЕКЦИИ СТУПИНСКОГО РАЙОНА, ОАО</t>
  </si>
  <si>
    <t>1135045001222</t>
  </si>
  <si>
    <t>Сообщения о принятии решения о реорганизации от 31/10/2012</t>
  </si>
  <si>
    <t>ЦЕНТР МНТП, ОАО</t>
  </si>
  <si>
    <t>5067746662550</t>
  </si>
  <si>
    <t>Исключен из ЕГРЮЛ на основании п.2 ст.21.1 ФЗ от 08.08.2001 №129-ФЗ от 14/08/2017</t>
  </si>
  <si>
    <t>ЦЕНТРАЛЬНАЯ ПРОИЗВОДСТВЕННАЯ СТАНЦИЯ ПО АККЛИМАТИЗАЦИИ И БОРЬБЕ С БОЛЕЗНЯМИ РЫБ, АО</t>
  </si>
  <si>
    <t>1107746378321</t>
  </si>
  <si>
    <t>ЦЕНТРАЛЬНОЕ ПГО, АО</t>
  </si>
  <si>
    <t>1077763582544</t>
  </si>
  <si>
    <t>Находится в процессе реорганизации в форме присоединения к нему других ЮЛ от 30/12/2016, Сообщения о принятии решения о реорганизации от 29/03/2017</t>
  </si>
  <si>
    <t>ЦЕНТРАЛЬНЫЙ КОЛЛЕКТОР НАУЧНЫХ БИБЛИОТЕК, ОАО</t>
  </si>
  <si>
    <t>1067746330618</t>
  </si>
  <si>
    <t>ЦЕНТРГЕОЛНЕРУД, ОАО</t>
  </si>
  <si>
    <t>1072315000251</t>
  </si>
  <si>
    <t>Находится в стадии ликвидации от 17/03/2015, Решение о признании должника банкротом и открытии конкурсного производства от 31/10/2014</t>
  </si>
  <si>
    <t>ЦЕНТРКВАРЦ, АО</t>
  </si>
  <si>
    <t>5137746176497</t>
  </si>
  <si>
    <t>ЦЕНТРРЕСТАВРАЦИЯ, ОАО</t>
  </si>
  <si>
    <t>5117746064497</t>
  </si>
  <si>
    <t>ЦИ ВТ, ОАО</t>
  </si>
  <si>
    <t>1067759691966</t>
  </si>
  <si>
    <t>ЦИЛЬНИНСКОЕ РАЙОННОЕ ТОПЛИВОСНАБЖАЮЩЕЕ ПРЕДПРИЯТИЕ РАЙТОПСБЫТ, АО</t>
  </si>
  <si>
    <t>1137321000013</t>
  </si>
  <si>
    <t>Принято решение о предстоящем исключении недействующего ЮЛ из ЕГРЮЛ от 11/08/2017, Сообщения о принятии решения о ликвидации от 27/01/2016</t>
  </si>
  <si>
    <t>ЦИТП ИМ. Г.К. ОРДЖОНИКИДЗЕ, АО</t>
  </si>
  <si>
    <t>1077761090208</t>
  </si>
  <si>
    <t>ЦИТЭО, ОАО</t>
  </si>
  <si>
    <t>1075047004405</t>
  </si>
  <si>
    <t>Ликвидировано вследствие банкротства от 15/10/2015, Решение о признании должника банкротом и открытии конкурсного производства от 13/10/2014</t>
  </si>
  <si>
    <t>ЦКБ ГЕОФИЗИКА, АО</t>
  </si>
  <si>
    <t>1122468026999</t>
  </si>
  <si>
    <t>ЦКБ МТ РУБИН, АО</t>
  </si>
  <si>
    <t>1089848051116</t>
  </si>
  <si>
    <t>ЦКБ ТМ, АО</t>
  </si>
  <si>
    <t>1126952005575</t>
  </si>
  <si>
    <t>Сообщения о принятии решения о реорганизации от 24/06/2015</t>
  </si>
  <si>
    <t>ЦКБА, АО</t>
  </si>
  <si>
    <t>1027100740941</t>
  </si>
  <si>
    <t>1085543005976</t>
  </si>
  <si>
    <t>ЦКБПУТЬМАШ, ОАО</t>
  </si>
  <si>
    <t>1027700043161</t>
  </si>
  <si>
    <t>ЦКФ ВМФ, ОАО</t>
  </si>
  <si>
    <t>1097847122251</t>
  </si>
  <si>
    <t>ЦМКБ АЛМАЗ, АО</t>
  </si>
  <si>
    <t>1087847000010</t>
  </si>
  <si>
    <t>ЦНИИ БУРЕВЕСТНИК, АО</t>
  </si>
  <si>
    <t>1085259003664</t>
  </si>
  <si>
    <t>ЦНИИ КУРС, АО</t>
  </si>
  <si>
    <t>1067746378798</t>
  </si>
  <si>
    <t>ЦНИИ ЦИКЛОН, ОАО</t>
  </si>
  <si>
    <t>1027700223352</t>
  </si>
  <si>
    <t>ЦНИИ ЭЛЕКТРОН, АО</t>
  </si>
  <si>
    <t>1027801538192</t>
  </si>
  <si>
    <t>ЦНИИ ЭЛЕКТРОНИКА, АО</t>
  </si>
  <si>
    <t>1027739065617</t>
  </si>
  <si>
    <t>ЦНИИАГ, АО</t>
  </si>
  <si>
    <t>1127746028410</t>
  </si>
  <si>
    <t>ЦНИИБ, ОАО</t>
  </si>
  <si>
    <t>1025004911249</t>
  </si>
  <si>
    <t>ЦНИИКА, АО</t>
  </si>
  <si>
    <t>1027700010183</t>
  </si>
  <si>
    <t>Сообщение кредитора о намерении обратиться в суд с заявлением о банкротстве от 15/06/2017</t>
  </si>
  <si>
    <t>ЦНИИКП, АО</t>
  </si>
  <si>
    <t>1057705025608</t>
  </si>
  <si>
    <t>ЦНИИЛКА, АО</t>
  </si>
  <si>
    <t>1067746373342</t>
  </si>
  <si>
    <t>ЦНИИМ, АО</t>
  </si>
  <si>
    <t>1107847269045</t>
  </si>
  <si>
    <t>ЦНИИМАШДЕТАЛЬ, ОАО</t>
  </si>
  <si>
    <t>1067746243806</t>
  </si>
  <si>
    <t>ЦНИИПИК, АО</t>
  </si>
  <si>
    <t>1067746350308</t>
  </si>
  <si>
    <t>ЦНИИПП, ОАО</t>
  </si>
  <si>
    <t>1036600164039</t>
  </si>
  <si>
    <t>Находится в стадии ликвидации от 24/03/2017, Определение о введении наблюдения от 18/03/2017</t>
  </si>
  <si>
    <t>ЦНИИРЭС, ОАО</t>
  </si>
  <si>
    <t>1027739136567</t>
  </si>
  <si>
    <t>ЦНИИС, АО</t>
  </si>
  <si>
    <t>1027700100119</t>
  </si>
  <si>
    <t>ЦНИИСМ, АО</t>
  </si>
  <si>
    <t>1025005330646</t>
  </si>
  <si>
    <t>ЦНИИТЭНЕФТЕХИМ, ОАО</t>
  </si>
  <si>
    <t>1027700245198</t>
  </si>
  <si>
    <t>ЦНИИШЕРСТИ, ОАО</t>
  </si>
  <si>
    <t>1027739025643</t>
  </si>
  <si>
    <t>ЦНИЛПОЛИМЕРКОНТЕЙНЕР, ОАО</t>
  </si>
  <si>
    <t>1035006105650</t>
  </si>
  <si>
    <t>ЦНИЛХИ, ОАО</t>
  </si>
  <si>
    <t>1085259001816</t>
  </si>
  <si>
    <t>Ликвидировано вследствие банкротства от 12/05/2015</t>
  </si>
  <si>
    <t>ЦНИТИ ТЕХНОМАШ, АО</t>
  </si>
  <si>
    <t>1027739015853</t>
  </si>
  <si>
    <t>ЦНИЭИУГОЛЬ, АО</t>
  </si>
  <si>
    <t>1097746670790</t>
  </si>
  <si>
    <t>ЦНС, АО</t>
  </si>
  <si>
    <t>1067746671838</t>
  </si>
  <si>
    <t>ЦНФ, ОАО</t>
  </si>
  <si>
    <t>1047743012272</t>
  </si>
  <si>
    <t>Прекратило деятельность при присоединении от 28/04/2015, Сообщения о принятии решения о реорганизации от 11/03/2015</t>
  </si>
  <si>
    <t>ЦПКБ СПЕЦАВТОМАТИКА, АО</t>
  </si>
  <si>
    <t>1066950073244</t>
  </si>
  <si>
    <t>ЦПКБ ЭЛЕКТРОМОНТАЖ, ОАО</t>
  </si>
  <si>
    <t>1027739625209</t>
  </si>
  <si>
    <t>Исключен из ЕГРЮЛ на основании п.2 ст.21.1 ФЗ от 08.08.2001 №129-ФЗ от 09/01/2017,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14/09/2016</t>
  </si>
  <si>
    <t>ЦРИТП, АО</t>
  </si>
  <si>
    <t>1097746514832</t>
  </si>
  <si>
    <t>Находится в стадии ликвидации от 17/01/2017, Сообщения о принятии решения о ликвидации от 01/02/2017</t>
  </si>
  <si>
    <t>ЦС ЗВЕЗДОЧКА, АО</t>
  </si>
  <si>
    <t>1082902002677</t>
  </si>
  <si>
    <t>ЦСД, АО</t>
  </si>
  <si>
    <t>1082536014120</t>
  </si>
  <si>
    <t>ЦСМ КРАСНОЯРСКАГРОПРОМСТАНДАРТ, ОАО</t>
  </si>
  <si>
    <t>1032402971963</t>
  </si>
  <si>
    <t>ЦСМ МАРИЙСКАГРОПРОМСТАНДАРТ, АО</t>
  </si>
  <si>
    <t>1041200415783</t>
  </si>
  <si>
    <t>Находится в стадии ликвидации от 20/04/2017,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02/07/2014</t>
  </si>
  <si>
    <t>ЦТМП ЦЕНТРМАРКШЕЙДЕРИЯ, АО</t>
  </si>
  <si>
    <t>1127154024799</t>
  </si>
  <si>
    <t>Определение о введении внешнего управления от 03/06/2017</t>
  </si>
  <si>
    <t>ЦТСС, АО</t>
  </si>
  <si>
    <t>1097847011371</t>
  </si>
  <si>
    <t>Сообщения о принятии решения о реорганизации от 19/03/2015</t>
  </si>
  <si>
    <t>ЦУНА, АО</t>
  </si>
  <si>
    <t>1051901092320</t>
  </si>
  <si>
    <t>ЧДП, ОАО</t>
  </si>
  <si>
    <t>1047424546146</t>
  </si>
  <si>
    <t>ЧЕБОКСАРСКИЙ РЕЧНОЙ ПОРТ, АО</t>
  </si>
  <si>
    <t>1022101282455</t>
  </si>
  <si>
    <t>ЧЕЛЯБИНСКГЕОСЪЕМКА, АО</t>
  </si>
  <si>
    <t>1057423503158</t>
  </si>
  <si>
    <t>ЧЕЛЯБПОСРЕДКОМПАНИЯ, ОАО</t>
  </si>
  <si>
    <t>1027403878204</t>
  </si>
  <si>
    <t>Принято решение о предстоящем исключении недействующего ЮЛ из ЕГРЮЛ от 19/05/2017</t>
  </si>
  <si>
    <t>ЧЕЧЕНГАЗ, АО</t>
  </si>
  <si>
    <t>1032001204465</t>
  </si>
  <si>
    <t>ЧЕЧЕНГАЗПРОМ, АО</t>
  </si>
  <si>
    <t>1062031010106</t>
  </si>
  <si>
    <t>ЧЕЧЕННЕФТЕХИМПРОМ, ОАО</t>
  </si>
  <si>
    <t>1112031000806</t>
  </si>
  <si>
    <t>ЧИСТЮНЬСКИЙ, АО ПЛЕМРЕПРОДУКТОР</t>
  </si>
  <si>
    <t>1062201003468</t>
  </si>
  <si>
    <t>ЧИТАГЕОЛОГОРАЗВЕДКА, АО</t>
  </si>
  <si>
    <t>1127536008588</t>
  </si>
  <si>
    <t>ЧИТАГЕОЛСЪЕМКА, АО</t>
  </si>
  <si>
    <t>1107536005312</t>
  </si>
  <si>
    <t>ЧИТАЗООВЕТСНАБ, ООО</t>
  </si>
  <si>
    <t>1167536051990</t>
  </si>
  <si>
    <t>Сообщения о принятии решения о реорганизации от 03/02/2016</t>
  </si>
  <si>
    <t>ЧМЗ, ОАО</t>
  </si>
  <si>
    <t>1027402695000</t>
  </si>
  <si>
    <t>ЧПК, ОАО</t>
  </si>
  <si>
    <t>1045009951458</t>
  </si>
  <si>
    <t>Прекратило деятельность при присоединении от 17/06/2015, Сообщения о принятии решения о реорганизации от 01/04/2015</t>
  </si>
  <si>
    <t>ЧПО ИМ. В.И.ЧАПАЕВА, АО</t>
  </si>
  <si>
    <t>1112130014325</t>
  </si>
  <si>
    <t>ЧРЗ ПОЛЕТ, АО</t>
  </si>
  <si>
    <t>1057424501254</t>
  </si>
  <si>
    <t>ЧУНСКОЕ ВОЕННОЕ ЛЕСНИЧЕСТВО, ОАО</t>
  </si>
  <si>
    <t>1093847000598</t>
  </si>
  <si>
    <t>Ликвидировано вследствие банкротства от 27/08/2014, Решение о признании должника банкротом и открытии конкурсного производства от 25/04/2013</t>
  </si>
  <si>
    <t>ЧУСОВСКАГРОПРОМХИМИЯ, ОАО</t>
  </si>
  <si>
    <t>1075921001551</t>
  </si>
  <si>
    <t>ШВАБЕ-ФОТОПРИБОР, АО</t>
  </si>
  <si>
    <t>1117746010470</t>
  </si>
  <si>
    <t>Находится в процессе реорганизации в форме присоединения к другому ЮЛ от 02/11/2016, Сообщения о принятии решения о реорганизации от 28/12/2016</t>
  </si>
  <si>
    <t>ШОЛОХОВСКПЛЕМСЕРВИС, ОАО</t>
  </si>
  <si>
    <t>1036139001128</t>
  </si>
  <si>
    <t>ШУЙСКОЕ ТОПЛИВНОЕ ПРЕДПРИЯТИЕ, АО</t>
  </si>
  <si>
    <t>1043700510952</t>
  </si>
  <si>
    <t>Находится в стадии ликвидации от 25/04/2016, Решение о признании должника банкротом и открытии конкурсного производства от 30/04/2016</t>
  </si>
  <si>
    <t>ШУМЯЧСКАЯ ТИПОГРАФИЯ, ОАО</t>
  </si>
  <si>
    <t>1056700022279</t>
  </si>
  <si>
    <t>Ликвидировано от 22/07/2015,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25/02/2015</t>
  </si>
  <si>
    <t>ЩЕКИНСКАЯ ТИПОГРАФИЯ, ОАО</t>
  </si>
  <si>
    <t>1047103323068</t>
  </si>
  <si>
    <t>Ликвидировано от 30/09/2014, Сообщения о принятии решения о ликвидации от 23/04/2014</t>
  </si>
  <si>
    <t>ЩЕЛКОВОТЕКС, ОАО</t>
  </si>
  <si>
    <t>1035010214579</t>
  </si>
  <si>
    <t>ЩЕЛКОВСКИЙ ЗАВОД ВДМ, АО</t>
  </si>
  <si>
    <t>1035010204492</t>
  </si>
  <si>
    <t>ЩУЧАНСКИЙ ТОПЛИВОСБЫТ, ОАО</t>
  </si>
  <si>
    <t>1024502023974</t>
  </si>
  <si>
    <t>Ликвидировано вследствие банкротства от 28/03/2017</t>
  </si>
  <si>
    <t>ЭГМК-ПРОЕКТ, АО</t>
  </si>
  <si>
    <t>1091402000260</t>
  </si>
  <si>
    <t>ЭКОЛОГИЯ, АО ФЦГС</t>
  </si>
  <si>
    <t>1117746839198</t>
  </si>
  <si>
    <t>ЭКСПЕРИМЕНТАЛЬНАЯ ТИПОГРАФИЯ, ОАО</t>
  </si>
  <si>
    <t>1037702033291</t>
  </si>
  <si>
    <t>Ликвидировано вследствие банкротства от 17/12/2015, Решение о признании должника банкротом и открытии конкурсного производства от 24/10/2013</t>
  </si>
  <si>
    <t>ЭКСПЛУАТАЦИОННОЕ ПРЕДПРИЯТИЕ, ОАО</t>
  </si>
  <si>
    <t>1136181000581</t>
  </si>
  <si>
    <t>ЭКСПРЕСС ДОСТАВКА, ОАО</t>
  </si>
  <si>
    <t>1067746611460</t>
  </si>
  <si>
    <t>Находится в стадии ликвидации от 09/12/2014, Решение о признании должника банкротом и открытии конкурсного производства от 19/11/2014</t>
  </si>
  <si>
    <t>ЭЛЕВАТОРСПЕЦМОНТАЖ, ОАО</t>
  </si>
  <si>
    <t>1057743061529</t>
  </si>
  <si>
    <t>Решение о признании должника банкротом и открытии конкурсного производства от 08/04/2010</t>
  </si>
  <si>
    <t>ЭЛЕКСИБ, ОАО</t>
  </si>
  <si>
    <t>1025403668036</t>
  </si>
  <si>
    <t>ЭЛЕКТРОАВТОМАТ, АО</t>
  </si>
  <si>
    <t>1022101630561</t>
  </si>
  <si>
    <t>ЭЛЕКТРОАППАРАТ, ОАО</t>
  </si>
  <si>
    <t>1023202735324</t>
  </si>
  <si>
    <t>Ликвидировано вследствие банкротства от 29/06/2015</t>
  </si>
  <si>
    <t>ЭЛЕКТРОНИКА ОАО, АКБ</t>
  </si>
  <si>
    <t>1027739379381</t>
  </si>
  <si>
    <t>Ликвидировано вследствие банкротства от 03/09/2015, Отозвана Генеральная лицензия на осуществление банковских операций от 25/12/2008, Решение о признании должника банкротом и открытии конкурсного производства от 06/03/2009</t>
  </si>
  <si>
    <t>ЭЛЕКТРОПРИБОР, ОАО</t>
  </si>
  <si>
    <t>1027804198180</t>
  </si>
  <si>
    <t>ЭЛЕКТРОСИГНАЛ, ОАО</t>
  </si>
  <si>
    <t>1023601610504</t>
  </si>
  <si>
    <t>Сообщения о принятии решения о ликвидации от 06/05/2015</t>
  </si>
  <si>
    <t>ЭЛЕКТРОЩИТ, АО</t>
  </si>
  <si>
    <t>1026300844173</t>
  </si>
  <si>
    <t>Находится в процессе реорганизации в форме выделения от 11/08/2017, Сообщения о принятии решения о реорганизации от 03/11/2015</t>
  </si>
  <si>
    <t>ЭЛС, АО</t>
  </si>
  <si>
    <t>1056700020190</t>
  </si>
  <si>
    <t>ЭММ, ОАО</t>
  </si>
  <si>
    <t>1084205003948</t>
  </si>
  <si>
    <t>Находится в стадии ликвидации от 16/11/2015, Сообщения о принятии решения о ликвидации от 16/12/2015</t>
  </si>
  <si>
    <t>ЭНЕРГОГИДРОМЕХАНИЗАЦИЯ, ОАО</t>
  </si>
  <si>
    <t>1127747300262</t>
  </si>
  <si>
    <t>ЭНЕРГОЗАПЧАСТЬ, ОАО</t>
  </si>
  <si>
    <t>1026601213825</t>
  </si>
  <si>
    <t>Находится в стадии ликвидации от 20/11/2012</t>
  </si>
  <si>
    <t>ЭНЕРГОМАШ, ОАО</t>
  </si>
  <si>
    <t>1027700062433</t>
  </si>
  <si>
    <t>ЭНЕРГОСТРОЙКОНСТРУКЦИЯ, ПАО</t>
  </si>
  <si>
    <t>1037700135791</t>
  </si>
  <si>
    <t>ЭНПО НЕОРГАНИКА, АО</t>
  </si>
  <si>
    <t>1065053024497</t>
  </si>
  <si>
    <t>ЭОМЗ, АО</t>
  </si>
  <si>
    <t>1127746635940</t>
  </si>
  <si>
    <t>ЭПРОМ, ОАО</t>
  </si>
  <si>
    <t>1023601530380</t>
  </si>
  <si>
    <t>ЭПХ ВНИИ РАДУГА, АО</t>
  </si>
  <si>
    <t>1075022003594</t>
  </si>
  <si>
    <t>ЭФИР, АО ТНИИР</t>
  </si>
  <si>
    <t>1056882352119</t>
  </si>
  <si>
    <t>Находится в процессе реорганизации в форме присоединения к другому ЮЛ от 23/09/2016, Сообщения о принятии решения о реорганизации от 16/11/2016</t>
  </si>
  <si>
    <t>ЭФФЕКТ, ОАО</t>
  </si>
  <si>
    <t>1087154014584</t>
  </si>
  <si>
    <t>ЭХО, АО</t>
  </si>
  <si>
    <t>1127746016496</t>
  </si>
  <si>
    <t>ЮБИЛЕЙНЫЙ, ЗАО</t>
  </si>
  <si>
    <t>1025501974376</t>
  </si>
  <si>
    <t>Ликвидировано вследствие банкротства от 30/03/2015, Решение о признании должника банкротом и открытии конкурсного производства от 20/10/2009</t>
  </si>
  <si>
    <t>ЮГОЗАПГЕОЛОГИЯ, АО</t>
  </si>
  <si>
    <t>1064611007933</t>
  </si>
  <si>
    <t>ЮЖГЕОЛОГИЯ, АО</t>
  </si>
  <si>
    <t>1056164302138</t>
  </si>
  <si>
    <t>ЮЖДОРСТРОЙ, ОАО</t>
  </si>
  <si>
    <t>1022301606470</t>
  </si>
  <si>
    <t>Находится в стадии ликвидации от 20/09/2011</t>
  </si>
  <si>
    <t>ЮЖНОЕ АГП, АО</t>
  </si>
  <si>
    <t>1126194009622</t>
  </si>
  <si>
    <t>Находится в стадии ликвидации от 10/03/2017, Решение о признании должника банкротом и открытии конкурсного производства от 26/01/2017, Сообщение кредитора о намерении обратиться в суд с заявлением о банкротстве от 29/07/2015</t>
  </si>
  <si>
    <t>ЮЖУРАЛТРАНССТРОЙ, АО</t>
  </si>
  <si>
    <t>1027402895981</t>
  </si>
  <si>
    <t>ЮНОСТЬ, ОАО</t>
  </si>
  <si>
    <t>1025006522331</t>
  </si>
  <si>
    <t>ЯГОДНИНСКАЯ ДК, ОАО</t>
  </si>
  <si>
    <t>1114912000147</t>
  </si>
  <si>
    <t>Ликвидировано вследствие банкротства от 30/05/2016</t>
  </si>
  <si>
    <t>ЯГУНОВСКОЕ, ОАО</t>
  </si>
  <si>
    <t>1024202051928</t>
  </si>
  <si>
    <t>Ликвидировано вследствие банкротства от 24/06/2014</t>
  </si>
  <si>
    <t>ЯКУТСКОЕ АЭРОГЕОДЕЗИЧЕСКОЕ ПРЕДПРИЯТИЕ, АО</t>
  </si>
  <si>
    <t>1121435014348</t>
  </si>
  <si>
    <t>ЯМСКОЕ ПОЛЕ, ОАО</t>
  </si>
  <si>
    <t>1107746158596</t>
  </si>
  <si>
    <t>ЯНСКОЕ РЕЧНОЕ ПАРОХОДСТВО, ОАО</t>
  </si>
  <si>
    <t>1021400907901</t>
  </si>
  <si>
    <t>Находится в стадии ликвидации от 13/02/2014</t>
  </si>
  <si>
    <t>ЯНТАРНЫЙ СКАЗ, АО</t>
  </si>
  <si>
    <t>1043900834779</t>
  </si>
  <si>
    <t>ЯНТАРЬ, АО</t>
  </si>
  <si>
    <t>1051500515098</t>
  </si>
  <si>
    <t>Находится в процессе реорганизации в форме присоединения к другому ЮЛ от 26/05/2017</t>
  </si>
  <si>
    <t>ЯРАНСКОЕ ТОПЛИВНОЕ ПРЕДПРИЯТИЕ, АО</t>
  </si>
  <si>
    <t>1044304501196</t>
  </si>
  <si>
    <t>ЯРОСЛАВСКИЙ РАДИОЗАВОД, ПАО</t>
  </si>
  <si>
    <t>1027600980990</t>
  </si>
  <si>
    <t>ЯРОСЛАВСКОЕ ПО ПЛЕМЕННОЙ РАБОТЕ, ОАО</t>
  </si>
  <si>
    <t>1057600078029</t>
  </si>
  <si>
    <t>ЯРОСЛАВСКОЕ ТОПЛИВНОЕ ПРЕДПРИЯТИЕ, АО</t>
  </si>
  <si>
    <t>1057600295730</t>
  </si>
  <si>
    <t>ЯРОСЛАВТЕХНОЛОГИЯ, АО</t>
  </si>
  <si>
    <t>1057600302088</t>
  </si>
  <si>
    <t>ЯСЗ, ПАО</t>
  </si>
  <si>
    <t>1027600981847</t>
  </si>
  <si>
    <t>Отчет подготовлен Системой СПАРК. 30.08.2017 19:30:18</t>
  </si>
  <si>
    <t>Страна</t>
  </si>
  <si>
    <t>Россия</t>
  </si>
  <si>
    <t>Тип</t>
  </si>
  <si>
    <t>Компании</t>
  </si>
  <si>
    <t>Статус</t>
  </si>
  <si>
    <t>Любой</t>
  </si>
  <si>
    <t>Включая</t>
  </si>
  <si>
    <t>FAO</t>
  </si>
  <si>
    <t>Активы  всего</t>
  </si>
  <si>
    <t>2016, 2015, 2014, 2013</t>
  </si>
  <si>
    <t>ед.</t>
  </si>
  <si>
    <t>RUB</t>
  </si>
  <si>
    <t>В отчетном периоде</t>
  </si>
  <si>
    <t>Валовая прибыль</t>
  </si>
  <si>
    <t>Выручка от продажи (за минусом НДС, акцизов ...)</t>
  </si>
  <si>
    <t>Нераспределенная прибыль (непокрытый убыток)</t>
  </si>
  <si>
    <t>Прибыль (убыток) от обычной деятельности</t>
  </si>
  <si>
    <t>Чистая прибыль (убыток)</t>
  </si>
  <si>
    <t>Чистые активы</t>
  </si>
  <si>
    <t>Ранжировать</t>
  </si>
  <si>
    <t>По возрастанию</t>
  </si>
  <si>
    <t>П 15/14</t>
  </si>
  <si>
    <t>П 14/13</t>
  </si>
  <si>
    <t>ЧА 15/14</t>
  </si>
  <si>
    <t>ЧА 14/13</t>
  </si>
  <si>
    <t>П 16/15</t>
  </si>
  <si>
    <t>ЧА 16/15</t>
  </si>
  <si>
    <t>Чистая прибыль за 2016 г положительна?</t>
  </si>
  <si>
    <t>Пустые строки</t>
  </si>
  <si>
    <t>П16/15 больше 1</t>
  </si>
  <si>
    <t>Произведение роста прибыли и роста чистых активов</t>
  </si>
  <si>
    <t>чистая П 16/15</t>
  </si>
  <si>
    <t>Исключить</t>
  </si>
  <si>
    <t>Не рассматривать - маленькая выручка</t>
  </si>
  <si>
    <t>не рассматривать - реорганизация</t>
  </si>
  <si>
    <t>не рассматривать - не в собственности государства</t>
  </si>
  <si>
    <t>Информация и баланс</t>
  </si>
  <si>
    <t>Предприятия с выручкой более 100 млрд. рублей, не относящиеся к предприятиям отрасли ВПК</t>
  </si>
  <si>
    <t>Предприятия с выручкой от 10 млрд. рублей до 100 млрд. рублей (не относящиеся к предприятиям отрасли ВПК)</t>
  </si>
  <si>
    <t>Предприятия с выручкой от 10 млрд. рублей до 100 млрд. рублей (относящиеся к предприятиям отрасли ВПК)</t>
  </si>
  <si>
    <t>подведомственное Роскосмос</t>
  </si>
  <si>
    <t>Предприятия с выручкой от 1 млрд. рублей до 10 млрд. рублей, не относящиеся к предприятиям отрасли ВПК</t>
  </si>
  <si>
    <t>дочернее -  Концерн ПВО «Алмаз-Антей».</t>
  </si>
  <si>
    <t>дочернее - Росгео</t>
  </si>
  <si>
    <t>дочернее - Ростех</t>
  </si>
  <si>
    <t>Не рассматривать - доля государства меньше контольной</t>
  </si>
  <si>
    <t>дочернее - «Концерн радиостроения „Вега“»</t>
  </si>
  <si>
    <t>Не рассматривать - рост кредиторской задолженности</t>
  </si>
  <si>
    <t>Не рассматривать - сомнения в достоверности отчетности</t>
  </si>
  <si>
    <t>Шорт лист</t>
  </si>
  <si>
    <t>Да</t>
  </si>
  <si>
    <t>Нет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</si>
</sst>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\ hh:mm"/>
  </numFmts>
  <fonts count="7" x14ac:knownFonts="1">
    <font>
      <sz val="11"/>
      <name val="Calibri"/>
    </font>
    <font>
      <b/>
      <sz val="11"/>
      <name val="Calibri"/>
      <family val="2"/>
      <charset val="204"/>
    </font>
    <font>
      <u/>
      <sz val="11"/>
      <color rgb="FF0000FF"/>
      <name val="Calibri"/>
      <family val="2"/>
      <charset val="204"/>
    </font>
    <font>
      <sz val="11"/>
      <name val="Calibri"/>
      <family val="2"/>
      <charset val="204"/>
    </font>
    <font>
      <b/>
      <sz val="8"/>
      <name val="Calibri"/>
      <family val="2"/>
      <charset val="204"/>
    </font>
    <font>
      <sz val="8"/>
      <name val="Calibri"/>
      <family val="2"/>
      <charset val="204"/>
    </font>
    <font>
      <b/>
      <sz val="10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34">
    <xf numFmtId="0" fontId="0" fillId="0" borderId="0" xfId="0" applyNumberFormat="1" applyFont="1"/>
    <xf numFmtId="0" fontId="0" fillId="0" borderId="1" xfId="0" applyNumberFormat="1" applyFont="1" applyBorder="1"/>
    <xf numFmtId="4" fontId="0" fillId="0" borderId="1" xfId="0" applyNumberFormat="1" applyFont="1" applyBorder="1"/>
    <xf numFmtId="164" fontId="0" fillId="0" borderId="1" xfId="0" applyNumberFormat="1" applyFont="1" applyBorder="1"/>
    <xf numFmtId="49" fontId="1" fillId="0" borderId="1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right"/>
    </xf>
    <xf numFmtId="1" fontId="0" fillId="0" borderId="1" xfId="0" applyNumberFormat="1" applyFont="1" applyBorder="1" applyAlignment="1">
      <alignment horizontal="right"/>
    </xf>
    <xf numFmtId="0" fontId="2" fillId="0" borderId="0" xfId="0" applyNumberFormat="1" applyFont="1"/>
    <xf numFmtId="49" fontId="0" fillId="0" borderId="1" xfId="0" applyNumberFormat="1" applyFont="1" applyBorder="1"/>
    <xf numFmtId="0" fontId="0" fillId="0" borderId="0" xfId="0" applyNumberFormat="1" applyFont="1" applyAlignment="1">
      <alignment wrapText="1"/>
    </xf>
    <xf numFmtId="49" fontId="1" fillId="0" borderId="1" xfId="0" applyNumberFormat="1" applyFont="1" applyBorder="1" applyAlignment="1">
      <alignment horizontal="center" wrapText="1"/>
    </xf>
    <xf numFmtId="49" fontId="2" fillId="0" borderId="1" xfId="0" applyNumberFormat="1" applyFont="1" applyBorder="1" applyAlignment="1">
      <alignment wrapText="1"/>
    </xf>
    <xf numFmtId="49" fontId="0" fillId="0" borderId="1" xfId="0" applyNumberFormat="1" applyFont="1" applyBorder="1" applyAlignment="1">
      <alignment wrapText="1"/>
    </xf>
    <xf numFmtId="49" fontId="1" fillId="0" borderId="1" xfId="0" applyNumberFormat="1" applyFont="1" applyBorder="1" applyAlignment="1">
      <alignment horizontal="right" wrapText="1"/>
    </xf>
    <xf numFmtId="4" fontId="0" fillId="0" borderId="1" xfId="0" applyNumberFormat="1" applyFont="1" applyBorder="1" applyAlignment="1">
      <alignment wrapText="1"/>
    </xf>
    <xf numFmtId="0" fontId="1" fillId="0" borderId="1" xfId="1" applyNumberFormat="1" applyFont="1" applyBorder="1" applyAlignment="1">
      <alignment horizontal="center" wrapText="1"/>
    </xf>
    <xf numFmtId="4" fontId="0" fillId="0" borderId="0" xfId="0" applyNumberFormat="1" applyFont="1" applyBorder="1"/>
    <xf numFmtId="0" fontId="3" fillId="0" borderId="0" xfId="0" applyNumberFormat="1" applyFont="1"/>
    <xf numFmtId="49" fontId="3" fillId="0" borderId="1" xfId="0" applyNumberFormat="1" applyFont="1" applyBorder="1"/>
    <xf numFmtId="0" fontId="3" fillId="0" borderId="1" xfId="0" applyNumberFormat="1" applyFont="1" applyBorder="1" applyAlignment="1">
      <alignment wrapText="1"/>
    </xf>
    <xf numFmtId="4" fontId="3" fillId="0" borderId="0" xfId="0" applyNumberFormat="1" applyFont="1" applyBorder="1"/>
    <xf numFmtId="0" fontId="4" fillId="0" borderId="1" xfId="1" applyNumberFormat="1" applyFont="1" applyBorder="1" applyAlignment="1">
      <alignment horizontal="center" wrapText="1"/>
    </xf>
    <xf numFmtId="4" fontId="5" fillId="0" borderId="0" xfId="0" applyNumberFormat="1" applyFont="1" applyBorder="1" applyAlignment="1">
      <alignment wrapText="1"/>
    </xf>
    <xf numFmtId="0" fontId="5" fillId="0" borderId="0" xfId="0" applyNumberFormat="1" applyFont="1" applyAlignment="1">
      <alignment wrapText="1"/>
    </xf>
    <xf numFmtId="4" fontId="5" fillId="2" borderId="0" xfId="0" applyNumberFormat="1" applyFont="1" applyFill="1" applyBorder="1" applyAlignment="1">
      <alignment wrapText="1"/>
    </xf>
    <xf numFmtId="4" fontId="5" fillId="3" borderId="0" xfId="0" applyNumberFormat="1" applyFont="1" applyFill="1" applyBorder="1" applyAlignment="1">
      <alignment wrapText="1"/>
    </xf>
    <xf numFmtId="0" fontId="6" fillId="0" borderId="1" xfId="1" applyNumberFormat="1" applyFont="1" applyBorder="1" applyAlignment="1">
      <alignment horizontal="center" wrapText="1"/>
    </xf>
    <xf numFmtId="0" fontId="6" fillId="2" borderId="1" xfId="1" applyNumberFormat="1" applyFont="1" applyFill="1" applyBorder="1" applyAlignment="1">
      <alignment horizontal="center" wrapText="1"/>
    </xf>
    <xf numFmtId="0" fontId="0" fillId="2" borderId="0" xfId="0" applyNumberFormat="1" applyFont="1" applyFill="1"/>
    <xf numFmtId="0" fontId="5" fillId="0" borderId="1" xfId="0" applyNumberFormat="1" applyFont="1" applyBorder="1" applyAlignment="1">
      <alignment wrapText="1"/>
    </xf>
    <xf numFmtId="4" fontId="5" fillId="0" borderId="1" xfId="0" applyNumberFormat="1" applyFont="1" applyBorder="1" applyAlignment="1">
      <alignment wrapText="1"/>
    </xf>
    <xf numFmtId="4" fontId="5" fillId="0" borderId="1" xfId="0" applyNumberFormat="1" applyFont="1" applyBorder="1"/>
    <xf numFmtId="0" fontId="5" fillId="0" borderId="0" xfId="0" applyNumberFormat="1" applyFont="1"/>
    <xf numFmtId="4" fontId="5" fillId="4" borderId="1" xfId="0" applyNumberFormat="1" applyFont="1" applyFill="1" applyBorder="1" applyAlignment="1">
      <alignment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://www.spark-interfax.ru/system/home/card" TargetMode="External"/><Relationship Id="rId1827" Type="http://schemas.openxmlformats.org/officeDocument/2006/relationships/hyperlink" Target="http://www.spark-interfax.ru/system/home/card" TargetMode="External"/><Relationship Id="rId21" Type="http://schemas.openxmlformats.org/officeDocument/2006/relationships/hyperlink" Target="http://www.spark-interfax.ru/system/home/card" TargetMode="External"/><Relationship Id="rId2089" Type="http://schemas.openxmlformats.org/officeDocument/2006/relationships/hyperlink" Target="http://www.spark-interfax.ru/system/home/card" TargetMode="External"/><Relationship Id="rId170" Type="http://schemas.openxmlformats.org/officeDocument/2006/relationships/hyperlink" Target="http://www.spark-interfax.ru/system/home/card" TargetMode="External"/><Relationship Id="rId268" Type="http://schemas.openxmlformats.org/officeDocument/2006/relationships/hyperlink" Target="http://www.spark-interfax.ru/system/home/card" TargetMode="External"/><Relationship Id="rId475" Type="http://schemas.openxmlformats.org/officeDocument/2006/relationships/hyperlink" Target="http://www.spark-interfax.ru/system/home/card" TargetMode="External"/><Relationship Id="rId682" Type="http://schemas.openxmlformats.org/officeDocument/2006/relationships/hyperlink" Target="http://www.spark-interfax.ru/system/home/card" TargetMode="External"/><Relationship Id="rId128" Type="http://schemas.openxmlformats.org/officeDocument/2006/relationships/hyperlink" Target="http://www.spark-interfax.ru/system/home/card" TargetMode="External"/><Relationship Id="rId335" Type="http://schemas.openxmlformats.org/officeDocument/2006/relationships/hyperlink" Target="http://www.spark-interfax.ru/system/home/card" TargetMode="External"/><Relationship Id="rId542" Type="http://schemas.openxmlformats.org/officeDocument/2006/relationships/hyperlink" Target="http://www.spark-interfax.ru/system/home/card" TargetMode="External"/><Relationship Id="rId987" Type="http://schemas.openxmlformats.org/officeDocument/2006/relationships/hyperlink" Target="http://www.spark-interfax.ru/system/home/card" TargetMode="External"/><Relationship Id="rId1172" Type="http://schemas.openxmlformats.org/officeDocument/2006/relationships/hyperlink" Target="http://www.spark-interfax.ru/system/home/card" TargetMode="External"/><Relationship Id="rId2016" Type="http://schemas.openxmlformats.org/officeDocument/2006/relationships/hyperlink" Target="http://www.spark-interfax.ru/system/home/card" TargetMode="External"/><Relationship Id="rId402" Type="http://schemas.openxmlformats.org/officeDocument/2006/relationships/hyperlink" Target="http://www.spark-interfax.ru/system/home/card" TargetMode="External"/><Relationship Id="rId847" Type="http://schemas.openxmlformats.org/officeDocument/2006/relationships/hyperlink" Target="http://www.spark-interfax.ru/system/home/card" TargetMode="External"/><Relationship Id="rId1032" Type="http://schemas.openxmlformats.org/officeDocument/2006/relationships/hyperlink" Target="http://www.spark-interfax.ru/system/home/card" TargetMode="External"/><Relationship Id="rId1477" Type="http://schemas.openxmlformats.org/officeDocument/2006/relationships/hyperlink" Target="http://www.spark-interfax.ru/system/home/card" TargetMode="External"/><Relationship Id="rId1684" Type="http://schemas.openxmlformats.org/officeDocument/2006/relationships/hyperlink" Target="http://www.spark-interfax.ru/system/home/card" TargetMode="External"/><Relationship Id="rId1891" Type="http://schemas.openxmlformats.org/officeDocument/2006/relationships/hyperlink" Target="http://www.spark-interfax.ru/system/home/card" TargetMode="External"/><Relationship Id="rId707" Type="http://schemas.openxmlformats.org/officeDocument/2006/relationships/hyperlink" Target="http://www.spark-interfax.ru/system/home/card" TargetMode="External"/><Relationship Id="rId914" Type="http://schemas.openxmlformats.org/officeDocument/2006/relationships/hyperlink" Target="http://www.spark-interfax.ru/system/home/card" TargetMode="External"/><Relationship Id="rId1337" Type="http://schemas.openxmlformats.org/officeDocument/2006/relationships/hyperlink" Target="http://www.spark-interfax.ru/system/home/card" TargetMode="External"/><Relationship Id="rId1544" Type="http://schemas.openxmlformats.org/officeDocument/2006/relationships/hyperlink" Target="http://www.spark-interfax.ru/system/home/card" TargetMode="External"/><Relationship Id="rId1751" Type="http://schemas.openxmlformats.org/officeDocument/2006/relationships/hyperlink" Target="http://www.spark-interfax.ru/system/home/card" TargetMode="External"/><Relationship Id="rId1989" Type="http://schemas.openxmlformats.org/officeDocument/2006/relationships/hyperlink" Target="http://www.spark-interfax.ru/system/home/card" TargetMode="External"/><Relationship Id="rId43" Type="http://schemas.openxmlformats.org/officeDocument/2006/relationships/hyperlink" Target="http://www.spark-interfax.ru/system/home/card" TargetMode="External"/><Relationship Id="rId1404" Type="http://schemas.openxmlformats.org/officeDocument/2006/relationships/hyperlink" Target="http://www.spark-interfax.ru/system/home/card" TargetMode="External"/><Relationship Id="rId1611" Type="http://schemas.openxmlformats.org/officeDocument/2006/relationships/hyperlink" Target="http://www.spark-interfax.ru/system/home/card" TargetMode="External"/><Relationship Id="rId1849" Type="http://schemas.openxmlformats.org/officeDocument/2006/relationships/hyperlink" Target="http://www.spark-interfax.ru/system/home/card" TargetMode="External"/><Relationship Id="rId192" Type="http://schemas.openxmlformats.org/officeDocument/2006/relationships/hyperlink" Target="http://www.spark-interfax.ru/system/home/card" TargetMode="External"/><Relationship Id="rId1709" Type="http://schemas.openxmlformats.org/officeDocument/2006/relationships/hyperlink" Target="http://www.spark-interfax.ru/system/home/card" TargetMode="External"/><Relationship Id="rId1916" Type="http://schemas.openxmlformats.org/officeDocument/2006/relationships/hyperlink" Target="http://www.spark-interfax.ru/system/home/card" TargetMode="External"/><Relationship Id="rId497" Type="http://schemas.openxmlformats.org/officeDocument/2006/relationships/hyperlink" Target="http://www.spark-interfax.ru/system/home/card" TargetMode="External"/><Relationship Id="rId2080" Type="http://schemas.openxmlformats.org/officeDocument/2006/relationships/hyperlink" Target="http://www.spark-interfax.ru/system/home/card" TargetMode="External"/><Relationship Id="rId357" Type="http://schemas.openxmlformats.org/officeDocument/2006/relationships/hyperlink" Target="http://www.spark-interfax.ru/system/home/card" TargetMode="External"/><Relationship Id="rId1194" Type="http://schemas.openxmlformats.org/officeDocument/2006/relationships/hyperlink" Target="http://www.spark-interfax.ru/system/home/card" TargetMode="External"/><Relationship Id="rId2038" Type="http://schemas.openxmlformats.org/officeDocument/2006/relationships/hyperlink" Target="http://www.spark-interfax.ru/system/home/card" TargetMode="External"/><Relationship Id="rId217" Type="http://schemas.openxmlformats.org/officeDocument/2006/relationships/hyperlink" Target="http://www.spark-interfax.ru/system/home/card" TargetMode="External"/><Relationship Id="rId564" Type="http://schemas.openxmlformats.org/officeDocument/2006/relationships/hyperlink" Target="http://www.spark-interfax.ru/system/home/card" TargetMode="External"/><Relationship Id="rId771" Type="http://schemas.openxmlformats.org/officeDocument/2006/relationships/hyperlink" Target="http://www.spark-interfax.ru/system/home/card" TargetMode="External"/><Relationship Id="rId869" Type="http://schemas.openxmlformats.org/officeDocument/2006/relationships/hyperlink" Target="http://www.spark-interfax.ru/system/home/card" TargetMode="External"/><Relationship Id="rId1499" Type="http://schemas.openxmlformats.org/officeDocument/2006/relationships/hyperlink" Target="http://www.spark-interfax.ru/system/home/card" TargetMode="External"/><Relationship Id="rId424" Type="http://schemas.openxmlformats.org/officeDocument/2006/relationships/hyperlink" Target="http://www.spark-interfax.ru/system/home/card" TargetMode="External"/><Relationship Id="rId631" Type="http://schemas.openxmlformats.org/officeDocument/2006/relationships/hyperlink" Target="http://www.spark-interfax.ru/system/home/card" TargetMode="External"/><Relationship Id="rId729" Type="http://schemas.openxmlformats.org/officeDocument/2006/relationships/hyperlink" Target="http://www.spark-interfax.ru/system/home/card" TargetMode="External"/><Relationship Id="rId1054" Type="http://schemas.openxmlformats.org/officeDocument/2006/relationships/hyperlink" Target="http://www.spark-interfax.ru/system/home/card" TargetMode="External"/><Relationship Id="rId1261" Type="http://schemas.openxmlformats.org/officeDocument/2006/relationships/hyperlink" Target="http://www.spark-interfax.ru/system/home/card" TargetMode="External"/><Relationship Id="rId1359" Type="http://schemas.openxmlformats.org/officeDocument/2006/relationships/hyperlink" Target="http://www.spark-interfax.ru/system/home/card" TargetMode="External"/><Relationship Id="rId2105" Type="http://schemas.openxmlformats.org/officeDocument/2006/relationships/hyperlink" Target="http://www.spark-interfax.ru/system/home/card" TargetMode="External"/><Relationship Id="rId936" Type="http://schemas.openxmlformats.org/officeDocument/2006/relationships/hyperlink" Target="http://www.spark-interfax.ru/system/home/card" TargetMode="External"/><Relationship Id="rId1121" Type="http://schemas.openxmlformats.org/officeDocument/2006/relationships/hyperlink" Target="http://www.spark-interfax.ru/system/home/card" TargetMode="External"/><Relationship Id="rId1219" Type="http://schemas.openxmlformats.org/officeDocument/2006/relationships/hyperlink" Target="http://www.spark-interfax.ru/system/home/card" TargetMode="External"/><Relationship Id="rId1566" Type="http://schemas.openxmlformats.org/officeDocument/2006/relationships/hyperlink" Target="http://www.spark-interfax.ru/system/home/card" TargetMode="External"/><Relationship Id="rId1773" Type="http://schemas.openxmlformats.org/officeDocument/2006/relationships/hyperlink" Target="http://www.spark-interfax.ru/system/home/card" TargetMode="External"/><Relationship Id="rId1980" Type="http://schemas.openxmlformats.org/officeDocument/2006/relationships/hyperlink" Target="http://www.spark-interfax.ru/system/home/card" TargetMode="External"/><Relationship Id="rId65" Type="http://schemas.openxmlformats.org/officeDocument/2006/relationships/hyperlink" Target="http://www.spark-interfax.ru/system/home/card" TargetMode="External"/><Relationship Id="rId1426" Type="http://schemas.openxmlformats.org/officeDocument/2006/relationships/hyperlink" Target="http://www.spark-interfax.ru/system/home/card" TargetMode="External"/><Relationship Id="rId1633" Type="http://schemas.openxmlformats.org/officeDocument/2006/relationships/hyperlink" Target="http://www.spark-interfax.ru/system/home/card" TargetMode="External"/><Relationship Id="rId1840" Type="http://schemas.openxmlformats.org/officeDocument/2006/relationships/hyperlink" Target="http://www.spark-interfax.ru/system/home/card" TargetMode="External"/><Relationship Id="rId1700" Type="http://schemas.openxmlformats.org/officeDocument/2006/relationships/hyperlink" Target="http://www.spark-interfax.ru/system/home/card" TargetMode="External"/><Relationship Id="rId1938" Type="http://schemas.openxmlformats.org/officeDocument/2006/relationships/hyperlink" Target="http://www.spark-interfax.ru/system/home/card" TargetMode="External"/><Relationship Id="rId281" Type="http://schemas.openxmlformats.org/officeDocument/2006/relationships/hyperlink" Target="http://www.spark-interfax.ru/system/home/card" TargetMode="External"/><Relationship Id="rId141" Type="http://schemas.openxmlformats.org/officeDocument/2006/relationships/hyperlink" Target="http://www.spark-interfax.ru/system/home/card" TargetMode="External"/><Relationship Id="rId379" Type="http://schemas.openxmlformats.org/officeDocument/2006/relationships/hyperlink" Target="http://www.spark-interfax.ru/system/home/card" TargetMode="External"/><Relationship Id="rId586" Type="http://schemas.openxmlformats.org/officeDocument/2006/relationships/hyperlink" Target="http://www.spark-interfax.ru/system/home/card" TargetMode="External"/><Relationship Id="rId793" Type="http://schemas.openxmlformats.org/officeDocument/2006/relationships/hyperlink" Target="http://www.spark-interfax.ru/system/home/card" TargetMode="External"/><Relationship Id="rId7" Type="http://schemas.openxmlformats.org/officeDocument/2006/relationships/hyperlink" Target="http://www.spark-interfax.ru/system/home/card" TargetMode="External"/><Relationship Id="rId239" Type="http://schemas.openxmlformats.org/officeDocument/2006/relationships/hyperlink" Target="http://www.spark-interfax.ru/system/home/card" TargetMode="External"/><Relationship Id="rId446" Type="http://schemas.openxmlformats.org/officeDocument/2006/relationships/hyperlink" Target="http://www.spark-interfax.ru/system/home/card" TargetMode="External"/><Relationship Id="rId653" Type="http://schemas.openxmlformats.org/officeDocument/2006/relationships/hyperlink" Target="http://www.spark-interfax.ru/system/home/card" TargetMode="External"/><Relationship Id="rId1076" Type="http://schemas.openxmlformats.org/officeDocument/2006/relationships/hyperlink" Target="http://www.spark-interfax.ru/system/home/card" TargetMode="External"/><Relationship Id="rId1283" Type="http://schemas.openxmlformats.org/officeDocument/2006/relationships/hyperlink" Target="http://www.spark-interfax.ru/system/home/card" TargetMode="External"/><Relationship Id="rId1490" Type="http://schemas.openxmlformats.org/officeDocument/2006/relationships/hyperlink" Target="http://www.spark-interfax.ru/system/home/card" TargetMode="External"/><Relationship Id="rId2127" Type="http://schemas.openxmlformats.org/officeDocument/2006/relationships/hyperlink" Target="http://www.spark-interfax.ru/system/home/card" TargetMode="External"/><Relationship Id="rId306" Type="http://schemas.openxmlformats.org/officeDocument/2006/relationships/hyperlink" Target="http://www.spark-interfax.ru/system/home/card" TargetMode="External"/><Relationship Id="rId860" Type="http://schemas.openxmlformats.org/officeDocument/2006/relationships/hyperlink" Target="http://www.spark-interfax.ru/system/home/card" TargetMode="External"/><Relationship Id="rId958" Type="http://schemas.openxmlformats.org/officeDocument/2006/relationships/hyperlink" Target="http://www.spark-interfax.ru/system/home/card" TargetMode="External"/><Relationship Id="rId1143" Type="http://schemas.openxmlformats.org/officeDocument/2006/relationships/hyperlink" Target="http://www.spark-interfax.ru/system/home/card" TargetMode="External"/><Relationship Id="rId1588" Type="http://schemas.openxmlformats.org/officeDocument/2006/relationships/hyperlink" Target="http://www.spark-interfax.ru/system/home/card" TargetMode="External"/><Relationship Id="rId1795" Type="http://schemas.openxmlformats.org/officeDocument/2006/relationships/hyperlink" Target="http://www.spark-interfax.ru/system/home/card" TargetMode="External"/><Relationship Id="rId87" Type="http://schemas.openxmlformats.org/officeDocument/2006/relationships/hyperlink" Target="http://www.spark-interfax.ru/system/home/card" TargetMode="External"/><Relationship Id="rId513" Type="http://schemas.openxmlformats.org/officeDocument/2006/relationships/hyperlink" Target="http://www.spark-interfax.ru/system/home/card" TargetMode="External"/><Relationship Id="rId720" Type="http://schemas.openxmlformats.org/officeDocument/2006/relationships/hyperlink" Target="http://www.spark-interfax.ru/system/home/card" TargetMode="External"/><Relationship Id="rId818" Type="http://schemas.openxmlformats.org/officeDocument/2006/relationships/hyperlink" Target="http://www.spark-interfax.ru/system/home/card" TargetMode="External"/><Relationship Id="rId1350" Type="http://schemas.openxmlformats.org/officeDocument/2006/relationships/hyperlink" Target="http://www.spark-interfax.ru/system/home/card" TargetMode="External"/><Relationship Id="rId1448" Type="http://schemas.openxmlformats.org/officeDocument/2006/relationships/hyperlink" Target="http://www.spark-interfax.ru/system/home/card" TargetMode="External"/><Relationship Id="rId1655" Type="http://schemas.openxmlformats.org/officeDocument/2006/relationships/hyperlink" Target="http://www.spark-interfax.ru/system/home/card" TargetMode="External"/><Relationship Id="rId1003" Type="http://schemas.openxmlformats.org/officeDocument/2006/relationships/hyperlink" Target="http://www.spark-interfax.ru/system/home/card" TargetMode="External"/><Relationship Id="rId1210" Type="http://schemas.openxmlformats.org/officeDocument/2006/relationships/hyperlink" Target="http://www.spark-interfax.ru/system/home/card" TargetMode="External"/><Relationship Id="rId1308" Type="http://schemas.openxmlformats.org/officeDocument/2006/relationships/hyperlink" Target="http://www.spark-interfax.ru/system/home/card" TargetMode="External"/><Relationship Id="rId1862" Type="http://schemas.openxmlformats.org/officeDocument/2006/relationships/hyperlink" Target="http://www.spark-interfax.ru/system/home/card" TargetMode="External"/><Relationship Id="rId1515" Type="http://schemas.openxmlformats.org/officeDocument/2006/relationships/hyperlink" Target="http://www.spark-interfax.ru/system/home/card" TargetMode="External"/><Relationship Id="rId1722" Type="http://schemas.openxmlformats.org/officeDocument/2006/relationships/hyperlink" Target="http://www.spark-interfax.ru/system/home/card" TargetMode="External"/><Relationship Id="rId14" Type="http://schemas.openxmlformats.org/officeDocument/2006/relationships/hyperlink" Target="http://www.spark-interfax.ru/system/home/card" TargetMode="External"/><Relationship Id="rId163" Type="http://schemas.openxmlformats.org/officeDocument/2006/relationships/hyperlink" Target="http://www.spark-interfax.ru/system/home/card" TargetMode="External"/><Relationship Id="rId370" Type="http://schemas.openxmlformats.org/officeDocument/2006/relationships/hyperlink" Target="http://www.spark-interfax.ru/system/home/card" TargetMode="External"/><Relationship Id="rId2051" Type="http://schemas.openxmlformats.org/officeDocument/2006/relationships/hyperlink" Target="http://www.spark-interfax.ru/system/home/card" TargetMode="External"/><Relationship Id="rId230" Type="http://schemas.openxmlformats.org/officeDocument/2006/relationships/hyperlink" Target="http://www.spark-interfax.ru/system/home/card" TargetMode="External"/><Relationship Id="rId468" Type="http://schemas.openxmlformats.org/officeDocument/2006/relationships/hyperlink" Target="http://www.spark-interfax.ru/system/home/card" TargetMode="External"/><Relationship Id="rId675" Type="http://schemas.openxmlformats.org/officeDocument/2006/relationships/hyperlink" Target="http://www.spark-interfax.ru/system/home/card" TargetMode="External"/><Relationship Id="rId882" Type="http://schemas.openxmlformats.org/officeDocument/2006/relationships/hyperlink" Target="http://www.spark-interfax.ru/system/home/card" TargetMode="External"/><Relationship Id="rId1098" Type="http://schemas.openxmlformats.org/officeDocument/2006/relationships/hyperlink" Target="http://www.spark-interfax.ru/system/home/card" TargetMode="External"/><Relationship Id="rId328" Type="http://schemas.openxmlformats.org/officeDocument/2006/relationships/hyperlink" Target="http://www.spark-interfax.ru/system/home/card" TargetMode="External"/><Relationship Id="rId535" Type="http://schemas.openxmlformats.org/officeDocument/2006/relationships/hyperlink" Target="http://www.spark-interfax.ru/system/home/card" TargetMode="External"/><Relationship Id="rId742" Type="http://schemas.openxmlformats.org/officeDocument/2006/relationships/hyperlink" Target="http://www.spark-interfax.ru/system/home/card" TargetMode="External"/><Relationship Id="rId1165" Type="http://schemas.openxmlformats.org/officeDocument/2006/relationships/hyperlink" Target="http://www.spark-interfax.ru/system/home/card" TargetMode="External"/><Relationship Id="rId1372" Type="http://schemas.openxmlformats.org/officeDocument/2006/relationships/hyperlink" Target="http://www.spark-interfax.ru/system/home/card" TargetMode="External"/><Relationship Id="rId2009" Type="http://schemas.openxmlformats.org/officeDocument/2006/relationships/hyperlink" Target="http://www.spark-interfax.ru/system/home/card" TargetMode="External"/><Relationship Id="rId602" Type="http://schemas.openxmlformats.org/officeDocument/2006/relationships/hyperlink" Target="http://www.spark-interfax.ru/system/home/card" TargetMode="External"/><Relationship Id="rId1025" Type="http://schemas.openxmlformats.org/officeDocument/2006/relationships/hyperlink" Target="http://www.spark-interfax.ru/system/home/card" TargetMode="External"/><Relationship Id="rId1232" Type="http://schemas.openxmlformats.org/officeDocument/2006/relationships/hyperlink" Target="http://www.spark-interfax.ru/system/home/card" TargetMode="External"/><Relationship Id="rId1677" Type="http://schemas.openxmlformats.org/officeDocument/2006/relationships/hyperlink" Target="http://www.spark-interfax.ru/system/home/card" TargetMode="External"/><Relationship Id="rId1884" Type="http://schemas.openxmlformats.org/officeDocument/2006/relationships/hyperlink" Target="http://www.spark-interfax.ru/system/home/card" TargetMode="External"/><Relationship Id="rId907" Type="http://schemas.openxmlformats.org/officeDocument/2006/relationships/hyperlink" Target="http://www.spark-interfax.ru/system/home/card" TargetMode="External"/><Relationship Id="rId1537" Type="http://schemas.openxmlformats.org/officeDocument/2006/relationships/hyperlink" Target="http://www.spark-interfax.ru/system/home/card" TargetMode="External"/><Relationship Id="rId1744" Type="http://schemas.openxmlformats.org/officeDocument/2006/relationships/hyperlink" Target="http://www.spark-interfax.ru/system/home/card" TargetMode="External"/><Relationship Id="rId1951" Type="http://schemas.openxmlformats.org/officeDocument/2006/relationships/hyperlink" Target="http://www.spark-interfax.ru/system/home/card" TargetMode="External"/><Relationship Id="rId36" Type="http://schemas.openxmlformats.org/officeDocument/2006/relationships/hyperlink" Target="http://www.spark-interfax.ru/system/home/card" TargetMode="External"/><Relationship Id="rId1604" Type="http://schemas.openxmlformats.org/officeDocument/2006/relationships/hyperlink" Target="http://www.spark-interfax.ru/system/home/card" TargetMode="External"/><Relationship Id="rId185" Type="http://schemas.openxmlformats.org/officeDocument/2006/relationships/hyperlink" Target="http://www.spark-interfax.ru/system/home/card" TargetMode="External"/><Relationship Id="rId1811" Type="http://schemas.openxmlformats.org/officeDocument/2006/relationships/hyperlink" Target="http://www.spark-interfax.ru/system/home/card" TargetMode="External"/><Relationship Id="rId1909" Type="http://schemas.openxmlformats.org/officeDocument/2006/relationships/hyperlink" Target="http://www.spark-interfax.ru/system/home/card" TargetMode="External"/><Relationship Id="rId392" Type="http://schemas.openxmlformats.org/officeDocument/2006/relationships/hyperlink" Target="http://www.spark-interfax.ru/system/home/card" TargetMode="External"/><Relationship Id="rId697" Type="http://schemas.openxmlformats.org/officeDocument/2006/relationships/hyperlink" Target="http://www.spark-interfax.ru/system/home/card" TargetMode="External"/><Relationship Id="rId2073" Type="http://schemas.openxmlformats.org/officeDocument/2006/relationships/hyperlink" Target="http://www.spark-interfax.ru/system/home/card" TargetMode="External"/><Relationship Id="rId252" Type="http://schemas.openxmlformats.org/officeDocument/2006/relationships/hyperlink" Target="http://www.spark-interfax.ru/system/home/card" TargetMode="External"/><Relationship Id="rId1187" Type="http://schemas.openxmlformats.org/officeDocument/2006/relationships/hyperlink" Target="http://www.spark-interfax.ru/system/home/card" TargetMode="External"/><Relationship Id="rId2140" Type="http://schemas.openxmlformats.org/officeDocument/2006/relationships/hyperlink" Target="http://www.spark-interfax.ru/system/home/card" TargetMode="External"/><Relationship Id="rId112" Type="http://schemas.openxmlformats.org/officeDocument/2006/relationships/hyperlink" Target="http://www.spark-interfax.ru/system/home/card" TargetMode="External"/><Relationship Id="rId557" Type="http://schemas.openxmlformats.org/officeDocument/2006/relationships/hyperlink" Target="http://www.spark-interfax.ru/system/home/card" TargetMode="External"/><Relationship Id="rId764" Type="http://schemas.openxmlformats.org/officeDocument/2006/relationships/hyperlink" Target="http://www.spark-interfax.ru/system/home/card" TargetMode="External"/><Relationship Id="rId971" Type="http://schemas.openxmlformats.org/officeDocument/2006/relationships/hyperlink" Target="http://www.spark-interfax.ru/system/home/card" TargetMode="External"/><Relationship Id="rId1394" Type="http://schemas.openxmlformats.org/officeDocument/2006/relationships/hyperlink" Target="http://www.spark-interfax.ru/system/home/card" TargetMode="External"/><Relationship Id="rId1699" Type="http://schemas.openxmlformats.org/officeDocument/2006/relationships/hyperlink" Target="http://www.spark-interfax.ru/system/home/card" TargetMode="External"/><Relationship Id="rId2000" Type="http://schemas.openxmlformats.org/officeDocument/2006/relationships/hyperlink" Target="http://www.spark-interfax.ru/system/home/card" TargetMode="External"/><Relationship Id="rId417" Type="http://schemas.openxmlformats.org/officeDocument/2006/relationships/hyperlink" Target="http://www.spark-interfax.ru/system/home/card" TargetMode="External"/><Relationship Id="rId624" Type="http://schemas.openxmlformats.org/officeDocument/2006/relationships/hyperlink" Target="http://www.spark-interfax.ru/system/home/card" TargetMode="External"/><Relationship Id="rId831" Type="http://schemas.openxmlformats.org/officeDocument/2006/relationships/hyperlink" Target="http://www.spark-interfax.ru/system/home/card" TargetMode="External"/><Relationship Id="rId1047" Type="http://schemas.openxmlformats.org/officeDocument/2006/relationships/hyperlink" Target="http://www.spark-interfax.ru/system/home/card" TargetMode="External"/><Relationship Id="rId1254" Type="http://schemas.openxmlformats.org/officeDocument/2006/relationships/hyperlink" Target="http://www.spark-interfax.ru/system/home/card" TargetMode="External"/><Relationship Id="rId1461" Type="http://schemas.openxmlformats.org/officeDocument/2006/relationships/hyperlink" Target="http://www.spark-interfax.ru/system/home/card" TargetMode="External"/><Relationship Id="rId929" Type="http://schemas.openxmlformats.org/officeDocument/2006/relationships/hyperlink" Target="http://www.spark-interfax.ru/system/home/card" TargetMode="External"/><Relationship Id="rId1114" Type="http://schemas.openxmlformats.org/officeDocument/2006/relationships/hyperlink" Target="http://www.spark-interfax.ru/system/home/card" TargetMode="External"/><Relationship Id="rId1321" Type="http://schemas.openxmlformats.org/officeDocument/2006/relationships/hyperlink" Target="http://www.spark-interfax.ru/system/home/card" TargetMode="External"/><Relationship Id="rId1559" Type="http://schemas.openxmlformats.org/officeDocument/2006/relationships/hyperlink" Target="http://www.spark-interfax.ru/system/home/card" TargetMode="External"/><Relationship Id="rId1766" Type="http://schemas.openxmlformats.org/officeDocument/2006/relationships/hyperlink" Target="http://www.spark-interfax.ru/system/home/card" TargetMode="External"/><Relationship Id="rId1973" Type="http://schemas.openxmlformats.org/officeDocument/2006/relationships/hyperlink" Target="http://www.spark-interfax.ru/system/home/card" TargetMode="External"/><Relationship Id="rId58" Type="http://schemas.openxmlformats.org/officeDocument/2006/relationships/hyperlink" Target="http://www.spark-interfax.ru/system/home/card" TargetMode="External"/><Relationship Id="rId1419" Type="http://schemas.openxmlformats.org/officeDocument/2006/relationships/hyperlink" Target="http://www.spark-interfax.ru/system/home/card" TargetMode="External"/><Relationship Id="rId1626" Type="http://schemas.openxmlformats.org/officeDocument/2006/relationships/hyperlink" Target="http://www.spark-interfax.ru/system/home/card" TargetMode="External"/><Relationship Id="rId1833" Type="http://schemas.openxmlformats.org/officeDocument/2006/relationships/hyperlink" Target="http://www.spark-interfax.ru/system/home/card" TargetMode="External"/><Relationship Id="rId1900" Type="http://schemas.openxmlformats.org/officeDocument/2006/relationships/hyperlink" Target="http://www.spark-interfax.ru/system/home/card" TargetMode="External"/><Relationship Id="rId2095" Type="http://schemas.openxmlformats.org/officeDocument/2006/relationships/hyperlink" Target="http://www.spark-interfax.ru/system/home/card" TargetMode="External"/><Relationship Id="rId274" Type="http://schemas.openxmlformats.org/officeDocument/2006/relationships/hyperlink" Target="http://www.spark-interfax.ru/system/home/card" TargetMode="External"/><Relationship Id="rId481" Type="http://schemas.openxmlformats.org/officeDocument/2006/relationships/hyperlink" Target="http://www.spark-interfax.ru/system/home/card" TargetMode="External"/><Relationship Id="rId134" Type="http://schemas.openxmlformats.org/officeDocument/2006/relationships/hyperlink" Target="http://www.spark-interfax.ru/system/home/card" TargetMode="External"/><Relationship Id="rId579" Type="http://schemas.openxmlformats.org/officeDocument/2006/relationships/hyperlink" Target="http://www.spark-interfax.ru/system/home/card" TargetMode="External"/><Relationship Id="rId786" Type="http://schemas.openxmlformats.org/officeDocument/2006/relationships/hyperlink" Target="http://www.spark-interfax.ru/system/home/card" TargetMode="External"/><Relationship Id="rId993" Type="http://schemas.openxmlformats.org/officeDocument/2006/relationships/hyperlink" Target="http://www.spark-interfax.ru/system/home/card" TargetMode="External"/><Relationship Id="rId341" Type="http://schemas.openxmlformats.org/officeDocument/2006/relationships/hyperlink" Target="http://www.spark-interfax.ru/system/home/card" TargetMode="External"/><Relationship Id="rId439" Type="http://schemas.openxmlformats.org/officeDocument/2006/relationships/hyperlink" Target="http://www.spark-interfax.ru/system/home/card" TargetMode="External"/><Relationship Id="rId646" Type="http://schemas.openxmlformats.org/officeDocument/2006/relationships/hyperlink" Target="http://www.spark-interfax.ru/system/home/card" TargetMode="External"/><Relationship Id="rId1069" Type="http://schemas.openxmlformats.org/officeDocument/2006/relationships/hyperlink" Target="http://www.spark-interfax.ru/system/home/card" TargetMode="External"/><Relationship Id="rId1276" Type="http://schemas.openxmlformats.org/officeDocument/2006/relationships/hyperlink" Target="http://www.spark-interfax.ru/system/home/card" TargetMode="External"/><Relationship Id="rId1483" Type="http://schemas.openxmlformats.org/officeDocument/2006/relationships/hyperlink" Target="http://www.spark-interfax.ru/system/home/card" TargetMode="External"/><Relationship Id="rId2022" Type="http://schemas.openxmlformats.org/officeDocument/2006/relationships/hyperlink" Target="http://www.spark-interfax.ru/system/home/card" TargetMode="External"/><Relationship Id="rId201" Type="http://schemas.openxmlformats.org/officeDocument/2006/relationships/hyperlink" Target="http://www.spark-interfax.ru/system/home/card" TargetMode="External"/><Relationship Id="rId506" Type="http://schemas.openxmlformats.org/officeDocument/2006/relationships/hyperlink" Target="http://www.spark-interfax.ru/system/home/card" TargetMode="External"/><Relationship Id="rId853" Type="http://schemas.openxmlformats.org/officeDocument/2006/relationships/hyperlink" Target="http://www.spark-interfax.ru/system/home/card" TargetMode="External"/><Relationship Id="rId1136" Type="http://schemas.openxmlformats.org/officeDocument/2006/relationships/hyperlink" Target="http://www.spark-interfax.ru/system/home/card" TargetMode="External"/><Relationship Id="rId1690" Type="http://schemas.openxmlformats.org/officeDocument/2006/relationships/hyperlink" Target="http://www.spark-interfax.ru/system/home/card" TargetMode="External"/><Relationship Id="rId1788" Type="http://schemas.openxmlformats.org/officeDocument/2006/relationships/hyperlink" Target="http://www.spark-interfax.ru/system/home/card" TargetMode="External"/><Relationship Id="rId1995" Type="http://schemas.openxmlformats.org/officeDocument/2006/relationships/hyperlink" Target="http://www.spark-interfax.ru/system/home/card" TargetMode="External"/><Relationship Id="rId713" Type="http://schemas.openxmlformats.org/officeDocument/2006/relationships/hyperlink" Target="http://www.spark-interfax.ru/system/home/card" TargetMode="External"/><Relationship Id="rId920" Type="http://schemas.openxmlformats.org/officeDocument/2006/relationships/hyperlink" Target="http://www.spark-interfax.ru/system/home/card" TargetMode="External"/><Relationship Id="rId1343" Type="http://schemas.openxmlformats.org/officeDocument/2006/relationships/hyperlink" Target="http://www.spark-interfax.ru/system/home/card" TargetMode="External"/><Relationship Id="rId1550" Type="http://schemas.openxmlformats.org/officeDocument/2006/relationships/hyperlink" Target="http://www.spark-interfax.ru/system/home/card" TargetMode="External"/><Relationship Id="rId1648" Type="http://schemas.openxmlformats.org/officeDocument/2006/relationships/hyperlink" Target="http://www.spark-interfax.ru/system/home/card" TargetMode="External"/><Relationship Id="rId1203" Type="http://schemas.openxmlformats.org/officeDocument/2006/relationships/hyperlink" Target="http://www.spark-interfax.ru/system/home/card" TargetMode="External"/><Relationship Id="rId1410" Type="http://schemas.openxmlformats.org/officeDocument/2006/relationships/hyperlink" Target="http://www.spark-interfax.ru/system/home/card" TargetMode="External"/><Relationship Id="rId1508" Type="http://schemas.openxmlformats.org/officeDocument/2006/relationships/hyperlink" Target="http://www.spark-interfax.ru/system/home/card" TargetMode="External"/><Relationship Id="rId1855" Type="http://schemas.openxmlformats.org/officeDocument/2006/relationships/hyperlink" Target="http://www.spark-interfax.ru/system/home/card" TargetMode="External"/><Relationship Id="rId1715" Type="http://schemas.openxmlformats.org/officeDocument/2006/relationships/hyperlink" Target="http://www.spark-interfax.ru/system/home/card" TargetMode="External"/><Relationship Id="rId1922" Type="http://schemas.openxmlformats.org/officeDocument/2006/relationships/hyperlink" Target="http://www.spark-interfax.ru/system/home/card" TargetMode="External"/><Relationship Id="rId296" Type="http://schemas.openxmlformats.org/officeDocument/2006/relationships/hyperlink" Target="http://www.spark-interfax.ru/system/home/card" TargetMode="External"/><Relationship Id="rId156" Type="http://schemas.openxmlformats.org/officeDocument/2006/relationships/hyperlink" Target="http://www.spark-interfax.ru/system/home/card" TargetMode="External"/><Relationship Id="rId363" Type="http://schemas.openxmlformats.org/officeDocument/2006/relationships/hyperlink" Target="http://www.spark-interfax.ru/system/home/card" TargetMode="External"/><Relationship Id="rId570" Type="http://schemas.openxmlformats.org/officeDocument/2006/relationships/hyperlink" Target="http://www.spark-interfax.ru/system/home/card" TargetMode="External"/><Relationship Id="rId2044" Type="http://schemas.openxmlformats.org/officeDocument/2006/relationships/hyperlink" Target="http://www.spark-interfax.ru/system/home/card" TargetMode="External"/><Relationship Id="rId223" Type="http://schemas.openxmlformats.org/officeDocument/2006/relationships/hyperlink" Target="http://www.spark-interfax.ru/system/home/card" TargetMode="External"/><Relationship Id="rId430" Type="http://schemas.openxmlformats.org/officeDocument/2006/relationships/hyperlink" Target="http://www.spark-interfax.ru/system/home/card" TargetMode="External"/><Relationship Id="rId668" Type="http://schemas.openxmlformats.org/officeDocument/2006/relationships/hyperlink" Target="http://www.spark-interfax.ru/system/home/card" TargetMode="External"/><Relationship Id="rId875" Type="http://schemas.openxmlformats.org/officeDocument/2006/relationships/hyperlink" Target="http://www.spark-interfax.ru/system/home/card" TargetMode="External"/><Relationship Id="rId1060" Type="http://schemas.openxmlformats.org/officeDocument/2006/relationships/hyperlink" Target="http://www.spark-interfax.ru/system/home/card" TargetMode="External"/><Relationship Id="rId1298" Type="http://schemas.openxmlformats.org/officeDocument/2006/relationships/hyperlink" Target="http://www.spark-interfax.ru/system/home/card" TargetMode="External"/><Relationship Id="rId2111" Type="http://schemas.openxmlformats.org/officeDocument/2006/relationships/hyperlink" Target="http://www.spark-interfax.ru/system/home/card" TargetMode="External"/><Relationship Id="rId528" Type="http://schemas.openxmlformats.org/officeDocument/2006/relationships/hyperlink" Target="http://www.spark-interfax.ru/system/home/card" TargetMode="External"/><Relationship Id="rId735" Type="http://schemas.openxmlformats.org/officeDocument/2006/relationships/hyperlink" Target="http://www.spark-interfax.ru/system/home/card" TargetMode="External"/><Relationship Id="rId942" Type="http://schemas.openxmlformats.org/officeDocument/2006/relationships/hyperlink" Target="http://www.spark-interfax.ru/system/home/card" TargetMode="External"/><Relationship Id="rId1158" Type="http://schemas.openxmlformats.org/officeDocument/2006/relationships/hyperlink" Target="http://www.spark-interfax.ru/system/home/card" TargetMode="External"/><Relationship Id="rId1365" Type="http://schemas.openxmlformats.org/officeDocument/2006/relationships/hyperlink" Target="http://www.spark-interfax.ru/system/home/card" TargetMode="External"/><Relationship Id="rId1572" Type="http://schemas.openxmlformats.org/officeDocument/2006/relationships/hyperlink" Target="http://www.spark-interfax.ru/system/home/card" TargetMode="External"/><Relationship Id="rId1018" Type="http://schemas.openxmlformats.org/officeDocument/2006/relationships/hyperlink" Target="http://www.spark-interfax.ru/system/home/card" TargetMode="External"/><Relationship Id="rId1225" Type="http://schemas.openxmlformats.org/officeDocument/2006/relationships/hyperlink" Target="http://www.spark-interfax.ru/system/home/card" TargetMode="External"/><Relationship Id="rId1432" Type="http://schemas.openxmlformats.org/officeDocument/2006/relationships/hyperlink" Target="http://www.spark-interfax.ru/system/home/card" TargetMode="External"/><Relationship Id="rId1877" Type="http://schemas.openxmlformats.org/officeDocument/2006/relationships/hyperlink" Target="http://www.spark-interfax.ru/system/home/card" TargetMode="External"/><Relationship Id="rId71" Type="http://schemas.openxmlformats.org/officeDocument/2006/relationships/hyperlink" Target="http://www.spark-interfax.ru/system/home/card" TargetMode="External"/><Relationship Id="rId802" Type="http://schemas.openxmlformats.org/officeDocument/2006/relationships/hyperlink" Target="http://www.spark-interfax.ru/system/home/card" TargetMode="External"/><Relationship Id="rId1737" Type="http://schemas.openxmlformats.org/officeDocument/2006/relationships/hyperlink" Target="http://www.spark-interfax.ru/system/home/card" TargetMode="External"/><Relationship Id="rId1944" Type="http://schemas.openxmlformats.org/officeDocument/2006/relationships/hyperlink" Target="http://www.spark-interfax.ru/system/home/card" TargetMode="External"/><Relationship Id="rId29" Type="http://schemas.openxmlformats.org/officeDocument/2006/relationships/hyperlink" Target="http://www.spark-interfax.ru/system/home/card" TargetMode="External"/><Relationship Id="rId178" Type="http://schemas.openxmlformats.org/officeDocument/2006/relationships/hyperlink" Target="http://www.spark-interfax.ru/system/home/card" TargetMode="External"/><Relationship Id="rId1804" Type="http://schemas.openxmlformats.org/officeDocument/2006/relationships/hyperlink" Target="http://www.spark-interfax.ru/system/home/card" TargetMode="External"/><Relationship Id="rId385" Type="http://schemas.openxmlformats.org/officeDocument/2006/relationships/hyperlink" Target="http://www.spark-interfax.ru/system/home/card" TargetMode="External"/><Relationship Id="rId592" Type="http://schemas.openxmlformats.org/officeDocument/2006/relationships/hyperlink" Target="http://www.spark-interfax.ru/system/home/card" TargetMode="External"/><Relationship Id="rId2066" Type="http://schemas.openxmlformats.org/officeDocument/2006/relationships/hyperlink" Target="http://www.spark-interfax.ru/system/home/card" TargetMode="External"/><Relationship Id="rId245" Type="http://schemas.openxmlformats.org/officeDocument/2006/relationships/hyperlink" Target="http://www.spark-interfax.ru/system/home/card" TargetMode="External"/><Relationship Id="rId452" Type="http://schemas.openxmlformats.org/officeDocument/2006/relationships/hyperlink" Target="http://www.spark-interfax.ru/system/home/card" TargetMode="External"/><Relationship Id="rId897" Type="http://schemas.openxmlformats.org/officeDocument/2006/relationships/hyperlink" Target="http://www.spark-interfax.ru/system/home/card" TargetMode="External"/><Relationship Id="rId1082" Type="http://schemas.openxmlformats.org/officeDocument/2006/relationships/hyperlink" Target="http://www.spark-interfax.ru/system/home/card" TargetMode="External"/><Relationship Id="rId2133" Type="http://schemas.openxmlformats.org/officeDocument/2006/relationships/hyperlink" Target="http://www.spark-interfax.ru/system/home/card" TargetMode="External"/><Relationship Id="rId105" Type="http://schemas.openxmlformats.org/officeDocument/2006/relationships/hyperlink" Target="http://www.spark-interfax.ru/system/home/card" TargetMode="External"/><Relationship Id="rId312" Type="http://schemas.openxmlformats.org/officeDocument/2006/relationships/hyperlink" Target="http://www.spark-interfax.ru/system/home/card" TargetMode="External"/><Relationship Id="rId757" Type="http://schemas.openxmlformats.org/officeDocument/2006/relationships/hyperlink" Target="http://www.spark-interfax.ru/system/home/card" TargetMode="External"/><Relationship Id="rId964" Type="http://schemas.openxmlformats.org/officeDocument/2006/relationships/hyperlink" Target="http://www.spark-interfax.ru/system/home/card" TargetMode="External"/><Relationship Id="rId1387" Type="http://schemas.openxmlformats.org/officeDocument/2006/relationships/hyperlink" Target="http://www.spark-interfax.ru/system/home/card" TargetMode="External"/><Relationship Id="rId1594" Type="http://schemas.openxmlformats.org/officeDocument/2006/relationships/hyperlink" Target="http://www.spark-interfax.ru/system/home/card" TargetMode="External"/><Relationship Id="rId93" Type="http://schemas.openxmlformats.org/officeDocument/2006/relationships/hyperlink" Target="http://www.spark-interfax.ru/system/home/card" TargetMode="External"/><Relationship Id="rId617" Type="http://schemas.openxmlformats.org/officeDocument/2006/relationships/hyperlink" Target="http://www.spark-interfax.ru/system/home/card" TargetMode="External"/><Relationship Id="rId824" Type="http://schemas.openxmlformats.org/officeDocument/2006/relationships/hyperlink" Target="http://www.spark-interfax.ru/system/home/card" TargetMode="External"/><Relationship Id="rId1247" Type="http://schemas.openxmlformats.org/officeDocument/2006/relationships/hyperlink" Target="http://www.spark-interfax.ru/system/home/card" TargetMode="External"/><Relationship Id="rId1454" Type="http://schemas.openxmlformats.org/officeDocument/2006/relationships/hyperlink" Target="http://www.spark-interfax.ru/system/home/card" TargetMode="External"/><Relationship Id="rId1661" Type="http://schemas.openxmlformats.org/officeDocument/2006/relationships/hyperlink" Target="http://www.spark-interfax.ru/system/home/card" TargetMode="External"/><Relationship Id="rId1899" Type="http://schemas.openxmlformats.org/officeDocument/2006/relationships/hyperlink" Target="http://www.spark-interfax.ru/system/home/card" TargetMode="External"/><Relationship Id="rId1107" Type="http://schemas.openxmlformats.org/officeDocument/2006/relationships/hyperlink" Target="http://www.spark-interfax.ru/system/home/card" TargetMode="External"/><Relationship Id="rId1314" Type="http://schemas.openxmlformats.org/officeDocument/2006/relationships/hyperlink" Target="http://www.spark-interfax.ru/system/home/card" TargetMode="External"/><Relationship Id="rId1521" Type="http://schemas.openxmlformats.org/officeDocument/2006/relationships/hyperlink" Target="http://www.spark-interfax.ru/system/home/card" TargetMode="External"/><Relationship Id="rId1759" Type="http://schemas.openxmlformats.org/officeDocument/2006/relationships/hyperlink" Target="http://www.spark-interfax.ru/system/home/card" TargetMode="External"/><Relationship Id="rId1966" Type="http://schemas.openxmlformats.org/officeDocument/2006/relationships/hyperlink" Target="http://www.spark-interfax.ru/system/home/card" TargetMode="External"/><Relationship Id="rId1619" Type="http://schemas.openxmlformats.org/officeDocument/2006/relationships/hyperlink" Target="http://www.spark-interfax.ru/system/home/card" TargetMode="External"/><Relationship Id="rId1826" Type="http://schemas.openxmlformats.org/officeDocument/2006/relationships/hyperlink" Target="http://www.spark-interfax.ru/system/home/card" TargetMode="External"/><Relationship Id="rId20" Type="http://schemas.openxmlformats.org/officeDocument/2006/relationships/hyperlink" Target="http://www.spark-interfax.ru/system/home/card" TargetMode="External"/><Relationship Id="rId2088" Type="http://schemas.openxmlformats.org/officeDocument/2006/relationships/hyperlink" Target="http://www.spark-interfax.ru/system/home/card" TargetMode="External"/><Relationship Id="rId267" Type="http://schemas.openxmlformats.org/officeDocument/2006/relationships/hyperlink" Target="http://www.spark-interfax.ru/system/home/card" TargetMode="External"/><Relationship Id="rId474" Type="http://schemas.openxmlformats.org/officeDocument/2006/relationships/hyperlink" Target="http://www.spark-interfax.ru/system/home/card" TargetMode="External"/><Relationship Id="rId127" Type="http://schemas.openxmlformats.org/officeDocument/2006/relationships/hyperlink" Target="http://www.spark-interfax.ru/system/home/card" TargetMode="External"/><Relationship Id="rId681" Type="http://schemas.openxmlformats.org/officeDocument/2006/relationships/hyperlink" Target="http://www.spark-interfax.ru/system/home/card" TargetMode="External"/><Relationship Id="rId779" Type="http://schemas.openxmlformats.org/officeDocument/2006/relationships/hyperlink" Target="http://www.spark-interfax.ru/system/home/card" TargetMode="External"/><Relationship Id="rId986" Type="http://schemas.openxmlformats.org/officeDocument/2006/relationships/hyperlink" Target="http://www.spark-interfax.ru/system/home/card" TargetMode="External"/><Relationship Id="rId334" Type="http://schemas.openxmlformats.org/officeDocument/2006/relationships/hyperlink" Target="http://www.spark-interfax.ru/system/home/card" TargetMode="External"/><Relationship Id="rId541" Type="http://schemas.openxmlformats.org/officeDocument/2006/relationships/hyperlink" Target="http://www.spark-interfax.ru/system/home/card" TargetMode="External"/><Relationship Id="rId639" Type="http://schemas.openxmlformats.org/officeDocument/2006/relationships/hyperlink" Target="http://www.spark-interfax.ru/system/home/card" TargetMode="External"/><Relationship Id="rId1171" Type="http://schemas.openxmlformats.org/officeDocument/2006/relationships/hyperlink" Target="http://www.spark-interfax.ru/system/home/card" TargetMode="External"/><Relationship Id="rId1269" Type="http://schemas.openxmlformats.org/officeDocument/2006/relationships/hyperlink" Target="http://www.spark-interfax.ru/system/home/card" TargetMode="External"/><Relationship Id="rId1476" Type="http://schemas.openxmlformats.org/officeDocument/2006/relationships/hyperlink" Target="http://www.spark-interfax.ru/system/home/card" TargetMode="External"/><Relationship Id="rId2015" Type="http://schemas.openxmlformats.org/officeDocument/2006/relationships/hyperlink" Target="http://www.spark-interfax.ru/system/home/card" TargetMode="External"/><Relationship Id="rId401" Type="http://schemas.openxmlformats.org/officeDocument/2006/relationships/hyperlink" Target="http://www.spark-interfax.ru/system/home/card" TargetMode="External"/><Relationship Id="rId846" Type="http://schemas.openxmlformats.org/officeDocument/2006/relationships/hyperlink" Target="http://www.spark-interfax.ru/system/home/card" TargetMode="External"/><Relationship Id="rId1031" Type="http://schemas.openxmlformats.org/officeDocument/2006/relationships/hyperlink" Target="http://www.spark-interfax.ru/system/home/card" TargetMode="External"/><Relationship Id="rId1129" Type="http://schemas.openxmlformats.org/officeDocument/2006/relationships/hyperlink" Target="http://www.spark-interfax.ru/system/home/card" TargetMode="External"/><Relationship Id="rId1683" Type="http://schemas.openxmlformats.org/officeDocument/2006/relationships/hyperlink" Target="http://www.spark-interfax.ru/system/home/card" TargetMode="External"/><Relationship Id="rId1890" Type="http://schemas.openxmlformats.org/officeDocument/2006/relationships/hyperlink" Target="http://www.spark-interfax.ru/system/home/card" TargetMode="External"/><Relationship Id="rId1988" Type="http://schemas.openxmlformats.org/officeDocument/2006/relationships/hyperlink" Target="http://www.spark-interfax.ru/system/home/card" TargetMode="External"/><Relationship Id="rId706" Type="http://schemas.openxmlformats.org/officeDocument/2006/relationships/hyperlink" Target="http://www.spark-interfax.ru/system/home/card" TargetMode="External"/><Relationship Id="rId913" Type="http://schemas.openxmlformats.org/officeDocument/2006/relationships/hyperlink" Target="http://www.spark-interfax.ru/system/home/card" TargetMode="External"/><Relationship Id="rId1336" Type="http://schemas.openxmlformats.org/officeDocument/2006/relationships/hyperlink" Target="http://www.spark-interfax.ru/system/home/card" TargetMode="External"/><Relationship Id="rId1543" Type="http://schemas.openxmlformats.org/officeDocument/2006/relationships/hyperlink" Target="http://www.spark-interfax.ru/system/home/card" TargetMode="External"/><Relationship Id="rId1750" Type="http://schemas.openxmlformats.org/officeDocument/2006/relationships/hyperlink" Target="http://www.spark-interfax.ru/system/home/card" TargetMode="External"/><Relationship Id="rId42" Type="http://schemas.openxmlformats.org/officeDocument/2006/relationships/hyperlink" Target="http://www.spark-interfax.ru/system/home/card" TargetMode="External"/><Relationship Id="rId1403" Type="http://schemas.openxmlformats.org/officeDocument/2006/relationships/hyperlink" Target="http://www.spark-interfax.ru/system/home/card" TargetMode="External"/><Relationship Id="rId1610" Type="http://schemas.openxmlformats.org/officeDocument/2006/relationships/hyperlink" Target="http://www.spark-interfax.ru/system/home/card" TargetMode="External"/><Relationship Id="rId1848" Type="http://schemas.openxmlformats.org/officeDocument/2006/relationships/hyperlink" Target="http://www.spark-interfax.ru/system/home/card" TargetMode="External"/><Relationship Id="rId191" Type="http://schemas.openxmlformats.org/officeDocument/2006/relationships/hyperlink" Target="http://www.spark-interfax.ru/system/home/card" TargetMode="External"/><Relationship Id="rId1708" Type="http://schemas.openxmlformats.org/officeDocument/2006/relationships/hyperlink" Target="http://www.spark-interfax.ru/system/home/card" TargetMode="External"/><Relationship Id="rId1915" Type="http://schemas.openxmlformats.org/officeDocument/2006/relationships/hyperlink" Target="http://www.spark-interfax.ru/system/home/card" TargetMode="External"/><Relationship Id="rId289" Type="http://schemas.openxmlformats.org/officeDocument/2006/relationships/hyperlink" Target="http://www.spark-interfax.ru/system/home/card" TargetMode="External"/><Relationship Id="rId496" Type="http://schemas.openxmlformats.org/officeDocument/2006/relationships/hyperlink" Target="http://www.spark-interfax.ru/system/home/card" TargetMode="External"/><Relationship Id="rId149" Type="http://schemas.openxmlformats.org/officeDocument/2006/relationships/hyperlink" Target="http://www.spark-interfax.ru/system/home/card" TargetMode="External"/><Relationship Id="rId356" Type="http://schemas.openxmlformats.org/officeDocument/2006/relationships/hyperlink" Target="http://www.spark-interfax.ru/system/home/card" TargetMode="External"/><Relationship Id="rId563" Type="http://schemas.openxmlformats.org/officeDocument/2006/relationships/hyperlink" Target="http://www.spark-interfax.ru/system/home/card" TargetMode="External"/><Relationship Id="rId770" Type="http://schemas.openxmlformats.org/officeDocument/2006/relationships/hyperlink" Target="http://www.spark-interfax.ru/system/home/card" TargetMode="External"/><Relationship Id="rId1193" Type="http://schemas.openxmlformats.org/officeDocument/2006/relationships/hyperlink" Target="http://www.spark-interfax.ru/system/home/card" TargetMode="External"/><Relationship Id="rId2037" Type="http://schemas.openxmlformats.org/officeDocument/2006/relationships/hyperlink" Target="http://www.spark-interfax.ru/system/home/card" TargetMode="External"/><Relationship Id="rId216" Type="http://schemas.openxmlformats.org/officeDocument/2006/relationships/hyperlink" Target="http://www.spark-interfax.ru/system/home/card" TargetMode="External"/><Relationship Id="rId423" Type="http://schemas.openxmlformats.org/officeDocument/2006/relationships/hyperlink" Target="http://www.spark-interfax.ru/system/home/card" TargetMode="External"/><Relationship Id="rId868" Type="http://schemas.openxmlformats.org/officeDocument/2006/relationships/hyperlink" Target="http://www.spark-interfax.ru/system/home/card" TargetMode="External"/><Relationship Id="rId1053" Type="http://schemas.openxmlformats.org/officeDocument/2006/relationships/hyperlink" Target="http://www.spark-interfax.ru/system/home/card" TargetMode="External"/><Relationship Id="rId1260" Type="http://schemas.openxmlformats.org/officeDocument/2006/relationships/hyperlink" Target="http://www.spark-interfax.ru/system/home/card" TargetMode="External"/><Relationship Id="rId1498" Type="http://schemas.openxmlformats.org/officeDocument/2006/relationships/hyperlink" Target="http://www.spark-interfax.ru/system/home/card" TargetMode="External"/><Relationship Id="rId2104" Type="http://schemas.openxmlformats.org/officeDocument/2006/relationships/hyperlink" Target="http://www.spark-interfax.ru/system/home/card" TargetMode="External"/><Relationship Id="rId630" Type="http://schemas.openxmlformats.org/officeDocument/2006/relationships/hyperlink" Target="http://www.spark-interfax.ru/system/home/card" TargetMode="External"/><Relationship Id="rId728" Type="http://schemas.openxmlformats.org/officeDocument/2006/relationships/hyperlink" Target="http://www.spark-interfax.ru/system/home/card" TargetMode="External"/><Relationship Id="rId935" Type="http://schemas.openxmlformats.org/officeDocument/2006/relationships/hyperlink" Target="http://www.spark-interfax.ru/system/home/card" TargetMode="External"/><Relationship Id="rId1358" Type="http://schemas.openxmlformats.org/officeDocument/2006/relationships/hyperlink" Target="http://www.spark-interfax.ru/system/home/card" TargetMode="External"/><Relationship Id="rId1565" Type="http://schemas.openxmlformats.org/officeDocument/2006/relationships/hyperlink" Target="http://www.spark-interfax.ru/system/home/card" TargetMode="External"/><Relationship Id="rId1772" Type="http://schemas.openxmlformats.org/officeDocument/2006/relationships/hyperlink" Target="http://www.spark-interfax.ru/system/home/card" TargetMode="External"/><Relationship Id="rId64" Type="http://schemas.openxmlformats.org/officeDocument/2006/relationships/hyperlink" Target="http://www.spark-interfax.ru/system/home/card" TargetMode="External"/><Relationship Id="rId1120" Type="http://schemas.openxmlformats.org/officeDocument/2006/relationships/hyperlink" Target="http://www.spark-interfax.ru/system/home/card" TargetMode="External"/><Relationship Id="rId1218" Type="http://schemas.openxmlformats.org/officeDocument/2006/relationships/hyperlink" Target="http://www.spark-interfax.ru/system/home/card" TargetMode="External"/><Relationship Id="rId1425" Type="http://schemas.openxmlformats.org/officeDocument/2006/relationships/hyperlink" Target="http://www.spark-interfax.ru/system/home/card" TargetMode="External"/><Relationship Id="rId1632" Type="http://schemas.openxmlformats.org/officeDocument/2006/relationships/hyperlink" Target="http://www.spark-interfax.ru/system/home/card" TargetMode="External"/><Relationship Id="rId1937" Type="http://schemas.openxmlformats.org/officeDocument/2006/relationships/hyperlink" Target="http://www.spark-interfax.ru/system/home/card" TargetMode="External"/><Relationship Id="rId280" Type="http://schemas.openxmlformats.org/officeDocument/2006/relationships/hyperlink" Target="http://www.spark-interfax.ru/system/home/card" TargetMode="External"/><Relationship Id="rId140" Type="http://schemas.openxmlformats.org/officeDocument/2006/relationships/hyperlink" Target="http://www.spark-interfax.ru/system/home/card" TargetMode="External"/><Relationship Id="rId378" Type="http://schemas.openxmlformats.org/officeDocument/2006/relationships/hyperlink" Target="http://www.spark-interfax.ru/system/home/card" TargetMode="External"/><Relationship Id="rId585" Type="http://schemas.openxmlformats.org/officeDocument/2006/relationships/hyperlink" Target="http://www.spark-interfax.ru/system/home/card" TargetMode="External"/><Relationship Id="rId792" Type="http://schemas.openxmlformats.org/officeDocument/2006/relationships/hyperlink" Target="http://www.spark-interfax.ru/system/home/card" TargetMode="External"/><Relationship Id="rId2059" Type="http://schemas.openxmlformats.org/officeDocument/2006/relationships/hyperlink" Target="http://www.spark-interfax.ru/system/home/card" TargetMode="External"/><Relationship Id="rId6" Type="http://schemas.openxmlformats.org/officeDocument/2006/relationships/hyperlink" Target="http://www.spark-interfax.ru/system/home/card" TargetMode="External"/><Relationship Id="rId238" Type="http://schemas.openxmlformats.org/officeDocument/2006/relationships/hyperlink" Target="http://www.spark-interfax.ru/system/home/card" TargetMode="External"/><Relationship Id="rId445" Type="http://schemas.openxmlformats.org/officeDocument/2006/relationships/hyperlink" Target="http://www.spark-interfax.ru/system/home/card" TargetMode="External"/><Relationship Id="rId652" Type="http://schemas.openxmlformats.org/officeDocument/2006/relationships/hyperlink" Target="http://www.spark-interfax.ru/system/home/card" TargetMode="External"/><Relationship Id="rId1075" Type="http://schemas.openxmlformats.org/officeDocument/2006/relationships/hyperlink" Target="http://www.spark-interfax.ru/system/home/card" TargetMode="External"/><Relationship Id="rId1282" Type="http://schemas.openxmlformats.org/officeDocument/2006/relationships/hyperlink" Target="http://www.spark-interfax.ru/system/home/card" TargetMode="External"/><Relationship Id="rId2126" Type="http://schemas.openxmlformats.org/officeDocument/2006/relationships/hyperlink" Target="http://www.spark-interfax.ru/system/home/card" TargetMode="External"/><Relationship Id="rId305" Type="http://schemas.openxmlformats.org/officeDocument/2006/relationships/hyperlink" Target="http://www.spark-interfax.ru/system/home/card" TargetMode="External"/><Relationship Id="rId512" Type="http://schemas.openxmlformats.org/officeDocument/2006/relationships/hyperlink" Target="http://www.spark-interfax.ru/system/home/card" TargetMode="External"/><Relationship Id="rId957" Type="http://schemas.openxmlformats.org/officeDocument/2006/relationships/hyperlink" Target="http://www.spark-interfax.ru/system/home/card" TargetMode="External"/><Relationship Id="rId1142" Type="http://schemas.openxmlformats.org/officeDocument/2006/relationships/hyperlink" Target="http://www.spark-interfax.ru/system/home/card" TargetMode="External"/><Relationship Id="rId1587" Type="http://schemas.openxmlformats.org/officeDocument/2006/relationships/hyperlink" Target="http://www.spark-interfax.ru/system/home/card" TargetMode="External"/><Relationship Id="rId1794" Type="http://schemas.openxmlformats.org/officeDocument/2006/relationships/hyperlink" Target="http://www.spark-interfax.ru/system/home/card" TargetMode="External"/><Relationship Id="rId86" Type="http://schemas.openxmlformats.org/officeDocument/2006/relationships/hyperlink" Target="http://www.spark-interfax.ru/system/home/card" TargetMode="External"/><Relationship Id="rId817" Type="http://schemas.openxmlformats.org/officeDocument/2006/relationships/hyperlink" Target="http://www.spark-interfax.ru/system/home/card" TargetMode="External"/><Relationship Id="rId1002" Type="http://schemas.openxmlformats.org/officeDocument/2006/relationships/hyperlink" Target="http://www.spark-interfax.ru/system/home/card" TargetMode="External"/><Relationship Id="rId1447" Type="http://schemas.openxmlformats.org/officeDocument/2006/relationships/hyperlink" Target="http://www.spark-interfax.ru/system/home/card" TargetMode="External"/><Relationship Id="rId1654" Type="http://schemas.openxmlformats.org/officeDocument/2006/relationships/hyperlink" Target="http://www.spark-interfax.ru/system/home/card" TargetMode="External"/><Relationship Id="rId1861" Type="http://schemas.openxmlformats.org/officeDocument/2006/relationships/hyperlink" Target="http://www.spark-interfax.ru/system/home/card" TargetMode="External"/><Relationship Id="rId1307" Type="http://schemas.openxmlformats.org/officeDocument/2006/relationships/hyperlink" Target="http://www.spark-interfax.ru/system/home/card" TargetMode="External"/><Relationship Id="rId1514" Type="http://schemas.openxmlformats.org/officeDocument/2006/relationships/hyperlink" Target="http://www.spark-interfax.ru/system/home/card" TargetMode="External"/><Relationship Id="rId1721" Type="http://schemas.openxmlformats.org/officeDocument/2006/relationships/hyperlink" Target="http://www.spark-interfax.ru/system/home/card" TargetMode="External"/><Relationship Id="rId1959" Type="http://schemas.openxmlformats.org/officeDocument/2006/relationships/hyperlink" Target="http://www.spark-interfax.ru/system/home/card" TargetMode="External"/><Relationship Id="rId13" Type="http://schemas.openxmlformats.org/officeDocument/2006/relationships/hyperlink" Target="http://www.spark-interfax.ru/system/home/card" TargetMode="External"/><Relationship Id="rId1819" Type="http://schemas.openxmlformats.org/officeDocument/2006/relationships/hyperlink" Target="http://www.spark-interfax.ru/system/home/card" TargetMode="External"/><Relationship Id="rId162" Type="http://schemas.openxmlformats.org/officeDocument/2006/relationships/hyperlink" Target="http://www.spark-interfax.ru/system/home/card" TargetMode="External"/><Relationship Id="rId467" Type="http://schemas.openxmlformats.org/officeDocument/2006/relationships/hyperlink" Target="http://www.spark-interfax.ru/system/home/card" TargetMode="External"/><Relationship Id="rId1097" Type="http://schemas.openxmlformats.org/officeDocument/2006/relationships/hyperlink" Target="http://www.spark-interfax.ru/system/home/card" TargetMode="External"/><Relationship Id="rId2050" Type="http://schemas.openxmlformats.org/officeDocument/2006/relationships/hyperlink" Target="http://www.spark-interfax.ru/system/home/card" TargetMode="External"/><Relationship Id="rId674" Type="http://schemas.openxmlformats.org/officeDocument/2006/relationships/hyperlink" Target="http://www.spark-interfax.ru/system/home/card" TargetMode="External"/><Relationship Id="rId881" Type="http://schemas.openxmlformats.org/officeDocument/2006/relationships/hyperlink" Target="http://www.spark-interfax.ru/system/home/card" TargetMode="External"/><Relationship Id="rId979" Type="http://schemas.openxmlformats.org/officeDocument/2006/relationships/hyperlink" Target="http://www.spark-interfax.ru/system/home/card" TargetMode="External"/><Relationship Id="rId327" Type="http://schemas.openxmlformats.org/officeDocument/2006/relationships/hyperlink" Target="http://www.spark-interfax.ru/system/home/card" TargetMode="External"/><Relationship Id="rId534" Type="http://schemas.openxmlformats.org/officeDocument/2006/relationships/hyperlink" Target="http://www.spark-interfax.ru/system/home/card" TargetMode="External"/><Relationship Id="rId741" Type="http://schemas.openxmlformats.org/officeDocument/2006/relationships/hyperlink" Target="http://www.spark-interfax.ru/system/home/card" TargetMode="External"/><Relationship Id="rId839" Type="http://schemas.openxmlformats.org/officeDocument/2006/relationships/hyperlink" Target="http://www.spark-interfax.ru/system/home/card" TargetMode="External"/><Relationship Id="rId1164" Type="http://schemas.openxmlformats.org/officeDocument/2006/relationships/hyperlink" Target="http://www.spark-interfax.ru/system/home/card" TargetMode="External"/><Relationship Id="rId1371" Type="http://schemas.openxmlformats.org/officeDocument/2006/relationships/hyperlink" Target="http://www.spark-interfax.ru/system/home/card" TargetMode="External"/><Relationship Id="rId1469" Type="http://schemas.openxmlformats.org/officeDocument/2006/relationships/hyperlink" Target="http://www.spark-interfax.ru/system/home/card" TargetMode="External"/><Relationship Id="rId2008" Type="http://schemas.openxmlformats.org/officeDocument/2006/relationships/hyperlink" Target="http://www.spark-interfax.ru/system/home/card" TargetMode="External"/><Relationship Id="rId601" Type="http://schemas.openxmlformats.org/officeDocument/2006/relationships/hyperlink" Target="http://www.spark-interfax.ru/system/home/card" TargetMode="External"/><Relationship Id="rId1024" Type="http://schemas.openxmlformats.org/officeDocument/2006/relationships/hyperlink" Target="http://www.spark-interfax.ru/system/home/card" TargetMode="External"/><Relationship Id="rId1231" Type="http://schemas.openxmlformats.org/officeDocument/2006/relationships/hyperlink" Target="http://www.spark-interfax.ru/system/home/card" TargetMode="External"/><Relationship Id="rId1676" Type="http://schemas.openxmlformats.org/officeDocument/2006/relationships/hyperlink" Target="http://www.spark-interfax.ru/system/home/card" TargetMode="External"/><Relationship Id="rId1883" Type="http://schemas.openxmlformats.org/officeDocument/2006/relationships/hyperlink" Target="http://www.spark-interfax.ru/system/home/card" TargetMode="External"/><Relationship Id="rId906" Type="http://schemas.openxmlformats.org/officeDocument/2006/relationships/hyperlink" Target="http://www.spark-interfax.ru/system/home/card" TargetMode="External"/><Relationship Id="rId1329" Type="http://schemas.openxmlformats.org/officeDocument/2006/relationships/hyperlink" Target="http://www.spark-interfax.ru/system/home/card" TargetMode="External"/><Relationship Id="rId1536" Type="http://schemas.openxmlformats.org/officeDocument/2006/relationships/hyperlink" Target="http://www.spark-interfax.ru/system/home/card" TargetMode="External"/><Relationship Id="rId1743" Type="http://schemas.openxmlformats.org/officeDocument/2006/relationships/hyperlink" Target="http://www.spark-interfax.ru/system/home/card" TargetMode="External"/><Relationship Id="rId1950" Type="http://schemas.openxmlformats.org/officeDocument/2006/relationships/hyperlink" Target="http://www.spark-interfax.ru/system/home/card" TargetMode="External"/><Relationship Id="rId35" Type="http://schemas.openxmlformats.org/officeDocument/2006/relationships/hyperlink" Target="http://www.spark-interfax.ru/system/home/card" TargetMode="External"/><Relationship Id="rId1603" Type="http://schemas.openxmlformats.org/officeDocument/2006/relationships/hyperlink" Target="http://www.spark-interfax.ru/system/home/card" TargetMode="External"/><Relationship Id="rId1810" Type="http://schemas.openxmlformats.org/officeDocument/2006/relationships/hyperlink" Target="http://www.spark-interfax.ru/system/home/card" TargetMode="External"/><Relationship Id="rId184" Type="http://schemas.openxmlformats.org/officeDocument/2006/relationships/hyperlink" Target="http://www.spark-interfax.ru/system/home/card" TargetMode="External"/><Relationship Id="rId391" Type="http://schemas.openxmlformats.org/officeDocument/2006/relationships/hyperlink" Target="http://www.spark-interfax.ru/system/home/card" TargetMode="External"/><Relationship Id="rId1908" Type="http://schemas.openxmlformats.org/officeDocument/2006/relationships/hyperlink" Target="http://www.spark-interfax.ru/system/home/card" TargetMode="External"/><Relationship Id="rId2072" Type="http://schemas.openxmlformats.org/officeDocument/2006/relationships/hyperlink" Target="http://www.spark-interfax.ru/system/home/card" TargetMode="External"/><Relationship Id="rId251" Type="http://schemas.openxmlformats.org/officeDocument/2006/relationships/hyperlink" Target="http://www.spark-interfax.ru/system/home/card" TargetMode="External"/><Relationship Id="rId489" Type="http://schemas.openxmlformats.org/officeDocument/2006/relationships/hyperlink" Target="http://www.spark-interfax.ru/system/home/card" TargetMode="External"/><Relationship Id="rId696" Type="http://schemas.openxmlformats.org/officeDocument/2006/relationships/hyperlink" Target="http://www.spark-interfax.ru/system/home/card" TargetMode="External"/><Relationship Id="rId349" Type="http://schemas.openxmlformats.org/officeDocument/2006/relationships/hyperlink" Target="http://www.spark-interfax.ru/system/home/card" TargetMode="External"/><Relationship Id="rId556" Type="http://schemas.openxmlformats.org/officeDocument/2006/relationships/hyperlink" Target="http://www.spark-interfax.ru/system/home/card" TargetMode="External"/><Relationship Id="rId763" Type="http://schemas.openxmlformats.org/officeDocument/2006/relationships/hyperlink" Target="http://www.spark-interfax.ru/system/home/card" TargetMode="External"/><Relationship Id="rId1186" Type="http://schemas.openxmlformats.org/officeDocument/2006/relationships/hyperlink" Target="http://www.spark-interfax.ru/system/home/card" TargetMode="External"/><Relationship Id="rId1393" Type="http://schemas.openxmlformats.org/officeDocument/2006/relationships/hyperlink" Target="http://www.spark-interfax.ru/system/home/card" TargetMode="External"/><Relationship Id="rId111" Type="http://schemas.openxmlformats.org/officeDocument/2006/relationships/hyperlink" Target="http://www.spark-interfax.ru/system/home/card" TargetMode="External"/><Relationship Id="rId209" Type="http://schemas.openxmlformats.org/officeDocument/2006/relationships/hyperlink" Target="http://www.spark-interfax.ru/system/home/card" TargetMode="External"/><Relationship Id="rId416" Type="http://schemas.openxmlformats.org/officeDocument/2006/relationships/hyperlink" Target="http://www.spark-interfax.ru/system/home/card" TargetMode="External"/><Relationship Id="rId970" Type="http://schemas.openxmlformats.org/officeDocument/2006/relationships/hyperlink" Target="http://www.spark-interfax.ru/system/home/card" TargetMode="External"/><Relationship Id="rId1046" Type="http://schemas.openxmlformats.org/officeDocument/2006/relationships/hyperlink" Target="http://www.spark-interfax.ru/system/home/card" TargetMode="External"/><Relationship Id="rId1253" Type="http://schemas.openxmlformats.org/officeDocument/2006/relationships/hyperlink" Target="http://www.spark-interfax.ru/system/home/card" TargetMode="External"/><Relationship Id="rId1698" Type="http://schemas.openxmlformats.org/officeDocument/2006/relationships/hyperlink" Target="http://www.spark-interfax.ru/system/home/card" TargetMode="External"/><Relationship Id="rId623" Type="http://schemas.openxmlformats.org/officeDocument/2006/relationships/hyperlink" Target="http://www.spark-interfax.ru/system/home/card" TargetMode="External"/><Relationship Id="rId830" Type="http://schemas.openxmlformats.org/officeDocument/2006/relationships/hyperlink" Target="http://www.spark-interfax.ru/system/home/card" TargetMode="External"/><Relationship Id="rId928" Type="http://schemas.openxmlformats.org/officeDocument/2006/relationships/hyperlink" Target="http://www.spark-interfax.ru/system/home/card" TargetMode="External"/><Relationship Id="rId1460" Type="http://schemas.openxmlformats.org/officeDocument/2006/relationships/hyperlink" Target="http://www.spark-interfax.ru/system/home/card" TargetMode="External"/><Relationship Id="rId1558" Type="http://schemas.openxmlformats.org/officeDocument/2006/relationships/hyperlink" Target="http://www.spark-interfax.ru/system/home/card" TargetMode="External"/><Relationship Id="rId1765" Type="http://schemas.openxmlformats.org/officeDocument/2006/relationships/hyperlink" Target="http://www.spark-interfax.ru/system/home/card" TargetMode="External"/><Relationship Id="rId57" Type="http://schemas.openxmlformats.org/officeDocument/2006/relationships/hyperlink" Target="http://www.spark-interfax.ru/system/home/card" TargetMode="External"/><Relationship Id="rId1113" Type="http://schemas.openxmlformats.org/officeDocument/2006/relationships/hyperlink" Target="http://www.spark-interfax.ru/system/home/card" TargetMode="External"/><Relationship Id="rId1320" Type="http://schemas.openxmlformats.org/officeDocument/2006/relationships/hyperlink" Target="http://www.spark-interfax.ru/system/home/card" TargetMode="External"/><Relationship Id="rId1418" Type="http://schemas.openxmlformats.org/officeDocument/2006/relationships/hyperlink" Target="http://www.spark-interfax.ru/system/home/card" TargetMode="External"/><Relationship Id="rId1972" Type="http://schemas.openxmlformats.org/officeDocument/2006/relationships/hyperlink" Target="http://www.spark-interfax.ru/system/home/card" TargetMode="External"/><Relationship Id="rId1625" Type="http://schemas.openxmlformats.org/officeDocument/2006/relationships/hyperlink" Target="http://www.spark-interfax.ru/system/home/card" TargetMode="External"/><Relationship Id="rId1832" Type="http://schemas.openxmlformats.org/officeDocument/2006/relationships/hyperlink" Target="http://www.spark-interfax.ru/system/home/card" TargetMode="External"/><Relationship Id="rId2094" Type="http://schemas.openxmlformats.org/officeDocument/2006/relationships/hyperlink" Target="http://www.spark-interfax.ru/system/home/card" TargetMode="External"/><Relationship Id="rId273" Type="http://schemas.openxmlformats.org/officeDocument/2006/relationships/hyperlink" Target="http://www.spark-interfax.ru/system/home/card" TargetMode="External"/><Relationship Id="rId480" Type="http://schemas.openxmlformats.org/officeDocument/2006/relationships/hyperlink" Target="http://www.spark-interfax.ru/system/home/card" TargetMode="External"/><Relationship Id="rId133" Type="http://schemas.openxmlformats.org/officeDocument/2006/relationships/hyperlink" Target="http://www.spark-interfax.ru/system/home/card" TargetMode="External"/><Relationship Id="rId340" Type="http://schemas.openxmlformats.org/officeDocument/2006/relationships/hyperlink" Target="http://www.spark-interfax.ru/system/home/card" TargetMode="External"/><Relationship Id="rId578" Type="http://schemas.openxmlformats.org/officeDocument/2006/relationships/hyperlink" Target="http://www.spark-interfax.ru/system/home/card" TargetMode="External"/><Relationship Id="rId785" Type="http://schemas.openxmlformats.org/officeDocument/2006/relationships/hyperlink" Target="http://www.spark-interfax.ru/system/home/card" TargetMode="External"/><Relationship Id="rId992" Type="http://schemas.openxmlformats.org/officeDocument/2006/relationships/hyperlink" Target="http://www.spark-interfax.ru/system/home/card" TargetMode="External"/><Relationship Id="rId2021" Type="http://schemas.openxmlformats.org/officeDocument/2006/relationships/hyperlink" Target="http://www.spark-interfax.ru/system/home/card" TargetMode="External"/><Relationship Id="rId200" Type="http://schemas.openxmlformats.org/officeDocument/2006/relationships/hyperlink" Target="http://www.spark-interfax.ru/system/home/card" TargetMode="External"/><Relationship Id="rId438" Type="http://schemas.openxmlformats.org/officeDocument/2006/relationships/hyperlink" Target="http://www.spark-interfax.ru/system/home/card" TargetMode="External"/><Relationship Id="rId645" Type="http://schemas.openxmlformats.org/officeDocument/2006/relationships/hyperlink" Target="http://www.spark-interfax.ru/system/home/card" TargetMode="External"/><Relationship Id="rId852" Type="http://schemas.openxmlformats.org/officeDocument/2006/relationships/hyperlink" Target="http://www.spark-interfax.ru/system/home/card" TargetMode="External"/><Relationship Id="rId1068" Type="http://schemas.openxmlformats.org/officeDocument/2006/relationships/hyperlink" Target="http://www.spark-interfax.ru/system/home/card" TargetMode="External"/><Relationship Id="rId1275" Type="http://schemas.openxmlformats.org/officeDocument/2006/relationships/hyperlink" Target="http://www.spark-interfax.ru/system/home/card" TargetMode="External"/><Relationship Id="rId1482" Type="http://schemas.openxmlformats.org/officeDocument/2006/relationships/hyperlink" Target="http://www.spark-interfax.ru/system/home/card" TargetMode="External"/><Relationship Id="rId2119" Type="http://schemas.openxmlformats.org/officeDocument/2006/relationships/hyperlink" Target="http://www.spark-interfax.ru/system/home/card" TargetMode="External"/><Relationship Id="rId505" Type="http://schemas.openxmlformats.org/officeDocument/2006/relationships/hyperlink" Target="http://www.spark-interfax.ru/system/home/card" TargetMode="External"/><Relationship Id="rId712" Type="http://schemas.openxmlformats.org/officeDocument/2006/relationships/hyperlink" Target="http://www.spark-interfax.ru/system/home/card" TargetMode="External"/><Relationship Id="rId1135" Type="http://schemas.openxmlformats.org/officeDocument/2006/relationships/hyperlink" Target="http://www.spark-interfax.ru/system/home/card" TargetMode="External"/><Relationship Id="rId1342" Type="http://schemas.openxmlformats.org/officeDocument/2006/relationships/hyperlink" Target="http://www.spark-interfax.ru/system/home/card" TargetMode="External"/><Relationship Id="rId1787" Type="http://schemas.openxmlformats.org/officeDocument/2006/relationships/hyperlink" Target="http://www.spark-interfax.ru/system/home/card" TargetMode="External"/><Relationship Id="rId1994" Type="http://schemas.openxmlformats.org/officeDocument/2006/relationships/hyperlink" Target="http://www.spark-interfax.ru/system/home/card" TargetMode="External"/><Relationship Id="rId79" Type="http://schemas.openxmlformats.org/officeDocument/2006/relationships/hyperlink" Target="http://www.spark-interfax.ru/system/home/card" TargetMode="External"/><Relationship Id="rId1202" Type="http://schemas.openxmlformats.org/officeDocument/2006/relationships/hyperlink" Target="http://www.spark-interfax.ru/system/home/card" TargetMode="External"/><Relationship Id="rId1647" Type="http://schemas.openxmlformats.org/officeDocument/2006/relationships/hyperlink" Target="http://www.spark-interfax.ru/system/home/card" TargetMode="External"/><Relationship Id="rId1854" Type="http://schemas.openxmlformats.org/officeDocument/2006/relationships/hyperlink" Target="http://www.spark-interfax.ru/system/home/card" TargetMode="External"/><Relationship Id="rId1507" Type="http://schemas.openxmlformats.org/officeDocument/2006/relationships/hyperlink" Target="http://www.spark-interfax.ru/system/home/card" TargetMode="External"/><Relationship Id="rId1714" Type="http://schemas.openxmlformats.org/officeDocument/2006/relationships/hyperlink" Target="http://www.spark-interfax.ru/system/home/card" TargetMode="External"/><Relationship Id="rId211" Type="http://schemas.openxmlformats.org/officeDocument/2006/relationships/hyperlink" Target="http://www.spark-interfax.ru/system/home/card" TargetMode="External"/><Relationship Id="rId295" Type="http://schemas.openxmlformats.org/officeDocument/2006/relationships/hyperlink" Target="http://www.spark-interfax.ru/system/home/card" TargetMode="External"/><Relationship Id="rId309" Type="http://schemas.openxmlformats.org/officeDocument/2006/relationships/hyperlink" Target="http://www.spark-interfax.ru/system/home/card" TargetMode="External"/><Relationship Id="rId516" Type="http://schemas.openxmlformats.org/officeDocument/2006/relationships/hyperlink" Target="http://www.spark-interfax.ru/system/home/card" TargetMode="External"/><Relationship Id="rId1146" Type="http://schemas.openxmlformats.org/officeDocument/2006/relationships/hyperlink" Target="http://www.spark-interfax.ru/system/home/card" TargetMode="External"/><Relationship Id="rId1798" Type="http://schemas.openxmlformats.org/officeDocument/2006/relationships/hyperlink" Target="http://www.spark-interfax.ru/system/home/card" TargetMode="External"/><Relationship Id="rId1921" Type="http://schemas.openxmlformats.org/officeDocument/2006/relationships/hyperlink" Target="http://www.spark-interfax.ru/system/home/card" TargetMode="External"/><Relationship Id="rId723" Type="http://schemas.openxmlformats.org/officeDocument/2006/relationships/hyperlink" Target="http://www.spark-interfax.ru/system/home/card" TargetMode="External"/><Relationship Id="rId930" Type="http://schemas.openxmlformats.org/officeDocument/2006/relationships/hyperlink" Target="http://www.spark-interfax.ru/system/home/card" TargetMode="External"/><Relationship Id="rId1006" Type="http://schemas.openxmlformats.org/officeDocument/2006/relationships/hyperlink" Target="http://www.spark-interfax.ru/system/home/card" TargetMode="External"/><Relationship Id="rId1353" Type="http://schemas.openxmlformats.org/officeDocument/2006/relationships/hyperlink" Target="http://www.spark-interfax.ru/system/home/card" TargetMode="External"/><Relationship Id="rId1560" Type="http://schemas.openxmlformats.org/officeDocument/2006/relationships/hyperlink" Target="http://www.spark-interfax.ru/system/home/card" TargetMode="External"/><Relationship Id="rId1658" Type="http://schemas.openxmlformats.org/officeDocument/2006/relationships/hyperlink" Target="http://www.spark-interfax.ru/system/home/card" TargetMode="External"/><Relationship Id="rId1865" Type="http://schemas.openxmlformats.org/officeDocument/2006/relationships/hyperlink" Target="http://www.spark-interfax.ru/system/home/card" TargetMode="External"/><Relationship Id="rId155" Type="http://schemas.openxmlformats.org/officeDocument/2006/relationships/hyperlink" Target="http://www.spark-interfax.ru/system/home/card" TargetMode="External"/><Relationship Id="rId362" Type="http://schemas.openxmlformats.org/officeDocument/2006/relationships/hyperlink" Target="http://www.spark-interfax.ru/system/home/card" TargetMode="External"/><Relationship Id="rId1213" Type="http://schemas.openxmlformats.org/officeDocument/2006/relationships/hyperlink" Target="http://www.spark-interfax.ru/system/home/card" TargetMode="External"/><Relationship Id="rId1297" Type="http://schemas.openxmlformats.org/officeDocument/2006/relationships/hyperlink" Target="http://www.spark-interfax.ru/system/home/card" TargetMode="External"/><Relationship Id="rId1420" Type="http://schemas.openxmlformats.org/officeDocument/2006/relationships/hyperlink" Target="http://www.spark-interfax.ru/system/home/card" TargetMode="External"/><Relationship Id="rId1518" Type="http://schemas.openxmlformats.org/officeDocument/2006/relationships/hyperlink" Target="http://www.spark-interfax.ru/system/home/card" TargetMode="External"/><Relationship Id="rId2043" Type="http://schemas.openxmlformats.org/officeDocument/2006/relationships/hyperlink" Target="http://www.spark-interfax.ru/system/home/card" TargetMode="External"/><Relationship Id="rId222" Type="http://schemas.openxmlformats.org/officeDocument/2006/relationships/hyperlink" Target="http://www.spark-interfax.ru/system/home/card" TargetMode="External"/><Relationship Id="rId667" Type="http://schemas.openxmlformats.org/officeDocument/2006/relationships/hyperlink" Target="http://www.spark-interfax.ru/system/home/card" TargetMode="External"/><Relationship Id="rId874" Type="http://schemas.openxmlformats.org/officeDocument/2006/relationships/hyperlink" Target="http://www.spark-interfax.ru/system/home/card" TargetMode="External"/><Relationship Id="rId1725" Type="http://schemas.openxmlformats.org/officeDocument/2006/relationships/hyperlink" Target="http://www.spark-interfax.ru/system/home/card" TargetMode="External"/><Relationship Id="rId1932" Type="http://schemas.openxmlformats.org/officeDocument/2006/relationships/hyperlink" Target="http://www.spark-interfax.ru/system/home/card" TargetMode="External"/><Relationship Id="rId2110" Type="http://schemas.openxmlformats.org/officeDocument/2006/relationships/hyperlink" Target="http://www.spark-interfax.ru/system/home/card" TargetMode="External"/><Relationship Id="rId17" Type="http://schemas.openxmlformats.org/officeDocument/2006/relationships/hyperlink" Target="http://www.spark-interfax.ru/system/home/card" TargetMode="External"/><Relationship Id="rId527" Type="http://schemas.openxmlformats.org/officeDocument/2006/relationships/hyperlink" Target="http://www.spark-interfax.ru/system/home/card" TargetMode="External"/><Relationship Id="rId734" Type="http://schemas.openxmlformats.org/officeDocument/2006/relationships/hyperlink" Target="http://www.spark-interfax.ru/system/home/card" TargetMode="External"/><Relationship Id="rId941" Type="http://schemas.openxmlformats.org/officeDocument/2006/relationships/hyperlink" Target="http://www.spark-interfax.ru/system/home/card" TargetMode="External"/><Relationship Id="rId1157" Type="http://schemas.openxmlformats.org/officeDocument/2006/relationships/hyperlink" Target="http://www.spark-interfax.ru/system/home/card" TargetMode="External"/><Relationship Id="rId1364" Type="http://schemas.openxmlformats.org/officeDocument/2006/relationships/hyperlink" Target="http://www.spark-interfax.ru/system/home/card" TargetMode="External"/><Relationship Id="rId1571" Type="http://schemas.openxmlformats.org/officeDocument/2006/relationships/hyperlink" Target="http://www.spark-interfax.ru/system/home/card" TargetMode="External"/><Relationship Id="rId70" Type="http://schemas.openxmlformats.org/officeDocument/2006/relationships/hyperlink" Target="http://www.spark-interfax.ru/system/home/card" TargetMode="External"/><Relationship Id="rId166" Type="http://schemas.openxmlformats.org/officeDocument/2006/relationships/hyperlink" Target="http://www.spark-interfax.ru/system/home/card" TargetMode="External"/><Relationship Id="rId373" Type="http://schemas.openxmlformats.org/officeDocument/2006/relationships/hyperlink" Target="http://www.spark-interfax.ru/system/home/card" TargetMode="External"/><Relationship Id="rId580" Type="http://schemas.openxmlformats.org/officeDocument/2006/relationships/hyperlink" Target="http://www.spark-interfax.ru/system/home/card" TargetMode="External"/><Relationship Id="rId801" Type="http://schemas.openxmlformats.org/officeDocument/2006/relationships/hyperlink" Target="http://www.spark-interfax.ru/system/home/card" TargetMode="External"/><Relationship Id="rId1017" Type="http://schemas.openxmlformats.org/officeDocument/2006/relationships/hyperlink" Target="http://www.spark-interfax.ru/system/home/card" TargetMode="External"/><Relationship Id="rId1224" Type="http://schemas.openxmlformats.org/officeDocument/2006/relationships/hyperlink" Target="http://www.spark-interfax.ru/system/home/card" TargetMode="External"/><Relationship Id="rId1431" Type="http://schemas.openxmlformats.org/officeDocument/2006/relationships/hyperlink" Target="http://www.spark-interfax.ru/system/home/card" TargetMode="External"/><Relationship Id="rId1669" Type="http://schemas.openxmlformats.org/officeDocument/2006/relationships/hyperlink" Target="http://www.spark-interfax.ru/system/home/card" TargetMode="External"/><Relationship Id="rId1876" Type="http://schemas.openxmlformats.org/officeDocument/2006/relationships/hyperlink" Target="http://www.spark-interfax.ru/system/home/card" TargetMode="External"/><Relationship Id="rId2054" Type="http://schemas.openxmlformats.org/officeDocument/2006/relationships/hyperlink" Target="http://www.spark-interfax.ru/system/home/card" TargetMode="External"/><Relationship Id="rId1" Type="http://schemas.openxmlformats.org/officeDocument/2006/relationships/hyperlink" Target="http://www.spark-interfax.ru/system/home/card" TargetMode="External"/><Relationship Id="rId233" Type="http://schemas.openxmlformats.org/officeDocument/2006/relationships/hyperlink" Target="http://www.spark-interfax.ru/system/home/card" TargetMode="External"/><Relationship Id="rId440" Type="http://schemas.openxmlformats.org/officeDocument/2006/relationships/hyperlink" Target="http://www.spark-interfax.ru/system/home/card" TargetMode="External"/><Relationship Id="rId678" Type="http://schemas.openxmlformats.org/officeDocument/2006/relationships/hyperlink" Target="http://www.spark-interfax.ru/system/home/card" TargetMode="External"/><Relationship Id="rId885" Type="http://schemas.openxmlformats.org/officeDocument/2006/relationships/hyperlink" Target="http://www.spark-interfax.ru/system/home/card" TargetMode="External"/><Relationship Id="rId1070" Type="http://schemas.openxmlformats.org/officeDocument/2006/relationships/hyperlink" Target="http://www.spark-interfax.ru/system/home/card" TargetMode="External"/><Relationship Id="rId1529" Type="http://schemas.openxmlformats.org/officeDocument/2006/relationships/hyperlink" Target="http://www.spark-interfax.ru/system/home/card" TargetMode="External"/><Relationship Id="rId1736" Type="http://schemas.openxmlformats.org/officeDocument/2006/relationships/hyperlink" Target="http://www.spark-interfax.ru/system/home/card" TargetMode="External"/><Relationship Id="rId1943" Type="http://schemas.openxmlformats.org/officeDocument/2006/relationships/hyperlink" Target="http://www.spark-interfax.ru/system/home/card" TargetMode="External"/><Relationship Id="rId2121" Type="http://schemas.openxmlformats.org/officeDocument/2006/relationships/hyperlink" Target="http://www.spark-interfax.ru/system/home/card" TargetMode="External"/><Relationship Id="rId28" Type="http://schemas.openxmlformats.org/officeDocument/2006/relationships/hyperlink" Target="http://www.spark-interfax.ru/system/home/card" TargetMode="External"/><Relationship Id="rId300" Type="http://schemas.openxmlformats.org/officeDocument/2006/relationships/hyperlink" Target="http://www.spark-interfax.ru/system/home/card" TargetMode="External"/><Relationship Id="rId538" Type="http://schemas.openxmlformats.org/officeDocument/2006/relationships/hyperlink" Target="http://www.spark-interfax.ru/system/home/card" TargetMode="External"/><Relationship Id="rId745" Type="http://schemas.openxmlformats.org/officeDocument/2006/relationships/hyperlink" Target="http://www.spark-interfax.ru/system/home/card" TargetMode="External"/><Relationship Id="rId952" Type="http://schemas.openxmlformats.org/officeDocument/2006/relationships/hyperlink" Target="http://www.spark-interfax.ru/system/home/card" TargetMode="External"/><Relationship Id="rId1168" Type="http://schemas.openxmlformats.org/officeDocument/2006/relationships/hyperlink" Target="http://www.spark-interfax.ru/system/home/card" TargetMode="External"/><Relationship Id="rId1375" Type="http://schemas.openxmlformats.org/officeDocument/2006/relationships/hyperlink" Target="http://www.spark-interfax.ru/system/home/card" TargetMode="External"/><Relationship Id="rId1582" Type="http://schemas.openxmlformats.org/officeDocument/2006/relationships/hyperlink" Target="http://www.spark-interfax.ru/system/home/card" TargetMode="External"/><Relationship Id="rId1803" Type="http://schemas.openxmlformats.org/officeDocument/2006/relationships/hyperlink" Target="http://www.spark-interfax.ru/system/home/card" TargetMode="External"/><Relationship Id="rId81" Type="http://schemas.openxmlformats.org/officeDocument/2006/relationships/hyperlink" Target="http://www.spark-interfax.ru/system/home/card" TargetMode="External"/><Relationship Id="rId177" Type="http://schemas.openxmlformats.org/officeDocument/2006/relationships/hyperlink" Target="http://www.spark-interfax.ru/system/home/card" TargetMode="External"/><Relationship Id="rId384" Type="http://schemas.openxmlformats.org/officeDocument/2006/relationships/hyperlink" Target="http://www.spark-interfax.ru/system/home/card" TargetMode="External"/><Relationship Id="rId591" Type="http://schemas.openxmlformats.org/officeDocument/2006/relationships/hyperlink" Target="http://www.spark-interfax.ru/system/home/card" TargetMode="External"/><Relationship Id="rId605" Type="http://schemas.openxmlformats.org/officeDocument/2006/relationships/hyperlink" Target="http://www.spark-interfax.ru/system/home/card" TargetMode="External"/><Relationship Id="rId812" Type="http://schemas.openxmlformats.org/officeDocument/2006/relationships/hyperlink" Target="http://www.spark-interfax.ru/system/home/card" TargetMode="External"/><Relationship Id="rId1028" Type="http://schemas.openxmlformats.org/officeDocument/2006/relationships/hyperlink" Target="http://www.spark-interfax.ru/system/home/card" TargetMode="External"/><Relationship Id="rId1235" Type="http://schemas.openxmlformats.org/officeDocument/2006/relationships/hyperlink" Target="http://www.spark-interfax.ru/system/home/card" TargetMode="External"/><Relationship Id="rId1442" Type="http://schemas.openxmlformats.org/officeDocument/2006/relationships/hyperlink" Target="http://www.spark-interfax.ru/system/home/card" TargetMode="External"/><Relationship Id="rId1887" Type="http://schemas.openxmlformats.org/officeDocument/2006/relationships/hyperlink" Target="http://www.spark-interfax.ru/system/home/card" TargetMode="External"/><Relationship Id="rId2065" Type="http://schemas.openxmlformats.org/officeDocument/2006/relationships/hyperlink" Target="http://www.spark-interfax.ru/system/home/card" TargetMode="External"/><Relationship Id="rId244" Type="http://schemas.openxmlformats.org/officeDocument/2006/relationships/hyperlink" Target="http://www.spark-interfax.ru/system/home/card" TargetMode="External"/><Relationship Id="rId689" Type="http://schemas.openxmlformats.org/officeDocument/2006/relationships/hyperlink" Target="http://www.spark-interfax.ru/system/home/card" TargetMode="External"/><Relationship Id="rId896" Type="http://schemas.openxmlformats.org/officeDocument/2006/relationships/hyperlink" Target="http://www.spark-interfax.ru/system/home/card" TargetMode="External"/><Relationship Id="rId1081" Type="http://schemas.openxmlformats.org/officeDocument/2006/relationships/hyperlink" Target="http://www.spark-interfax.ru/system/home/card" TargetMode="External"/><Relationship Id="rId1302" Type="http://schemas.openxmlformats.org/officeDocument/2006/relationships/hyperlink" Target="http://www.spark-interfax.ru/system/home/card" TargetMode="External"/><Relationship Id="rId1747" Type="http://schemas.openxmlformats.org/officeDocument/2006/relationships/hyperlink" Target="http://www.spark-interfax.ru/system/home/card" TargetMode="External"/><Relationship Id="rId1954" Type="http://schemas.openxmlformats.org/officeDocument/2006/relationships/hyperlink" Target="http://www.spark-interfax.ru/system/home/card" TargetMode="External"/><Relationship Id="rId39" Type="http://schemas.openxmlformats.org/officeDocument/2006/relationships/hyperlink" Target="http://www.spark-interfax.ru/system/home/card" TargetMode="External"/><Relationship Id="rId451" Type="http://schemas.openxmlformats.org/officeDocument/2006/relationships/hyperlink" Target="http://www.spark-interfax.ru/system/home/card" TargetMode="External"/><Relationship Id="rId549" Type="http://schemas.openxmlformats.org/officeDocument/2006/relationships/hyperlink" Target="http://www.spark-interfax.ru/system/home/card" TargetMode="External"/><Relationship Id="rId756" Type="http://schemas.openxmlformats.org/officeDocument/2006/relationships/hyperlink" Target="http://www.spark-interfax.ru/system/home/card" TargetMode="External"/><Relationship Id="rId1179" Type="http://schemas.openxmlformats.org/officeDocument/2006/relationships/hyperlink" Target="http://www.spark-interfax.ru/system/home/card" TargetMode="External"/><Relationship Id="rId1386" Type="http://schemas.openxmlformats.org/officeDocument/2006/relationships/hyperlink" Target="http://www.spark-interfax.ru/system/home/card" TargetMode="External"/><Relationship Id="rId1593" Type="http://schemas.openxmlformats.org/officeDocument/2006/relationships/hyperlink" Target="http://www.spark-interfax.ru/system/home/card" TargetMode="External"/><Relationship Id="rId1607" Type="http://schemas.openxmlformats.org/officeDocument/2006/relationships/hyperlink" Target="http://www.spark-interfax.ru/system/home/card" TargetMode="External"/><Relationship Id="rId1814" Type="http://schemas.openxmlformats.org/officeDocument/2006/relationships/hyperlink" Target="http://www.spark-interfax.ru/system/home/card" TargetMode="External"/><Relationship Id="rId2132" Type="http://schemas.openxmlformats.org/officeDocument/2006/relationships/hyperlink" Target="http://www.spark-interfax.ru/system/home/card" TargetMode="External"/><Relationship Id="rId104" Type="http://schemas.openxmlformats.org/officeDocument/2006/relationships/hyperlink" Target="http://www.spark-interfax.ru/system/home/card" TargetMode="External"/><Relationship Id="rId188" Type="http://schemas.openxmlformats.org/officeDocument/2006/relationships/hyperlink" Target="http://www.spark-interfax.ru/system/home/card" TargetMode="External"/><Relationship Id="rId311" Type="http://schemas.openxmlformats.org/officeDocument/2006/relationships/hyperlink" Target="http://www.spark-interfax.ru/system/home/card" TargetMode="External"/><Relationship Id="rId395" Type="http://schemas.openxmlformats.org/officeDocument/2006/relationships/hyperlink" Target="http://www.spark-interfax.ru/system/home/card" TargetMode="External"/><Relationship Id="rId409" Type="http://schemas.openxmlformats.org/officeDocument/2006/relationships/hyperlink" Target="http://www.spark-interfax.ru/system/home/card" TargetMode="External"/><Relationship Id="rId963" Type="http://schemas.openxmlformats.org/officeDocument/2006/relationships/hyperlink" Target="http://www.spark-interfax.ru/system/home/card" TargetMode="External"/><Relationship Id="rId1039" Type="http://schemas.openxmlformats.org/officeDocument/2006/relationships/hyperlink" Target="http://www.spark-interfax.ru/system/home/card" TargetMode="External"/><Relationship Id="rId1246" Type="http://schemas.openxmlformats.org/officeDocument/2006/relationships/hyperlink" Target="http://www.spark-interfax.ru/system/home/card" TargetMode="External"/><Relationship Id="rId1898" Type="http://schemas.openxmlformats.org/officeDocument/2006/relationships/hyperlink" Target="http://www.spark-interfax.ru/system/home/card" TargetMode="External"/><Relationship Id="rId2076" Type="http://schemas.openxmlformats.org/officeDocument/2006/relationships/hyperlink" Target="http://www.spark-interfax.ru/system/home/card" TargetMode="External"/><Relationship Id="rId92" Type="http://schemas.openxmlformats.org/officeDocument/2006/relationships/hyperlink" Target="http://www.spark-interfax.ru/system/home/card" TargetMode="External"/><Relationship Id="rId616" Type="http://schemas.openxmlformats.org/officeDocument/2006/relationships/hyperlink" Target="http://www.spark-interfax.ru/system/home/card" TargetMode="External"/><Relationship Id="rId823" Type="http://schemas.openxmlformats.org/officeDocument/2006/relationships/hyperlink" Target="http://www.spark-interfax.ru/system/home/card" TargetMode="External"/><Relationship Id="rId1453" Type="http://schemas.openxmlformats.org/officeDocument/2006/relationships/hyperlink" Target="http://www.spark-interfax.ru/system/home/card" TargetMode="External"/><Relationship Id="rId1660" Type="http://schemas.openxmlformats.org/officeDocument/2006/relationships/hyperlink" Target="http://www.spark-interfax.ru/system/home/card" TargetMode="External"/><Relationship Id="rId1758" Type="http://schemas.openxmlformats.org/officeDocument/2006/relationships/hyperlink" Target="http://www.spark-interfax.ru/system/home/card" TargetMode="External"/><Relationship Id="rId255" Type="http://schemas.openxmlformats.org/officeDocument/2006/relationships/hyperlink" Target="http://www.spark-interfax.ru/system/home/card" TargetMode="External"/><Relationship Id="rId462" Type="http://schemas.openxmlformats.org/officeDocument/2006/relationships/hyperlink" Target="http://www.spark-interfax.ru/system/home/card" TargetMode="External"/><Relationship Id="rId1092" Type="http://schemas.openxmlformats.org/officeDocument/2006/relationships/hyperlink" Target="http://www.spark-interfax.ru/system/home/card" TargetMode="External"/><Relationship Id="rId1106" Type="http://schemas.openxmlformats.org/officeDocument/2006/relationships/hyperlink" Target="http://www.spark-interfax.ru/system/home/card" TargetMode="External"/><Relationship Id="rId1313" Type="http://schemas.openxmlformats.org/officeDocument/2006/relationships/hyperlink" Target="http://www.spark-interfax.ru/system/home/card" TargetMode="External"/><Relationship Id="rId1397" Type="http://schemas.openxmlformats.org/officeDocument/2006/relationships/hyperlink" Target="http://www.spark-interfax.ru/system/home/card" TargetMode="External"/><Relationship Id="rId1520" Type="http://schemas.openxmlformats.org/officeDocument/2006/relationships/hyperlink" Target="http://www.spark-interfax.ru/system/home/card" TargetMode="External"/><Relationship Id="rId1965" Type="http://schemas.openxmlformats.org/officeDocument/2006/relationships/hyperlink" Target="http://www.spark-interfax.ru/system/home/card" TargetMode="External"/><Relationship Id="rId2143" Type="http://schemas.openxmlformats.org/officeDocument/2006/relationships/printerSettings" Target="../printerSettings/printerSettings1.bin"/><Relationship Id="rId115" Type="http://schemas.openxmlformats.org/officeDocument/2006/relationships/hyperlink" Target="http://www.spark-interfax.ru/system/home/card" TargetMode="External"/><Relationship Id="rId322" Type="http://schemas.openxmlformats.org/officeDocument/2006/relationships/hyperlink" Target="http://www.spark-interfax.ru/system/home/card" TargetMode="External"/><Relationship Id="rId767" Type="http://schemas.openxmlformats.org/officeDocument/2006/relationships/hyperlink" Target="http://www.spark-interfax.ru/system/home/card" TargetMode="External"/><Relationship Id="rId974" Type="http://schemas.openxmlformats.org/officeDocument/2006/relationships/hyperlink" Target="http://www.spark-interfax.ru/system/home/card" TargetMode="External"/><Relationship Id="rId1618" Type="http://schemas.openxmlformats.org/officeDocument/2006/relationships/hyperlink" Target="http://www.spark-interfax.ru/system/home/card" TargetMode="External"/><Relationship Id="rId1825" Type="http://schemas.openxmlformats.org/officeDocument/2006/relationships/hyperlink" Target="http://www.spark-interfax.ru/system/home/card" TargetMode="External"/><Relationship Id="rId2003" Type="http://schemas.openxmlformats.org/officeDocument/2006/relationships/hyperlink" Target="http://www.spark-interfax.ru/system/home/card" TargetMode="External"/><Relationship Id="rId199" Type="http://schemas.openxmlformats.org/officeDocument/2006/relationships/hyperlink" Target="http://www.spark-interfax.ru/system/home/card" TargetMode="External"/><Relationship Id="rId627" Type="http://schemas.openxmlformats.org/officeDocument/2006/relationships/hyperlink" Target="http://www.spark-interfax.ru/system/home/card" TargetMode="External"/><Relationship Id="rId834" Type="http://schemas.openxmlformats.org/officeDocument/2006/relationships/hyperlink" Target="http://www.spark-interfax.ru/system/home/card" TargetMode="External"/><Relationship Id="rId1257" Type="http://schemas.openxmlformats.org/officeDocument/2006/relationships/hyperlink" Target="http://www.spark-interfax.ru/system/home/card" TargetMode="External"/><Relationship Id="rId1464" Type="http://schemas.openxmlformats.org/officeDocument/2006/relationships/hyperlink" Target="http://www.spark-interfax.ru/system/home/card" TargetMode="External"/><Relationship Id="rId1671" Type="http://schemas.openxmlformats.org/officeDocument/2006/relationships/hyperlink" Target="http://www.spark-interfax.ru/system/home/card" TargetMode="External"/><Relationship Id="rId2087" Type="http://schemas.openxmlformats.org/officeDocument/2006/relationships/hyperlink" Target="http://www.spark-interfax.ru/system/home/card" TargetMode="External"/><Relationship Id="rId266" Type="http://schemas.openxmlformats.org/officeDocument/2006/relationships/hyperlink" Target="http://www.spark-interfax.ru/system/home/card" TargetMode="External"/><Relationship Id="rId473" Type="http://schemas.openxmlformats.org/officeDocument/2006/relationships/hyperlink" Target="http://www.spark-interfax.ru/system/home/card" TargetMode="External"/><Relationship Id="rId680" Type="http://schemas.openxmlformats.org/officeDocument/2006/relationships/hyperlink" Target="http://www.spark-interfax.ru/system/home/card" TargetMode="External"/><Relationship Id="rId901" Type="http://schemas.openxmlformats.org/officeDocument/2006/relationships/hyperlink" Target="http://www.spark-interfax.ru/system/home/card" TargetMode="External"/><Relationship Id="rId1117" Type="http://schemas.openxmlformats.org/officeDocument/2006/relationships/hyperlink" Target="http://www.spark-interfax.ru/system/home/card" TargetMode="External"/><Relationship Id="rId1324" Type="http://schemas.openxmlformats.org/officeDocument/2006/relationships/hyperlink" Target="http://www.spark-interfax.ru/system/home/card" TargetMode="External"/><Relationship Id="rId1531" Type="http://schemas.openxmlformats.org/officeDocument/2006/relationships/hyperlink" Target="http://www.spark-interfax.ru/system/home/card" TargetMode="External"/><Relationship Id="rId1769" Type="http://schemas.openxmlformats.org/officeDocument/2006/relationships/hyperlink" Target="http://www.spark-interfax.ru/system/home/card" TargetMode="External"/><Relationship Id="rId1976" Type="http://schemas.openxmlformats.org/officeDocument/2006/relationships/hyperlink" Target="http://www.spark-interfax.ru/system/home/card" TargetMode="External"/><Relationship Id="rId30" Type="http://schemas.openxmlformats.org/officeDocument/2006/relationships/hyperlink" Target="http://www.spark-interfax.ru/system/home/card" TargetMode="External"/><Relationship Id="rId126" Type="http://schemas.openxmlformats.org/officeDocument/2006/relationships/hyperlink" Target="http://www.spark-interfax.ru/system/home/card" TargetMode="External"/><Relationship Id="rId333" Type="http://schemas.openxmlformats.org/officeDocument/2006/relationships/hyperlink" Target="http://www.spark-interfax.ru/system/home/card" TargetMode="External"/><Relationship Id="rId540" Type="http://schemas.openxmlformats.org/officeDocument/2006/relationships/hyperlink" Target="http://www.spark-interfax.ru/system/home/card" TargetMode="External"/><Relationship Id="rId778" Type="http://schemas.openxmlformats.org/officeDocument/2006/relationships/hyperlink" Target="http://www.spark-interfax.ru/system/home/card" TargetMode="External"/><Relationship Id="rId985" Type="http://schemas.openxmlformats.org/officeDocument/2006/relationships/hyperlink" Target="http://www.spark-interfax.ru/system/home/card" TargetMode="External"/><Relationship Id="rId1170" Type="http://schemas.openxmlformats.org/officeDocument/2006/relationships/hyperlink" Target="http://www.spark-interfax.ru/system/home/card" TargetMode="External"/><Relationship Id="rId1629" Type="http://schemas.openxmlformats.org/officeDocument/2006/relationships/hyperlink" Target="http://www.spark-interfax.ru/system/home/card" TargetMode="External"/><Relationship Id="rId1836" Type="http://schemas.openxmlformats.org/officeDocument/2006/relationships/hyperlink" Target="http://www.spark-interfax.ru/system/home/card" TargetMode="External"/><Relationship Id="rId2014" Type="http://schemas.openxmlformats.org/officeDocument/2006/relationships/hyperlink" Target="http://www.spark-interfax.ru/system/home/card" TargetMode="External"/><Relationship Id="rId638" Type="http://schemas.openxmlformats.org/officeDocument/2006/relationships/hyperlink" Target="http://www.spark-interfax.ru/system/home/card" TargetMode="External"/><Relationship Id="rId845" Type="http://schemas.openxmlformats.org/officeDocument/2006/relationships/hyperlink" Target="http://www.spark-interfax.ru/system/home/card" TargetMode="External"/><Relationship Id="rId1030" Type="http://schemas.openxmlformats.org/officeDocument/2006/relationships/hyperlink" Target="http://www.spark-interfax.ru/system/home/card" TargetMode="External"/><Relationship Id="rId1268" Type="http://schemas.openxmlformats.org/officeDocument/2006/relationships/hyperlink" Target="http://www.spark-interfax.ru/system/home/card" TargetMode="External"/><Relationship Id="rId1475" Type="http://schemas.openxmlformats.org/officeDocument/2006/relationships/hyperlink" Target="http://www.spark-interfax.ru/system/home/card" TargetMode="External"/><Relationship Id="rId1682" Type="http://schemas.openxmlformats.org/officeDocument/2006/relationships/hyperlink" Target="http://www.spark-interfax.ru/system/home/card" TargetMode="External"/><Relationship Id="rId1903" Type="http://schemas.openxmlformats.org/officeDocument/2006/relationships/hyperlink" Target="http://www.spark-interfax.ru/system/home/card" TargetMode="External"/><Relationship Id="rId2098" Type="http://schemas.openxmlformats.org/officeDocument/2006/relationships/hyperlink" Target="http://www.spark-interfax.ru/system/home/card" TargetMode="External"/><Relationship Id="rId277" Type="http://schemas.openxmlformats.org/officeDocument/2006/relationships/hyperlink" Target="http://www.spark-interfax.ru/system/home/card" TargetMode="External"/><Relationship Id="rId400" Type="http://schemas.openxmlformats.org/officeDocument/2006/relationships/hyperlink" Target="http://www.spark-interfax.ru/system/home/card" TargetMode="External"/><Relationship Id="rId484" Type="http://schemas.openxmlformats.org/officeDocument/2006/relationships/hyperlink" Target="http://www.spark-interfax.ru/system/home/card" TargetMode="External"/><Relationship Id="rId705" Type="http://schemas.openxmlformats.org/officeDocument/2006/relationships/hyperlink" Target="http://www.spark-interfax.ru/system/home/card" TargetMode="External"/><Relationship Id="rId1128" Type="http://schemas.openxmlformats.org/officeDocument/2006/relationships/hyperlink" Target="http://www.spark-interfax.ru/system/home/card" TargetMode="External"/><Relationship Id="rId1335" Type="http://schemas.openxmlformats.org/officeDocument/2006/relationships/hyperlink" Target="http://www.spark-interfax.ru/system/home/card" TargetMode="External"/><Relationship Id="rId1542" Type="http://schemas.openxmlformats.org/officeDocument/2006/relationships/hyperlink" Target="http://www.spark-interfax.ru/system/home/card" TargetMode="External"/><Relationship Id="rId1987" Type="http://schemas.openxmlformats.org/officeDocument/2006/relationships/hyperlink" Target="http://www.spark-interfax.ru/system/home/card" TargetMode="External"/><Relationship Id="rId137" Type="http://schemas.openxmlformats.org/officeDocument/2006/relationships/hyperlink" Target="http://www.spark-interfax.ru/system/home/card" TargetMode="External"/><Relationship Id="rId344" Type="http://schemas.openxmlformats.org/officeDocument/2006/relationships/hyperlink" Target="http://www.spark-interfax.ru/system/home/card" TargetMode="External"/><Relationship Id="rId691" Type="http://schemas.openxmlformats.org/officeDocument/2006/relationships/hyperlink" Target="http://www.spark-interfax.ru/system/home/card" TargetMode="External"/><Relationship Id="rId789" Type="http://schemas.openxmlformats.org/officeDocument/2006/relationships/hyperlink" Target="http://www.spark-interfax.ru/system/home/card" TargetMode="External"/><Relationship Id="rId912" Type="http://schemas.openxmlformats.org/officeDocument/2006/relationships/hyperlink" Target="http://www.spark-interfax.ru/system/home/card" TargetMode="External"/><Relationship Id="rId996" Type="http://schemas.openxmlformats.org/officeDocument/2006/relationships/hyperlink" Target="http://www.spark-interfax.ru/system/home/card" TargetMode="External"/><Relationship Id="rId1847" Type="http://schemas.openxmlformats.org/officeDocument/2006/relationships/hyperlink" Target="http://www.spark-interfax.ru/system/home/card" TargetMode="External"/><Relationship Id="rId2025" Type="http://schemas.openxmlformats.org/officeDocument/2006/relationships/hyperlink" Target="http://www.spark-interfax.ru/system/home/card" TargetMode="External"/><Relationship Id="rId41" Type="http://schemas.openxmlformats.org/officeDocument/2006/relationships/hyperlink" Target="http://www.spark-interfax.ru/system/home/card" TargetMode="External"/><Relationship Id="rId551" Type="http://schemas.openxmlformats.org/officeDocument/2006/relationships/hyperlink" Target="http://www.spark-interfax.ru/system/home/card" TargetMode="External"/><Relationship Id="rId649" Type="http://schemas.openxmlformats.org/officeDocument/2006/relationships/hyperlink" Target="http://www.spark-interfax.ru/system/home/card" TargetMode="External"/><Relationship Id="rId856" Type="http://schemas.openxmlformats.org/officeDocument/2006/relationships/hyperlink" Target="http://www.spark-interfax.ru/system/home/card" TargetMode="External"/><Relationship Id="rId1181" Type="http://schemas.openxmlformats.org/officeDocument/2006/relationships/hyperlink" Target="http://www.spark-interfax.ru/system/home/card" TargetMode="External"/><Relationship Id="rId1279" Type="http://schemas.openxmlformats.org/officeDocument/2006/relationships/hyperlink" Target="http://www.spark-interfax.ru/system/home/card" TargetMode="External"/><Relationship Id="rId1402" Type="http://schemas.openxmlformats.org/officeDocument/2006/relationships/hyperlink" Target="http://www.spark-interfax.ru/system/home/card" TargetMode="External"/><Relationship Id="rId1486" Type="http://schemas.openxmlformats.org/officeDocument/2006/relationships/hyperlink" Target="http://www.spark-interfax.ru/system/home/card" TargetMode="External"/><Relationship Id="rId1707" Type="http://schemas.openxmlformats.org/officeDocument/2006/relationships/hyperlink" Target="http://www.spark-interfax.ru/system/home/card" TargetMode="External"/><Relationship Id="rId190" Type="http://schemas.openxmlformats.org/officeDocument/2006/relationships/hyperlink" Target="http://www.spark-interfax.ru/system/home/card" TargetMode="External"/><Relationship Id="rId204" Type="http://schemas.openxmlformats.org/officeDocument/2006/relationships/hyperlink" Target="http://www.spark-interfax.ru/system/home/card" TargetMode="External"/><Relationship Id="rId288" Type="http://schemas.openxmlformats.org/officeDocument/2006/relationships/hyperlink" Target="http://www.spark-interfax.ru/system/home/card" TargetMode="External"/><Relationship Id="rId411" Type="http://schemas.openxmlformats.org/officeDocument/2006/relationships/hyperlink" Target="http://www.spark-interfax.ru/system/home/card" TargetMode="External"/><Relationship Id="rId509" Type="http://schemas.openxmlformats.org/officeDocument/2006/relationships/hyperlink" Target="http://www.spark-interfax.ru/system/home/card" TargetMode="External"/><Relationship Id="rId1041" Type="http://schemas.openxmlformats.org/officeDocument/2006/relationships/hyperlink" Target="http://www.spark-interfax.ru/system/home/card" TargetMode="External"/><Relationship Id="rId1139" Type="http://schemas.openxmlformats.org/officeDocument/2006/relationships/hyperlink" Target="http://www.spark-interfax.ru/system/home/card" TargetMode="External"/><Relationship Id="rId1346" Type="http://schemas.openxmlformats.org/officeDocument/2006/relationships/hyperlink" Target="http://www.spark-interfax.ru/system/home/card" TargetMode="External"/><Relationship Id="rId1693" Type="http://schemas.openxmlformats.org/officeDocument/2006/relationships/hyperlink" Target="http://www.spark-interfax.ru/system/home/card" TargetMode="External"/><Relationship Id="rId1914" Type="http://schemas.openxmlformats.org/officeDocument/2006/relationships/hyperlink" Target="http://www.spark-interfax.ru/system/home/card" TargetMode="External"/><Relationship Id="rId1998" Type="http://schemas.openxmlformats.org/officeDocument/2006/relationships/hyperlink" Target="http://www.spark-interfax.ru/system/home/card" TargetMode="External"/><Relationship Id="rId495" Type="http://schemas.openxmlformats.org/officeDocument/2006/relationships/hyperlink" Target="http://www.spark-interfax.ru/system/home/card" TargetMode="External"/><Relationship Id="rId716" Type="http://schemas.openxmlformats.org/officeDocument/2006/relationships/hyperlink" Target="http://www.spark-interfax.ru/system/home/card" TargetMode="External"/><Relationship Id="rId923" Type="http://schemas.openxmlformats.org/officeDocument/2006/relationships/hyperlink" Target="http://www.spark-interfax.ru/system/home/card" TargetMode="External"/><Relationship Id="rId1553" Type="http://schemas.openxmlformats.org/officeDocument/2006/relationships/hyperlink" Target="http://www.spark-interfax.ru/system/home/card" TargetMode="External"/><Relationship Id="rId1760" Type="http://schemas.openxmlformats.org/officeDocument/2006/relationships/hyperlink" Target="http://www.spark-interfax.ru/system/home/card" TargetMode="External"/><Relationship Id="rId1858" Type="http://schemas.openxmlformats.org/officeDocument/2006/relationships/hyperlink" Target="http://www.spark-interfax.ru/system/home/card" TargetMode="External"/><Relationship Id="rId52" Type="http://schemas.openxmlformats.org/officeDocument/2006/relationships/hyperlink" Target="http://www.spark-interfax.ru/system/home/card" TargetMode="External"/><Relationship Id="rId148" Type="http://schemas.openxmlformats.org/officeDocument/2006/relationships/hyperlink" Target="http://www.spark-interfax.ru/system/home/card" TargetMode="External"/><Relationship Id="rId355" Type="http://schemas.openxmlformats.org/officeDocument/2006/relationships/hyperlink" Target="http://www.spark-interfax.ru/system/home/card" TargetMode="External"/><Relationship Id="rId562" Type="http://schemas.openxmlformats.org/officeDocument/2006/relationships/hyperlink" Target="http://www.spark-interfax.ru/system/home/card" TargetMode="External"/><Relationship Id="rId1192" Type="http://schemas.openxmlformats.org/officeDocument/2006/relationships/hyperlink" Target="http://www.spark-interfax.ru/system/home/card" TargetMode="External"/><Relationship Id="rId1206" Type="http://schemas.openxmlformats.org/officeDocument/2006/relationships/hyperlink" Target="http://www.spark-interfax.ru/system/home/card" TargetMode="External"/><Relationship Id="rId1413" Type="http://schemas.openxmlformats.org/officeDocument/2006/relationships/hyperlink" Target="http://www.spark-interfax.ru/system/home/card" TargetMode="External"/><Relationship Id="rId1620" Type="http://schemas.openxmlformats.org/officeDocument/2006/relationships/hyperlink" Target="http://www.spark-interfax.ru/system/home/card" TargetMode="External"/><Relationship Id="rId2036" Type="http://schemas.openxmlformats.org/officeDocument/2006/relationships/hyperlink" Target="http://www.spark-interfax.ru/system/home/card" TargetMode="External"/><Relationship Id="rId215" Type="http://schemas.openxmlformats.org/officeDocument/2006/relationships/hyperlink" Target="http://www.spark-interfax.ru/system/home/card" TargetMode="External"/><Relationship Id="rId422" Type="http://schemas.openxmlformats.org/officeDocument/2006/relationships/hyperlink" Target="http://www.spark-interfax.ru/system/home/card" TargetMode="External"/><Relationship Id="rId867" Type="http://schemas.openxmlformats.org/officeDocument/2006/relationships/hyperlink" Target="http://www.spark-interfax.ru/system/home/card" TargetMode="External"/><Relationship Id="rId1052" Type="http://schemas.openxmlformats.org/officeDocument/2006/relationships/hyperlink" Target="http://www.spark-interfax.ru/system/home/card" TargetMode="External"/><Relationship Id="rId1497" Type="http://schemas.openxmlformats.org/officeDocument/2006/relationships/hyperlink" Target="http://www.spark-interfax.ru/system/home/card" TargetMode="External"/><Relationship Id="rId1718" Type="http://schemas.openxmlformats.org/officeDocument/2006/relationships/hyperlink" Target="http://www.spark-interfax.ru/system/home/card" TargetMode="External"/><Relationship Id="rId1925" Type="http://schemas.openxmlformats.org/officeDocument/2006/relationships/hyperlink" Target="http://www.spark-interfax.ru/system/home/card" TargetMode="External"/><Relationship Id="rId2103" Type="http://schemas.openxmlformats.org/officeDocument/2006/relationships/hyperlink" Target="http://www.spark-interfax.ru/system/home/card" TargetMode="External"/><Relationship Id="rId299" Type="http://schemas.openxmlformats.org/officeDocument/2006/relationships/hyperlink" Target="http://www.spark-interfax.ru/system/home/card" TargetMode="External"/><Relationship Id="rId727" Type="http://schemas.openxmlformats.org/officeDocument/2006/relationships/hyperlink" Target="http://www.spark-interfax.ru/system/home/card" TargetMode="External"/><Relationship Id="rId934" Type="http://schemas.openxmlformats.org/officeDocument/2006/relationships/hyperlink" Target="http://www.spark-interfax.ru/system/home/card" TargetMode="External"/><Relationship Id="rId1357" Type="http://schemas.openxmlformats.org/officeDocument/2006/relationships/hyperlink" Target="http://www.spark-interfax.ru/system/home/card" TargetMode="External"/><Relationship Id="rId1564" Type="http://schemas.openxmlformats.org/officeDocument/2006/relationships/hyperlink" Target="http://www.spark-interfax.ru/system/home/card" TargetMode="External"/><Relationship Id="rId1771" Type="http://schemas.openxmlformats.org/officeDocument/2006/relationships/hyperlink" Target="http://www.spark-interfax.ru/system/home/card" TargetMode="External"/><Relationship Id="rId63" Type="http://schemas.openxmlformats.org/officeDocument/2006/relationships/hyperlink" Target="http://www.spark-interfax.ru/system/home/card" TargetMode="External"/><Relationship Id="rId159" Type="http://schemas.openxmlformats.org/officeDocument/2006/relationships/hyperlink" Target="http://www.spark-interfax.ru/system/home/card" TargetMode="External"/><Relationship Id="rId366" Type="http://schemas.openxmlformats.org/officeDocument/2006/relationships/hyperlink" Target="http://www.spark-interfax.ru/system/home/card" TargetMode="External"/><Relationship Id="rId573" Type="http://schemas.openxmlformats.org/officeDocument/2006/relationships/hyperlink" Target="http://www.spark-interfax.ru/system/home/card" TargetMode="External"/><Relationship Id="rId780" Type="http://schemas.openxmlformats.org/officeDocument/2006/relationships/hyperlink" Target="http://www.spark-interfax.ru/system/home/card" TargetMode="External"/><Relationship Id="rId1217" Type="http://schemas.openxmlformats.org/officeDocument/2006/relationships/hyperlink" Target="http://www.spark-interfax.ru/system/home/card" TargetMode="External"/><Relationship Id="rId1424" Type="http://schemas.openxmlformats.org/officeDocument/2006/relationships/hyperlink" Target="http://www.spark-interfax.ru/system/home/card" TargetMode="External"/><Relationship Id="rId1631" Type="http://schemas.openxmlformats.org/officeDocument/2006/relationships/hyperlink" Target="http://www.spark-interfax.ru/system/home/card" TargetMode="External"/><Relationship Id="rId1869" Type="http://schemas.openxmlformats.org/officeDocument/2006/relationships/hyperlink" Target="http://www.spark-interfax.ru/system/home/card" TargetMode="External"/><Relationship Id="rId2047" Type="http://schemas.openxmlformats.org/officeDocument/2006/relationships/hyperlink" Target="http://www.spark-interfax.ru/system/home/card" TargetMode="External"/><Relationship Id="rId226" Type="http://schemas.openxmlformats.org/officeDocument/2006/relationships/hyperlink" Target="http://www.spark-interfax.ru/system/home/card" TargetMode="External"/><Relationship Id="rId433" Type="http://schemas.openxmlformats.org/officeDocument/2006/relationships/hyperlink" Target="http://www.spark-interfax.ru/system/home/card" TargetMode="External"/><Relationship Id="rId878" Type="http://schemas.openxmlformats.org/officeDocument/2006/relationships/hyperlink" Target="http://www.spark-interfax.ru/system/home/card" TargetMode="External"/><Relationship Id="rId1063" Type="http://schemas.openxmlformats.org/officeDocument/2006/relationships/hyperlink" Target="http://www.spark-interfax.ru/system/home/card" TargetMode="External"/><Relationship Id="rId1270" Type="http://schemas.openxmlformats.org/officeDocument/2006/relationships/hyperlink" Target="http://www.spark-interfax.ru/system/home/card" TargetMode="External"/><Relationship Id="rId1729" Type="http://schemas.openxmlformats.org/officeDocument/2006/relationships/hyperlink" Target="http://www.spark-interfax.ru/system/home/card" TargetMode="External"/><Relationship Id="rId1936" Type="http://schemas.openxmlformats.org/officeDocument/2006/relationships/hyperlink" Target="http://www.spark-interfax.ru/system/home/card" TargetMode="External"/><Relationship Id="rId2114" Type="http://schemas.openxmlformats.org/officeDocument/2006/relationships/hyperlink" Target="http://www.spark-interfax.ru/system/home/card" TargetMode="External"/><Relationship Id="rId640" Type="http://schemas.openxmlformats.org/officeDocument/2006/relationships/hyperlink" Target="http://www.spark-interfax.ru/system/home/card" TargetMode="External"/><Relationship Id="rId738" Type="http://schemas.openxmlformats.org/officeDocument/2006/relationships/hyperlink" Target="http://www.spark-interfax.ru/system/home/card" TargetMode="External"/><Relationship Id="rId945" Type="http://schemas.openxmlformats.org/officeDocument/2006/relationships/hyperlink" Target="http://www.spark-interfax.ru/system/home/card" TargetMode="External"/><Relationship Id="rId1368" Type="http://schemas.openxmlformats.org/officeDocument/2006/relationships/hyperlink" Target="http://www.spark-interfax.ru/system/home/card" TargetMode="External"/><Relationship Id="rId1575" Type="http://schemas.openxmlformats.org/officeDocument/2006/relationships/hyperlink" Target="http://www.spark-interfax.ru/system/home/card" TargetMode="External"/><Relationship Id="rId1782" Type="http://schemas.openxmlformats.org/officeDocument/2006/relationships/hyperlink" Target="http://www.spark-interfax.ru/system/home/card" TargetMode="External"/><Relationship Id="rId74" Type="http://schemas.openxmlformats.org/officeDocument/2006/relationships/hyperlink" Target="http://www.spark-interfax.ru/system/home/card" TargetMode="External"/><Relationship Id="rId377" Type="http://schemas.openxmlformats.org/officeDocument/2006/relationships/hyperlink" Target="http://www.spark-interfax.ru/system/home/card" TargetMode="External"/><Relationship Id="rId500" Type="http://schemas.openxmlformats.org/officeDocument/2006/relationships/hyperlink" Target="http://www.spark-interfax.ru/system/home/card" TargetMode="External"/><Relationship Id="rId584" Type="http://schemas.openxmlformats.org/officeDocument/2006/relationships/hyperlink" Target="http://www.spark-interfax.ru/system/home/card" TargetMode="External"/><Relationship Id="rId805" Type="http://schemas.openxmlformats.org/officeDocument/2006/relationships/hyperlink" Target="http://www.spark-interfax.ru/system/home/card" TargetMode="External"/><Relationship Id="rId1130" Type="http://schemas.openxmlformats.org/officeDocument/2006/relationships/hyperlink" Target="http://www.spark-interfax.ru/system/home/card" TargetMode="External"/><Relationship Id="rId1228" Type="http://schemas.openxmlformats.org/officeDocument/2006/relationships/hyperlink" Target="http://www.spark-interfax.ru/system/home/card" TargetMode="External"/><Relationship Id="rId1435" Type="http://schemas.openxmlformats.org/officeDocument/2006/relationships/hyperlink" Target="http://www.spark-interfax.ru/system/home/card" TargetMode="External"/><Relationship Id="rId2058" Type="http://schemas.openxmlformats.org/officeDocument/2006/relationships/hyperlink" Target="http://www.spark-interfax.ru/system/home/card" TargetMode="External"/><Relationship Id="rId5" Type="http://schemas.openxmlformats.org/officeDocument/2006/relationships/hyperlink" Target="http://www.spark-interfax.ru/system/home/card" TargetMode="External"/><Relationship Id="rId237" Type="http://schemas.openxmlformats.org/officeDocument/2006/relationships/hyperlink" Target="http://www.spark-interfax.ru/system/home/card" TargetMode="External"/><Relationship Id="rId791" Type="http://schemas.openxmlformats.org/officeDocument/2006/relationships/hyperlink" Target="http://www.spark-interfax.ru/system/home/card" TargetMode="External"/><Relationship Id="rId889" Type="http://schemas.openxmlformats.org/officeDocument/2006/relationships/hyperlink" Target="http://www.spark-interfax.ru/system/home/card" TargetMode="External"/><Relationship Id="rId1074" Type="http://schemas.openxmlformats.org/officeDocument/2006/relationships/hyperlink" Target="http://www.spark-interfax.ru/system/home/card" TargetMode="External"/><Relationship Id="rId1642" Type="http://schemas.openxmlformats.org/officeDocument/2006/relationships/hyperlink" Target="http://www.spark-interfax.ru/system/home/card" TargetMode="External"/><Relationship Id="rId1947" Type="http://schemas.openxmlformats.org/officeDocument/2006/relationships/hyperlink" Target="http://www.spark-interfax.ru/system/home/card" TargetMode="External"/><Relationship Id="rId444" Type="http://schemas.openxmlformats.org/officeDocument/2006/relationships/hyperlink" Target="http://www.spark-interfax.ru/system/home/card" TargetMode="External"/><Relationship Id="rId651" Type="http://schemas.openxmlformats.org/officeDocument/2006/relationships/hyperlink" Target="http://www.spark-interfax.ru/system/home/card" TargetMode="External"/><Relationship Id="rId749" Type="http://schemas.openxmlformats.org/officeDocument/2006/relationships/hyperlink" Target="http://www.spark-interfax.ru/system/home/card" TargetMode="External"/><Relationship Id="rId1281" Type="http://schemas.openxmlformats.org/officeDocument/2006/relationships/hyperlink" Target="http://www.spark-interfax.ru/system/home/card" TargetMode="External"/><Relationship Id="rId1379" Type="http://schemas.openxmlformats.org/officeDocument/2006/relationships/hyperlink" Target="http://www.spark-interfax.ru/system/home/card" TargetMode="External"/><Relationship Id="rId1502" Type="http://schemas.openxmlformats.org/officeDocument/2006/relationships/hyperlink" Target="http://www.spark-interfax.ru/system/home/card" TargetMode="External"/><Relationship Id="rId1586" Type="http://schemas.openxmlformats.org/officeDocument/2006/relationships/hyperlink" Target="http://www.spark-interfax.ru/system/home/card" TargetMode="External"/><Relationship Id="rId1807" Type="http://schemas.openxmlformats.org/officeDocument/2006/relationships/hyperlink" Target="http://www.spark-interfax.ru/system/home/card" TargetMode="External"/><Relationship Id="rId2125" Type="http://schemas.openxmlformats.org/officeDocument/2006/relationships/hyperlink" Target="http://www.spark-interfax.ru/system/home/card" TargetMode="External"/><Relationship Id="rId290" Type="http://schemas.openxmlformats.org/officeDocument/2006/relationships/hyperlink" Target="http://www.spark-interfax.ru/system/home/card" TargetMode="External"/><Relationship Id="rId304" Type="http://schemas.openxmlformats.org/officeDocument/2006/relationships/hyperlink" Target="http://www.spark-interfax.ru/system/home/card" TargetMode="External"/><Relationship Id="rId388" Type="http://schemas.openxmlformats.org/officeDocument/2006/relationships/hyperlink" Target="http://www.spark-interfax.ru/system/home/card" TargetMode="External"/><Relationship Id="rId511" Type="http://schemas.openxmlformats.org/officeDocument/2006/relationships/hyperlink" Target="http://www.spark-interfax.ru/system/home/card" TargetMode="External"/><Relationship Id="rId609" Type="http://schemas.openxmlformats.org/officeDocument/2006/relationships/hyperlink" Target="http://www.spark-interfax.ru/system/home/card" TargetMode="External"/><Relationship Id="rId956" Type="http://schemas.openxmlformats.org/officeDocument/2006/relationships/hyperlink" Target="http://www.spark-interfax.ru/system/home/card" TargetMode="External"/><Relationship Id="rId1141" Type="http://schemas.openxmlformats.org/officeDocument/2006/relationships/hyperlink" Target="http://www.spark-interfax.ru/system/home/card" TargetMode="External"/><Relationship Id="rId1239" Type="http://schemas.openxmlformats.org/officeDocument/2006/relationships/hyperlink" Target="http://www.spark-interfax.ru/system/home/card" TargetMode="External"/><Relationship Id="rId1793" Type="http://schemas.openxmlformats.org/officeDocument/2006/relationships/hyperlink" Target="http://www.spark-interfax.ru/system/home/card" TargetMode="External"/><Relationship Id="rId2069" Type="http://schemas.openxmlformats.org/officeDocument/2006/relationships/hyperlink" Target="http://www.spark-interfax.ru/system/home/card" TargetMode="External"/><Relationship Id="rId85" Type="http://schemas.openxmlformats.org/officeDocument/2006/relationships/hyperlink" Target="http://www.spark-interfax.ru/system/home/card" TargetMode="External"/><Relationship Id="rId150" Type="http://schemas.openxmlformats.org/officeDocument/2006/relationships/hyperlink" Target="http://www.spark-interfax.ru/system/home/card" TargetMode="External"/><Relationship Id="rId595" Type="http://schemas.openxmlformats.org/officeDocument/2006/relationships/hyperlink" Target="http://www.spark-interfax.ru/system/home/card" TargetMode="External"/><Relationship Id="rId816" Type="http://schemas.openxmlformats.org/officeDocument/2006/relationships/hyperlink" Target="http://www.spark-interfax.ru/system/home/card" TargetMode="External"/><Relationship Id="rId1001" Type="http://schemas.openxmlformats.org/officeDocument/2006/relationships/hyperlink" Target="http://www.spark-interfax.ru/system/home/card" TargetMode="External"/><Relationship Id="rId1446" Type="http://schemas.openxmlformats.org/officeDocument/2006/relationships/hyperlink" Target="http://www.spark-interfax.ru/system/home/card" TargetMode="External"/><Relationship Id="rId1653" Type="http://schemas.openxmlformats.org/officeDocument/2006/relationships/hyperlink" Target="http://www.spark-interfax.ru/system/home/card" TargetMode="External"/><Relationship Id="rId1860" Type="http://schemas.openxmlformats.org/officeDocument/2006/relationships/hyperlink" Target="http://www.spark-interfax.ru/system/home/card" TargetMode="External"/><Relationship Id="rId248" Type="http://schemas.openxmlformats.org/officeDocument/2006/relationships/hyperlink" Target="http://www.spark-interfax.ru/system/home/card" TargetMode="External"/><Relationship Id="rId455" Type="http://schemas.openxmlformats.org/officeDocument/2006/relationships/hyperlink" Target="http://www.spark-interfax.ru/system/home/card" TargetMode="External"/><Relationship Id="rId662" Type="http://schemas.openxmlformats.org/officeDocument/2006/relationships/hyperlink" Target="http://www.spark-interfax.ru/system/home/card" TargetMode="External"/><Relationship Id="rId1085" Type="http://schemas.openxmlformats.org/officeDocument/2006/relationships/hyperlink" Target="http://www.spark-interfax.ru/system/home/card" TargetMode="External"/><Relationship Id="rId1292" Type="http://schemas.openxmlformats.org/officeDocument/2006/relationships/hyperlink" Target="http://www.spark-interfax.ru/system/home/card" TargetMode="External"/><Relationship Id="rId1306" Type="http://schemas.openxmlformats.org/officeDocument/2006/relationships/hyperlink" Target="http://www.spark-interfax.ru/system/home/card" TargetMode="External"/><Relationship Id="rId1513" Type="http://schemas.openxmlformats.org/officeDocument/2006/relationships/hyperlink" Target="http://www.spark-interfax.ru/system/home/card" TargetMode="External"/><Relationship Id="rId1720" Type="http://schemas.openxmlformats.org/officeDocument/2006/relationships/hyperlink" Target="http://www.spark-interfax.ru/system/home/card" TargetMode="External"/><Relationship Id="rId1958" Type="http://schemas.openxmlformats.org/officeDocument/2006/relationships/hyperlink" Target="http://www.spark-interfax.ru/system/home/card" TargetMode="External"/><Relationship Id="rId2136" Type="http://schemas.openxmlformats.org/officeDocument/2006/relationships/hyperlink" Target="http://www.spark-interfax.ru/system/home/card" TargetMode="External"/><Relationship Id="rId12" Type="http://schemas.openxmlformats.org/officeDocument/2006/relationships/hyperlink" Target="http://www.spark-interfax.ru/system/home/card" TargetMode="External"/><Relationship Id="rId108" Type="http://schemas.openxmlformats.org/officeDocument/2006/relationships/hyperlink" Target="http://www.spark-interfax.ru/system/home/card" TargetMode="External"/><Relationship Id="rId315" Type="http://schemas.openxmlformats.org/officeDocument/2006/relationships/hyperlink" Target="http://www.spark-interfax.ru/system/home/card" TargetMode="External"/><Relationship Id="rId522" Type="http://schemas.openxmlformats.org/officeDocument/2006/relationships/hyperlink" Target="http://www.spark-interfax.ru/system/home/card" TargetMode="External"/><Relationship Id="rId967" Type="http://schemas.openxmlformats.org/officeDocument/2006/relationships/hyperlink" Target="http://www.spark-interfax.ru/system/home/card" TargetMode="External"/><Relationship Id="rId1152" Type="http://schemas.openxmlformats.org/officeDocument/2006/relationships/hyperlink" Target="http://www.spark-interfax.ru/system/home/card" TargetMode="External"/><Relationship Id="rId1597" Type="http://schemas.openxmlformats.org/officeDocument/2006/relationships/hyperlink" Target="http://www.spark-interfax.ru/system/home/card" TargetMode="External"/><Relationship Id="rId1818" Type="http://schemas.openxmlformats.org/officeDocument/2006/relationships/hyperlink" Target="http://www.spark-interfax.ru/system/home/card" TargetMode="External"/><Relationship Id="rId96" Type="http://schemas.openxmlformats.org/officeDocument/2006/relationships/hyperlink" Target="http://www.spark-interfax.ru/system/home/card" TargetMode="External"/><Relationship Id="rId161" Type="http://schemas.openxmlformats.org/officeDocument/2006/relationships/hyperlink" Target="http://www.spark-interfax.ru/system/home/card" TargetMode="External"/><Relationship Id="rId399" Type="http://schemas.openxmlformats.org/officeDocument/2006/relationships/hyperlink" Target="http://www.spark-interfax.ru/system/home/card" TargetMode="External"/><Relationship Id="rId827" Type="http://schemas.openxmlformats.org/officeDocument/2006/relationships/hyperlink" Target="http://www.spark-interfax.ru/system/home/card" TargetMode="External"/><Relationship Id="rId1012" Type="http://schemas.openxmlformats.org/officeDocument/2006/relationships/hyperlink" Target="http://www.spark-interfax.ru/system/home/card" TargetMode="External"/><Relationship Id="rId1457" Type="http://schemas.openxmlformats.org/officeDocument/2006/relationships/hyperlink" Target="http://www.spark-interfax.ru/system/home/card" TargetMode="External"/><Relationship Id="rId1664" Type="http://schemas.openxmlformats.org/officeDocument/2006/relationships/hyperlink" Target="http://www.spark-interfax.ru/system/home/card" TargetMode="External"/><Relationship Id="rId1871" Type="http://schemas.openxmlformats.org/officeDocument/2006/relationships/hyperlink" Target="http://www.spark-interfax.ru/system/home/card" TargetMode="External"/><Relationship Id="rId259" Type="http://schemas.openxmlformats.org/officeDocument/2006/relationships/hyperlink" Target="http://www.spark-interfax.ru/system/home/card" TargetMode="External"/><Relationship Id="rId466" Type="http://schemas.openxmlformats.org/officeDocument/2006/relationships/hyperlink" Target="http://www.spark-interfax.ru/system/home/card" TargetMode="External"/><Relationship Id="rId673" Type="http://schemas.openxmlformats.org/officeDocument/2006/relationships/hyperlink" Target="http://www.spark-interfax.ru/system/home/card" TargetMode="External"/><Relationship Id="rId880" Type="http://schemas.openxmlformats.org/officeDocument/2006/relationships/hyperlink" Target="http://www.spark-interfax.ru/system/home/card" TargetMode="External"/><Relationship Id="rId1096" Type="http://schemas.openxmlformats.org/officeDocument/2006/relationships/hyperlink" Target="http://www.spark-interfax.ru/system/home/card" TargetMode="External"/><Relationship Id="rId1317" Type="http://schemas.openxmlformats.org/officeDocument/2006/relationships/hyperlink" Target="http://www.spark-interfax.ru/system/home/card" TargetMode="External"/><Relationship Id="rId1524" Type="http://schemas.openxmlformats.org/officeDocument/2006/relationships/hyperlink" Target="http://www.spark-interfax.ru/system/home/card" TargetMode="External"/><Relationship Id="rId1731" Type="http://schemas.openxmlformats.org/officeDocument/2006/relationships/hyperlink" Target="http://www.spark-interfax.ru/system/home/card" TargetMode="External"/><Relationship Id="rId1969" Type="http://schemas.openxmlformats.org/officeDocument/2006/relationships/hyperlink" Target="http://www.spark-interfax.ru/system/home/card" TargetMode="External"/><Relationship Id="rId23" Type="http://schemas.openxmlformats.org/officeDocument/2006/relationships/hyperlink" Target="http://www.spark-interfax.ru/system/home/card" TargetMode="External"/><Relationship Id="rId119" Type="http://schemas.openxmlformats.org/officeDocument/2006/relationships/hyperlink" Target="http://www.spark-interfax.ru/system/home/card" TargetMode="External"/><Relationship Id="rId326" Type="http://schemas.openxmlformats.org/officeDocument/2006/relationships/hyperlink" Target="http://www.spark-interfax.ru/system/home/card" TargetMode="External"/><Relationship Id="rId533" Type="http://schemas.openxmlformats.org/officeDocument/2006/relationships/hyperlink" Target="http://www.spark-interfax.ru/system/home/card" TargetMode="External"/><Relationship Id="rId978" Type="http://schemas.openxmlformats.org/officeDocument/2006/relationships/hyperlink" Target="http://www.spark-interfax.ru/system/home/card" TargetMode="External"/><Relationship Id="rId1163" Type="http://schemas.openxmlformats.org/officeDocument/2006/relationships/hyperlink" Target="http://www.spark-interfax.ru/system/home/card" TargetMode="External"/><Relationship Id="rId1370" Type="http://schemas.openxmlformats.org/officeDocument/2006/relationships/hyperlink" Target="http://www.spark-interfax.ru/system/home/card" TargetMode="External"/><Relationship Id="rId1829" Type="http://schemas.openxmlformats.org/officeDocument/2006/relationships/hyperlink" Target="http://www.spark-interfax.ru/system/home/card" TargetMode="External"/><Relationship Id="rId2007" Type="http://schemas.openxmlformats.org/officeDocument/2006/relationships/hyperlink" Target="http://www.spark-interfax.ru/system/home/card" TargetMode="External"/><Relationship Id="rId740" Type="http://schemas.openxmlformats.org/officeDocument/2006/relationships/hyperlink" Target="http://www.spark-interfax.ru/system/home/card" TargetMode="External"/><Relationship Id="rId838" Type="http://schemas.openxmlformats.org/officeDocument/2006/relationships/hyperlink" Target="http://www.spark-interfax.ru/system/home/card" TargetMode="External"/><Relationship Id="rId1023" Type="http://schemas.openxmlformats.org/officeDocument/2006/relationships/hyperlink" Target="http://www.spark-interfax.ru/system/home/card" TargetMode="External"/><Relationship Id="rId1468" Type="http://schemas.openxmlformats.org/officeDocument/2006/relationships/hyperlink" Target="http://www.spark-interfax.ru/system/home/card" TargetMode="External"/><Relationship Id="rId1675" Type="http://schemas.openxmlformats.org/officeDocument/2006/relationships/hyperlink" Target="http://www.spark-interfax.ru/system/home/card" TargetMode="External"/><Relationship Id="rId1882" Type="http://schemas.openxmlformats.org/officeDocument/2006/relationships/hyperlink" Target="http://www.spark-interfax.ru/system/home/card" TargetMode="External"/><Relationship Id="rId172" Type="http://schemas.openxmlformats.org/officeDocument/2006/relationships/hyperlink" Target="http://www.spark-interfax.ru/system/home/card" TargetMode="External"/><Relationship Id="rId477" Type="http://schemas.openxmlformats.org/officeDocument/2006/relationships/hyperlink" Target="http://www.spark-interfax.ru/system/home/card" TargetMode="External"/><Relationship Id="rId600" Type="http://schemas.openxmlformats.org/officeDocument/2006/relationships/hyperlink" Target="http://www.spark-interfax.ru/system/home/card" TargetMode="External"/><Relationship Id="rId684" Type="http://schemas.openxmlformats.org/officeDocument/2006/relationships/hyperlink" Target="http://www.spark-interfax.ru/system/home/card" TargetMode="External"/><Relationship Id="rId1230" Type="http://schemas.openxmlformats.org/officeDocument/2006/relationships/hyperlink" Target="http://www.spark-interfax.ru/system/home/card" TargetMode="External"/><Relationship Id="rId1328" Type="http://schemas.openxmlformats.org/officeDocument/2006/relationships/hyperlink" Target="http://www.spark-interfax.ru/system/home/card" TargetMode="External"/><Relationship Id="rId1535" Type="http://schemas.openxmlformats.org/officeDocument/2006/relationships/hyperlink" Target="http://www.spark-interfax.ru/system/home/card" TargetMode="External"/><Relationship Id="rId2060" Type="http://schemas.openxmlformats.org/officeDocument/2006/relationships/hyperlink" Target="http://www.spark-interfax.ru/system/home/card" TargetMode="External"/><Relationship Id="rId337" Type="http://schemas.openxmlformats.org/officeDocument/2006/relationships/hyperlink" Target="http://www.spark-interfax.ru/system/home/card" TargetMode="External"/><Relationship Id="rId891" Type="http://schemas.openxmlformats.org/officeDocument/2006/relationships/hyperlink" Target="http://www.spark-interfax.ru/system/home/card" TargetMode="External"/><Relationship Id="rId905" Type="http://schemas.openxmlformats.org/officeDocument/2006/relationships/hyperlink" Target="http://www.spark-interfax.ru/system/home/card" TargetMode="External"/><Relationship Id="rId989" Type="http://schemas.openxmlformats.org/officeDocument/2006/relationships/hyperlink" Target="http://www.spark-interfax.ru/system/home/card" TargetMode="External"/><Relationship Id="rId1742" Type="http://schemas.openxmlformats.org/officeDocument/2006/relationships/hyperlink" Target="http://www.spark-interfax.ru/system/home/card" TargetMode="External"/><Relationship Id="rId2018" Type="http://schemas.openxmlformats.org/officeDocument/2006/relationships/hyperlink" Target="http://www.spark-interfax.ru/system/home/card" TargetMode="External"/><Relationship Id="rId34" Type="http://schemas.openxmlformats.org/officeDocument/2006/relationships/hyperlink" Target="http://www.spark-interfax.ru/system/home/card" TargetMode="External"/><Relationship Id="rId544" Type="http://schemas.openxmlformats.org/officeDocument/2006/relationships/hyperlink" Target="http://www.spark-interfax.ru/system/home/card" TargetMode="External"/><Relationship Id="rId751" Type="http://schemas.openxmlformats.org/officeDocument/2006/relationships/hyperlink" Target="http://www.spark-interfax.ru/system/home/card" TargetMode="External"/><Relationship Id="rId849" Type="http://schemas.openxmlformats.org/officeDocument/2006/relationships/hyperlink" Target="http://www.spark-interfax.ru/system/home/card" TargetMode="External"/><Relationship Id="rId1174" Type="http://schemas.openxmlformats.org/officeDocument/2006/relationships/hyperlink" Target="http://www.spark-interfax.ru/system/home/card" TargetMode="External"/><Relationship Id="rId1381" Type="http://schemas.openxmlformats.org/officeDocument/2006/relationships/hyperlink" Target="http://www.spark-interfax.ru/system/home/card" TargetMode="External"/><Relationship Id="rId1479" Type="http://schemas.openxmlformats.org/officeDocument/2006/relationships/hyperlink" Target="http://www.spark-interfax.ru/system/home/card" TargetMode="External"/><Relationship Id="rId1602" Type="http://schemas.openxmlformats.org/officeDocument/2006/relationships/hyperlink" Target="http://www.spark-interfax.ru/system/home/card" TargetMode="External"/><Relationship Id="rId1686" Type="http://schemas.openxmlformats.org/officeDocument/2006/relationships/hyperlink" Target="http://www.spark-interfax.ru/system/home/card" TargetMode="External"/><Relationship Id="rId183" Type="http://schemas.openxmlformats.org/officeDocument/2006/relationships/hyperlink" Target="http://www.spark-interfax.ru/system/home/card" TargetMode="External"/><Relationship Id="rId390" Type="http://schemas.openxmlformats.org/officeDocument/2006/relationships/hyperlink" Target="http://www.spark-interfax.ru/system/home/card" TargetMode="External"/><Relationship Id="rId404" Type="http://schemas.openxmlformats.org/officeDocument/2006/relationships/hyperlink" Target="http://www.spark-interfax.ru/system/home/card" TargetMode="External"/><Relationship Id="rId611" Type="http://schemas.openxmlformats.org/officeDocument/2006/relationships/hyperlink" Target="http://www.spark-interfax.ru/system/home/card" TargetMode="External"/><Relationship Id="rId1034" Type="http://schemas.openxmlformats.org/officeDocument/2006/relationships/hyperlink" Target="http://www.spark-interfax.ru/system/home/card" TargetMode="External"/><Relationship Id="rId1241" Type="http://schemas.openxmlformats.org/officeDocument/2006/relationships/hyperlink" Target="http://www.spark-interfax.ru/system/home/card" TargetMode="External"/><Relationship Id="rId1339" Type="http://schemas.openxmlformats.org/officeDocument/2006/relationships/hyperlink" Target="http://www.spark-interfax.ru/system/home/card" TargetMode="External"/><Relationship Id="rId1893" Type="http://schemas.openxmlformats.org/officeDocument/2006/relationships/hyperlink" Target="http://www.spark-interfax.ru/system/home/card" TargetMode="External"/><Relationship Id="rId1907" Type="http://schemas.openxmlformats.org/officeDocument/2006/relationships/hyperlink" Target="http://www.spark-interfax.ru/system/home/card" TargetMode="External"/><Relationship Id="rId2071" Type="http://schemas.openxmlformats.org/officeDocument/2006/relationships/hyperlink" Target="http://www.spark-interfax.ru/system/home/card" TargetMode="External"/><Relationship Id="rId250" Type="http://schemas.openxmlformats.org/officeDocument/2006/relationships/hyperlink" Target="http://www.spark-interfax.ru/system/home/card" TargetMode="External"/><Relationship Id="rId488" Type="http://schemas.openxmlformats.org/officeDocument/2006/relationships/hyperlink" Target="http://www.spark-interfax.ru/system/home/card" TargetMode="External"/><Relationship Id="rId695" Type="http://schemas.openxmlformats.org/officeDocument/2006/relationships/hyperlink" Target="http://www.spark-interfax.ru/system/home/card" TargetMode="External"/><Relationship Id="rId709" Type="http://schemas.openxmlformats.org/officeDocument/2006/relationships/hyperlink" Target="http://www.spark-interfax.ru/system/home/card" TargetMode="External"/><Relationship Id="rId916" Type="http://schemas.openxmlformats.org/officeDocument/2006/relationships/hyperlink" Target="http://www.spark-interfax.ru/system/home/card" TargetMode="External"/><Relationship Id="rId1101" Type="http://schemas.openxmlformats.org/officeDocument/2006/relationships/hyperlink" Target="http://www.spark-interfax.ru/system/home/card" TargetMode="External"/><Relationship Id="rId1546" Type="http://schemas.openxmlformats.org/officeDocument/2006/relationships/hyperlink" Target="http://www.spark-interfax.ru/system/home/card" TargetMode="External"/><Relationship Id="rId1753" Type="http://schemas.openxmlformats.org/officeDocument/2006/relationships/hyperlink" Target="http://www.spark-interfax.ru/system/home/card" TargetMode="External"/><Relationship Id="rId1960" Type="http://schemas.openxmlformats.org/officeDocument/2006/relationships/hyperlink" Target="http://www.spark-interfax.ru/system/home/card" TargetMode="External"/><Relationship Id="rId45" Type="http://schemas.openxmlformats.org/officeDocument/2006/relationships/hyperlink" Target="http://www.spark-interfax.ru/system/home/card" TargetMode="External"/><Relationship Id="rId110" Type="http://schemas.openxmlformats.org/officeDocument/2006/relationships/hyperlink" Target="http://www.spark-interfax.ru/system/home/card" TargetMode="External"/><Relationship Id="rId348" Type="http://schemas.openxmlformats.org/officeDocument/2006/relationships/hyperlink" Target="http://www.spark-interfax.ru/system/home/card" TargetMode="External"/><Relationship Id="rId555" Type="http://schemas.openxmlformats.org/officeDocument/2006/relationships/hyperlink" Target="http://www.spark-interfax.ru/system/home/card" TargetMode="External"/><Relationship Id="rId762" Type="http://schemas.openxmlformats.org/officeDocument/2006/relationships/hyperlink" Target="http://www.spark-interfax.ru/system/home/card" TargetMode="External"/><Relationship Id="rId1185" Type="http://schemas.openxmlformats.org/officeDocument/2006/relationships/hyperlink" Target="http://www.spark-interfax.ru/system/home/card" TargetMode="External"/><Relationship Id="rId1392" Type="http://schemas.openxmlformats.org/officeDocument/2006/relationships/hyperlink" Target="http://www.spark-interfax.ru/system/home/card" TargetMode="External"/><Relationship Id="rId1406" Type="http://schemas.openxmlformats.org/officeDocument/2006/relationships/hyperlink" Target="http://www.spark-interfax.ru/system/home/card" TargetMode="External"/><Relationship Id="rId1613" Type="http://schemas.openxmlformats.org/officeDocument/2006/relationships/hyperlink" Target="http://www.spark-interfax.ru/system/home/card" TargetMode="External"/><Relationship Id="rId1820" Type="http://schemas.openxmlformats.org/officeDocument/2006/relationships/hyperlink" Target="http://www.spark-interfax.ru/system/home/card" TargetMode="External"/><Relationship Id="rId2029" Type="http://schemas.openxmlformats.org/officeDocument/2006/relationships/hyperlink" Target="http://www.spark-interfax.ru/system/home/card" TargetMode="External"/><Relationship Id="rId194" Type="http://schemas.openxmlformats.org/officeDocument/2006/relationships/hyperlink" Target="http://www.spark-interfax.ru/system/home/card" TargetMode="External"/><Relationship Id="rId208" Type="http://schemas.openxmlformats.org/officeDocument/2006/relationships/hyperlink" Target="http://www.spark-interfax.ru/system/home/card" TargetMode="External"/><Relationship Id="rId415" Type="http://schemas.openxmlformats.org/officeDocument/2006/relationships/hyperlink" Target="http://www.spark-interfax.ru/system/home/card" TargetMode="External"/><Relationship Id="rId622" Type="http://schemas.openxmlformats.org/officeDocument/2006/relationships/hyperlink" Target="http://www.spark-interfax.ru/system/home/card" TargetMode="External"/><Relationship Id="rId1045" Type="http://schemas.openxmlformats.org/officeDocument/2006/relationships/hyperlink" Target="http://www.spark-interfax.ru/system/home/card" TargetMode="External"/><Relationship Id="rId1252" Type="http://schemas.openxmlformats.org/officeDocument/2006/relationships/hyperlink" Target="http://www.spark-interfax.ru/system/home/card" TargetMode="External"/><Relationship Id="rId1697" Type="http://schemas.openxmlformats.org/officeDocument/2006/relationships/hyperlink" Target="http://www.spark-interfax.ru/system/home/card" TargetMode="External"/><Relationship Id="rId1918" Type="http://schemas.openxmlformats.org/officeDocument/2006/relationships/hyperlink" Target="http://www.spark-interfax.ru/system/home/card" TargetMode="External"/><Relationship Id="rId2082" Type="http://schemas.openxmlformats.org/officeDocument/2006/relationships/hyperlink" Target="http://www.spark-interfax.ru/system/home/card" TargetMode="External"/><Relationship Id="rId261" Type="http://schemas.openxmlformats.org/officeDocument/2006/relationships/hyperlink" Target="http://www.spark-interfax.ru/system/home/card" TargetMode="External"/><Relationship Id="rId499" Type="http://schemas.openxmlformats.org/officeDocument/2006/relationships/hyperlink" Target="http://www.spark-interfax.ru/system/home/card" TargetMode="External"/><Relationship Id="rId927" Type="http://schemas.openxmlformats.org/officeDocument/2006/relationships/hyperlink" Target="http://www.spark-interfax.ru/system/home/card" TargetMode="External"/><Relationship Id="rId1112" Type="http://schemas.openxmlformats.org/officeDocument/2006/relationships/hyperlink" Target="http://www.spark-interfax.ru/system/home/card" TargetMode="External"/><Relationship Id="rId1557" Type="http://schemas.openxmlformats.org/officeDocument/2006/relationships/hyperlink" Target="http://www.spark-interfax.ru/system/home/card" TargetMode="External"/><Relationship Id="rId1764" Type="http://schemas.openxmlformats.org/officeDocument/2006/relationships/hyperlink" Target="http://www.spark-interfax.ru/system/home/card" TargetMode="External"/><Relationship Id="rId1971" Type="http://schemas.openxmlformats.org/officeDocument/2006/relationships/hyperlink" Target="http://www.spark-interfax.ru/system/home/card" TargetMode="External"/><Relationship Id="rId56" Type="http://schemas.openxmlformats.org/officeDocument/2006/relationships/hyperlink" Target="http://www.spark-interfax.ru/system/home/card" TargetMode="External"/><Relationship Id="rId359" Type="http://schemas.openxmlformats.org/officeDocument/2006/relationships/hyperlink" Target="http://www.spark-interfax.ru/system/home/card" TargetMode="External"/><Relationship Id="rId566" Type="http://schemas.openxmlformats.org/officeDocument/2006/relationships/hyperlink" Target="http://www.spark-interfax.ru/system/home/card" TargetMode="External"/><Relationship Id="rId773" Type="http://schemas.openxmlformats.org/officeDocument/2006/relationships/hyperlink" Target="http://www.spark-interfax.ru/system/home/card" TargetMode="External"/><Relationship Id="rId1196" Type="http://schemas.openxmlformats.org/officeDocument/2006/relationships/hyperlink" Target="http://www.spark-interfax.ru/system/home/card" TargetMode="External"/><Relationship Id="rId1417" Type="http://schemas.openxmlformats.org/officeDocument/2006/relationships/hyperlink" Target="http://www.spark-interfax.ru/system/home/card" TargetMode="External"/><Relationship Id="rId1624" Type="http://schemas.openxmlformats.org/officeDocument/2006/relationships/hyperlink" Target="http://www.spark-interfax.ru/system/home/card" TargetMode="External"/><Relationship Id="rId1831" Type="http://schemas.openxmlformats.org/officeDocument/2006/relationships/hyperlink" Target="http://www.spark-interfax.ru/system/home/card" TargetMode="External"/><Relationship Id="rId121" Type="http://schemas.openxmlformats.org/officeDocument/2006/relationships/hyperlink" Target="http://www.spark-interfax.ru/system/home/card" TargetMode="External"/><Relationship Id="rId219" Type="http://schemas.openxmlformats.org/officeDocument/2006/relationships/hyperlink" Target="http://www.spark-interfax.ru/system/home/card" TargetMode="External"/><Relationship Id="rId426" Type="http://schemas.openxmlformats.org/officeDocument/2006/relationships/hyperlink" Target="http://www.spark-interfax.ru/system/home/card" TargetMode="External"/><Relationship Id="rId633" Type="http://schemas.openxmlformats.org/officeDocument/2006/relationships/hyperlink" Target="http://www.spark-interfax.ru/system/home/card" TargetMode="External"/><Relationship Id="rId980" Type="http://schemas.openxmlformats.org/officeDocument/2006/relationships/hyperlink" Target="http://www.spark-interfax.ru/system/home/card" TargetMode="External"/><Relationship Id="rId1056" Type="http://schemas.openxmlformats.org/officeDocument/2006/relationships/hyperlink" Target="http://www.spark-interfax.ru/system/home/card" TargetMode="External"/><Relationship Id="rId1263" Type="http://schemas.openxmlformats.org/officeDocument/2006/relationships/hyperlink" Target="http://www.spark-interfax.ru/system/home/card" TargetMode="External"/><Relationship Id="rId1929" Type="http://schemas.openxmlformats.org/officeDocument/2006/relationships/hyperlink" Target="http://www.spark-interfax.ru/system/home/card" TargetMode="External"/><Relationship Id="rId2093" Type="http://schemas.openxmlformats.org/officeDocument/2006/relationships/hyperlink" Target="http://www.spark-interfax.ru/system/home/card" TargetMode="External"/><Relationship Id="rId2107" Type="http://schemas.openxmlformats.org/officeDocument/2006/relationships/hyperlink" Target="http://www.spark-interfax.ru/system/home/card" TargetMode="External"/><Relationship Id="rId840" Type="http://schemas.openxmlformats.org/officeDocument/2006/relationships/hyperlink" Target="http://www.spark-interfax.ru/system/home/card" TargetMode="External"/><Relationship Id="rId938" Type="http://schemas.openxmlformats.org/officeDocument/2006/relationships/hyperlink" Target="http://www.spark-interfax.ru/system/home/card" TargetMode="External"/><Relationship Id="rId1470" Type="http://schemas.openxmlformats.org/officeDocument/2006/relationships/hyperlink" Target="http://www.spark-interfax.ru/system/home/card" TargetMode="External"/><Relationship Id="rId1568" Type="http://schemas.openxmlformats.org/officeDocument/2006/relationships/hyperlink" Target="http://www.spark-interfax.ru/system/home/card" TargetMode="External"/><Relationship Id="rId1775" Type="http://schemas.openxmlformats.org/officeDocument/2006/relationships/hyperlink" Target="http://www.spark-interfax.ru/system/home/card" TargetMode="External"/><Relationship Id="rId67" Type="http://schemas.openxmlformats.org/officeDocument/2006/relationships/hyperlink" Target="http://www.spark-interfax.ru/system/home/card" TargetMode="External"/><Relationship Id="rId272" Type="http://schemas.openxmlformats.org/officeDocument/2006/relationships/hyperlink" Target="http://www.spark-interfax.ru/system/home/card" TargetMode="External"/><Relationship Id="rId577" Type="http://schemas.openxmlformats.org/officeDocument/2006/relationships/hyperlink" Target="http://www.spark-interfax.ru/system/home/card" TargetMode="External"/><Relationship Id="rId700" Type="http://schemas.openxmlformats.org/officeDocument/2006/relationships/hyperlink" Target="http://www.spark-interfax.ru/system/home/card" TargetMode="External"/><Relationship Id="rId1123" Type="http://schemas.openxmlformats.org/officeDocument/2006/relationships/hyperlink" Target="http://www.spark-interfax.ru/system/home/card" TargetMode="External"/><Relationship Id="rId1330" Type="http://schemas.openxmlformats.org/officeDocument/2006/relationships/hyperlink" Target="http://www.spark-interfax.ru/system/home/card" TargetMode="External"/><Relationship Id="rId1428" Type="http://schemas.openxmlformats.org/officeDocument/2006/relationships/hyperlink" Target="http://www.spark-interfax.ru/system/home/card" TargetMode="External"/><Relationship Id="rId1635" Type="http://schemas.openxmlformats.org/officeDocument/2006/relationships/hyperlink" Target="http://www.spark-interfax.ru/system/home/card" TargetMode="External"/><Relationship Id="rId1982" Type="http://schemas.openxmlformats.org/officeDocument/2006/relationships/hyperlink" Target="http://www.spark-interfax.ru/system/home/card" TargetMode="External"/><Relationship Id="rId132" Type="http://schemas.openxmlformats.org/officeDocument/2006/relationships/hyperlink" Target="http://www.spark-interfax.ru/system/home/card" TargetMode="External"/><Relationship Id="rId784" Type="http://schemas.openxmlformats.org/officeDocument/2006/relationships/hyperlink" Target="http://www.spark-interfax.ru/system/home/card" TargetMode="External"/><Relationship Id="rId991" Type="http://schemas.openxmlformats.org/officeDocument/2006/relationships/hyperlink" Target="http://www.spark-interfax.ru/system/home/card" TargetMode="External"/><Relationship Id="rId1067" Type="http://schemas.openxmlformats.org/officeDocument/2006/relationships/hyperlink" Target="http://www.spark-interfax.ru/system/home/card" TargetMode="External"/><Relationship Id="rId1842" Type="http://schemas.openxmlformats.org/officeDocument/2006/relationships/hyperlink" Target="http://www.spark-interfax.ru/system/home/card" TargetMode="External"/><Relationship Id="rId2020" Type="http://schemas.openxmlformats.org/officeDocument/2006/relationships/hyperlink" Target="http://www.spark-interfax.ru/system/home/card" TargetMode="External"/><Relationship Id="rId437" Type="http://schemas.openxmlformats.org/officeDocument/2006/relationships/hyperlink" Target="http://www.spark-interfax.ru/system/home/card" TargetMode="External"/><Relationship Id="rId644" Type="http://schemas.openxmlformats.org/officeDocument/2006/relationships/hyperlink" Target="http://www.spark-interfax.ru/system/home/card" TargetMode="External"/><Relationship Id="rId851" Type="http://schemas.openxmlformats.org/officeDocument/2006/relationships/hyperlink" Target="http://www.spark-interfax.ru/system/home/card" TargetMode="External"/><Relationship Id="rId1274" Type="http://schemas.openxmlformats.org/officeDocument/2006/relationships/hyperlink" Target="http://www.spark-interfax.ru/system/home/card" TargetMode="External"/><Relationship Id="rId1481" Type="http://schemas.openxmlformats.org/officeDocument/2006/relationships/hyperlink" Target="http://www.spark-interfax.ru/system/home/card" TargetMode="External"/><Relationship Id="rId1579" Type="http://schemas.openxmlformats.org/officeDocument/2006/relationships/hyperlink" Target="http://www.spark-interfax.ru/system/home/card" TargetMode="External"/><Relationship Id="rId1702" Type="http://schemas.openxmlformats.org/officeDocument/2006/relationships/hyperlink" Target="http://www.spark-interfax.ru/system/home/card" TargetMode="External"/><Relationship Id="rId2118" Type="http://schemas.openxmlformats.org/officeDocument/2006/relationships/hyperlink" Target="http://www.spark-interfax.ru/system/home/card" TargetMode="External"/><Relationship Id="rId283" Type="http://schemas.openxmlformats.org/officeDocument/2006/relationships/hyperlink" Target="http://www.spark-interfax.ru/system/home/card" TargetMode="External"/><Relationship Id="rId490" Type="http://schemas.openxmlformats.org/officeDocument/2006/relationships/hyperlink" Target="http://www.spark-interfax.ru/system/home/card" TargetMode="External"/><Relationship Id="rId504" Type="http://schemas.openxmlformats.org/officeDocument/2006/relationships/hyperlink" Target="http://www.spark-interfax.ru/system/home/card" TargetMode="External"/><Relationship Id="rId711" Type="http://schemas.openxmlformats.org/officeDocument/2006/relationships/hyperlink" Target="http://www.spark-interfax.ru/system/home/card" TargetMode="External"/><Relationship Id="rId949" Type="http://schemas.openxmlformats.org/officeDocument/2006/relationships/hyperlink" Target="http://www.spark-interfax.ru/system/home/card" TargetMode="External"/><Relationship Id="rId1134" Type="http://schemas.openxmlformats.org/officeDocument/2006/relationships/hyperlink" Target="http://www.spark-interfax.ru/system/home/card" TargetMode="External"/><Relationship Id="rId1341" Type="http://schemas.openxmlformats.org/officeDocument/2006/relationships/hyperlink" Target="http://www.spark-interfax.ru/system/home/card" TargetMode="External"/><Relationship Id="rId1786" Type="http://schemas.openxmlformats.org/officeDocument/2006/relationships/hyperlink" Target="http://www.spark-interfax.ru/system/home/card" TargetMode="External"/><Relationship Id="rId1993" Type="http://schemas.openxmlformats.org/officeDocument/2006/relationships/hyperlink" Target="http://www.spark-interfax.ru/system/home/card" TargetMode="External"/><Relationship Id="rId78" Type="http://schemas.openxmlformats.org/officeDocument/2006/relationships/hyperlink" Target="http://www.spark-interfax.ru/system/home/card" TargetMode="External"/><Relationship Id="rId143" Type="http://schemas.openxmlformats.org/officeDocument/2006/relationships/hyperlink" Target="http://www.spark-interfax.ru/system/home/card" TargetMode="External"/><Relationship Id="rId350" Type="http://schemas.openxmlformats.org/officeDocument/2006/relationships/hyperlink" Target="http://www.spark-interfax.ru/system/home/card" TargetMode="External"/><Relationship Id="rId588" Type="http://schemas.openxmlformats.org/officeDocument/2006/relationships/hyperlink" Target="http://www.spark-interfax.ru/system/home/card" TargetMode="External"/><Relationship Id="rId795" Type="http://schemas.openxmlformats.org/officeDocument/2006/relationships/hyperlink" Target="http://www.spark-interfax.ru/system/home/card" TargetMode="External"/><Relationship Id="rId809" Type="http://schemas.openxmlformats.org/officeDocument/2006/relationships/hyperlink" Target="http://www.spark-interfax.ru/system/home/card" TargetMode="External"/><Relationship Id="rId1201" Type="http://schemas.openxmlformats.org/officeDocument/2006/relationships/hyperlink" Target="http://www.spark-interfax.ru/system/home/card" TargetMode="External"/><Relationship Id="rId1439" Type="http://schemas.openxmlformats.org/officeDocument/2006/relationships/hyperlink" Target="http://www.spark-interfax.ru/system/home/card" TargetMode="External"/><Relationship Id="rId1646" Type="http://schemas.openxmlformats.org/officeDocument/2006/relationships/hyperlink" Target="http://www.spark-interfax.ru/system/home/card" TargetMode="External"/><Relationship Id="rId1853" Type="http://schemas.openxmlformats.org/officeDocument/2006/relationships/hyperlink" Target="http://www.spark-interfax.ru/system/home/card" TargetMode="External"/><Relationship Id="rId2031" Type="http://schemas.openxmlformats.org/officeDocument/2006/relationships/hyperlink" Target="http://www.spark-interfax.ru/system/home/card" TargetMode="External"/><Relationship Id="rId9" Type="http://schemas.openxmlformats.org/officeDocument/2006/relationships/hyperlink" Target="http://www.spark-interfax.ru/system/home/card" TargetMode="External"/><Relationship Id="rId210" Type="http://schemas.openxmlformats.org/officeDocument/2006/relationships/hyperlink" Target="http://www.spark-interfax.ru/system/home/card" TargetMode="External"/><Relationship Id="rId448" Type="http://schemas.openxmlformats.org/officeDocument/2006/relationships/hyperlink" Target="http://www.spark-interfax.ru/system/home/card" TargetMode="External"/><Relationship Id="rId655" Type="http://schemas.openxmlformats.org/officeDocument/2006/relationships/hyperlink" Target="http://www.spark-interfax.ru/system/home/card" TargetMode="External"/><Relationship Id="rId862" Type="http://schemas.openxmlformats.org/officeDocument/2006/relationships/hyperlink" Target="http://www.spark-interfax.ru/system/home/card" TargetMode="External"/><Relationship Id="rId1078" Type="http://schemas.openxmlformats.org/officeDocument/2006/relationships/hyperlink" Target="http://www.spark-interfax.ru/system/home/card" TargetMode="External"/><Relationship Id="rId1285" Type="http://schemas.openxmlformats.org/officeDocument/2006/relationships/hyperlink" Target="http://www.spark-interfax.ru/system/home/card" TargetMode="External"/><Relationship Id="rId1492" Type="http://schemas.openxmlformats.org/officeDocument/2006/relationships/hyperlink" Target="http://www.spark-interfax.ru/system/home/card" TargetMode="External"/><Relationship Id="rId1506" Type="http://schemas.openxmlformats.org/officeDocument/2006/relationships/hyperlink" Target="http://www.spark-interfax.ru/system/home/card" TargetMode="External"/><Relationship Id="rId1713" Type="http://schemas.openxmlformats.org/officeDocument/2006/relationships/hyperlink" Target="http://www.spark-interfax.ru/system/home/card" TargetMode="External"/><Relationship Id="rId1920" Type="http://schemas.openxmlformats.org/officeDocument/2006/relationships/hyperlink" Target="http://www.spark-interfax.ru/system/home/card" TargetMode="External"/><Relationship Id="rId2129" Type="http://schemas.openxmlformats.org/officeDocument/2006/relationships/hyperlink" Target="http://www.spark-interfax.ru/system/home/card" TargetMode="External"/><Relationship Id="rId294" Type="http://schemas.openxmlformats.org/officeDocument/2006/relationships/hyperlink" Target="http://www.spark-interfax.ru/system/home/card" TargetMode="External"/><Relationship Id="rId308" Type="http://schemas.openxmlformats.org/officeDocument/2006/relationships/hyperlink" Target="http://www.spark-interfax.ru/system/home/card" TargetMode="External"/><Relationship Id="rId515" Type="http://schemas.openxmlformats.org/officeDocument/2006/relationships/hyperlink" Target="http://www.spark-interfax.ru/system/home/card" TargetMode="External"/><Relationship Id="rId722" Type="http://schemas.openxmlformats.org/officeDocument/2006/relationships/hyperlink" Target="http://www.spark-interfax.ru/system/home/card" TargetMode="External"/><Relationship Id="rId1145" Type="http://schemas.openxmlformats.org/officeDocument/2006/relationships/hyperlink" Target="http://www.spark-interfax.ru/system/home/card" TargetMode="External"/><Relationship Id="rId1352" Type="http://schemas.openxmlformats.org/officeDocument/2006/relationships/hyperlink" Target="http://www.spark-interfax.ru/system/home/card" TargetMode="External"/><Relationship Id="rId1797" Type="http://schemas.openxmlformats.org/officeDocument/2006/relationships/hyperlink" Target="http://www.spark-interfax.ru/system/home/card" TargetMode="External"/><Relationship Id="rId89" Type="http://schemas.openxmlformats.org/officeDocument/2006/relationships/hyperlink" Target="http://www.spark-interfax.ru/system/home/card" TargetMode="External"/><Relationship Id="rId154" Type="http://schemas.openxmlformats.org/officeDocument/2006/relationships/hyperlink" Target="http://www.spark-interfax.ru/system/home/card" TargetMode="External"/><Relationship Id="rId361" Type="http://schemas.openxmlformats.org/officeDocument/2006/relationships/hyperlink" Target="http://www.spark-interfax.ru/system/home/card" TargetMode="External"/><Relationship Id="rId599" Type="http://schemas.openxmlformats.org/officeDocument/2006/relationships/hyperlink" Target="http://www.spark-interfax.ru/system/home/card" TargetMode="External"/><Relationship Id="rId1005" Type="http://schemas.openxmlformats.org/officeDocument/2006/relationships/hyperlink" Target="http://www.spark-interfax.ru/system/home/card" TargetMode="External"/><Relationship Id="rId1212" Type="http://schemas.openxmlformats.org/officeDocument/2006/relationships/hyperlink" Target="http://www.spark-interfax.ru/system/home/card" TargetMode="External"/><Relationship Id="rId1657" Type="http://schemas.openxmlformats.org/officeDocument/2006/relationships/hyperlink" Target="http://www.spark-interfax.ru/system/home/card" TargetMode="External"/><Relationship Id="rId1864" Type="http://schemas.openxmlformats.org/officeDocument/2006/relationships/hyperlink" Target="http://www.spark-interfax.ru/system/home/card" TargetMode="External"/><Relationship Id="rId2042" Type="http://schemas.openxmlformats.org/officeDocument/2006/relationships/hyperlink" Target="http://www.spark-interfax.ru/system/home/card" TargetMode="External"/><Relationship Id="rId459" Type="http://schemas.openxmlformats.org/officeDocument/2006/relationships/hyperlink" Target="http://www.spark-interfax.ru/system/home/card" TargetMode="External"/><Relationship Id="rId666" Type="http://schemas.openxmlformats.org/officeDocument/2006/relationships/hyperlink" Target="http://www.spark-interfax.ru/system/home/card" TargetMode="External"/><Relationship Id="rId873" Type="http://schemas.openxmlformats.org/officeDocument/2006/relationships/hyperlink" Target="http://www.spark-interfax.ru/system/home/card" TargetMode="External"/><Relationship Id="rId1089" Type="http://schemas.openxmlformats.org/officeDocument/2006/relationships/hyperlink" Target="http://www.spark-interfax.ru/system/home/card" TargetMode="External"/><Relationship Id="rId1296" Type="http://schemas.openxmlformats.org/officeDocument/2006/relationships/hyperlink" Target="http://www.spark-interfax.ru/system/home/card" TargetMode="External"/><Relationship Id="rId1517" Type="http://schemas.openxmlformats.org/officeDocument/2006/relationships/hyperlink" Target="http://www.spark-interfax.ru/system/home/card" TargetMode="External"/><Relationship Id="rId1724" Type="http://schemas.openxmlformats.org/officeDocument/2006/relationships/hyperlink" Target="http://www.spark-interfax.ru/system/home/card" TargetMode="External"/><Relationship Id="rId16" Type="http://schemas.openxmlformats.org/officeDocument/2006/relationships/hyperlink" Target="http://www.spark-interfax.ru/system/home/card" TargetMode="External"/><Relationship Id="rId221" Type="http://schemas.openxmlformats.org/officeDocument/2006/relationships/hyperlink" Target="http://www.spark-interfax.ru/system/home/card" TargetMode="External"/><Relationship Id="rId319" Type="http://schemas.openxmlformats.org/officeDocument/2006/relationships/hyperlink" Target="http://www.spark-interfax.ru/system/home/card" TargetMode="External"/><Relationship Id="rId526" Type="http://schemas.openxmlformats.org/officeDocument/2006/relationships/hyperlink" Target="http://www.spark-interfax.ru/system/home/card" TargetMode="External"/><Relationship Id="rId1156" Type="http://schemas.openxmlformats.org/officeDocument/2006/relationships/hyperlink" Target="http://www.spark-interfax.ru/system/home/card" TargetMode="External"/><Relationship Id="rId1363" Type="http://schemas.openxmlformats.org/officeDocument/2006/relationships/hyperlink" Target="http://www.spark-interfax.ru/system/home/card" TargetMode="External"/><Relationship Id="rId1931" Type="http://schemas.openxmlformats.org/officeDocument/2006/relationships/hyperlink" Target="http://www.spark-interfax.ru/system/home/card" TargetMode="External"/><Relationship Id="rId733" Type="http://schemas.openxmlformats.org/officeDocument/2006/relationships/hyperlink" Target="http://www.spark-interfax.ru/system/home/card" TargetMode="External"/><Relationship Id="rId940" Type="http://schemas.openxmlformats.org/officeDocument/2006/relationships/hyperlink" Target="http://www.spark-interfax.ru/system/home/card" TargetMode="External"/><Relationship Id="rId1016" Type="http://schemas.openxmlformats.org/officeDocument/2006/relationships/hyperlink" Target="http://www.spark-interfax.ru/system/home/card" TargetMode="External"/><Relationship Id="rId1570" Type="http://schemas.openxmlformats.org/officeDocument/2006/relationships/hyperlink" Target="http://www.spark-interfax.ru/system/home/card" TargetMode="External"/><Relationship Id="rId1668" Type="http://schemas.openxmlformats.org/officeDocument/2006/relationships/hyperlink" Target="http://www.spark-interfax.ru/system/home/card" TargetMode="External"/><Relationship Id="rId1875" Type="http://schemas.openxmlformats.org/officeDocument/2006/relationships/hyperlink" Target="http://www.spark-interfax.ru/system/home/card" TargetMode="External"/><Relationship Id="rId165" Type="http://schemas.openxmlformats.org/officeDocument/2006/relationships/hyperlink" Target="http://www.spark-interfax.ru/system/home/card" TargetMode="External"/><Relationship Id="rId372" Type="http://schemas.openxmlformats.org/officeDocument/2006/relationships/hyperlink" Target="http://www.spark-interfax.ru/system/home/card" TargetMode="External"/><Relationship Id="rId677" Type="http://schemas.openxmlformats.org/officeDocument/2006/relationships/hyperlink" Target="http://www.spark-interfax.ru/system/home/card" TargetMode="External"/><Relationship Id="rId800" Type="http://schemas.openxmlformats.org/officeDocument/2006/relationships/hyperlink" Target="http://www.spark-interfax.ru/system/home/card" TargetMode="External"/><Relationship Id="rId1223" Type="http://schemas.openxmlformats.org/officeDocument/2006/relationships/hyperlink" Target="http://www.spark-interfax.ru/system/home/card" TargetMode="External"/><Relationship Id="rId1430" Type="http://schemas.openxmlformats.org/officeDocument/2006/relationships/hyperlink" Target="http://www.spark-interfax.ru/system/home/card" TargetMode="External"/><Relationship Id="rId1528" Type="http://schemas.openxmlformats.org/officeDocument/2006/relationships/hyperlink" Target="http://www.spark-interfax.ru/system/home/card" TargetMode="External"/><Relationship Id="rId2053" Type="http://schemas.openxmlformats.org/officeDocument/2006/relationships/hyperlink" Target="http://www.spark-interfax.ru/system/home/card" TargetMode="External"/><Relationship Id="rId232" Type="http://schemas.openxmlformats.org/officeDocument/2006/relationships/hyperlink" Target="http://www.spark-interfax.ru/system/home/card" TargetMode="External"/><Relationship Id="rId884" Type="http://schemas.openxmlformats.org/officeDocument/2006/relationships/hyperlink" Target="http://www.spark-interfax.ru/system/home/card" TargetMode="External"/><Relationship Id="rId1735" Type="http://schemas.openxmlformats.org/officeDocument/2006/relationships/hyperlink" Target="http://www.spark-interfax.ru/system/home/card" TargetMode="External"/><Relationship Id="rId1942" Type="http://schemas.openxmlformats.org/officeDocument/2006/relationships/hyperlink" Target="http://www.spark-interfax.ru/system/home/card" TargetMode="External"/><Relationship Id="rId2120" Type="http://schemas.openxmlformats.org/officeDocument/2006/relationships/hyperlink" Target="http://www.spark-interfax.ru/system/home/card" TargetMode="External"/><Relationship Id="rId27" Type="http://schemas.openxmlformats.org/officeDocument/2006/relationships/hyperlink" Target="http://www.spark-interfax.ru/system/home/card" TargetMode="External"/><Relationship Id="rId537" Type="http://schemas.openxmlformats.org/officeDocument/2006/relationships/hyperlink" Target="http://www.spark-interfax.ru/system/home/card" TargetMode="External"/><Relationship Id="rId744" Type="http://schemas.openxmlformats.org/officeDocument/2006/relationships/hyperlink" Target="http://www.spark-interfax.ru/system/home/card" TargetMode="External"/><Relationship Id="rId951" Type="http://schemas.openxmlformats.org/officeDocument/2006/relationships/hyperlink" Target="http://www.spark-interfax.ru/system/home/card" TargetMode="External"/><Relationship Id="rId1167" Type="http://schemas.openxmlformats.org/officeDocument/2006/relationships/hyperlink" Target="http://www.spark-interfax.ru/system/home/card" TargetMode="External"/><Relationship Id="rId1374" Type="http://schemas.openxmlformats.org/officeDocument/2006/relationships/hyperlink" Target="http://www.spark-interfax.ru/system/home/card" TargetMode="External"/><Relationship Id="rId1581" Type="http://schemas.openxmlformats.org/officeDocument/2006/relationships/hyperlink" Target="http://www.spark-interfax.ru/system/home/card" TargetMode="External"/><Relationship Id="rId1679" Type="http://schemas.openxmlformats.org/officeDocument/2006/relationships/hyperlink" Target="http://www.spark-interfax.ru/system/home/card" TargetMode="External"/><Relationship Id="rId1802" Type="http://schemas.openxmlformats.org/officeDocument/2006/relationships/hyperlink" Target="http://www.spark-interfax.ru/system/home/card" TargetMode="External"/><Relationship Id="rId80" Type="http://schemas.openxmlformats.org/officeDocument/2006/relationships/hyperlink" Target="http://www.spark-interfax.ru/system/home/card" TargetMode="External"/><Relationship Id="rId176" Type="http://schemas.openxmlformats.org/officeDocument/2006/relationships/hyperlink" Target="http://www.spark-interfax.ru/system/home/card" TargetMode="External"/><Relationship Id="rId383" Type="http://schemas.openxmlformats.org/officeDocument/2006/relationships/hyperlink" Target="http://www.spark-interfax.ru/system/home/card" TargetMode="External"/><Relationship Id="rId590" Type="http://schemas.openxmlformats.org/officeDocument/2006/relationships/hyperlink" Target="http://www.spark-interfax.ru/system/home/card" TargetMode="External"/><Relationship Id="rId604" Type="http://schemas.openxmlformats.org/officeDocument/2006/relationships/hyperlink" Target="http://www.spark-interfax.ru/system/home/card" TargetMode="External"/><Relationship Id="rId811" Type="http://schemas.openxmlformats.org/officeDocument/2006/relationships/hyperlink" Target="http://www.spark-interfax.ru/system/home/card" TargetMode="External"/><Relationship Id="rId1027" Type="http://schemas.openxmlformats.org/officeDocument/2006/relationships/hyperlink" Target="http://www.spark-interfax.ru/system/home/card" TargetMode="External"/><Relationship Id="rId1234" Type="http://schemas.openxmlformats.org/officeDocument/2006/relationships/hyperlink" Target="http://www.spark-interfax.ru/system/home/card" TargetMode="External"/><Relationship Id="rId1441" Type="http://schemas.openxmlformats.org/officeDocument/2006/relationships/hyperlink" Target="http://www.spark-interfax.ru/system/home/card" TargetMode="External"/><Relationship Id="rId1886" Type="http://schemas.openxmlformats.org/officeDocument/2006/relationships/hyperlink" Target="http://www.spark-interfax.ru/system/home/card" TargetMode="External"/><Relationship Id="rId2064" Type="http://schemas.openxmlformats.org/officeDocument/2006/relationships/hyperlink" Target="http://www.spark-interfax.ru/system/home/card" TargetMode="External"/><Relationship Id="rId243" Type="http://schemas.openxmlformats.org/officeDocument/2006/relationships/hyperlink" Target="http://www.spark-interfax.ru/system/home/card" TargetMode="External"/><Relationship Id="rId450" Type="http://schemas.openxmlformats.org/officeDocument/2006/relationships/hyperlink" Target="http://www.spark-interfax.ru/system/home/card" TargetMode="External"/><Relationship Id="rId688" Type="http://schemas.openxmlformats.org/officeDocument/2006/relationships/hyperlink" Target="http://www.spark-interfax.ru/system/home/card" TargetMode="External"/><Relationship Id="rId895" Type="http://schemas.openxmlformats.org/officeDocument/2006/relationships/hyperlink" Target="http://www.spark-interfax.ru/system/home/card" TargetMode="External"/><Relationship Id="rId909" Type="http://schemas.openxmlformats.org/officeDocument/2006/relationships/hyperlink" Target="http://www.spark-interfax.ru/system/home/card" TargetMode="External"/><Relationship Id="rId1080" Type="http://schemas.openxmlformats.org/officeDocument/2006/relationships/hyperlink" Target="http://www.spark-interfax.ru/system/home/card" TargetMode="External"/><Relationship Id="rId1301" Type="http://schemas.openxmlformats.org/officeDocument/2006/relationships/hyperlink" Target="http://www.spark-interfax.ru/system/home/card" TargetMode="External"/><Relationship Id="rId1539" Type="http://schemas.openxmlformats.org/officeDocument/2006/relationships/hyperlink" Target="http://www.spark-interfax.ru/system/home/card" TargetMode="External"/><Relationship Id="rId1746" Type="http://schemas.openxmlformats.org/officeDocument/2006/relationships/hyperlink" Target="http://www.spark-interfax.ru/system/home/card" TargetMode="External"/><Relationship Id="rId1953" Type="http://schemas.openxmlformats.org/officeDocument/2006/relationships/hyperlink" Target="http://www.spark-interfax.ru/system/home/card" TargetMode="External"/><Relationship Id="rId2131" Type="http://schemas.openxmlformats.org/officeDocument/2006/relationships/hyperlink" Target="http://www.spark-interfax.ru/system/home/card" TargetMode="External"/><Relationship Id="rId38" Type="http://schemas.openxmlformats.org/officeDocument/2006/relationships/hyperlink" Target="http://www.spark-interfax.ru/system/home/card" TargetMode="External"/><Relationship Id="rId103" Type="http://schemas.openxmlformats.org/officeDocument/2006/relationships/hyperlink" Target="http://www.spark-interfax.ru/system/home/card" TargetMode="External"/><Relationship Id="rId310" Type="http://schemas.openxmlformats.org/officeDocument/2006/relationships/hyperlink" Target="http://www.spark-interfax.ru/system/home/card" TargetMode="External"/><Relationship Id="rId548" Type="http://schemas.openxmlformats.org/officeDocument/2006/relationships/hyperlink" Target="http://www.spark-interfax.ru/system/home/card" TargetMode="External"/><Relationship Id="rId755" Type="http://schemas.openxmlformats.org/officeDocument/2006/relationships/hyperlink" Target="http://www.spark-interfax.ru/system/home/card" TargetMode="External"/><Relationship Id="rId962" Type="http://schemas.openxmlformats.org/officeDocument/2006/relationships/hyperlink" Target="http://www.spark-interfax.ru/system/home/card" TargetMode="External"/><Relationship Id="rId1178" Type="http://schemas.openxmlformats.org/officeDocument/2006/relationships/hyperlink" Target="http://www.spark-interfax.ru/system/home/card" TargetMode="External"/><Relationship Id="rId1385" Type="http://schemas.openxmlformats.org/officeDocument/2006/relationships/hyperlink" Target="http://www.spark-interfax.ru/system/home/card" TargetMode="External"/><Relationship Id="rId1592" Type="http://schemas.openxmlformats.org/officeDocument/2006/relationships/hyperlink" Target="http://www.spark-interfax.ru/system/home/card" TargetMode="External"/><Relationship Id="rId1606" Type="http://schemas.openxmlformats.org/officeDocument/2006/relationships/hyperlink" Target="http://www.spark-interfax.ru/system/home/card" TargetMode="External"/><Relationship Id="rId1813" Type="http://schemas.openxmlformats.org/officeDocument/2006/relationships/hyperlink" Target="http://www.spark-interfax.ru/system/home/card" TargetMode="External"/><Relationship Id="rId91" Type="http://schemas.openxmlformats.org/officeDocument/2006/relationships/hyperlink" Target="http://www.spark-interfax.ru/system/home/card" TargetMode="External"/><Relationship Id="rId187" Type="http://schemas.openxmlformats.org/officeDocument/2006/relationships/hyperlink" Target="http://www.spark-interfax.ru/system/home/card" TargetMode="External"/><Relationship Id="rId394" Type="http://schemas.openxmlformats.org/officeDocument/2006/relationships/hyperlink" Target="http://www.spark-interfax.ru/system/home/card" TargetMode="External"/><Relationship Id="rId408" Type="http://schemas.openxmlformats.org/officeDocument/2006/relationships/hyperlink" Target="http://www.spark-interfax.ru/system/home/card" TargetMode="External"/><Relationship Id="rId615" Type="http://schemas.openxmlformats.org/officeDocument/2006/relationships/hyperlink" Target="http://www.spark-interfax.ru/system/home/card" TargetMode="External"/><Relationship Id="rId822" Type="http://schemas.openxmlformats.org/officeDocument/2006/relationships/hyperlink" Target="http://www.spark-interfax.ru/system/home/card" TargetMode="External"/><Relationship Id="rId1038" Type="http://schemas.openxmlformats.org/officeDocument/2006/relationships/hyperlink" Target="http://www.spark-interfax.ru/system/home/card" TargetMode="External"/><Relationship Id="rId1245" Type="http://schemas.openxmlformats.org/officeDocument/2006/relationships/hyperlink" Target="http://www.spark-interfax.ru/system/home/card" TargetMode="External"/><Relationship Id="rId1452" Type="http://schemas.openxmlformats.org/officeDocument/2006/relationships/hyperlink" Target="http://www.spark-interfax.ru/system/home/card" TargetMode="External"/><Relationship Id="rId1897" Type="http://schemas.openxmlformats.org/officeDocument/2006/relationships/hyperlink" Target="http://www.spark-interfax.ru/system/home/card" TargetMode="External"/><Relationship Id="rId2075" Type="http://schemas.openxmlformats.org/officeDocument/2006/relationships/hyperlink" Target="http://www.spark-interfax.ru/system/home/card" TargetMode="External"/><Relationship Id="rId254" Type="http://schemas.openxmlformats.org/officeDocument/2006/relationships/hyperlink" Target="http://www.spark-interfax.ru/system/home/card" TargetMode="External"/><Relationship Id="rId699" Type="http://schemas.openxmlformats.org/officeDocument/2006/relationships/hyperlink" Target="http://www.spark-interfax.ru/system/home/card" TargetMode="External"/><Relationship Id="rId1091" Type="http://schemas.openxmlformats.org/officeDocument/2006/relationships/hyperlink" Target="http://www.spark-interfax.ru/system/home/card" TargetMode="External"/><Relationship Id="rId1105" Type="http://schemas.openxmlformats.org/officeDocument/2006/relationships/hyperlink" Target="http://www.spark-interfax.ru/system/home/card" TargetMode="External"/><Relationship Id="rId1312" Type="http://schemas.openxmlformats.org/officeDocument/2006/relationships/hyperlink" Target="http://www.spark-interfax.ru/system/home/card" TargetMode="External"/><Relationship Id="rId1757" Type="http://schemas.openxmlformats.org/officeDocument/2006/relationships/hyperlink" Target="http://www.spark-interfax.ru/system/home/card" TargetMode="External"/><Relationship Id="rId1964" Type="http://schemas.openxmlformats.org/officeDocument/2006/relationships/hyperlink" Target="http://www.spark-interfax.ru/system/home/card" TargetMode="External"/><Relationship Id="rId49" Type="http://schemas.openxmlformats.org/officeDocument/2006/relationships/hyperlink" Target="http://www.spark-interfax.ru/system/home/card" TargetMode="External"/><Relationship Id="rId114" Type="http://schemas.openxmlformats.org/officeDocument/2006/relationships/hyperlink" Target="http://www.spark-interfax.ru/system/home/card" TargetMode="External"/><Relationship Id="rId461" Type="http://schemas.openxmlformats.org/officeDocument/2006/relationships/hyperlink" Target="http://www.spark-interfax.ru/system/home/card" TargetMode="External"/><Relationship Id="rId559" Type="http://schemas.openxmlformats.org/officeDocument/2006/relationships/hyperlink" Target="http://www.spark-interfax.ru/system/home/card" TargetMode="External"/><Relationship Id="rId766" Type="http://schemas.openxmlformats.org/officeDocument/2006/relationships/hyperlink" Target="http://www.spark-interfax.ru/system/home/card" TargetMode="External"/><Relationship Id="rId1189" Type="http://schemas.openxmlformats.org/officeDocument/2006/relationships/hyperlink" Target="http://www.spark-interfax.ru/system/home/card" TargetMode="External"/><Relationship Id="rId1396" Type="http://schemas.openxmlformats.org/officeDocument/2006/relationships/hyperlink" Target="http://www.spark-interfax.ru/system/home/card" TargetMode="External"/><Relationship Id="rId1617" Type="http://schemas.openxmlformats.org/officeDocument/2006/relationships/hyperlink" Target="http://www.spark-interfax.ru/system/home/card" TargetMode="External"/><Relationship Id="rId1824" Type="http://schemas.openxmlformats.org/officeDocument/2006/relationships/hyperlink" Target="http://www.spark-interfax.ru/system/home/card" TargetMode="External"/><Relationship Id="rId2142" Type="http://schemas.openxmlformats.org/officeDocument/2006/relationships/hyperlink" Target="http://www.spark-interfax.ru/system/home/card" TargetMode="External"/><Relationship Id="rId198" Type="http://schemas.openxmlformats.org/officeDocument/2006/relationships/hyperlink" Target="http://www.spark-interfax.ru/system/home/card" TargetMode="External"/><Relationship Id="rId321" Type="http://schemas.openxmlformats.org/officeDocument/2006/relationships/hyperlink" Target="http://www.spark-interfax.ru/system/home/card" TargetMode="External"/><Relationship Id="rId419" Type="http://schemas.openxmlformats.org/officeDocument/2006/relationships/hyperlink" Target="http://www.spark-interfax.ru/system/home/card" TargetMode="External"/><Relationship Id="rId626" Type="http://schemas.openxmlformats.org/officeDocument/2006/relationships/hyperlink" Target="http://www.spark-interfax.ru/system/home/card" TargetMode="External"/><Relationship Id="rId973" Type="http://schemas.openxmlformats.org/officeDocument/2006/relationships/hyperlink" Target="http://www.spark-interfax.ru/system/home/card" TargetMode="External"/><Relationship Id="rId1049" Type="http://schemas.openxmlformats.org/officeDocument/2006/relationships/hyperlink" Target="http://www.spark-interfax.ru/system/home/card" TargetMode="External"/><Relationship Id="rId1256" Type="http://schemas.openxmlformats.org/officeDocument/2006/relationships/hyperlink" Target="http://www.spark-interfax.ru/system/home/card" TargetMode="External"/><Relationship Id="rId2002" Type="http://schemas.openxmlformats.org/officeDocument/2006/relationships/hyperlink" Target="http://www.spark-interfax.ru/system/home/card" TargetMode="External"/><Relationship Id="rId2086" Type="http://schemas.openxmlformats.org/officeDocument/2006/relationships/hyperlink" Target="http://www.spark-interfax.ru/system/home/card" TargetMode="External"/><Relationship Id="rId833" Type="http://schemas.openxmlformats.org/officeDocument/2006/relationships/hyperlink" Target="http://www.spark-interfax.ru/system/home/card" TargetMode="External"/><Relationship Id="rId1116" Type="http://schemas.openxmlformats.org/officeDocument/2006/relationships/hyperlink" Target="http://www.spark-interfax.ru/system/home/card" TargetMode="External"/><Relationship Id="rId1463" Type="http://schemas.openxmlformats.org/officeDocument/2006/relationships/hyperlink" Target="http://www.spark-interfax.ru/system/home/card" TargetMode="External"/><Relationship Id="rId1670" Type="http://schemas.openxmlformats.org/officeDocument/2006/relationships/hyperlink" Target="http://www.spark-interfax.ru/system/home/card" TargetMode="External"/><Relationship Id="rId1768" Type="http://schemas.openxmlformats.org/officeDocument/2006/relationships/hyperlink" Target="http://www.spark-interfax.ru/system/home/card" TargetMode="External"/><Relationship Id="rId265" Type="http://schemas.openxmlformats.org/officeDocument/2006/relationships/hyperlink" Target="http://www.spark-interfax.ru/system/home/card" TargetMode="External"/><Relationship Id="rId472" Type="http://schemas.openxmlformats.org/officeDocument/2006/relationships/hyperlink" Target="http://www.spark-interfax.ru/system/home/card" TargetMode="External"/><Relationship Id="rId900" Type="http://schemas.openxmlformats.org/officeDocument/2006/relationships/hyperlink" Target="http://www.spark-interfax.ru/system/home/card" TargetMode="External"/><Relationship Id="rId1323" Type="http://schemas.openxmlformats.org/officeDocument/2006/relationships/hyperlink" Target="http://www.spark-interfax.ru/system/home/card" TargetMode="External"/><Relationship Id="rId1530" Type="http://schemas.openxmlformats.org/officeDocument/2006/relationships/hyperlink" Target="http://www.spark-interfax.ru/system/home/card" TargetMode="External"/><Relationship Id="rId1628" Type="http://schemas.openxmlformats.org/officeDocument/2006/relationships/hyperlink" Target="http://www.spark-interfax.ru/system/home/card" TargetMode="External"/><Relationship Id="rId1975" Type="http://schemas.openxmlformats.org/officeDocument/2006/relationships/hyperlink" Target="http://www.spark-interfax.ru/system/home/card" TargetMode="External"/><Relationship Id="rId125" Type="http://schemas.openxmlformats.org/officeDocument/2006/relationships/hyperlink" Target="http://www.spark-interfax.ru/system/home/card" TargetMode="External"/><Relationship Id="rId332" Type="http://schemas.openxmlformats.org/officeDocument/2006/relationships/hyperlink" Target="http://www.spark-interfax.ru/system/home/card" TargetMode="External"/><Relationship Id="rId777" Type="http://schemas.openxmlformats.org/officeDocument/2006/relationships/hyperlink" Target="http://www.spark-interfax.ru/system/home/card" TargetMode="External"/><Relationship Id="rId984" Type="http://schemas.openxmlformats.org/officeDocument/2006/relationships/hyperlink" Target="http://www.spark-interfax.ru/system/home/card" TargetMode="External"/><Relationship Id="rId1835" Type="http://schemas.openxmlformats.org/officeDocument/2006/relationships/hyperlink" Target="http://www.spark-interfax.ru/system/home/card" TargetMode="External"/><Relationship Id="rId2013" Type="http://schemas.openxmlformats.org/officeDocument/2006/relationships/hyperlink" Target="http://www.spark-interfax.ru/system/home/card" TargetMode="External"/><Relationship Id="rId637" Type="http://schemas.openxmlformats.org/officeDocument/2006/relationships/hyperlink" Target="http://www.spark-interfax.ru/system/home/card" TargetMode="External"/><Relationship Id="rId844" Type="http://schemas.openxmlformats.org/officeDocument/2006/relationships/hyperlink" Target="http://www.spark-interfax.ru/system/home/card" TargetMode="External"/><Relationship Id="rId1267" Type="http://schemas.openxmlformats.org/officeDocument/2006/relationships/hyperlink" Target="http://www.spark-interfax.ru/system/home/card" TargetMode="External"/><Relationship Id="rId1474" Type="http://schemas.openxmlformats.org/officeDocument/2006/relationships/hyperlink" Target="http://www.spark-interfax.ru/system/home/card" TargetMode="External"/><Relationship Id="rId1681" Type="http://schemas.openxmlformats.org/officeDocument/2006/relationships/hyperlink" Target="http://www.spark-interfax.ru/system/home/card" TargetMode="External"/><Relationship Id="rId1902" Type="http://schemas.openxmlformats.org/officeDocument/2006/relationships/hyperlink" Target="http://www.spark-interfax.ru/system/home/card" TargetMode="External"/><Relationship Id="rId2097" Type="http://schemas.openxmlformats.org/officeDocument/2006/relationships/hyperlink" Target="http://www.spark-interfax.ru/system/home/card" TargetMode="External"/><Relationship Id="rId276" Type="http://schemas.openxmlformats.org/officeDocument/2006/relationships/hyperlink" Target="http://www.spark-interfax.ru/system/home/card" TargetMode="External"/><Relationship Id="rId483" Type="http://schemas.openxmlformats.org/officeDocument/2006/relationships/hyperlink" Target="http://www.spark-interfax.ru/system/home/card" TargetMode="External"/><Relationship Id="rId690" Type="http://schemas.openxmlformats.org/officeDocument/2006/relationships/hyperlink" Target="http://www.spark-interfax.ru/system/home/card" TargetMode="External"/><Relationship Id="rId704" Type="http://schemas.openxmlformats.org/officeDocument/2006/relationships/hyperlink" Target="http://www.spark-interfax.ru/system/home/card" TargetMode="External"/><Relationship Id="rId911" Type="http://schemas.openxmlformats.org/officeDocument/2006/relationships/hyperlink" Target="http://www.spark-interfax.ru/system/home/card" TargetMode="External"/><Relationship Id="rId1127" Type="http://schemas.openxmlformats.org/officeDocument/2006/relationships/hyperlink" Target="http://www.spark-interfax.ru/system/home/card" TargetMode="External"/><Relationship Id="rId1334" Type="http://schemas.openxmlformats.org/officeDocument/2006/relationships/hyperlink" Target="http://www.spark-interfax.ru/system/home/card" TargetMode="External"/><Relationship Id="rId1541" Type="http://schemas.openxmlformats.org/officeDocument/2006/relationships/hyperlink" Target="http://www.spark-interfax.ru/system/home/card" TargetMode="External"/><Relationship Id="rId1779" Type="http://schemas.openxmlformats.org/officeDocument/2006/relationships/hyperlink" Target="http://www.spark-interfax.ru/system/home/card" TargetMode="External"/><Relationship Id="rId1986" Type="http://schemas.openxmlformats.org/officeDocument/2006/relationships/hyperlink" Target="http://www.spark-interfax.ru/system/home/card" TargetMode="External"/><Relationship Id="rId40" Type="http://schemas.openxmlformats.org/officeDocument/2006/relationships/hyperlink" Target="http://www.spark-interfax.ru/system/home/card" TargetMode="External"/><Relationship Id="rId136" Type="http://schemas.openxmlformats.org/officeDocument/2006/relationships/hyperlink" Target="http://www.spark-interfax.ru/system/home/card" TargetMode="External"/><Relationship Id="rId343" Type="http://schemas.openxmlformats.org/officeDocument/2006/relationships/hyperlink" Target="http://www.spark-interfax.ru/system/home/card" TargetMode="External"/><Relationship Id="rId550" Type="http://schemas.openxmlformats.org/officeDocument/2006/relationships/hyperlink" Target="http://www.spark-interfax.ru/system/home/card" TargetMode="External"/><Relationship Id="rId788" Type="http://schemas.openxmlformats.org/officeDocument/2006/relationships/hyperlink" Target="http://www.spark-interfax.ru/system/home/card" TargetMode="External"/><Relationship Id="rId995" Type="http://schemas.openxmlformats.org/officeDocument/2006/relationships/hyperlink" Target="http://www.spark-interfax.ru/system/home/card" TargetMode="External"/><Relationship Id="rId1180" Type="http://schemas.openxmlformats.org/officeDocument/2006/relationships/hyperlink" Target="http://www.spark-interfax.ru/system/home/card" TargetMode="External"/><Relationship Id="rId1401" Type="http://schemas.openxmlformats.org/officeDocument/2006/relationships/hyperlink" Target="http://www.spark-interfax.ru/system/home/card" TargetMode="External"/><Relationship Id="rId1639" Type="http://schemas.openxmlformats.org/officeDocument/2006/relationships/hyperlink" Target="http://www.spark-interfax.ru/system/home/card" TargetMode="External"/><Relationship Id="rId1846" Type="http://schemas.openxmlformats.org/officeDocument/2006/relationships/hyperlink" Target="http://www.spark-interfax.ru/system/home/card" TargetMode="External"/><Relationship Id="rId2024" Type="http://schemas.openxmlformats.org/officeDocument/2006/relationships/hyperlink" Target="http://www.spark-interfax.ru/system/home/card" TargetMode="External"/><Relationship Id="rId203" Type="http://schemas.openxmlformats.org/officeDocument/2006/relationships/hyperlink" Target="http://www.spark-interfax.ru/system/home/card" TargetMode="External"/><Relationship Id="rId648" Type="http://schemas.openxmlformats.org/officeDocument/2006/relationships/hyperlink" Target="http://www.spark-interfax.ru/system/home/card" TargetMode="External"/><Relationship Id="rId855" Type="http://schemas.openxmlformats.org/officeDocument/2006/relationships/hyperlink" Target="http://www.spark-interfax.ru/system/home/card" TargetMode="External"/><Relationship Id="rId1040" Type="http://schemas.openxmlformats.org/officeDocument/2006/relationships/hyperlink" Target="http://www.spark-interfax.ru/system/home/card" TargetMode="External"/><Relationship Id="rId1278" Type="http://schemas.openxmlformats.org/officeDocument/2006/relationships/hyperlink" Target="http://www.spark-interfax.ru/system/home/card" TargetMode="External"/><Relationship Id="rId1485" Type="http://schemas.openxmlformats.org/officeDocument/2006/relationships/hyperlink" Target="http://www.spark-interfax.ru/system/home/card" TargetMode="External"/><Relationship Id="rId1692" Type="http://schemas.openxmlformats.org/officeDocument/2006/relationships/hyperlink" Target="http://www.spark-interfax.ru/system/home/card" TargetMode="External"/><Relationship Id="rId1706" Type="http://schemas.openxmlformats.org/officeDocument/2006/relationships/hyperlink" Target="http://www.spark-interfax.ru/system/home/card" TargetMode="External"/><Relationship Id="rId1913" Type="http://schemas.openxmlformats.org/officeDocument/2006/relationships/hyperlink" Target="http://www.spark-interfax.ru/system/home/card" TargetMode="External"/><Relationship Id="rId287" Type="http://schemas.openxmlformats.org/officeDocument/2006/relationships/hyperlink" Target="http://www.spark-interfax.ru/system/home/card" TargetMode="External"/><Relationship Id="rId410" Type="http://schemas.openxmlformats.org/officeDocument/2006/relationships/hyperlink" Target="http://www.spark-interfax.ru/system/home/card" TargetMode="External"/><Relationship Id="rId494" Type="http://schemas.openxmlformats.org/officeDocument/2006/relationships/hyperlink" Target="http://www.spark-interfax.ru/system/home/card" TargetMode="External"/><Relationship Id="rId508" Type="http://schemas.openxmlformats.org/officeDocument/2006/relationships/hyperlink" Target="http://www.spark-interfax.ru/system/home/card" TargetMode="External"/><Relationship Id="rId715" Type="http://schemas.openxmlformats.org/officeDocument/2006/relationships/hyperlink" Target="http://www.spark-interfax.ru/system/home/card" TargetMode="External"/><Relationship Id="rId922" Type="http://schemas.openxmlformats.org/officeDocument/2006/relationships/hyperlink" Target="http://www.spark-interfax.ru/system/home/card" TargetMode="External"/><Relationship Id="rId1138" Type="http://schemas.openxmlformats.org/officeDocument/2006/relationships/hyperlink" Target="http://www.spark-interfax.ru/system/home/card" TargetMode="External"/><Relationship Id="rId1345" Type="http://schemas.openxmlformats.org/officeDocument/2006/relationships/hyperlink" Target="http://www.spark-interfax.ru/system/home/card" TargetMode="External"/><Relationship Id="rId1552" Type="http://schemas.openxmlformats.org/officeDocument/2006/relationships/hyperlink" Target="http://www.spark-interfax.ru/system/home/card" TargetMode="External"/><Relationship Id="rId1997" Type="http://schemas.openxmlformats.org/officeDocument/2006/relationships/hyperlink" Target="http://www.spark-interfax.ru/system/home/card" TargetMode="External"/><Relationship Id="rId147" Type="http://schemas.openxmlformats.org/officeDocument/2006/relationships/hyperlink" Target="http://www.spark-interfax.ru/system/home/card" TargetMode="External"/><Relationship Id="rId354" Type="http://schemas.openxmlformats.org/officeDocument/2006/relationships/hyperlink" Target="http://www.spark-interfax.ru/system/home/card" TargetMode="External"/><Relationship Id="rId799" Type="http://schemas.openxmlformats.org/officeDocument/2006/relationships/hyperlink" Target="http://www.spark-interfax.ru/system/home/card" TargetMode="External"/><Relationship Id="rId1191" Type="http://schemas.openxmlformats.org/officeDocument/2006/relationships/hyperlink" Target="http://www.spark-interfax.ru/system/home/card" TargetMode="External"/><Relationship Id="rId1205" Type="http://schemas.openxmlformats.org/officeDocument/2006/relationships/hyperlink" Target="http://www.spark-interfax.ru/system/home/card" TargetMode="External"/><Relationship Id="rId1857" Type="http://schemas.openxmlformats.org/officeDocument/2006/relationships/hyperlink" Target="http://www.spark-interfax.ru/system/home/card" TargetMode="External"/><Relationship Id="rId2035" Type="http://schemas.openxmlformats.org/officeDocument/2006/relationships/hyperlink" Target="http://www.spark-interfax.ru/system/home/card" TargetMode="External"/><Relationship Id="rId51" Type="http://schemas.openxmlformats.org/officeDocument/2006/relationships/hyperlink" Target="http://www.spark-interfax.ru/system/home/card" TargetMode="External"/><Relationship Id="rId561" Type="http://schemas.openxmlformats.org/officeDocument/2006/relationships/hyperlink" Target="http://www.spark-interfax.ru/system/home/card" TargetMode="External"/><Relationship Id="rId659" Type="http://schemas.openxmlformats.org/officeDocument/2006/relationships/hyperlink" Target="http://www.spark-interfax.ru/system/home/card" TargetMode="External"/><Relationship Id="rId866" Type="http://schemas.openxmlformats.org/officeDocument/2006/relationships/hyperlink" Target="http://www.spark-interfax.ru/system/home/card" TargetMode="External"/><Relationship Id="rId1289" Type="http://schemas.openxmlformats.org/officeDocument/2006/relationships/hyperlink" Target="http://www.spark-interfax.ru/system/home/card" TargetMode="External"/><Relationship Id="rId1412" Type="http://schemas.openxmlformats.org/officeDocument/2006/relationships/hyperlink" Target="http://www.spark-interfax.ru/system/home/card" TargetMode="External"/><Relationship Id="rId1496" Type="http://schemas.openxmlformats.org/officeDocument/2006/relationships/hyperlink" Target="http://www.spark-interfax.ru/system/home/card" TargetMode="External"/><Relationship Id="rId1717" Type="http://schemas.openxmlformats.org/officeDocument/2006/relationships/hyperlink" Target="http://www.spark-interfax.ru/system/home/card" TargetMode="External"/><Relationship Id="rId1924" Type="http://schemas.openxmlformats.org/officeDocument/2006/relationships/hyperlink" Target="http://www.spark-interfax.ru/system/home/card" TargetMode="External"/><Relationship Id="rId214" Type="http://schemas.openxmlformats.org/officeDocument/2006/relationships/hyperlink" Target="http://www.spark-interfax.ru/system/home/card" TargetMode="External"/><Relationship Id="rId298" Type="http://schemas.openxmlformats.org/officeDocument/2006/relationships/hyperlink" Target="http://www.spark-interfax.ru/system/home/card" TargetMode="External"/><Relationship Id="rId421" Type="http://schemas.openxmlformats.org/officeDocument/2006/relationships/hyperlink" Target="http://www.spark-interfax.ru/system/home/card" TargetMode="External"/><Relationship Id="rId519" Type="http://schemas.openxmlformats.org/officeDocument/2006/relationships/hyperlink" Target="http://www.spark-interfax.ru/system/home/card" TargetMode="External"/><Relationship Id="rId1051" Type="http://schemas.openxmlformats.org/officeDocument/2006/relationships/hyperlink" Target="http://www.spark-interfax.ru/system/home/card" TargetMode="External"/><Relationship Id="rId1149" Type="http://schemas.openxmlformats.org/officeDocument/2006/relationships/hyperlink" Target="http://www.spark-interfax.ru/system/home/card" TargetMode="External"/><Relationship Id="rId1356" Type="http://schemas.openxmlformats.org/officeDocument/2006/relationships/hyperlink" Target="http://www.spark-interfax.ru/system/home/card" TargetMode="External"/><Relationship Id="rId2102" Type="http://schemas.openxmlformats.org/officeDocument/2006/relationships/hyperlink" Target="http://www.spark-interfax.ru/system/home/card" TargetMode="External"/><Relationship Id="rId158" Type="http://schemas.openxmlformats.org/officeDocument/2006/relationships/hyperlink" Target="http://www.spark-interfax.ru/system/home/card" TargetMode="External"/><Relationship Id="rId726" Type="http://schemas.openxmlformats.org/officeDocument/2006/relationships/hyperlink" Target="http://www.spark-interfax.ru/system/home/card" TargetMode="External"/><Relationship Id="rId933" Type="http://schemas.openxmlformats.org/officeDocument/2006/relationships/hyperlink" Target="http://www.spark-interfax.ru/system/home/card" TargetMode="External"/><Relationship Id="rId1009" Type="http://schemas.openxmlformats.org/officeDocument/2006/relationships/hyperlink" Target="http://www.spark-interfax.ru/system/home/card" TargetMode="External"/><Relationship Id="rId1563" Type="http://schemas.openxmlformats.org/officeDocument/2006/relationships/hyperlink" Target="http://www.spark-interfax.ru/system/home/card" TargetMode="External"/><Relationship Id="rId1770" Type="http://schemas.openxmlformats.org/officeDocument/2006/relationships/hyperlink" Target="http://www.spark-interfax.ru/system/home/card" TargetMode="External"/><Relationship Id="rId1868" Type="http://schemas.openxmlformats.org/officeDocument/2006/relationships/hyperlink" Target="http://www.spark-interfax.ru/system/home/card" TargetMode="External"/><Relationship Id="rId62" Type="http://schemas.openxmlformats.org/officeDocument/2006/relationships/hyperlink" Target="http://www.spark-interfax.ru/system/home/card" TargetMode="External"/><Relationship Id="rId365" Type="http://schemas.openxmlformats.org/officeDocument/2006/relationships/hyperlink" Target="http://www.spark-interfax.ru/system/home/card" TargetMode="External"/><Relationship Id="rId572" Type="http://schemas.openxmlformats.org/officeDocument/2006/relationships/hyperlink" Target="http://www.spark-interfax.ru/system/home/card" TargetMode="External"/><Relationship Id="rId1216" Type="http://schemas.openxmlformats.org/officeDocument/2006/relationships/hyperlink" Target="http://www.spark-interfax.ru/system/home/card" TargetMode="External"/><Relationship Id="rId1423" Type="http://schemas.openxmlformats.org/officeDocument/2006/relationships/hyperlink" Target="http://www.spark-interfax.ru/system/home/card" TargetMode="External"/><Relationship Id="rId1630" Type="http://schemas.openxmlformats.org/officeDocument/2006/relationships/hyperlink" Target="http://www.spark-interfax.ru/system/home/card" TargetMode="External"/><Relationship Id="rId2046" Type="http://schemas.openxmlformats.org/officeDocument/2006/relationships/hyperlink" Target="http://www.spark-interfax.ru/system/home/card" TargetMode="External"/><Relationship Id="rId225" Type="http://schemas.openxmlformats.org/officeDocument/2006/relationships/hyperlink" Target="http://www.spark-interfax.ru/system/home/card" TargetMode="External"/><Relationship Id="rId432" Type="http://schemas.openxmlformats.org/officeDocument/2006/relationships/hyperlink" Target="http://www.spark-interfax.ru/system/home/card" TargetMode="External"/><Relationship Id="rId877" Type="http://schemas.openxmlformats.org/officeDocument/2006/relationships/hyperlink" Target="http://www.spark-interfax.ru/system/home/card" TargetMode="External"/><Relationship Id="rId1062" Type="http://schemas.openxmlformats.org/officeDocument/2006/relationships/hyperlink" Target="http://www.spark-interfax.ru/system/home/card" TargetMode="External"/><Relationship Id="rId1728" Type="http://schemas.openxmlformats.org/officeDocument/2006/relationships/hyperlink" Target="http://www.spark-interfax.ru/system/home/card" TargetMode="External"/><Relationship Id="rId1935" Type="http://schemas.openxmlformats.org/officeDocument/2006/relationships/hyperlink" Target="http://www.spark-interfax.ru/system/home/card" TargetMode="External"/><Relationship Id="rId2113" Type="http://schemas.openxmlformats.org/officeDocument/2006/relationships/hyperlink" Target="http://www.spark-interfax.ru/system/home/card" TargetMode="External"/><Relationship Id="rId737" Type="http://schemas.openxmlformats.org/officeDocument/2006/relationships/hyperlink" Target="http://www.spark-interfax.ru/system/home/card" TargetMode="External"/><Relationship Id="rId944" Type="http://schemas.openxmlformats.org/officeDocument/2006/relationships/hyperlink" Target="http://www.spark-interfax.ru/system/home/card" TargetMode="External"/><Relationship Id="rId1367" Type="http://schemas.openxmlformats.org/officeDocument/2006/relationships/hyperlink" Target="http://www.spark-interfax.ru/system/home/card" TargetMode="External"/><Relationship Id="rId1574" Type="http://schemas.openxmlformats.org/officeDocument/2006/relationships/hyperlink" Target="http://www.spark-interfax.ru/system/home/card" TargetMode="External"/><Relationship Id="rId1781" Type="http://schemas.openxmlformats.org/officeDocument/2006/relationships/hyperlink" Target="http://www.spark-interfax.ru/system/home/card" TargetMode="External"/><Relationship Id="rId73" Type="http://schemas.openxmlformats.org/officeDocument/2006/relationships/hyperlink" Target="http://www.spark-interfax.ru/system/home/card" TargetMode="External"/><Relationship Id="rId169" Type="http://schemas.openxmlformats.org/officeDocument/2006/relationships/hyperlink" Target="http://www.spark-interfax.ru/system/home/card" TargetMode="External"/><Relationship Id="rId376" Type="http://schemas.openxmlformats.org/officeDocument/2006/relationships/hyperlink" Target="http://www.spark-interfax.ru/system/home/card" TargetMode="External"/><Relationship Id="rId583" Type="http://schemas.openxmlformats.org/officeDocument/2006/relationships/hyperlink" Target="http://www.spark-interfax.ru/system/home/card" TargetMode="External"/><Relationship Id="rId790" Type="http://schemas.openxmlformats.org/officeDocument/2006/relationships/hyperlink" Target="http://www.spark-interfax.ru/system/home/card" TargetMode="External"/><Relationship Id="rId804" Type="http://schemas.openxmlformats.org/officeDocument/2006/relationships/hyperlink" Target="http://www.spark-interfax.ru/system/home/card" TargetMode="External"/><Relationship Id="rId1227" Type="http://schemas.openxmlformats.org/officeDocument/2006/relationships/hyperlink" Target="http://www.spark-interfax.ru/system/home/card" TargetMode="External"/><Relationship Id="rId1434" Type="http://schemas.openxmlformats.org/officeDocument/2006/relationships/hyperlink" Target="http://www.spark-interfax.ru/system/home/card" TargetMode="External"/><Relationship Id="rId1641" Type="http://schemas.openxmlformats.org/officeDocument/2006/relationships/hyperlink" Target="http://www.spark-interfax.ru/system/home/card" TargetMode="External"/><Relationship Id="rId1879" Type="http://schemas.openxmlformats.org/officeDocument/2006/relationships/hyperlink" Target="http://www.spark-interfax.ru/system/home/card" TargetMode="External"/><Relationship Id="rId2057" Type="http://schemas.openxmlformats.org/officeDocument/2006/relationships/hyperlink" Target="http://www.spark-interfax.ru/system/home/card" TargetMode="External"/><Relationship Id="rId4" Type="http://schemas.openxmlformats.org/officeDocument/2006/relationships/hyperlink" Target="http://www.spark-interfax.ru/system/home/card" TargetMode="External"/><Relationship Id="rId236" Type="http://schemas.openxmlformats.org/officeDocument/2006/relationships/hyperlink" Target="http://www.spark-interfax.ru/system/home/card" TargetMode="External"/><Relationship Id="rId443" Type="http://schemas.openxmlformats.org/officeDocument/2006/relationships/hyperlink" Target="http://www.spark-interfax.ru/system/home/card" TargetMode="External"/><Relationship Id="rId650" Type="http://schemas.openxmlformats.org/officeDocument/2006/relationships/hyperlink" Target="http://www.spark-interfax.ru/system/home/card" TargetMode="External"/><Relationship Id="rId888" Type="http://schemas.openxmlformats.org/officeDocument/2006/relationships/hyperlink" Target="http://www.spark-interfax.ru/system/home/card" TargetMode="External"/><Relationship Id="rId1073" Type="http://schemas.openxmlformats.org/officeDocument/2006/relationships/hyperlink" Target="http://www.spark-interfax.ru/system/home/card" TargetMode="External"/><Relationship Id="rId1280" Type="http://schemas.openxmlformats.org/officeDocument/2006/relationships/hyperlink" Target="http://www.spark-interfax.ru/system/home/card" TargetMode="External"/><Relationship Id="rId1501" Type="http://schemas.openxmlformats.org/officeDocument/2006/relationships/hyperlink" Target="http://www.spark-interfax.ru/system/home/card" TargetMode="External"/><Relationship Id="rId1739" Type="http://schemas.openxmlformats.org/officeDocument/2006/relationships/hyperlink" Target="http://www.spark-interfax.ru/system/home/card" TargetMode="External"/><Relationship Id="rId1946" Type="http://schemas.openxmlformats.org/officeDocument/2006/relationships/hyperlink" Target="http://www.spark-interfax.ru/system/home/card" TargetMode="External"/><Relationship Id="rId2124" Type="http://schemas.openxmlformats.org/officeDocument/2006/relationships/hyperlink" Target="http://www.spark-interfax.ru/system/home/card" TargetMode="External"/><Relationship Id="rId303" Type="http://schemas.openxmlformats.org/officeDocument/2006/relationships/hyperlink" Target="http://www.spark-interfax.ru/system/home/card" TargetMode="External"/><Relationship Id="rId748" Type="http://schemas.openxmlformats.org/officeDocument/2006/relationships/hyperlink" Target="http://www.spark-interfax.ru/system/home/card" TargetMode="External"/><Relationship Id="rId955" Type="http://schemas.openxmlformats.org/officeDocument/2006/relationships/hyperlink" Target="http://www.spark-interfax.ru/system/home/card" TargetMode="External"/><Relationship Id="rId1140" Type="http://schemas.openxmlformats.org/officeDocument/2006/relationships/hyperlink" Target="http://www.spark-interfax.ru/system/home/card" TargetMode="External"/><Relationship Id="rId1378" Type="http://schemas.openxmlformats.org/officeDocument/2006/relationships/hyperlink" Target="http://www.spark-interfax.ru/system/home/card" TargetMode="External"/><Relationship Id="rId1585" Type="http://schemas.openxmlformats.org/officeDocument/2006/relationships/hyperlink" Target="http://www.spark-interfax.ru/system/home/card" TargetMode="External"/><Relationship Id="rId1792" Type="http://schemas.openxmlformats.org/officeDocument/2006/relationships/hyperlink" Target="http://www.spark-interfax.ru/system/home/card" TargetMode="External"/><Relationship Id="rId1806" Type="http://schemas.openxmlformats.org/officeDocument/2006/relationships/hyperlink" Target="http://www.spark-interfax.ru/system/home/card" TargetMode="External"/><Relationship Id="rId84" Type="http://schemas.openxmlformats.org/officeDocument/2006/relationships/hyperlink" Target="http://www.spark-interfax.ru/system/home/card" TargetMode="External"/><Relationship Id="rId387" Type="http://schemas.openxmlformats.org/officeDocument/2006/relationships/hyperlink" Target="http://www.spark-interfax.ru/system/home/card" TargetMode="External"/><Relationship Id="rId510" Type="http://schemas.openxmlformats.org/officeDocument/2006/relationships/hyperlink" Target="http://www.spark-interfax.ru/system/home/card" TargetMode="External"/><Relationship Id="rId594" Type="http://schemas.openxmlformats.org/officeDocument/2006/relationships/hyperlink" Target="http://www.spark-interfax.ru/system/home/card" TargetMode="External"/><Relationship Id="rId608" Type="http://schemas.openxmlformats.org/officeDocument/2006/relationships/hyperlink" Target="http://www.spark-interfax.ru/system/home/card" TargetMode="External"/><Relationship Id="rId815" Type="http://schemas.openxmlformats.org/officeDocument/2006/relationships/hyperlink" Target="http://www.spark-interfax.ru/system/home/card" TargetMode="External"/><Relationship Id="rId1238" Type="http://schemas.openxmlformats.org/officeDocument/2006/relationships/hyperlink" Target="http://www.spark-interfax.ru/system/home/card" TargetMode="External"/><Relationship Id="rId1445" Type="http://schemas.openxmlformats.org/officeDocument/2006/relationships/hyperlink" Target="http://www.spark-interfax.ru/system/home/card" TargetMode="External"/><Relationship Id="rId1652" Type="http://schemas.openxmlformats.org/officeDocument/2006/relationships/hyperlink" Target="http://www.spark-interfax.ru/system/home/card" TargetMode="External"/><Relationship Id="rId2068" Type="http://schemas.openxmlformats.org/officeDocument/2006/relationships/hyperlink" Target="http://www.spark-interfax.ru/system/home/card" TargetMode="External"/><Relationship Id="rId247" Type="http://schemas.openxmlformats.org/officeDocument/2006/relationships/hyperlink" Target="http://www.spark-interfax.ru/system/home/card" TargetMode="External"/><Relationship Id="rId899" Type="http://schemas.openxmlformats.org/officeDocument/2006/relationships/hyperlink" Target="http://www.spark-interfax.ru/system/home/card" TargetMode="External"/><Relationship Id="rId1000" Type="http://schemas.openxmlformats.org/officeDocument/2006/relationships/hyperlink" Target="http://www.spark-interfax.ru/system/home/card" TargetMode="External"/><Relationship Id="rId1084" Type="http://schemas.openxmlformats.org/officeDocument/2006/relationships/hyperlink" Target="http://www.spark-interfax.ru/system/home/card" TargetMode="External"/><Relationship Id="rId1305" Type="http://schemas.openxmlformats.org/officeDocument/2006/relationships/hyperlink" Target="http://www.spark-interfax.ru/system/home/card" TargetMode="External"/><Relationship Id="rId1957" Type="http://schemas.openxmlformats.org/officeDocument/2006/relationships/hyperlink" Target="http://www.spark-interfax.ru/system/home/card" TargetMode="External"/><Relationship Id="rId107" Type="http://schemas.openxmlformats.org/officeDocument/2006/relationships/hyperlink" Target="http://www.spark-interfax.ru/system/home/card" TargetMode="External"/><Relationship Id="rId454" Type="http://schemas.openxmlformats.org/officeDocument/2006/relationships/hyperlink" Target="http://www.spark-interfax.ru/system/home/card" TargetMode="External"/><Relationship Id="rId661" Type="http://schemas.openxmlformats.org/officeDocument/2006/relationships/hyperlink" Target="http://www.spark-interfax.ru/system/home/card" TargetMode="External"/><Relationship Id="rId759" Type="http://schemas.openxmlformats.org/officeDocument/2006/relationships/hyperlink" Target="http://www.spark-interfax.ru/system/home/card" TargetMode="External"/><Relationship Id="rId966" Type="http://schemas.openxmlformats.org/officeDocument/2006/relationships/hyperlink" Target="http://www.spark-interfax.ru/system/home/card" TargetMode="External"/><Relationship Id="rId1291" Type="http://schemas.openxmlformats.org/officeDocument/2006/relationships/hyperlink" Target="http://www.spark-interfax.ru/system/home/card" TargetMode="External"/><Relationship Id="rId1389" Type="http://schemas.openxmlformats.org/officeDocument/2006/relationships/hyperlink" Target="http://www.spark-interfax.ru/system/home/card" TargetMode="External"/><Relationship Id="rId1512" Type="http://schemas.openxmlformats.org/officeDocument/2006/relationships/hyperlink" Target="http://www.spark-interfax.ru/system/home/card" TargetMode="External"/><Relationship Id="rId1596" Type="http://schemas.openxmlformats.org/officeDocument/2006/relationships/hyperlink" Target="http://www.spark-interfax.ru/system/home/card" TargetMode="External"/><Relationship Id="rId1817" Type="http://schemas.openxmlformats.org/officeDocument/2006/relationships/hyperlink" Target="http://www.spark-interfax.ru/system/home/card" TargetMode="External"/><Relationship Id="rId2135" Type="http://schemas.openxmlformats.org/officeDocument/2006/relationships/hyperlink" Target="http://www.spark-interfax.ru/system/home/card" TargetMode="External"/><Relationship Id="rId11" Type="http://schemas.openxmlformats.org/officeDocument/2006/relationships/hyperlink" Target="http://www.spark-interfax.ru/system/home/card" TargetMode="External"/><Relationship Id="rId314" Type="http://schemas.openxmlformats.org/officeDocument/2006/relationships/hyperlink" Target="http://www.spark-interfax.ru/system/home/card" TargetMode="External"/><Relationship Id="rId398" Type="http://schemas.openxmlformats.org/officeDocument/2006/relationships/hyperlink" Target="http://www.spark-interfax.ru/system/home/card" TargetMode="External"/><Relationship Id="rId521" Type="http://schemas.openxmlformats.org/officeDocument/2006/relationships/hyperlink" Target="http://www.spark-interfax.ru/system/home/card" TargetMode="External"/><Relationship Id="rId619" Type="http://schemas.openxmlformats.org/officeDocument/2006/relationships/hyperlink" Target="http://www.spark-interfax.ru/system/home/card" TargetMode="External"/><Relationship Id="rId1151" Type="http://schemas.openxmlformats.org/officeDocument/2006/relationships/hyperlink" Target="http://www.spark-interfax.ru/system/home/card" TargetMode="External"/><Relationship Id="rId1249" Type="http://schemas.openxmlformats.org/officeDocument/2006/relationships/hyperlink" Target="http://www.spark-interfax.ru/system/home/card" TargetMode="External"/><Relationship Id="rId2079" Type="http://schemas.openxmlformats.org/officeDocument/2006/relationships/hyperlink" Target="http://www.spark-interfax.ru/system/home/card" TargetMode="External"/><Relationship Id="rId95" Type="http://schemas.openxmlformats.org/officeDocument/2006/relationships/hyperlink" Target="http://www.spark-interfax.ru/system/home/card" TargetMode="External"/><Relationship Id="rId160" Type="http://schemas.openxmlformats.org/officeDocument/2006/relationships/hyperlink" Target="http://www.spark-interfax.ru/system/home/card" TargetMode="External"/><Relationship Id="rId826" Type="http://schemas.openxmlformats.org/officeDocument/2006/relationships/hyperlink" Target="http://www.spark-interfax.ru/system/home/card" TargetMode="External"/><Relationship Id="rId1011" Type="http://schemas.openxmlformats.org/officeDocument/2006/relationships/hyperlink" Target="http://www.spark-interfax.ru/system/home/card" TargetMode="External"/><Relationship Id="rId1109" Type="http://schemas.openxmlformats.org/officeDocument/2006/relationships/hyperlink" Target="http://www.spark-interfax.ru/system/home/card" TargetMode="External"/><Relationship Id="rId1456" Type="http://schemas.openxmlformats.org/officeDocument/2006/relationships/hyperlink" Target="http://www.spark-interfax.ru/system/home/card" TargetMode="External"/><Relationship Id="rId1663" Type="http://schemas.openxmlformats.org/officeDocument/2006/relationships/hyperlink" Target="http://www.spark-interfax.ru/system/home/card" TargetMode="External"/><Relationship Id="rId1870" Type="http://schemas.openxmlformats.org/officeDocument/2006/relationships/hyperlink" Target="http://www.spark-interfax.ru/system/home/card" TargetMode="External"/><Relationship Id="rId1968" Type="http://schemas.openxmlformats.org/officeDocument/2006/relationships/hyperlink" Target="http://www.spark-interfax.ru/system/home/card" TargetMode="External"/><Relationship Id="rId258" Type="http://schemas.openxmlformats.org/officeDocument/2006/relationships/hyperlink" Target="http://www.spark-interfax.ru/system/home/card" TargetMode="External"/><Relationship Id="rId465" Type="http://schemas.openxmlformats.org/officeDocument/2006/relationships/hyperlink" Target="http://www.spark-interfax.ru/system/home/card" TargetMode="External"/><Relationship Id="rId672" Type="http://schemas.openxmlformats.org/officeDocument/2006/relationships/hyperlink" Target="http://www.spark-interfax.ru/system/home/card" TargetMode="External"/><Relationship Id="rId1095" Type="http://schemas.openxmlformats.org/officeDocument/2006/relationships/hyperlink" Target="http://www.spark-interfax.ru/system/home/card" TargetMode="External"/><Relationship Id="rId1316" Type="http://schemas.openxmlformats.org/officeDocument/2006/relationships/hyperlink" Target="http://www.spark-interfax.ru/system/home/card" TargetMode="External"/><Relationship Id="rId1523" Type="http://schemas.openxmlformats.org/officeDocument/2006/relationships/hyperlink" Target="http://www.spark-interfax.ru/system/home/card" TargetMode="External"/><Relationship Id="rId1730" Type="http://schemas.openxmlformats.org/officeDocument/2006/relationships/hyperlink" Target="http://www.spark-interfax.ru/system/home/card" TargetMode="External"/><Relationship Id="rId22" Type="http://schemas.openxmlformats.org/officeDocument/2006/relationships/hyperlink" Target="http://www.spark-interfax.ru/system/home/card" TargetMode="External"/><Relationship Id="rId118" Type="http://schemas.openxmlformats.org/officeDocument/2006/relationships/hyperlink" Target="http://www.spark-interfax.ru/system/home/card" TargetMode="External"/><Relationship Id="rId325" Type="http://schemas.openxmlformats.org/officeDocument/2006/relationships/hyperlink" Target="http://www.spark-interfax.ru/system/home/card" TargetMode="External"/><Relationship Id="rId532" Type="http://schemas.openxmlformats.org/officeDocument/2006/relationships/hyperlink" Target="http://www.spark-interfax.ru/system/home/card" TargetMode="External"/><Relationship Id="rId977" Type="http://schemas.openxmlformats.org/officeDocument/2006/relationships/hyperlink" Target="http://www.spark-interfax.ru/system/home/card" TargetMode="External"/><Relationship Id="rId1162" Type="http://schemas.openxmlformats.org/officeDocument/2006/relationships/hyperlink" Target="http://www.spark-interfax.ru/system/home/card" TargetMode="External"/><Relationship Id="rId1828" Type="http://schemas.openxmlformats.org/officeDocument/2006/relationships/hyperlink" Target="http://www.spark-interfax.ru/system/home/card" TargetMode="External"/><Relationship Id="rId2006" Type="http://schemas.openxmlformats.org/officeDocument/2006/relationships/hyperlink" Target="http://www.spark-interfax.ru/system/home/card" TargetMode="External"/><Relationship Id="rId171" Type="http://schemas.openxmlformats.org/officeDocument/2006/relationships/hyperlink" Target="http://www.spark-interfax.ru/system/home/card" TargetMode="External"/><Relationship Id="rId837" Type="http://schemas.openxmlformats.org/officeDocument/2006/relationships/hyperlink" Target="http://www.spark-interfax.ru/system/home/card" TargetMode="External"/><Relationship Id="rId1022" Type="http://schemas.openxmlformats.org/officeDocument/2006/relationships/hyperlink" Target="http://www.spark-interfax.ru/system/home/card" TargetMode="External"/><Relationship Id="rId1467" Type="http://schemas.openxmlformats.org/officeDocument/2006/relationships/hyperlink" Target="http://www.spark-interfax.ru/system/home/card" TargetMode="External"/><Relationship Id="rId1674" Type="http://schemas.openxmlformats.org/officeDocument/2006/relationships/hyperlink" Target="http://www.spark-interfax.ru/system/home/card" TargetMode="External"/><Relationship Id="rId1881" Type="http://schemas.openxmlformats.org/officeDocument/2006/relationships/hyperlink" Target="http://www.spark-interfax.ru/system/home/card" TargetMode="External"/><Relationship Id="rId269" Type="http://schemas.openxmlformats.org/officeDocument/2006/relationships/hyperlink" Target="http://www.spark-interfax.ru/system/home/card" TargetMode="External"/><Relationship Id="rId476" Type="http://schemas.openxmlformats.org/officeDocument/2006/relationships/hyperlink" Target="http://www.spark-interfax.ru/system/home/card" TargetMode="External"/><Relationship Id="rId683" Type="http://schemas.openxmlformats.org/officeDocument/2006/relationships/hyperlink" Target="http://www.spark-interfax.ru/system/home/card" TargetMode="External"/><Relationship Id="rId890" Type="http://schemas.openxmlformats.org/officeDocument/2006/relationships/hyperlink" Target="http://www.spark-interfax.ru/system/home/card" TargetMode="External"/><Relationship Id="rId904" Type="http://schemas.openxmlformats.org/officeDocument/2006/relationships/hyperlink" Target="http://www.spark-interfax.ru/system/home/card" TargetMode="External"/><Relationship Id="rId1327" Type="http://schemas.openxmlformats.org/officeDocument/2006/relationships/hyperlink" Target="http://www.spark-interfax.ru/system/home/card" TargetMode="External"/><Relationship Id="rId1534" Type="http://schemas.openxmlformats.org/officeDocument/2006/relationships/hyperlink" Target="http://www.spark-interfax.ru/system/home/card" TargetMode="External"/><Relationship Id="rId1741" Type="http://schemas.openxmlformats.org/officeDocument/2006/relationships/hyperlink" Target="http://www.spark-interfax.ru/system/home/card" TargetMode="External"/><Relationship Id="rId1979" Type="http://schemas.openxmlformats.org/officeDocument/2006/relationships/hyperlink" Target="http://www.spark-interfax.ru/system/home/card" TargetMode="External"/><Relationship Id="rId33" Type="http://schemas.openxmlformats.org/officeDocument/2006/relationships/hyperlink" Target="http://www.spark-interfax.ru/system/home/card" TargetMode="External"/><Relationship Id="rId129" Type="http://schemas.openxmlformats.org/officeDocument/2006/relationships/hyperlink" Target="http://www.spark-interfax.ru/system/home/card" TargetMode="External"/><Relationship Id="rId336" Type="http://schemas.openxmlformats.org/officeDocument/2006/relationships/hyperlink" Target="http://www.spark-interfax.ru/system/home/card" TargetMode="External"/><Relationship Id="rId543" Type="http://schemas.openxmlformats.org/officeDocument/2006/relationships/hyperlink" Target="http://www.spark-interfax.ru/system/home/card" TargetMode="External"/><Relationship Id="rId988" Type="http://schemas.openxmlformats.org/officeDocument/2006/relationships/hyperlink" Target="http://www.spark-interfax.ru/system/home/card" TargetMode="External"/><Relationship Id="rId1173" Type="http://schemas.openxmlformats.org/officeDocument/2006/relationships/hyperlink" Target="http://www.spark-interfax.ru/system/home/card" TargetMode="External"/><Relationship Id="rId1380" Type="http://schemas.openxmlformats.org/officeDocument/2006/relationships/hyperlink" Target="http://www.spark-interfax.ru/system/home/card" TargetMode="External"/><Relationship Id="rId1601" Type="http://schemas.openxmlformats.org/officeDocument/2006/relationships/hyperlink" Target="http://www.spark-interfax.ru/system/home/card" TargetMode="External"/><Relationship Id="rId1839" Type="http://schemas.openxmlformats.org/officeDocument/2006/relationships/hyperlink" Target="http://www.spark-interfax.ru/system/home/card" TargetMode="External"/><Relationship Id="rId2017" Type="http://schemas.openxmlformats.org/officeDocument/2006/relationships/hyperlink" Target="http://www.spark-interfax.ru/system/home/card" TargetMode="External"/><Relationship Id="rId182" Type="http://schemas.openxmlformats.org/officeDocument/2006/relationships/hyperlink" Target="http://www.spark-interfax.ru/system/home/card" TargetMode="External"/><Relationship Id="rId403" Type="http://schemas.openxmlformats.org/officeDocument/2006/relationships/hyperlink" Target="http://www.spark-interfax.ru/system/home/card" TargetMode="External"/><Relationship Id="rId750" Type="http://schemas.openxmlformats.org/officeDocument/2006/relationships/hyperlink" Target="http://www.spark-interfax.ru/system/home/card" TargetMode="External"/><Relationship Id="rId848" Type="http://schemas.openxmlformats.org/officeDocument/2006/relationships/hyperlink" Target="http://www.spark-interfax.ru/system/home/card" TargetMode="External"/><Relationship Id="rId1033" Type="http://schemas.openxmlformats.org/officeDocument/2006/relationships/hyperlink" Target="http://www.spark-interfax.ru/system/home/card" TargetMode="External"/><Relationship Id="rId1478" Type="http://schemas.openxmlformats.org/officeDocument/2006/relationships/hyperlink" Target="http://www.spark-interfax.ru/system/home/card" TargetMode="External"/><Relationship Id="rId1685" Type="http://schemas.openxmlformats.org/officeDocument/2006/relationships/hyperlink" Target="http://www.spark-interfax.ru/system/home/card" TargetMode="External"/><Relationship Id="rId1892" Type="http://schemas.openxmlformats.org/officeDocument/2006/relationships/hyperlink" Target="http://www.spark-interfax.ru/system/home/card" TargetMode="External"/><Relationship Id="rId1906" Type="http://schemas.openxmlformats.org/officeDocument/2006/relationships/hyperlink" Target="http://www.spark-interfax.ru/system/home/card" TargetMode="External"/><Relationship Id="rId487" Type="http://schemas.openxmlformats.org/officeDocument/2006/relationships/hyperlink" Target="http://www.spark-interfax.ru/system/home/card" TargetMode="External"/><Relationship Id="rId610" Type="http://schemas.openxmlformats.org/officeDocument/2006/relationships/hyperlink" Target="http://www.spark-interfax.ru/system/home/card" TargetMode="External"/><Relationship Id="rId694" Type="http://schemas.openxmlformats.org/officeDocument/2006/relationships/hyperlink" Target="http://www.spark-interfax.ru/system/home/card" TargetMode="External"/><Relationship Id="rId708" Type="http://schemas.openxmlformats.org/officeDocument/2006/relationships/hyperlink" Target="http://www.spark-interfax.ru/system/home/card" TargetMode="External"/><Relationship Id="rId915" Type="http://schemas.openxmlformats.org/officeDocument/2006/relationships/hyperlink" Target="http://www.spark-interfax.ru/system/home/card" TargetMode="External"/><Relationship Id="rId1240" Type="http://schemas.openxmlformats.org/officeDocument/2006/relationships/hyperlink" Target="http://www.spark-interfax.ru/system/home/card" TargetMode="External"/><Relationship Id="rId1338" Type="http://schemas.openxmlformats.org/officeDocument/2006/relationships/hyperlink" Target="http://www.spark-interfax.ru/system/home/card" TargetMode="External"/><Relationship Id="rId1545" Type="http://schemas.openxmlformats.org/officeDocument/2006/relationships/hyperlink" Target="http://www.spark-interfax.ru/system/home/card" TargetMode="External"/><Relationship Id="rId2070" Type="http://schemas.openxmlformats.org/officeDocument/2006/relationships/hyperlink" Target="http://www.spark-interfax.ru/system/home/card" TargetMode="External"/><Relationship Id="rId347" Type="http://schemas.openxmlformats.org/officeDocument/2006/relationships/hyperlink" Target="http://www.spark-interfax.ru/system/home/card" TargetMode="External"/><Relationship Id="rId999" Type="http://schemas.openxmlformats.org/officeDocument/2006/relationships/hyperlink" Target="http://www.spark-interfax.ru/system/home/card" TargetMode="External"/><Relationship Id="rId1100" Type="http://schemas.openxmlformats.org/officeDocument/2006/relationships/hyperlink" Target="http://www.spark-interfax.ru/system/home/card" TargetMode="External"/><Relationship Id="rId1184" Type="http://schemas.openxmlformats.org/officeDocument/2006/relationships/hyperlink" Target="http://www.spark-interfax.ru/system/home/card" TargetMode="External"/><Relationship Id="rId1405" Type="http://schemas.openxmlformats.org/officeDocument/2006/relationships/hyperlink" Target="http://www.spark-interfax.ru/system/home/card" TargetMode="External"/><Relationship Id="rId1752" Type="http://schemas.openxmlformats.org/officeDocument/2006/relationships/hyperlink" Target="http://www.spark-interfax.ru/system/home/card" TargetMode="External"/><Relationship Id="rId2028" Type="http://schemas.openxmlformats.org/officeDocument/2006/relationships/hyperlink" Target="http://www.spark-interfax.ru/system/home/card" TargetMode="External"/><Relationship Id="rId44" Type="http://schemas.openxmlformats.org/officeDocument/2006/relationships/hyperlink" Target="http://www.spark-interfax.ru/system/home/card" TargetMode="External"/><Relationship Id="rId554" Type="http://schemas.openxmlformats.org/officeDocument/2006/relationships/hyperlink" Target="http://www.spark-interfax.ru/system/home/card" TargetMode="External"/><Relationship Id="rId761" Type="http://schemas.openxmlformats.org/officeDocument/2006/relationships/hyperlink" Target="http://www.spark-interfax.ru/system/home/card" TargetMode="External"/><Relationship Id="rId859" Type="http://schemas.openxmlformats.org/officeDocument/2006/relationships/hyperlink" Target="http://www.spark-interfax.ru/system/home/card" TargetMode="External"/><Relationship Id="rId1391" Type="http://schemas.openxmlformats.org/officeDocument/2006/relationships/hyperlink" Target="http://www.spark-interfax.ru/system/home/card" TargetMode="External"/><Relationship Id="rId1489" Type="http://schemas.openxmlformats.org/officeDocument/2006/relationships/hyperlink" Target="http://www.spark-interfax.ru/system/home/card" TargetMode="External"/><Relationship Id="rId1612" Type="http://schemas.openxmlformats.org/officeDocument/2006/relationships/hyperlink" Target="http://www.spark-interfax.ru/system/home/card" TargetMode="External"/><Relationship Id="rId1696" Type="http://schemas.openxmlformats.org/officeDocument/2006/relationships/hyperlink" Target="http://www.spark-interfax.ru/system/home/card" TargetMode="External"/><Relationship Id="rId1917" Type="http://schemas.openxmlformats.org/officeDocument/2006/relationships/hyperlink" Target="http://www.spark-interfax.ru/system/home/card" TargetMode="External"/><Relationship Id="rId193" Type="http://schemas.openxmlformats.org/officeDocument/2006/relationships/hyperlink" Target="http://www.spark-interfax.ru/system/home/card" TargetMode="External"/><Relationship Id="rId207" Type="http://schemas.openxmlformats.org/officeDocument/2006/relationships/hyperlink" Target="http://www.spark-interfax.ru/system/home/card" TargetMode="External"/><Relationship Id="rId414" Type="http://schemas.openxmlformats.org/officeDocument/2006/relationships/hyperlink" Target="http://www.spark-interfax.ru/system/home/card" TargetMode="External"/><Relationship Id="rId498" Type="http://schemas.openxmlformats.org/officeDocument/2006/relationships/hyperlink" Target="http://www.spark-interfax.ru/system/home/card" TargetMode="External"/><Relationship Id="rId621" Type="http://schemas.openxmlformats.org/officeDocument/2006/relationships/hyperlink" Target="http://www.spark-interfax.ru/system/home/card" TargetMode="External"/><Relationship Id="rId1044" Type="http://schemas.openxmlformats.org/officeDocument/2006/relationships/hyperlink" Target="http://www.spark-interfax.ru/system/home/card" TargetMode="External"/><Relationship Id="rId1251" Type="http://schemas.openxmlformats.org/officeDocument/2006/relationships/hyperlink" Target="http://www.spark-interfax.ru/system/home/card" TargetMode="External"/><Relationship Id="rId1349" Type="http://schemas.openxmlformats.org/officeDocument/2006/relationships/hyperlink" Target="http://www.spark-interfax.ru/system/home/card" TargetMode="External"/><Relationship Id="rId2081" Type="http://schemas.openxmlformats.org/officeDocument/2006/relationships/hyperlink" Target="http://www.spark-interfax.ru/system/home/card" TargetMode="External"/><Relationship Id="rId260" Type="http://schemas.openxmlformats.org/officeDocument/2006/relationships/hyperlink" Target="http://www.spark-interfax.ru/system/home/card" TargetMode="External"/><Relationship Id="rId719" Type="http://schemas.openxmlformats.org/officeDocument/2006/relationships/hyperlink" Target="http://www.spark-interfax.ru/system/home/card" TargetMode="External"/><Relationship Id="rId926" Type="http://schemas.openxmlformats.org/officeDocument/2006/relationships/hyperlink" Target="http://www.spark-interfax.ru/system/home/card" TargetMode="External"/><Relationship Id="rId1111" Type="http://schemas.openxmlformats.org/officeDocument/2006/relationships/hyperlink" Target="http://www.spark-interfax.ru/system/home/card" TargetMode="External"/><Relationship Id="rId1556" Type="http://schemas.openxmlformats.org/officeDocument/2006/relationships/hyperlink" Target="http://www.spark-interfax.ru/system/home/card" TargetMode="External"/><Relationship Id="rId1763" Type="http://schemas.openxmlformats.org/officeDocument/2006/relationships/hyperlink" Target="http://www.spark-interfax.ru/system/home/card" TargetMode="External"/><Relationship Id="rId1970" Type="http://schemas.openxmlformats.org/officeDocument/2006/relationships/hyperlink" Target="http://www.spark-interfax.ru/system/home/card" TargetMode="External"/><Relationship Id="rId55" Type="http://schemas.openxmlformats.org/officeDocument/2006/relationships/hyperlink" Target="http://www.spark-interfax.ru/system/home/card" TargetMode="External"/><Relationship Id="rId120" Type="http://schemas.openxmlformats.org/officeDocument/2006/relationships/hyperlink" Target="http://www.spark-interfax.ru/system/home/card" TargetMode="External"/><Relationship Id="rId358" Type="http://schemas.openxmlformats.org/officeDocument/2006/relationships/hyperlink" Target="http://www.spark-interfax.ru/system/home/card" TargetMode="External"/><Relationship Id="rId565" Type="http://schemas.openxmlformats.org/officeDocument/2006/relationships/hyperlink" Target="http://www.spark-interfax.ru/system/home/card" TargetMode="External"/><Relationship Id="rId772" Type="http://schemas.openxmlformats.org/officeDocument/2006/relationships/hyperlink" Target="http://www.spark-interfax.ru/system/home/card" TargetMode="External"/><Relationship Id="rId1195" Type="http://schemas.openxmlformats.org/officeDocument/2006/relationships/hyperlink" Target="http://www.spark-interfax.ru/system/home/card" TargetMode="External"/><Relationship Id="rId1209" Type="http://schemas.openxmlformats.org/officeDocument/2006/relationships/hyperlink" Target="http://www.spark-interfax.ru/system/home/card" TargetMode="External"/><Relationship Id="rId1416" Type="http://schemas.openxmlformats.org/officeDocument/2006/relationships/hyperlink" Target="http://www.spark-interfax.ru/system/home/card" TargetMode="External"/><Relationship Id="rId1623" Type="http://schemas.openxmlformats.org/officeDocument/2006/relationships/hyperlink" Target="http://www.spark-interfax.ru/system/home/card" TargetMode="External"/><Relationship Id="rId1830" Type="http://schemas.openxmlformats.org/officeDocument/2006/relationships/hyperlink" Target="http://www.spark-interfax.ru/system/home/card" TargetMode="External"/><Relationship Id="rId2039" Type="http://schemas.openxmlformats.org/officeDocument/2006/relationships/hyperlink" Target="http://www.spark-interfax.ru/system/home/card" TargetMode="External"/><Relationship Id="rId218" Type="http://schemas.openxmlformats.org/officeDocument/2006/relationships/hyperlink" Target="http://www.spark-interfax.ru/system/home/card" TargetMode="External"/><Relationship Id="rId425" Type="http://schemas.openxmlformats.org/officeDocument/2006/relationships/hyperlink" Target="http://www.spark-interfax.ru/system/home/card" TargetMode="External"/><Relationship Id="rId632" Type="http://schemas.openxmlformats.org/officeDocument/2006/relationships/hyperlink" Target="http://www.spark-interfax.ru/system/home/card" TargetMode="External"/><Relationship Id="rId1055" Type="http://schemas.openxmlformats.org/officeDocument/2006/relationships/hyperlink" Target="http://www.spark-interfax.ru/system/home/card" TargetMode="External"/><Relationship Id="rId1262" Type="http://schemas.openxmlformats.org/officeDocument/2006/relationships/hyperlink" Target="http://www.spark-interfax.ru/system/home/card" TargetMode="External"/><Relationship Id="rId1928" Type="http://schemas.openxmlformats.org/officeDocument/2006/relationships/hyperlink" Target="http://www.spark-interfax.ru/system/home/card" TargetMode="External"/><Relationship Id="rId2092" Type="http://schemas.openxmlformats.org/officeDocument/2006/relationships/hyperlink" Target="http://www.spark-interfax.ru/system/home/card" TargetMode="External"/><Relationship Id="rId2106" Type="http://schemas.openxmlformats.org/officeDocument/2006/relationships/hyperlink" Target="http://www.spark-interfax.ru/system/home/card" TargetMode="External"/><Relationship Id="rId271" Type="http://schemas.openxmlformats.org/officeDocument/2006/relationships/hyperlink" Target="http://www.spark-interfax.ru/system/home/card" TargetMode="External"/><Relationship Id="rId937" Type="http://schemas.openxmlformats.org/officeDocument/2006/relationships/hyperlink" Target="http://www.spark-interfax.ru/system/home/card" TargetMode="External"/><Relationship Id="rId1122" Type="http://schemas.openxmlformats.org/officeDocument/2006/relationships/hyperlink" Target="http://www.spark-interfax.ru/system/home/card" TargetMode="External"/><Relationship Id="rId1567" Type="http://schemas.openxmlformats.org/officeDocument/2006/relationships/hyperlink" Target="http://www.spark-interfax.ru/system/home/card" TargetMode="External"/><Relationship Id="rId1774" Type="http://schemas.openxmlformats.org/officeDocument/2006/relationships/hyperlink" Target="http://www.spark-interfax.ru/system/home/card" TargetMode="External"/><Relationship Id="rId1981" Type="http://schemas.openxmlformats.org/officeDocument/2006/relationships/hyperlink" Target="http://www.spark-interfax.ru/system/home/card" TargetMode="External"/><Relationship Id="rId66" Type="http://schemas.openxmlformats.org/officeDocument/2006/relationships/hyperlink" Target="http://www.spark-interfax.ru/system/home/card" TargetMode="External"/><Relationship Id="rId131" Type="http://schemas.openxmlformats.org/officeDocument/2006/relationships/hyperlink" Target="http://www.spark-interfax.ru/system/home/card" TargetMode="External"/><Relationship Id="rId369" Type="http://schemas.openxmlformats.org/officeDocument/2006/relationships/hyperlink" Target="http://www.spark-interfax.ru/system/home/card" TargetMode="External"/><Relationship Id="rId576" Type="http://schemas.openxmlformats.org/officeDocument/2006/relationships/hyperlink" Target="http://www.spark-interfax.ru/system/home/card" TargetMode="External"/><Relationship Id="rId783" Type="http://schemas.openxmlformats.org/officeDocument/2006/relationships/hyperlink" Target="http://www.spark-interfax.ru/system/home/card" TargetMode="External"/><Relationship Id="rId990" Type="http://schemas.openxmlformats.org/officeDocument/2006/relationships/hyperlink" Target="http://www.spark-interfax.ru/system/home/card" TargetMode="External"/><Relationship Id="rId1427" Type="http://schemas.openxmlformats.org/officeDocument/2006/relationships/hyperlink" Target="http://www.spark-interfax.ru/system/home/card" TargetMode="External"/><Relationship Id="rId1634" Type="http://schemas.openxmlformats.org/officeDocument/2006/relationships/hyperlink" Target="http://www.spark-interfax.ru/system/home/card" TargetMode="External"/><Relationship Id="rId1841" Type="http://schemas.openxmlformats.org/officeDocument/2006/relationships/hyperlink" Target="http://www.spark-interfax.ru/system/home/card" TargetMode="External"/><Relationship Id="rId229" Type="http://schemas.openxmlformats.org/officeDocument/2006/relationships/hyperlink" Target="http://www.spark-interfax.ru/system/home/card" TargetMode="External"/><Relationship Id="rId436" Type="http://schemas.openxmlformats.org/officeDocument/2006/relationships/hyperlink" Target="http://www.spark-interfax.ru/system/home/card" TargetMode="External"/><Relationship Id="rId643" Type="http://schemas.openxmlformats.org/officeDocument/2006/relationships/hyperlink" Target="http://www.spark-interfax.ru/system/home/card" TargetMode="External"/><Relationship Id="rId1066" Type="http://schemas.openxmlformats.org/officeDocument/2006/relationships/hyperlink" Target="http://www.spark-interfax.ru/system/home/card" TargetMode="External"/><Relationship Id="rId1273" Type="http://schemas.openxmlformats.org/officeDocument/2006/relationships/hyperlink" Target="http://www.spark-interfax.ru/system/home/card" TargetMode="External"/><Relationship Id="rId1480" Type="http://schemas.openxmlformats.org/officeDocument/2006/relationships/hyperlink" Target="http://www.spark-interfax.ru/system/home/card" TargetMode="External"/><Relationship Id="rId1939" Type="http://schemas.openxmlformats.org/officeDocument/2006/relationships/hyperlink" Target="http://www.spark-interfax.ru/system/home/card" TargetMode="External"/><Relationship Id="rId2117" Type="http://schemas.openxmlformats.org/officeDocument/2006/relationships/hyperlink" Target="http://www.spark-interfax.ru/system/home/card" TargetMode="External"/><Relationship Id="rId850" Type="http://schemas.openxmlformats.org/officeDocument/2006/relationships/hyperlink" Target="http://www.spark-interfax.ru/system/home/card" TargetMode="External"/><Relationship Id="rId948" Type="http://schemas.openxmlformats.org/officeDocument/2006/relationships/hyperlink" Target="http://www.spark-interfax.ru/system/home/card" TargetMode="External"/><Relationship Id="rId1133" Type="http://schemas.openxmlformats.org/officeDocument/2006/relationships/hyperlink" Target="http://www.spark-interfax.ru/system/home/card" TargetMode="External"/><Relationship Id="rId1578" Type="http://schemas.openxmlformats.org/officeDocument/2006/relationships/hyperlink" Target="http://www.spark-interfax.ru/system/home/card" TargetMode="External"/><Relationship Id="rId1701" Type="http://schemas.openxmlformats.org/officeDocument/2006/relationships/hyperlink" Target="http://www.spark-interfax.ru/system/home/card" TargetMode="External"/><Relationship Id="rId1785" Type="http://schemas.openxmlformats.org/officeDocument/2006/relationships/hyperlink" Target="http://www.spark-interfax.ru/system/home/card" TargetMode="External"/><Relationship Id="rId1992" Type="http://schemas.openxmlformats.org/officeDocument/2006/relationships/hyperlink" Target="http://www.spark-interfax.ru/system/home/card" TargetMode="External"/><Relationship Id="rId77" Type="http://schemas.openxmlformats.org/officeDocument/2006/relationships/hyperlink" Target="http://www.spark-interfax.ru/system/home/card" TargetMode="External"/><Relationship Id="rId282" Type="http://schemas.openxmlformats.org/officeDocument/2006/relationships/hyperlink" Target="http://www.spark-interfax.ru/system/home/card" TargetMode="External"/><Relationship Id="rId503" Type="http://schemas.openxmlformats.org/officeDocument/2006/relationships/hyperlink" Target="http://www.spark-interfax.ru/system/home/card" TargetMode="External"/><Relationship Id="rId587" Type="http://schemas.openxmlformats.org/officeDocument/2006/relationships/hyperlink" Target="http://www.spark-interfax.ru/system/home/card" TargetMode="External"/><Relationship Id="rId710" Type="http://schemas.openxmlformats.org/officeDocument/2006/relationships/hyperlink" Target="http://www.spark-interfax.ru/system/home/card" TargetMode="External"/><Relationship Id="rId808" Type="http://schemas.openxmlformats.org/officeDocument/2006/relationships/hyperlink" Target="http://www.spark-interfax.ru/system/home/card" TargetMode="External"/><Relationship Id="rId1340" Type="http://schemas.openxmlformats.org/officeDocument/2006/relationships/hyperlink" Target="http://www.spark-interfax.ru/system/home/card" TargetMode="External"/><Relationship Id="rId1438" Type="http://schemas.openxmlformats.org/officeDocument/2006/relationships/hyperlink" Target="http://www.spark-interfax.ru/system/home/card" TargetMode="External"/><Relationship Id="rId1645" Type="http://schemas.openxmlformats.org/officeDocument/2006/relationships/hyperlink" Target="http://www.spark-interfax.ru/system/home/card" TargetMode="External"/><Relationship Id="rId8" Type="http://schemas.openxmlformats.org/officeDocument/2006/relationships/hyperlink" Target="http://www.spark-interfax.ru/system/home/card" TargetMode="External"/><Relationship Id="rId142" Type="http://schemas.openxmlformats.org/officeDocument/2006/relationships/hyperlink" Target="http://www.spark-interfax.ru/system/home/card" TargetMode="External"/><Relationship Id="rId447" Type="http://schemas.openxmlformats.org/officeDocument/2006/relationships/hyperlink" Target="http://www.spark-interfax.ru/system/home/card" TargetMode="External"/><Relationship Id="rId794" Type="http://schemas.openxmlformats.org/officeDocument/2006/relationships/hyperlink" Target="http://www.spark-interfax.ru/system/home/card" TargetMode="External"/><Relationship Id="rId1077" Type="http://schemas.openxmlformats.org/officeDocument/2006/relationships/hyperlink" Target="http://www.spark-interfax.ru/system/home/card" TargetMode="External"/><Relationship Id="rId1200" Type="http://schemas.openxmlformats.org/officeDocument/2006/relationships/hyperlink" Target="http://www.spark-interfax.ru/system/home/card" TargetMode="External"/><Relationship Id="rId1852" Type="http://schemas.openxmlformats.org/officeDocument/2006/relationships/hyperlink" Target="http://www.spark-interfax.ru/system/home/card" TargetMode="External"/><Relationship Id="rId2030" Type="http://schemas.openxmlformats.org/officeDocument/2006/relationships/hyperlink" Target="http://www.spark-interfax.ru/system/home/card" TargetMode="External"/><Relationship Id="rId2128" Type="http://schemas.openxmlformats.org/officeDocument/2006/relationships/hyperlink" Target="http://www.spark-interfax.ru/system/home/card" TargetMode="External"/><Relationship Id="rId654" Type="http://schemas.openxmlformats.org/officeDocument/2006/relationships/hyperlink" Target="http://www.spark-interfax.ru/system/home/card" TargetMode="External"/><Relationship Id="rId861" Type="http://schemas.openxmlformats.org/officeDocument/2006/relationships/hyperlink" Target="http://www.spark-interfax.ru/system/home/card" TargetMode="External"/><Relationship Id="rId959" Type="http://schemas.openxmlformats.org/officeDocument/2006/relationships/hyperlink" Target="http://www.spark-interfax.ru/system/home/card" TargetMode="External"/><Relationship Id="rId1284" Type="http://schemas.openxmlformats.org/officeDocument/2006/relationships/hyperlink" Target="http://www.spark-interfax.ru/system/home/card" TargetMode="External"/><Relationship Id="rId1491" Type="http://schemas.openxmlformats.org/officeDocument/2006/relationships/hyperlink" Target="http://www.spark-interfax.ru/system/home/card" TargetMode="External"/><Relationship Id="rId1505" Type="http://schemas.openxmlformats.org/officeDocument/2006/relationships/hyperlink" Target="http://www.spark-interfax.ru/system/home/card" TargetMode="External"/><Relationship Id="rId1589" Type="http://schemas.openxmlformats.org/officeDocument/2006/relationships/hyperlink" Target="http://www.spark-interfax.ru/system/home/card" TargetMode="External"/><Relationship Id="rId1712" Type="http://schemas.openxmlformats.org/officeDocument/2006/relationships/hyperlink" Target="http://www.spark-interfax.ru/system/home/card" TargetMode="External"/><Relationship Id="rId293" Type="http://schemas.openxmlformats.org/officeDocument/2006/relationships/hyperlink" Target="http://www.spark-interfax.ru/system/home/card" TargetMode="External"/><Relationship Id="rId307" Type="http://schemas.openxmlformats.org/officeDocument/2006/relationships/hyperlink" Target="http://www.spark-interfax.ru/system/home/card" TargetMode="External"/><Relationship Id="rId514" Type="http://schemas.openxmlformats.org/officeDocument/2006/relationships/hyperlink" Target="http://www.spark-interfax.ru/system/home/card" TargetMode="External"/><Relationship Id="rId721" Type="http://schemas.openxmlformats.org/officeDocument/2006/relationships/hyperlink" Target="http://www.spark-interfax.ru/system/home/card" TargetMode="External"/><Relationship Id="rId1144" Type="http://schemas.openxmlformats.org/officeDocument/2006/relationships/hyperlink" Target="http://www.spark-interfax.ru/system/home/card" TargetMode="External"/><Relationship Id="rId1351" Type="http://schemas.openxmlformats.org/officeDocument/2006/relationships/hyperlink" Target="http://www.spark-interfax.ru/system/home/card" TargetMode="External"/><Relationship Id="rId1449" Type="http://schemas.openxmlformats.org/officeDocument/2006/relationships/hyperlink" Target="http://www.spark-interfax.ru/system/home/card" TargetMode="External"/><Relationship Id="rId1796" Type="http://schemas.openxmlformats.org/officeDocument/2006/relationships/hyperlink" Target="http://www.spark-interfax.ru/system/home/card" TargetMode="External"/><Relationship Id="rId88" Type="http://schemas.openxmlformats.org/officeDocument/2006/relationships/hyperlink" Target="http://www.spark-interfax.ru/system/home/card" TargetMode="External"/><Relationship Id="rId153" Type="http://schemas.openxmlformats.org/officeDocument/2006/relationships/hyperlink" Target="http://www.spark-interfax.ru/system/home/card" TargetMode="External"/><Relationship Id="rId360" Type="http://schemas.openxmlformats.org/officeDocument/2006/relationships/hyperlink" Target="http://www.spark-interfax.ru/system/home/card" TargetMode="External"/><Relationship Id="rId598" Type="http://schemas.openxmlformats.org/officeDocument/2006/relationships/hyperlink" Target="http://www.spark-interfax.ru/system/home/card" TargetMode="External"/><Relationship Id="rId819" Type="http://schemas.openxmlformats.org/officeDocument/2006/relationships/hyperlink" Target="http://www.spark-interfax.ru/system/home/card" TargetMode="External"/><Relationship Id="rId1004" Type="http://schemas.openxmlformats.org/officeDocument/2006/relationships/hyperlink" Target="http://www.spark-interfax.ru/system/home/card" TargetMode="External"/><Relationship Id="rId1211" Type="http://schemas.openxmlformats.org/officeDocument/2006/relationships/hyperlink" Target="http://www.spark-interfax.ru/system/home/card" TargetMode="External"/><Relationship Id="rId1656" Type="http://schemas.openxmlformats.org/officeDocument/2006/relationships/hyperlink" Target="http://www.spark-interfax.ru/system/home/card" TargetMode="External"/><Relationship Id="rId1863" Type="http://schemas.openxmlformats.org/officeDocument/2006/relationships/hyperlink" Target="http://www.spark-interfax.ru/system/home/card" TargetMode="External"/><Relationship Id="rId2041" Type="http://schemas.openxmlformats.org/officeDocument/2006/relationships/hyperlink" Target="http://www.spark-interfax.ru/system/home/card" TargetMode="External"/><Relationship Id="rId220" Type="http://schemas.openxmlformats.org/officeDocument/2006/relationships/hyperlink" Target="http://www.spark-interfax.ru/system/home/card" TargetMode="External"/><Relationship Id="rId458" Type="http://schemas.openxmlformats.org/officeDocument/2006/relationships/hyperlink" Target="http://www.spark-interfax.ru/system/home/card" TargetMode="External"/><Relationship Id="rId665" Type="http://schemas.openxmlformats.org/officeDocument/2006/relationships/hyperlink" Target="http://www.spark-interfax.ru/system/home/card" TargetMode="External"/><Relationship Id="rId872" Type="http://schemas.openxmlformats.org/officeDocument/2006/relationships/hyperlink" Target="http://www.spark-interfax.ru/system/home/card" TargetMode="External"/><Relationship Id="rId1088" Type="http://schemas.openxmlformats.org/officeDocument/2006/relationships/hyperlink" Target="http://www.spark-interfax.ru/system/home/card" TargetMode="External"/><Relationship Id="rId1295" Type="http://schemas.openxmlformats.org/officeDocument/2006/relationships/hyperlink" Target="http://www.spark-interfax.ru/system/home/card" TargetMode="External"/><Relationship Id="rId1309" Type="http://schemas.openxmlformats.org/officeDocument/2006/relationships/hyperlink" Target="http://www.spark-interfax.ru/system/home/card" TargetMode="External"/><Relationship Id="rId1516" Type="http://schemas.openxmlformats.org/officeDocument/2006/relationships/hyperlink" Target="http://www.spark-interfax.ru/system/home/card" TargetMode="External"/><Relationship Id="rId1723" Type="http://schemas.openxmlformats.org/officeDocument/2006/relationships/hyperlink" Target="http://www.spark-interfax.ru/system/home/card" TargetMode="External"/><Relationship Id="rId1930" Type="http://schemas.openxmlformats.org/officeDocument/2006/relationships/hyperlink" Target="http://www.spark-interfax.ru/system/home/card" TargetMode="External"/><Relationship Id="rId2139" Type="http://schemas.openxmlformats.org/officeDocument/2006/relationships/hyperlink" Target="http://www.spark-interfax.ru/system/home/card" TargetMode="External"/><Relationship Id="rId15" Type="http://schemas.openxmlformats.org/officeDocument/2006/relationships/hyperlink" Target="http://www.spark-interfax.ru/system/home/card" TargetMode="External"/><Relationship Id="rId318" Type="http://schemas.openxmlformats.org/officeDocument/2006/relationships/hyperlink" Target="http://www.spark-interfax.ru/system/home/card" TargetMode="External"/><Relationship Id="rId525" Type="http://schemas.openxmlformats.org/officeDocument/2006/relationships/hyperlink" Target="http://www.spark-interfax.ru/system/home/card" TargetMode="External"/><Relationship Id="rId732" Type="http://schemas.openxmlformats.org/officeDocument/2006/relationships/hyperlink" Target="http://www.spark-interfax.ru/system/home/card" TargetMode="External"/><Relationship Id="rId1155" Type="http://schemas.openxmlformats.org/officeDocument/2006/relationships/hyperlink" Target="http://www.spark-interfax.ru/system/home/card" TargetMode="External"/><Relationship Id="rId1362" Type="http://schemas.openxmlformats.org/officeDocument/2006/relationships/hyperlink" Target="http://www.spark-interfax.ru/system/home/card" TargetMode="External"/><Relationship Id="rId99" Type="http://schemas.openxmlformats.org/officeDocument/2006/relationships/hyperlink" Target="http://www.spark-interfax.ru/system/home/card" TargetMode="External"/><Relationship Id="rId164" Type="http://schemas.openxmlformats.org/officeDocument/2006/relationships/hyperlink" Target="http://www.spark-interfax.ru/system/home/card" TargetMode="External"/><Relationship Id="rId371" Type="http://schemas.openxmlformats.org/officeDocument/2006/relationships/hyperlink" Target="http://www.spark-interfax.ru/system/home/card" TargetMode="External"/><Relationship Id="rId1015" Type="http://schemas.openxmlformats.org/officeDocument/2006/relationships/hyperlink" Target="http://www.spark-interfax.ru/system/home/card" TargetMode="External"/><Relationship Id="rId1222" Type="http://schemas.openxmlformats.org/officeDocument/2006/relationships/hyperlink" Target="http://www.spark-interfax.ru/system/home/card" TargetMode="External"/><Relationship Id="rId1667" Type="http://schemas.openxmlformats.org/officeDocument/2006/relationships/hyperlink" Target="http://www.spark-interfax.ru/system/home/card" TargetMode="External"/><Relationship Id="rId1874" Type="http://schemas.openxmlformats.org/officeDocument/2006/relationships/hyperlink" Target="http://www.spark-interfax.ru/system/home/card" TargetMode="External"/><Relationship Id="rId2052" Type="http://schemas.openxmlformats.org/officeDocument/2006/relationships/hyperlink" Target="http://www.spark-interfax.ru/system/home/card" TargetMode="External"/><Relationship Id="rId469" Type="http://schemas.openxmlformats.org/officeDocument/2006/relationships/hyperlink" Target="http://www.spark-interfax.ru/system/home/card" TargetMode="External"/><Relationship Id="rId676" Type="http://schemas.openxmlformats.org/officeDocument/2006/relationships/hyperlink" Target="http://www.spark-interfax.ru/system/home/card" TargetMode="External"/><Relationship Id="rId883" Type="http://schemas.openxmlformats.org/officeDocument/2006/relationships/hyperlink" Target="http://www.spark-interfax.ru/system/home/card" TargetMode="External"/><Relationship Id="rId1099" Type="http://schemas.openxmlformats.org/officeDocument/2006/relationships/hyperlink" Target="http://www.spark-interfax.ru/system/home/card" TargetMode="External"/><Relationship Id="rId1527" Type="http://schemas.openxmlformats.org/officeDocument/2006/relationships/hyperlink" Target="http://www.spark-interfax.ru/system/home/card" TargetMode="External"/><Relationship Id="rId1734" Type="http://schemas.openxmlformats.org/officeDocument/2006/relationships/hyperlink" Target="http://www.spark-interfax.ru/system/home/card" TargetMode="External"/><Relationship Id="rId1941" Type="http://schemas.openxmlformats.org/officeDocument/2006/relationships/hyperlink" Target="http://www.spark-interfax.ru/system/home/card" TargetMode="External"/><Relationship Id="rId26" Type="http://schemas.openxmlformats.org/officeDocument/2006/relationships/hyperlink" Target="http://www.spark-interfax.ru/system/home/card" TargetMode="External"/><Relationship Id="rId231" Type="http://schemas.openxmlformats.org/officeDocument/2006/relationships/hyperlink" Target="http://www.spark-interfax.ru/system/home/card" TargetMode="External"/><Relationship Id="rId329" Type="http://schemas.openxmlformats.org/officeDocument/2006/relationships/hyperlink" Target="http://www.spark-interfax.ru/system/home/card" TargetMode="External"/><Relationship Id="rId536" Type="http://schemas.openxmlformats.org/officeDocument/2006/relationships/hyperlink" Target="http://www.spark-interfax.ru/system/home/card" TargetMode="External"/><Relationship Id="rId1166" Type="http://schemas.openxmlformats.org/officeDocument/2006/relationships/hyperlink" Target="http://www.spark-interfax.ru/system/home/card" TargetMode="External"/><Relationship Id="rId1373" Type="http://schemas.openxmlformats.org/officeDocument/2006/relationships/hyperlink" Target="http://www.spark-interfax.ru/system/home/card" TargetMode="External"/><Relationship Id="rId175" Type="http://schemas.openxmlformats.org/officeDocument/2006/relationships/hyperlink" Target="http://www.spark-interfax.ru/system/home/card" TargetMode="External"/><Relationship Id="rId743" Type="http://schemas.openxmlformats.org/officeDocument/2006/relationships/hyperlink" Target="http://www.spark-interfax.ru/system/home/card" TargetMode="External"/><Relationship Id="rId950" Type="http://schemas.openxmlformats.org/officeDocument/2006/relationships/hyperlink" Target="http://www.spark-interfax.ru/system/home/card" TargetMode="External"/><Relationship Id="rId1026" Type="http://schemas.openxmlformats.org/officeDocument/2006/relationships/hyperlink" Target="http://www.spark-interfax.ru/system/home/card" TargetMode="External"/><Relationship Id="rId1580" Type="http://schemas.openxmlformats.org/officeDocument/2006/relationships/hyperlink" Target="http://www.spark-interfax.ru/system/home/card" TargetMode="External"/><Relationship Id="rId1678" Type="http://schemas.openxmlformats.org/officeDocument/2006/relationships/hyperlink" Target="http://www.spark-interfax.ru/system/home/card" TargetMode="External"/><Relationship Id="rId1801" Type="http://schemas.openxmlformats.org/officeDocument/2006/relationships/hyperlink" Target="http://www.spark-interfax.ru/system/home/card" TargetMode="External"/><Relationship Id="rId1885" Type="http://schemas.openxmlformats.org/officeDocument/2006/relationships/hyperlink" Target="http://www.spark-interfax.ru/system/home/card" TargetMode="External"/><Relationship Id="rId382" Type="http://schemas.openxmlformats.org/officeDocument/2006/relationships/hyperlink" Target="http://www.spark-interfax.ru/system/home/card" TargetMode="External"/><Relationship Id="rId603" Type="http://schemas.openxmlformats.org/officeDocument/2006/relationships/hyperlink" Target="http://www.spark-interfax.ru/system/home/card" TargetMode="External"/><Relationship Id="rId687" Type="http://schemas.openxmlformats.org/officeDocument/2006/relationships/hyperlink" Target="http://www.spark-interfax.ru/system/home/card" TargetMode="External"/><Relationship Id="rId810" Type="http://schemas.openxmlformats.org/officeDocument/2006/relationships/hyperlink" Target="http://www.spark-interfax.ru/system/home/card" TargetMode="External"/><Relationship Id="rId908" Type="http://schemas.openxmlformats.org/officeDocument/2006/relationships/hyperlink" Target="http://www.spark-interfax.ru/system/home/card" TargetMode="External"/><Relationship Id="rId1233" Type="http://schemas.openxmlformats.org/officeDocument/2006/relationships/hyperlink" Target="http://www.spark-interfax.ru/system/home/card" TargetMode="External"/><Relationship Id="rId1440" Type="http://schemas.openxmlformats.org/officeDocument/2006/relationships/hyperlink" Target="http://www.spark-interfax.ru/system/home/card" TargetMode="External"/><Relationship Id="rId1538" Type="http://schemas.openxmlformats.org/officeDocument/2006/relationships/hyperlink" Target="http://www.spark-interfax.ru/system/home/card" TargetMode="External"/><Relationship Id="rId2063" Type="http://schemas.openxmlformats.org/officeDocument/2006/relationships/hyperlink" Target="http://www.spark-interfax.ru/system/home/card" TargetMode="External"/><Relationship Id="rId242" Type="http://schemas.openxmlformats.org/officeDocument/2006/relationships/hyperlink" Target="http://www.spark-interfax.ru/system/home/card" TargetMode="External"/><Relationship Id="rId894" Type="http://schemas.openxmlformats.org/officeDocument/2006/relationships/hyperlink" Target="http://www.spark-interfax.ru/system/home/card" TargetMode="External"/><Relationship Id="rId1177" Type="http://schemas.openxmlformats.org/officeDocument/2006/relationships/hyperlink" Target="http://www.spark-interfax.ru/system/home/card" TargetMode="External"/><Relationship Id="rId1300" Type="http://schemas.openxmlformats.org/officeDocument/2006/relationships/hyperlink" Target="http://www.spark-interfax.ru/system/home/card" TargetMode="External"/><Relationship Id="rId1745" Type="http://schemas.openxmlformats.org/officeDocument/2006/relationships/hyperlink" Target="http://www.spark-interfax.ru/system/home/card" TargetMode="External"/><Relationship Id="rId1952" Type="http://schemas.openxmlformats.org/officeDocument/2006/relationships/hyperlink" Target="http://www.spark-interfax.ru/system/home/card" TargetMode="External"/><Relationship Id="rId2130" Type="http://schemas.openxmlformats.org/officeDocument/2006/relationships/hyperlink" Target="http://www.spark-interfax.ru/system/home/card" TargetMode="External"/><Relationship Id="rId37" Type="http://schemas.openxmlformats.org/officeDocument/2006/relationships/hyperlink" Target="http://www.spark-interfax.ru/system/home/card" TargetMode="External"/><Relationship Id="rId102" Type="http://schemas.openxmlformats.org/officeDocument/2006/relationships/hyperlink" Target="http://www.spark-interfax.ru/system/home/card" TargetMode="External"/><Relationship Id="rId547" Type="http://schemas.openxmlformats.org/officeDocument/2006/relationships/hyperlink" Target="http://www.spark-interfax.ru/system/home/card" TargetMode="External"/><Relationship Id="rId754" Type="http://schemas.openxmlformats.org/officeDocument/2006/relationships/hyperlink" Target="http://www.spark-interfax.ru/system/home/card" TargetMode="External"/><Relationship Id="rId961" Type="http://schemas.openxmlformats.org/officeDocument/2006/relationships/hyperlink" Target="http://www.spark-interfax.ru/system/home/card" TargetMode="External"/><Relationship Id="rId1384" Type="http://schemas.openxmlformats.org/officeDocument/2006/relationships/hyperlink" Target="http://www.spark-interfax.ru/system/home/card" TargetMode="External"/><Relationship Id="rId1591" Type="http://schemas.openxmlformats.org/officeDocument/2006/relationships/hyperlink" Target="http://www.spark-interfax.ru/system/home/card" TargetMode="External"/><Relationship Id="rId1605" Type="http://schemas.openxmlformats.org/officeDocument/2006/relationships/hyperlink" Target="http://www.spark-interfax.ru/system/home/card" TargetMode="External"/><Relationship Id="rId1689" Type="http://schemas.openxmlformats.org/officeDocument/2006/relationships/hyperlink" Target="http://www.spark-interfax.ru/system/home/card" TargetMode="External"/><Relationship Id="rId1812" Type="http://schemas.openxmlformats.org/officeDocument/2006/relationships/hyperlink" Target="http://www.spark-interfax.ru/system/home/card" TargetMode="External"/><Relationship Id="rId90" Type="http://schemas.openxmlformats.org/officeDocument/2006/relationships/hyperlink" Target="http://www.spark-interfax.ru/system/home/card" TargetMode="External"/><Relationship Id="rId186" Type="http://schemas.openxmlformats.org/officeDocument/2006/relationships/hyperlink" Target="http://www.spark-interfax.ru/system/home/card" TargetMode="External"/><Relationship Id="rId393" Type="http://schemas.openxmlformats.org/officeDocument/2006/relationships/hyperlink" Target="http://www.spark-interfax.ru/system/home/card" TargetMode="External"/><Relationship Id="rId407" Type="http://schemas.openxmlformats.org/officeDocument/2006/relationships/hyperlink" Target="http://www.spark-interfax.ru/system/home/card" TargetMode="External"/><Relationship Id="rId614" Type="http://schemas.openxmlformats.org/officeDocument/2006/relationships/hyperlink" Target="http://www.spark-interfax.ru/system/home/card" TargetMode="External"/><Relationship Id="rId821" Type="http://schemas.openxmlformats.org/officeDocument/2006/relationships/hyperlink" Target="http://www.spark-interfax.ru/system/home/card" TargetMode="External"/><Relationship Id="rId1037" Type="http://schemas.openxmlformats.org/officeDocument/2006/relationships/hyperlink" Target="http://www.spark-interfax.ru/system/home/card" TargetMode="External"/><Relationship Id="rId1244" Type="http://schemas.openxmlformats.org/officeDocument/2006/relationships/hyperlink" Target="http://www.spark-interfax.ru/system/home/card" TargetMode="External"/><Relationship Id="rId1451" Type="http://schemas.openxmlformats.org/officeDocument/2006/relationships/hyperlink" Target="http://www.spark-interfax.ru/system/home/card" TargetMode="External"/><Relationship Id="rId1896" Type="http://schemas.openxmlformats.org/officeDocument/2006/relationships/hyperlink" Target="http://www.spark-interfax.ru/system/home/card" TargetMode="External"/><Relationship Id="rId2074" Type="http://schemas.openxmlformats.org/officeDocument/2006/relationships/hyperlink" Target="http://www.spark-interfax.ru/system/home/card" TargetMode="External"/><Relationship Id="rId253" Type="http://schemas.openxmlformats.org/officeDocument/2006/relationships/hyperlink" Target="http://www.spark-interfax.ru/system/home/card" TargetMode="External"/><Relationship Id="rId460" Type="http://schemas.openxmlformats.org/officeDocument/2006/relationships/hyperlink" Target="http://www.spark-interfax.ru/system/home/card" TargetMode="External"/><Relationship Id="rId698" Type="http://schemas.openxmlformats.org/officeDocument/2006/relationships/hyperlink" Target="http://www.spark-interfax.ru/system/home/card" TargetMode="External"/><Relationship Id="rId919" Type="http://schemas.openxmlformats.org/officeDocument/2006/relationships/hyperlink" Target="http://www.spark-interfax.ru/system/home/card" TargetMode="External"/><Relationship Id="rId1090" Type="http://schemas.openxmlformats.org/officeDocument/2006/relationships/hyperlink" Target="http://www.spark-interfax.ru/system/home/card" TargetMode="External"/><Relationship Id="rId1104" Type="http://schemas.openxmlformats.org/officeDocument/2006/relationships/hyperlink" Target="http://www.spark-interfax.ru/system/home/card" TargetMode="External"/><Relationship Id="rId1311" Type="http://schemas.openxmlformats.org/officeDocument/2006/relationships/hyperlink" Target="http://www.spark-interfax.ru/system/home/card" TargetMode="External"/><Relationship Id="rId1549" Type="http://schemas.openxmlformats.org/officeDocument/2006/relationships/hyperlink" Target="http://www.spark-interfax.ru/system/home/card" TargetMode="External"/><Relationship Id="rId1756" Type="http://schemas.openxmlformats.org/officeDocument/2006/relationships/hyperlink" Target="http://www.spark-interfax.ru/system/home/card" TargetMode="External"/><Relationship Id="rId1963" Type="http://schemas.openxmlformats.org/officeDocument/2006/relationships/hyperlink" Target="http://www.spark-interfax.ru/system/home/card" TargetMode="External"/><Relationship Id="rId2141" Type="http://schemas.openxmlformats.org/officeDocument/2006/relationships/hyperlink" Target="http://www.spark-interfax.ru/system/home/card" TargetMode="External"/><Relationship Id="rId48" Type="http://schemas.openxmlformats.org/officeDocument/2006/relationships/hyperlink" Target="http://www.spark-interfax.ru/system/home/card" TargetMode="External"/><Relationship Id="rId113" Type="http://schemas.openxmlformats.org/officeDocument/2006/relationships/hyperlink" Target="http://www.spark-interfax.ru/system/home/card" TargetMode="External"/><Relationship Id="rId320" Type="http://schemas.openxmlformats.org/officeDocument/2006/relationships/hyperlink" Target="http://www.spark-interfax.ru/system/home/card" TargetMode="External"/><Relationship Id="rId558" Type="http://schemas.openxmlformats.org/officeDocument/2006/relationships/hyperlink" Target="http://www.spark-interfax.ru/system/home/card" TargetMode="External"/><Relationship Id="rId765" Type="http://schemas.openxmlformats.org/officeDocument/2006/relationships/hyperlink" Target="http://www.spark-interfax.ru/system/home/card" TargetMode="External"/><Relationship Id="rId972" Type="http://schemas.openxmlformats.org/officeDocument/2006/relationships/hyperlink" Target="http://www.spark-interfax.ru/system/home/card" TargetMode="External"/><Relationship Id="rId1188" Type="http://schemas.openxmlformats.org/officeDocument/2006/relationships/hyperlink" Target="http://www.spark-interfax.ru/system/home/card" TargetMode="External"/><Relationship Id="rId1395" Type="http://schemas.openxmlformats.org/officeDocument/2006/relationships/hyperlink" Target="http://www.spark-interfax.ru/system/home/card" TargetMode="External"/><Relationship Id="rId1409" Type="http://schemas.openxmlformats.org/officeDocument/2006/relationships/hyperlink" Target="http://www.spark-interfax.ru/system/home/card" TargetMode="External"/><Relationship Id="rId1616" Type="http://schemas.openxmlformats.org/officeDocument/2006/relationships/hyperlink" Target="http://www.spark-interfax.ru/system/home/card" TargetMode="External"/><Relationship Id="rId1823" Type="http://schemas.openxmlformats.org/officeDocument/2006/relationships/hyperlink" Target="http://www.spark-interfax.ru/system/home/card" TargetMode="External"/><Relationship Id="rId2001" Type="http://schemas.openxmlformats.org/officeDocument/2006/relationships/hyperlink" Target="http://www.spark-interfax.ru/system/home/card" TargetMode="External"/><Relationship Id="rId197" Type="http://schemas.openxmlformats.org/officeDocument/2006/relationships/hyperlink" Target="http://www.spark-interfax.ru/system/home/card" TargetMode="External"/><Relationship Id="rId418" Type="http://schemas.openxmlformats.org/officeDocument/2006/relationships/hyperlink" Target="http://www.spark-interfax.ru/system/home/card" TargetMode="External"/><Relationship Id="rId625" Type="http://schemas.openxmlformats.org/officeDocument/2006/relationships/hyperlink" Target="http://www.spark-interfax.ru/system/home/card" TargetMode="External"/><Relationship Id="rId832" Type="http://schemas.openxmlformats.org/officeDocument/2006/relationships/hyperlink" Target="http://www.spark-interfax.ru/system/home/card" TargetMode="External"/><Relationship Id="rId1048" Type="http://schemas.openxmlformats.org/officeDocument/2006/relationships/hyperlink" Target="http://www.spark-interfax.ru/system/home/card" TargetMode="External"/><Relationship Id="rId1255" Type="http://schemas.openxmlformats.org/officeDocument/2006/relationships/hyperlink" Target="http://www.spark-interfax.ru/system/home/card" TargetMode="External"/><Relationship Id="rId1462" Type="http://schemas.openxmlformats.org/officeDocument/2006/relationships/hyperlink" Target="http://www.spark-interfax.ru/system/home/card" TargetMode="External"/><Relationship Id="rId2085" Type="http://schemas.openxmlformats.org/officeDocument/2006/relationships/hyperlink" Target="http://www.spark-interfax.ru/system/home/card" TargetMode="External"/><Relationship Id="rId264" Type="http://schemas.openxmlformats.org/officeDocument/2006/relationships/hyperlink" Target="http://www.spark-interfax.ru/system/home/card" TargetMode="External"/><Relationship Id="rId471" Type="http://schemas.openxmlformats.org/officeDocument/2006/relationships/hyperlink" Target="http://www.spark-interfax.ru/system/home/card" TargetMode="External"/><Relationship Id="rId1115" Type="http://schemas.openxmlformats.org/officeDocument/2006/relationships/hyperlink" Target="http://www.spark-interfax.ru/system/home/card" TargetMode="External"/><Relationship Id="rId1322" Type="http://schemas.openxmlformats.org/officeDocument/2006/relationships/hyperlink" Target="http://www.spark-interfax.ru/system/home/card" TargetMode="External"/><Relationship Id="rId1767" Type="http://schemas.openxmlformats.org/officeDocument/2006/relationships/hyperlink" Target="http://www.spark-interfax.ru/system/home/card" TargetMode="External"/><Relationship Id="rId1974" Type="http://schemas.openxmlformats.org/officeDocument/2006/relationships/hyperlink" Target="http://www.spark-interfax.ru/system/home/card" TargetMode="External"/><Relationship Id="rId59" Type="http://schemas.openxmlformats.org/officeDocument/2006/relationships/hyperlink" Target="http://www.spark-interfax.ru/system/home/card" TargetMode="External"/><Relationship Id="rId124" Type="http://schemas.openxmlformats.org/officeDocument/2006/relationships/hyperlink" Target="http://www.spark-interfax.ru/system/home/card" TargetMode="External"/><Relationship Id="rId569" Type="http://schemas.openxmlformats.org/officeDocument/2006/relationships/hyperlink" Target="http://www.spark-interfax.ru/system/home/card" TargetMode="External"/><Relationship Id="rId776" Type="http://schemas.openxmlformats.org/officeDocument/2006/relationships/hyperlink" Target="http://www.spark-interfax.ru/system/home/card" TargetMode="External"/><Relationship Id="rId983" Type="http://schemas.openxmlformats.org/officeDocument/2006/relationships/hyperlink" Target="http://www.spark-interfax.ru/system/home/card" TargetMode="External"/><Relationship Id="rId1199" Type="http://schemas.openxmlformats.org/officeDocument/2006/relationships/hyperlink" Target="http://www.spark-interfax.ru/system/home/card" TargetMode="External"/><Relationship Id="rId1627" Type="http://schemas.openxmlformats.org/officeDocument/2006/relationships/hyperlink" Target="http://www.spark-interfax.ru/system/home/card" TargetMode="External"/><Relationship Id="rId1834" Type="http://schemas.openxmlformats.org/officeDocument/2006/relationships/hyperlink" Target="http://www.spark-interfax.ru/system/home/card" TargetMode="External"/><Relationship Id="rId331" Type="http://schemas.openxmlformats.org/officeDocument/2006/relationships/hyperlink" Target="http://www.spark-interfax.ru/system/home/card" TargetMode="External"/><Relationship Id="rId429" Type="http://schemas.openxmlformats.org/officeDocument/2006/relationships/hyperlink" Target="http://www.spark-interfax.ru/system/home/card" TargetMode="External"/><Relationship Id="rId636" Type="http://schemas.openxmlformats.org/officeDocument/2006/relationships/hyperlink" Target="http://www.spark-interfax.ru/system/home/card" TargetMode="External"/><Relationship Id="rId1059" Type="http://schemas.openxmlformats.org/officeDocument/2006/relationships/hyperlink" Target="http://www.spark-interfax.ru/system/home/card" TargetMode="External"/><Relationship Id="rId1266" Type="http://schemas.openxmlformats.org/officeDocument/2006/relationships/hyperlink" Target="http://www.spark-interfax.ru/system/home/card" TargetMode="External"/><Relationship Id="rId1473" Type="http://schemas.openxmlformats.org/officeDocument/2006/relationships/hyperlink" Target="http://www.spark-interfax.ru/system/home/card" TargetMode="External"/><Relationship Id="rId2012" Type="http://schemas.openxmlformats.org/officeDocument/2006/relationships/hyperlink" Target="http://www.spark-interfax.ru/system/home/card" TargetMode="External"/><Relationship Id="rId2096" Type="http://schemas.openxmlformats.org/officeDocument/2006/relationships/hyperlink" Target="http://www.spark-interfax.ru/system/home/card" TargetMode="External"/><Relationship Id="rId843" Type="http://schemas.openxmlformats.org/officeDocument/2006/relationships/hyperlink" Target="http://www.spark-interfax.ru/system/home/card" TargetMode="External"/><Relationship Id="rId1126" Type="http://schemas.openxmlformats.org/officeDocument/2006/relationships/hyperlink" Target="http://www.spark-interfax.ru/system/home/card" TargetMode="External"/><Relationship Id="rId1680" Type="http://schemas.openxmlformats.org/officeDocument/2006/relationships/hyperlink" Target="http://www.spark-interfax.ru/system/home/card" TargetMode="External"/><Relationship Id="rId1778" Type="http://schemas.openxmlformats.org/officeDocument/2006/relationships/hyperlink" Target="http://www.spark-interfax.ru/system/home/card" TargetMode="External"/><Relationship Id="rId1901" Type="http://schemas.openxmlformats.org/officeDocument/2006/relationships/hyperlink" Target="http://www.spark-interfax.ru/system/home/card" TargetMode="External"/><Relationship Id="rId1985" Type="http://schemas.openxmlformats.org/officeDocument/2006/relationships/hyperlink" Target="http://www.spark-interfax.ru/system/home/card" TargetMode="External"/><Relationship Id="rId275" Type="http://schemas.openxmlformats.org/officeDocument/2006/relationships/hyperlink" Target="http://www.spark-interfax.ru/system/home/card" TargetMode="External"/><Relationship Id="rId482" Type="http://schemas.openxmlformats.org/officeDocument/2006/relationships/hyperlink" Target="http://www.spark-interfax.ru/system/home/card" TargetMode="External"/><Relationship Id="rId703" Type="http://schemas.openxmlformats.org/officeDocument/2006/relationships/hyperlink" Target="http://www.spark-interfax.ru/system/home/card" TargetMode="External"/><Relationship Id="rId910" Type="http://schemas.openxmlformats.org/officeDocument/2006/relationships/hyperlink" Target="http://www.spark-interfax.ru/system/home/card" TargetMode="External"/><Relationship Id="rId1333" Type="http://schemas.openxmlformats.org/officeDocument/2006/relationships/hyperlink" Target="http://www.spark-interfax.ru/system/home/card" TargetMode="External"/><Relationship Id="rId1540" Type="http://schemas.openxmlformats.org/officeDocument/2006/relationships/hyperlink" Target="http://www.spark-interfax.ru/system/home/card" TargetMode="External"/><Relationship Id="rId1638" Type="http://schemas.openxmlformats.org/officeDocument/2006/relationships/hyperlink" Target="http://www.spark-interfax.ru/system/home/card" TargetMode="External"/><Relationship Id="rId135" Type="http://schemas.openxmlformats.org/officeDocument/2006/relationships/hyperlink" Target="http://www.spark-interfax.ru/system/home/card" TargetMode="External"/><Relationship Id="rId342" Type="http://schemas.openxmlformats.org/officeDocument/2006/relationships/hyperlink" Target="http://www.spark-interfax.ru/system/home/card" TargetMode="External"/><Relationship Id="rId787" Type="http://schemas.openxmlformats.org/officeDocument/2006/relationships/hyperlink" Target="http://www.spark-interfax.ru/system/home/card" TargetMode="External"/><Relationship Id="rId994" Type="http://schemas.openxmlformats.org/officeDocument/2006/relationships/hyperlink" Target="http://www.spark-interfax.ru/system/home/card" TargetMode="External"/><Relationship Id="rId1400" Type="http://schemas.openxmlformats.org/officeDocument/2006/relationships/hyperlink" Target="http://www.spark-interfax.ru/system/home/card" TargetMode="External"/><Relationship Id="rId1845" Type="http://schemas.openxmlformats.org/officeDocument/2006/relationships/hyperlink" Target="http://www.spark-interfax.ru/system/home/card" TargetMode="External"/><Relationship Id="rId2023" Type="http://schemas.openxmlformats.org/officeDocument/2006/relationships/hyperlink" Target="http://www.spark-interfax.ru/system/home/card" TargetMode="External"/><Relationship Id="rId202" Type="http://schemas.openxmlformats.org/officeDocument/2006/relationships/hyperlink" Target="http://www.spark-interfax.ru/system/home/card" TargetMode="External"/><Relationship Id="rId647" Type="http://schemas.openxmlformats.org/officeDocument/2006/relationships/hyperlink" Target="http://www.spark-interfax.ru/system/home/card" TargetMode="External"/><Relationship Id="rId854" Type="http://schemas.openxmlformats.org/officeDocument/2006/relationships/hyperlink" Target="http://www.spark-interfax.ru/system/home/card" TargetMode="External"/><Relationship Id="rId1277" Type="http://schemas.openxmlformats.org/officeDocument/2006/relationships/hyperlink" Target="http://www.spark-interfax.ru/system/home/card" TargetMode="External"/><Relationship Id="rId1484" Type="http://schemas.openxmlformats.org/officeDocument/2006/relationships/hyperlink" Target="http://www.spark-interfax.ru/system/home/card" TargetMode="External"/><Relationship Id="rId1691" Type="http://schemas.openxmlformats.org/officeDocument/2006/relationships/hyperlink" Target="http://www.spark-interfax.ru/system/home/card" TargetMode="External"/><Relationship Id="rId1705" Type="http://schemas.openxmlformats.org/officeDocument/2006/relationships/hyperlink" Target="http://www.spark-interfax.ru/system/home/card" TargetMode="External"/><Relationship Id="rId1912" Type="http://schemas.openxmlformats.org/officeDocument/2006/relationships/hyperlink" Target="http://www.spark-interfax.ru/system/home/card" TargetMode="External"/><Relationship Id="rId286" Type="http://schemas.openxmlformats.org/officeDocument/2006/relationships/hyperlink" Target="http://www.spark-interfax.ru/system/home/card" TargetMode="External"/><Relationship Id="rId493" Type="http://schemas.openxmlformats.org/officeDocument/2006/relationships/hyperlink" Target="http://www.spark-interfax.ru/system/home/card" TargetMode="External"/><Relationship Id="rId507" Type="http://schemas.openxmlformats.org/officeDocument/2006/relationships/hyperlink" Target="http://www.spark-interfax.ru/system/home/card" TargetMode="External"/><Relationship Id="rId714" Type="http://schemas.openxmlformats.org/officeDocument/2006/relationships/hyperlink" Target="http://www.spark-interfax.ru/system/home/card" TargetMode="External"/><Relationship Id="rId921" Type="http://schemas.openxmlformats.org/officeDocument/2006/relationships/hyperlink" Target="http://www.spark-interfax.ru/system/home/card" TargetMode="External"/><Relationship Id="rId1137" Type="http://schemas.openxmlformats.org/officeDocument/2006/relationships/hyperlink" Target="http://www.spark-interfax.ru/system/home/card" TargetMode="External"/><Relationship Id="rId1344" Type="http://schemas.openxmlformats.org/officeDocument/2006/relationships/hyperlink" Target="http://www.spark-interfax.ru/system/home/card" TargetMode="External"/><Relationship Id="rId1551" Type="http://schemas.openxmlformats.org/officeDocument/2006/relationships/hyperlink" Target="http://www.spark-interfax.ru/system/home/card" TargetMode="External"/><Relationship Id="rId1789" Type="http://schemas.openxmlformats.org/officeDocument/2006/relationships/hyperlink" Target="http://www.spark-interfax.ru/system/home/card" TargetMode="External"/><Relationship Id="rId1996" Type="http://schemas.openxmlformats.org/officeDocument/2006/relationships/hyperlink" Target="http://www.spark-interfax.ru/system/home/card" TargetMode="External"/><Relationship Id="rId50" Type="http://schemas.openxmlformats.org/officeDocument/2006/relationships/hyperlink" Target="http://www.spark-interfax.ru/system/home/card" TargetMode="External"/><Relationship Id="rId146" Type="http://schemas.openxmlformats.org/officeDocument/2006/relationships/hyperlink" Target="http://www.spark-interfax.ru/system/home/card" TargetMode="External"/><Relationship Id="rId353" Type="http://schemas.openxmlformats.org/officeDocument/2006/relationships/hyperlink" Target="http://www.spark-interfax.ru/system/home/card" TargetMode="External"/><Relationship Id="rId560" Type="http://schemas.openxmlformats.org/officeDocument/2006/relationships/hyperlink" Target="http://www.spark-interfax.ru/system/home/card" TargetMode="External"/><Relationship Id="rId798" Type="http://schemas.openxmlformats.org/officeDocument/2006/relationships/hyperlink" Target="http://www.spark-interfax.ru/system/home/card" TargetMode="External"/><Relationship Id="rId1190" Type="http://schemas.openxmlformats.org/officeDocument/2006/relationships/hyperlink" Target="http://www.spark-interfax.ru/system/home/card" TargetMode="External"/><Relationship Id="rId1204" Type="http://schemas.openxmlformats.org/officeDocument/2006/relationships/hyperlink" Target="http://www.spark-interfax.ru/system/home/card" TargetMode="External"/><Relationship Id="rId1411" Type="http://schemas.openxmlformats.org/officeDocument/2006/relationships/hyperlink" Target="http://www.spark-interfax.ru/system/home/card" TargetMode="External"/><Relationship Id="rId1649" Type="http://schemas.openxmlformats.org/officeDocument/2006/relationships/hyperlink" Target="http://www.spark-interfax.ru/system/home/card" TargetMode="External"/><Relationship Id="rId1856" Type="http://schemas.openxmlformats.org/officeDocument/2006/relationships/hyperlink" Target="http://www.spark-interfax.ru/system/home/card" TargetMode="External"/><Relationship Id="rId2034" Type="http://schemas.openxmlformats.org/officeDocument/2006/relationships/hyperlink" Target="http://www.spark-interfax.ru/system/home/card" TargetMode="External"/><Relationship Id="rId213" Type="http://schemas.openxmlformats.org/officeDocument/2006/relationships/hyperlink" Target="http://www.spark-interfax.ru/system/home/card" TargetMode="External"/><Relationship Id="rId420" Type="http://schemas.openxmlformats.org/officeDocument/2006/relationships/hyperlink" Target="http://www.spark-interfax.ru/system/home/card" TargetMode="External"/><Relationship Id="rId658" Type="http://schemas.openxmlformats.org/officeDocument/2006/relationships/hyperlink" Target="http://www.spark-interfax.ru/system/home/card" TargetMode="External"/><Relationship Id="rId865" Type="http://schemas.openxmlformats.org/officeDocument/2006/relationships/hyperlink" Target="http://www.spark-interfax.ru/system/home/card" TargetMode="External"/><Relationship Id="rId1050" Type="http://schemas.openxmlformats.org/officeDocument/2006/relationships/hyperlink" Target="http://www.spark-interfax.ru/system/home/card" TargetMode="External"/><Relationship Id="rId1288" Type="http://schemas.openxmlformats.org/officeDocument/2006/relationships/hyperlink" Target="http://www.spark-interfax.ru/system/home/card" TargetMode="External"/><Relationship Id="rId1495" Type="http://schemas.openxmlformats.org/officeDocument/2006/relationships/hyperlink" Target="http://www.spark-interfax.ru/system/home/card" TargetMode="External"/><Relationship Id="rId1509" Type="http://schemas.openxmlformats.org/officeDocument/2006/relationships/hyperlink" Target="http://www.spark-interfax.ru/system/home/card" TargetMode="External"/><Relationship Id="rId1716" Type="http://schemas.openxmlformats.org/officeDocument/2006/relationships/hyperlink" Target="http://www.spark-interfax.ru/system/home/card" TargetMode="External"/><Relationship Id="rId1923" Type="http://schemas.openxmlformats.org/officeDocument/2006/relationships/hyperlink" Target="http://www.spark-interfax.ru/system/home/card" TargetMode="External"/><Relationship Id="rId2101" Type="http://schemas.openxmlformats.org/officeDocument/2006/relationships/hyperlink" Target="http://www.spark-interfax.ru/system/home/card" TargetMode="External"/><Relationship Id="rId297" Type="http://schemas.openxmlformats.org/officeDocument/2006/relationships/hyperlink" Target="http://www.spark-interfax.ru/system/home/card" TargetMode="External"/><Relationship Id="rId518" Type="http://schemas.openxmlformats.org/officeDocument/2006/relationships/hyperlink" Target="http://www.spark-interfax.ru/system/home/card" TargetMode="External"/><Relationship Id="rId725" Type="http://schemas.openxmlformats.org/officeDocument/2006/relationships/hyperlink" Target="http://www.spark-interfax.ru/system/home/card" TargetMode="External"/><Relationship Id="rId932" Type="http://schemas.openxmlformats.org/officeDocument/2006/relationships/hyperlink" Target="http://www.spark-interfax.ru/system/home/card" TargetMode="External"/><Relationship Id="rId1148" Type="http://schemas.openxmlformats.org/officeDocument/2006/relationships/hyperlink" Target="http://www.spark-interfax.ru/system/home/card" TargetMode="External"/><Relationship Id="rId1355" Type="http://schemas.openxmlformats.org/officeDocument/2006/relationships/hyperlink" Target="http://www.spark-interfax.ru/system/home/card" TargetMode="External"/><Relationship Id="rId1562" Type="http://schemas.openxmlformats.org/officeDocument/2006/relationships/hyperlink" Target="http://www.spark-interfax.ru/system/home/card" TargetMode="External"/><Relationship Id="rId157" Type="http://schemas.openxmlformats.org/officeDocument/2006/relationships/hyperlink" Target="http://www.spark-interfax.ru/system/home/card" TargetMode="External"/><Relationship Id="rId364" Type="http://schemas.openxmlformats.org/officeDocument/2006/relationships/hyperlink" Target="http://www.spark-interfax.ru/system/home/card" TargetMode="External"/><Relationship Id="rId1008" Type="http://schemas.openxmlformats.org/officeDocument/2006/relationships/hyperlink" Target="http://www.spark-interfax.ru/system/home/card" TargetMode="External"/><Relationship Id="rId1215" Type="http://schemas.openxmlformats.org/officeDocument/2006/relationships/hyperlink" Target="http://www.spark-interfax.ru/system/home/card" TargetMode="External"/><Relationship Id="rId1422" Type="http://schemas.openxmlformats.org/officeDocument/2006/relationships/hyperlink" Target="http://www.spark-interfax.ru/system/home/card" TargetMode="External"/><Relationship Id="rId1867" Type="http://schemas.openxmlformats.org/officeDocument/2006/relationships/hyperlink" Target="http://www.spark-interfax.ru/system/home/card" TargetMode="External"/><Relationship Id="rId2045" Type="http://schemas.openxmlformats.org/officeDocument/2006/relationships/hyperlink" Target="http://www.spark-interfax.ru/system/home/card" TargetMode="External"/><Relationship Id="rId61" Type="http://schemas.openxmlformats.org/officeDocument/2006/relationships/hyperlink" Target="http://www.spark-interfax.ru/system/home/card" TargetMode="External"/><Relationship Id="rId571" Type="http://schemas.openxmlformats.org/officeDocument/2006/relationships/hyperlink" Target="http://www.spark-interfax.ru/system/home/card" TargetMode="External"/><Relationship Id="rId669" Type="http://schemas.openxmlformats.org/officeDocument/2006/relationships/hyperlink" Target="http://www.spark-interfax.ru/system/home/card" TargetMode="External"/><Relationship Id="rId876" Type="http://schemas.openxmlformats.org/officeDocument/2006/relationships/hyperlink" Target="http://www.spark-interfax.ru/system/home/card" TargetMode="External"/><Relationship Id="rId1299" Type="http://schemas.openxmlformats.org/officeDocument/2006/relationships/hyperlink" Target="http://www.spark-interfax.ru/system/home/card" TargetMode="External"/><Relationship Id="rId1727" Type="http://schemas.openxmlformats.org/officeDocument/2006/relationships/hyperlink" Target="http://www.spark-interfax.ru/system/home/card" TargetMode="External"/><Relationship Id="rId1934" Type="http://schemas.openxmlformats.org/officeDocument/2006/relationships/hyperlink" Target="http://www.spark-interfax.ru/system/home/card" TargetMode="External"/><Relationship Id="rId19" Type="http://schemas.openxmlformats.org/officeDocument/2006/relationships/hyperlink" Target="http://www.spark-interfax.ru/system/home/card" TargetMode="External"/><Relationship Id="rId224" Type="http://schemas.openxmlformats.org/officeDocument/2006/relationships/hyperlink" Target="http://www.spark-interfax.ru/system/home/card" TargetMode="External"/><Relationship Id="rId431" Type="http://schemas.openxmlformats.org/officeDocument/2006/relationships/hyperlink" Target="http://www.spark-interfax.ru/system/home/card" TargetMode="External"/><Relationship Id="rId529" Type="http://schemas.openxmlformats.org/officeDocument/2006/relationships/hyperlink" Target="http://www.spark-interfax.ru/system/home/card" TargetMode="External"/><Relationship Id="rId736" Type="http://schemas.openxmlformats.org/officeDocument/2006/relationships/hyperlink" Target="http://www.spark-interfax.ru/system/home/card" TargetMode="External"/><Relationship Id="rId1061" Type="http://schemas.openxmlformats.org/officeDocument/2006/relationships/hyperlink" Target="http://www.spark-interfax.ru/system/home/card" TargetMode="External"/><Relationship Id="rId1159" Type="http://schemas.openxmlformats.org/officeDocument/2006/relationships/hyperlink" Target="http://www.spark-interfax.ru/system/home/card" TargetMode="External"/><Relationship Id="rId1366" Type="http://schemas.openxmlformats.org/officeDocument/2006/relationships/hyperlink" Target="http://www.spark-interfax.ru/system/home/card" TargetMode="External"/><Relationship Id="rId2112" Type="http://schemas.openxmlformats.org/officeDocument/2006/relationships/hyperlink" Target="http://www.spark-interfax.ru/system/home/card" TargetMode="External"/><Relationship Id="rId168" Type="http://schemas.openxmlformats.org/officeDocument/2006/relationships/hyperlink" Target="http://www.spark-interfax.ru/system/home/card" TargetMode="External"/><Relationship Id="rId943" Type="http://schemas.openxmlformats.org/officeDocument/2006/relationships/hyperlink" Target="http://www.spark-interfax.ru/system/home/card" TargetMode="External"/><Relationship Id="rId1019" Type="http://schemas.openxmlformats.org/officeDocument/2006/relationships/hyperlink" Target="http://www.spark-interfax.ru/system/home/card" TargetMode="External"/><Relationship Id="rId1573" Type="http://schemas.openxmlformats.org/officeDocument/2006/relationships/hyperlink" Target="http://www.spark-interfax.ru/system/home/card" TargetMode="External"/><Relationship Id="rId1780" Type="http://schemas.openxmlformats.org/officeDocument/2006/relationships/hyperlink" Target="http://www.spark-interfax.ru/system/home/card" TargetMode="External"/><Relationship Id="rId1878" Type="http://schemas.openxmlformats.org/officeDocument/2006/relationships/hyperlink" Target="http://www.spark-interfax.ru/system/home/card" TargetMode="External"/><Relationship Id="rId72" Type="http://schemas.openxmlformats.org/officeDocument/2006/relationships/hyperlink" Target="http://www.spark-interfax.ru/system/home/card" TargetMode="External"/><Relationship Id="rId375" Type="http://schemas.openxmlformats.org/officeDocument/2006/relationships/hyperlink" Target="http://www.spark-interfax.ru/system/home/card" TargetMode="External"/><Relationship Id="rId582" Type="http://schemas.openxmlformats.org/officeDocument/2006/relationships/hyperlink" Target="http://www.spark-interfax.ru/system/home/card" TargetMode="External"/><Relationship Id="rId803" Type="http://schemas.openxmlformats.org/officeDocument/2006/relationships/hyperlink" Target="http://www.spark-interfax.ru/system/home/card" TargetMode="External"/><Relationship Id="rId1226" Type="http://schemas.openxmlformats.org/officeDocument/2006/relationships/hyperlink" Target="http://www.spark-interfax.ru/system/home/card" TargetMode="External"/><Relationship Id="rId1433" Type="http://schemas.openxmlformats.org/officeDocument/2006/relationships/hyperlink" Target="http://www.spark-interfax.ru/system/home/card" TargetMode="External"/><Relationship Id="rId1640" Type="http://schemas.openxmlformats.org/officeDocument/2006/relationships/hyperlink" Target="http://www.spark-interfax.ru/system/home/card" TargetMode="External"/><Relationship Id="rId1738" Type="http://schemas.openxmlformats.org/officeDocument/2006/relationships/hyperlink" Target="http://www.spark-interfax.ru/system/home/card" TargetMode="External"/><Relationship Id="rId2056" Type="http://schemas.openxmlformats.org/officeDocument/2006/relationships/hyperlink" Target="http://www.spark-interfax.ru/system/home/card" TargetMode="External"/><Relationship Id="rId3" Type="http://schemas.openxmlformats.org/officeDocument/2006/relationships/hyperlink" Target="http://www.spark-interfax.ru/system/home/card" TargetMode="External"/><Relationship Id="rId235" Type="http://schemas.openxmlformats.org/officeDocument/2006/relationships/hyperlink" Target="http://www.spark-interfax.ru/system/home/card" TargetMode="External"/><Relationship Id="rId442" Type="http://schemas.openxmlformats.org/officeDocument/2006/relationships/hyperlink" Target="http://www.spark-interfax.ru/system/home/card" TargetMode="External"/><Relationship Id="rId887" Type="http://schemas.openxmlformats.org/officeDocument/2006/relationships/hyperlink" Target="http://www.spark-interfax.ru/system/home/card" TargetMode="External"/><Relationship Id="rId1072" Type="http://schemas.openxmlformats.org/officeDocument/2006/relationships/hyperlink" Target="http://www.spark-interfax.ru/system/home/card" TargetMode="External"/><Relationship Id="rId1500" Type="http://schemas.openxmlformats.org/officeDocument/2006/relationships/hyperlink" Target="http://www.spark-interfax.ru/system/home/card" TargetMode="External"/><Relationship Id="rId1945" Type="http://schemas.openxmlformats.org/officeDocument/2006/relationships/hyperlink" Target="http://www.spark-interfax.ru/system/home/card" TargetMode="External"/><Relationship Id="rId2123" Type="http://schemas.openxmlformats.org/officeDocument/2006/relationships/hyperlink" Target="http://www.spark-interfax.ru/system/home/card" TargetMode="External"/><Relationship Id="rId302" Type="http://schemas.openxmlformats.org/officeDocument/2006/relationships/hyperlink" Target="http://www.spark-interfax.ru/system/home/card" TargetMode="External"/><Relationship Id="rId747" Type="http://schemas.openxmlformats.org/officeDocument/2006/relationships/hyperlink" Target="http://www.spark-interfax.ru/system/home/card" TargetMode="External"/><Relationship Id="rId954" Type="http://schemas.openxmlformats.org/officeDocument/2006/relationships/hyperlink" Target="http://www.spark-interfax.ru/system/home/card" TargetMode="External"/><Relationship Id="rId1377" Type="http://schemas.openxmlformats.org/officeDocument/2006/relationships/hyperlink" Target="http://www.spark-interfax.ru/system/home/card" TargetMode="External"/><Relationship Id="rId1584" Type="http://schemas.openxmlformats.org/officeDocument/2006/relationships/hyperlink" Target="http://www.spark-interfax.ru/system/home/card" TargetMode="External"/><Relationship Id="rId1791" Type="http://schemas.openxmlformats.org/officeDocument/2006/relationships/hyperlink" Target="http://www.spark-interfax.ru/system/home/card" TargetMode="External"/><Relationship Id="rId1805" Type="http://schemas.openxmlformats.org/officeDocument/2006/relationships/hyperlink" Target="http://www.spark-interfax.ru/system/home/card" TargetMode="External"/><Relationship Id="rId83" Type="http://schemas.openxmlformats.org/officeDocument/2006/relationships/hyperlink" Target="http://www.spark-interfax.ru/system/home/card" TargetMode="External"/><Relationship Id="rId179" Type="http://schemas.openxmlformats.org/officeDocument/2006/relationships/hyperlink" Target="http://www.spark-interfax.ru/system/home/card" TargetMode="External"/><Relationship Id="rId386" Type="http://schemas.openxmlformats.org/officeDocument/2006/relationships/hyperlink" Target="http://www.spark-interfax.ru/system/home/card" TargetMode="External"/><Relationship Id="rId593" Type="http://schemas.openxmlformats.org/officeDocument/2006/relationships/hyperlink" Target="http://www.spark-interfax.ru/system/home/card" TargetMode="External"/><Relationship Id="rId607" Type="http://schemas.openxmlformats.org/officeDocument/2006/relationships/hyperlink" Target="http://www.spark-interfax.ru/system/home/card" TargetMode="External"/><Relationship Id="rId814" Type="http://schemas.openxmlformats.org/officeDocument/2006/relationships/hyperlink" Target="http://www.spark-interfax.ru/system/home/card" TargetMode="External"/><Relationship Id="rId1237" Type="http://schemas.openxmlformats.org/officeDocument/2006/relationships/hyperlink" Target="http://www.spark-interfax.ru/system/home/card" TargetMode="External"/><Relationship Id="rId1444" Type="http://schemas.openxmlformats.org/officeDocument/2006/relationships/hyperlink" Target="http://www.spark-interfax.ru/system/home/card" TargetMode="External"/><Relationship Id="rId1651" Type="http://schemas.openxmlformats.org/officeDocument/2006/relationships/hyperlink" Target="http://www.spark-interfax.ru/system/home/card" TargetMode="External"/><Relationship Id="rId1889" Type="http://schemas.openxmlformats.org/officeDocument/2006/relationships/hyperlink" Target="http://www.spark-interfax.ru/system/home/card" TargetMode="External"/><Relationship Id="rId2067" Type="http://schemas.openxmlformats.org/officeDocument/2006/relationships/hyperlink" Target="http://www.spark-interfax.ru/system/home/card" TargetMode="External"/><Relationship Id="rId246" Type="http://schemas.openxmlformats.org/officeDocument/2006/relationships/hyperlink" Target="http://www.spark-interfax.ru/system/home/card" TargetMode="External"/><Relationship Id="rId453" Type="http://schemas.openxmlformats.org/officeDocument/2006/relationships/hyperlink" Target="http://www.spark-interfax.ru/system/home/card" TargetMode="External"/><Relationship Id="rId660" Type="http://schemas.openxmlformats.org/officeDocument/2006/relationships/hyperlink" Target="http://www.spark-interfax.ru/system/home/card" TargetMode="External"/><Relationship Id="rId898" Type="http://schemas.openxmlformats.org/officeDocument/2006/relationships/hyperlink" Target="http://www.spark-interfax.ru/system/home/card" TargetMode="External"/><Relationship Id="rId1083" Type="http://schemas.openxmlformats.org/officeDocument/2006/relationships/hyperlink" Target="http://www.spark-interfax.ru/system/home/card" TargetMode="External"/><Relationship Id="rId1290" Type="http://schemas.openxmlformats.org/officeDocument/2006/relationships/hyperlink" Target="http://www.spark-interfax.ru/system/home/card" TargetMode="External"/><Relationship Id="rId1304" Type="http://schemas.openxmlformats.org/officeDocument/2006/relationships/hyperlink" Target="http://www.spark-interfax.ru/system/home/card" TargetMode="External"/><Relationship Id="rId1511" Type="http://schemas.openxmlformats.org/officeDocument/2006/relationships/hyperlink" Target="http://www.spark-interfax.ru/system/home/card" TargetMode="External"/><Relationship Id="rId1749" Type="http://schemas.openxmlformats.org/officeDocument/2006/relationships/hyperlink" Target="http://www.spark-interfax.ru/system/home/card" TargetMode="External"/><Relationship Id="rId1956" Type="http://schemas.openxmlformats.org/officeDocument/2006/relationships/hyperlink" Target="http://www.spark-interfax.ru/system/home/card" TargetMode="External"/><Relationship Id="rId2134" Type="http://schemas.openxmlformats.org/officeDocument/2006/relationships/hyperlink" Target="http://www.spark-interfax.ru/system/home/card" TargetMode="External"/><Relationship Id="rId106" Type="http://schemas.openxmlformats.org/officeDocument/2006/relationships/hyperlink" Target="http://www.spark-interfax.ru/system/home/card" TargetMode="External"/><Relationship Id="rId313" Type="http://schemas.openxmlformats.org/officeDocument/2006/relationships/hyperlink" Target="http://www.spark-interfax.ru/system/home/card" TargetMode="External"/><Relationship Id="rId758" Type="http://schemas.openxmlformats.org/officeDocument/2006/relationships/hyperlink" Target="http://www.spark-interfax.ru/system/home/card" TargetMode="External"/><Relationship Id="rId965" Type="http://schemas.openxmlformats.org/officeDocument/2006/relationships/hyperlink" Target="http://www.spark-interfax.ru/system/home/card" TargetMode="External"/><Relationship Id="rId1150" Type="http://schemas.openxmlformats.org/officeDocument/2006/relationships/hyperlink" Target="http://www.spark-interfax.ru/system/home/card" TargetMode="External"/><Relationship Id="rId1388" Type="http://schemas.openxmlformats.org/officeDocument/2006/relationships/hyperlink" Target="http://www.spark-interfax.ru/system/home/card" TargetMode="External"/><Relationship Id="rId1595" Type="http://schemas.openxmlformats.org/officeDocument/2006/relationships/hyperlink" Target="http://www.spark-interfax.ru/system/home/card" TargetMode="External"/><Relationship Id="rId1609" Type="http://schemas.openxmlformats.org/officeDocument/2006/relationships/hyperlink" Target="http://www.spark-interfax.ru/system/home/card" TargetMode="External"/><Relationship Id="rId1816" Type="http://schemas.openxmlformats.org/officeDocument/2006/relationships/hyperlink" Target="http://www.spark-interfax.ru/system/home/card" TargetMode="External"/><Relationship Id="rId10" Type="http://schemas.openxmlformats.org/officeDocument/2006/relationships/hyperlink" Target="http://www.spark-interfax.ru/system/home/card" TargetMode="External"/><Relationship Id="rId94" Type="http://schemas.openxmlformats.org/officeDocument/2006/relationships/hyperlink" Target="http://www.spark-interfax.ru/system/home/card" TargetMode="External"/><Relationship Id="rId397" Type="http://schemas.openxmlformats.org/officeDocument/2006/relationships/hyperlink" Target="http://www.spark-interfax.ru/system/home/card" TargetMode="External"/><Relationship Id="rId520" Type="http://schemas.openxmlformats.org/officeDocument/2006/relationships/hyperlink" Target="http://www.spark-interfax.ru/system/home/card" TargetMode="External"/><Relationship Id="rId618" Type="http://schemas.openxmlformats.org/officeDocument/2006/relationships/hyperlink" Target="http://www.spark-interfax.ru/system/home/card" TargetMode="External"/><Relationship Id="rId825" Type="http://schemas.openxmlformats.org/officeDocument/2006/relationships/hyperlink" Target="http://www.spark-interfax.ru/system/home/card" TargetMode="External"/><Relationship Id="rId1248" Type="http://schemas.openxmlformats.org/officeDocument/2006/relationships/hyperlink" Target="http://www.spark-interfax.ru/system/home/card" TargetMode="External"/><Relationship Id="rId1455" Type="http://schemas.openxmlformats.org/officeDocument/2006/relationships/hyperlink" Target="http://www.spark-interfax.ru/system/home/card" TargetMode="External"/><Relationship Id="rId1662" Type="http://schemas.openxmlformats.org/officeDocument/2006/relationships/hyperlink" Target="http://www.spark-interfax.ru/system/home/card" TargetMode="External"/><Relationship Id="rId2078" Type="http://schemas.openxmlformats.org/officeDocument/2006/relationships/hyperlink" Target="http://www.spark-interfax.ru/system/home/card" TargetMode="External"/><Relationship Id="rId257" Type="http://schemas.openxmlformats.org/officeDocument/2006/relationships/hyperlink" Target="http://www.spark-interfax.ru/system/home/card" TargetMode="External"/><Relationship Id="rId464" Type="http://schemas.openxmlformats.org/officeDocument/2006/relationships/hyperlink" Target="http://www.spark-interfax.ru/system/home/card" TargetMode="External"/><Relationship Id="rId1010" Type="http://schemas.openxmlformats.org/officeDocument/2006/relationships/hyperlink" Target="http://www.spark-interfax.ru/system/home/card" TargetMode="External"/><Relationship Id="rId1094" Type="http://schemas.openxmlformats.org/officeDocument/2006/relationships/hyperlink" Target="http://www.spark-interfax.ru/system/home/card" TargetMode="External"/><Relationship Id="rId1108" Type="http://schemas.openxmlformats.org/officeDocument/2006/relationships/hyperlink" Target="http://www.spark-interfax.ru/system/home/card" TargetMode="External"/><Relationship Id="rId1315" Type="http://schemas.openxmlformats.org/officeDocument/2006/relationships/hyperlink" Target="http://www.spark-interfax.ru/system/home/card" TargetMode="External"/><Relationship Id="rId1967" Type="http://schemas.openxmlformats.org/officeDocument/2006/relationships/hyperlink" Target="http://www.spark-interfax.ru/system/home/card" TargetMode="External"/><Relationship Id="rId117" Type="http://schemas.openxmlformats.org/officeDocument/2006/relationships/hyperlink" Target="http://www.spark-interfax.ru/system/home/card" TargetMode="External"/><Relationship Id="rId671" Type="http://schemas.openxmlformats.org/officeDocument/2006/relationships/hyperlink" Target="http://www.spark-interfax.ru/system/home/card" TargetMode="External"/><Relationship Id="rId769" Type="http://schemas.openxmlformats.org/officeDocument/2006/relationships/hyperlink" Target="http://www.spark-interfax.ru/system/home/card" TargetMode="External"/><Relationship Id="rId976" Type="http://schemas.openxmlformats.org/officeDocument/2006/relationships/hyperlink" Target="http://www.spark-interfax.ru/system/home/card" TargetMode="External"/><Relationship Id="rId1399" Type="http://schemas.openxmlformats.org/officeDocument/2006/relationships/hyperlink" Target="http://www.spark-interfax.ru/system/home/card" TargetMode="External"/><Relationship Id="rId324" Type="http://schemas.openxmlformats.org/officeDocument/2006/relationships/hyperlink" Target="http://www.spark-interfax.ru/system/home/card" TargetMode="External"/><Relationship Id="rId531" Type="http://schemas.openxmlformats.org/officeDocument/2006/relationships/hyperlink" Target="http://www.spark-interfax.ru/system/home/card" TargetMode="External"/><Relationship Id="rId629" Type="http://schemas.openxmlformats.org/officeDocument/2006/relationships/hyperlink" Target="http://www.spark-interfax.ru/system/home/card" TargetMode="External"/><Relationship Id="rId1161" Type="http://schemas.openxmlformats.org/officeDocument/2006/relationships/hyperlink" Target="http://www.spark-interfax.ru/system/home/card" TargetMode="External"/><Relationship Id="rId1259" Type="http://schemas.openxmlformats.org/officeDocument/2006/relationships/hyperlink" Target="http://www.spark-interfax.ru/system/home/card" TargetMode="External"/><Relationship Id="rId1466" Type="http://schemas.openxmlformats.org/officeDocument/2006/relationships/hyperlink" Target="http://www.spark-interfax.ru/system/home/card" TargetMode="External"/><Relationship Id="rId2005" Type="http://schemas.openxmlformats.org/officeDocument/2006/relationships/hyperlink" Target="http://www.spark-interfax.ru/system/home/card" TargetMode="External"/><Relationship Id="rId836" Type="http://schemas.openxmlformats.org/officeDocument/2006/relationships/hyperlink" Target="http://www.spark-interfax.ru/system/home/card" TargetMode="External"/><Relationship Id="rId1021" Type="http://schemas.openxmlformats.org/officeDocument/2006/relationships/hyperlink" Target="http://www.spark-interfax.ru/system/home/card" TargetMode="External"/><Relationship Id="rId1119" Type="http://schemas.openxmlformats.org/officeDocument/2006/relationships/hyperlink" Target="http://www.spark-interfax.ru/system/home/card" TargetMode="External"/><Relationship Id="rId1673" Type="http://schemas.openxmlformats.org/officeDocument/2006/relationships/hyperlink" Target="http://www.spark-interfax.ru/system/home/card" TargetMode="External"/><Relationship Id="rId1880" Type="http://schemas.openxmlformats.org/officeDocument/2006/relationships/hyperlink" Target="http://www.spark-interfax.ru/system/home/card" TargetMode="External"/><Relationship Id="rId1978" Type="http://schemas.openxmlformats.org/officeDocument/2006/relationships/hyperlink" Target="http://www.spark-interfax.ru/system/home/card" TargetMode="External"/><Relationship Id="rId903" Type="http://schemas.openxmlformats.org/officeDocument/2006/relationships/hyperlink" Target="http://www.spark-interfax.ru/system/home/card" TargetMode="External"/><Relationship Id="rId1326" Type="http://schemas.openxmlformats.org/officeDocument/2006/relationships/hyperlink" Target="http://www.spark-interfax.ru/system/home/card" TargetMode="External"/><Relationship Id="rId1533" Type="http://schemas.openxmlformats.org/officeDocument/2006/relationships/hyperlink" Target="http://www.spark-interfax.ru/system/home/card" TargetMode="External"/><Relationship Id="rId1740" Type="http://schemas.openxmlformats.org/officeDocument/2006/relationships/hyperlink" Target="http://www.spark-interfax.ru/system/home/card" TargetMode="External"/><Relationship Id="rId32" Type="http://schemas.openxmlformats.org/officeDocument/2006/relationships/hyperlink" Target="http://www.spark-interfax.ru/system/home/card" TargetMode="External"/><Relationship Id="rId1600" Type="http://schemas.openxmlformats.org/officeDocument/2006/relationships/hyperlink" Target="http://www.spark-interfax.ru/system/home/card" TargetMode="External"/><Relationship Id="rId1838" Type="http://schemas.openxmlformats.org/officeDocument/2006/relationships/hyperlink" Target="http://www.spark-interfax.ru/system/home/card" TargetMode="External"/><Relationship Id="rId181" Type="http://schemas.openxmlformats.org/officeDocument/2006/relationships/hyperlink" Target="http://www.spark-interfax.ru/system/home/card" TargetMode="External"/><Relationship Id="rId1905" Type="http://schemas.openxmlformats.org/officeDocument/2006/relationships/hyperlink" Target="http://www.spark-interfax.ru/system/home/card" TargetMode="External"/><Relationship Id="rId279" Type="http://schemas.openxmlformats.org/officeDocument/2006/relationships/hyperlink" Target="http://www.spark-interfax.ru/system/home/card" TargetMode="External"/><Relationship Id="rId486" Type="http://schemas.openxmlformats.org/officeDocument/2006/relationships/hyperlink" Target="http://www.spark-interfax.ru/system/home/card" TargetMode="External"/><Relationship Id="rId693" Type="http://schemas.openxmlformats.org/officeDocument/2006/relationships/hyperlink" Target="http://www.spark-interfax.ru/system/home/card" TargetMode="External"/><Relationship Id="rId139" Type="http://schemas.openxmlformats.org/officeDocument/2006/relationships/hyperlink" Target="http://www.spark-interfax.ru/system/home/card" TargetMode="External"/><Relationship Id="rId346" Type="http://schemas.openxmlformats.org/officeDocument/2006/relationships/hyperlink" Target="http://www.spark-interfax.ru/system/home/card" TargetMode="External"/><Relationship Id="rId553" Type="http://schemas.openxmlformats.org/officeDocument/2006/relationships/hyperlink" Target="http://www.spark-interfax.ru/system/home/card" TargetMode="External"/><Relationship Id="rId760" Type="http://schemas.openxmlformats.org/officeDocument/2006/relationships/hyperlink" Target="http://www.spark-interfax.ru/system/home/card" TargetMode="External"/><Relationship Id="rId998" Type="http://schemas.openxmlformats.org/officeDocument/2006/relationships/hyperlink" Target="http://www.spark-interfax.ru/system/home/card" TargetMode="External"/><Relationship Id="rId1183" Type="http://schemas.openxmlformats.org/officeDocument/2006/relationships/hyperlink" Target="http://www.spark-interfax.ru/system/home/card" TargetMode="External"/><Relationship Id="rId1390" Type="http://schemas.openxmlformats.org/officeDocument/2006/relationships/hyperlink" Target="http://www.spark-interfax.ru/system/home/card" TargetMode="External"/><Relationship Id="rId2027" Type="http://schemas.openxmlformats.org/officeDocument/2006/relationships/hyperlink" Target="http://www.spark-interfax.ru/system/home/card" TargetMode="External"/><Relationship Id="rId206" Type="http://schemas.openxmlformats.org/officeDocument/2006/relationships/hyperlink" Target="http://www.spark-interfax.ru/system/home/card" TargetMode="External"/><Relationship Id="rId413" Type="http://schemas.openxmlformats.org/officeDocument/2006/relationships/hyperlink" Target="http://www.spark-interfax.ru/system/home/card" TargetMode="External"/><Relationship Id="rId858" Type="http://schemas.openxmlformats.org/officeDocument/2006/relationships/hyperlink" Target="http://www.spark-interfax.ru/system/home/card" TargetMode="External"/><Relationship Id="rId1043" Type="http://schemas.openxmlformats.org/officeDocument/2006/relationships/hyperlink" Target="http://www.spark-interfax.ru/system/home/card" TargetMode="External"/><Relationship Id="rId1488" Type="http://schemas.openxmlformats.org/officeDocument/2006/relationships/hyperlink" Target="http://www.spark-interfax.ru/system/home/card" TargetMode="External"/><Relationship Id="rId1695" Type="http://schemas.openxmlformats.org/officeDocument/2006/relationships/hyperlink" Target="http://www.spark-interfax.ru/system/home/card" TargetMode="External"/><Relationship Id="rId620" Type="http://schemas.openxmlformats.org/officeDocument/2006/relationships/hyperlink" Target="http://www.spark-interfax.ru/system/home/card" TargetMode="External"/><Relationship Id="rId718" Type="http://schemas.openxmlformats.org/officeDocument/2006/relationships/hyperlink" Target="http://www.spark-interfax.ru/system/home/card" TargetMode="External"/><Relationship Id="rId925" Type="http://schemas.openxmlformats.org/officeDocument/2006/relationships/hyperlink" Target="http://www.spark-interfax.ru/system/home/card" TargetMode="External"/><Relationship Id="rId1250" Type="http://schemas.openxmlformats.org/officeDocument/2006/relationships/hyperlink" Target="http://www.spark-interfax.ru/system/home/card" TargetMode="External"/><Relationship Id="rId1348" Type="http://schemas.openxmlformats.org/officeDocument/2006/relationships/hyperlink" Target="http://www.spark-interfax.ru/system/home/card" TargetMode="External"/><Relationship Id="rId1555" Type="http://schemas.openxmlformats.org/officeDocument/2006/relationships/hyperlink" Target="http://www.spark-interfax.ru/system/home/card" TargetMode="External"/><Relationship Id="rId1762" Type="http://schemas.openxmlformats.org/officeDocument/2006/relationships/hyperlink" Target="http://www.spark-interfax.ru/system/home/card" TargetMode="External"/><Relationship Id="rId1110" Type="http://schemas.openxmlformats.org/officeDocument/2006/relationships/hyperlink" Target="http://www.spark-interfax.ru/system/home/card" TargetMode="External"/><Relationship Id="rId1208" Type="http://schemas.openxmlformats.org/officeDocument/2006/relationships/hyperlink" Target="http://www.spark-interfax.ru/system/home/card" TargetMode="External"/><Relationship Id="rId1415" Type="http://schemas.openxmlformats.org/officeDocument/2006/relationships/hyperlink" Target="http://www.spark-interfax.ru/system/home/card" TargetMode="External"/><Relationship Id="rId54" Type="http://schemas.openxmlformats.org/officeDocument/2006/relationships/hyperlink" Target="http://www.spark-interfax.ru/system/home/card" TargetMode="External"/><Relationship Id="rId1622" Type="http://schemas.openxmlformats.org/officeDocument/2006/relationships/hyperlink" Target="http://www.spark-interfax.ru/system/home/card" TargetMode="External"/><Relationship Id="rId1927" Type="http://schemas.openxmlformats.org/officeDocument/2006/relationships/hyperlink" Target="http://www.spark-interfax.ru/system/home/card" TargetMode="External"/><Relationship Id="rId2091" Type="http://schemas.openxmlformats.org/officeDocument/2006/relationships/hyperlink" Target="http://www.spark-interfax.ru/system/home/card" TargetMode="External"/><Relationship Id="rId270" Type="http://schemas.openxmlformats.org/officeDocument/2006/relationships/hyperlink" Target="http://www.spark-interfax.ru/system/home/card" TargetMode="External"/><Relationship Id="rId130" Type="http://schemas.openxmlformats.org/officeDocument/2006/relationships/hyperlink" Target="http://www.spark-interfax.ru/system/home/card" TargetMode="External"/><Relationship Id="rId368" Type="http://schemas.openxmlformats.org/officeDocument/2006/relationships/hyperlink" Target="http://www.spark-interfax.ru/system/home/card" TargetMode="External"/><Relationship Id="rId575" Type="http://schemas.openxmlformats.org/officeDocument/2006/relationships/hyperlink" Target="http://www.spark-interfax.ru/system/home/card" TargetMode="External"/><Relationship Id="rId782" Type="http://schemas.openxmlformats.org/officeDocument/2006/relationships/hyperlink" Target="http://www.spark-interfax.ru/system/home/card" TargetMode="External"/><Relationship Id="rId2049" Type="http://schemas.openxmlformats.org/officeDocument/2006/relationships/hyperlink" Target="http://www.spark-interfax.ru/system/home/card" TargetMode="External"/><Relationship Id="rId228" Type="http://schemas.openxmlformats.org/officeDocument/2006/relationships/hyperlink" Target="http://www.spark-interfax.ru/system/home/card" TargetMode="External"/><Relationship Id="rId435" Type="http://schemas.openxmlformats.org/officeDocument/2006/relationships/hyperlink" Target="http://www.spark-interfax.ru/system/home/card" TargetMode="External"/><Relationship Id="rId642" Type="http://schemas.openxmlformats.org/officeDocument/2006/relationships/hyperlink" Target="http://www.spark-interfax.ru/system/home/card" TargetMode="External"/><Relationship Id="rId1065" Type="http://schemas.openxmlformats.org/officeDocument/2006/relationships/hyperlink" Target="http://www.spark-interfax.ru/system/home/card" TargetMode="External"/><Relationship Id="rId1272" Type="http://schemas.openxmlformats.org/officeDocument/2006/relationships/hyperlink" Target="http://www.spark-interfax.ru/system/home/card" TargetMode="External"/><Relationship Id="rId2116" Type="http://schemas.openxmlformats.org/officeDocument/2006/relationships/hyperlink" Target="http://www.spark-interfax.ru/system/home/card" TargetMode="External"/><Relationship Id="rId502" Type="http://schemas.openxmlformats.org/officeDocument/2006/relationships/hyperlink" Target="http://www.spark-interfax.ru/system/home/card" TargetMode="External"/><Relationship Id="rId947" Type="http://schemas.openxmlformats.org/officeDocument/2006/relationships/hyperlink" Target="http://www.spark-interfax.ru/system/home/card" TargetMode="External"/><Relationship Id="rId1132" Type="http://schemas.openxmlformats.org/officeDocument/2006/relationships/hyperlink" Target="http://www.spark-interfax.ru/system/home/card" TargetMode="External"/><Relationship Id="rId1577" Type="http://schemas.openxmlformats.org/officeDocument/2006/relationships/hyperlink" Target="http://www.spark-interfax.ru/system/home/card" TargetMode="External"/><Relationship Id="rId1784" Type="http://schemas.openxmlformats.org/officeDocument/2006/relationships/hyperlink" Target="http://www.spark-interfax.ru/system/home/card" TargetMode="External"/><Relationship Id="rId1991" Type="http://schemas.openxmlformats.org/officeDocument/2006/relationships/hyperlink" Target="http://www.spark-interfax.ru/system/home/card" TargetMode="External"/><Relationship Id="rId76" Type="http://schemas.openxmlformats.org/officeDocument/2006/relationships/hyperlink" Target="http://www.spark-interfax.ru/system/home/card" TargetMode="External"/><Relationship Id="rId807" Type="http://schemas.openxmlformats.org/officeDocument/2006/relationships/hyperlink" Target="http://www.spark-interfax.ru/system/home/card" TargetMode="External"/><Relationship Id="rId1437" Type="http://schemas.openxmlformats.org/officeDocument/2006/relationships/hyperlink" Target="http://www.spark-interfax.ru/system/home/card" TargetMode="External"/><Relationship Id="rId1644" Type="http://schemas.openxmlformats.org/officeDocument/2006/relationships/hyperlink" Target="http://www.spark-interfax.ru/system/home/card" TargetMode="External"/><Relationship Id="rId1851" Type="http://schemas.openxmlformats.org/officeDocument/2006/relationships/hyperlink" Target="http://www.spark-interfax.ru/system/home/card" TargetMode="External"/><Relationship Id="rId1504" Type="http://schemas.openxmlformats.org/officeDocument/2006/relationships/hyperlink" Target="http://www.spark-interfax.ru/system/home/card" TargetMode="External"/><Relationship Id="rId1711" Type="http://schemas.openxmlformats.org/officeDocument/2006/relationships/hyperlink" Target="http://www.spark-interfax.ru/system/home/card" TargetMode="External"/><Relationship Id="rId1949" Type="http://schemas.openxmlformats.org/officeDocument/2006/relationships/hyperlink" Target="http://www.spark-interfax.ru/system/home/card" TargetMode="External"/><Relationship Id="rId292" Type="http://schemas.openxmlformats.org/officeDocument/2006/relationships/hyperlink" Target="http://www.spark-interfax.ru/system/home/card" TargetMode="External"/><Relationship Id="rId1809" Type="http://schemas.openxmlformats.org/officeDocument/2006/relationships/hyperlink" Target="http://www.spark-interfax.ru/system/home/card" TargetMode="External"/><Relationship Id="rId597" Type="http://schemas.openxmlformats.org/officeDocument/2006/relationships/hyperlink" Target="http://www.spark-interfax.ru/system/home/card" TargetMode="External"/><Relationship Id="rId152" Type="http://schemas.openxmlformats.org/officeDocument/2006/relationships/hyperlink" Target="http://www.spark-interfax.ru/system/home/card" TargetMode="External"/><Relationship Id="rId457" Type="http://schemas.openxmlformats.org/officeDocument/2006/relationships/hyperlink" Target="http://www.spark-interfax.ru/system/home/card" TargetMode="External"/><Relationship Id="rId1087" Type="http://schemas.openxmlformats.org/officeDocument/2006/relationships/hyperlink" Target="http://www.spark-interfax.ru/system/home/card" TargetMode="External"/><Relationship Id="rId1294" Type="http://schemas.openxmlformats.org/officeDocument/2006/relationships/hyperlink" Target="http://www.spark-interfax.ru/system/home/card" TargetMode="External"/><Relationship Id="rId2040" Type="http://schemas.openxmlformats.org/officeDocument/2006/relationships/hyperlink" Target="http://www.spark-interfax.ru/system/home/card" TargetMode="External"/><Relationship Id="rId2138" Type="http://schemas.openxmlformats.org/officeDocument/2006/relationships/hyperlink" Target="http://www.spark-interfax.ru/system/home/card" TargetMode="External"/><Relationship Id="rId664" Type="http://schemas.openxmlformats.org/officeDocument/2006/relationships/hyperlink" Target="http://www.spark-interfax.ru/system/home/card" TargetMode="External"/><Relationship Id="rId871" Type="http://schemas.openxmlformats.org/officeDocument/2006/relationships/hyperlink" Target="http://www.spark-interfax.ru/system/home/card" TargetMode="External"/><Relationship Id="rId969" Type="http://schemas.openxmlformats.org/officeDocument/2006/relationships/hyperlink" Target="http://www.spark-interfax.ru/system/home/card" TargetMode="External"/><Relationship Id="rId1599" Type="http://schemas.openxmlformats.org/officeDocument/2006/relationships/hyperlink" Target="http://www.spark-interfax.ru/system/home/card" TargetMode="External"/><Relationship Id="rId317" Type="http://schemas.openxmlformats.org/officeDocument/2006/relationships/hyperlink" Target="http://www.spark-interfax.ru/system/home/card" TargetMode="External"/><Relationship Id="rId524" Type="http://schemas.openxmlformats.org/officeDocument/2006/relationships/hyperlink" Target="http://www.spark-interfax.ru/system/home/card" TargetMode="External"/><Relationship Id="rId731" Type="http://schemas.openxmlformats.org/officeDocument/2006/relationships/hyperlink" Target="http://www.spark-interfax.ru/system/home/card" TargetMode="External"/><Relationship Id="rId1154" Type="http://schemas.openxmlformats.org/officeDocument/2006/relationships/hyperlink" Target="http://www.spark-interfax.ru/system/home/card" TargetMode="External"/><Relationship Id="rId1361" Type="http://schemas.openxmlformats.org/officeDocument/2006/relationships/hyperlink" Target="http://www.spark-interfax.ru/system/home/card" TargetMode="External"/><Relationship Id="rId1459" Type="http://schemas.openxmlformats.org/officeDocument/2006/relationships/hyperlink" Target="http://www.spark-interfax.ru/system/home/card" TargetMode="External"/><Relationship Id="rId98" Type="http://schemas.openxmlformats.org/officeDocument/2006/relationships/hyperlink" Target="http://www.spark-interfax.ru/system/home/card" TargetMode="External"/><Relationship Id="rId829" Type="http://schemas.openxmlformats.org/officeDocument/2006/relationships/hyperlink" Target="http://www.spark-interfax.ru/system/home/card" TargetMode="External"/><Relationship Id="rId1014" Type="http://schemas.openxmlformats.org/officeDocument/2006/relationships/hyperlink" Target="http://www.spark-interfax.ru/system/home/card" TargetMode="External"/><Relationship Id="rId1221" Type="http://schemas.openxmlformats.org/officeDocument/2006/relationships/hyperlink" Target="http://www.spark-interfax.ru/system/home/card" TargetMode="External"/><Relationship Id="rId1666" Type="http://schemas.openxmlformats.org/officeDocument/2006/relationships/hyperlink" Target="http://www.spark-interfax.ru/system/home/card" TargetMode="External"/><Relationship Id="rId1873" Type="http://schemas.openxmlformats.org/officeDocument/2006/relationships/hyperlink" Target="http://www.spark-interfax.ru/system/home/card" TargetMode="External"/><Relationship Id="rId1319" Type="http://schemas.openxmlformats.org/officeDocument/2006/relationships/hyperlink" Target="http://www.spark-interfax.ru/system/home/card" TargetMode="External"/><Relationship Id="rId1526" Type="http://schemas.openxmlformats.org/officeDocument/2006/relationships/hyperlink" Target="http://www.spark-interfax.ru/system/home/card" TargetMode="External"/><Relationship Id="rId1733" Type="http://schemas.openxmlformats.org/officeDocument/2006/relationships/hyperlink" Target="http://www.spark-interfax.ru/system/home/card" TargetMode="External"/><Relationship Id="rId1940" Type="http://schemas.openxmlformats.org/officeDocument/2006/relationships/hyperlink" Target="http://www.spark-interfax.ru/system/home/card" TargetMode="External"/><Relationship Id="rId25" Type="http://schemas.openxmlformats.org/officeDocument/2006/relationships/hyperlink" Target="http://www.spark-interfax.ru/system/home/card" TargetMode="External"/><Relationship Id="rId1800" Type="http://schemas.openxmlformats.org/officeDocument/2006/relationships/hyperlink" Target="http://www.spark-interfax.ru/system/home/card" TargetMode="External"/><Relationship Id="rId174" Type="http://schemas.openxmlformats.org/officeDocument/2006/relationships/hyperlink" Target="http://www.spark-interfax.ru/system/home/card" TargetMode="External"/><Relationship Id="rId381" Type="http://schemas.openxmlformats.org/officeDocument/2006/relationships/hyperlink" Target="http://www.spark-interfax.ru/system/home/card" TargetMode="External"/><Relationship Id="rId2062" Type="http://schemas.openxmlformats.org/officeDocument/2006/relationships/hyperlink" Target="http://www.spark-interfax.ru/system/home/card" TargetMode="External"/><Relationship Id="rId241" Type="http://schemas.openxmlformats.org/officeDocument/2006/relationships/hyperlink" Target="http://www.spark-interfax.ru/system/home/card" TargetMode="External"/><Relationship Id="rId479" Type="http://schemas.openxmlformats.org/officeDocument/2006/relationships/hyperlink" Target="http://www.spark-interfax.ru/system/home/card" TargetMode="External"/><Relationship Id="rId686" Type="http://schemas.openxmlformats.org/officeDocument/2006/relationships/hyperlink" Target="http://www.spark-interfax.ru/system/home/card" TargetMode="External"/><Relationship Id="rId893" Type="http://schemas.openxmlformats.org/officeDocument/2006/relationships/hyperlink" Target="http://www.spark-interfax.ru/system/home/card" TargetMode="External"/><Relationship Id="rId339" Type="http://schemas.openxmlformats.org/officeDocument/2006/relationships/hyperlink" Target="http://www.spark-interfax.ru/system/home/card" TargetMode="External"/><Relationship Id="rId546" Type="http://schemas.openxmlformats.org/officeDocument/2006/relationships/hyperlink" Target="http://www.spark-interfax.ru/system/home/card" TargetMode="External"/><Relationship Id="rId753" Type="http://schemas.openxmlformats.org/officeDocument/2006/relationships/hyperlink" Target="http://www.spark-interfax.ru/system/home/card" TargetMode="External"/><Relationship Id="rId1176" Type="http://schemas.openxmlformats.org/officeDocument/2006/relationships/hyperlink" Target="http://www.spark-interfax.ru/system/home/card" TargetMode="External"/><Relationship Id="rId1383" Type="http://schemas.openxmlformats.org/officeDocument/2006/relationships/hyperlink" Target="http://www.spark-interfax.ru/system/home/card" TargetMode="External"/><Relationship Id="rId101" Type="http://schemas.openxmlformats.org/officeDocument/2006/relationships/hyperlink" Target="http://www.spark-interfax.ru/system/home/card" TargetMode="External"/><Relationship Id="rId406" Type="http://schemas.openxmlformats.org/officeDocument/2006/relationships/hyperlink" Target="http://www.spark-interfax.ru/system/home/card" TargetMode="External"/><Relationship Id="rId960" Type="http://schemas.openxmlformats.org/officeDocument/2006/relationships/hyperlink" Target="http://www.spark-interfax.ru/system/home/card" TargetMode="External"/><Relationship Id="rId1036" Type="http://schemas.openxmlformats.org/officeDocument/2006/relationships/hyperlink" Target="http://www.spark-interfax.ru/system/home/card" TargetMode="External"/><Relationship Id="rId1243" Type="http://schemas.openxmlformats.org/officeDocument/2006/relationships/hyperlink" Target="http://www.spark-interfax.ru/system/home/card" TargetMode="External"/><Relationship Id="rId1590" Type="http://schemas.openxmlformats.org/officeDocument/2006/relationships/hyperlink" Target="http://www.spark-interfax.ru/system/home/card" TargetMode="External"/><Relationship Id="rId1688" Type="http://schemas.openxmlformats.org/officeDocument/2006/relationships/hyperlink" Target="http://www.spark-interfax.ru/system/home/card" TargetMode="External"/><Relationship Id="rId1895" Type="http://schemas.openxmlformats.org/officeDocument/2006/relationships/hyperlink" Target="http://www.spark-interfax.ru/system/home/card" TargetMode="External"/><Relationship Id="rId613" Type="http://schemas.openxmlformats.org/officeDocument/2006/relationships/hyperlink" Target="http://www.spark-interfax.ru/system/home/card" TargetMode="External"/><Relationship Id="rId820" Type="http://schemas.openxmlformats.org/officeDocument/2006/relationships/hyperlink" Target="http://www.spark-interfax.ru/system/home/card" TargetMode="External"/><Relationship Id="rId918" Type="http://schemas.openxmlformats.org/officeDocument/2006/relationships/hyperlink" Target="http://www.spark-interfax.ru/system/home/card" TargetMode="External"/><Relationship Id="rId1450" Type="http://schemas.openxmlformats.org/officeDocument/2006/relationships/hyperlink" Target="http://www.spark-interfax.ru/system/home/card" TargetMode="External"/><Relationship Id="rId1548" Type="http://schemas.openxmlformats.org/officeDocument/2006/relationships/hyperlink" Target="http://www.spark-interfax.ru/system/home/card" TargetMode="External"/><Relationship Id="rId1755" Type="http://schemas.openxmlformats.org/officeDocument/2006/relationships/hyperlink" Target="http://www.spark-interfax.ru/system/home/card" TargetMode="External"/><Relationship Id="rId1103" Type="http://schemas.openxmlformats.org/officeDocument/2006/relationships/hyperlink" Target="http://www.spark-interfax.ru/system/home/card" TargetMode="External"/><Relationship Id="rId1310" Type="http://schemas.openxmlformats.org/officeDocument/2006/relationships/hyperlink" Target="http://www.spark-interfax.ru/system/home/card" TargetMode="External"/><Relationship Id="rId1408" Type="http://schemas.openxmlformats.org/officeDocument/2006/relationships/hyperlink" Target="http://www.spark-interfax.ru/system/home/card" TargetMode="External"/><Relationship Id="rId1962" Type="http://schemas.openxmlformats.org/officeDocument/2006/relationships/hyperlink" Target="http://www.spark-interfax.ru/system/home/card" TargetMode="External"/><Relationship Id="rId47" Type="http://schemas.openxmlformats.org/officeDocument/2006/relationships/hyperlink" Target="http://www.spark-interfax.ru/system/home/card" TargetMode="External"/><Relationship Id="rId1615" Type="http://schemas.openxmlformats.org/officeDocument/2006/relationships/hyperlink" Target="http://www.spark-interfax.ru/system/home/card" TargetMode="External"/><Relationship Id="rId1822" Type="http://schemas.openxmlformats.org/officeDocument/2006/relationships/hyperlink" Target="http://www.spark-interfax.ru/system/home/card" TargetMode="External"/><Relationship Id="rId196" Type="http://schemas.openxmlformats.org/officeDocument/2006/relationships/hyperlink" Target="http://www.spark-interfax.ru/system/home/card" TargetMode="External"/><Relationship Id="rId2084" Type="http://schemas.openxmlformats.org/officeDocument/2006/relationships/hyperlink" Target="http://www.spark-interfax.ru/system/home/card" TargetMode="External"/><Relationship Id="rId263" Type="http://schemas.openxmlformats.org/officeDocument/2006/relationships/hyperlink" Target="http://www.spark-interfax.ru/system/home/card" TargetMode="External"/><Relationship Id="rId470" Type="http://schemas.openxmlformats.org/officeDocument/2006/relationships/hyperlink" Target="http://www.spark-interfax.ru/system/home/card" TargetMode="External"/><Relationship Id="rId123" Type="http://schemas.openxmlformats.org/officeDocument/2006/relationships/hyperlink" Target="http://www.spark-interfax.ru/system/home/card" TargetMode="External"/><Relationship Id="rId330" Type="http://schemas.openxmlformats.org/officeDocument/2006/relationships/hyperlink" Target="http://www.spark-interfax.ru/system/home/card" TargetMode="External"/><Relationship Id="rId568" Type="http://schemas.openxmlformats.org/officeDocument/2006/relationships/hyperlink" Target="http://www.spark-interfax.ru/system/home/card" TargetMode="External"/><Relationship Id="rId775" Type="http://schemas.openxmlformats.org/officeDocument/2006/relationships/hyperlink" Target="http://www.spark-interfax.ru/system/home/card" TargetMode="External"/><Relationship Id="rId982" Type="http://schemas.openxmlformats.org/officeDocument/2006/relationships/hyperlink" Target="http://www.spark-interfax.ru/system/home/card" TargetMode="External"/><Relationship Id="rId1198" Type="http://schemas.openxmlformats.org/officeDocument/2006/relationships/hyperlink" Target="http://www.spark-interfax.ru/system/home/card" TargetMode="External"/><Relationship Id="rId2011" Type="http://schemas.openxmlformats.org/officeDocument/2006/relationships/hyperlink" Target="http://www.spark-interfax.ru/system/home/card" TargetMode="External"/><Relationship Id="rId428" Type="http://schemas.openxmlformats.org/officeDocument/2006/relationships/hyperlink" Target="http://www.spark-interfax.ru/system/home/card" TargetMode="External"/><Relationship Id="rId635" Type="http://schemas.openxmlformats.org/officeDocument/2006/relationships/hyperlink" Target="http://www.spark-interfax.ru/system/home/card" TargetMode="External"/><Relationship Id="rId842" Type="http://schemas.openxmlformats.org/officeDocument/2006/relationships/hyperlink" Target="http://www.spark-interfax.ru/system/home/card" TargetMode="External"/><Relationship Id="rId1058" Type="http://schemas.openxmlformats.org/officeDocument/2006/relationships/hyperlink" Target="http://www.spark-interfax.ru/system/home/card" TargetMode="External"/><Relationship Id="rId1265" Type="http://schemas.openxmlformats.org/officeDocument/2006/relationships/hyperlink" Target="http://www.spark-interfax.ru/system/home/card" TargetMode="External"/><Relationship Id="rId1472" Type="http://schemas.openxmlformats.org/officeDocument/2006/relationships/hyperlink" Target="http://www.spark-interfax.ru/system/home/card" TargetMode="External"/><Relationship Id="rId2109" Type="http://schemas.openxmlformats.org/officeDocument/2006/relationships/hyperlink" Target="http://www.spark-interfax.ru/system/home/card" TargetMode="External"/><Relationship Id="rId702" Type="http://schemas.openxmlformats.org/officeDocument/2006/relationships/hyperlink" Target="http://www.spark-interfax.ru/system/home/card" TargetMode="External"/><Relationship Id="rId1125" Type="http://schemas.openxmlformats.org/officeDocument/2006/relationships/hyperlink" Target="http://www.spark-interfax.ru/system/home/card" TargetMode="External"/><Relationship Id="rId1332" Type="http://schemas.openxmlformats.org/officeDocument/2006/relationships/hyperlink" Target="http://www.spark-interfax.ru/system/home/card" TargetMode="External"/><Relationship Id="rId1777" Type="http://schemas.openxmlformats.org/officeDocument/2006/relationships/hyperlink" Target="http://www.spark-interfax.ru/system/home/card" TargetMode="External"/><Relationship Id="rId1984" Type="http://schemas.openxmlformats.org/officeDocument/2006/relationships/hyperlink" Target="http://www.spark-interfax.ru/system/home/card" TargetMode="External"/><Relationship Id="rId69" Type="http://schemas.openxmlformats.org/officeDocument/2006/relationships/hyperlink" Target="http://www.spark-interfax.ru/system/home/card" TargetMode="External"/><Relationship Id="rId1637" Type="http://schemas.openxmlformats.org/officeDocument/2006/relationships/hyperlink" Target="http://www.spark-interfax.ru/system/home/card" TargetMode="External"/><Relationship Id="rId1844" Type="http://schemas.openxmlformats.org/officeDocument/2006/relationships/hyperlink" Target="http://www.spark-interfax.ru/system/home/card" TargetMode="External"/><Relationship Id="rId1704" Type="http://schemas.openxmlformats.org/officeDocument/2006/relationships/hyperlink" Target="http://www.spark-interfax.ru/system/home/card" TargetMode="External"/><Relationship Id="rId285" Type="http://schemas.openxmlformats.org/officeDocument/2006/relationships/hyperlink" Target="http://www.spark-interfax.ru/system/home/card" TargetMode="External"/><Relationship Id="rId1911" Type="http://schemas.openxmlformats.org/officeDocument/2006/relationships/hyperlink" Target="http://www.spark-interfax.ru/system/home/card" TargetMode="External"/><Relationship Id="rId492" Type="http://schemas.openxmlformats.org/officeDocument/2006/relationships/hyperlink" Target="http://www.spark-interfax.ru/system/home/card" TargetMode="External"/><Relationship Id="rId797" Type="http://schemas.openxmlformats.org/officeDocument/2006/relationships/hyperlink" Target="http://www.spark-interfax.ru/system/home/card" TargetMode="External"/><Relationship Id="rId145" Type="http://schemas.openxmlformats.org/officeDocument/2006/relationships/hyperlink" Target="http://www.spark-interfax.ru/system/home/card" TargetMode="External"/><Relationship Id="rId352" Type="http://schemas.openxmlformats.org/officeDocument/2006/relationships/hyperlink" Target="http://www.spark-interfax.ru/system/home/card" TargetMode="External"/><Relationship Id="rId1287" Type="http://schemas.openxmlformats.org/officeDocument/2006/relationships/hyperlink" Target="http://www.spark-interfax.ru/system/home/card" TargetMode="External"/><Relationship Id="rId2033" Type="http://schemas.openxmlformats.org/officeDocument/2006/relationships/hyperlink" Target="http://www.spark-interfax.ru/system/home/card" TargetMode="External"/><Relationship Id="rId212" Type="http://schemas.openxmlformats.org/officeDocument/2006/relationships/hyperlink" Target="http://www.spark-interfax.ru/system/home/card" TargetMode="External"/><Relationship Id="rId657" Type="http://schemas.openxmlformats.org/officeDocument/2006/relationships/hyperlink" Target="http://www.spark-interfax.ru/system/home/card" TargetMode="External"/><Relationship Id="rId864" Type="http://schemas.openxmlformats.org/officeDocument/2006/relationships/hyperlink" Target="http://www.spark-interfax.ru/system/home/card" TargetMode="External"/><Relationship Id="rId1494" Type="http://schemas.openxmlformats.org/officeDocument/2006/relationships/hyperlink" Target="http://www.spark-interfax.ru/system/home/card" TargetMode="External"/><Relationship Id="rId1799" Type="http://schemas.openxmlformats.org/officeDocument/2006/relationships/hyperlink" Target="http://www.spark-interfax.ru/system/home/card" TargetMode="External"/><Relationship Id="rId2100" Type="http://schemas.openxmlformats.org/officeDocument/2006/relationships/hyperlink" Target="http://www.spark-interfax.ru/system/home/card" TargetMode="External"/><Relationship Id="rId517" Type="http://schemas.openxmlformats.org/officeDocument/2006/relationships/hyperlink" Target="http://www.spark-interfax.ru/system/home/card" TargetMode="External"/><Relationship Id="rId724" Type="http://schemas.openxmlformats.org/officeDocument/2006/relationships/hyperlink" Target="http://www.spark-interfax.ru/system/home/card" TargetMode="External"/><Relationship Id="rId931" Type="http://schemas.openxmlformats.org/officeDocument/2006/relationships/hyperlink" Target="http://www.spark-interfax.ru/system/home/card" TargetMode="External"/><Relationship Id="rId1147" Type="http://schemas.openxmlformats.org/officeDocument/2006/relationships/hyperlink" Target="http://www.spark-interfax.ru/system/home/card" TargetMode="External"/><Relationship Id="rId1354" Type="http://schemas.openxmlformats.org/officeDocument/2006/relationships/hyperlink" Target="http://www.spark-interfax.ru/system/home/card" TargetMode="External"/><Relationship Id="rId1561" Type="http://schemas.openxmlformats.org/officeDocument/2006/relationships/hyperlink" Target="http://www.spark-interfax.ru/system/home/card" TargetMode="External"/><Relationship Id="rId60" Type="http://schemas.openxmlformats.org/officeDocument/2006/relationships/hyperlink" Target="http://www.spark-interfax.ru/system/home/card" TargetMode="External"/><Relationship Id="rId1007" Type="http://schemas.openxmlformats.org/officeDocument/2006/relationships/hyperlink" Target="http://www.spark-interfax.ru/system/home/card" TargetMode="External"/><Relationship Id="rId1214" Type="http://schemas.openxmlformats.org/officeDocument/2006/relationships/hyperlink" Target="http://www.spark-interfax.ru/system/home/card" TargetMode="External"/><Relationship Id="rId1421" Type="http://schemas.openxmlformats.org/officeDocument/2006/relationships/hyperlink" Target="http://www.spark-interfax.ru/system/home/card" TargetMode="External"/><Relationship Id="rId1659" Type="http://schemas.openxmlformats.org/officeDocument/2006/relationships/hyperlink" Target="http://www.spark-interfax.ru/system/home/card" TargetMode="External"/><Relationship Id="rId1866" Type="http://schemas.openxmlformats.org/officeDocument/2006/relationships/hyperlink" Target="http://www.spark-interfax.ru/system/home/card" TargetMode="External"/><Relationship Id="rId1519" Type="http://schemas.openxmlformats.org/officeDocument/2006/relationships/hyperlink" Target="http://www.spark-interfax.ru/system/home/card" TargetMode="External"/><Relationship Id="rId1726" Type="http://schemas.openxmlformats.org/officeDocument/2006/relationships/hyperlink" Target="http://www.spark-interfax.ru/system/home/card" TargetMode="External"/><Relationship Id="rId1933" Type="http://schemas.openxmlformats.org/officeDocument/2006/relationships/hyperlink" Target="http://www.spark-interfax.ru/system/home/card" TargetMode="External"/><Relationship Id="rId18" Type="http://schemas.openxmlformats.org/officeDocument/2006/relationships/hyperlink" Target="http://www.spark-interfax.ru/system/home/card" TargetMode="External"/><Relationship Id="rId167" Type="http://schemas.openxmlformats.org/officeDocument/2006/relationships/hyperlink" Target="http://www.spark-interfax.ru/system/home/card" TargetMode="External"/><Relationship Id="rId374" Type="http://schemas.openxmlformats.org/officeDocument/2006/relationships/hyperlink" Target="http://www.spark-interfax.ru/system/home/card" TargetMode="External"/><Relationship Id="rId581" Type="http://schemas.openxmlformats.org/officeDocument/2006/relationships/hyperlink" Target="http://www.spark-interfax.ru/system/home/card" TargetMode="External"/><Relationship Id="rId2055" Type="http://schemas.openxmlformats.org/officeDocument/2006/relationships/hyperlink" Target="http://www.spark-interfax.ru/system/home/card" TargetMode="External"/><Relationship Id="rId234" Type="http://schemas.openxmlformats.org/officeDocument/2006/relationships/hyperlink" Target="http://www.spark-interfax.ru/system/home/card" TargetMode="External"/><Relationship Id="rId679" Type="http://schemas.openxmlformats.org/officeDocument/2006/relationships/hyperlink" Target="http://www.spark-interfax.ru/system/home/card" TargetMode="External"/><Relationship Id="rId886" Type="http://schemas.openxmlformats.org/officeDocument/2006/relationships/hyperlink" Target="http://www.spark-interfax.ru/system/home/card" TargetMode="External"/><Relationship Id="rId2" Type="http://schemas.openxmlformats.org/officeDocument/2006/relationships/hyperlink" Target="http://www.spark-interfax.ru/system/home/card" TargetMode="External"/><Relationship Id="rId441" Type="http://schemas.openxmlformats.org/officeDocument/2006/relationships/hyperlink" Target="http://www.spark-interfax.ru/system/home/card" TargetMode="External"/><Relationship Id="rId539" Type="http://schemas.openxmlformats.org/officeDocument/2006/relationships/hyperlink" Target="http://www.spark-interfax.ru/system/home/card" TargetMode="External"/><Relationship Id="rId746" Type="http://schemas.openxmlformats.org/officeDocument/2006/relationships/hyperlink" Target="http://www.spark-interfax.ru/system/home/card" TargetMode="External"/><Relationship Id="rId1071" Type="http://schemas.openxmlformats.org/officeDocument/2006/relationships/hyperlink" Target="http://www.spark-interfax.ru/system/home/card" TargetMode="External"/><Relationship Id="rId1169" Type="http://schemas.openxmlformats.org/officeDocument/2006/relationships/hyperlink" Target="http://www.spark-interfax.ru/system/home/card" TargetMode="External"/><Relationship Id="rId1376" Type="http://schemas.openxmlformats.org/officeDocument/2006/relationships/hyperlink" Target="http://www.spark-interfax.ru/system/home/card" TargetMode="External"/><Relationship Id="rId1583" Type="http://schemas.openxmlformats.org/officeDocument/2006/relationships/hyperlink" Target="http://www.spark-interfax.ru/system/home/card" TargetMode="External"/><Relationship Id="rId2122" Type="http://schemas.openxmlformats.org/officeDocument/2006/relationships/hyperlink" Target="http://www.spark-interfax.ru/system/home/card" TargetMode="External"/><Relationship Id="rId301" Type="http://schemas.openxmlformats.org/officeDocument/2006/relationships/hyperlink" Target="http://www.spark-interfax.ru/system/home/card" TargetMode="External"/><Relationship Id="rId953" Type="http://schemas.openxmlformats.org/officeDocument/2006/relationships/hyperlink" Target="http://www.spark-interfax.ru/system/home/card" TargetMode="External"/><Relationship Id="rId1029" Type="http://schemas.openxmlformats.org/officeDocument/2006/relationships/hyperlink" Target="http://www.spark-interfax.ru/system/home/card" TargetMode="External"/><Relationship Id="rId1236" Type="http://schemas.openxmlformats.org/officeDocument/2006/relationships/hyperlink" Target="http://www.spark-interfax.ru/system/home/card" TargetMode="External"/><Relationship Id="rId1790" Type="http://schemas.openxmlformats.org/officeDocument/2006/relationships/hyperlink" Target="http://www.spark-interfax.ru/system/home/card" TargetMode="External"/><Relationship Id="rId1888" Type="http://schemas.openxmlformats.org/officeDocument/2006/relationships/hyperlink" Target="http://www.spark-interfax.ru/system/home/card" TargetMode="External"/><Relationship Id="rId82" Type="http://schemas.openxmlformats.org/officeDocument/2006/relationships/hyperlink" Target="http://www.spark-interfax.ru/system/home/card" TargetMode="External"/><Relationship Id="rId606" Type="http://schemas.openxmlformats.org/officeDocument/2006/relationships/hyperlink" Target="http://www.spark-interfax.ru/system/home/card" TargetMode="External"/><Relationship Id="rId813" Type="http://schemas.openxmlformats.org/officeDocument/2006/relationships/hyperlink" Target="http://www.spark-interfax.ru/system/home/card" TargetMode="External"/><Relationship Id="rId1443" Type="http://schemas.openxmlformats.org/officeDocument/2006/relationships/hyperlink" Target="http://www.spark-interfax.ru/system/home/card" TargetMode="External"/><Relationship Id="rId1650" Type="http://schemas.openxmlformats.org/officeDocument/2006/relationships/hyperlink" Target="http://www.spark-interfax.ru/system/home/card" TargetMode="External"/><Relationship Id="rId1748" Type="http://schemas.openxmlformats.org/officeDocument/2006/relationships/hyperlink" Target="http://www.spark-interfax.ru/system/home/card" TargetMode="External"/><Relationship Id="rId1303" Type="http://schemas.openxmlformats.org/officeDocument/2006/relationships/hyperlink" Target="http://www.spark-interfax.ru/system/home/card" TargetMode="External"/><Relationship Id="rId1510" Type="http://schemas.openxmlformats.org/officeDocument/2006/relationships/hyperlink" Target="http://www.spark-interfax.ru/system/home/card" TargetMode="External"/><Relationship Id="rId1955" Type="http://schemas.openxmlformats.org/officeDocument/2006/relationships/hyperlink" Target="http://www.spark-interfax.ru/system/home/card" TargetMode="External"/><Relationship Id="rId1608" Type="http://schemas.openxmlformats.org/officeDocument/2006/relationships/hyperlink" Target="http://www.spark-interfax.ru/system/home/card" TargetMode="External"/><Relationship Id="rId1815" Type="http://schemas.openxmlformats.org/officeDocument/2006/relationships/hyperlink" Target="http://www.spark-interfax.ru/system/home/card" TargetMode="External"/><Relationship Id="rId189" Type="http://schemas.openxmlformats.org/officeDocument/2006/relationships/hyperlink" Target="http://www.spark-interfax.ru/system/home/card" TargetMode="External"/><Relationship Id="rId396" Type="http://schemas.openxmlformats.org/officeDocument/2006/relationships/hyperlink" Target="http://www.spark-interfax.ru/system/home/card" TargetMode="External"/><Relationship Id="rId2077" Type="http://schemas.openxmlformats.org/officeDocument/2006/relationships/hyperlink" Target="http://www.spark-interfax.ru/system/home/card" TargetMode="External"/><Relationship Id="rId256" Type="http://schemas.openxmlformats.org/officeDocument/2006/relationships/hyperlink" Target="http://www.spark-interfax.ru/system/home/card" TargetMode="External"/><Relationship Id="rId463" Type="http://schemas.openxmlformats.org/officeDocument/2006/relationships/hyperlink" Target="http://www.spark-interfax.ru/system/home/card" TargetMode="External"/><Relationship Id="rId670" Type="http://schemas.openxmlformats.org/officeDocument/2006/relationships/hyperlink" Target="http://www.spark-interfax.ru/system/home/card" TargetMode="External"/><Relationship Id="rId1093" Type="http://schemas.openxmlformats.org/officeDocument/2006/relationships/hyperlink" Target="http://www.spark-interfax.ru/system/home/card" TargetMode="External"/><Relationship Id="rId116" Type="http://schemas.openxmlformats.org/officeDocument/2006/relationships/hyperlink" Target="http://www.spark-interfax.ru/system/home/card" TargetMode="External"/><Relationship Id="rId323" Type="http://schemas.openxmlformats.org/officeDocument/2006/relationships/hyperlink" Target="http://www.spark-interfax.ru/system/home/card" TargetMode="External"/><Relationship Id="rId530" Type="http://schemas.openxmlformats.org/officeDocument/2006/relationships/hyperlink" Target="http://www.spark-interfax.ru/system/home/card" TargetMode="External"/><Relationship Id="rId768" Type="http://schemas.openxmlformats.org/officeDocument/2006/relationships/hyperlink" Target="http://www.spark-interfax.ru/system/home/card" TargetMode="External"/><Relationship Id="rId975" Type="http://schemas.openxmlformats.org/officeDocument/2006/relationships/hyperlink" Target="http://www.spark-interfax.ru/system/home/card" TargetMode="External"/><Relationship Id="rId1160" Type="http://schemas.openxmlformats.org/officeDocument/2006/relationships/hyperlink" Target="http://www.spark-interfax.ru/system/home/card" TargetMode="External"/><Relationship Id="rId1398" Type="http://schemas.openxmlformats.org/officeDocument/2006/relationships/hyperlink" Target="http://www.spark-interfax.ru/system/home/card" TargetMode="External"/><Relationship Id="rId2004" Type="http://schemas.openxmlformats.org/officeDocument/2006/relationships/hyperlink" Target="http://www.spark-interfax.ru/system/home/card" TargetMode="External"/><Relationship Id="rId628" Type="http://schemas.openxmlformats.org/officeDocument/2006/relationships/hyperlink" Target="http://www.spark-interfax.ru/system/home/card" TargetMode="External"/><Relationship Id="rId835" Type="http://schemas.openxmlformats.org/officeDocument/2006/relationships/hyperlink" Target="http://www.spark-interfax.ru/system/home/card" TargetMode="External"/><Relationship Id="rId1258" Type="http://schemas.openxmlformats.org/officeDocument/2006/relationships/hyperlink" Target="http://www.spark-interfax.ru/system/home/card" TargetMode="External"/><Relationship Id="rId1465" Type="http://schemas.openxmlformats.org/officeDocument/2006/relationships/hyperlink" Target="http://www.spark-interfax.ru/system/home/card" TargetMode="External"/><Relationship Id="rId1672" Type="http://schemas.openxmlformats.org/officeDocument/2006/relationships/hyperlink" Target="http://www.spark-interfax.ru/system/home/card" TargetMode="External"/><Relationship Id="rId1020" Type="http://schemas.openxmlformats.org/officeDocument/2006/relationships/hyperlink" Target="http://www.spark-interfax.ru/system/home/card" TargetMode="External"/><Relationship Id="rId1118" Type="http://schemas.openxmlformats.org/officeDocument/2006/relationships/hyperlink" Target="http://www.spark-interfax.ru/system/home/card" TargetMode="External"/><Relationship Id="rId1325" Type="http://schemas.openxmlformats.org/officeDocument/2006/relationships/hyperlink" Target="http://www.spark-interfax.ru/system/home/card" TargetMode="External"/><Relationship Id="rId1532" Type="http://schemas.openxmlformats.org/officeDocument/2006/relationships/hyperlink" Target="http://www.spark-interfax.ru/system/home/card" TargetMode="External"/><Relationship Id="rId1977" Type="http://schemas.openxmlformats.org/officeDocument/2006/relationships/hyperlink" Target="http://www.spark-interfax.ru/system/home/card" TargetMode="External"/><Relationship Id="rId902" Type="http://schemas.openxmlformats.org/officeDocument/2006/relationships/hyperlink" Target="http://www.spark-interfax.ru/system/home/card" TargetMode="External"/><Relationship Id="rId1837" Type="http://schemas.openxmlformats.org/officeDocument/2006/relationships/hyperlink" Target="http://www.spark-interfax.ru/system/home/card" TargetMode="External"/><Relationship Id="rId31" Type="http://schemas.openxmlformats.org/officeDocument/2006/relationships/hyperlink" Target="http://www.spark-interfax.ru/system/home/card" TargetMode="External"/><Relationship Id="rId2099" Type="http://schemas.openxmlformats.org/officeDocument/2006/relationships/hyperlink" Target="http://www.spark-interfax.ru/system/home/card" TargetMode="External"/><Relationship Id="rId180" Type="http://schemas.openxmlformats.org/officeDocument/2006/relationships/hyperlink" Target="http://www.spark-interfax.ru/system/home/card" TargetMode="External"/><Relationship Id="rId278" Type="http://schemas.openxmlformats.org/officeDocument/2006/relationships/hyperlink" Target="http://www.spark-interfax.ru/system/home/card" TargetMode="External"/><Relationship Id="rId1904" Type="http://schemas.openxmlformats.org/officeDocument/2006/relationships/hyperlink" Target="http://www.spark-interfax.ru/system/home/card" TargetMode="External"/><Relationship Id="rId485" Type="http://schemas.openxmlformats.org/officeDocument/2006/relationships/hyperlink" Target="http://www.spark-interfax.ru/system/home/card" TargetMode="External"/><Relationship Id="rId692" Type="http://schemas.openxmlformats.org/officeDocument/2006/relationships/hyperlink" Target="http://www.spark-interfax.ru/system/home/card" TargetMode="External"/><Relationship Id="rId138" Type="http://schemas.openxmlformats.org/officeDocument/2006/relationships/hyperlink" Target="http://www.spark-interfax.ru/system/home/card" TargetMode="External"/><Relationship Id="rId345" Type="http://schemas.openxmlformats.org/officeDocument/2006/relationships/hyperlink" Target="http://www.spark-interfax.ru/system/home/card" TargetMode="External"/><Relationship Id="rId552" Type="http://schemas.openxmlformats.org/officeDocument/2006/relationships/hyperlink" Target="http://www.spark-interfax.ru/system/home/card" TargetMode="External"/><Relationship Id="rId997" Type="http://schemas.openxmlformats.org/officeDocument/2006/relationships/hyperlink" Target="http://www.spark-interfax.ru/system/home/card" TargetMode="External"/><Relationship Id="rId1182" Type="http://schemas.openxmlformats.org/officeDocument/2006/relationships/hyperlink" Target="http://www.spark-interfax.ru/system/home/card" TargetMode="External"/><Relationship Id="rId2026" Type="http://schemas.openxmlformats.org/officeDocument/2006/relationships/hyperlink" Target="http://www.spark-interfax.ru/system/home/card" TargetMode="External"/><Relationship Id="rId205" Type="http://schemas.openxmlformats.org/officeDocument/2006/relationships/hyperlink" Target="http://www.spark-interfax.ru/system/home/card" TargetMode="External"/><Relationship Id="rId412" Type="http://schemas.openxmlformats.org/officeDocument/2006/relationships/hyperlink" Target="http://www.spark-interfax.ru/system/home/card" TargetMode="External"/><Relationship Id="rId857" Type="http://schemas.openxmlformats.org/officeDocument/2006/relationships/hyperlink" Target="http://www.spark-interfax.ru/system/home/card" TargetMode="External"/><Relationship Id="rId1042" Type="http://schemas.openxmlformats.org/officeDocument/2006/relationships/hyperlink" Target="http://www.spark-interfax.ru/system/home/card" TargetMode="External"/><Relationship Id="rId1487" Type="http://schemas.openxmlformats.org/officeDocument/2006/relationships/hyperlink" Target="http://www.spark-interfax.ru/system/home/card" TargetMode="External"/><Relationship Id="rId1694" Type="http://schemas.openxmlformats.org/officeDocument/2006/relationships/hyperlink" Target="http://www.spark-interfax.ru/system/home/card" TargetMode="External"/><Relationship Id="rId717" Type="http://schemas.openxmlformats.org/officeDocument/2006/relationships/hyperlink" Target="http://www.spark-interfax.ru/system/home/card" TargetMode="External"/><Relationship Id="rId924" Type="http://schemas.openxmlformats.org/officeDocument/2006/relationships/hyperlink" Target="http://www.spark-interfax.ru/system/home/card" TargetMode="External"/><Relationship Id="rId1347" Type="http://schemas.openxmlformats.org/officeDocument/2006/relationships/hyperlink" Target="http://www.spark-interfax.ru/system/home/card" TargetMode="External"/><Relationship Id="rId1554" Type="http://schemas.openxmlformats.org/officeDocument/2006/relationships/hyperlink" Target="http://www.spark-interfax.ru/system/home/card" TargetMode="External"/><Relationship Id="rId1761" Type="http://schemas.openxmlformats.org/officeDocument/2006/relationships/hyperlink" Target="http://www.spark-interfax.ru/system/home/card" TargetMode="External"/><Relationship Id="rId1999" Type="http://schemas.openxmlformats.org/officeDocument/2006/relationships/hyperlink" Target="http://www.spark-interfax.ru/system/home/card" TargetMode="External"/><Relationship Id="rId53" Type="http://schemas.openxmlformats.org/officeDocument/2006/relationships/hyperlink" Target="http://www.spark-interfax.ru/system/home/card" TargetMode="External"/><Relationship Id="rId1207" Type="http://schemas.openxmlformats.org/officeDocument/2006/relationships/hyperlink" Target="http://www.spark-interfax.ru/system/home/card" TargetMode="External"/><Relationship Id="rId1414" Type="http://schemas.openxmlformats.org/officeDocument/2006/relationships/hyperlink" Target="http://www.spark-interfax.ru/system/home/card" TargetMode="External"/><Relationship Id="rId1621" Type="http://schemas.openxmlformats.org/officeDocument/2006/relationships/hyperlink" Target="http://www.spark-interfax.ru/system/home/card" TargetMode="External"/><Relationship Id="rId1859" Type="http://schemas.openxmlformats.org/officeDocument/2006/relationships/hyperlink" Target="http://www.spark-interfax.ru/system/home/card" TargetMode="External"/><Relationship Id="rId1719" Type="http://schemas.openxmlformats.org/officeDocument/2006/relationships/hyperlink" Target="http://www.spark-interfax.ru/system/home/card" TargetMode="External"/><Relationship Id="rId1926" Type="http://schemas.openxmlformats.org/officeDocument/2006/relationships/hyperlink" Target="http://www.spark-interfax.ru/system/home/card" TargetMode="External"/><Relationship Id="rId2090" Type="http://schemas.openxmlformats.org/officeDocument/2006/relationships/hyperlink" Target="http://www.spark-interfax.ru/system/home/card" TargetMode="External"/><Relationship Id="rId367" Type="http://schemas.openxmlformats.org/officeDocument/2006/relationships/hyperlink" Target="http://www.spark-interfax.ru/system/home/card" TargetMode="External"/><Relationship Id="rId574" Type="http://schemas.openxmlformats.org/officeDocument/2006/relationships/hyperlink" Target="http://www.spark-interfax.ru/system/home/card" TargetMode="External"/><Relationship Id="rId2048" Type="http://schemas.openxmlformats.org/officeDocument/2006/relationships/hyperlink" Target="http://www.spark-interfax.ru/system/home/card" TargetMode="External"/><Relationship Id="rId227" Type="http://schemas.openxmlformats.org/officeDocument/2006/relationships/hyperlink" Target="http://www.spark-interfax.ru/system/home/card" TargetMode="External"/><Relationship Id="rId781" Type="http://schemas.openxmlformats.org/officeDocument/2006/relationships/hyperlink" Target="http://www.spark-interfax.ru/system/home/card" TargetMode="External"/><Relationship Id="rId879" Type="http://schemas.openxmlformats.org/officeDocument/2006/relationships/hyperlink" Target="http://www.spark-interfax.ru/system/home/card" TargetMode="External"/><Relationship Id="rId434" Type="http://schemas.openxmlformats.org/officeDocument/2006/relationships/hyperlink" Target="http://www.spark-interfax.ru/system/home/card" TargetMode="External"/><Relationship Id="rId641" Type="http://schemas.openxmlformats.org/officeDocument/2006/relationships/hyperlink" Target="http://www.spark-interfax.ru/system/home/card" TargetMode="External"/><Relationship Id="rId739" Type="http://schemas.openxmlformats.org/officeDocument/2006/relationships/hyperlink" Target="http://www.spark-interfax.ru/system/home/card" TargetMode="External"/><Relationship Id="rId1064" Type="http://schemas.openxmlformats.org/officeDocument/2006/relationships/hyperlink" Target="http://www.spark-interfax.ru/system/home/card" TargetMode="External"/><Relationship Id="rId1271" Type="http://schemas.openxmlformats.org/officeDocument/2006/relationships/hyperlink" Target="http://www.spark-interfax.ru/system/home/card" TargetMode="External"/><Relationship Id="rId1369" Type="http://schemas.openxmlformats.org/officeDocument/2006/relationships/hyperlink" Target="http://www.spark-interfax.ru/system/home/card" TargetMode="External"/><Relationship Id="rId1576" Type="http://schemas.openxmlformats.org/officeDocument/2006/relationships/hyperlink" Target="http://www.spark-interfax.ru/system/home/card" TargetMode="External"/><Relationship Id="rId2115" Type="http://schemas.openxmlformats.org/officeDocument/2006/relationships/hyperlink" Target="http://www.spark-interfax.ru/system/home/card" TargetMode="External"/><Relationship Id="rId501" Type="http://schemas.openxmlformats.org/officeDocument/2006/relationships/hyperlink" Target="http://www.spark-interfax.ru/system/home/card" TargetMode="External"/><Relationship Id="rId946" Type="http://schemas.openxmlformats.org/officeDocument/2006/relationships/hyperlink" Target="http://www.spark-interfax.ru/system/home/card" TargetMode="External"/><Relationship Id="rId1131" Type="http://schemas.openxmlformats.org/officeDocument/2006/relationships/hyperlink" Target="http://www.spark-interfax.ru/system/home/card" TargetMode="External"/><Relationship Id="rId1229" Type="http://schemas.openxmlformats.org/officeDocument/2006/relationships/hyperlink" Target="http://www.spark-interfax.ru/system/home/card" TargetMode="External"/><Relationship Id="rId1783" Type="http://schemas.openxmlformats.org/officeDocument/2006/relationships/hyperlink" Target="http://www.spark-interfax.ru/system/home/card" TargetMode="External"/><Relationship Id="rId1990" Type="http://schemas.openxmlformats.org/officeDocument/2006/relationships/hyperlink" Target="http://www.spark-interfax.ru/system/home/card" TargetMode="External"/><Relationship Id="rId75" Type="http://schemas.openxmlformats.org/officeDocument/2006/relationships/hyperlink" Target="http://www.spark-interfax.ru/system/home/card" TargetMode="External"/><Relationship Id="rId806" Type="http://schemas.openxmlformats.org/officeDocument/2006/relationships/hyperlink" Target="http://www.spark-interfax.ru/system/home/card" TargetMode="External"/><Relationship Id="rId1436" Type="http://schemas.openxmlformats.org/officeDocument/2006/relationships/hyperlink" Target="http://www.spark-interfax.ru/system/home/card" TargetMode="External"/><Relationship Id="rId1643" Type="http://schemas.openxmlformats.org/officeDocument/2006/relationships/hyperlink" Target="http://www.spark-interfax.ru/system/home/card" TargetMode="External"/><Relationship Id="rId1850" Type="http://schemas.openxmlformats.org/officeDocument/2006/relationships/hyperlink" Target="http://www.spark-interfax.ru/system/home/card" TargetMode="External"/><Relationship Id="rId1503" Type="http://schemas.openxmlformats.org/officeDocument/2006/relationships/hyperlink" Target="http://www.spark-interfax.ru/system/home/card" TargetMode="External"/><Relationship Id="rId1710" Type="http://schemas.openxmlformats.org/officeDocument/2006/relationships/hyperlink" Target="http://www.spark-interfax.ru/system/home/card" TargetMode="External"/><Relationship Id="rId1948" Type="http://schemas.openxmlformats.org/officeDocument/2006/relationships/hyperlink" Target="http://www.spark-interfax.ru/system/home/card" TargetMode="External"/><Relationship Id="rId291" Type="http://schemas.openxmlformats.org/officeDocument/2006/relationships/hyperlink" Target="http://www.spark-interfax.ru/system/home/card" TargetMode="External"/><Relationship Id="rId1808" Type="http://schemas.openxmlformats.org/officeDocument/2006/relationships/hyperlink" Target="http://www.spark-interfax.ru/system/home/card" TargetMode="External"/><Relationship Id="rId151" Type="http://schemas.openxmlformats.org/officeDocument/2006/relationships/hyperlink" Target="http://www.spark-interfax.ru/system/home/card" TargetMode="External"/><Relationship Id="rId389" Type="http://schemas.openxmlformats.org/officeDocument/2006/relationships/hyperlink" Target="http://www.spark-interfax.ru/system/home/card" TargetMode="External"/><Relationship Id="rId596" Type="http://schemas.openxmlformats.org/officeDocument/2006/relationships/hyperlink" Target="http://www.spark-interfax.ru/system/home/card" TargetMode="External"/><Relationship Id="rId249" Type="http://schemas.openxmlformats.org/officeDocument/2006/relationships/hyperlink" Target="http://www.spark-interfax.ru/system/home/card" TargetMode="External"/><Relationship Id="rId456" Type="http://schemas.openxmlformats.org/officeDocument/2006/relationships/hyperlink" Target="http://www.spark-interfax.ru/system/home/card" TargetMode="External"/><Relationship Id="rId663" Type="http://schemas.openxmlformats.org/officeDocument/2006/relationships/hyperlink" Target="http://www.spark-interfax.ru/system/home/card" TargetMode="External"/><Relationship Id="rId870" Type="http://schemas.openxmlformats.org/officeDocument/2006/relationships/hyperlink" Target="http://www.spark-interfax.ru/system/home/card" TargetMode="External"/><Relationship Id="rId1086" Type="http://schemas.openxmlformats.org/officeDocument/2006/relationships/hyperlink" Target="http://www.spark-interfax.ru/system/home/card" TargetMode="External"/><Relationship Id="rId1293" Type="http://schemas.openxmlformats.org/officeDocument/2006/relationships/hyperlink" Target="http://www.spark-interfax.ru/system/home/card" TargetMode="External"/><Relationship Id="rId2137" Type="http://schemas.openxmlformats.org/officeDocument/2006/relationships/hyperlink" Target="http://www.spark-interfax.ru/system/home/card" TargetMode="External"/><Relationship Id="rId109" Type="http://schemas.openxmlformats.org/officeDocument/2006/relationships/hyperlink" Target="http://www.spark-interfax.ru/system/home/card" TargetMode="External"/><Relationship Id="rId316" Type="http://schemas.openxmlformats.org/officeDocument/2006/relationships/hyperlink" Target="http://www.spark-interfax.ru/system/home/card" TargetMode="External"/><Relationship Id="rId523" Type="http://schemas.openxmlformats.org/officeDocument/2006/relationships/hyperlink" Target="http://www.spark-interfax.ru/system/home/card" TargetMode="External"/><Relationship Id="rId968" Type="http://schemas.openxmlformats.org/officeDocument/2006/relationships/hyperlink" Target="http://www.spark-interfax.ru/system/home/card" TargetMode="External"/><Relationship Id="rId1153" Type="http://schemas.openxmlformats.org/officeDocument/2006/relationships/hyperlink" Target="http://www.spark-interfax.ru/system/home/card" TargetMode="External"/><Relationship Id="rId1598" Type="http://schemas.openxmlformats.org/officeDocument/2006/relationships/hyperlink" Target="http://www.spark-interfax.ru/system/home/card" TargetMode="External"/><Relationship Id="rId97" Type="http://schemas.openxmlformats.org/officeDocument/2006/relationships/hyperlink" Target="http://www.spark-interfax.ru/system/home/card" TargetMode="External"/><Relationship Id="rId730" Type="http://schemas.openxmlformats.org/officeDocument/2006/relationships/hyperlink" Target="http://www.spark-interfax.ru/system/home/card" TargetMode="External"/><Relationship Id="rId828" Type="http://schemas.openxmlformats.org/officeDocument/2006/relationships/hyperlink" Target="http://www.spark-interfax.ru/system/home/card" TargetMode="External"/><Relationship Id="rId1013" Type="http://schemas.openxmlformats.org/officeDocument/2006/relationships/hyperlink" Target="http://www.spark-interfax.ru/system/home/card" TargetMode="External"/><Relationship Id="rId1360" Type="http://schemas.openxmlformats.org/officeDocument/2006/relationships/hyperlink" Target="http://www.spark-interfax.ru/system/home/card" TargetMode="External"/><Relationship Id="rId1458" Type="http://schemas.openxmlformats.org/officeDocument/2006/relationships/hyperlink" Target="http://www.spark-interfax.ru/system/home/card" TargetMode="External"/><Relationship Id="rId1665" Type="http://schemas.openxmlformats.org/officeDocument/2006/relationships/hyperlink" Target="http://www.spark-interfax.ru/system/home/card" TargetMode="External"/><Relationship Id="rId1872" Type="http://schemas.openxmlformats.org/officeDocument/2006/relationships/hyperlink" Target="http://www.spark-interfax.ru/system/home/card" TargetMode="External"/><Relationship Id="rId1220" Type="http://schemas.openxmlformats.org/officeDocument/2006/relationships/hyperlink" Target="http://www.spark-interfax.ru/system/home/card" TargetMode="External"/><Relationship Id="rId1318" Type="http://schemas.openxmlformats.org/officeDocument/2006/relationships/hyperlink" Target="http://www.spark-interfax.ru/system/home/card" TargetMode="External"/><Relationship Id="rId1525" Type="http://schemas.openxmlformats.org/officeDocument/2006/relationships/hyperlink" Target="http://www.spark-interfax.ru/system/home/card" TargetMode="External"/><Relationship Id="rId1732" Type="http://schemas.openxmlformats.org/officeDocument/2006/relationships/hyperlink" Target="http://www.spark-interfax.ru/system/home/card" TargetMode="External"/><Relationship Id="rId24" Type="http://schemas.openxmlformats.org/officeDocument/2006/relationships/hyperlink" Target="http://www.spark-interfax.ru/system/home/card" TargetMode="External"/><Relationship Id="rId173" Type="http://schemas.openxmlformats.org/officeDocument/2006/relationships/hyperlink" Target="http://www.spark-interfax.ru/system/home/card" TargetMode="External"/><Relationship Id="rId380" Type="http://schemas.openxmlformats.org/officeDocument/2006/relationships/hyperlink" Target="http://www.spark-interfax.ru/system/home/card" TargetMode="External"/><Relationship Id="rId2061" Type="http://schemas.openxmlformats.org/officeDocument/2006/relationships/hyperlink" Target="http://www.spark-interfax.ru/system/home/card" TargetMode="External"/><Relationship Id="rId240" Type="http://schemas.openxmlformats.org/officeDocument/2006/relationships/hyperlink" Target="http://www.spark-interfax.ru/system/home/card" TargetMode="External"/><Relationship Id="rId478" Type="http://schemas.openxmlformats.org/officeDocument/2006/relationships/hyperlink" Target="http://www.spark-interfax.ru/system/home/card" TargetMode="External"/><Relationship Id="rId685" Type="http://schemas.openxmlformats.org/officeDocument/2006/relationships/hyperlink" Target="http://www.spark-interfax.ru/system/home/card" TargetMode="External"/><Relationship Id="rId892" Type="http://schemas.openxmlformats.org/officeDocument/2006/relationships/hyperlink" Target="http://www.spark-interfax.ru/system/home/card" TargetMode="External"/><Relationship Id="rId100" Type="http://schemas.openxmlformats.org/officeDocument/2006/relationships/hyperlink" Target="http://www.spark-interfax.ru/system/home/card" TargetMode="External"/><Relationship Id="rId338" Type="http://schemas.openxmlformats.org/officeDocument/2006/relationships/hyperlink" Target="http://www.spark-interfax.ru/system/home/card" TargetMode="External"/><Relationship Id="rId545" Type="http://schemas.openxmlformats.org/officeDocument/2006/relationships/hyperlink" Target="http://www.spark-interfax.ru/system/home/card" TargetMode="External"/><Relationship Id="rId752" Type="http://schemas.openxmlformats.org/officeDocument/2006/relationships/hyperlink" Target="http://www.spark-interfax.ru/system/home/card" TargetMode="External"/><Relationship Id="rId1175" Type="http://schemas.openxmlformats.org/officeDocument/2006/relationships/hyperlink" Target="http://www.spark-interfax.ru/system/home/card" TargetMode="External"/><Relationship Id="rId1382" Type="http://schemas.openxmlformats.org/officeDocument/2006/relationships/hyperlink" Target="http://www.spark-interfax.ru/system/home/card" TargetMode="External"/><Relationship Id="rId2019" Type="http://schemas.openxmlformats.org/officeDocument/2006/relationships/hyperlink" Target="http://www.spark-interfax.ru/system/home/card" TargetMode="External"/><Relationship Id="rId405" Type="http://schemas.openxmlformats.org/officeDocument/2006/relationships/hyperlink" Target="http://www.spark-interfax.ru/system/home/card" TargetMode="External"/><Relationship Id="rId612" Type="http://schemas.openxmlformats.org/officeDocument/2006/relationships/hyperlink" Target="http://www.spark-interfax.ru/system/home/card" TargetMode="External"/><Relationship Id="rId1035" Type="http://schemas.openxmlformats.org/officeDocument/2006/relationships/hyperlink" Target="http://www.spark-interfax.ru/system/home/card" TargetMode="External"/><Relationship Id="rId1242" Type="http://schemas.openxmlformats.org/officeDocument/2006/relationships/hyperlink" Target="http://www.spark-interfax.ru/system/home/card" TargetMode="External"/><Relationship Id="rId1687" Type="http://schemas.openxmlformats.org/officeDocument/2006/relationships/hyperlink" Target="http://www.spark-interfax.ru/system/home/card" TargetMode="External"/><Relationship Id="rId1894" Type="http://schemas.openxmlformats.org/officeDocument/2006/relationships/hyperlink" Target="http://www.spark-interfax.ru/system/home/card" TargetMode="External"/><Relationship Id="rId917" Type="http://schemas.openxmlformats.org/officeDocument/2006/relationships/hyperlink" Target="http://www.spark-interfax.ru/system/home/card" TargetMode="External"/><Relationship Id="rId1102" Type="http://schemas.openxmlformats.org/officeDocument/2006/relationships/hyperlink" Target="http://www.spark-interfax.ru/system/home/card" TargetMode="External"/><Relationship Id="rId1547" Type="http://schemas.openxmlformats.org/officeDocument/2006/relationships/hyperlink" Target="http://www.spark-interfax.ru/system/home/card" TargetMode="External"/><Relationship Id="rId1754" Type="http://schemas.openxmlformats.org/officeDocument/2006/relationships/hyperlink" Target="http://www.spark-interfax.ru/system/home/card" TargetMode="External"/><Relationship Id="rId1961" Type="http://schemas.openxmlformats.org/officeDocument/2006/relationships/hyperlink" Target="http://www.spark-interfax.ru/system/home/card" TargetMode="External"/><Relationship Id="rId46" Type="http://schemas.openxmlformats.org/officeDocument/2006/relationships/hyperlink" Target="http://www.spark-interfax.ru/system/home/card" TargetMode="External"/><Relationship Id="rId1407" Type="http://schemas.openxmlformats.org/officeDocument/2006/relationships/hyperlink" Target="http://www.spark-interfax.ru/system/home/card" TargetMode="External"/><Relationship Id="rId1614" Type="http://schemas.openxmlformats.org/officeDocument/2006/relationships/hyperlink" Target="http://www.spark-interfax.ru/system/home/card" TargetMode="External"/><Relationship Id="rId1821" Type="http://schemas.openxmlformats.org/officeDocument/2006/relationships/hyperlink" Target="http://www.spark-interfax.ru/system/home/card" TargetMode="External"/><Relationship Id="rId195" Type="http://schemas.openxmlformats.org/officeDocument/2006/relationships/hyperlink" Target="http://www.spark-interfax.ru/system/home/card" TargetMode="External"/><Relationship Id="rId1919" Type="http://schemas.openxmlformats.org/officeDocument/2006/relationships/hyperlink" Target="http://www.spark-interfax.ru/system/home/card" TargetMode="External"/><Relationship Id="rId2083" Type="http://schemas.openxmlformats.org/officeDocument/2006/relationships/hyperlink" Target="http://www.spark-interfax.ru/system/home/card" TargetMode="External"/><Relationship Id="rId262" Type="http://schemas.openxmlformats.org/officeDocument/2006/relationships/hyperlink" Target="http://www.spark-interfax.ru/system/home/card" TargetMode="External"/><Relationship Id="rId567" Type="http://schemas.openxmlformats.org/officeDocument/2006/relationships/hyperlink" Target="http://www.spark-interfax.ru/system/home/card" TargetMode="External"/><Relationship Id="rId1197" Type="http://schemas.openxmlformats.org/officeDocument/2006/relationships/hyperlink" Target="http://www.spark-interfax.ru/system/home/card" TargetMode="External"/><Relationship Id="rId122" Type="http://schemas.openxmlformats.org/officeDocument/2006/relationships/hyperlink" Target="http://www.spark-interfax.ru/system/home/card" TargetMode="External"/><Relationship Id="rId774" Type="http://schemas.openxmlformats.org/officeDocument/2006/relationships/hyperlink" Target="http://www.spark-interfax.ru/system/home/card" TargetMode="External"/><Relationship Id="rId981" Type="http://schemas.openxmlformats.org/officeDocument/2006/relationships/hyperlink" Target="http://www.spark-interfax.ru/system/home/card" TargetMode="External"/><Relationship Id="rId1057" Type="http://schemas.openxmlformats.org/officeDocument/2006/relationships/hyperlink" Target="http://www.spark-interfax.ru/system/home/card" TargetMode="External"/><Relationship Id="rId2010" Type="http://schemas.openxmlformats.org/officeDocument/2006/relationships/hyperlink" Target="http://www.spark-interfax.ru/system/home/card" TargetMode="External"/><Relationship Id="rId427" Type="http://schemas.openxmlformats.org/officeDocument/2006/relationships/hyperlink" Target="http://www.spark-interfax.ru/system/home/card" TargetMode="External"/><Relationship Id="rId634" Type="http://schemas.openxmlformats.org/officeDocument/2006/relationships/hyperlink" Target="http://www.spark-interfax.ru/system/home/card" TargetMode="External"/><Relationship Id="rId841" Type="http://schemas.openxmlformats.org/officeDocument/2006/relationships/hyperlink" Target="http://www.spark-interfax.ru/system/home/card" TargetMode="External"/><Relationship Id="rId1264" Type="http://schemas.openxmlformats.org/officeDocument/2006/relationships/hyperlink" Target="http://www.spark-interfax.ru/system/home/card" TargetMode="External"/><Relationship Id="rId1471" Type="http://schemas.openxmlformats.org/officeDocument/2006/relationships/hyperlink" Target="http://www.spark-interfax.ru/system/home/card" TargetMode="External"/><Relationship Id="rId1569" Type="http://schemas.openxmlformats.org/officeDocument/2006/relationships/hyperlink" Target="http://www.spark-interfax.ru/system/home/card" TargetMode="External"/><Relationship Id="rId2108" Type="http://schemas.openxmlformats.org/officeDocument/2006/relationships/hyperlink" Target="http://www.spark-interfax.ru/system/home/card" TargetMode="External"/><Relationship Id="rId701" Type="http://schemas.openxmlformats.org/officeDocument/2006/relationships/hyperlink" Target="http://www.spark-interfax.ru/system/home/card" TargetMode="External"/><Relationship Id="rId939" Type="http://schemas.openxmlformats.org/officeDocument/2006/relationships/hyperlink" Target="http://www.spark-interfax.ru/system/home/card" TargetMode="External"/><Relationship Id="rId1124" Type="http://schemas.openxmlformats.org/officeDocument/2006/relationships/hyperlink" Target="http://www.spark-interfax.ru/system/home/card" TargetMode="External"/><Relationship Id="rId1331" Type="http://schemas.openxmlformats.org/officeDocument/2006/relationships/hyperlink" Target="http://www.spark-interfax.ru/system/home/card" TargetMode="External"/><Relationship Id="rId1776" Type="http://schemas.openxmlformats.org/officeDocument/2006/relationships/hyperlink" Target="http://www.spark-interfax.ru/system/home/card" TargetMode="External"/><Relationship Id="rId1983" Type="http://schemas.openxmlformats.org/officeDocument/2006/relationships/hyperlink" Target="http://www.spark-interfax.ru/system/home/card" TargetMode="External"/><Relationship Id="rId68" Type="http://schemas.openxmlformats.org/officeDocument/2006/relationships/hyperlink" Target="http://www.spark-interfax.ru/system/home/card" TargetMode="External"/><Relationship Id="rId1429" Type="http://schemas.openxmlformats.org/officeDocument/2006/relationships/hyperlink" Target="http://www.spark-interfax.ru/system/home/card" TargetMode="External"/><Relationship Id="rId1636" Type="http://schemas.openxmlformats.org/officeDocument/2006/relationships/hyperlink" Target="http://www.spark-interfax.ru/system/home/card" TargetMode="External"/><Relationship Id="rId1843" Type="http://schemas.openxmlformats.org/officeDocument/2006/relationships/hyperlink" Target="http://www.spark-interfax.ru/system/home/card" TargetMode="External"/><Relationship Id="rId1703" Type="http://schemas.openxmlformats.org/officeDocument/2006/relationships/hyperlink" Target="http://www.spark-interfax.ru/system/home/card" TargetMode="External"/><Relationship Id="rId1910" Type="http://schemas.openxmlformats.org/officeDocument/2006/relationships/hyperlink" Target="http://www.spark-interfax.ru/system/home/card" TargetMode="External"/><Relationship Id="rId284" Type="http://schemas.openxmlformats.org/officeDocument/2006/relationships/hyperlink" Target="http://www.spark-interfax.ru/system/home/card" TargetMode="External"/><Relationship Id="rId491" Type="http://schemas.openxmlformats.org/officeDocument/2006/relationships/hyperlink" Target="http://www.spark-interfax.ru/system/home/card" TargetMode="External"/><Relationship Id="rId144" Type="http://schemas.openxmlformats.org/officeDocument/2006/relationships/hyperlink" Target="http://www.spark-interfax.ru/system/home/card" TargetMode="External"/><Relationship Id="rId589" Type="http://schemas.openxmlformats.org/officeDocument/2006/relationships/hyperlink" Target="http://www.spark-interfax.ru/system/home/card" TargetMode="External"/><Relationship Id="rId796" Type="http://schemas.openxmlformats.org/officeDocument/2006/relationships/hyperlink" Target="http://www.spark-interfax.ru/system/home/card" TargetMode="External"/><Relationship Id="rId351" Type="http://schemas.openxmlformats.org/officeDocument/2006/relationships/hyperlink" Target="http://www.spark-interfax.ru/system/home/card" TargetMode="External"/><Relationship Id="rId449" Type="http://schemas.openxmlformats.org/officeDocument/2006/relationships/hyperlink" Target="http://www.spark-interfax.ru/system/home/card" TargetMode="External"/><Relationship Id="rId656" Type="http://schemas.openxmlformats.org/officeDocument/2006/relationships/hyperlink" Target="http://www.spark-interfax.ru/system/home/card" TargetMode="External"/><Relationship Id="rId863" Type="http://schemas.openxmlformats.org/officeDocument/2006/relationships/hyperlink" Target="http://www.spark-interfax.ru/system/home/card" TargetMode="External"/><Relationship Id="rId1079" Type="http://schemas.openxmlformats.org/officeDocument/2006/relationships/hyperlink" Target="http://www.spark-interfax.ru/system/home/card" TargetMode="External"/><Relationship Id="rId1286" Type="http://schemas.openxmlformats.org/officeDocument/2006/relationships/hyperlink" Target="http://www.spark-interfax.ru/system/home/card" TargetMode="External"/><Relationship Id="rId1493" Type="http://schemas.openxmlformats.org/officeDocument/2006/relationships/hyperlink" Target="http://www.spark-interfax.ru/system/home/card" TargetMode="External"/><Relationship Id="rId2032" Type="http://schemas.openxmlformats.org/officeDocument/2006/relationships/hyperlink" Target="http://www.spark-interfax.ru/system/home/card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://www.spark-interfax.ru/system/home/card" TargetMode="External"/><Relationship Id="rId1827" Type="http://schemas.openxmlformats.org/officeDocument/2006/relationships/hyperlink" Target="http://www.spark-interfax.ru/system/home/card" TargetMode="External"/><Relationship Id="rId21" Type="http://schemas.openxmlformats.org/officeDocument/2006/relationships/hyperlink" Target="http://www.spark-interfax.ru/system/home/card" TargetMode="External"/><Relationship Id="rId2089" Type="http://schemas.openxmlformats.org/officeDocument/2006/relationships/hyperlink" Target="http://www.spark-interfax.ru/system/home/card" TargetMode="External"/><Relationship Id="rId170" Type="http://schemas.openxmlformats.org/officeDocument/2006/relationships/hyperlink" Target="http://www.spark-interfax.ru/system/home/card" TargetMode="External"/><Relationship Id="rId268" Type="http://schemas.openxmlformats.org/officeDocument/2006/relationships/hyperlink" Target="http://www.spark-interfax.ru/system/home/card" TargetMode="External"/><Relationship Id="rId475" Type="http://schemas.openxmlformats.org/officeDocument/2006/relationships/hyperlink" Target="http://www.spark-interfax.ru/system/home/card" TargetMode="External"/><Relationship Id="rId682" Type="http://schemas.openxmlformats.org/officeDocument/2006/relationships/hyperlink" Target="http://www.spark-interfax.ru/system/home/card" TargetMode="External"/><Relationship Id="rId128" Type="http://schemas.openxmlformats.org/officeDocument/2006/relationships/hyperlink" Target="http://www.spark-interfax.ru/system/home/card" TargetMode="External"/><Relationship Id="rId335" Type="http://schemas.openxmlformats.org/officeDocument/2006/relationships/hyperlink" Target="http://www.spark-interfax.ru/system/home/card" TargetMode="External"/><Relationship Id="rId542" Type="http://schemas.openxmlformats.org/officeDocument/2006/relationships/hyperlink" Target="http://www.spark-interfax.ru/system/home/card" TargetMode="External"/><Relationship Id="rId987" Type="http://schemas.openxmlformats.org/officeDocument/2006/relationships/hyperlink" Target="http://www.spark-interfax.ru/system/home/card" TargetMode="External"/><Relationship Id="rId1172" Type="http://schemas.openxmlformats.org/officeDocument/2006/relationships/hyperlink" Target="http://www.spark-interfax.ru/system/home/card" TargetMode="External"/><Relationship Id="rId2016" Type="http://schemas.openxmlformats.org/officeDocument/2006/relationships/hyperlink" Target="http://www.spark-interfax.ru/system/home/card" TargetMode="External"/><Relationship Id="rId402" Type="http://schemas.openxmlformats.org/officeDocument/2006/relationships/hyperlink" Target="http://www.spark-interfax.ru/system/home/card" TargetMode="External"/><Relationship Id="rId847" Type="http://schemas.openxmlformats.org/officeDocument/2006/relationships/hyperlink" Target="http://www.spark-interfax.ru/system/home/card" TargetMode="External"/><Relationship Id="rId1032" Type="http://schemas.openxmlformats.org/officeDocument/2006/relationships/hyperlink" Target="http://www.spark-interfax.ru/system/home/card" TargetMode="External"/><Relationship Id="rId1477" Type="http://schemas.openxmlformats.org/officeDocument/2006/relationships/hyperlink" Target="http://www.spark-interfax.ru/system/home/card" TargetMode="External"/><Relationship Id="rId1684" Type="http://schemas.openxmlformats.org/officeDocument/2006/relationships/hyperlink" Target="http://www.spark-interfax.ru/system/home/card" TargetMode="External"/><Relationship Id="rId1891" Type="http://schemas.openxmlformats.org/officeDocument/2006/relationships/hyperlink" Target="http://www.spark-interfax.ru/system/home/card" TargetMode="External"/><Relationship Id="rId707" Type="http://schemas.openxmlformats.org/officeDocument/2006/relationships/hyperlink" Target="http://www.spark-interfax.ru/system/home/card" TargetMode="External"/><Relationship Id="rId914" Type="http://schemas.openxmlformats.org/officeDocument/2006/relationships/hyperlink" Target="http://www.spark-interfax.ru/system/home/card" TargetMode="External"/><Relationship Id="rId1337" Type="http://schemas.openxmlformats.org/officeDocument/2006/relationships/hyperlink" Target="http://www.spark-interfax.ru/system/home/card" TargetMode="External"/><Relationship Id="rId1544" Type="http://schemas.openxmlformats.org/officeDocument/2006/relationships/hyperlink" Target="http://www.spark-interfax.ru/system/home/card" TargetMode="External"/><Relationship Id="rId1751" Type="http://schemas.openxmlformats.org/officeDocument/2006/relationships/hyperlink" Target="http://www.spark-interfax.ru/system/home/card" TargetMode="External"/><Relationship Id="rId1989" Type="http://schemas.openxmlformats.org/officeDocument/2006/relationships/hyperlink" Target="http://www.spark-interfax.ru/system/home/card" TargetMode="External"/><Relationship Id="rId43" Type="http://schemas.openxmlformats.org/officeDocument/2006/relationships/hyperlink" Target="http://www.spark-interfax.ru/system/home/card" TargetMode="External"/><Relationship Id="rId1404" Type="http://schemas.openxmlformats.org/officeDocument/2006/relationships/hyperlink" Target="http://www.spark-interfax.ru/system/home/card" TargetMode="External"/><Relationship Id="rId1611" Type="http://schemas.openxmlformats.org/officeDocument/2006/relationships/hyperlink" Target="http://www.spark-interfax.ru/system/home/card" TargetMode="External"/><Relationship Id="rId1849" Type="http://schemas.openxmlformats.org/officeDocument/2006/relationships/hyperlink" Target="http://www.spark-interfax.ru/system/home/card" TargetMode="External"/><Relationship Id="rId192" Type="http://schemas.openxmlformats.org/officeDocument/2006/relationships/hyperlink" Target="http://www.spark-interfax.ru/system/home/card" TargetMode="External"/><Relationship Id="rId1709" Type="http://schemas.openxmlformats.org/officeDocument/2006/relationships/hyperlink" Target="http://www.spark-interfax.ru/system/home/card" TargetMode="External"/><Relationship Id="rId1916" Type="http://schemas.openxmlformats.org/officeDocument/2006/relationships/hyperlink" Target="http://www.spark-interfax.ru/system/home/card" TargetMode="External"/><Relationship Id="rId497" Type="http://schemas.openxmlformats.org/officeDocument/2006/relationships/hyperlink" Target="http://www.spark-interfax.ru/system/home/card" TargetMode="External"/><Relationship Id="rId2080" Type="http://schemas.openxmlformats.org/officeDocument/2006/relationships/hyperlink" Target="http://www.spark-interfax.ru/system/home/card" TargetMode="External"/><Relationship Id="rId357" Type="http://schemas.openxmlformats.org/officeDocument/2006/relationships/hyperlink" Target="http://www.spark-interfax.ru/system/home/card" TargetMode="External"/><Relationship Id="rId1194" Type="http://schemas.openxmlformats.org/officeDocument/2006/relationships/hyperlink" Target="http://www.spark-interfax.ru/system/home/card" TargetMode="External"/><Relationship Id="rId2038" Type="http://schemas.openxmlformats.org/officeDocument/2006/relationships/hyperlink" Target="http://www.spark-interfax.ru/system/home/card" TargetMode="External"/><Relationship Id="rId217" Type="http://schemas.openxmlformats.org/officeDocument/2006/relationships/hyperlink" Target="http://www.spark-interfax.ru/system/home/card" TargetMode="External"/><Relationship Id="rId564" Type="http://schemas.openxmlformats.org/officeDocument/2006/relationships/hyperlink" Target="http://www.spark-interfax.ru/system/home/card" TargetMode="External"/><Relationship Id="rId771" Type="http://schemas.openxmlformats.org/officeDocument/2006/relationships/hyperlink" Target="http://www.spark-interfax.ru/system/home/card" TargetMode="External"/><Relationship Id="rId869" Type="http://schemas.openxmlformats.org/officeDocument/2006/relationships/hyperlink" Target="http://www.spark-interfax.ru/system/home/card" TargetMode="External"/><Relationship Id="rId1499" Type="http://schemas.openxmlformats.org/officeDocument/2006/relationships/hyperlink" Target="http://www.spark-interfax.ru/system/home/card" TargetMode="External"/><Relationship Id="rId424" Type="http://schemas.openxmlformats.org/officeDocument/2006/relationships/hyperlink" Target="http://www.spark-interfax.ru/system/home/card" TargetMode="External"/><Relationship Id="rId631" Type="http://schemas.openxmlformats.org/officeDocument/2006/relationships/hyperlink" Target="http://www.spark-interfax.ru/system/home/card" TargetMode="External"/><Relationship Id="rId729" Type="http://schemas.openxmlformats.org/officeDocument/2006/relationships/hyperlink" Target="http://www.spark-interfax.ru/system/home/card" TargetMode="External"/><Relationship Id="rId1054" Type="http://schemas.openxmlformats.org/officeDocument/2006/relationships/hyperlink" Target="http://www.spark-interfax.ru/system/home/card" TargetMode="External"/><Relationship Id="rId1261" Type="http://schemas.openxmlformats.org/officeDocument/2006/relationships/hyperlink" Target="http://www.spark-interfax.ru/system/home/card" TargetMode="External"/><Relationship Id="rId1359" Type="http://schemas.openxmlformats.org/officeDocument/2006/relationships/hyperlink" Target="http://www.spark-interfax.ru/system/home/card" TargetMode="External"/><Relationship Id="rId2105" Type="http://schemas.openxmlformats.org/officeDocument/2006/relationships/hyperlink" Target="http://www.spark-interfax.ru/system/home/card" TargetMode="External"/><Relationship Id="rId936" Type="http://schemas.openxmlformats.org/officeDocument/2006/relationships/hyperlink" Target="http://www.spark-interfax.ru/system/home/card" TargetMode="External"/><Relationship Id="rId1121" Type="http://schemas.openxmlformats.org/officeDocument/2006/relationships/hyperlink" Target="http://www.spark-interfax.ru/system/home/card" TargetMode="External"/><Relationship Id="rId1219" Type="http://schemas.openxmlformats.org/officeDocument/2006/relationships/hyperlink" Target="http://www.spark-interfax.ru/system/home/card" TargetMode="External"/><Relationship Id="rId1566" Type="http://schemas.openxmlformats.org/officeDocument/2006/relationships/hyperlink" Target="http://www.spark-interfax.ru/system/home/card" TargetMode="External"/><Relationship Id="rId1773" Type="http://schemas.openxmlformats.org/officeDocument/2006/relationships/hyperlink" Target="http://www.spark-interfax.ru/system/home/card" TargetMode="External"/><Relationship Id="rId1980" Type="http://schemas.openxmlformats.org/officeDocument/2006/relationships/hyperlink" Target="http://www.spark-interfax.ru/system/home/card" TargetMode="External"/><Relationship Id="rId65" Type="http://schemas.openxmlformats.org/officeDocument/2006/relationships/hyperlink" Target="http://www.spark-interfax.ru/system/home/card" TargetMode="External"/><Relationship Id="rId1426" Type="http://schemas.openxmlformats.org/officeDocument/2006/relationships/hyperlink" Target="http://www.spark-interfax.ru/system/home/card" TargetMode="External"/><Relationship Id="rId1633" Type="http://schemas.openxmlformats.org/officeDocument/2006/relationships/hyperlink" Target="http://www.spark-interfax.ru/system/home/card" TargetMode="External"/><Relationship Id="rId1840" Type="http://schemas.openxmlformats.org/officeDocument/2006/relationships/hyperlink" Target="http://www.spark-interfax.ru/system/home/card" TargetMode="External"/><Relationship Id="rId1700" Type="http://schemas.openxmlformats.org/officeDocument/2006/relationships/hyperlink" Target="http://www.spark-interfax.ru/system/home/card" TargetMode="External"/><Relationship Id="rId1938" Type="http://schemas.openxmlformats.org/officeDocument/2006/relationships/hyperlink" Target="http://www.spark-interfax.ru/system/home/card" TargetMode="External"/><Relationship Id="rId281" Type="http://schemas.openxmlformats.org/officeDocument/2006/relationships/hyperlink" Target="http://www.spark-interfax.ru/system/home/card" TargetMode="External"/><Relationship Id="rId141" Type="http://schemas.openxmlformats.org/officeDocument/2006/relationships/hyperlink" Target="http://www.spark-interfax.ru/system/home/card" TargetMode="External"/><Relationship Id="rId379" Type="http://schemas.openxmlformats.org/officeDocument/2006/relationships/hyperlink" Target="http://www.spark-interfax.ru/system/home/card" TargetMode="External"/><Relationship Id="rId586" Type="http://schemas.openxmlformats.org/officeDocument/2006/relationships/hyperlink" Target="http://www.spark-interfax.ru/system/home/card" TargetMode="External"/><Relationship Id="rId793" Type="http://schemas.openxmlformats.org/officeDocument/2006/relationships/hyperlink" Target="http://www.spark-interfax.ru/system/home/card" TargetMode="External"/><Relationship Id="rId7" Type="http://schemas.openxmlformats.org/officeDocument/2006/relationships/hyperlink" Target="http://www.spark-interfax.ru/system/home/card" TargetMode="External"/><Relationship Id="rId239" Type="http://schemas.openxmlformats.org/officeDocument/2006/relationships/hyperlink" Target="http://www.spark-interfax.ru/system/home/card" TargetMode="External"/><Relationship Id="rId446" Type="http://schemas.openxmlformats.org/officeDocument/2006/relationships/hyperlink" Target="http://www.spark-interfax.ru/system/home/card" TargetMode="External"/><Relationship Id="rId653" Type="http://schemas.openxmlformats.org/officeDocument/2006/relationships/hyperlink" Target="http://www.spark-interfax.ru/system/home/card" TargetMode="External"/><Relationship Id="rId1076" Type="http://schemas.openxmlformats.org/officeDocument/2006/relationships/hyperlink" Target="http://www.spark-interfax.ru/system/home/card" TargetMode="External"/><Relationship Id="rId1283" Type="http://schemas.openxmlformats.org/officeDocument/2006/relationships/hyperlink" Target="http://www.spark-interfax.ru/system/home/card" TargetMode="External"/><Relationship Id="rId1490" Type="http://schemas.openxmlformats.org/officeDocument/2006/relationships/hyperlink" Target="http://www.spark-interfax.ru/system/home/card" TargetMode="External"/><Relationship Id="rId2127" Type="http://schemas.openxmlformats.org/officeDocument/2006/relationships/hyperlink" Target="http://www.spark-interfax.ru/system/home/card" TargetMode="External"/><Relationship Id="rId306" Type="http://schemas.openxmlformats.org/officeDocument/2006/relationships/hyperlink" Target="http://www.spark-interfax.ru/system/home/card" TargetMode="External"/><Relationship Id="rId860" Type="http://schemas.openxmlformats.org/officeDocument/2006/relationships/hyperlink" Target="http://www.spark-interfax.ru/system/home/card" TargetMode="External"/><Relationship Id="rId958" Type="http://schemas.openxmlformats.org/officeDocument/2006/relationships/hyperlink" Target="http://www.spark-interfax.ru/system/home/card" TargetMode="External"/><Relationship Id="rId1143" Type="http://schemas.openxmlformats.org/officeDocument/2006/relationships/hyperlink" Target="http://www.spark-interfax.ru/system/home/card" TargetMode="External"/><Relationship Id="rId1588" Type="http://schemas.openxmlformats.org/officeDocument/2006/relationships/hyperlink" Target="http://www.spark-interfax.ru/system/home/card" TargetMode="External"/><Relationship Id="rId1795" Type="http://schemas.openxmlformats.org/officeDocument/2006/relationships/hyperlink" Target="http://www.spark-interfax.ru/system/home/card" TargetMode="External"/><Relationship Id="rId87" Type="http://schemas.openxmlformats.org/officeDocument/2006/relationships/hyperlink" Target="http://www.spark-interfax.ru/system/home/card" TargetMode="External"/><Relationship Id="rId513" Type="http://schemas.openxmlformats.org/officeDocument/2006/relationships/hyperlink" Target="http://www.spark-interfax.ru/system/home/card" TargetMode="External"/><Relationship Id="rId720" Type="http://schemas.openxmlformats.org/officeDocument/2006/relationships/hyperlink" Target="http://www.spark-interfax.ru/system/home/card" TargetMode="External"/><Relationship Id="rId818" Type="http://schemas.openxmlformats.org/officeDocument/2006/relationships/hyperlink" Target="http://www.spark-interfax.ru/system/home/card" TargetMode="External"/><Relationship Id="rId1350" Type="http://schemas.openxmlformats.org/officeDocument/2006/relationships/hyperlink" Target="http://www.spark-interfax.ru/system/home/card" TargetMode="External"/><Relationship Id="rId1448" Type="http://schemas.openxmlformats.org/officeDocument/2006/relationships/hyperlink" Target="http://www.spark-interfax.ru/system/home/card" TargetMode="External"/><Relationship Id="rId1655" Type="http://schemas.openxmlformats.org/officeDocument/2006/relationships/hyperlink" Target="http://www.spark-interfax.ru/system/home/card" TargetMode="External"/><Relationship Id="rId1003" Type="http://schemas.openxmlformats.org/officeDocument/2006/relationships/hyperlink" Target="http://www.spark-interfax.ru/system/home/card" TargetMode="External"/><Relationship Id="rId1210" Type="http://schemas.openxmlformats.org/officeDocument/2006/relationships/hyperlink" Target="http://www.spark-interfax.ru/system/home/card" TargetMode="External"/><Relationship Id="rId1308" Type="http://schemas.openxmlformats.org/officeDocument/2006/relationships/hyperlink" Target="http://www.spark-interfax.ru/system/home/card" TargetMode="External"/><Relationship Id="rId1862" Type="http://schemas.openxmlformats.org/officeDocument/2006/relationships/hyperlink" Target="http://www.spark-interfax.ru/system/home/card" TargetMode="External"/><Relationship Id="rId1515" Type="http://schemas.openxmlformats.org/officeDocument/2006/relationships/hyperlink" Target="http://www.spark-interfax.ru/system/home/card" TargetMode="External"/><Relationship Id="rId1722" Type="http://schemas.openxmlformats.org/officeDocument/2006/relationships/hyperlink" Target="http://www.spark-interfax.ru/system/home/card" TargetMode="External"/><Relationship Id="rId14" Type="http://schemas.openxmlformats.org/officeDocument/2006/relationships/hyperlink" Target="http://www.spark-interfax.ru/system/home/card" TargetMode="External"/><Relationship Id="rId163" Type="http://schemas.openxmlformats.org/officeDocument/2006/relationships/hyperlink" Target="http://www.spark-interfax.ru/system/home/card" TargetMode="External"/><Relationship Id="rId370" Type="http://schemas.openxmlformats.org/officeDocument/2006/relationships/hyperlink" Target="http://www.spark-interfax.ru/system/home/card" TargetMode="External"/><Relationship Id="rId2051" Type="http://schemas.openxmlformats.org/officeDocument/2006/relationships/hyperlink" Target="http://www.spark-interfax.ru/system/home/card" TargetMode="External"/><Relationship Id="rId230" Type="http://schemas.openxmlformats.org/officeDocument/2006/relationships/hyperlink" Target="http://www.spark-interfax.ru/system/home/card" TargetMode="External"/><Relationship Id="rId468" Type="http://schemas.openxmlformats.org/officeDocument/2006/relationships/hyperlink" Target="http://www.spark-interfax.ru/system/home/card" TargetMode="External"/><Relationship Id="rId675" Type="http://schemas.openxmlformats.org/officeDocument/2006/relationships/hyperlink" Target="http://www.spark-interfax.ru/system/home/card" TargetMode="External"/><Relationship Id="rId882" Type="http://schemas.openxmlformats.org/officeDocument/2006/relationships/hyperlink" Target="http://www.spark-interfax.ru/system/home/card" TargetMode="External"/><Relationship Id="rId1098" Type="http://schemas.openxmlformats.org/officeDocument/2006/relationships/hyperlink" Target="http://www.spark-interfax.ru/system/home/card" TargetMode="External"/><Relationship Id="rId328" Type="http://schemas.openxmlformats.org/officeDocument/2006/relationships/hyperlink" Target="http://www.spark-interfax.ru/system/home/card" TargetMode="External"/><Relationship Id="rId535" Type="http://schemas.openxmlformats.org/officeDocument/2006/relationships/hyperlink" Target="http://www.spark-interfax.ru/system/home/card" TargetMode="External"/><Relationship Id="rId742" Type="http://schemas.openxmlformats.org/officeDocument/2006/relationships/hyperlink" Target="http://www.spark-interfax.ru/system/home/card" TargetMode="External"/><Relationship Id="rId1165" Type="http://schemas.openxmlformats.org/officeDocument/2006/relationships/hyperlink" Target="http://www.spark-interfax.ru/system/home/card" TargetMode="External"/><Relationship Id="rId1372" Type="http://schemas.openxmlformats.org/officeDocument/2006/relationships/hyperlink" Target="http://www.spark-interfax.ru/system/home/card" TargetMode="External"/><Relationship Id="rId2009" Type="http://schemas.openxmlformats.org/officeDocument/2006/relationships/hyperlink" Target="http://www.spark-interfax.ru/system/home/card" TargetMode="External"/><Relationship Id="rId602" Type="http://schemas.openxmlformats.org/officeDocument/2006/relationships/hyperlink" Target="http://www.spark-interfax.ru/system/home/card" TargetMode="External"/><Relationship Id="rId1025" Type="http://schemas.openxmlformats.org/officeDocument/2006/relationships/hyperlink" Target="http://www.spark-interfax.ru/system/home/card" TargetMode="External"/><Relationship Id="rId1232" Type="http://schemas.openxmlformats.org/officeDocument/2006/relationships/hyperlink" Target="http://www.spark-interfax.ru/system/home/card" TargetMode="External"/><Relationship Id="rId1677" Type="http://schemas.openxmlformats.org/officeDocument/2006/relationships/hyperlink" Target="http://www.spark-interfax.ru/system/home/card" TargetMode="External"/><Relationship Id="rId1884" Type="http://schemas.openxmlformats.org/officeDocument/2006/relationships/hyperlink" Target="http://www.spark-interfax.ru/system/home/card" TargetMode="External"/><Relationship Id="rId907" Type="http://schemas.openxmlformats.org/officeDocument/2006/relationships/hyperlink" Target="http://www.spark-interfax.ru/system/home/card" TargetMode="External"/><Relationship Id="rId1537" Type="http://schemas.openxmlformats.org/officeDocument/2006/relationships/hyperlink" Target="http://www.spark-interfax.ru/system/home/card" TargetMode="External"/><Relationship Id="rId1744" Type="http://schemas.openxmlformats.org/officeDocument/2006/relationships/hyperlink" Target="http://www.spark-interfax.ru/system/home/card" TargetMode="External"/><Relationship Id="rId1951" Type="http://schemas.openxmlformats.org/officeDocument/2006/relationships/hyperlink" Target="http://www.spark-interfax.ru/system/home/card" TargetMode="External"/><Relationship Id="rId36" Type="http://schemas.openxmlformats.org/officeDocument/2006/relationships/hyperlink" Target="http://www.spark-interfax.ru/system/home/card" TargetMode="External"/><Relationship Id="rId1604" Type="http://schemas.openxmlformats.org/officeDocument/2006/relationships/hyperlink" Target="http://www.spark-interfax.ru/system/home/card" TargetMode="External"/><Relationship Id="rId185" Type="http://schemas.openxmlformats.org/officeDocument/2006/relationships/hyperlink" Target="http://www.spark-interfax.ru/system/home/card" TargetMode="External"/><Relationship Id="rId1811" Type="http://schemas.openxmlformats.org/officeDocument/2006/relationships/hyperlink" Target="http://www.spark-interfax.ru/system/home/card" TargetMode="External"/><Relationship Id="rId1909" Type="http://schemas.openxmlformats.org/officeDocument/2006/relationships/hyperlink" Target="http://www.spark-interfax.ru/system/home/card" TargetMode="External"/><Relationship Id="rId392" Type="http://schemas.openxmlformats.org/officeDocument/2006/relationships/hyperlink" Target="http://www.spark-interfax.ru/system/home/card" TargetMode="External"/><Relationship Id="rId697" Type="http://schemas.openxmlformats.org/officeDocument/2006/relationships/hyperlink" Target="http://www.spark-interfax.ru/system/home/card" TargetMode="External"/><Relationship Id="rId2073" Type="http://schemas.openxmlformats.org/officeDocument/2006/relationships/hyperlink" Target="http://www.spark-interfax.ru/system/home/card" TargetMode="External"/><Relationship Id="rId252" Type="http://schemas.openxmlformats.org/officeDocument/2006/relationships/hyperlink" Target="http://www.spark-interfax.ru/system/home/card" TargetMode="External"/><Relationship Id="rId1187" Type="http://schemas.openxmlformats.org/officeDocument/2006/relationships/hyperlink" Target="http://www.spark-interfax.ru/system/home/card" TargetMode="External"/><Relationship Id="rId2140" Type="http://schemas.openxmlformats.org/officeDocument/2006/relationships/hyperlink" Target="http://www.spark-interfax.ru/system/home/card" TargetMode="External"/><Relationship Id="rId112" Type="http://schemas.openxmlformats.org/officeDocument/2006/relationships/hyperlink" Target="http://www.spark-interfax.ru/system/home/card" TargetMode="External"/><Relationship Id="rId557" Type="http://schemas.openxmlformats.org/officeDocument/2006/relationships/hyperlink" Target="http://www.spark-interfax.ru/system/home/card" TargetMode="External"/><Relationship Id="rId764" Type="http://schemas.openxmlformats.org/officeDocument/2006/relationships/hyperlink" Target="http://www.spark-interfax.ru/system/home/card" TargetMode="External"/><Relationship Id="rId971" Type="http://schemas.openxmlformats.org/officeDocument/2006/relationships/hyperlink" Target="http://www.spark-interfax.ru/system/home/card" TargetMode="External"/><Relationship Id="rId1394" Type="http://schemas.openxmlformats.org/officeDocument/2006/relationships/hyperlink" Target="http://www.spark-interfax.ru/system/home/card" TargetMode="External"/><Relationship Id="rId1699" Type="http://schemas.openxmlformats.org/officeDocument/2006/relationships/hyperlink" Target="http://www.spark-interfax.ru/system/home/card" TargetMode="External"/><Relationship Id="rId2000" Type="http://schemas.openxmlformats.org/officeDocument/2006/relationships/hyperlink" Target="http://www.spark-interfax.ru/system/home/card" TargetMode="External"/><Relationship Id="rId417" Type="http://schemas.openxmlformats.org/officeDocument/2006/relationships/hyperlink" Target="http://www.spark-interfax.ru/system/home/card" TargetMode="External"/><Relationship Id="rId624" Type="http://schemas.openxmlformats.org/officeDocument/2006/relationships/hyperlink" Target="http://www.spark-interfax.ru/system/home/card" TargetMode="External"/><Relationship Id="rId831" Type="http://schemas.openxmlformats.org/officeDocument/2006/relationships/hyperlink" Target="http://www.spark-interfax.ru/system/home/card" TargetMode="External"/><Relationship Id="rId1047" Type="http://schemas.openxmlformats.org/officeDocument/2006/relationships/hyperlink" Target="http://www.spark-interfax.ru/system/home/card" TargetMode="External"/><Relationship Id="rId1254" Type="http://schemas.openxmlformats.org/officeDocument/2006/relationships/hyperlink" Target="http://www.spark-interfax.ru/system/home/card" TargetMode="External"/><Relationship Id="rId1461" Type="http://schemas.openxmlformats.org/officeDocument/2006/relationships/hyperlink" Target="http://www.spark-interfax.ru/system/home/card" TargetMode="External"/><Relationship Id="rId929" Type="http://schemas.openxmlformats.org/officeDocument/2006/relationships/hyperlink" Target="http://www.spark-interfax.ru/system/home/card" TargetMode="External"/><Relationship Id="rId1114" Type="http://schemas.openxmlformats.org/officeDocument/2006/relationships/hyperlink" Target="http://www.spark-interfax.ru/system/home/card" TargetMode="External"/><Relationship Id="rId1321" Type="http://schemas.openxmlformats.org/officeDocument/2006/relationships/hyperlink" Target="http://www.spark-interfax.ru/system/home/card" TargetMode="External"/><Relationship Id="rId1559" Type="http://schemas.openxmlformats.org/officeDocument/2006/relationships/hyperlink" Target="http://www.spark-interfax.ru/system/home/card" TargetMode="External"/><Relationship Id="rId1766" Type="http://schemas.openxmlformats.org/officeDocument/2006/relationships/hyperlink" Target="http://www.spark-interfax.ru/system/home/card" TargetMode="External"/><Relationship Id="rId1973" Type="http://schemas.openxmlformats.org/officeDocument/2006/relationships/hyperlink" Target="http://www.spark-interfax.ru/system/home/card" TargetMode="External"/><Relationship Id="rId58" Type="http://schemas.openxmlformats.org/officeDocument/2006/relationships/hyperlink" Target="http://www.spark-interfax.ru/system/home/card" TargetMode="External"/><Relationship Id="rId1419" Type="http://schemas.openxmlformats.org/officeDocument/2006/relationships/hyperlink" Target="http://www.spark-interfax.ru/system/home/card" TargetMode="External"/><Relationship Id="rId1626" Type="http://schemas.openxmlformats.org/officeDocument/2006/relationships/hyperlink" Target="http://www.spark-interfax.ru/system/home/card" TargetMode="External"/><Relationship Id="rId1833" Type="http://schemas.openxmlformats.org/officeDocument/2006/relationships/hyperlink" Target="http://www.spark-interfax.ru/system/home/card" TargetMode="External"/><Relationship Id="rId1900" Type="http://schemas.openxmlformats.org/officeDocument/2006/relationships/hyperlink" Target="http://www.spark-interfax.ru/system/home/card" TargetMode="External"/><Relationship Id="rId2095" Type="http://schemas.openxmlformats.org/officeDocument/2006/relationships/hyperlink" Target="http://www.spark-interfax.ru/system/home/card" TargetMode="External"/><Relationship Id="rId274" Type="http://schemas.openxmlformats.org/officeDocument/2006/relationships/hyperlink" Target="http://www.spark-interfax.ru/system/home/card" TargetMode="External"/><Relationship Id="rId481" Type="http://schemas.openxmlformats.org/officeDocument/2006/relationships/hyperlink" Target="http://www.spark-interfax.ru/system/home/card" TargetMode="External"/><Relationship Id="rId134" Type="http://schemas.openxmlformats.org/officeDocument/2006/relationships/hyperlink" Target="http://www.spark-interfax.ru/system/home/card" TargetMode="External"/><Relationship Id="rId579" Type="http://schemas.openxmlformats.org/officeDocument/2006/relationships/hyperlink" Target="http://www.spark-interfax.ru/system/home/card" TargetMode="External"/><Relationship Id="rId786" Type="http://schemas.openxmlformats.org/officeDocument/2006/relationships/hyperlink" Target="http://www.spark-interfax.ru/system/home/card" TargetMode="External"/><Relationship Id="rId993" Type="http://schemas.openxmlformats.org/officeDocument/2006/relationships/hyperlink" Target="http://www.spark-interfax.ru/system/home/card" TargetMode="External"/><Relationship Id="rId341" Type="http://schemas.openxmlformats.org/officeDocument/2006/relationships/hyperlink" Target="http://www.spark-interfax.ru/system/home/card" TargetMode="External"/><Relationship Id="rId439" Type="http://schemas.openxmlformats.org/officeDocument/2006/relationships/hyperlink" Target="http://www.spark-interfax.ru/system/home/card" TargetMode="External"/><Relationship Id="rId646" Type="http://schemas.openxmlformats.org/officeDocument/2006/relationships/hyperlink" Target="http://www.spark-interfax.ru/system/home/card" TargetMode="External"/><Relationship Id="rId1069" Type="http://schemas.openxmlformats.org/officeDocument/2006/relationships/hyperlink" Target="http://www.spark-interfax.ru/system/home/card" TargetMode="External"/><Relationship Id="rId1276" Type="http://schemas.openxmlformats.org/officeDocument/2006/relationships/hyperlink" Target="http://www.spark-interfax.ru/system/home/card" TargetMode="External"/><Relationship Id="rId1483" Type="http://schemas.openxmlformats.org/officeDocument/2006/relationships/hyperlink" Target="http://www.spark-interfax.ru/system/home/card" TargetMode="External"/><Relationship Id="rId2022" Type="http://schemas.openxmlformats.org/officeDocument/2006/relationships/hyperlink" Target="http://www.spark-interfax.ru/system/home/card" TargetMode="External"/><Relationship Id="rId201" Type="http://schemas.openxmlformats.org/officeDocument/2006/relationships/hyperlink" Target="http://www.spark-interfax.ru/system/home/card" TargetMode="External"/><Relationship Id="rId506" Type="http://schemas.openxmlformats.org/officeDocument/2006/relationships/hyperlink" Target="http://www.spark-interfax.ru/system/home/card" TargetMode="External"/><Relationship Id="rId853" Type="http://schemas.openxmlformats.org/officeDocument/2006/relationships/hyperlink" Target="http://www.spark-interfax.ru/system/home/card" TargetMode="External"/><Relationship Id="rId1136" Type="http://schemas.openxmlformats.org/officeDocument/2006/relationships/hyperlink" Target="http://www.spark-interfax.ru/system/home/card" TargetMode="External"/><Relationship Id="rId1690" Type="http://schemas.openxmlformats.org/officeDocument/2006/relationships/hyperlink" Target="http://www.spark-interfax.ru/system/home/card" TargetMode="External"/><Relationship Id="rId1788" Type="http://schemas.openxmlformats.org/officeDocument/2006/relationships/hyperlink" Target="http://www.spark-interfax.ru/system/home/card" TargetMode="External"/><Relationship Id="rId1995" Type="http://schemas.openxmlformats.org/officeDocument/2006/relationships/hyperlink" Target="http://www.spark-interfax.ru/system/home/card" TargetMode="External"/><Relationship Id="rId713" Type="http://schemas.openxmlformats.org/officeDocument/2006/relationships/hyperlink" Target="http://www.spark-interfax.ru/system/home/card" TargetMode="External"/><Relationship Id="rId920" Type="http://schemas.openxmlformats.org/officeDocument/2006/relationships/hyperlink" Target="http://www.spark-interfax.ru/system/home/card" TargetMode="External"/><Relationship Id="rId1343" Type="http://schemas.openxmlformats.org/officeDocument/2006/relationships/hyperlink" Target="http://www.spark-interfax.ru/system/home/card" TargetMode="External"/><Relationship Id="rId1550" Type="http://schemas.openxmlformats.org/officeDocument/2006/relationships/hyperlink" Target="http://www.spark-interfax.ru/system/home/card" TargetMode="External"/><Relationship Id="rId1648" Type="http://schemas.openxmlformats.org/officeDocument/2006/relationships/hyperlink" Target="http://www.spark-interfax.ru/system/home/card" TargetMode="External"/><Relationship Id="rId1203" Type="http://schemas.openxmlformats.org/officeDocument/2006/relationships/hyperlink" Target="http://www.spark-interfax.ru/system/home/card" TargetMode="External"/><Relationship Id="rId1410" Type="http://schemas.openxmlformats.org/officeDocument/2006/relationships/hyperlink" Target="http://www.spark-interfax.ru/system/home/card" TargetMode="External"/><Relationship Id="rId1508" Type="http://schemas.openxmlformats.org/officeDocument/2006/relationships/hyperlink" Target="http://www.spark-interfax.ru/system/home/card" TargetMode="External"/><Relationship Id="rId1855" Type="http://schemas.openxmlformats.org/officeDocument/2006/relationships/hyperlink" Target="http://www.spark-interfax.ru/system/home/card" TargetMode="External"/><Relationship Id="rId1715" Type="http://schemas.openxmlformats.org/officeDocument/2006/relationships/hyperlink" Target="http://www.spark-interfax.ru/system/home/card" TargetMode="External"/><Relationship Id="rId1922" Type="http://schemas.openxmlformats.org/officeDocument/2006/relationships/hyperlink" Target="http://www.spark-interfax.ru/system/home/card" TargetMode="External"/><Relationship Id="rId296" Type="http://schemas.openxmlformats.org/officeDocument/2006/relationships/hyperlink" Target="http://www.spark-interfax.ru/system/home/card" TargetMode="External"/><Relationship Id="rId156" Type="http://schemas.openxmlformats.org/officeDocument/2006/relationships/hyperlink" Target="http://www.spark-interfax.ru/system/home/card" TargetMode="External"/><Relationship Id="rId363" Type="http://schemas.openxmlformats.org/officeDocument/2006/relationships/hyperlink" Target="http://www.spark-interfax.ru/system/home/card" TargetMode="External"/><Relationship Id="rId570" Type="http://schemas.openxmlformats.org/officeDocument/2006/relationships/hyperlink" Target="http://www.spark-interfax.ru/system/home/card" TargetMode="External"/><Relationship Id="rId2044" Type="http://schemas.openxmlformats.org/officeDocument/2006/relationships/hyperlink" Target="http://www.spark-interfax.ru/system/home/card" TargetMode="External"/><Relationship Id="rId223" Type="http://schemas.openxmlformats.org/officeDocument/2006/relationships/hyperlink" Target="http://www.spark-interfax.ru/system/home/card" TargetMode="External"/><Relationship Id="rId430" Type="http://schemas.openxmlformats.org/officeDocument/2006/relationships/hyperlink" Target="http://www.spark-interfax.ru/system/home/card" TargetMode="External"/><Relationship Id="rId668" Type="http://schemas.openxmlformats.org/officeDocument/2006/relationships/hyperlink" Target="http://www.spark-interfax.ru/system/home/card" TargetMode="External"/><Relationship Id="rId875" Type="http://schemas.openxmlformats.org/officeDocument/2006/relationships/hyperlink" Target="http://www.spark-interfax.ru/system/home/card" TargetMode="External"/><Relationship Id="rId1060" Type="http://schemas.openxmlformats.org/officeDocument/2006/relationships/hyperlink" Target="http://www.spark-interfax.ru/system/home/card" TargetMode="External"/><Relationship Id="rId1298" Type="http://schemas.openxmlformats.org/officeDocument/2006/relationships/hyperlink" Target="http://www.spark-interfax.ru/system/home/card" TargetMode="External"/><Relationship Id="rId2111" Type="http://schemas.openxmlformats.org/officeDocument/2006/relationships/hyperlink" Target="http://www.spark-interfax.ru/system/home/card" TargetMode="External"/><Relationship Id="rId528" Type="http://schemas.openxmlformats.org/officeDocument/2006/relationships/hyperlink" Target="http://www.spark-interfax.ru/system/home/card" TargetMode="External"/><Relationship Id="rId735" Type="http://schemas.openxmlformats.org/officeDocument/2006/relationships/hyperlink" Target="http://www.spark-interfax.ru/system/home/card" TargetMode="External"/><Relationship Id="rId942" Type="http://schemas.openxmlformats.org/officeDocument/2006/relationships/hyperlink" Target="http://www.spark-interfax.ru/system/home/card" TargetMode="External"/><Relationship Id="rId1158" Type="http://schemas.openxmlformats.org/officeDocument/2006/relationships/hyperlink" Target="http://www.spark-interfax.ru/system/home/card" TargetMode="External"/><Relationship Id="rId1365" Type="http://schemas.openxmlformats.org/officeDocument/2006/relationships/hyperlink" Target="http://www.spark-interfax.ru/system/home/card" TargetMode="External"/><Relationship Id="rId1572" Type="http://schemas.openxmlformats.org/officeDocument/2006/relationships/hyperlink" Target="http://www.spark-interfax.ru/system/home/card" TargetMode="External"/><Relationship Id="rId1018" Type="http://schemas.openxmlformats.org/officeDocument/2006/relationships/hyperlink" Target="http://www.spark-interfax.ru/system/home/card" TargetMode="External"/><Relationship Id="rId1225" Type="http://schemas.openxmlformats.org/officeDocument/2006/relationships/hyperlink" Target="http://www.spark-interfax.ru/system/home/card" TargetMode="External"/><Relationship Id="rId1432" Type="http://schemas.openxmlformats.org/officeDocument/2006/relationships/hyperlink" Target="http://www.spark-interfax.ru/system/home/card" TargetMode="External"/><Relationship Id="rId1877" Type="http://schemas.openxmlformats.org/officeDocument/2006/relationships/hyperlink" Target="http://www.spark-interfax.ru/system/home/card" TargetMode="External"/><Relationship Id="rId71" Type="http://schemas.openxmlformats.org/officeDocument/2006/relationships/hyperlink" Target="http://www.spark-interfax.ru/system/home/card" TargetMode="External"/><Relationship Id="rId802" Type="http://schemas.openxmlformats.org/officeDocument/2006/relationships/hyperlink" Target="http://www.spark-interfax.ru/system/home/card" TargetMode="External"/><Relationship Id="rId1737" Type="http://schemas.openxmlformats.org/officeDocument/2006/relationships/hyperlink" Target="http://www.spark-interfax.ru/system/home/card" TargetMode="External"/><Relationship Id="rId1944" Type="http://schemas.openxmlformats.org/officeDocument/2006/relationships/hyperlink" Target="http://www.spark-interfax.ru/system/home/card" TargetMode="External"/><Relationship Id="rId29" Type="http://schemas.openxmlformats.org/officeDocument/2006/relationships/hyperlink" Target="http://www.spark-interfax.ru/system/home/card" TargetMode="External"/><Relationship Id="rId178" Type="http://schemas.openxmlformats.org/officeDocument/2006/relationships/hyperlink" Target="http://www.spark-interfax.ru/system/home/card" TargetMode="External"/><Relationship Id="rId1804" Type="http://schemas.openxmlformats.org/officeDocument/2006/relationships/hyperlink" Target="http://www.spark-interfax.ru/system/home/card" TargetMode="External"/><Relationship Id="rId385" Type="http://schemas.openxmlformats.org/officeDocument/2006/relationships/hyperlink" Target="http://www.spark-interfax.ru/system/home/card" TargetMode="External"/><Relationship Id="rId592" Type="http://schemas.openxmlformats.org/officeDocument/2006/relationships/hyperlink" Target="http://www.spark-interfax.ru/system/home/card" TargetMode="External"/><Relationship Id="rId2066" Type="http://schemas.openxmlformats.org/officeDocument/2006/relationships/hyperlink" Target="http://www.spark-interfax.ru/system/home/card" TargetMode="External"/><Relationship Id="rId245" Type="http://schemas.openxmlformats.org/officeDocument/2006/relationships/hyperlink" Target="http://www.spark-interfax.ru/system/home/card" TargetMode="External"/><Relationship Id="rId452" Type="http://schemas.openxmlformats.org/officeDocument/2006/relationships/hyperlink" Target="http://www.spark-interfax.ru/system/home/card" TargetMode="External"/><Relationship Id="rId897" Type="http://schemas.openxmlformats.org/officeDocument/2006/relationships/hyperlink" Target="http://www.spark-interfax.ru/system/home/card" TargetMode="External"/><Relationship Id="rId1082" Type="http://schemas.openxmlformats.org/officeDocument/2006/relationships/hyperlink" Target="http://www.spark-interfax.ru/system/home/card" TargetMode="External"/><Relationship Id="rId2133" Type="http://schemas.openxmlformats.org/officeDocument/2006/relationships/hyperlink" Target="http://www.spark-interfax.ru/system/home/card" TargetMode="External"/><Relationship Id="rId105" Type="http://schemas.openxmlformats.org/officeDocument/2006/relationships/hyperlink" Target="http://www.spark-interfax.ru/system/home/card" TargetMode="External"/><Relationship Id="rId312" Type="http://schemas.openxmlformats.org/officeDocument/2006/relationships/hyperlink" Target="http://www.spark-interfax.ru/system/home/card" TargetMode="External"/><Relationship Id="rId757" Type="http://schemas.openxmlformats.org/officeDocument/2006/relationships/hyperlink" Target="http://www.spark-interfax.ru/system/home/card" TargetMode="External"/><Relationship Id="rId964" Type="http://schemas.openxmlformats.org/officeDocument/2006/relationships/hyperlink" Target="http://www.spark-interfax.ru/system/home/card" TargetMode="External"/><Relationship Id="rId1387" Type="http://schemas.openxmlformats.org/officeDocument/2006/relationships/hyperlink" Target="http://www.spark-interfax.ru/system/home/card" TargetMode="External"/><Relationship Id="rId1594" Type="http://schemas.openxmlformats.org/officeDocument/2006/relationships/hyperlink" Target="http://www.spark-interfax.ru/system/home/card" TargetMode="External"/><Relationship Id="rId93" Type="http://schemas.openxmlformats.org/officeDocument/2006/relationships/hyperlink" Target="http://www.spark-interfax.ru/system/home/card" TargetMode="External"/><Relationship Id="rId617" Type="http://schemas.openxmlformats.org/officeDocument/2006/relationships/hyperlink" Target="http://www.spark-interfax.ru/system/home/card" TargetMode="External"/><Relationship Id="rId824" Type="http://schemas.openxmlformats.org/officeDocument/2006/relationships/hyperlink" Target="http://www.spark-interfax.ru/system/home/card" TargetMode="External"/><Relationship Id="rId1247" Type="http://schemas.openxmlformats.org/officeDocument/2006/relationships/hyperlink" Target="http://www.spark-interfax.ru/system/home/card" TargetMode="External"/><Relationship Id="rId1454" Type="http://schemas.openxmlformats.org/officeDocument/2006/relationships/hyperlink" Target="http://www.spark-interfax.ru/system/home/card" TargetMode="External"/><Relationship Id="rId1661" Type="http://schemas.openxmlformats.org/officeDocument/2006/relationships/hyperlink" Target="http://www.spark-interfax.ru/system/home/card" TargetMode="External"/><Relationship Id="rId1899" Type="http://schemas.openxmlformats.org/officeDocument/2006/relationships/hyperlink" Target="http://www.spark-interfax.ru/system/home/card" TargetMode="External"/><Relationship Id="rId1107" Type="http://schemas.openxmlformats.org/officeDocument/2006/relationships/hyperlink" Target="http://www.spark-interfax.ru/system/home/card" TargetMode="External"/><Relationship Id="rId1314" Type="http://schemas.openxmlformats.org/officeDocument/2006/relationships/hyperlink" Target="http://www.spark-interfax.ru/system/home/card" TargetMode="External"/><Relationship Id="rId1521" Type="http://schemas.openxmlformats.org/officeDocument/2006/relationships/hyperlink" Target="http://www.spark-interfax.ru/system/home/card" TargetMode="External"/><Relationship Id="rId1759" Type="http://schemas.openxmlformats.org/officeDocument/2006/relationships/hyperlink" Target="http://www.spark-interfax.ru/system/home/card" TargetMode="External"/><Relationship Id="rId1966" Type="http://schemas.openxmlformats.org/officeDocument/2006/relationships/hyperlink" Target="http://www.spark-interfax.ru/system/home/card" TargetMode="External"/><Relationship Id="rId1619" Type="http://schemas.openxmlformats.org/officeDocument/2006/relationships/hyperlink" Target="http://www.spark-interfax.ru/system/home/card" TargetMode="External"/><Relationship Id="rId1826" Type="http://schemas.openxmlformats.org/officeDocument/2006/relationships/hyperlink" Target="http://www.spark-interfax.ru/system/home/card" TargetMode="External"/><Relationship Id="rId20" Type="http://schemas.openxmlformats.org/officeDocument/2006/relationships/hyperlink" Target="http://www.spark-interfax.ru/system/home/card" TargetMode="External"/><Relationship Id="rId2088" Type="http://schemas.openxmlformats.org/officeDocument/2006/relationships/hyperlink" Target="http://www.spark-interfax.ru/system/home/card" TargetMode="External"/><Relationship Id="rId267" Type="http://schemas.openxmlformats.org/officeDocument/2006/relationships/hyperlink" Target="http://www.spark-interfax.ru/system/home/card" TargetMode="External"/><Relationship Id="rId474" Type="http://schemas.openxmlformats.org/officeDocument/2006/relationships/hyperlink" Target="http://www.spark-interfax.ru/system/home/card" TargetMode="External"/><Relationship Id="rId127" Type="http://schemas.openxmlformats.org/officeDocument/2006/relationships/hyperlink" Target="http://www.spark-interfax.ru/system/home/card" TargetMode="External"/><Relationship Id="rId681" Type="http://schemas.openxmlformats.org/officeDocument/2006/relationships/hyperlink" Target="http://www.spark-interfax.ru/system/home/card" TargetMode="External"/><Relationship Id="rId779" Type="http://schemas.openxmlformats.org/officeDocument/2006/relationships/hyperlink" Target="http://www.spark-interfax.ru/system/home/card" TargetMode="External"/><Relationship Id="rId986" Type="http://schemas.openxmlformats.org/officeDocument/2006/relationships/hyperlink" Target="http://www.spark-interfax.ru/system/home/card" TargetMode="External"/><Relationship Id="rId334" Type="http://schemas.openxmlformats.org/officeDocument/2006/relationships/hyperlink" Target="http://www.spark-interfax.ru/system/home/card" TargetMode="External"/><Relationship Id="rId541" Type="http://schemas.openxmlformats.org/officeDocument/2006/relationships/hyperlink" Target="http://www.spark-interfax.ru/system/home/card" TargetMode="External"/><Relationship Id="rId639" Type="http://schemas.openxmlformats.org/officeDocument/2006/relationships/hyperlink" Target="http://www.spark-interfax.ru/system/home/card" TargetMode="External"/><Relationship Id="rId1171" Type="http://schemas.openxmlformats.org/officeDocument/2006/relationships/hyperlink" Target="http://www.spark-interfax.ru/system/home/card" TargetMode="External"/><Relationship Id="rId1269" Type="http://schemas.openxmlformats.org/officeDocument/2006/relationships/hyperlink" Target="http://www.spark-interfax.ru/system/home/card" TargetMode="External"/><Relationship Id="rId1476" Type="http://schemas.openxmlformats.org/officeDocument/2006/relationships/hyperlink" Target="http://www.spark-interfax.ru/system/home/card" TargetMode="External"/><Relationship Id="rId2015" Type="http://schemas.openxmlformats.org/officeDocument/2006/relationships/hyperlink" Target="http://www.spark-interfax.ru/system/home/card" TargetMode="External"/><Relationship Id="rId401" Type="http://schemas.openxmlformats.org/officeDocument/2006/relationships/hyperlink" Target="http://www.spark-interfax.ru/system/home/card" TargetMode="External"/><Relationship Id="rId846" Type="http://schemas.openxmlformats.org/officeDocument/2006/relationships/hyperlink" Target="http://www.spark-interfax.ru/system/home/card" TargetMode="External"/><Relationship Id="rId1031" Type="http://schemas.openxmlformats.org/officeDocument/2006/relationships/hyperlink" Target="http://www.spark-interfax.ru/system/home/card" TargetMode="External"/><Relationship Id="rId1129" Type="http://schemas.openxmlformats.org/officeDocument/2006/relationships/hyperlink" Target="http://www.spark-interfax.ru/system/home/card" TargetMode="External"/><Relationship Id="rId1683" Type="http://schemas.openxmlformats.org/officeDocument/2006/relationships/hyperlink" Target="http://www.spark-interfax.ru/system/home/card" TargetMode="External"/><Relationship Id="rId1890" Type="http://schemas.openxmlformats.org/officeDocument/2006/relationships/hyperlink" Target="http://www.spark-interfax.ru/system/home/card" TargetMode="External"/><Relationship Id="rId1988" Type="http://schemas.openxmlformats.org/officeDocument/2006/relationships/hyperlink" Target="http://www.spark-interfax.ru/system/home/card" TargetMode="External"/><Relationship Id="rId706" Type="http://schemas.openxmlformats.org/officeDocument/2006/relationships/hyperlink" Target="http://www.spark-interfax.ru/system/home/card" TargetMode="External"/><Relationship Id="rId913" Type="http://schemas.openxmlformats.org/officeDocument/2006/relationships/hyperlink" Target="http://www.spark-interfax.ru/system/home/card" TargetMode="External"/><Relationship Id="rId1336" Type="http://schemas.openxmlformats.org/officeDocument/2006/relationships/hyperlink" Target="http://www.spark-interfax.ru/system/home/card" TargetMode="External"/><Relationship Id="rId1543" Type="http://schemas.openxmlformats.org/officeDocument/2006/relationships/hyperlink" Target="http://www.spark-interfax.ru/system/home/card" TargetMode="External"/><Relationship Id="rId1750" Type="http://schemas.openxmlformats.org/officeDocument/2006/relationships/hyperlink" Target="http://www.spark-interfax.ru/system/home/card" TargetMode="External"/><Relationship Id="rId42" Type="http://schemas.openxmlformats.org/officeDocument/2006/relationships/hyperlink" Target="http://www.spark-interfax.ru/system/home/card" TargetMode="External"/><Relationship Id="rId1403" Type="http://schemas.openxmlformats.org/officeDocument/2006/relationships/hyperlink" Target="http://www.spark-interfax.ru/system/home/card" TargetMode="External"/><Relationship Id="rId1610" Type="http://schemas.openxmlformats.org/officeDocument/2006/relationships/hyperlink" Target="http://www.spark-interfax.ru/system/home/card" TargetMode="External"/><Relationship Id="rId1848" Type="http://schemas.openxmlformats.org/officeDocument/2006/relationships/hyperlink" Target="http://www.spark-interfax.ru/system/home/card" TargetMode="External"/><Relationship Id="rId191" Type="http://schemas.openxmlformats.org/officeDocument/2006/relationships/hyperlink" Target="http://www.spark-interfax.ru/system/home/card" TargetMode="External"/><Relationship Id="rId1708" Type="http://schemas.openxmlformats.org/officeDocument/2006/relationships/hyperlink" Target="http://www.spark-interfax.ru/system/home/card" TargetMode="External"/><Relationship Id="rId1915" Type="http://schemas.openxmlformats.org/officeDocument/2006/relationships/hyperlink" Target="http://www.spark-interfax.ru/system/home/card" TargetMode="External"/><Relationship Id="rId289" Type="http://schemas.openxmlformats.org/officeDocument/2006/relationships/hyperlink" Target="http://www.spark-interfax.ru/system/home/card" TargetMode="External"/><Relationship Id="rId496" Type="http://schemas.openxmlformats.org/officeDocument/2006/relationships/hyperlink" Target="http://www.spark-interfax.ru/system/home/card" TargetMode="External"/><Relationship Id="rId149" Type="http://schemas.openxmlformats.org/officeDocument/2006/relationships/hyperlink" Target="http://www.spark-interfax.ru/system/home/card" TargetMode="External"/><Relationship Id="rId356" Type="http://schemas.openxmlformats.org/officeDocument/2006/relationships/hyperlink" Target="http://www.spark-interfax.ru/system/home/card" TargetMode="External"/><Relationship Id="rId563" Type="http://schemas.openxmlformats.org/officeDocument/2006/relationships/hyperlink" Target="http://www.spark-interfax.ru/system/home/card" TargetMode="External"/><Relationship Id="rId770" Type="http://schemas.openxmlformats.org/officeDocument/2006/relationships/hyperlink" Target="http://www.spark-interfax.ru/system/home/card" TargetMode="External"/><Relationship Id="rId1193" Type="http://schemas.openxmlformats.org/officeDocument/2006/relationships/hyperlink" Target="http://www.spark-interfax.ru/system/home/card" TargetMode="External"/><Relationship Id="rId2037" Type="http://schemas.openxmlformats.org/officeDocument/2006/relationships/hyperlink" Target="http://www.spark-interfax.ru/system/home/card" TargetMode="External"/><Relationship Id="rId216" Type="http://schemas.openxmlformats.org/officeDocument/2006/relationships/hyperlink" Target="http://www.spark-interfax.ru/system/home/card" TargetMode="External"/><Relationship Id="rId423" Type="http://schemas.openxmlformats.org/officeDocument/2006/relationships/hyperlink" Target="http://www.spark-interfax.ru/system/home/card" TargetMode="External"/><Relationship Id="rId868" Type="http://schemas.openxmlformats.org/officeDocument/2006/relationships/hyperlink" Target="http://www.spark-interfax.ru/system/home/card" TargetMode="External"/><Relationship Id="rId1053" Type="http://schemas.openxmlformats.org/officeDocument/2006/relationships/hyperlink" Target="http://www.spark-interfax.ru/system/home/card" TargetMode="External"/><Relationship Id="rId1260" Type="http://schemas.openxmlformats.org/officeDocument/2006/relationships/hyperlink" Target="http://www.spark-interfax.ru/system/home/card" TargetMode="External"/><Relationship Id="rId1498" Type="http://schemas.openxmlformats.org/officeDocument/2006/relationships/hyperlink" Target="http://www.spark-interfax.ru/system/home/card" TargetMode="External"/><Relationship Id="rId2104" Type="http://schemas.openxmlformats.org/officeDocument/2006/relationships/hyperlink" Target="http://www.spark-interfax.ru/system/home/card" TargetMode="External"/><Relationship Id="rId630" Type="http://schemas.openxmlformats.org/officeDocument/2006/relationships/hyperlink" Target="http://www.spark-interfax.ru/system/home/card" TargetMode="External"/><Relationship Id="rId728" Type="http://schemas.openxmlformats.org/officeDocument/2006/relationships/hyperlink" Target="http://www.spark-interfax.ru/system/home/card" TargetMode="External"/><Relationship Id="rId935" Type="http://schemas.openxmlformats.org/officeDocument/2006/relationships/hyperlink" Target="http://www.spark-interfax.ru/system/home/card" TargetMode="External"/><Relationship Id="rId1358" Type="http://schemas.openxmlformats.org/officeDocument/2006/relationships/hyperlink" Target="http://www.spark-interfax.ru/system/home/card" TargetMode="External"/><Relationship Id="rId1565" Type="http://schemas.openxmlformats.org/officeDocument/2006/relationships/hyperlink" Target="http://www.spark-interfax.ru/system/home/card" TargetMode="External"/><Relationship Id="rId1772" Type="http://schemas.openxmlformats.org/officeDocument/2006/relationships/hyperlink" Target="http://www.spark-interfax.ru/system/home/card" TargetMode="External"/><Relationship Id="rId64" Type="http://schemas.openxmlformats.org/officeDocument/2006/relationships/hyperlink" Target="http://www.spark-interfax.ru/system/home/card" TargetMode="External"/><Relationship Id="rId1120" Type="http://schemas.openxmlformats.org/officeDocument/2006/relationships/hyperlink" Target="http://www.spark-interfax.ru/system/home/card" TargetMode="External"/><Relationship Id="rId1218" Type="http://schemas.openxmlformats.org/officeDocument/2006/relationships/hyperlink" Target="http://www.spark-interfax.ru/system/home/card" TargetMode="External"/><Relationship Id="rId1425" Type="http://schemas.openxmlformats.org/officeDocument/2006/relationships/hyperlink" Target="http://www.spark-interfax.ru/system/home/card" TargetMode="External"/><Relationship Id="rId1632" Type="http://schemas.openxmlformats.org/officeDocument/2006/relationships/hyperlink" Target="http://www.spark-interfax.ru/system/home/card" TargetMode="External"/><Relationship Id="rId1937" Type="http://schemas.openxmlformats.org/officeDocument/2006/relationships/hyperlink" Target="http://www.spark-interfax.ru/system/home/card" TargetMode="External"/><Relationship Id="rId280" Type="http://schemas.openxmlformats.org/officeDocument/2006/relationships/hyperlink" Target="http://www.spark-interfax.ru/system/home/card" TargetMode="External"/><Relationship Id="rId140" Type="http://schemas.openxmlformats.org/officeDocument/2006/relationships/hyperlink" Target="http://www.spark-interfax.ru/system/home/card" TargetMode="External"/><Relationship Id="rId378" Type="http://schemas.openxmlformats.org/officeDocument/2006/relationships/hyperlink" Target="http://www.spark-interfax.ru/system/home/card" TargetMode="External"/><Relationship Id="rId585" Type="http://schemas.openxmlformats.org/officeDocument/2006/relationships/hyperlink" Target="http://www.spark-interfax.ru/system/home/card" TargetMode="External"/><Relationship Id="rId792" Type="http://schemas.openxmlformats.org/officeDocument/2006/relationships/hyperlink" Target="http://www.spark-interfax.ru/system/home/card" TargetMode="External"/><Relationship Id="rId2059" Type="http://schemas.openxmlformats.org/officeDocument/2006/relationships/hyperlink" Target="http://www.spark-interfax.ru/system/home/card" TargetMode="External"/><Relationship Id="rId6" Type="http://schemas.openxmlformats.org/officeDocument/2006/relationships/hyperlink" Target="http://www.spark-interfax.ru/system/home/card" TargetMode="External"/><Relationship Id="rId238" Type="http://schemas.openxmlformats.org/officeDocument/2006/relationships/hyperlink" Target="http://www.spark-interfax.ru/system/home/card" TargetMode="External"/><Relationship Id="rId445" Type="http://schemas.openxmlformats.org/officeDocument/2006/relationships/hyperlink" Target="http://www.spark-interfax.ru/system/home/card" TargetMode="External"/><Relationship Id="rId652" Type="http://schemas.openxmlformats.org/officeDocument/2006/relationships/hyperlink" Target="http://www.spark-interfax.ru/system/home/card" TargetMode="External"/><Relationship Id="rId1075" Type="http://schemas.openxmlformats.org/officeDocument/2006/relationships/hyperlink" Target="http://www.spark-interfax.ru/system/home/card" TargetMode="External"/><Relationship Id="rId1282" Type="http://schemas.openxmlformats.org/officeDocument/2006/relationships/hyperlink" Target="http://www.spark-interfax.ru/system/home/card" TargetMode="External"/><Relationship Id="rId2126" Type="http://schemas.openxmlformats.org/officeDocument/2006/relationships/hyperlink" Target="http://www.spark-interfax.ru/system/home/card" TargetMode="External"/><Relationship Id="rId305" Type="http://schemas.openxmlformats.org/officeDocument/2006/relationships/hyperlink" Target="http://www.spark-interfax.ru/system/home/card" TargetMode="External"/><Relationship Id="rId512" Type="http://schemas.openxmlformats.org/officeDocument/2006/relationships/hyperlink" Target="http://www.spark-interfax.ru/system/home/card" TargetMode="External"/><Relationship Id="rId957" Type="http://schemas.openxmlformats.org/officeDocument/2006/relationships/hyperlink" Target="http://www.spark-interfax.ru/system/home/card" TargetMode="External"/><Relationship Id="rId1142" Type="http://schemas.openxmlformats.org/officeDocument/2006/relationships/hyperlink" Target="http://www.spark-interfax.ru/system/home/card" TargetMode="External"/><Relationship Id="rId1587" Type="http://schemas.openxmlformats.org/officeDocument/2006/relationships/hyperlink" Target="http://www.spark-interfax.ru/system/home/card" TargetMode="External"/><Relationship Id="rId1794" Type="http://schemas.openxmlformats.org/officeDocument/2006/relationships/hyperlink" Target="http://www.spark-interfax.ru/system/home/card" TargetMode="External"/><Relationship Id="rId86" Type="http://schemas.openxmlformats.org/officeDocument/2006/relationships/hyperlink" Target="http://www.spark-interfax.ru/system/home/card" TargetMode="External"/><Relationship Id="rId817" Type="http://schemas.openxmlformats.org/officeDocument/2006/relationships/hyperlink" Target="http://www.spark-interfax.ru/system/home/card" TargetMode="External"/><Relationship Id="rId1002" Type="http://schemas.openxmlformats.org/officeDocument/2006/relationships/hyperlink" Target="http://www.spark-interfax.ru/system/home/card" TargetMode="External"/><Relationship Id="rId1447" Type="http://schemas.openxmlformats.org/officeDocument/2006/relationships/hyperlink" Target="http://www.spark-interfax.ru/system/home/card" TargetMode="External"/><Relationship Id="rId1654" Type="http://schemas.openxmlformats.org/officeDocument/2006/relationships/hyperlink" Target="http://www.spark-interfax.ru/system/home/card" TargetMode="External"/><Relationship Id="rId1861" Type="http://schemas.openxmlformats.org/officeDocument/2006/relationships/hyperlink" Target="http://www.spark-interfax.ru/system/home/card" TargetMode="External"/><Relationship Id="rId1307" Type="http://schemas.openxmlformats.org/officeDocument/2006/relationships/hyperlink" Target="http://www.spark-interfax.ru/system/home/card" TargetMode="External"/><Relationship Id="rId1514" Type="http://schemas.openxmlformats.org/officeDocument/2006/relationships/hyperlink" Target="http://www.spark-interfax.ru/system/home/card" TargetMode="External"/><Relationship Id="rId1721" Type="http://schemas.openxmlformats.org/officeDocument/2006/relationships/hyperlink" Target="http://www.spark-interfax.ru/system/home/card" TargetMode="External"/><Relationship Id="rId1959" Type="http://schemas.openxmlformats.org/officeDocument/2006/relationships/hyperlink" Target="http://www.spark-interfax.ru/system/home/card" TargetMode="External"/><Relationship Id="rId13" Type="http://schemas.openxmlformats.org/officeDocument/2006/relationships/hyperlink" Target="http://www.spark-interfax.ru/system/home/card" TargetMode="External"/><Relationship Id="rId1819" Type="http://schemas.openxmlformats.org/officeDocument/2006/relationships/hyperlink" Target="http://www.spark-interfax.ru/system/home/card" TargetMode="External"/><Relationship Id="rId162" Type="http://schemas.openxmlformats.org/officeDocument/2006/relationships/hyperlink" Target="http://www.spark-interfax.ru/system/home/card" TargetMode="External"/><Relationship Id="rId467" Type="http://schemas.openxmlformats.org/officeDocument/2006/relationships/hyperlink" Target="http://www.spark-interfax.ru/system/home/card" TargetMode="External"/><Relationship Id="rId1097" Type="http://schemas.openxmlformats.org/officeDocument/2006/relationships/hyperlink" Target="http://www.spark-interfax.ru/system/home/card" TargetMode="External"/><Relationship Id="rId2050" Type="http://schemas.openxmlformats.org/officeDocument/2006/relationships/hyperlink" Target="http://www.spark-interfax.ru/system/home/card" TargetMode="External"/><Relationship Id="rId674" Type="http://schemas.openxmlformats.org/officeDocument/2006/relationships/hyperlink" Target="http://www.spark-interfax.ru/system/home/card" TargetMode="External"/><Relationship Id="rId881" Type="http://schemas.openxmlformats.org/officeDocument/2006/relationships/hyperlink" Target="http://www.spark-interfax.ru/system/home/card" TargetMode="External"/><Relationship Id="rId979" Type="http://schemas.openxmlformats.org/officeDocument/2006/relationships/hyperlink" Target="http://www.spark-interfax.ru/system/home/card" TargetMode="External"/><Relationship Id="rId327" Type="http://schemas.openxmlformats.org/officeDocument/2006/relationships/hyperlink" Target="http://www.spark-interfax.ru/system/home/card" TargetMode="External"/><Relationship Id="rId534" Type="http://schemas.openxmlformats.org/officeDocument/2006/relationships/hyperlink" Target="http://www.spark-interfax.ru/system/home/card" TargetMode="External"/><Relationship Id="rId741" Type="http://schemas.openxmlformats.org/officeDocument/2006/relationships/hyperlink" Target="http://www.spark-interfax.ru/system/home/card" TargetMode="External"/><Relationship Id="rId839" Type="http://schemas.openxmlformats.org/officeDocument/2006/relationships/hyperlink" Target="http://www.spark-interfax.ru/system/home/card" TargetMode="External"/><Relationship Id="rId1164" Type="http://schemas.openxmlformats.org/officeDocument/2006/relationships/hyperlink" Target="http://www.spark-interfax.ru/system/home/card" TargetMode="External"/><Relationship Id="rId1371" Type="http://schemas.openxmlformats.org/officeDocument/2006/relationships/hyperlink" Target="http://www.spark-interfax.ru/system/home/card" TargetMode="External"/><Relationship Id="rId1469" Type="http://schemas.openxmlformats.org/officeDocument/2006/relationships/hyperlink" Target="http://www.spark-interfax.ru/system/home/card" TargetMode="External"/><Relationship Id="rId2008" Type="http://schemas.openxmlformats.org/officeDocument/2006/relationships/hyperlink" Target="http://www.spark-interfax.ru/system/home/card" TargetMode="External"/><Relationship Id="rId601" Type="http://schemas.openxmlformats.org/officeDocument/2006/relationships/hyperlink" Target="http://www.spark-interfax.ru/system/home/card" TargetMode="External"/><Relationship Id="rId1024" Type="http://schemas.openxmlformats.org/officeDocument/2006/relationships/hyperlink" Target="http://www.spark-interfax.ru/system/home/card" TargetMode="External"/><Relationship Id="rId1231" Type="http://schemas.openxmlformats.org/officeDocument/2006/relationships/hyperlink" Target="http://www.spark-interfax.ru/system/home/card" TargetMode="External"/><Relationship Id="rId1676" Type="http://schemas.openxmlformats.org/officeDocument/2006/relationships/hyperlink" Target="http://www.spark-interfax.ru/system/home/card" TargetMode="External"/><Relationship Id="rId1883" Type="http://schemas.openxmlformats.org/officeDocument/2006/relationships/hyperlink" Target="http://www.spark-interfax.ru/system/home/card" TargetMode="External"/><Relationship Id="rId906" Type="http://schemas.openxmlformats.org/officeDocument/2006/relationships/hyperlink" Target="http://www.spark-interfax.ru/system/home/card" TargetMode="External"/><Relationship Id="rId1329" Type="http://schemas.openxmlformats.org/officeDocument/2006/relationships/hyperlink" Target="http://www.spark-interfax.ru/system/home/card" TargetMode="External"/><Relationship Id="rId1536" Type="http://schemas.openxmlformats.org/officeDocument/2006/relationships/hyperlink" Target="http://www.spark-interfax.ru/system/home/card" TargetMode="External"/><Relationship Id="rId1743" Type="http://schemas.openxmlformats.org/officeDocument/2006/relationships/hyperlink" Target="http://www.spark-interfax.ru/system/home/card" TargetMode="External"/><Relationship Id="rId1950" Type="http://schemas.openxmlformats.org/officeDocument/2006/relationships/hyperlink" Target="http://www.spark-interfax.ru/system/home/card" TargetMode="External"/><Relationship Id="rId35" Type="http://schemas.openxmlformats.org/officeDocument/2006/relationships/hyperlink" Target="http://www.spark-interfax.ru/system/home/card" TargetMode="External"/><Relationship Id="rId1603" Type="http://schemas.openxmlformats.org/officeDocument/2006/relationships/hyperlink" Target="http://www.spark-interfax.ru/system/home/card" TargetMode="External"/><Relationship Id="rId1810" Type="http://schemas.openxmlformats.org/officeDocument/2006/relationships/hyperlink" Target="http://www.spark-interfax.ru/system/home/card" TargetMode="External"/><Relationship Id="rId184" Type="http://schemas.openxmlformats.org/officeDocument/2006/relationships/hyperlink" Target="http://www.spark-interfax.ru/system/home/card" TargetMode="External"/><Relationship Id="rId391" Type="http://schemas.openxmlformats.org/officeDocument/2006/relationships/hyperlink" Target="http://www.spark-interfax.ru/system/home/card" TargetMode="External"/><Relationship Id="rId1908" Type="http://schemas.openxmlformats.org/officeDocument/2006/relationships/hyperlink" Target="http://www.spark-interfax.ru/system/home/card" TargetMode="External"/><Relationship Id="rId2072" Type="http://schemas.openxmlformats.org/officeDocument/2006/relationships/hyperlink" Target="http://www.spark-interfax.ru/system/home/card" TargetMode="External"/><Relationship Id="rId251" Type="http://schemas.openxmlformats.org/officeDocument/2006/relationships/hyperlink" Target="http://www.spark-interfax.ru/system/home/card" TargetMode="External"/><Relationship Id="rId489" Type="http://schemas.openxmlformats.org/officeDocument/2006/relationships/hyperlink" Target="http://www.spark-interfax.ru/system/home/card" TargetMode="External"/><Relationship Id="rId696" Type="http://schemas.openxmlformats.org/officeDocument/2006/relationships/hyperlink" Target="http://www.spark-interfax.ru/system/home/card" TargetMode="External"/><Relationship Id="rId349" Type="http://schemas.openxmlformats.org/officeDocument/2006/relationships/hyperlink" Target="http://www.spark-interfax.ru/system/home/card" TargetMode="External"/><Relationship Id="rId556" Type="http://schemas.openxmlformats.org/officeDocument/2006/relationships/hyperlink" Target="http://www.spark-interfax.ru/system/home/card" TargetMode="External"/><Relationship Id="rId763" Type="http://schemas.openxmlformats.org/officeDocument/2006/relationships/hyperlink" Target="http://www.spark-interfax.ru/system/home/card" TargetMode="External"/><Relationship Id="rId1186" Type="http://schemas.openxmlformats.org/officeDocument/2006/relationships/hyperlink" Target="http://www.spark-interfax.ru/system/home/card" TargetMode="External"/><Relationship Id="rId1393" Type="http://schemas.openxmlformats.org/officeDocument/2006/relationships/hyperlink" Target="http://www.spark-interfax.ru/system/home/card" TargetMode="External"/><Relationship Id="rId111" Type="http://schemas.openxmlformats.org/officeDocument/2006/relationships/hyperlink" Target="http://www.spark-interfax.ru/system/home/card" TargetMode="External"/><Relationship Id="rId209" Type="http://schemas.openxmlformats.org/officeDocument/2006/relationships/hyperlink" Target="http://www.spark-interfax.ru/system/home/card" TargetMode="External"/><Relationship Id="rId416" Type="http://schemas.openxmlformats.org/officeDocument/2006/relationships/hyperlink" Target="http://www.spark-interfax.ru/system/home/card" TargetMode="External"/><Relationship Id="rId970" Type="http://schemas.openxmlformats.org/officeDocument/2006/relationships/hyperlink" Target="http://www.spark-interfax.ru/system/home/card" TargetMode="External"/><Relationship Id="rId1046" Type="http://schemas.openxmlformats.org/officeDocument/2006/relationships/hyperlink" Target="http://www.spark-interfax.ru/system/home/card" TargetMode="External"/><Relationship Id="rId1253" Type="http://schemas.openxmlformats.org/officeDocument/2006/relationships/hyperlink" Target="http://www.spark-interfax.ru/system/home/card" TargetMode="External"/><Relationship Id="rId1698" Type="http://schemas.openxmlformats.org/officeDocument/2006/relationships/hyperlink" Target="http://www.spark-interfax.ru/system/home/card" TargetMode="External"/><Relationship Id="rId623" Type="http://schemas.openxmlformats.org/officeDocument/2006/relationships/hyperlink" Target="http://www.spark-interfax.ru/system/home/card" TargetMode="External"/><Relationship Id="rId830" Type="http://schemas.openxmlformats.org/officeDocument/2006/relationships/hyperlink" Target="http://www.spark-interfax.ru/system/home/card" TargetMode="External"/><Relationship Id="rId928" Type="http://schemas.openxmlformats.org/officeDocument/2006/relationships/hyperlink" Target="http://www.spark-interfax.ru/system/home/card" TargetMode="External"/><Relationship Id="rId1460" Type="http://schemas.openxmlformats.org/officeDocument/2006/relationships/hyperlink" Target="http://www.spark-interfax.ru/system/home/card" TargetMode="External"/><Relationship Id="rId1558" Type="http://schemas.openxmlformats.org/officeDocument/2006/relationships/hyperlink" Target="http://www.spark-interfax.ru/system/home/card" TargetMode="External"/><Relationship Id="rId1765" Type="http://schemas.openxmlformats.org/officeDocument/2006/relationships/hyperlink" Target="http://www.spark-interfax.ru/system/home/card" TargetMode="External"/><Relationship Id="rId57" Type="http://schemas.openxmlformats.org/officeDocument/2006/relationships/hyperlink" Target="http://www.spark-interfax.ru/system/home/card" TargetMode="External"/><Relationship Id="rId1113" Type="http://schemas.openxmlformats.org/officeDocument/2006/relationships/hyperlink" Target="http://www.spark-interfax.ru/system/home/card" TargetMode="External"/><Relationship Id="rId1320" Type="http://schemas.openxmlformats.org/officeDocument/2006/relationships/hyperlink" Target="http://www.spark-interfax.ru/system/home/card" TargetMode="External"/><Relationship Id="rId1418" Type="http://schemas.openxmlformats.org/officeDocument/2006/relationships/hyperlink" Target="http://www.spark-interfax.ru/system/home/card" TargetMode="External"/><Relationship Id="rId1972" Type="http://schemas.openxmlformats.org/officeDocument/2006/relationships/hyperlink" Target="http://www.spark-interfax.ru/system/home/card" TargetMode="External"/><Relationship Id="rId1625" Type="http://schemas.openxmlformats.org/officeDocument/2006/relationships/hyperlink" Target="http://www.spark-interfax.ru/system/home/card" TargetMode="External"/><Relationship Id="rId1832" Type="http://schemas.openxmlformats.org/officeDocument/2006/relationships/hyperlink" Target="http://www.spark-interfax.ru/system/home/card" TargetMode="External"/><Relationship Id="rId2094" Type="http://schemas.openxmlformats.org/officeDocument/2006/relationships/hyperlink" Target="http://www.spark-interfax.ru/system/home/card" TargetMode="External"/><Relationship Id="rId273" Type="http://schemas.openxmlformats.org/officeDocument/2006/relationships/hyperlink" Target="http://www.spark-interfax.ru/system/home/card" TargetMode="External"/><Relationship Id="rId480" Type="http://schemas.openxmlformats.org/officeDocument/2006/relationships/hyperlink" Target="http://www.spark-interfax.ru/system/home/card" TargetMode="External"/><Relationship Id="rId133" Type="http://schemas.openxmlformats.org/officeDocument/2006/relationships/hyperlink" Target="http://www.spark-interfax.ru/system/home/card" TargetMode="External"/><Relationship Id="rId340" Type="http://schemas.openxmlformats.org/officeDocument/2006/relationships/hyperlink" Target="http://www.spark-interfax.ru/system/home/card" TargetMode="External"/><Relationship Id="rId578" Type="http://schemas.openxmlformats.org/officeDocument/2006/relationships/hyperlink" Target="http://www.spark-interfax.ru/system/home/card" TargetMode="External"/><Relationship Id="rId785" Type="http://schemas.openxmlformats.org/officeDocument/2006/relationships/hyperlink" Target="http://www.spark-interfax.ru/system/home/card" TargetMode="External"/><Relationship Id="rId992" Type="http://schemas.openxmlformats.org/officeDocument/2006/relationships/hyperlink" Target="http://www.spark-interfax.ru/system/home/card" TargetMode="External"/><Relationship Id="rId2021" Type="http://schemas.openxmlformats.org/officeDocument/2006/relationships/hyperlink" Target="http://www.spark-interfax.ru/system/home/card" TargetMode="External"/><Relationship Id="rId200" Type="http://schemas.openxmlformats.org/officeDocument/2006/relationships/hyperlink" Target="http://www.spark-interfax.ru/system/home/card" TargetMode="External"/><Relationship Id="rId438" Type="http://schemas.openxmlformats.org/officeDocument/2006/relationships/hyperlink" Target="http://www.spark-interfax.ru/system/home/card" TargetMode="External"/><Relationship Id="rId645" Type="http://schemas.openxmlformats.org/officeDocument/2006/relationships/hyperlink" Target="http://www.spark-interfax.ru/system/home/card" TargetMode="External"/><Relationship Id="rId852" Type="http://schemas.openxmlformats.org/officeDocument/2006/relationships/hyperlink" Target="http://www.spark-interfax.ru/system/home/card" TargetMode="External"/><Relationship Id="rId1068" Type="http://schemas.openxmlformats.org/officeDocument/2006/relationships/hyperlink" Target="http://www.spark-interfax.ru/system/home/card" TargetMode="External"/><Relationship Id="rId1275" Type="http://schemas.openxmlformats.org/officeDocument/2006/relationships/hyperlink" Target="http://www.spark-interfax.ru/system/home/card" TargetMode="External"/><Relationship Id="rId1482" Type="http://schemas.openxmlformats.org/officeDocument/2006/relationships/hyperlink" Target="http://www.spark-interfax.ru/system/home/card" TargetMode="External"/><Relationship Id="rId2119" Type="http://schemas.openxmlformats.org/officeDocument/2006/relationships/hyperlink" Target="http://www.spark-interfax.ru/system/home/card" TargetMode="External"/><Relationship Id="rId505" Type="http://schemas.openxmlformats.org/officeDocument/2006/relationships/hyperlink" Target="http://www.spark-interfax.ru/system/home/card" TargetMode="External"/><Relationship Id="rId712" Type="http://schemas.openxmlformats.org/officeDocument/2006/relationships/hyperlink" Target="http://www.spark-interfax.ru/system/home/card" TargetMode="External"/><Relationship Id="rId1135" Type="http://schemas.openxmlformats.org/officeDocument/2006/relationships/hyperlink" Target="http://www.spark-interfax.ru/system/home/card" TargetMode="External"/><Relationship Id="rId1342" Type="http://schemas.openxmlformats.org/officeDocument/2006/relationships/hyperlink" Target="http://www.spark-interfax.ru/system/home/card" TargetMode="External"/><Relationship Id="rId1787" Type="http://schemas.openxmlformats.org/officeDocument/2006/relationships/hyperlink" Target="http://www.spark-interfax.ru/system/home/card" TargetMode="External"/><Relationship Id="rId1994" Type="http://schemas.openxmlformats.org/officeDocument/2006/relationships/hyperlink" Target="http://www.spark-interfax.ru/system/home/card" TargetMode="External"/><Relationship Id="rId79" Type="http://schemas.openxmlformats.org/officeDocument/2006/relationships/hyperlink" Target="http://www.spark-interfax.ru/system/home/card" TargetMode="External"/><Relationship Id="rId1202" Type="http://schemas.openxmlformats.org/officeDocument/2006/relationships/hyperlink" Target="http://www.spark-interfax.ru/system/home/card" TargetMode="External"/><Relationship Id="rId1647" Type="http://schemas.openxmlformats.org/officeDocument/2006/relationships/hyperlink" Target="http://www.spark-interfax.ru/system/home/card" TargetMode="External"/><Relationship Id="rId1854" Type="http://schemas.openxmlformats.org/officeDocument/2006/relationships/hyperlink" Target="http://www.spark-interfax.ru/system/home/card" TargetMode="External"/><Relationship Id="rId1507" Type="http://schemas.openxmlformats.org/officeDocument/2006/relationships/hyperlink" Target="http://www.spark-interfax.ru/system/home/card" TargetMode="External"/><Relationship Id="rId1714" Type="http://schemas.openxmlformats.org/officeDocument/2006/relationships/hyperlink" Target="http://www.spark-interfax.ru/system/home/card" TargetMode="External"/><Relationship Id="rId211" Type="http://schemas.openxmlformats.org/officeDocument/2006/relationships/hyperlink" Target="http://www.spark-interfax.ru/system/home/card" TargetMode="External"/><Relationship Id="rId295" Type="http://schemas.openxmlformats.org/officeDocument/2006/relationships/hyperlink" Target="http://www.spark-interfax.ru/system/home/card" TargetMode="External"/><Relationship Id="rId309" Type="http://schemas.openxmlformats.org/officeDocument/2006/relationships/hyperlink" Target="http://www.spark-interfax.ru/system/home/card" TargetMode="External"/><Relationship Id="rId516" Type="http://schemas.openxmlformats.org/officeDocument/2006/relationships/hyperlink" Target="http://www.spark-interfax.ru/system/home/card" TargetMode="External"/><Relationship Id="rId1146" Type="http://schemas.openxmlformats.org/officeDocument/2006/relationships/hyperlink" Target="http://www.spark-interfax.ru/system/home/card" TargetMode="External"/><Relationship Id="rId1798" Type="http://schemas.openxmlformats.org/officeDocument/2006/relationships/hyperlink" Target="http://www.spark-interfax.ru/system/home/card" TargetMode="External"/><Relationship Id="rId1921" Type="http://schemas.openxmlformats.org/officeDocument/2006/relationships/hyperlink" Target="http://www.spark-interfax.ru/system/home/card" TargetMode="External"/><Relationship Id="rId723" Type="http://schemas.openxmlformats.org/officeDocument/2006/relationships/hyperlink" Target="http://www.spark-interfax.ru/system/home/card" TargetMode="External"/><Relationship Id="rId930" Type="http://schemas.openxmlformats.org/officeDocument/2006/relationships/hyperlink" Target="http://www.spark-interfax.ru/system/home/card" TargetMode="External"/><Relationship Id="rId1006" Type="http://schemas.openxmlformats.org/officeDocument/2006/relationships/hyperlink" Target="http://www.spark-interfax.ru/system/home/card" TargetMode="External"/><Relationship Id="rId1353" Type="http://schemas.openxmlformats.org/officeDocument/2006/relationships/hyperlink" Target="http://www.spark-interfax.ru/system/home/card" TargetMode="External"/><Relationship Id="rId1560" Type="http://schemas.openxmlformats.org/officeDocument/2006/relationships/hyperlink" Target="http://www.spark-interfax.ru/system/home/card" TargetMode="External"/><Relationship Id="rId1658" Type="http://schemas.openxmlformats.org/officeDocument/2006/relationships/hyperlink" Target="http://www.spark-interfax.ru/system/home/card" TargetMode="External"/><Relationship Id="rId1865" Type="http://schemas.openxmlformats.org/officeDocument/2006/relationships/hyperlink" Target="http://www.spark-interfax.ru/system/home/card" TargetMode="External"/><Relationship Id="rId155" Type="http://schemas.openxmlformats.org/officeDocument/2006/relationships/hyperlink" Target="http://www.spark-interfax.ru/system/home/card" TargetMode="External"/><Relationship Id="rId362" Type="http://schemas.openxmlformats.org/officeDocument/2006/relationships/hyperlink" Target="http://www.spark-interfax.ru/system/home/card" TargetMode="External"/><Relationship Id="rId1213" Type="http://schemas.openxmlformats.org/officeDocument/2006/relationships/hyperlink" Target="http://www.spark-interfax.ru/system/home/card" TargetMode="External"/><Relationship Id="rId1297" Type="http://schemas.openxmlformats.org/officeDocument/2006/relationships/hyperlink" Target="http://www.spark-interfax.ru/system/home/card" TargetMode="External"/><Relationship Id="rId1420" Type="http://schemas.openxmlformats.org/officeDocument/2006/relationships/hyperlink" Target="http://www.spark-interfax.ru/system/home/card" TargetMode="External"/><Relationship Id="rId1518" Type="http://schemas.openxmlformats.org/officeDocument/2006/relationships/hyperlink" Target="http://www.spark-interfax.ru/system/home/card" TargetMode="External"/><Relationship Id="rId2043" Type="http://schemas.openxmlformats.org/officeDocument/2006/relationships/hyperlink" Target="http://www.spark-interfax.ru/system/home/card" TargetMode="External"/><Relationship Id="rId222" Type="http://schemas.openxmlformats.org/officeDocument/2006/relationships/hyperlink" Target="http://www.spark-interfax.ru/system/home/card" TargetMode="External"/><Relationship Id="rId667" Type="http://schemas.openxmlformats.org/officeDocument/2006/relationships/hyperlink" Target="http://www.spark-interfax.ru/system/home/card" TargetMode="External"/><Relationship Id="rId874" Type="http://schemas.openxmlformats.org/officeDocument/2006/relationships/hyperlink" Target="http://www.spark-interfax.ru/system/home/card" TargetMode="External"/><Relationship Id="rId1725" Type="http://schemas.openxmlformats.org/officeDocument/2006/relationships/hyperlink" Target="http://www.spark-interfax.ru/system/home/card" TargetMode="External"/><Relationship Id="rId1932" Type="http://schemas.openxmlformats.org/officeDocument/2006/relationships/hyperlink" Target="http://www.spark-interfax.ru/system/home/card" TargetMode="External"/><Relationship Id="rId2110" Type="http://schemas.openxmlformats.org/officeDocument/2006/relationships/hyperlink" Target="http://www.spark-interfax.ru/system/home/card" TargetMode="External"/><Relationship Id="rId17" Type="http://schemas.openxmlformats.org/officeDocument/2006/relationships/hyperlink" Target="http://www.spark-interfax.ru/system/home/card" TargetMode="External"/><Relationship Id="rId527" Type="http://schemas.openxmlformats.org/officeDocument/2006/relationships/hyperlink" Target="http://www.spark-interfax.ru/system/home/card" TargetMode="External"/><Relationship Id="rId734" Type="http://schemas.openxmlformats.org/officeDocument/2006/relationships/hyperlink" Target="http://www.spark-interfax.ru/system/home/card" TargetMode="External"/><Relationship Id="rId941" Type="http://schemas.openxmlformats.org/officeDocument/2006/relationships/hyperlink" Target="http://www.spark-interfax.ru/system/home/card" TargetMode="External"/><Relationship Id="rId1157" Type="http://schemas.openxmlformats.org/officeDocument/2006/relationships/hyperlink" Target="http://www.spark-interfax.ru/system/home/card" TargetMode="External"/><Relationship Id="rId1364" Type="http://schemas.openxmlformats.org/officeDocument/2006/relationships/hyperlink" Target="http://www.spark-interfax.ru/system/home/card" TargetMode="External"/><Relationship Id="rId1571" Type="http://schemas.openxmlformats.org/officeDocument/2006/relationships/hyperlink" Target="http://www.spark-interfax.ru/system/home/card" TargetMode="External"/><Relationship Id="rId70" Type="http://schemas.openxmlformats.org/officeDocument/2006/relationships/hyperlink" Target="http://www.spark-interfax.ru/system/home/card" TargetMode="External"/><Relationship Id="rId166" Type="http://schemas.openxmlformats.org/officeDocument/2006/relationships/hyperlink" Target="http://www.spark-interfax.ru/system/home/card" TargetMode="External"/><Relationship Id="rId373" Type="http://schemas.openxmlformats.org/officeDocument/2006/relationships/hyperlink" Target="http://www.spark-interfax.ru/system/home/card" TargetMode="External"/><Relationship Id="rId580" Type="http://schemas.openxmlformats.org/officeDocument/2006/relationships/hyperlink" Target="http://www.spark-interfax.ru/system/home/card" TargetMode="External"/><Relationship Id="rId801" Type="http://schemas.openxmlformats.org/officeDocument/2006/relationships/hyperlink" Target="http://www.spark-interfax.ru/system/home/card" TargetMode="External"/><Relationship Id="rId1017" Type="http://schemas.openxmlformats.org/officeDocument/2006/relationships/hyperlink" Target="http://www.spark-interfax.ru/system/home/card" TargetMode="External"/><Relationship Id="rId1224" Type="http://schemas.openxmlformats.org/officeDocument/2006/relationships/hyperlink" Target="http://www.spark-interfax.ru/system/home/card" TargetMode="External"/><Relationship Id="rId1431" Type="http://schemas.openxmlformats.org/officeDocument/2006/relationships/hyperlink" Target="http://www.spark-interfax.ru/system/home/card" TargetMode="External"/><Relationship Id="rId1669" Type="http://schemas.openxmlformats.org/officeDocument/2006/relationships/hyperlink" Target="http://www.spark-interfax.ru/system/home/card" TargetMode="External"/><Relationship Id="rId1876" Type="http://schemas.openxmlformats.org/officeDocument/2006/relationships/hyperlink" Target="http://www.spark-interfax.ru/system/home/card" TargetMode="External"/><Relationship Id="rId2054" Type="http://schemas.openxmlformats.org/officeDocument/2006/relationships/hyperlink" Target="http://www.spark-interfax.ru/system/home/card" TargetMode="External"/><Relationship Id="rId1" Type="http://schemas.openxmlformats.org/officeDocument/2006/relationships/hyperlink" Target="http://www.spark-interfax.ru/system/home/card" TargetMode="External"/><Relationship Id="rId233" Type="http://schemas.openxmlformats.org/officeDocument/2006/relationships/hyperlink" Target="http://www.spark-interfax.ru/system/home/card" TargetMode="External"/><Relationship Id="rId440" Type="http://schemas.openxmlformats.org/officeDocument/2006/relationships/hyperlink" Target="http://www.spark-interfax.ru/system/home/card" TargetMode="External"/><Relationship Id="rId678" Type="http://schemas.openxmlformats.org/officeDocument/2006/relationships/hyperlink" Target="http://www.spark-interfax.ru/system/home/card" TargetMode="External"/><Relationship Id="rId885" Type="http://schemas.openxmlformats.org/officeDocument/2006/relationships/hyperlink" Target="http://www.spark-interfax.ru/system/home/card" TargetMode="External"/><Relationship Id="rId1070" Type="http://schemas.openxmlformats.org/officeDocument/2006/relationships/hyperlink" Target="http://www.spark-interfax.ru/system/home/card" TargetMode="External"/><Relationship Id="rId1529" Type="http://schemas.openxmlformats.org/officeDocument/2006/relationships/hyperlink" Target="http://www.spark-interfax.ru/system/home/card" TargetMode="External"/><Relationship Id="rId1736" Type="http://schemas.openxmlformats.org/officeDocument/2006/relationships/hyperlink" Target="http://www.spark-interfax.ru/system/home/card" TargetMode="External"/><Relationship Id="rId1943" Type="http://schemas.openxmlformats.org/officeDocument/2006/relationships/hyperlink" Target="http://www.spark-interfax.ru/system/home/card" TargetMode="External"/><Relationship Id="rId2121" Type="http://schemas.openxmlformats.org/officeDocument/2006/relationships/hyperlink" Target="http://www.spark-interfax.ru/system/home/card" TargetMode="External"/><Relationship Id="rId28" Type="http://schemas.openxmlformats.org/officeDocument/2006/relationships/hyperlink" Target="http://www.spark-interfax.ru/system/home/card" TargetMode="External"/><Relationship Id="rId300" Type="http://schemas.openxmlformats.org/officeDocument/2006/relationships/hyperlink" Target="http://www.spark-interfax.ru/system/home/card" TargetMode="External"/><Relationship Id="rId538" Type="http://schemas.openxmlformats.org/officeDocument/2006/relationships/hyperlink" Target="http://www.spark-interfax.ru/system/home/card" TargetMode="External"/><Relationship Id="rId745" Type="http://schemas.openxmlformats.org/officeDocument/2006/relationships/hyperlink" Target="http://www.spark-interfax.ru/system/home/card" TargetMode="External"/><Relationship Id="rId952" Type="http://schemas.openxmlformats.org/officeDocument/2006/relationships/hyperlink" Target="http://www.spark-interfax.ru/system/home/card" TargetMode="External"/><Relationship Id="rId1168" Type="http://schemas.openxmlformats.org/officeDocument/2006/relationships/hyperlink" Target="http://www.spark-interfax.ru/system/home/card" TargetMode="External"/><Relationship Id="rId1375" Type="http://schemas.openxmlformats.org/officeDocument/2006/relationships/hyperlink" Target="http://www.spark-interfax.ru/system/home/card" TargetMode="External"/><Relationship Id="rId1582" Type="http://schemas.openxmlformats.org/officeDocument/2006/relationships/hyperlink" Target="http://www.spark-interfax.ru/system/home/card" TargetMode="External"/><Relationship Id="rId1803" Type="http://schemas.openxmlformats.org/officeDocument/2006/relationships/hyperlink" Target="http://www.spark-interfax.ru/system/home/card" TargetMode="External"/><Relationship Id="rId81" Type="http://schemas.openxmlformats.org/officeDocument/2006/relationships/hyperlink" Target="http://www.spark-interfax.ru/system/home/card" TargetMode="External"/><Relationship Id="rId177" Type="http://schemas.openxmlformats.org/officeDocument/2006/relationships/hyperlink" Target="http://www.spark-interfax.ru/system/home/card" TargetMode="External"/><Relationship Id="rId384" Type="http://schemas.openxmlformats.org/officeDocument/2006/relationships/hyperlink" Target="http://www.spark-interfax.ru/system/home/card" TargetMode="External"/><Relationship Id="rId591" Type="http://schemas.openxmlformats.org/officeDocument/2006/relationships/hyperlink" Target="http://www.spark-interfax.ru/system/home/card" TargetMode="External"/><Relationship Id="rId605" Type="http://schemas.openxmlformats.org/officeDocument/2006/relationships/hyperlink" Target="http://www.spark-interfax.ru/system/home/card" TargetMode="External"/><Relationship Id="rId812" Type="http://schemas.openxmlformats.org/officeDocument/2006/relationships/hyperlink" Target="http://www.spark-interfax.ru/system/home/card" TargetMode="External"/><Relationship Id="rId1028" Type="http://schemas.openxmlformats.org/officeDocument/2006/relationships/hyperlink" Target="http://www.spark-interfax.ru/system/home/card" TargetMode="External"/><Relationship Id="rId1235" Type="http://schemas.openxmlformats.org/officeDocument/2006/relationships/hyperlink" Target="http://www.spark-interfax.ru/system/home/card" TargetMode="External"/><Relationship Id="rId1442" Type="http://schemas.openxmlformats.org/officeDocument/2006/relationships/hyperlink" Target="http://www.spark-interfax.ru/system/home/card" TargetMode="External"/><Relationship Id="rId1887" Type="http://schemas.openxmlformats.org/officeDocument/2006/relationships/hyperlink" Target="http://www.spark-interfax.ru/system/home/card" TargetMode="External"/><Relationship Id="rId2065" Type="http://schemas.openxmlformats.org/officeDocument/2006/relationships/hyperlink" Target="http://www.spark-interfax.ru/system/home/card" TargetMode="External"/><Relationship Id="rId244" Type="http://schemas.openxmlformats.org/officeDocument/2006/relationships/hyperlink" Target="http://www.spark-interfax.ru/system/home/card" TargetMode="External"/><Relationship Id="rId689" Type="http://schemas.openxmlformats.org/officeDocument/2006/relationships/hyperlink" Target="http://www.spark-interfax.ru/system/home/card" TargetMode="External"/><Relationship Id="rId896" Type="http://schemas.openxmlformats.org/officeDocument/2006/relationships/hyperlink" Target="http://www.spark-interfax.ru/system/home/card" TargetMode="External"/><Relationship Id="rId1081" Type="http://schemas.openxmlformats.org/officeDocument/2006/relationships/hyperlink" Target="http://www.spark-interfax.ru/system/home/card" TargetMode="External"/><Relationship Id="rId1302" Type="http://schemas.openxmlformats.org/officeDocument/2006/relationships/hyperlink" Target="http://www.spark-interfax.ru/system/home/card" TargetMode="External"/><Relationship Id="rId1747" Type="http://schemas.openxmlformats.org/officeDocument/2006/relationships/hyperlink" Target="http://www.spark-interfax.ru/system/home/card" TargetMode="External"/><Relationship Id="rId1954" Type="http://schemas.openxmlformats.org/officeDocument/2006/relationships/hyperlink" Target="http://www.spark-interfax.ru/system/home/card" TargetMode="External"/><Relationship Id="rId39" Type="http://schemas.openxmlformats.org/officeDocument/2006/relationships/hyperlink" Target="http://www.spark-interfax.ru/system/home/card" TargetMode="External"/><Relationship Id="rId451" Type="http://schemas.openxmlformats.org/officeDocument/2006/relationships/hyperlink" Target="http://www.spark-interfax.ru/system/home/card" TargetMode="External"/><Relationship Id="rId549" Type="http://schemas.openxmlformats.org/officeDocument/2006/relationships/hyperlink" Target="http://www.spark-interfax.ru/system/home/card" TargetMode="External"/><Relationship Id="rId756" Type="http://schemas.openxmlformats.org/officeDocument/2006/relationships/hyperlink" Target="http://www.spark-interfax.ru/system/home/card" TargetMode="External"/><Relationship Id="rId1179" Type="http://schemas.openxmlformats.org/officeDocument/2006/relationships/hyperlink" Target="http://www.spark-interfax.ru/system/home/card" TargetMode="External"/><Relationship Id="rId1386" Type="http://schemas.openxmlformats.org/officeDocument/2006/relationships/hyperlink" Target="http://www.spark-interfax.ru/system/home/card" TargetMode="External"/><Relationship Id="rId1593" Type="http://schemas.openxmlformats.org/officeDocument/2006/relationships/hyperlink" Target="http://www.spark-interfax.ru/system/home/card" TargetMode="External"/><Relationship Id="rId1607" Type="http://schemas.openxmlformats.org/officeDocument/2006/relationships/hyperlink" Target="http://www.spark-interfax.ru/system/home/card" TargetMode="External"/><Relationship Id="rId1814" Type="http://schemas.openxmlformats.org/officeDocument/2006/relationships/hyperlink" Target="http://www.spark-interfax.ru/system/home/card" TargetMode="External"/><Relationship Id="rId2132" Type="http://schemas.openxmlformats.org/officeDocument/2006/relationships/hyperlink" Target="http://www.spark-interfax.ru/system/home/card" TargetMode="External"/><Relationship Id="rId104" Type="http://schemas.openxmlformats.org/officeDocument/2006/relationships/hyperlink" Target="http://www.spark-interfax.ru/system/home/card" TargetMode="External"/><Relationship Id="rId188" Type="http://schemas.openxmlformats.org/officeDocument/2006/relationships/hyperlink" Target="http://www.spark-interfax.ru/system/home/card" TargetMode="External"/><Relationship Id="rId311" Type="http://schemas.openxmlformats.org/officeDocument/2006/relationships/hyperlink" Target="http://www.spark-interfax.ru/system/home/card" TargetMode="External"/><Relationship Id="rId395" Type="http://schemas.openxmlformats.org/officeDocument/2006/relationships/hyperlink" Target="http://www.spark-interfax.ru/system/home/card" TargetMode="External"/><Relationship Id="rId409" Type="http://schemas.openxmlformats.org/officeDocument/2006/relationships/hyperlink" Target="http://www.spark-interfax.ru/system/home/card" TargetMode="External"/><Relationship Id="rId963" Type="http://schemas.openxmlformats.org/officeDocument/2006/relationships/hyperlink" Target="http://www.spark-interfax.ru/system/home/card" TargetMode="External"/><Relationship Id="rId1039" Type="http://schemas.openxmlformats.org/officeDocument/2006/relationships/hyperlink" Target="http://www.spark-interfax.ru/system/home/card" TargetMode="External"/><Relationship Id="rId1246" Type="http://schemas.openxmlformats.org/officeDocument/2006/relationships/hyperlink" Target="http://www.spark-interfax.ru/system/home/card" TargetMode="External"/><Relationship Id="rId1898" Type="http://schemas.openxmlformats.org/officeDocument/2006/relationships/hyperlink" Target="http://www.spark-interfax.ru/system/home/card" TargetMode="External"/><Relationship Id="rId2076" Type="http://schemas.openxmlformats.org/officeDocument/2006/relationships/hyperlink" Target="http://www.spark-interfax.ru/system/home/card" TargetMode="External"/><Relationship Id="rId92" Type="http://schemas.openxmlformats.org/officeDocument/2006/relationships/hyperlink" Target="http://www.spark-interfax.ru/system/home/card" TargetMode="External"/><Relationship Id="rId616" Type="http://schemas.openxmlformats.org/officeDocument/2006/relationships/hyperlink" Target="http://www.spark-interfax.ru/system/home/card" TargetMode="External"/><Relationship Id="rId823" Type="http://schemas.openxmlformats.org/officeDocument/2006/relationships/hyperlink" Target="http://www.spark-interfax.ru/system/home/card" TargetMode="External"/><Relationship Id="rId1453" Type="http://schemas.openxmlformats.org/officeDocument/2006/relationships/hyperlink" Target="http://www.spark-interfax.ru/system/home/card" TargetMode="External"/><Relationship Id="rId1660" Type="http://schemas.openxmlformats.org/officeDocument/2006/relationships/hyperlink" Target="http://www.spark-interfax.ru/system/home/card" TargetMode="External"/><Relationship Id="rId1758" Type="http://schemas.openxmlformats.org/officeDocument/2006/relationships/hyperlink" Target="http://www.spark-interfax.ru/system/home/card" TargetMode="External"/><Relationship Id="rId255" Type="http://schemas.openxmlformats.org/officeDocument/2006/relationships/hyperlink" Target="http://www.spark-interfax.ru/system/home/card" TargetMode="External"/><Relationship Id="rId462" Type="http://schemas.openxmlformats.org/officeDocument/2006/relationships/hyperlink" Target="http://www.spark-interfax.ru/system/home/card" TargetMode="External"/><Relationship Id="rId1092" Type="http://schemas.openxmlformats.org/officeDocument/2006/relationships/hyperlink" Target="http://www.spark-interfax.ru/system/home/card" TargetMode="External"/><Relationship Id="rId1106" Type="http://schemas.openxmlformats.org/officeDocument/2006/relationships/hyperlink" Target="http://www.spark-interfax.ru/system/home/card" TargetMode="External"/><Relationship Id="rId1313" Type="http://schemas.openxmlformats.org/officeDocument/2006/relationships/hyperlink" Target="http://www.spark-interfax.ru/system/home/card" TargetMode="External"/><Relationship Id="rId1397" Type="http://schemas.openxmlformats.org/officeDocument/2006/relationships/hyperlink" Target="http://www.spark-interfax.ru/system/home/card" TargetMode="External"/><Relationship Id="rId1520" Type="http://schemas.openxmlformats.org/officeDocument/2006/relationships/hyperlink" Target="http://www.spark-interfax.ru/system/home/card" TargetMode="External"/><Relationship Id="rId1965" Type="http://schemas.openxmlformats.org/officeDocument/2006/relationships/hyperlink" Target="http://www.spark-interfax.ru/system/home/card" TargetMode="External"/><Relationship Id="rId2143" Type="http://schemas.openxmlformats.org/officeDocument/2006/relationships/hyperlink" Target="http://spark-interfax.ru/" TargetMode="External"/><Relationship Id="rId115" Type="http://schemas.openxmlformats.org/officeDocument/2006/relationships/hyperlink" Target="http://www.spark-interfax.ru/system/home/card" TargetMode="External"/><Relationship Id="rId322" Type="http://schemas.openxmlformats.org/officeDocument/2006/relationships/hyperlink" Target="http://www.spark-interfax.ru/system/home/card" TargetMode="External"/><Relationship Id="rId767" Type="http://schemas.openxmlformats.org/officeDocument/2006/relationships/hyperlink" Target="http://www.spark-interfax.ru/system/home/card" TargetMode="External"/><Relationship Id="rId974" Type="http://schemas.openxmlformats.org/officeDocument/2006/relationships/hyperlink" Target="http://www.spark-interfax.ru/system/home/card" TargetMode="External"/><Relationship Id="rId1618" Type="http://schemas.openxmlformats.org/officeDocument/2006/relationships/hyperlink" Target="http://www.spark-interfax.ru/system/home/card" TargetMode="External"/><Relationship Id="rId1825" Type="http://schemas.openxmlformats.org/officeDocument/2006/relationships/hyperlink" Target="http://www.spark-interfax.ru/system/home/card" TargetMode="External"/><Relationship Id="rId2003" Type="http://schemas.openxmlformats.org/officeDocument/2006/relationships/hyperlink" Target="http://www.spark-interfax.ru/system/home/card" TargetMode="External"/><Relationship Id="rId199" Type="http://schemas.openxmlformats.org/officeDocument/2006/relationships/hyperlink" Target="http://www.spark-interfax.ru/system/home/card" TargetMode="External"/><Relationship Id="rId627" Type="http://schemas.openxmlformats.org/officeDocument/2006/relationships/hyperlink" Target="http://www.spark-interfax.ru/system/home/card" TargetMode="External"/><Relationship Id="rId834" Type="http://schemas.openxmlformats.org/officeDocument/2006/relationships/hyperlink" Target="http://www.spark-interfax.ru/system/home/card" TargetMode="External"/><Relationship Id="rId1257" Type="http://schemas.openxmlformats.org/officeDocument/2006/relationships/hyperlink" Target="http://www.spark-interfax.ru/system/home/card" TargetMode="External"/><Relationship Id="rId1464" Type="http://schemas.openxmlformats.org/officeDocument/2006/relationships/hyperlink" Target="http://www.spark-interfax.ru/system/home/card" TargetMode="External"/><Relationship Id="rId1671" Type="http://schemas.openxmlformats.org/officeDocument/2006/relationships/hyperlink" Target="http://www.spark-interfax.ru/system/home/card" TargetMode="External"/><Relationship Id="rId2087" Type="http://schemas.openxmlformats.org/officeDocument/2006/relationships/hyperlink" Target="http://www.spark-interfax.ru/system/home/card" TargetMode="External"/><Relationship Id="rId266" Type="http://schemas.openxmlformats.org/officeDocument/2006/relationships/hyperlink" Target="http://www.spark-interfax.ru/system/home/card" TargetMode="External"/><Relationship Id="rId473" Type="http://schemas.openxmlformats.org/officeDocument/2006/relationships/hyperlink" Target="http://www.spark-interfax.ru/system/home/card" TargetMode="External"/><Relationship Id="rId680" Type="http://schemas.openxmlformats.org/officeDocument/2006/relationships/hyperlink" Target="http://www.spark-interfax.ru/system/home/card" TargetMode="External"/><Relationship Id="rId901" Type="http://schemas.openxmlformats.org/officeDocument/2006/relationships/hyperlink" Target="http://www.spark-interfax.ru/system/home/card" TargetMode="External"/><Relationship Id="rId1117" Type="http://schemas.openxmlformats.org/officeDocument/2006/relationships/hyperlink" Target="http://www.spark-interfax.ru/system/home/card" TargetMode="External"/><Relationship Id="rId1324" Type="http://schemas.openxmlformats.org/officeDocument/2006/relationships/hyperlink" Target="http://www.spark-interfax.ru/system/home/card" TargetMode="External"/><Relationship Id="rId1531" Type="http://schemas.openxmlformats.org/officeDocument/2006/relationships/hyperlink" Target="http://www.spark-interfax.ru/system/home/card" TargetMode="External"/><Relationship Id="rId1769" Type="http://schemas.openxmlformats.org/officeDocument/2006/relationships/hyperlink" Target="http://www.spark-interfax.ru/system/home/card" TargetMode="External"/><Relationship Id="rId1976" Type="http://schemas.openxmlformats.org/officeDocument/2006/relationships/hyperlink" Target="http://www.spark-interfax.ru/system/home/card" TargetMode="External"/><Relationship Id="rId30" Type="http://schemas.openxmlformats.org/officeDocument/2006/relationships/hyperlink" Target="http://www.spark-interfax.ru/system/home/card" TargetMode="External"/><Relationship Id="rId126" Type="http://schemas.openxmlformats.org/officeDocument/2006/relationships/hyperlink" Target="http://www.spark-interfax.ru/system/home/card" TargetMode="External"/><Relationship Id="rId333" Type="http://schemas.openxmlformats.org/officeDocument/2006/relationships/hyperlink" Target="http://www.spark-interfax.ru/system/home/card" TargetMode="External"/><Relationship Id="rId540" Type="http://schemas.openxmlformats.org/officeDocument/2006/relationships/hyperlink" Target="http://www.spark-interfax.ru/system/home/card" TargetMode="External"/><Relationship Id="rId778" Type="http://schemas.openxmlformats.org/officeDocument/2006/relationships/hyperlink" Target="http://www.spark-interfax.ru/system/home/card" TargetMode="External"/><Relationship Id="rId985" Type="http://schemas.openxmlformats.org/officeDocument/2006/relationships/hyperlink" Target="http://www.spark-interfax.ru/system/home/card" TargetMode="External"/><Relationship Id="rId1170" Type="http://schemas.openxmlformats.org/officeDocument/2006/relationships/hyperlink" Target="http://www.spark-interfax.ru/system/home/card" TargetMode="External"/><Relationship Id="rId1629" Type="http://schemas.openxmlformats.org/officeDocument/2006/relationships/hyperlink" Target="http://www.spark-interfax.ru/system/home/card" TargetMode="External"/><Relationship Id="rId1836" Type="http://schemas.openxmlformats.org/officeDocument/2006/relationships/hyperlink" Target="http://www.spark-interfax.ru/system/home/card" TargetMode="External"/><Relationship Id="rId2014" Type="http://schemas.openxmlformats.org/officeDocument/2006/relationships/hyperlink" Target="http://www.spark-interfax.ru/system/home/card" TargetMode="External"/><Relationship Id="rId638" Type="http://schemas.openxmlformats.org/officeDocument/2006/relationships/hyperlink" Target="http://www.spark-interfax.ru/system/home/card" TargetMode="External"/><Relationship Id="rId845" Type="http://schemas.openxmlformats.org/officeDocument/2006/relationships/hyperlink" Target="http://www.spark-interfax.ru/system/home/card" TargetMode="External"/><Relationship Id="rId1030" Type="http://schemas.openxmlformats.org/officeDocument/2006/relationships/hyperlink" Target="http://www.spark-interfax.ru/system/home/card" TargetMode="External"/><Relationship Id="rId1268" Type="http://schemas.openxmlformats.org/officeDocument/2006/relationships/hyperlink" Target="http://www.spark-interfax.ru/system/home/card" TargetMode="External"/><Relationship Id="rId1475" Type="http://schemas.openxmlformats.org/officeDocument/2006/relationships/hyperlink" Target="http://www.spark-interfax.ru/system/home/card" TargetMode="External"/><Relationship Id="rId1682" Type="http://schemas.openxmlformats.org/officeDocument/2006/relationships/hyperlink" Target="http://www.spark-interfax.ru/system/home/card" TargetMode="External"/><Relationship Id="rId1903" Type="http://schemas.openxmlformats.org/officeDocument/2006/relationships/hyperlink" Target="http://www.spark-interfax.ru/system/home/card" TargetMode="External"/><Relationship Id="rId2098" Type="http://schemas.openxmlformats.org/officeDocument/2006/relationships/hyperlink" Target="http://www.spark-interfax.ru/system/home/card" TargetMode="External"/><Relationship Id="rId277" Type="http://schemas.openxmlformats.org/officeDocument/2006/relationships/hyperlink" Target="http://www.spark-interfax.ru/system/home/card" TargetMode="External"/><Relationship Id="rId400" Type="http://schemas.openxmlformats.org/officeDocument/2006/relationships/hyperlink" Target="http://www.spark-interfax.ru/system/home/card" TargetMode="External"/><Relationship Id="rId484" Type="http://schemas.openxmlformats.org/officeDocument/2006/relationships/hyperlink" Target="http://www.spark-interfax.ru/system/home/card" TargetMode="External"/><Relationship Id="rId705" Type="http://schemas.openxmlformats.org/officeDocument/2006/relationships/hyperlink" Target="http://www.spark-interfax.ru/system/home/card" TargetMode="External"/><Relationship Id="rId1128" Type="http://schemas.openxmlformats.org/officeDocument/2006/relationships/hyperlink" Target="http://www.spark-interfax.ru/system/home/card" TargetMode="External"/><Relationship Id="rId1335" Type="http://schemas.openxmlformats.org/officeDocument/2006/relationships/hyperlink" Target="http://www.spark-interfax.ru/system/home/card" TargetMode="External"/><Relationship Id="rId1542" Type="http://schemas.openxmlformats.org/officeDocument/2006/relationships/hyperlink" Target="http://www.spark-interfax.ru/system/home/card" TargetMode="External"/><Relationship Id="rId1987" Type="http://schemas.openxmlformats.org/officeDocument/2006/relationships/hyperlink" Target="http://www.spark-interfax.ru/system/home/card" TargetMode="External"/><Relationship Id="rId137" Type="http://schemas.openxmlformats.org/officeDocument/2006/relationships/hyperlink" Target="http://www.spark-interfax.ru/system/home/card" TargetMode="External"/><Relationship Id="rId344" Type="http://schemas.openxmlformats.org/officeDocument/2006/relationships/hyperlink" Target="http://www.spark-interfax.ru/system/home/card" TargetMode="External"/><Relationship Id="rId691" Type="http://schemas.openxmlformats.org/officeDocument/2006/relationships/hyperlink" Target="http://www.spark-interfax.ru/system/home/card" TargetMode="External"/><Relationship Id="rId789" Type="http://schemas.openxmlformats.org/officeDocument/2006/relationships/hyperlink" Target="http://www.spark-interfax.ru/system/home/card" TargetMode="External"/><Relationship Id="rId912" Type="http://schemas.openxmlformats.org/officeDocument/2006/relationships/hyperlink" Target="http://www.spark-interfax.ru/system/home/card" TargetMode="External"/><Relationship Id="rId996" Type="http://schemas.openxmlformats.org/officeDocument/2006/relationships/hyperlink" Target="http://www.spark-interfax.ru/system/home/card" TargetMode="External"/><Relationship Id="rId1847" Type="http://schemas.openxmlformats.org/officeDocument/2006/relationships/hyperlink" Target="http://www.spark-interfax.ru/system/home/card" TargetMode="External"/><Relationship Id="rId2025" Type="http://schemas.openxmlformats.org/officeDocument/2006/relationships/hyperlink" Target="http://www.spark-interfax.ru/system/home/card" TargetMode="External"/><Relationship Id="rId41" Type="http://schemas.openxmlformats.org/officeDocument/2006/relationships/hyperlink" Target="http://www.spark-interfax.ru/system/home/card" TargetMode="External"/><Relationship Id="rId551" Type="http://schemas.openxmlformats.org/officeDocument/2006/relationships/hyperlink" Target="http://www.spark-interfax.ru/system/home/card" TargetMode="External"/><Relationship Id="rId649" Type="http://schemas.openxmlformats.org/officeDocument/2006/relationships/hyperlink" Target="http://www.spark-interfax.ru/system/home/card" TargetMode="External"/><Relationship Id="rId856" Type="http://schemas.openxmlformats.org/officeDocument/2006/relationships/hyperlink" Target="http://www.spark-interfax.ru/system/home/card" TargetMode="External"/><Relationship Id="rId1181" Type="http://schemas.openxmlformats.org/officeDocument/2006/relationships/hyperlink" Target="http://www.spark-interfax.ru/system/home/card" TargetMode="External"/><Relationship Id="rId1279" Type="http://schemas.openxmlformats.org/officeDocument/2006/relationships/hyperlink" Target="http://www.spark-interfax.ru/system/home/card" TargetMode="External"/><Relationship Id="rId1402" Type="http://schemas.openxmlformats.org/officeDocument/2006/relationships/hyperlink" Target="http://www.spark-interfax.ru/system/home/card" TargetMode="External"/><Relationship Id="rId1486" Type="http://schemas.openxmlformats.org/officeDocument/2006/relationships/hyperlink" Target="http://www.spark-interfax.ru/system/home/card" TargetMode="External"/><Relationship Id="rId1707" Type="http://schemas.openxmlformats.org/officeDocument/2006/relationships/hyperlink" Target="http://www.spark-interfax.ru/system/home/card" TargetMode="External"/><Relationship Id="rId190" Type="http://schemas.openxmlformats.org/officeDocument/2006/relationships/hyperlink" Target="http://www.spark-interfax.ru/system/home/card" TargetMode="External"/><Relationship Id="rId204" Type="http://schemas.openxmlformats.org/officeDocument/2006/relationships/hyperlink" Target="http://www.spark-interfax.ru/system/home/card" TargetMode="External"/><Relationship Id="rId288" Type="http://schemas.openxmlformats.org/officeDocument/2006/relationships/hyperlink" Target="http://www.spark-interfax.ru/system/home/card" TargetMode="External"/><Relationship Id="rId411" Type="http://schemas.openxmlformats.org/officeDocument/2006/relationships/hyperlink" Target="http://www.spark-interfax.ru/system/home/card" TargetMode="External"/><Relationship Id="rId509" Type="http://schemas.openxmlformats.org/officeDocument/2006/relationships/hyperlink" Target="http://www.spark-interfax.ru/system/home/card" TargetMode="External"/><Relationship Id="rId1041" Type="http://schemas.openxmlformats.org/officeDocument/2006/relationships/hyperlink" Target="http://www.spark-interfax.ru/system/home/card" TargetMode="External"/><Relationship Id="rId1139" Type="http://schemas.openxmlformats.org/officeDocument/2006/relationships/hyperlink" Target="http://www.spark-interfax.ru/system/home/card" TargetMode="External"/><Relationship Id="rId1346" Type="http://schemas.openxmlformats.org/officeDocument/2006/relationships/hyperlink" Target="http://www.spark-interfax.ru/system/home/card" TargetMode="External"/><Relationship Id="rId1693" Type="http://schemas.openxmlformats.org/officeDocument/2006/relationships/hyperlink" Target="http://www.spark-interfax.ru/system/home/card" TargetMode="External"/><Relationship Id="rId1914" Type="http://schemas.openxmlformats.org/officeDocument/2006/relationships/hyperlink" Target="http://www.spark-interfax.ru/system/home/card" TargetMode="External"/><Relationship Id="rId1998" Type="http://schemas.openxmlformats.org/officeDocument/2006/relationships/hyperlink" Target="http://www.spark-interfax.ru/system/home/card" TargetMode="External"/><Relationship Id="rId495" Type="http://schemas.openxmlformats.org/officeDocument/2006/relationships/hyperlink" Target="http://www.spark-interfax.ru/system/home/card" TargetMode="External"/><Relationship Id="rId716" Type="http://schemas.openxmlformats.org/officeDocument/2006/relationships/hyperlink" Target="http://www.spark-interfax.ru/system/home/card" TargetMode="External"/><Relationship Id="rId923" Type="http://schemas.openxmlformats.org/officeDocument/2006/relationships/hyperlink" Target="http://www.spark-interfax.ru/system/home/card" TargetMode="External"/><Relationship Id="rId1553" Type="http://schemas.openxmlformats.org/officeDocument/2006/relationships/hyperlink" Target="http://www.spark-interfax.ru/system/home/card" TargetMode="External"/><Relationship Id="rId1760" Type="http://schemas.openxmlformats.org/officeDocument/2006/relationships/hyperlink" Target="http://www.spark-interfax.ru/system/home/card" TargetMode="External"/><Relationship Id="rId1858" Type="http://schemas.openxmlformats.org/officeDocument/2006/relationships/hyperlink" Target="http://www.spark-interfax.ru/system/home/card" TargetMode="External"/><Relationship Id="rId52" Type="http://schemas.openxmlformats.org/officeDocument/2006/relationships/hyperlink" Target="http://www.spark-interfax.ru/system/home/card" TargetMode="External"/><Relationship Id="rId148" Type="http://schemas.openxmlformats.org/officeDocument/2006/relationships/hyperlink" Target="http://www.spark-interfax.ru/system/home/card" TargetMode="External"/><Relationship Id="rId355" Type="http://schemas.openxmlformats.org/officeDocument/2006/relationships/hyperlink" Target="http://www.spark-interfax.ru/system/home/card" TargetMode="External"/><Relationship Id="rId562" Type="http://schemas.openxmlformats.org/officeDocument/2006/relationships/hyperlink" Target="http://www.spark-interfax.ru/system/home/card" TargetMode="External"/><Relationship Id="rId1192" Type="http://schemas.openxmlformats.org/officeDocument/2006/relationships/hyperlink" Target="http://www.spark-interfax.ru/system/home/card" TargetMode="External"/><Relationship Id="rId1206" Type="http://schemas.openxmlformats.org/officeDocument/2006/relationships/hyperlink" Target="http://www.spark-interfax.ru/system/home/card" TargetMode="External"/><Relationship Id="rId1413" Type="http://schemas.openxmlformats.org/officeDocument/2006/relationships/hyperlink" Target="http://www.spark-interfax.ru/system/home/card" TargetMode="External"/><Relationship Id="rId1620" Type="http://schemas.openxmlformats.org/officeDocument/2006/relationships/hyperlink" Target="http://www.spark-interfax.ru/system/home/card" TargetMode="External"/><Relationship Id="rId2036" Type="http://schemas.openxmlformats.org/officeDocument/2006/relationships/hyperlink" Target="http://www.spark-interfax.ru/system/home/card" TargetMode="External"/><Relationship Id="rId215" Type="http://schemas.openxmlformats.org/officeDocument/2006/relationships/hyperlink" Target="http://www.spark-interfax.ru/system/home/card" TargetMode="External"/><Relationship Id="rId422" Type="http://schemas.openxmlformats.org/officeDocument/2006/relationships/hyperlink" Target="http://www.spark-interfax.ru/system/home/card" TargetMode="External"/><Relationship Id="rId867" Type="http://schemas.openxmlformats.org/officeDocument/2006/relationships/hyperlink" Target="http://www.spark-interfax.ru/system/home/card" TargetMode="External"/><Relationship Id="rId1052" Type="http://schemas.openxmlformats.org/officeDocument/2006/relationships/hyperlink" Target="http://www.spark-interfax.ru/system/home/card" TargetMode="External"/><Relationship Id="rId1497" Type="http://schemas.openxmlformats.org/officeDocument/2006/relationships/hyperlink" Target="http://www.spark-interfax.ru/system/home/card" TargetMode="External"/><Relationship Id="rId1718" Type="http://schemas.openxmlformats.org/officeDocument/2006/relationships/hyperlink" Target="http://www.spark-interfax.ru/system/home/card" TargetMode="External"/><Relationship Id="rId1925" Type="http://schemas.openxmlformats.org/officeDocument/2006/relationships/hyperlink" Target="http://www.spark-interfax.ru/system/home/card" TargetMode="External"/><Relationship Id="rId2103" Type="http://schemas.openxmlformats.org/officeDocument/2006/relationships/hyperlink" Target="http://www.spark-interfax.ru/system/home/card" TargetMode="External"/><Relationship Id="rId299" Type="http://schemas.openxmlformats.org/officeDocument/2006/relationships/hyperlink" Target="http://www.spark-interfax.ru/system/home/card" TargetMode="External"/><Relationship Id="rId727" Type="http://schemas.openxmlformats.org/officeDocument/2006/relationships/hyperlink" Target="http://www.spark-interfax.ru/system/home/card" TargetMode="External"/><Relationship Id="rId934" Type="http://schemas.openxmlformats.org/officeDocument/2006/relationships/hyperlink" Target="http://www.spark-interfax.ru/system/home/card" TargetMode="External"/><Relationship Id="rId1357" Type="http://schemas.openxmlformats.org/officeDocument/2006/relationships/hyperlink" Target="http://www.spark-interfax.ru/system/home/card" TargetMode="External"/><Relationship Id="rId1564" Type="http://schemas.openxmlformats.org/officeDocument/2006/relationships/hyperlink" Target="http://www.spark-interfax.ru/system/home/card" TargetMode="External"/><Relationship Id="rId1771" Type="http://schemas.openxmlformats.org/officeDocument/2006/relationships/hyperlink" Target="http://www.spark-interfax.ru/system/home/card" TargetMode="External"/><Relationship Id="rId63" Type="http://schemas.openxmlformats.org/officeDocument/2006/relationships/hyperlink" Target="http://www.spark-interfax.ru/system/home/card" TargetMode="External"/><Relationship Id="rId159" Type="http://schemas.openxmlformats.org/officeDocument/2006/relationships/hyperlink" Target="http://www.spark-interfax.ru/system/home/card" TargetMode="External"/><Relationship Id="rId366" Type="http://schemas.openxmlformats.org/officeDocument/2006/relationships/hyperlink" Target="http://www.spark-interfax.ru/system/home/card" TargetMode="External"/><Relationship Id="rId573" Type="http://schemas.openxmlformats.org/officeDocument/2006/relationships/hyperlink" Target="http://www.spark-interfax.ru/system/home/card" TargetMode="External"/><Relationship Id="rId780" Type="http://schemas.openxmlformats.org/officeDocument/2006/relationships/hyperlink" Target="http://www.spark-interfax.ru/system/home/card" TargetMode="External"/><Relationship Id="rId1217" Type="http://schemas.openxmlformats.org/officeDocument/2006/relationships/hyperlink" Target="http://www.spark-interfax.ru/system/home/card" TargetMode="External"/><Relationship Id="rId1424" Type="http://schemas.openxmlformats.org/officeDocument/2006/relationships/hyperlink" Target="http://www.spark-interfax.ru/system/home/card" TargetMode="External"/><Relationship Id="rId1631" Type="http://schemas.openxmlformats.org/officeDocument/2006/relationships/hyperlink" Target="http://www.spark-interfax.ru/system/home/card" TargetMode="External"/><Relationship Id="rId1869" Type="http://schemas.openxmlformats.org/officeDocument/2006/relationships/hyperlink" Target="http://www.spark-interfax.ru/system/home/card" TargetMode="External"/><Relationship Id="rId2047" Type="http://schemas.openxmlformats.org/officeDocument/2006/relationships/hyperlink" Target="http://www.spark-interfax.ru/system/home/card" TargetMode="External"/><Relationship Id="rId226" Type="http://schemas.openxmlformats.org/officeDocument/2006/relationships/hyperlink" Target="http://www.spark-interfax.ru/system/home/card" TargetMode="External"/><Relationship Id="rId433" Type="http://schemas.openxmlformats.org/officeDocument/2006/relationships/hyperlink" Target="http://www.spark-interfax.ru/system/home/card" TargetMode="External"/><Relationship Id="rId878" Type="http://schemas.openxmlformats.org/officeDocument/2006/relationships/hyperlink" Target="http://www.spark-interfax.ru/system/home/card" TargetMode="External"/><Relationship Id="rId1063" Type="http://schemas.openxmlformats.org/officeDocument/2006/relationships/hyperlink" Target="http://www.spark-interfax.ru/system/home/card" TargetMode="External"/><Relationship Id="rId1270" Type="http://schemas.openxmlformats.org/officeDocument/2006/relationships/hyperlink" Target="http://www.spark-interfax.ru/system/home/card" TargetMode="External"/><Relationship Id="rId1729" Type="http://schemas.openxmlformats.org/officeDocument/2006/relationships/hyperlink" Target="http://www.spark-interfax.ru/system/home/card" TargetMode="External"/><Relationship Id="rId1936" Type="http://schemas.openxmlformats.org/officeDocument/2006/relationships/hyperlink" Target="http://www.spark-interfax.ru/system/home/card" TargetMode="External"/><Relationship Id="rId2114" Type="http://schemas.openxmlformats.org/officeDocument/2006/relationships/hyperlink" Target="http://www.spark-interfax.ru/system/home/card" TargetMode="External"/><Relationship Id="rId640" Type="http://schemas.openxmlformats.org/officeDocument/2006/relationships/hyperlink" Target="http://www.spark-interfax.ru/system/home/card" TargetMode="External"/><Relationship Id="rId738" Type="http://schemas.openxmlformats.org/officeDocument/2006/relationships/hyperlink" Target="http://www.spark-interfax.ru/system/home/card" TargetMode="External"/><Relationship Id="rId945" Type="http://schemas.openxmlformats.org/officeDocument/2006/relationships/hyperlink" Target="http://www.spark-interfax.ru/system/home/card" TargetMode="External"/><Relationship Id="rId1368" Type="http://schemas.openxmlformats.org/officeDocument/2006/relationships/hyperlink" Target="http://www.spark-interfax.ru/system/home/card" TargetMode="External"/><Relationship Id="rId1575" Type="http://schemas.openxmlformats.org/officeDocument/2006/relationships/hyperlink" Target="http://www.spark-interfax.ru/system/home/card" TargetMode="External"/><Relationship Id="rId1782" Type="http://schemas.openxmlformats.org/officeDocument/2006/relationships/hyperlink" Target="http://www.spark-interfax.ru/system/home/card" TargetMode="External"/><Relationship Id="rId74" Type="http://schemas.openxmlformats.org/officeDocument/2006/relationships/hyperlink" Target="http://www.spark-interfax.ru/system/home/card" TargetMode="External"/><Relationship Id="rId377" Type="http://schemas.openxmlformats.org/officeDocument/2006/relationships/hyperlink" Target="http://www.spark-interfax.ru/system/home/card" TargetMode="External"/><Relationship Id="rId500" Type="http://schemas.openxmlformats.org/officeDocument/2006/relationships/hyperlink" Target="http://www.spark-interfax.ru/system/home/card" TargetMode="External"/><Relationship Id="rId584" Type="http://schemas.openxmlformats.org/officeDocument/2006/relationships/hyperlink" Target="http://www.spark-interfax.ru/system/home/card" TargetMode="External"/><Relationship Id="rId805" Type="http://schemas.openxmlformats.org/officeDocument/2006/relationships/hyperlink" Target="http://www.spark-interfax.ru/system/home/card" TargetMode="External"/><Relationship Id="rId1130" Type="http://schemas.openxmlformats.org/officeDocument/2006/relationships/hyperlink" Target="http://www.spark-interfax.ru/system/home/card" TargetMode="External"/><Relationship Id="rId1228" Type="http://schemas.openxmlformats.org/officeDocument/2006/relationships/hyperlink" Target="http://www.spark-interfax.ru/system/home/card" TargetMode="External"/><Relationship Id="rId1435" Type="http://schemas.openxmlformats.org/officeDocument/2006/relationships/hyperlink" Target="http://www.spark-interfax.ru/system/home/card" TargetMode="External"/><Relationship Id="rId2058" Type="http://schemas.openxmlformats.org/officeDocument/2006/relationships/hyperlink" Target="http://www.spark-interfax.ru/system/home/card" TargetMode="External"/><Relationship Id="rId5" Type="http://schemas.openxmlformats.org/officeDocument/2006/relationships/hyperlink" Target="http://www.spark-interfax.ru/system/home/card" TargetMode="External"/><Relationship Id="rId237" Type="http://schemas.openxmlformats.org/officeDocument/2006/relationships/hyperlink" Target="http://www.spark-interfax.ru/system/home/card" TargetMode="External"/><Relationship Id="rId791" Type="http://schemas.openxmlformats.org/officeDocument/2006/relationships/hyperlink" Target="http://www.spark-interfax.ru/system/home/card" TargetMode="External"/><Relationship Id="rId889" Type="http://schemas.openxmlformats.org/officeDocument/2006/relationships/hyperlink" Target="http://www.spark-interfax.ru/system/home/card" TargetMode="External"/><Relationship Id="rId1074" Type="http://schemas.openxmlformats.org/officeDocument/2006/relationships/hyperlink" Target="http://www.spark-interfax.ru/system/home/card" TargetMode="External"/><Relationship Id="rId1642" Type="http://schemas.openxmlformats.org/officeDocument/2006/relationships/hyperlink" Target="http://www.spark-interfax.ru/system/home/card" TargetMode="External"/><Relationship Id="rId1947" Type="http://schemas.openxmlformats.org/officeDocument/2006/relationships/hyperlink" Target="http://www.spark-interfax.ru/system/home/card" TargetMode="External"/><Relationship Id="rId444" Type="http://schemas.openxmlformats.org/officeDocument/2006/relationships/hyperlink" Target="http://www.spark-interfax.ru/system/home/card" TargetMode="External"/><Relationship Id="rId651" Type="http://schemas.openxmlformats.org/officeDocument/2006/relationships/hyperlink" Target="http://www.spark-interfax.ru/system/home/card" TargetMode="External"/><Relationship Id="rId749" Type="http://schemas.openxmlformats.org/officeDocument/2006/relationships/hyperlink" Target="http://www.spark-interfax.ru/system/home/card" TargetMode="External"/><Relationship Id="rId1281" Type="http://schemas.openxmlformats.org/officeDocument/2006/relationships/hyperlink" Target="http://www.spark-interfax.ru/system/home/card" TargetMode="External"/><Relationship Id="rId1379" Type="http://schemas.openxmlformats.org/officeDocument/2006/relationships/hyperlink" Target="http://www.spark-interfax.ru/system/home/card" TargetMode="External"/><Relationship Id="rId1502" Type="http://schemas.openxmlformats.org/officeDocument/2006/relationships/hyperlink" Target="http://www.spark-interfax.ru/system/home/card" TargetMode="External"/><Relationship Id="rId1586" Type="http://schemas.openxmlformats.org/officeDocument/2006/relationships/hyperlink" Target="http://www.spark-interfax.ru/system/home/card" TargetMode="External"/><Relationship Id="rId1807" Type="http://schemas.openxmlformats.org/officeDocument/2006/relationships/hyperlink" Target="http://www.spark-interfax.ru/system/home/card" TargetMode="External"/><Relationship Id="rId2125" Type="http://schemas.openxmlformats.org/officeDocument/2006/relationships/hyperlink" Target="http://www.spark-interfax.ru/system/home/card" TargetMode="External"/><Relationship Id="rId290" Type="http://schemas.openxmlformats.org/officeDocument/2006/relationships/hyperlink" Target="http://www.spark-interfax.ru/system/home/card" TargetMode="External"/><Relationship Id="rId304" Type="http://schemas.openxmlformats.org/officeDocument/2006/relationships/hyperlink" Target="http://www.spark-interfax.ru/system/home/card" TargetMode="External"/><Relationship Id="rId388" Type="http://schemas.openxmlformats.org/officeDocument/2006/relationships/hyperlink" Target="http://www.spark-interfax.ru/system/home/card" TargetMode="External"/><Relationship Id="rId511" Type="http://schemas.openxmlformats.org/officeDocument/2006/relationships/hyperlink" Target="http://www.spark-interfax.ru/system/home/card" TargetMode="External"/><Relationship Id="rId609" Type="http://schemas.openxmlformats.org/officeDocument/2006/relationships/hyperlink" Target="http://www.spark-interfax.ru/system/home/card" TargetMode="External"/><Relationship Id="rId956" Type="http://schemas.openxmlformats.org/officeDocument/2006/relationships/hyperlink" Target="http://www.spark-interfax.ru/system/home/card" TargetMode="External"/><Relationship Id="rId1141" Type="http://schemas.openxmlformats.org/officeDocument/2006/relationships/hyperlink" Target="http://www.spark-interfax.ru/system/home/card" TargetMode="External"/><Relationship Id="rId1239" Type="http://schemas.openxmlformats.org/officeDocument/2006/relationships/hyperlink" Target="http://www.spark-interfax.ru/system/home/card" TargetMode="External"/><Relationship Id="rId1793" Type="http://schemas.openxmlformats.org/officeDocument/2006/relationships/hyperlink" Target="http://www.spark-interfax.ru/system/home/card" TargetMode="External"/><Relationship Id="rId2069" Type="http://schemas.openxmlformats.org/officeDocument/2006/relationships/hyperlink" Target="http://www.spark-interfax.ru/system/home/card" TargetMode="External"/><Relationship Id="rId85" Type="http://schemas.openxmlformats.org/officeDocument/2006/relationships/hyperlink" Target="http://www.spark-interfax.ru/system/home/card" TargetMode="External"/><Relationship Id="rId150" Type="http://schemas.openxmlformats.org/officeDocument/2006/relationships/hyperlink" Target="http://www.spark-interfax.ru/system/home/card" TargetMode="External"/><Relationship Id="rId595" Type="http://schemas.openxmlformats.org/officeDocument/2006/relationships/hyperlink" Target="http://www.spark-interfax.ru/system/home/card" TargetMode="External"/><Relationship Id="rId816" Type="http://schemas.openxmlformats.org/officeDocument/2006/relationships/hyperlink" Target="http://www.spark-interfax.ru/system/home/card" TargetMode="External"/><Relationship Id="rId1001" Type="http://schemas.openxmlformats.org/officeDocument/2006/relationships/hyperlink" Target="http://www.spark-interfax.ru/system/home/card" TargetMode="External"/><Relationship Id="rId1446" Type="http://schemas.openxmlformats.org/officeDocument/2006/relationships/hyperlink" Target="http://www.spark-interfax.ru/system/home/card" TargetMode="External"/><Relationship Id="rId1653" Type="http://schemas.openxmlformats.org/officeDocument/2006/relationships/hyperlink" Target="http://www.spark-interfax.ru/system/home/card" TargetMode="External"/><Relationship Id="rId1860" Type="http://schemas.openxmlformats.org/officeDocument/2006/relationships/hyperlink" Target="http://www.spark-interfax.ru/system/home/card" TargetMode="External"/><Relationship Id="rId248" Type="http://schemas.openxmlformats.org/officeDocument/2006/relationships/hyperlink" Target="http://www.spark-interfax.ru/system/home/card" TargetMode="External"/><Relationship Id="rId455" Type="http://schemas.openxmlformats.org/officeDocument/2006/relationships/hyperlink" Target="http://www.spark-interfax.ru/system/home/card" TargetMode="External"/><Relationship Id="rId662" Type="http://schemas.openxmlformats.org/officeDocument/2006/relationships/hyperlink" Target="http://www.spark-interfax.ru/system/home/card" TargetMode="External"/><Relationship Id="rId1085" Type="http://schemas.openxmlformats.org/officeDocument/2006/relationships/hyperlink" Target="http://www.spark-interfax.ru/system/home/card" TargetMode="External"/><Relationship Id="rId1292" Type="http://schemas.openxmlformats.org/officeDocument/2006/relationships/hyperlink" Target="http://www.spark-interfax.ru/system/home/card" TargetMode="External"/><Relationship Id="rId1306" Type="http://schemas.openxmlformats.org/officeDocument/2006/relationships/hyperlink" Target="http://www.spark-interfax.ru/system/home/card" TargetMode="External"/><Relationship Id="rId1513" Type="http://schemas.openxmlformats.org/officeDocument/2006/relationships/hyperlink" Target="http://www.spark-interfax.ru/system/home/card" TargetMode="External"/><Relationship Id="rId1720" Type="http://schemas.openxmlformats.org/officeDocument/2006/relationships/hyperlink" Target="http://www.spark-interfax.ru/system/home/card" TargetMode="External"/><Relationship Id="rId1958" Type="http://schemas.openxmlformats.org/officeDocument/2006/relationships/hyperlink" Target="http://www.spark-interfax.ru/system/home/card" TargetMode="External"/><Relationship Id="rId2136" Type="http://schemas.openxmlformats.org/officeDocument/2006/relationships/hyperlink" Target="http://www.spark-interfax.ru/system/home/card" TargetMode="External"/><Relationship Id="rId12" Type="http://schemas.openxmlformats.org/officeDocument/2006/relationships/hyperlink" Target="http://www.spark-interfax.ru/system/home/card" TargetMode="External"/><Relationship Id="rId108" Type="http://schemas.openxmlformats.org/officeDocument/2006/relationships/hyperlink" Target="http://www.spark-interfax.ru/system/home/card" TargetMode="External"/><Relationship Id="rId315" Type="http://schemas.openxmlformats.org/officeDocument/2006/relationships/hyperlink" Target="http://www.spark-interfax.ru/system/home/card" TargetMode="External"/><Relationship Id="rId522" Type="http://schemas.openxmlformats.org/officeDocument/2006/relationships/hyperlink" Target="http://www.spark-interfax.ru/system/home/card" TargetMode="External"/><Relationship Id="rId967" Type="http://schemas.openxmlformats.org/officeDocument/2006/relationships/hyperlink" Target="http://www.spark-interfax.ru/system/home/card" TargetMode="External"/><Relationship Id="rId1152" Type="http://schemas.openxmlformats.org/officeDocument/2006/relationships/hyperlink" Target="http://www.spark-interfax.ru/system/home/card" TargetMode="External"/><Relationship Id="rId1597" Type="http://schemas.openxmlformats.org/officeDocument/2006/relationships/hyperlink" Target="http://www.spark-interfax.ru/system/home/card" TargetMode="External"/><Relationship Id="rId1818" Type="http://schemas.openxmlformats.org/officeDocument/2006/relationships/hyperlink" Target="http://www.spark-interfax.ru/system/home/card" TargetMode="External"/><Relationship Id="rId96" Type="http://schemas.openxmlformats.org/officeDocument/2006/relationships/hyperlink" Target="http://www.spark-interfax.ru/system/home/card" TargetMode="External"/><Relationship Id="rId161" Type="http://schemas.openxmlformats.org/officeDocument/2006/relationships/hyperlink" Target="http://www.spark-interfax.ru/system/home/card" TargetMode="External"/><Relationship Id="rId399" Type="http://schemas.openxmlformats.org/officeDocument/2006/relationships/hyperlink" Target="http://www.spark-interfax.ru/system/home/card" TargetMode="External"/><Relationship Id="rId827" Type="http://schemas.openxmlformats.org/officeDocument/2006/relationships/hyperlink" Target="http://www.spark-interfax.ru/system/home/card" TargetMode="External"/><Relationship Id="rId1012" Type="http://schemas.openxmlformats.org/officeDocument/2006/relationships/hyperlink" Target="http://www.spark-interfax.ru/system/home/card" TargetMode="External"/><Relationship Id="rId1457" Type="http://schemas.openxmlformats.org/officeDocument/2006/relationships/hyperlink" Target="http://www.spark-interfax.ru/system/home/card" TargetMode="External"/><Relationship Id="rId1664" Type="http://schemas.openxmlformats.org/officeDocument/2006/relationships/hyperlink" Target="http://www.spark-interfax.ru/system/home/card" TargetMode="External"/><Relationship Id="rId1871" Type="http://schemas.openxmlformats.org/officeDocument/2006/relationships/hyperlink" Target="http://www.spark-interfax.ru/system/home/card" TargetMode="External"/><Relationship Id="rId259" Type="http://schemas.openxmlformats.org/officeDocument/2006/relationships/hyperlink" Target="http://www.spark-interfax.ru/system/home/card" TargetMode="External"/><Relationship Id="rId466" Type="http://schemas.openxmlformats.org/officeDocument/2006/relationships/hyperlink" Target="http://www.spark-interfax.ru/system/home/card" TargetMode="External"/><Relationship Id="rId673" Type="http://schemas.openxmlformats.org/officeDocument/2006/relationships/hyperlink" Target="http://www.spark-interfax.ru/system/home/card" TargetMode="External"/><Relationship Id="rId880" Type="http://schemas.openxmlformats.org/officeDocument/2006/relationships/hyperlink" Target="http://www.spark-interfax.ru/system/home/card" TargetMode="External"/><Relationship Id="rId1096" Type="http://schemas.openxmlformats.org/officeDocument/2006/relationships/hyperlink" Target="http://www.spark-interfax.ru/system/home/card" TargetMode="External"/><Relationship Id="rId1317" Type="http://schemas.openxmlformats.org/officeDocument/2006/relationships/hyperlink" Target="http://www.spark-interfax.ru/system/home/card" TargetMode="External"/><Relationship Id="rId1524" Type="http://schemas.openxmlformats.org/officeDocument/2006/relationships/hyperlink" Target="http://www.spark-interfax.ru/system/home/card" TargetMode="External"/><Relationship Id="rId1731" Type="http://schemas.openxmlformats.org/officeDocument/2006/relationships/hyperlink" Target="http://www.spark-interfax.ru/system/home/card" TargetMode="External"/><Relationship Id="rId1969" Type="http://schemas.openxmlformats.org/officeDocument/2006/relationships/hyperlink" Target="http://www.spark-interfax.ru/system/home/card" TargetMode="External"/><Relationship Id="rId23" Type="http://schemas.openxmlformats.org/officeDocument/2006/relationships/hyperlink" Target="http://www.spark-interfax.ru/system/home/card" TargetMode="External"/><Relationship Id="rId119" Type="http://schemas.openxmlformats.org/officeDocument/2006/relationships/hyperlink" Target="http://www.spark-interfax.ru/system/home/card" TargetMode="External"/><Relationship Id="rId326" Type="http://schemas.openxmlformats.org/officeDocument/2006/relationships/hyperlink" Target="http://www.spark-interfax.ru/system/home/card" TargetMode="External"/><Relationship Id="rId533" Type="http://schemas.openxmlformats.org/officeDocument/2006/relationships/hyperlink" Target="http://www.spark-interfax.ru/system/home/card" TargetMode="External"/><Relationship Id="rId978" Type="http://schemas.openxmlformats.org/officeDocument/2006/relationships/hyperlink" Target="http://www.spark-interfax.ru/system/home/card" TargetMode="External"/><Relationship Id="rId1163" Type="http://schemas.openxmlformats.org/officeDocument/2006/relationships/hyperlink" Target="http://www.spark-interfax.ru/system/home/card" TargetMode="External"/><Relationship Id="rId1370" Type="http://schemas.openxmlformats.org/officeDocument/2006/relationships/hyperlink" Target="http://www.spark-interfax.ru/system/home/card" TargetMode="External"/><Relationship Id="rId1829" Type="http://schemas.openxmlformats.org/officeDocument/2006/relationships/hyperlink" Target="http://www.spark-interfax.ru/system/home/card" TargetMode="External"/><Relationship Id="rId2007" Type="http://schemas.openxmlformats.org/officeDocument/2006/relationships/hyperlink" Target="http://www.spark-interfax.ru/system/home/card" TargetMode="External"/><Relationship Id="rId740" Type="http://schemas.openxmlformats.org/officeDocument/2006/relationships/hyperlink" Target="http://www.spark-interfax.ru/system/home/card" TargetMode="External"/><Relationship Id="rId838" Type="http://schemas.openxmlformats.org/officeDocument/2006/relationships/hyperlink" Target="http://www.spark-interfax.ru/system/home/card" TargetMode="External"/><Relationship Id="rId1023" Type="http://schemas.openxmlformats.org/officeDocument/2006/relationships/hyperlink" Target="http://www.spark-interfax.ru/system/home/card" TargetMode="External"/><Relationship Id="rId1468" Type="http://schemas.openxmlformats.org/officeDocument/2006/relationships/hyperlink" Target="http://www.spark-interfax.ru/system/home/card" TargetMode="External"/><Relationship Id="rId1675" Type="http://schemas.openxmlformats.org/officeDocument/2006/relationships/hyperlink" Target="http://www.spark-interfax.ru/system/home/card" TargetMode="External"/><Relationship Id="rId1882" Type="http://schemas.openxmlformats.org/officeDocument/2006/relationships/hyperlink" Target="http://www.spark-interfax.ru/system/home/card" TargetMode="External"/><Relationship Id="rId172" Type="http://schemas.openxmlformats.org/officeDocument/2006/relationships/hyperlink" Target="http://www.spark-interfax.ru/system/home/card" TargetMode="External"/><Relationship Id="rId477" Type="http://schemas.openxmlformats.org/officeDocument/2006/relationships/hyperlink" Target="http://www.spark-interfax.ru/system/home/card" TargetMode="External"/><Relationship Id="rId600" Type="http://schemas.openxmlformats.org/officeDocument/2006/relationships/hyperlink" Target="http://www.spark-interfax.ru/system/home/card" TargetMode="External"/><Relationship Id="rId684" Type="http://schemas.openxmlformats.org/officeDocument/2006/relationships/hyperlink" Target="http://www.spark-interfax.ru/system/home/card" TargetMode="External"/><Relationship Id="rId1230" Type="http://schemas.openxmlformats.org/officeDocument/2006/relationships/hyperlink" Target="http://www.spark-interfax.ru/system/home/card" TargetMode="External"/><Relationship Id="rId1328" Type="http://schemas.openxmlformats.org/officeDocument/2006/relationships/hyperlink" Target="http://www.spark-interfax.ru/system/home/card" TargetMode="External"/><Relationship Id="rId1535" Type="http://schemas.openxmlformats.org/officeDocument/2006/relationships/hyperlink" Target="http://www.spark-interfax.ru/system/home/card" TargetMode="External"/><Relationship Id="rId2060" Type="http://schemas.openxmlformats.org/officeDocument/2006/relationships/hyperlink" Target="http://www.spark-interfax.ru/system/home/card" TargetMode="External"/><Relationship Id="rId337" Type="http://schemas.openxmlformats.org/officeDocument/2006/relationships/hyperlink" Target="http://www.spark-interfax.ru/system/home/card" TargetMode="External"/><Relationship Id="rId891" Type="http://schemas.openxmlformats.org/officeDocument/2006/relationships/hyperlink" Target="http://www.spark-interfax.ru/system/home/card" TargetMode="External"/><Relationship Id="rId905" Type="http://schemas.openxmlformats.org/officeDocument/2006/relationships/hyperlink" Target="http://www.spark-interfax.ru/system/home/card" TargetMode="External"/><Relationship Id="rId989" Type="http://schemas.openxmlformats.org/officeDocument/2006/relationships/hyperlink" Target="http://www.spark-interfax.ru/system/home/card" TargetMode="External"/><Relationship Id="rId1742" Type="http://schemas.openxmlformats.org/officeDocument/2006/relationships/hyperlink" Target="http://www.spark-interfax.ru/system/home/card" TargetMode="External"/><Relationship Id="rId2018" Type="http://schemas.openxmlformats.org/officeDocument/2006/relationships/hyperlink" Target="http://www.spark-interfax.ru/system/home/card" TargetMode="External"/><Relationship Id="rId34" Type="http://schemas.openxmlformats.org/officeDocument/2006/relationships/hyperlink" Target="http://www.spark-interfax.ru/system/home/card" TargetMode="External"/><Relationship Id="rId544" Type="http://schemas.openxmlformats.org/officeDocument/2006/relationships/hyperlink" Target="http://www.spark-interfax.ru/system/home/card" TargetMode="External"/><Relationship Id="rId751" Type="http://schemas.openxmlformats.org/officeDocument/2006/relationships/hyperlink" Target="http://www.spark-interfax.ru/system/home/card" TargetMode="External"/><Relationship Id="rId849" Type="http://schemas.openxmlformats.org/officeDocument/2006/relationships/hyperlink" Target="http://www.spark-interfax.ru/system/home/card" TargetMode="External"/><Relationship Id="rId1174" Type="http://schemas.openxmlformats.org/officeDocument/2006/relationships/hyperlink" Target="http://www.spark-interfax.ru/system/home/card" TargetMode="External"/><Relationship Id="rId1381" Type="http://schemas.openxmlformats.org/officeDocument/2006/relationships/hyperlink" Target="http://www.spark-interfax.ru/system/home/card" TargetMode="External"/><Relationship Id="rId1479" Type="http://schemas.openxmlformats.org/officeDocument/2006/relationships/hyperlink" Target="http://www.spark-interfax.ru/system/home/card" TargetMode="External"/><Relationship Id="rId1602" Type="http://schemas.openxmlformats.org/officeDocument/2006/relationships/hyperlink" Target="http://www.spark-interfax.ru/system/home/card" TargetMode="External"/><Relationship Id="rId1686" Type="http://schemas.openxmlformats.org/officeDocument/2006/relationships/hyperlink" Target="http://www.spark-interfax.ru/system/home/card" TargetMode="External"/><Relationship Id="rId183" Type="http://schemas.openxmlformats.org/officeDocument/2006/relationships/hyperlink" Target="http://www.spark-interfax.ru/system/home/card" TargetMode="External"/><Relationship Id="rId390" Type="http://schemas.openxmlformats.org/officeDocument/2006/relationships/hyperlink" Target="http://www.spark-interfax.ru/system/home/card" TargetMode="External"/><Relationship Id="rId404" Type="http://schemas.openxmlformats.org/officeDocument/2006/relationships/hyperlink" Target="http://www.spark-interfax.ru/system/home/card" TargetMode="External"/><Relationship Id="rId611" Type="http://schemas.openxmlformats.org/officeDocument/2006/relationships/hyperlink" Target="http://www.spark-interfax.ru/system/home/card" TargetMode="External"/><Relationship Id="rId1034" Type="http://schemas.openxmlformats.org/officeDocument/2006/relationships/hyperlink" Target="http://www.spark-interfax.ru/system/home/card" TargetMode="External"/><Relationship Id="rId1241" Type="http://schemas.openxmlformats.org/officeDocument/2006/relationships/hyperlink" Target="http://www.spark-interfax.ru/system/home/card" TargetMode="External"/><Relationship Id="rId1339" Type="http://schemas.openxmlformats.org/officeDocument/2006/relationships/hyperlink" Target="http://www.spark-interfax.ru/system/home/card" TargetMode="External"/><Relationship Id="rId1893" Type="http://schemas.openxmlformats.org/officeDocument/2006/relationships/hyperlink" Target="http://www.spark-interfax.ru/system/home/card" TargetMode="External"/><Relationship Id="rId1907" Type="http://schemas.openxmlformats.org/officeDocument/2006/relationships/hyperlink" Target="http://www.spark-interfax.ru/system/home/card" TargetMode="External"/><Relationship Id="rId2071" Type="http://schemas.openxmlformats.org/officeDocument/2006/relationships/hyperlink" Target="http://www.spark-interfax.ru/system/home/card" TargetMode="External"/><Relationship Id="rId250" Type="http://schemas.openxmlformats.org/officeDocument/2006/relationships/hyperlink" Target="http://www.spark-interfax.ru/system/home/card" TargetMode="External"/><Relationship Id="rId488" Type="http://schemas.openxmlformats.org/officeDocument/2006/relationships/hyperlink" Target="http://www.spark-interfax.ru/system/home/card" TargetMode="External"/><Relationship Id="rId695" Type="http://schemas.openxmlformats.org/officeDocument/2006/relationships/hyperlink" Target="http://www.spark-interfax.ru/system/home/card" TargetMode="External"/><Relationship Id="rId709" Type="http://schemas.openxmlformats.org/officeDocument/2006/relationships/hyperlink" Target="http://www.spark-interfax.ru/system/home/card" TargetMode="External"/><Relationship Id="rId916" Type="http://schemas.openxmlformats.org/officeDocument/2006/relationships/hyperlink" Target="http://www.spark-interfax.ru/system/home/card" TargetMode="External"/><Relationship Id="rId1101" Type="http://schemas.openxmlformats.org/officeDocument/2006/relationships/hyperlink" Target="http://www.spark-interfax.ru/system/home/card" TargetMode="External"/><Relationship Id="rId1546" Type="http://schemas.openxmlformats.org/officeDocument/2006/relationships/hyperlink" Target="http://www.spark-interfax.ru/system/home/card" TargetMode="External"/><Relationship Id="rId1753" Type="http://schemas.openxmlformats.org/officeDocument/2006/relationships/hyperlink" Target="http://www.spark-interfax.ru/system/home/card" TargetMode="External"/><Relationship Id="rId1960" Type="http://schemas.openxmlformats.org/officeDocument/2006/relationships/hyperlink" Target="http://www.spark-interfax.ru/system/home/card" TargetMode="External"/><Relationship Id="rId45" Type="http://schemas.openxmlformats.org/officeDocument/2006/relationships/hyperlink" Target="http://www.spark-interfax.ru/system/home/card" TargetMode="External"/><Relationship Id="rId110" Type="http://schemas.openxmlformats.org/officeDocument/2006/relationships/hyperlink" Target="http://www.spark-interfax.ru/system/home/card" TargetMode="External"/><Relationship Id="rId348" Type="http://schemas.openxmlformats.org/officeDocument/2006/relationships/hyperlink" Target="http://www.spark-interfax.ru/system/home/card" TargetMode="External"/><Relationship Id="rId555" Type="http://schemas.openxmlformats.org/officeDocument/2006/relationships/hyperlink" Target="http://www.spark-interfax.ru/system/home/card" TargetMode="External"/><Relationship Id="rId762" Type="http://schemas.openxmlformats.org/officeDocument/2006/relationships/hyperlink" Target="http://www.spark-interfax.ru/system/home/card" TargetMode="External"/><Relationship Id="rId1185" Type="http://schemas.openxmlformats.org/officeDocument/2006/relationships/hyperlink" Target="http://www.spark-interfax.ru/system/home/card" TargetMode="External"/><Relationship Id="rId1392" Type="http://schemas.openxmlformats.org/officeDocument/2006/relationships/hyperlink" Target="http://www.spark-interfax.ru/system/home/card" TargetMode="External"/><Relationship Id="rId1406" Type="http://schemas.openxmlformats.org/officeDocument/2006/relationships/hyperlink" Target="http://www.spark-interfax.ru/system/home/card" TargetMode="External"/><Relationship Id="rId1613" Type="http://schemas.openxmlformats.org/officeDocument/2006/relationships/hyperlink" Target="http://www.spark-interfax.ru/system/home/card" TargetMode="External"/><Relationship Id="rId1820" Type="http://schemas.openxmlformats.org/officeDocument/2006/relationships/hyperlink" Target="http://www.spark-interfax.ru/system/home/card" TargetMode="External"/><Relationship Id="rId2029" Type="http://schemas.openxmlformats.org/officeDocument/2006/relationships/hyperlink" Target="http://www.spark-interfax.ru/system/home/card" TargetMode="External"/><Relationship Id="rId194" Type="http://schemas.openxmlformats.org/officeDocument/2006/relationships/hyperlink" Target="http://www.spark-interfax.ru/system/home/card" TargetMode="External"/><Relationship Id="rId208" Type="http://schemas.openxmlformats.org/officeDocument/2006/relationships/hyperlink" Target="http://www.spark-interfax.ru/system/home/card" TargetMode="External"/><Relationship Id="rId415" Type="http://schemas.openxmlformats.org/officeDocument/2006/relationships/hyperlink" Target="http://www.spark-interfax.ru/system/home/card" TargetMode="External"/><Relationship Id="rId622" Type="http://schemas.openxmlformats.org/officeDocument/2006/relationships/hyperlink" Target="http://www.spark-interfax.ru/system/home/card" TargetMode="External"/><Relationship Id="rId1045" Type="http://schemas.openxmlformats.org/officeDocument/2006/relationships/hyperlink" Target="http://www.spark-interfax.ru/system/home/card" TargetMode="External"/><Relationship Id="rId1252" Type="http://schemas.openxmlformats.org/officeDocument/2006/relationships/hyperlink" Target="http://www.spark-interfax.ru/system/home/card" TargetMode="External"/><Relationship Id="rId1697" Type="http://schemas.openxmlformats.org/officeDocument/2006/relationships/hyperlink" Target="http://www.spark-interfax.ru/system/home/card" TargetMode="External"/><Relationship Id="rId1918" Type="http://schemas.openxmlformats.org/officeDocument/2006/relationships/hyperlink" Target="http://www.spark-interfax.ru/system/home/card" TargetMode="External"/><Relationship Id="rId2082" Type="http://schemas.openxmlformats.org/officeDocument/2006/relationships/hyperlink" Target="http://www.spark-interfax.ru/system/home/card" TargetMode="External"/><Relationship Id="rId261" Type="http://schemas.openxmlformats.org/officeDocument/2006/relationships/hyperlink" Target="http://www.spark-interfax.ru/system/home/card" TargetMode="External"/><Relationship Id="rId499" Type="http://schemas.openxmlformats.org/officeDocument/2006/relationships/hyperlink" Target="http://www.spark-interfax.ru/system/home/card" TargetMode="External"/><Relationship Id="rId927" Type="http://schemas.openxmlformats.org/officeDocument/2006/relationships/hyperlink" Target="http://www.spark-interfax.ru/system/home/card" TargetMode="External"/><Relationship Id="rId1112" Type="http://schemas.openxmlformats.org/officeDocument/2006/relationships/hyperlink" Target="http://www.spark-interfax.ru/system/home/card" TargetMode="External"/><Relationship Id="rId1557" Type="http://schemas.openxmlformats.org/officeDocument/2006/relationships/hyperlink" Target="http://www.spark-interfax.ru/system/home/card" TargetMode="External"/><Relationship Id="rId1764" Type="http://schemas.openxmlformats.org/officeDocument/2006/relationships/hyperlink" Target="http://www.spark-interfax.ru/system/home/card" TargetMode="External"/><Relationship Id="rId1971" Type="http://schemas.openxmlformats.org/officeDocument/2006/relationships/hyperlink" Target="http://www.spark-interfax.ru/system/home/card" TargetMode="External"/><Relationship Id="rId56" Type="http://schemas.openxmlformats.org/officeDocument/2006/relationships/hyperlink" Target="http://www.spark-interfax.ru/system/home/card" TargetMode="External"/><Relationship Id="rId359" Type="http://schemas.openxmlformats.org/officeDocument/2006/relationships/hyperlink" Target="http://www.spark-interfax.ru/system/home/card" TargetMode="External"/><Relationship Id="rId566" Type="http://schemas.openxmlformats.org/officeDocument/2006/relationships/hyperlink" Target="http://www.spark-interfax.ru/system/home/card" TargetMode="External"/><Relationship Id="rId773" Type="http://schemas.openxmlformats.org/officeDocument/2006/relationships/hyperlink" Target="http://www.spark-interfax.ru/system/home/card" TargetMode="External"/><Relationship Id="rId1196" Type="http://schemas.openxmlformats.org/officeDocument/2006/relationships/hyperlink" Target="http://www.spark-interfax.ru/system/home/card" TargetMode="External"/><Relationship Id="rId1417" Type="http://schemas.openxmlformats.org/officeDocument/2006/relationships/hyperlink" Target="http://www.spark-interfax.ru/system/home/card" TargetMode="External"/><Relationship Id="rId1624" Type="http://schemas.openxmlformats.org/officeDocument/2006/relationships/hyperlink" Target="http://www.spark-interfax.ru/system/home/card" TargetMode="External"/><Relationship Id="rId1831" Type="http://schemas.openxmlformats.org/officeDocument/2006/relationships/hyperlink" Target="http://www.spark-interfax.ru/system/home/card" TargetMode="External"/><Relationship Id="rId121" Type="http://schemas.openxmlformats.org/officeDocument/2006/relationships/hyperlink" Target="http://www.spark-interfax.ru/system/home/card" TargetMode="External"/><Relationship Id="rId219" Type="http://schemas.openxmlformats.org/officeDocument/2006/relationships/hyperlink" Target="http://www.spark-interfax.ru/system/home/card" TargetMode="External"/><Relationship Id="rId426" Type="http://schemas.openxmlformats.org/officeDocument/2006/relationships/hyperlink" Target="http://www.spark-interfax.ru/system/home/card" TargetMode="External"/><Relationship Id="rId633" Type="http://schemas.openxmlformats.org/officeDocument/2006/relationships/hyperlink" Target="http://www.spark-interfax.ru/system/home/card" TargetMode="External"/><Relationship Id="rId980" Type="http://schemas.openxmlformats.org/officeDocument/2006/relationships/hyperlink" Target="http://www.spark-interfax.ru/system/home/card" TargetMode="External"/><Relationship Id="rId1056" Type="http://schemas.openxmlformats.org/officeDocument/2006/relationships/hyperlink" Target="http://www.spark-interfax.ru/system/home/card" TargetMode="External"/><Relationship Id="rId1263" Type="http://schemas.openxmlformats.org/officeDocument/2006/relationships/hyperlink" Target="http://www.spark-interfax.ru/system/home/card" TargetMode="External"/><Relationship Id="rId1929" Type="http://schemas.openxmlformats.org/officeDocument/2006/relationships/hyperlink" Target="http://www.spark-interfax.ru/system/home/card" TargetMode="External"/><Relationship Id="rId2093" Type="http://schemas.openxmlformats.org/officeDocument/2006/relationships/hyperlink" Target="http://www.spark-interfax.ru/system/home/card" TargetMode="External"/><Relationship Id="rId2107" Type="http://schemas.openxmlformats.org/officeDocument/2006/relationships/hyperlink" Target="http://www.spark-interfax.ru/system/home/card" TargetMode="External"/><Relationship Id="rId840" Type="http://schemas.openxmlformats.org/officeDocument/2006/relationships/hyperlink" Target="http://www.spark-interfax.ru/system/home/card" TargetMode="External"/><Relationship Id="rId938" Type="http://schemas.openxmlformats.org/officeDocument/2006/relationships/hyperlink" Target="http://www.spark-interfax.ru/system/home/card" TargetMode="External"/><Relationship Id="rId1470" Type="http://schemas.openxmlformats.org/officeDocument/2006/relationships/hyperlink" Target="http://www.spark-interfax.ru/system/home/card" TargetMode="External"/><Relationship Id="rId1568" Type="http://schemas.openxmlformats.org/officeDocument/2006/relationships/hyperlink" Target="http://www.spark-interfax.ru/system/home/card" TargetMode="External"/><Relationship Id="rId1775" Type="http://schemas.openxmlformats.org/officeDocument/2006/relationships/hyperlink" Target="http://www.spark-interfax.ru/system/home/card" TargetMode="External"/><Relationship Id="rId67" Type="http://schemas.openxmlformats.org/officeDocument/2006/relationships/hyperlink" Target="http://www.spark-interfax.ru/system/home/card" TargetMode="External"/><Relationship Id="rId272" Type="http://schemas.openxmlformats.org/officeDocument/2006/relationships/hyperlink" Target="http://www.spark-interfax.ru/system/home/card" TargetMode="External"/><Relationship Id="rId577" Type="http://schemas.openxmlformats.org/officeDocument/2006/relationships/hyperlink" Target="http://www.spark-interfax.ru/system/home/card" TargetMode="External"/><Relationship Id="rId700" Type="http://schemas.openxmlformats.org/officeDocument/2006/relationships/hyperlink" Target="http://www.spark-interfax.ru/system/home/card" TargetMode="External"/><Relationship Id="rId1123" Type="http://schemas.openxmlformats.org/officeDocument/2006/relationships/hyperlink" Target="http://www.spark-interfax.ru/system/home/card" TargetMode="External"/><Relationship Id="rId1330" Type="http://schemas.openxmlformats.org/officeDocument/2006/relationships/hyperlink" Target="http://www.spark-interfax.ru/system/home/card" TargetMode="External"/><Relationship Id="rId1428" Type="http://schemas.openxmlformats.org/officeDocument/2006/relationships/hyperlink" Target="http://www.spark-interfax.ru/system/home/card" TargetMode="External"/><Relationship Id="rId1635" Type="http://schemas.openxmlformats.org/officeDocument/2006/relationships/hyperlink" Target="http://www.spark-interfax.ru/system/home/card" TargetMode="External"/><Relationship Id="rId1982" Type="http://schemas.openxmlformats.org/officeDocument/2006/relationships/hyperlink" Target="http://www.spark-interfax.ru/system/home/card" TargetMode="External"/><Relationship Id="rId132" Type="http://schemas.openxmlformats.org/officeDocument/2006/relationships/hyperlink" Target="http://www.spark-interfax.ru/system/home/card" TargetMode="External"/><Relationship Id="rId784" Type="http://schemas.openxmlformats.org/officeDocument/2006/relationships/hyperlink" Target="http://www.spark-interfax.ru/system/home/card" TargetMode="External"/><Relationship Id="rId991" Type="http://schemas.openxmlformats.org/officeDocument/2006/relationships/hyperlink" Target="http://www.spark-interfax.ru/system/home/card" TargetMode="External"/><Relationship Id="rId1067" Type="http://schemas.openxmlformats.org/officeDocument/2006/relationships/hyperlink" Target="http://www.spark-interfax.ru/system/home/card" TargetMode="External"/><Relationship Id="rId1842" Type="http://schemas.openxmlformats.org/officeDocument/2006/relationships/hyperlink" Target="http://www.spark-interfax.ru/system/home/card" TargetMode="External"/><Relationship Id="rId2020" Type="http://schemas.openxmlformats.org/officeDocument/2006/relationships/hyperlink" Target="http://www.spark-interfax.ru/system/home/card" TargetMode="External"/><Relationship Id="rId437" Type="http://schemas.openxmlformats.org/officeDocument/2006/relationships/hyperlink" Target="http://www.spark-interfax.ru/system/home/card" TargetMode="External"/><Relationship Id="rId644" Type="http://schemas.openxmlformats.org/officeDocument/2006/relationships/hyperlink" Target="http://www.spark-interfax.ru/system/home/card" TargetMode="External"/><Relationship Id="rId851" Type="http://schemas.openxmlformats.org/officeDocument/2006/relationships/hyperlink" Target="http://www.spark-interfax.ru/system/home/card" TargetMode="External"/><Relationship Id="rId1274" Type="http://schemas.openxmlformats.org/officeDocument/2006/relationships/hyperlink" Target="http://www.spark-interfax.ru/system/home/card" TargetMode="External"/><Relationship Id="rId1481" Type="http://schemas.openxmlformats.org/officeDocument/2006/relationships/hyperlink" Target="http://www.spark-interfax.ru/system/home/card" TargetMode="External"/><Relationship Id="rId1579" Type="http://schemas.openxmlformats.org/officeDocument/2006/relationships/hyperlink" Target="http://www.spark-interfax.ru/system/home/card" TargetMode="External"/><Relationship Id="rId1702" Type="http://schemas.openxmlformats.org/officeDocument/2006/relationships/hyperlink" Target="http://www.spark-interfax.ru/system/home/card" TargetMode="External"/><Relationship Id="rId2118" Type="http://schemas.openxmlformats.org/officeDocument/2006/relationships/hyperlink" Target="http://www.spark-interfax.ru/system/home/card" TargetMode="External"/><Relationship Id="rId283" Type="http://schemas.openxmlformats.org/officeDocument/2006/relationships/hyperlink" Target="http://www.spark-interfax.ru/system/home/card" TargetMode="External"/><Relationship Id="rId490" Type="http://schemas.openxmlformats.org/officeDocument/2006/relationships/hyperlink" Target="http://www.spark-interfax.ru/system/home/card" TargetMode="External"/><Relationship Id="rId504" Type="http://schemas.openxmlformats.org/officeDocument/2006/relationships/hyperlink" Target="http://www.spark-interfax.ru/system/home/card" TargetMode="External"/><Relationship Id="rId711" Type="http://schemas.openxmlformats.org/officeDocument/2006/relationships/hyperlink" Target="http://www.spark-interfax.ru/system/home/card" TargetMode="External"/><Relationship Id="rId949" Type="http://schemas.openxmlformats.org/officeDocument/2006/relationships/hyperlink" Target="http://www.spark-interfax.ru/system/home/card" TargetMode="External"/><Relationship Id="rId1134" Type="http://schemas.openxmlformats.org/officeDocument/2006/relationships/hyperlink" Target="http://www.spark-interfax.ru/system/home/card" TargetMode="External"/><Relationship Id="rId1341" Type="http://schemas.openxmlformats.org/officeDocument/2006/relationships/hyperlink" Target="http://www.spark-interfax.ru/system/home/card" TargetMode="External"/><Relationship Id="rId1786" Type="http://schemas.openxmlformats.org/officeDocument/2006/relationships/hyperlink" Target="http://www.spark-interfax.ru/system/home/card" TargetMode="External"/><Relationship Id="rId1993" Type="http://schemas.openxmlformats.org/officeDocument/2006/relationships/hyperlink" Target="http://www.spark-interfax.ru/system/home/card" TargetMode="External"/><Relationship Id="rId78" Type="http://schemas.openxmlformats.org/officeDocument/2006/relationships/hyperlink" Target="http://www.spark-interfax.ru/system/home/card" TargetMode="External"/><Relationship Id="rId143" Type="http://schemas.openxmlformats.org/officeDocument/2006/relationships/hyperlink" Target="http://www.spark-interfax.ru/system/home/card" TargetMode="External"/><Relationship Id="rId350" Type="http://schemas.openxmlformats.org/officeDocument/2006/relationships/hyperlink" Target="http://www.spark-interfax.ru/system/home/card" TargetMode="External"/><Relationship Id="rId588" Type="http://schemas.openxmlformats.org/officeDocument/2006/relationships/hyperlink" Target="http://www.spark-interfax.ru/system/home/card" TargetMode="External"/><Relationship Id="rId795" Type="http://schemas.openxmlformats.org/officeDocument/2006/relationships/hyperlink" Target="http://www.spark-interfax.ru/system/home/card" TargetMode="External"/><Relationship Id="rId809" Type="http://schemas.openxmlformats.org/officeDocument/2006/relationships/hyperlink" Target="http://www.spark-interfax.ru/system/home/card" TargetMode="External"/><Relationship Id="rId1201" Type="http://schemas.openxmlformats.org/officeDocument/2006/relationships/hyperlink" Target="http://www.spark-interfax.ru/system/home/card" TargetMode="External"/><Relationship Id="rId1439" Type="http://schemas.openxmlformats.org/officeDocument/2006/relationships/hyperlink" Target="http://www.spark-interfax.ru/system/home/card" TargetMode="External"/><Relationship Id="rId1646" Type="http://schemas.openxmlformats.org/officeDocument/2006/relationships/hyperlink" Target="http://www.spark-interfax.ru/system/home/card" TargetMode="External"/><Relationship Id="rId1853" Type="http://schemas.openxmlformats.org/officeDocument/2006/relationships/hyperlink" Target="http://www.spark-interfax.ru/system/home/card" TargetMode="External"/><Relationship Id="rId2031" Type="http://schemas.openxmlformats.org/officeDocument/2006/relationships/hyperlink" Target="http://www.spark-interfax.ru/system/home/card" TargetMode="External"/><Relationship Id="rId9" Type="http://schemas.openxmlformats.org/officeDocument/2006/relationships/hyperlink" Target="http://www.spark-interfax.ru/system/home/card" TargetMode="External"/><Relationship Id="rId210" Type="http://schemas.openxmlformats.org/officeDocument/2006/relationships/hyperlink" Target="http://www.spark-interfax.ru/system/home/card" TargetMode="External"/><Relationship Id="rId448" Type="http://schemas.openxmlformats.org/officeDocument/2006/relationships/hyperlink" Target="http://www.spark-interfax.ru/system/home/card" TargetMode="External"/><Relationship Id="rId655" Type="http://schemas.openxmlformats.org/officeDocument/2006/relationships/hyperlink" Target="http://www.spark-interfax.ru/system/home/card" TargetMode="External"/><Relationship Id="rId862" Type="http://schemas.openxmlformats.org/officeDocument/2006/relationships/hyperlink" Target="http://www.spark-interfax.ru/system/home/card" TargetMode="External"/><Relationship Id="rId1078" Type="http://schemas.openxmlformats.org/officeDocument/2006/relationships/hyperlink" Target="http://www.spark-interfax.ru/system/home/card" TargetMode="External"/><Relationship Id="rId1285" Type="http://schemas.openxmlformats.org/officeDocument/2006/relationships/hyperlink" Target="http://www.spark-interfax.ru/system/home/card" TargetMode="External"/><Relationship Id="rId1492" Type="http://schemas.openxmlformats.org/officeDocument/2006/relationships/hyperlink" Target="http://www.spark-interfax.ru/system/home/card" TargetMode="External"/><Relationship Id="rId1506" Type="http://schemas.openxmlformats.org/officeDocument/2006/relationships/hyperlink" Target="http://www.spark-interfax.ru/system/home/card" TargetMode="External"/><Relationship Id="rId1713" Type="http://schemas.openxmlformats.org/officeDocument/2006/relationships/hyperlink" Target="http://www.spark-interfax.ru/system/home/card" TargetMode="External"/><Relationship Id="rId1920" Type="http://schemas.openxmlformats.org/officeDocument/2006/relationships/hyperlink" Target="http://www.spark-interfax.ru/system/home/card" TargetMode="External"/><Relationship Id="rId2129" Type="http://schemas.openxmlformats.org/officeDocument/2006/relationships/hyperlink" Target="http://www.spark-interfax.ru/system/home/card" TargetMode="External"/><Relationship Id="rId294" Type="http://schemas.openxmlformats.org/officeDocument/2006/relationships/hyperlink" Target="http://www.spark-interfax.ru/system/home/card" TargetMode="External"/><Relationship Id="rId308" Type="http://schemas.openxmlformats.org/officeDocument/2006/relationships/hyperlink" Target="http://www.spark-interfax.ru/system/home/card" TargetMode="External"/><Relationship Id="rId515" Type="http://schemas.openxmlformats.org/officeDocument/2006/relationships/hyperlink" Target="http://www.spark-interfax.ru/system/home/card" TargetMode="External"/><Relationship Id="rId722" Type="http://schemas.openxmlformats.org/officeDocument/2006/relationships/hyperlink" Target="http://www.spark-interfax.ru/system/home/card" TargetMode="External"/><Relationship Id="rId1145" Type="http://schemas.openxmlformats.org/officeDocument/2006/relationships/hyperlink" Target="http://www.spark-interfax.ru/system/home/card" TargetMode="External"/><Relationship Id="rId1352" Type="http://schemas.openxmlformats.org/officeDocument/2006/relationships/hyperlink" Target="http://www.spark-interfax.ru/system/home/card" TargetMode="External"/><Relationship Id="rId1797" Type="http://schemas.openxmlformats.org/officeDocument/2006/relationships/hyperlink" Target="http://www.spark-interfax.ru/system/home/card" TargetMode="External"/><Relationship Id="rId89" Type="http://schemas.openxmlformats.org/officeDocument/2006/relationships/hyperlink" Target="http://www.spark-interfax.ru/system/home/card" TargetMode="External"/><Relationship Id="rId154" Type="http://schemas.openxmlformats.org/officeDocument/2006/relationships/hyperlink" Target="http://www.spark-interfax.ru/system/home/card" TargetMode="External"/><Relationship Id="rId361" Type="http://schemas.openxmlformats.org/officeDocument/2006/relationships/hyperlink" Target="http://www.spark-interfax.ru/system/home/card" TargetMode="External"/><Relationship Id="rId599" Type="http://schemas.openxmlformats.org/officeDocument/2006/relationships/hyperlink" Target="http://www.spark-interfax.ru/system/home/card" TargetMode="External"/><Relationship Id="rId1005" Type="http://schemas.openxmlformats.org/officeDocument/2006/relationships/hyperlink" Target="http://www.spark-interfax.ru/system/home/card" TargetMode="External"/><Relationship Id="rId1212" Type="http://schemas.openxmlformats.org/officeDocument/2006/relationships/hyperlink" Target="http://www.spark-interfax.ru/system/home/card" TargetMode="External"/><Relationship Id="rId1657" Type="http://schemas.openxmlformats.org/officeDocument/2006/relationships/hyperlink" Target="http://www.spark-interfax.ru/system/home/card" TargetMode="External"/><Relationship Id="rId1864" Type="http://schemas.openxmlformats.org/officeDocument/2006/relationships/hyperlink" Target="http://www.spark-interfax.ru/system/home/card" TargetMode="External"/><Relationship Id="rId2042" Type="http://schemas.openxmlformats.org/officeDocument/2006/relationships/hyperlink" Target="http://www.spark-interfax.ru/system/home/card" TargetMode="External"/><Relationship Id="rId459" Type="http://schemas.openxmlformats.org/officeDocument/2006/relationships/hyperlink" Target="http://www.spark-interfax.ru/system/home/card" TargetMode="External"/><Relationship Id="rId666" Type="http://schemas.openxmlformats.org/officeDocument/2006/relationships/hyperlink" Target="http://www.spark-interfax.ru/system/home/card" TargetMode="External"/><Relationship Id="rId873" Type="http://schemas.openxmlformats.org/officeDocument/2006/relationships/hyperlink" Target="http://www.spark-interfax.ru/system/home/card" TargetMode="External"/><Relationship Id="rId1089" Type="http://schemas.openxmlformats.org/officeDocument/2006/relationships/hyperlink" Target="http://www.spark-interfax.ru/system/home/card" TargetMode="External"/><Relationship Id="rId1296" Type="http://schemas.openxmlformats.org/officeDocument/2006/relationships/hyperlink" Target="http://www.spark-interfax.ru/system/home/card" TargetMode="External"/><Relationship Id="rId1517" Type="http://schemas.openxmlformats.org/officeDocument/2006/relationships/hyperlink" Target="http://www.spark-interfax.ru/system/home/card" TargetMode="External"/><Relationship Id="rId1724" Type="http://schemas.openxmlformats.org/officeDocument/2006/relationships/hyperlink" Target="http://www.spark-interfax.ru/system/home/card" TargetMode="External"/><Relationship Id="rId16" Type="http://schemas.openxmlformats.org/officeDocument/2006/relationships/hyperlink" Target="http://www.spark-interfax.ru/system/home/card" TargetMode="External"/><Relationship Id="rId221" Type="http://schemas.openxmlformats.org/officeDocument/2006/relationships/hyperlink" Target="http://www.spark-interfax.ru/system/home/card" TargetMode="External"/><Relationship Id="rId319" Type="http://schemas.openxmlformats.org/officeDocument/2006/relationships/hyperlink" Target="http://www.spark-interfax.ru/system/home/card" TargetMode="External"/><Relationship Id="rId526" Type="http://schemas.openxmlformats.org/officeDocument/2006/relationships/hyperlink" Target="http://www.spark-interfax.ru/system/home/card" TargetMode="External"/><Relationship Id="rId1156" Type="http://schemas.openxmlformats.org/officeDocument/2006/relationships/hyperlink" Target="http://www.spark-interfax.ru/system/home/card" TargetMode="External"/><Relationship Id="rId1363" Type="http://schemas.openxmlformats.org/officeDocument/2006/relationships/hyperlink" Target="http://www.spark-interfax.ru/system/home/card" TargetMode="External"/><Relationship Id="rId1931" Type="http://schemas.openxmlformats.org/officeDocument/2006/relationships/hyperlink" Target="http://www.spark-interfax.ru/system/home/card" TargetMode="External"/><Relationship Id="rId733" Type="http://schemas.openxmlformats.org/officeDocument/2006/relationships/hyperlink" Target="http://www.spark-interfax.ru/system/home/card" TargetMode="External"/><Relationship Id="rId940" Type="http://schemas.openxmlformats.org/officeDocument/2006/relationships/hyperlink" Target="http://www.spark-interfax.ru/system/home/card" TargetMode="External"/><Relationship Id="rId1016" Type="http://schemas.openxmlformats.org/officeDocument/2006/relationships/hyperlink" Target="http://www.spark-interfax.ru/system/home/card" TargetMode="External"/><Relationship Id="rId1570" Type="http://schemas.openxmlformats.org/officeDocument/2006/relationships/hyperlink" Target="http://www.spark-interfax.ru/system/home/card" TargetMode="External"/><Relationship Id="rId1668" Type="http://schemas.openxmlformats.org/officeDocument/2006/relationships/hyperlink" Target="http://www.spark-interfax.ru/system/home/card" TargetMode="External"/><Relationship Id="rId1875" Type="http://schemas.openxmlformats.org/officeDocument/2006/relationships/hyperlink" Target="http://www.spark-interfax.ru/system/home/card" TargetMode="External"/><Relationship Id="rId165" Type="http://schemas.openxmlformats.org/officeDocument/2006/relationships/hyperlink" Target="http://www.spark-interfax.ru/system/home/card" TargetMode="External"/><Relationship Id="rId372" Type="http://schemas.openxmlformats.org/officeDocument/2006/relationships/hyperlink" Target="http://www.spark-interfax.ru/system/home/card" TargetMode="External"/><Relationship Id="rId677" Type="http://schemas.openxmlformats.org/officeDocument/2006/relationships/hyperlink" Target="http://www.spark-interfax.ru/system/home/card" TargetMode="External"/><Relationship Id="rId800" Type="http://schemas.openxmlformats.org/officeDocument/2006/relationships/hyperlink" Target="http://www.spark-interfax.ru/system/home/card" TargetMode="External"/><Relationship Id="rId1223" Type="http://schemas.openxmlformats.org/officeDocument/2006/relationships/hyperlink" Target="http://www.spark-interfax.ru/system/home/card" TargetMode="External"/><Relationship Id="rId1430" Type="http://schemas.openxmlformats.org/officeDocument/2006/relationships/hyperlink" Target="http://www.spark-interfax.ru/system/home/card" TargetMode="External"/><Relationship Id="rId1528" Type="http://schemas.openxmlformats.org/officeDocument/2006/relationships/hyperlink" Target="http://www.spark-interfax.ru/system/home/card" TargetMode="External"/><Relationship Id="rId2053" Type="http://schemas.openxmlformats.org/officeDocument/2006/relationships/hyperlink" Target="http://www.spark-interfax.ru/system/home/card" TargetMode="External"/><Relationship Id="rId232" Type="http://schemas.openxmlformats.org/officeDocument/2006/relationships/hyperlink" Target="http://www.spark-interfax.ru/system/home/card" TargetMode="External"/><Relationship Id="rId884" Type="http://schemas.openxmlformats.org/officeDocument/2006/relationships/hyperlink" Target="http://www.spark-interfax.ru/system/home/card" TargetMode="External"/><Relationship Id="rId1735" Type="http://schemas.openxmlformats.org/officeDocument/2006/relationships/hyperlink" Target="http://www.spark-interfax.ru/system/home/card" TargetMode="External"/><Relationship Id="rId1942" Type="http://schemas.openxmlformats.org/officeDocument/2006/relationships/hyperlink" Target="http://www.spark-interfax.ru/system/home/card" TargetMode="External"/><Relationship Id="rId2120" Type="http://schemas.openxmlformats.org/officeDocument/2006/relationships/hyperlink" Target="http://www.spark-interfax.ru/system/home/card" TargetMode="External"/><Relationship Id="rId27" Type="http://schemas.openxmlformats.org/officeDocument/2006/relationships/hyperlink" Target="http://www.spark-interfax.ru/system/home/card" TargetMode="External"/><Relationship Id="rId537" Type="http://schemas.openxmlformats.org/officeDocument/2006/relationships/hyperlink" Target="http://www.spark-interfax.ru/system/home/card" TargetMode="External"/><Relationship Id="rId744" Type="http://schemas.openxmlformats.org/officeDocument/2006/relationships/hyperlink" Target="http://www.spark-interfax.ru/system/home/card" TargetMode="External"/><Relationship Id="rId951" Type="http://schemas.openxmlformats.org/officeDocument/2006/relationships/hyperlink" Target="http://www.spark-interfax.ru/system/home/card" TargetMode="External"/><Relationship Id="rId1167" Type="http://schemas.openxmlformats.org/officeDocument/2006/relationships/hyperlink" Target="http://www.spark-interfax.ru/system/home/card" TargetMode="External"/><Relationship Id="rId1374" Type="http://schemas.openxmlformats.org/officeDocument/2006/relationships/hyperlink" Target="http://www.spark-interfax.ru/system/home/card" TargetMode="External"/><Relationship Id="rId1581" Type="http://schemas.openxmlformats.org/officeDocument/2006/relationships/hyperlink" Target="http://www.spark-interfax.ru/system/home/card" TargetMode="External"/><Relationship Id="rId1679" Type="http://schemas.openxmlformats.org/officeDocument/2006/relationships/hyperlink" Target="http://www.spark-interfax.ru/system/home/card" TargetMode="External"/><Relationship Id="rId1802" Type="http://schemas.openxmlformats.org/officeDocument/2006/relationships/hyperlink" Target="http://www.spark-interfax.ru/system/home/card" TargetMode="External"/><Relationship Id="rId80" Type="http://schemas.openxmlformats.org/officeDocument/2006/relationships/hyperlink" Target="http://www.spark-interfax.ru/system/home/card" TargetMode="External"/><Relationship Id="rId176" Type="http://schemas.openxmlformats.org/officeDocument/2006/relationships/hyperlink" Target="http://www.spark-interfax.ru/system/home/card" TargetMode="External"/><Relationship Id="rId383" Type="http://schemas.openxmlformats.org/officeDocument/2006/relationships/hyperlink" Target="http://www.spark-interfax.ru/system/home/card" TargetMode="External"/><Relationship Id="rId590" Type="http://schemas.openxmlformats.org/officeDocument/2006/relationships/hyperlink" Target="http://www.spark-interfax.ru/system/home/card" TargetMode="External"/><Relationship Id="rId604" Type="http://schemas.openxmlformats.org/officeDocument/2006/relationships/hyperlink" Target="http://www.spark-interfax.ru/system/home/card" TargetMode="External"/><Relationship Id="rId811" Type="http://schemas.openxmlformats.org/officeDocument/2006/relationships/hyperlink" Target="http://www.spark-interfax.ru/system/home/card" TargetMode="External"/><Relationship Id="rId1027" Type="http://schemas.openxmlformats.org/officeDocument/2006/relationships/hyperlink" Target="http://www.spark-interfax.ru/system/home/card" TargetMode="External"/><Relationship Id="rId1234" Type="http://schemas.openxmlformats.org/officeDocument/2006/relationships/hyperlink" Target="http://www.spark-interfax.ru/system/home/card" TargetMode="External"/><Relationship Id="rId1441" Type="http://schemas.openxmlformats.org/officeDocument/2006/relationships/hyperlink" Target="http://www.spark-interfax.ru/system/home/card" TargetMode="External"/><Relationship Id="rId1886" Type="http://schemas.openxmlformats.org/officeDocument/2006/relationships/hyperlink" Target="http://www.spark-interfax.ru/system/home/card" TargetMode="External"/><Relationship Id="rId2064" Type="http://schemas.openxmlformats.org/officeDocument/2006/relationships/hyperlink" Target="http://www.spark-interfax.ru/system/home/card" TargetMode="External"/><Relationship Id="rId243" Type="http://schemas.openxmlformats.org/officeDocument/2006/relationships/hyperlink" Target="http://www.spark-interfax.ru/system/home/card" TargetMode="External"/><Relationship Id="rId450" Type="http://schemas.openxmlformats.org/officeDocument/2006/relationships/hyperlink" Target="http://www.spark-interfax.ru/system/home/card" TargetMode="External"/><Relationship Id="rId688" Type="http://schemas.openxmlformats.org/officeDocument/2006/relationships/hyperlink" Target="http://www.spark-interfax.ru/system/home/card" TargetMode="External"/><Relationship Id="rId895" Type="http://schemas.openxmlformats.org/officeDocument/2006/relationships/hyperlink" Target="http://www.spark-interfax.ru/system/home/card" TargetMode="External"/><Relationship Id="rId909" Type="http://schemas.openxmlformats.org/officeDocument/2006/relationships/hyperlink" Target="http://www.spark-interfax.ru/system/home/card" TargetMode="External"/><Relationship Id="rId1080" Type="http://schemas.openxmlformats.org/officeDocument/2006/relationships/hyperlink" Target="http://www.spark-interfax.ru/system/home/card" TargetMode="External"/><Relationship Id="rId1301" Type="http://schemas.openxmlformats.org/officeDocument/2006/relationships/hyperlink" Target="http://www.spark-interfax.ru/system/home/card" TargetMode="External"/><Relationship Id="rId1539" Type="http://schemas.openxmlformats.org/officeDocument/2006/relationships/hyperlink" Target="http://www.spark-interfax.ru/system/home/card" TargetMode="External"/><Relationship Id="rId1746" Type="http://schemas.openxmlformats.org/officeDocument/2006/relationships/hyperlink" Target="http://www.spark-interfax.ru/system/home/card" TargetMode="External"/><Relationship Id="rId1953" Type="http://schemas.openxmlformats.org/officeDocument/2006/relationships/hyperlink" Target="http://www.spark-interfax.ru/system/home/card" TargetMode="External"/><Relationship Id="rId2131" Type="http://schemas.openxmlformats.org/officeDocument/2006/relationships/hyperlink" Target="http://www.spark-interfax.ru/system/home/card" TargetMode="External"/><Relationship Id="rId38" Type="http://schemas.openxmlformats.org/officeDocument/2006/relationships/hyperlink" Target="http://www.spark-interfax.ru/system/home/card" TargetMode="External"/><Relationship Id="rId103" Type="http://schemas.openxmlformats.org/officeDocument/2006/relationships/hyperlink" Target="http://www.spark-interfax.ru/system/home/card" TargetMode="External"/><Relationship Id="rId310" Type="http://schemas.openxmlformats.org/officeDocument/2006/relationships/hyperlink" Target="http://www.spark-interfax.ru/system/home/card" TargetMode="External"/><Relationship Id="rId548" Type="http://schemas.openxmlformats.org/officeDocument/2006/relationships/hyperlink" Target="http://www.spark-interfax.ru/system/home/card" TargetMode="External"/><Relationship Id="rId755" Type="http://schemas.openxmlformats.org/officeDocument/2006/relationships/hyperlink" Target="http://www.spark-interfax.ru/system/home/card" TargetMode="External"/><Relationship Id="rId962" Type="http://schemas.openxmlformats.org/officeDocument/2006/relationships/hyperlink" Target="http://www.spark-interfax.ru/system/home/card" TargetMode="External"/><Relationship Id="rId1178" Type="http://schemas.openxmlformats.org/officeDocument/2006/relationships/hyperlink" Target="http://www.spark-interfax.ru/system/home/card" TargetMode="External"/><Relationship Id="rId1385" Type="http://schemas.openxmlformats.org/officeDocument/2006/relationships/hyperlink" Target="http://www.spark-interfax.ru/system/home/card" TargetMode="External"/><Relationship Id="rId1592" Type="http://schemas.openxmlformats.org/officeDocument/2006/relationships/hyperlink" Target="http://www.spark-interfax.ru/system/home/card" TargetMode="External"/><Relationship Id="rId1606" Type="http://schemas.openxmlformats.org/officeDocument/2006/relationships/hyperlink" Target="http://www.spark-interfax.ru/system/home/card" TargetMode="External"/><Relationship Id="rId1813" Type="http://schemas.openxmlformats.org/officeDocument/2006/relationships/hyperlink" Target="http://www.spark-interfax.ru/system/home/card" TargetMode="External"/><Relationship Id="rId91" Type="http://schemas.openxmlformats.org/officeDocument/2006/relationships/hyperlink" Target="http://www.spark-interfax.ru/system/home/card" TargetMode="External"/><Relationship Id="rId187" Type="http://schemas.openxmlformats.org/officeDocument/2006/relationships/hyperlink" Target="http://www.spark-interfax.ru/system/home/card" TargetMode="External"/><Relationship Id="rId394" Type="http://schemas.openxmlformats.org/officeDocument/2006/relationships/hyperlink" Target="http://www.spark-interfax.ru/system/home/card" TargetMode="External"/><Relationship Id="rId408" Type="http://schemas.openxmlformats.org/officeDocument/2006/relationships/hyperlink" Target="http://www.spark-interfax.ru/system/home/card" TargetMode="External"/><Relationship Id="rId615" Type="http://schemas.openxmlformats.org/officeDocument/2006/relationships/hyperlink" Target="http://www.spark-interfax.ru/system/home/card" TargetMode="External"/><Relationship Id="rId822" Type="http://schemas.openxmlformats.org/officeDocument/2006/relationships/hyperlink" Target="http://www.spark-interfax.ru/system/home/card" TargetMode="External"/><Relationship Id="rId1038" Type="http://schemas.openxmlformats.org/officeDocument/2006/relationships/hyperlink" Target="http://www.spark-interfax.ru/system/home/card" TargetMode="External"/><Relationship Id="rId1245" Type="http://schemas.openxmlformats.org/officeDocument/2006/relationships/hyperlink" Target="http://www.spark-interfax.ru/system/home/card" TargetMode="External"/><Relationship Id="rId1452" Type="http://schemas.openxmlformats.org/officeDocument/2006/relationships/hyperlink" Target="http://www.spark-interfax.ru/system/home/card" TargetMode="External"/><Relationship Id="rId1897" Type="http://schemas.openxmlformats.org/officeDocument/2006/relationships/hyperlink" Target="http://www.spark-interfax.ru/system/home/card" TargetMode="External"/><Relationship Id="rId2075" Type="http://schemas.openxmlformats.org/officeDocument/2006/relationships/hyperlink" Target="http://www.spark-interfax.ru/system/home/card" TargetMode="External"/><Relationship Id="rId254" Type="http://schemas.openxmlformats.org/officeDocument/2006/relationships/hyperlink" Target="http://www.spark-interfax.ru/system/home/card" TargetMode="External"/><Relationship Id="rId699" Type="http://schemas.openxmlformats.org/officeDocument/2006/relationships/hyperlink" Target="http://www.spark-interfax.ru/system/home/card" TargetMode="External"/><Relationship Id="rId1091" Type="http://schemas.openxmlformats.org/officeDocument/2006/relationships/hyperlink" Target="http://www.spark-interfax.ru/system/home/card" TargetMode="External"/><Relationship Id="rId1105" Type="http://schemas.openxmlformats.org/officeDocument/2006/relationships/hyperlink" Target="http://www.spark-interfax.ru/system/home/card" TargetMode="External"/><Relationship Id="rId1312" Type="http://schemas.openxmlformats.org/officeDocument/2006/relationships/hyperlink" Target="http://www.spark-interfax.ru/system/home/card" TargetMode="External"/><Relationship Id="rId1757" Type="http://schemas.openxmlformats.org/officeDocument/2006/relationships/hyperlink" Target="http://www.spark-interfax.ru/system/home/card" TargetMode="External"/><Relationship Id="rId1964" Type="http://schemas.openxmlformats.org/officeDocument/2006/relationships/hyperlink" Target="http://www.spark-interfax.ru/system/home/card" TargetMode="External"/><Relationship Id="rId49" Type="http://schemas.openxmlformats.org/officeDocument/2006/relationships/hyperlink" Target="http://www.spark-interfax.ru/system/home/card" TargetMode="External"/><Relationship Id="rId114" Type="http://schemas.openxmlformats.org/officeDocument/2006/relationships/hyperlink" Target="http://www.spark-interfax.ru/system/home/card" TargetMode="External"/><Relationship Id="rId461" Type="http://schemas.openxmlformats.org/officeDocument/2006/relationships/hyperlink" Target="http://www.spark-interfax.ru/system/home/card" TargetMode="External"/><Relationship Id="rId559" Type="http://schemas.openxmlformats.org/officeDocument/2006/relationships/hyperlink" Target="http://www.spark-interfax.ru/system/home/card" TargetMode="External"/><Relationship Id="rId766" Type="http://schemas.openxmlformats.org/officeDocument/2006/relationships/hyperlink" Target="http://www.spark-interfax.ru/system/home/card" TargetMode="External"/><Relationship Id="rId1189" Type="http://schemas.openxmlformats.org/officeDocument/2006/relationships/hyperlink" Target="http://www.spark-interfax.ru/system/home/card" TargetMode="External"/><Relationship Id="rId1396" Type="http://schemas.openxmlformats.org/officeDocument/2006/relationships/hyperlink" Target="http://www.spark-interfax.ru/system/home/card" TargetMode="External"/><Relationship Id="rId1617" Type="http://schemas.openxmlformats.org/officeDocument/2006/relationships/hyperlink" Target="http://www.spark-interfax.ru/system/home/card" TargetMode="External"/><Relationship Id="rId1824" Type="http://schemas.openxmlformats.org/officeDocument/2006/relationships/hyperlink" Target="http://www.spark-interfax.ru/system/home/card" TargetMode="External"/><Relationship Id="rId2142" Type="http://schemas.openxmlformats.org/officeDocument/2006/relationships/hyperlink" Target="http://www.spark-interfax.ru/system/home/card" TargetMode="External"/><Relationship Id="rId198" Type="http://schemas.openxmlformats.org/officeDocument/2006/relationships/hyperlink" Target="http://www.spark-interfax.ru/system/home/card" TargetMode="External"/><Relationship Id="rId321" Type="http://schemas.openxmlformats.org/officeDocument/2006/relationships/hyperlink" Target="http://www.spark-interfax.ru/system/home/card" TargetMode="External"/><Relationship Id="rId419" Type="http://schemas.openxmlformats.org/officeDocument/2006/relationships/hyperlink" Target="http://www.spark-interfax.ru/system/home/card" TargetMode="External"/><Relationship Id="rId626" Type="http://schemas.openxmlformats.org/officeDocument/2006/relationships/hyperlink" Target="http://www.spark-interfax.ru/system/home/card" TargetMode="External"/><Relationship Id="rId973" Type="http://schemas.openxmlformats.org/officeDocument/2006/relationships/hyperlink" Target="http://www.spark-interfax.ru/system/home/card" TargetMode="External"/><Relationship Id="rId1049" Type="http://schemas.openxmlformats.org/officeDocument/2006/relationships/hyperlink" Target="http://www.spark-interfax.ru/system/home/card" TargetMode="External"/><Relationship Id="rId1256" Type="http://schemas.openxmlformats.org/officeDocument/2006/relationships/hyperlink" Target="http://www.spark-interfax.ru/system/home/card" TargetMode="External"/><Relationship Id="rId2002" Type="http://schemas.openxmlformats.org/officeDocument/2006/relationships/hyperlink" Target="http://www.spark-interfax.ru/system/home/card" TargetMode="External"/><Relationship Id="rId2086" Type="http://schemas.openxmlformats.org/officeDocument/2006/relationships/hyperlink" Target="http://www.spark-interfax.ru/system/home/card" TargetMode="External"/><Relationship Id="rId833" Type="http://schemas.openxmlformats.org/officeDocument/2006/relationships/hyperlink" Target="http://www.spark-interfax.ru/system/home/card" TargetMode="External"/><Relationship Id="rId1116" Type="http://schemas.openxmlformats.org/officeDocument/2006/relationships/hyperlink" Target="http://www.spark-interfax.ru/system/home/card" TargetMode="External"/><Relationship Id="rId1463" Type="http://schemas.openxmlformats.org/officeDocument/2006/relationships/hyperlink" Target="http://www.spark-interfax.ru/system/home/card" TargetMode="External"/><Relationship Id="rId1670" Type="http://schemas.openxmlformats.org/officeDocument/2006/relationships/hyperlink" Target="http://www.spark-interfax.ru/system/home/card" TargetMode="External"/><Relationship Id="rId1768" Type="http://schemas.openxmlformats.org/officeDocument/2006/relationships/hyperlink" Target="http://www.spark-interfax.ru/system/home/card" TargetMode="External"/><Relationship Id="rId265" Type="http://schemas.openxmlformats.org/officeDocument/2006/relationships/hyperlink" Target="http://www.spark-interfax.ru/system/home/card" TargetMode="External"/><Relationship Id="rId472" Type="http://schemas.openxmlformats.org/officeDocument/2006/relationships/hyperlink" Target="http://www.spark-interfax.ru/system/home/card" TargetMode="External"/><Relationship Id="rId900" Type="http://schemas.openxmlformats.org/officeDocument/2006/relationships/hyperlink" Target="http://www.spark-interfax.ru/system/home/card" TargetMode="External"/><Relationship Id="rId1323" Type="http://schemas.openxmlformats.org/officeDocument/2006/relationships/hyperlink" Target="http://www.spark-interfax.ru/system/home/card" TargetMode="External"/><Relationship Id="rId1530" Type="http://schemas.openxmlformats.org/officeDocument/2006/relationships/hyperlink" Target="http://www.spark-interfax.ru/system/home/card" TargetMode="External"/><Relationship Id="rId1628" Type="http://schemas.openxmlformats.org/officeDocument/2006/relationships/hyperlink" Target="http://www.spark-interfax.ru/system/home/card" TargetMode="External"/><Relationship Id="rId1975" Type="http://schemas.openxmlformats.org/officeDocument/2006/relationships/hyperlink" Target="http://www.spark-interfax.ru/system/home/card" TargetMode="External"/><Relationship Id="rId125" Type="http://schemas.openxmlformats.org/officeDocument/2006/relationships/hyperlink" Target="http://www.spark-interfax.ru/system/home/card" TargetMode="External"/><Relationship Id="rId332" Type="http://schemas.openxmlformats.org/officeDocument/2006/relationships/hyperlink" Target="http://www.spark-interfax.ru/system/home/card" TargetMode="External"/><Relationship Id="rId777" Type="http://schemas.openxmlformats.org/officeDocument/2006/relationships/hyperlink" Target="http://www.spark-interfax.ru/system/home/card" TargetMode="External"/><Relationship Id="rId984" Type="http://schemas.openxmlformats.org/officeDocument/2006/relationships/hyperlink" Target="http://www.spark-interfax.ru/system/home/card" TargetMode="External"/><Relationship Id="rId1835" Type="http://schemas.openxmlformats.org/officeDocument/2006/relationships/hyperlink" Target="http://www.spark-interfax.ru/system/home/card" TargetMode="External"/><Relationship Id="rId2013" Type="http://schemas.openxmlformats.org/officeDocument/2006/relationships/hyperlink" Target="http://www.spark-interfax.ru/system/home/card" TargetMode="External"/><Relationship Id="rId637" Type="http://schemas.openxmlformats.org/officeDocument/2006/relationships/hyperlink" Target="http://www.spark-interfax.ru/system/home/card" TargetMode="External"/><Relationship Id="rId844" Type="http://schemas.openxmlformats.org/officeDocument/2006/relationships/hyperlink" Target="http://www.spark-interfax.ru/system/home/card" TargetMode="External"/><Relationship Id="rId1267" Type="http://schemas.openxmlformats.org/officeDocument/2006/relationships/hyperlink" Target="http://www.spark-interfax.ru/system/home/card" TargetMode="External"/><Relationship Id="rId1474" Type="http://schemas.openxmlformats.org/officeDocument/2006/relationships/hyperlink" Target="http://www.spark-interfax.ru/system/home/card" TargetMode="External"/><Relationship Id="rId1681" Type="http://schemas.openxmlformats.org/officeDocument/2006/relationships/hyperlink" Target="http://www.spark-interfax.ru/system/home/card" TargetMode="External"/><Relationship Id="rId1902" Type="http://schemas.openxmlformats.org/officeDocument/2006/relationships/hyperlink" Target="http://www.spark-interfax.ru/system/home/card" TargetMode="External"/><Relationship Id="rId2097" Type="http://schemas.openxmlformats.org/officeDocument/2006/relationships/hyperlink" Target="http://www.spark-interfax.ru/system/home/card" TargetMode="External"/><Relationship Id="rId276" Type="http://schemas.openxmlformats.org/officeDocument/2006/relationships/hyperlink" Target="http://www.spark-interfax.ru/system/home/card" TargetMode="External"/><Relationship Id="rId483" Type="http://schemas.openxmlformats.org/officeDocument/2006/relationships/hyperlink" Target="http://www.spark-interfax.ru/system/home/card" TargetMode="External"/><Relationship Id="rId690" Type="http://schemas.openxmlformats.org/officeDocument/2006/relationships/hyperlink" Target="http://www.spark-interfax.ru/system/home/card" TargetMode="External"/><Relationship Id="rId704" Type="http://schemas.openxmlformats.org/officeDocument/2006/relationships/hyperlink" Target="http://www.spark-interfax.ru/system/home/card" TargetMode="External"/><Relationship Id="rId911" Type="http://schemas.openxmlformats.org/officeDocument/2006/relationships/hyperlink" Target="http://www.spark-interfax.ru/system/home/card" TargetMode="External"/><Relationship Id="rId1127" Type="http://schemas.openxmlformats.org/officeDocument/2006/relationships/hyperlink" Target="http://www.spark-interfax.ru/system/home/card" TargetMode="External"/><Relationship Id="rId1334" Type="http://schemas.openxmlformats.org/officeDocument/2006/relationships/hyperlink" Target="http://www.spark-interfax.ru/system/home/card" TargetMode="External"/><Relationship Id="rId1541" Type="http://schemas.openxmlformats.org/officeDocument/2006/relationships/hyperlink" Target="http://www.spark-interfax.ru/system/home/card" TargetMode="External"/><Relationship Id="rId1779" Type="http://schemas.openxmlformats.org/officeDocument/2006/relationships/hyperlink" Target="http://www.spark-interfax.ru/system/home/card" TargetMode="External"/><Relationship Id="rId1986" Type="http://schemas.openxmlformats.org/officeDocument/2006/relationships/hyperlink" Target="http://www.spark-interfax.ru/system/home/card" TargetMode="External"/><Relationship Id="rId40" Type="http://schemas.openxmlformats.org/officeDocument/2006/relationships/hyperlink" Target="http://www.spark-interfax.ru/system/home/card" TargetMode="External"/><Relationship Id="rId136" Type="http://schemas.openxmlformats.org/officeDocument/2006/relationships/hyperlink" Target="http://www.spark-interfax.ru/system/home/card" TargetMode="External"/><Relationship Id="rId343" Type="http://schemas.openxmlformats.org/officeDocument/2006/relationships/hyperlink" Target="http://www.spark-interfax.ru/system/home/card" TargetMode="External"/><Relationship Id="rId550" Type="http://schemas.openxmlformats.org/officeDocument/2006/relationships/hyperlink" Target="http://www.spark-interfax.ru/system/home/card" TargetMode="External"/><Relationship Id="rId788" Type="http://schemas.openxmlformats.org/officeDocument/2006/relationships/hyperlink" Target="http://www.spark-interfax.ru/system/home/card" TargetMode="External"/><Relationship Id="rId995" Type="http://schemas.openxmlformats.org/officeDocument/2006/relationships/hyperlink" Target="http://www.spark-interfax.ru/system/home/card" TargetMode="External"/><Relationship Id="rId1180" Type="http://schemas.openxmlformats.org/officeDocument/2006/relationships/hyperlink" Target="http://www.spark-interfax.ru/system/home/card" TargetMode="External"/><Relationship Id="rId1401" Type="http://schemas.openxmlformats.org/officeDocument/2006/relationships/hyperlink" Target="http://www.spark-interfax.ru/system/home/card" TargetMode="External"/><Relationship Id="rId1639" Type="http://schemas.openxmlformats.org/officeDocument/2006/relationships/hyperlink" Target="http://www.spark-interfax.ru/system/home/card" TargetMode="External"/><Relationship Id="rId1846" Type="http://schemas.openxmlformats.org/officeDocument/2006/relationships/hyperlink" Target="http://www.spark-interfax.ru/system/home/card" TargetMode="External"/><Relationship Id="rId2024" Type="http://schemas.openxmlformats.org/officeDocument/2006/relationships/hyperlink" Target="http://www.spark-interfax.ru/system/home/card" TargetMode="External"/><Relationship Id="rId203" Type="http://schemas.openxmlformats.org/officeDocument/2006/relationships/hyperlink" Target="http://www.spark-interfax.ru/system/home/card" TargetMode="External"/><Relationship Id="rId648" Type="http://schemas.openxmlformats.org/officeDocument/2006/relationships/hyperlink" Target="http://www.spark-interfax.ru/system/home/card" TargetMode="External"/><Relationship Id="rId855" Type="http://schemas.openxmlformats.org/officeDocument/2006/relationships/hyperlink" Target="http://www.spark-interfax.ru/system/home/card" TargetMode="External"/><Relationship Id="rId1040" Type="http://schemas.openxmlformats.org/officeDocument/2006/relationships/hyperlink" Target="http://www.spark-interfax.ru/system/home/card" TargetMode="External"/><Relationship Id="rId1278" Type="http://schemas.openxmlformats.org/officeDocument/2006/relationships/hyperlink" Target="http://www.spark-interfax.ru/system/home/card" TargetMode="External"/><Relationship Id="rId1485" Type="http://schemas.openxmlformats.org/officeDocument/2006/relationships/hyperlink" Target="http://www.spark-interfax.ru/system/home/card" TargetMode="External"/><Relationship Id="rId1692" Type="http://schemas.openxmlformats.org/officeDocument/2006/relationships/hyperlink" Target="http://www.spark-interfax.ru/system/home/card" TargetMode="External"/><Relationship Id="rId1706" Type="http://schemas.openxmlformats.org/officeDocument/2006/relationships/hyperlink" Target="http://www.spark-interfax.ru/system/home/card" TargetMode="External"/><Relationship Id="rId1913" Type="http://schemas.openxmlformats.org/officeDocument/2006/relationships/hyperlink" Target="http://www.spark-interfax.ru/system/home/card" TargetMode="External"/><Relationship Id="rId287" Type="http://schemas.openxmlformats.org/officeDocument/2006/relationships/hyperlink" Target="http://www.spark-interfax.ru/system/home/card" TargetMode="External"/><Relationship Id="rId410" Type="http://schemas.openxmlformats.org/officeDocument/2006/relationships/hyperlink" Target="http://www.spark-interfax.ru/system/home/card" TargetMode="External"/><Relationship Id="rId494" Type="http://schemas.openxmlformats.org/officeDocument/2006/relationships/hyperlink" Target="http://www.spark-interfax.ru/system/home/card" TargetMode="External"/><Relationship Id="rId508" Type="http://schemas.openxmlformats.org/officeDocument/2006/relationships/hyperlink" Target="http://www.spark-interfax.ru/system/home/card" TargetMode="External"/><Relationship Id="rId715" Type="http://schemas.openxmlformats.org/officeDocument/2006/relationships/hyperlink" Target="http://www.spark-interfax.ru/system/home/card" TargetMode="External"/><Relationship Id="rId922" Type="http://schemas.openxmlformats.org/officeDocument/2006/relationships/hyperlink" Target="http://www.spark-interfax.ru/system/home/card" TargetMode="External"/><Relationship Id="rId1138" Type="http://schemas.openxmlformats.org/officeDocument/2006/relationships/hyperlink" Target="http://www.spark-interfax.ru/system/home/card" TargetMode="External"/><Relationship Id="rId1345" Type="http://schemas.openxmlformats.org/officeDocument/2006/relationships/hyperlink" Target="http://www.spark-interfax.ru/system/home/card" TargetMode="External"/><Relationship Id="rId1552" Type="http://schemas.openxmlformats.org/officeDocument/2006/relationships/hyperlink" Target="http://www.spark-interfax.ru/system/home/card" TargetMode="External"/><Relationship Id="rId1997" Type="http://schemas.openxmlformats.org/officeDocument/2006/relationships/hyperlink" Target="http://www.spark-interfax.ru/system/home/card" TargetMode="External"/><Relationship Id="rId147" Type="http://schemas.openxmlformats.org/officeDocument/2006/relationships/hyperlink" Target="http://www.spark-interfax.ru/system/home/card" TargetMode="External"/><Relationship Id="rId354" Type="http://schemas.openxmlformats.org/officeDocument/2006/relationships/hyperlink" Target="http://www.spark-interfax.ru/system/home/card" TargetMode="External"/><Relationship Id="rId799" Type="http://schemas.openxmlformats.org/officeDocument/2006/relationships/hyperlink" Target="http://www.spark-interfax.ru/system/home/card" TargetMode="External"/><Relationship Id="rId1191" Type="http://schemas.openxmlformats.org/officeDocument/2006/relationships/hyperlink" Target="http://www.spark-interfax.ru/system/home/card" TargetMode="External"/><Relationship Id="rId1205" Type="http://schemas.openxmlformats.org/officeDocument/2006/relationships/hyperlink" Target="http://www.spark-interfax.ru/system/home/card" TargetMode="External"/><Relationship Id="rId1857" Type="http://schemas.openxmlformats.org/officeDocument/2006/relationships/hyperlink" Target="http://www.spark-interfax.ru/system/home/card" TargetMode="External"/><Relationship Id="rId2035" Type="http://schemas.openxmlformats.org/officeDocument/2006/relationships/hyperlink" Target="http://www.spark-interfax.ru/system/home/card" TargetMode="External"/><Relationship Id="rId51" Type="http://schemas.openxmlformats.org/officeDocument/2006/relationships/hyperlink" Target="http://www.spark-interfax.ru/system/home/card" TargetMode="External"/><Relationship Id="rId561" Type="http://schemas.openxmlformats.org/officeDocument/2006/relationships/hyperlink" Target="http://www.spark-interfax.ru/system/home/card" TargetMode="External"/><Relationship Id="rId659" Type="http://schemas.openxmlformats.org/officeDocument/2006/relationships/hyperlink" Target="http://www.spark-interfax.ru/system/home/card" TargetMode="External"/><Relationship Id="rId866" Type="http://schemas.openxmlformats.org/officeDocument/2006/relationships/hyperlink" Target="http://www.spark-interfax.ru/system/home/card" TargetMode="External"/><Relationship Id="rId1289" Type="http://schemas.openxmlformats.org/officeDocument/2006/relationships/hyperlink" Target="http://www.spark-interfax.ru/system/home/card" TargetMode="External"/><Relationship Id="rId1412" Type="http://schemas.openxmlformats.org/officeDocument/2006/relationships/hyperlink" Target="http://www.spark-interfax.ru/system/home/card" TargetMode="External"/><Relationship Id="rId1496" Type="http://schemas.openxmlformats.org/officeDocument/2006/relationships/hyperlink" Target="http://www.spark-interfax.ru/system/home/card" TargetMode="External"/><Relationship Id="rId1717" Type="http://schemas.openxmlformats.org/officeDocument/2006/relationships/hyperlink" Target="http://www.spark-interfax.ru/system/home/card" TargetMode="External"/><Relationship Id="rId1924" Type="http://schemas.openxmlformats.org/officeDocument/2006/relationships/hyperlink" Target="http://www.spark-interfax.ru/system/home/card" TargetMode="External"/><Relationship Id="rId214" Type="http://schemas.openxmlformats.org/officeDocument/2006/relationships/hyperlink" Target="http://www.spark-interfax.ru/system/home/card" TargetMode="External"/><Relationship Id="rId298" Type="http://schemas.openxmlformats.org/officeDocument/2006/relationships/hyperlink" Target="http://www.spark-interfax.ru/system/home/card" TargetMode="External"/><Relationship Id="rId421" Type="http://schemas.openxmlformats.org/officeDocument/2006/relationships/hyperlink" Target="http://www.spark-interfax.ru/system/home/card" TargetMode="External"/><Relationship Id="rId519" Type="http://schemas.openxmlformats.org/officeDocument/2006/relationships/hyperlink" Target="http://www.spark-interfax.ru/system/home/card" TargetMode="External"/><Relationship Id="rId1051" Type="http://schemas.openxmlformats.org/officeDocument/2006/relationships/hyperlink" Target="http://www.spark-interfax.ru/system/home/card" TargetMode="External"/><Relationship Id="rId1149" Type="http://schemas.openxmlformats.org/officeDocument/2006/relationships/hyperlink" Target="http://www.spark-interfax.ru/system/home/card" TargetMode="External"/><Relationship Id="rId1356" Type="http://schemas.openxmlformats.org/officeDocument/2006/relationships/hyperlink" Target="http://www.spark-interfax.ru/system/home/card" TargetMode="External"/><Relationship Id="rId2102" Type="http://schemas.openxmlformats.org/officeDocument/2006/relationships/hyperlink" Target="http://www.spark-interfax.ru/system/home/card" TargetMode="External"/><Relationship Id="rId158" Type="http://schemas.openxmlformats.org/officeDocument/2006/relationships/hyperlink" Target="http://www.spark-interfax.ru/system/home/card" TargetMode="External"/><Relationship Id="rId726" Type="http://schemas.openxmlformats.org/officeDocument/2006/relationships/hyperlink" Target="http://www.spark-interfax.ru/system/home/card" TargetMode="External"/><Relationship Id="rId933" Type="http://schemas.openxmlformats.org/officeDocument/2006/relationships/hyperlink" Target="http://www.spark-interfax.ru/system/home/card" TargetMode="External"/><Relationship Id="rId1009" Type="http://schemas.openxmlformats.org/officeDocument/2006/relationships/hyperlink" Target="http://www.spark-interfax.ru/system/home/card" TargetMode="External"/><Relationship Id="rId1563" Type="http://schemas.openxmlformats.org/officeDocument/2006/relationships/hyperlink" Target="http://www.spark-interfax.ru/system/home/card" TargetMode="External"/><Relationship Id="rId1770" Type="http://schemas.openxmlformats.org/officeDocument/2006/relationships/hyperlink" Target="http://www.spark-interfax.ru/system/home/card" TargetMode="External"/><Relationship Id="rId1868" Type="http://schemas.openxmlformats.org/officeDocument/2006/relationships/hyperlink" Target="http://www.spark-interfax.ru/system/home/card" TargetMode="External"/><Relationship Id="rId62" Type="http://schemas.openxmlformats.org/officeDocument/2006/relationships/hyperlink" Target="http://www.spark-interfax.ru/system/home/card" TargetMode="External"/><Relationship Id="rId365" Type="http://schemas.openxmlformats.org/officeDocument/2006/relationships/hyperlink" Target="http://www.spark-interfax.ru/system/home/card" TargetMode="External"/><Relationship Id="rId572" Type="http://schemas.openxmlformats.org/officeDocument/2006/relationships/hyperlink" Target="http://www.spark-interfax.ru/system/home/card" TargetMode="External"/><Relationship Id="rId1216" Type="http://schemas.openxmlformats.org/officeDocument/2006/relationships/hyperlink" Target="http://www.spark-interfax.ru/system/home/card" TargetMode="External"/><Relationship Id="rId1423" Type="http://schemas.openxmlformats.org/officeDocument/2006/relationships/hyperlink" Target="http://www.spark-interfax.ru/system/home/card" TargetMode="External"/><Relationship Id="rId1630" Type="http://schemas.openxmlformats.org/officeDocument/2006/relationships/hyperlink" Target="http://www.spark-interfax.ru/system/home/card" TargetMode="External"/><Relationship Id="rId2046" Type="http://schemas.openxmlformats.org/officeDocument/2006/relationships/hyperlink" Target="http://www.spark-interfax.ru/system/home/card" TargetMode="External"/><Relationship Id="rId225" Type="http://schemas.openxmlformats.org/officeDocument/2006/relationships/hyperlink" Target="http://www.spark-interfax.ru/system/home/card" TargetMode="External"/><Relationship Id="rId432" Type="http://schemas.openxmlformats.org/officeDocument/2006/relationships/hyperlink" Target="http://www.spark-interfax.ru/system/home/card" TargetMode="External"/><Relationship Id="rId877" Type="http://schemas.openxmlformats.org/officeDocument/2006/relationships/hyperlink" Target="http://www.spark-interfax.ru/system/home/card" TargetMode="External"/><Relationship Id="rId1062" Type="http://schemas.openxmlformats.org/officeDocument/2006/relationships/hyperlink" Target="http://www.spark-interfax.ru/system/home/card" TargetMode="External"/><Relationship Id="rId1728" Type="http://schemas.openxmlformats.org/officeDocument/2006/relationships/hyperlink" Target="http://www.spark-interfax.ru/system/home/card" TargetMode="External"/><Relationship Id="rId1935" Type="http://schemas.openxmlformats.org/officeDocument/2006/relationships/hyperlink" Target="http://www.spark-interfax.ru/system/home/card" TargetMode="External"/><Relationship Id="rId2113" Type="http://schemas.openxmlformats.org/officeDocument/2006/relationships/hyperlink" Target="http://www.spark-interfax.ru/system/home/card" TargetMode="External"/><Relationship Id="rId737" Type="http://schemas.openxmlformats.org/officeDocument/2006/relationships/hyperlink" Target="http://www.spark-interfax.ru/system/home/card" TargetMode="External"/><Relationship Id="rId944" Type="http://schemas.openxmlformats.org/officeDocument/2006/relationships/hyperlink" Target="http://www.spark-interfax.ru/system/home/card" TargetMode="External"/><Relationship Id="rId1367" Type="http://schemas.openxmlformats.org/officeDocument/2006/relationships/hyperlink" Target="http://www.spark-interfax.ru/system/home/card" TargetMode="External"/><Relationship Id="rId1574" Type="http://schemas.openxmlformats.org/officeDocument/2006/relationships/hyperlink" Target="http://www.spark-interfax.ru/system/home/card" TargetMode="External"/><Relationship Id="rId1781" Type="http://schemas.openxmlformats.org/officeDocument/2006/relationships/hyperlink" Target="http://www.spark-interfax.ru/system/home/card" TargetMode="External"/><Relationship Id="rId73" Type="http://schemas.openxmlformats.org/officeDocument/2006/relationships/hyperlink" Target="http://www.spark-interfax.ru/system/home/card" TargetMode="External"/><Relationship Id="rId169" Type="http://schemas.openxmlformats.org/officeDocument/2006/relationships/hyperlink" Target="http://www.spark-interfax.ru/system/home/card" TargetMode="External"/><Relationship Id="rId376" Type="http://schemas.openxmlformats.org/officeDocument/2006/relationships/hyperlink" Target="http://www.spark-interfax.ru/system/home/card" TargetMode="External"/><Relationship Id="rId583" Type="http://schemas.openxmlformats.org/officeDocument/2006/relationships/hyperlink" Target="http://www.spark-interfax.ru/system/home/card" TargetMode="External"/><Relationship Id="rId790" Type="http://schemas.openxmlformats.org/officeDocument/2006/relationships/hyperlink" Target="http://www.spark-interfax.ru/system/home/card" TargetMode="External"/><Relationship Id="rId804" Type="http://schemas.openxmlformats.org/officeDocument/2006/relationships/hyperlink" Target="http://www.spark-interfax.ru/system/home/card" TargetMode="External"/><Relationship Id="rId1227" Type="http://schemas.openxmlformats.org/officeDocument/2006/relationships/hyperlink" Target="http://www.spark-interfax.ru/system/home/card" TargetMode="External"/><Relationship Id="rId1434" Type="http://schemas.openxmlformats.org/officeDocument/2006/relationships/hyperlink" Target="http://www.spark-interfax.ru/system/home/card" TargetMode="External"/><Relationship Id="rId1641" Type="http://schemas.openxmlformats.org/officeDocument/2006/relationships/hyperlink" Target="http://www.spark-interfax.ru/system/home/card" TargetMode="External"/><Relationship Id="rId1879" Type="http://schemas.openxmlformats.org/officeDocument/2006/relationships/hyperlink" Target="http://www.spark-interfax.ru/system/home/card" TargetMode="External"/><Relationship Id="rId2057" Type="http://schemas.openxmlformats.org/officeDocument/2006/relationships/hyperlink" Target="http://www.spark-interfax.ru/system/home/card" TargetMode="External"/><Relationship Id="rId4" Type="http://schemas.openxmlformats.org/officeDocument/2006/relationships/hyperlink" Target="http://www.spark-interfax.ru/system/home/card" TargetMode="External"/><Relationship Id="rId236" Type="http://schemas.openxmlformats.org/officeDocument/2006/relationships/hyperlink" Target="http://www.spark-interfax.ru/system/home/card" TargetMode="External"/><Relationship Id="rId443" Type="http://schemas.openxmlformats.org/officeDocument/2006/relationships/hyperlink" Target="http://www.spark-interfax.ru/system/home/card" TargetMode="External"/><Relationship Id="rId650" Type="http://schemas.openxmlformats.org/officeDocument/2006/relationships/hyperlink" Target="http://www.spark-interfax.ru/system/home/card" TargetMode="External"/><Relationship Id="rId888" Type="http://schemas.openxmlformats.org/officeDocument/2006/relationships/hyperlink" Target="http://www.spark-interfax.ru/system/home/card" TargetMode="External"/><Relationship Id="rId1073" Type="http://schemas.openxmlformats.org/officeDocument/2006/relationships/hyperlink" Target="http://www.spark-interfax.ru/system/home/card" TargetMode="External"/><Relationship Id="rId1280" Type="http://schemas.openxmlformats.org/officeDocument/2006/relationships/hyperlink" Target="http://www.spark-interfax.ru/system/home/card" TargetMode="External"/><Relationship Id="rId1501" Type="http://schemas.openxmlformats.org/officeDocument/2006/relationships/hyperlink" Target="http://www.spark-interfax.ru/system/home/card" TargetMode="External"/><Relationship Id="rId1739" Type="http://schemas.openxmlformats.org/officeDocument/2006/relationships/hyperlink" Target="http://www.spark-interfax.ru/system/home/card" TargetMode="External"/><Relationship Id="rId1946" Type="http://schemas.openxmlformats.org/officeDocument/2006/relationships/hyperlink" Target="http://www.spark-interfax.ru/system/home/card" TargetMode="External"/><Relationship Id="rId2124" Type="http://schemas.openxmlformats.org/officeDocument/2006/relationships/hyperlink" Target="http://www.spark-interfax.ru/system/home/card" TargetMode="External"/><Relationship Id="rId303" Type="http://schemas.openxmlformats.org/officeDocument/2006/relationships/hyperlink" Target="http://www.spark-interfax.ru/system/home/card" TargetMode="External"/><Relationship Id="rId748" Type="http://schemas.openxmlformats.org/officeDocument/2006/relationships/hyperlink" Target="http://www.spark-interfax.ru/system/home/card" TargetMode="External"/><Relationship Id="rId955" Type="http://schemas.openxmlformats.org/officeDocument/2006/relationships/hyperlink" Target="http://www.spark-interfax.ru/system/home/card" TargetMode="External"/><Relationship Id="rId1140" Type="http://schemas.openxmlformats.org/officeDocument/2006/relationships/hyperlink" Target="http://www.spark-interfax.ru/system/home/card" TargetMode="External"/><Relationship Id="rId1378" Type="http://schemas.openxmlformats.org/officeDocument/2006/relationships/hyperlink" Target="http://www.spark-interfax.ru/system/home/card" TargetMode="External"/><Relationship Id="rId1585" Type="http://schemas.openxmlformats.org/officeDocument/2006/relationships/hyperlink" Target="http://www.spark-interfax.ru/system/home/card" TargetMode="External"/><Relationship Id="rId1792" Type="http://schemas.openxmlformats.org/officeDocument/2006/relationships/hyperlink" Target="http://www.spark-interfax.ru/system/home/card" TargetMode="External"/><Relationship Id="rId1806" Type="http://schemas.openxmlformats.org/officeDocument/2006/relationships/hyperlink" Target="http://www.spark-interfax.ru/system/home/card" TargetMode="External"/><Relationship Id="rId84" Type="http://schemas.openxmlformats.org/officeDocument/2006/relationships/hyperlink" Target="http://www.spark-interfax.ru/system/home/card" TargetMode="External"/><Relationship Id="rId387" Type="http://schemas.openxmlformats.org/officeDocument/2006/relationships/hyperlink" Target="http://www.spark-interfax.ru/system/home/card" TargetMode="External"/><Relationship Id="rId510" Type="http://schemas.openxmlformats.org/officeDocument/2006/relationships/hyperlink" Target="http://www.spark-interfax.ru/system/home/card" TargetMode="External"/><Relationship Id="rId594" Type="http://schemas.openxmlformats.org/officeDocument/2006/relationships/hyperlink" Target="http://www.spark-interfax.ru/system/home/card" TargetMode="External"/><Relationship Id="rId608" Type="http://schemas.openxmlformats.org/officeDocument/2006/relationships/hyperlink" Target="http://www.spark-interfax.ru/system/home/card" TargetMode="External"/><Relationship Id="rId815" Type="http://schemas.openxmlformats.org/officeDocument/2006/relationships/hyperlink" Target="http://www.spark-interfax.ru/system/home/card" TargetMode="External"/><Relationship Id="rId1238" Type="http://schemas.openxmlformats.org/officeDocument/2006/relationships/hyperlink" Target="http://www.spark-interfax.ru/system/home/card" TargetMode="External"/><Relationship Id="rId1445" Type="http://schemas.openxmlformats.org/officeDocument/2006/relationships/hyperlink" Target="http://www.spark-interfax.ru/system/home/card" TargetMode="External"/><Relationship Id="rId1652" Type="http://schemas.openxmlformats.org/officeDocument/2006/relationships/hyperlink" Target="http://www.spark-interfax.ru/system/home/card" TargetMode="External"/><Relationship Id="rId2068" Type="http://schemas.openxmlformats.org/officeDocument/2006/relationships/hyperlink" Target="http://www.spark-interfax.ru/system/home/card" TargetMode="External"/><Relationship Id="rId247" Type="http://schemas.openxmlformats.org/officeDocument/2006/relationships/hyperlink" Target="http://www.spark-interfax.ru/system/home/card" TargetMode="External"/><Relationship Id="rId899" Type="http://schemas.openxmlformats.org/officeDocument/2006/relationships/hyperlink" Target="http://www.spark-interfax.ru/system/home/card" TargetMode="External"/><Relationship Id="rId1000" Type="http://schemas.openxmlformats.org/officeDocument/2006/relationships/hyperlink" Target="http://www.spark-interfax.ru/system/home/card" TargetMode="External"/><Relationship Id="rId1084" Type="http://schemas.openxmlformats.org/officeDocument/2006/relationships/hyperlink" Target="http://www.spark-interfax.ru/system/home/card" TargetMode="External"/><Relationship Id="rId1305" Type="http://schemas.openxmlformats.org/officeDocument/2006/relationships/hyperlink" Target="http://www.spark-interfax.ru/system/home/card" TargetMode="External"/><Relationship Id="rId1957" Type="http://schemas.openxmlformats.org/officeDocument/2006/relationships/hyperlink" Target="http://www.spark-interfax.ru/system/home/card" TargetMode="External"/><Relationship Id="rId107" Type="http://schemas.openxmlformats.org/officeDocument/2006/relationships/hyperlink" Target="http://www.spark-interfax.ru/system/home/card" TargetMode="External"/><Relationship Id="rId454" Type="http://schemas.openxmlformats.org/officeDocument/2006/relationships/hyperlink" Target="http://www.spark-interfax.ru/system/home/card" TargetMode="External"/><Relationship Id="rId661" Type="http://schemas.openxmlformats.org/officeDocument/2006/relationships/hyperlink" Target="http://www.spark-interfax.ru/system/home/card" TargetMode="External"/><Relationship Id="rId759" Type="http://schemas.openxmlformats.org/officeDocument/2006/relationships/hyperlink" Target="http://www.spark-interfax.ru/system/home/card" TargetMode="External"/><Relationship Id="rId966" Type="http://schemas.openxmlformats.org/officeDocument/2006/relationships/hyperlink" Target="http://www.spark-interfax.ru/system/home/card" TargetMode="External"/><Relationship Id="rId1291" Type="http://schemas.openxmlformats.org/officeDocument/2006/relationships/hyperlink" Target="http://www.spark-interfax.ru/system/home/card" TargetMode="External"/><Relationship Id="rId1389" Type="http://schemas.openxmlformats.org/officeDocument/2006/relationships/hyperlink" Target="http://www.spark-interfax.ru/system/home/card" TargetMode="External"/><Relationship Id="rId1512" Type="http://schemas.openxmlformats.org/officeDocument/2006/relationships/hyperlink" Target="http://www.spark-interfax.ru/system/home/card" TargetMode="External"/><Relationship Id="rId1596" Type="http://schemas.openxmlformats.org/officeDocument/2006/relationships/hyperlink" Target="http://www.spark-interfax.ru/system/home/card" TargetMode="External"/><Relationship Id="rId1817" Type="http://schemas.openxmlformats.org/officeDocument/2006/relationships/hyperlink" Target="http://www.spark-interfax.ru/system/home/card" TargetMode="External"/><Relationship Id="rId2135" Type="http://schemas.openxmlformats.org/officeDocument/2006/relationships/hyperlink" Target="http://www.spark-interfax.ru/system/home/card" TargetMode="External"/><Relationship Id="rId11" Type="http://schemas.openxmlformats.org/officeDocument/2006/relationships/hyperlink" Target="http://www.spark-interfax.ru/system/home/card" TargetMode="External"/><Relationship Id="rId314" Type="http://schemas.openxmlformats.org/officeDocument/2006/relationships/hyperlink" Target="http://www.spark-interfax.ru/system/home/card" TargetMode="External"/><Relationship Id="rId398" Type="http://schemas.openxmlformats.org/officeDocument/2006/relationships/hyperlink" Target="http://www.spark-interfax.ru/system/home/card" TargetMode="External"/><Relationship Id="rId521" Type="http://schemas.openxmlformats.org/officeDocument/2006/relationships/hyperlink" Target="http://www.spark-interfax.ru/system/home/card" TargetMode="External"/><Relationship Id="rId619" Type="http://schemas.openxmlformats.org/officeDocument/2006/relationships/hyperlink" Target="http://www.spark-interfax.ru/system/home/card" TargetMode="External"/><Relationship Id="rId1151" Type="http://schemas.openxmlformats.org/officeDocument/2006/relationships/hyperlink" Target="http://www.spark-interfax.ru/system/home/card" TargetMode="External"/><Relationship Id="rId1249" Type="http://schemas.openxmlformats.org/officeDocument/2006/relationships/hyperlink" Target="http://www.spark-interfax.ru/system/home/card" TargetMode="External"/><Relationship Id="rId2079" Type="http://schemas.openxmlformats.org/officeDocument/2006/relationships/hyperlink" Target="http://www.spark-interfax.ru/system/home/card" TargetMode="External"/><Relationship Id="rId95" Type="http://schemas.openxmlformats.org/officeDocument/2006/relationships/hyperlink" Target="http://www.spark-interfax.ru/system/home/card" TargetMode="External"/><Relationship Id="rId160" Type="http://schemas.openxmlformats.org/officeDocument/2006/relationships/hyperlink" Target="http://www.spark-interfax.ru/system/home/card" TargetMode="External"/><Relationship Id="rId826" Type="http://schemas.openxmlformats.org/officeDocument/2006/relationships/hyperlink" Target="http://www.spark-interfax.ru/system/home/card" TargetMode="External"/><Relationship Id="rId1011" Type="http://schemas.openxmlformats.org/officeDocument/2006/relationships/hyperlink" Target="http://www.spark-interfax.ru/system/home/card" TargetMode="External"/><Relationship Id="rId1109" Type="http://schemas.openxmlformats.org/officeDocument/2006/relationships/hyperlink" Target="http://www.spark-interfax.ru/system/home/card" TargetMode="External"/><Relationship Id="rId1456" Type="http://schemas.openxmlformats.org/officeDocument/2006/relationships/hyperlink" Target="http://www.spark-interfax.ru/system/home/card" TargetMode="External"/><Relationship Id="rId1663" Type="http://schemas.openxmlformats.org/officeDocument/2006/relationships/hyperlink" Target="http://www.spark-interfax.ru/system/home/card" TargetMode="External"/><Relationship Id="rId1870" Type="http://schemas.openxmlformats.org/officeDocument/2006/relationships/hyperlink" Target="http://www.spark-interfax.ru/system/home/card" TargetMode="External"/><Relationship Id="rId1968" Type="http://schemas.openxmlformats.org/officeDocument/2006/relationships/hyperlink" Target="http://www.spark-interfax.ru/system/home/card" TargetMode="External"/><Relationship Id="rId258" Type="http://schemas.openxmlformats.org/officeDocument/2006/relationships/hyperlink" Target="http://www.spark-interfax.ru/system/home/card" TargetMode="External"/><Relationship Id="rId465" Type="http://schemas.openxmlformats.org/officeDocument/2006/relationships/hyperlink" Target="http://www.spark-interfax.ru/system/home/card" TargetMode="External"/><Relationship Id="rId672" Type="http://schemas.openxmlformats.org/officeDocument/2006/relationships/hyperlink" Target="http://www.spark-interfax.ru/system/home/card" TargetMode="External"/><Relationship Id="rId1095" Type="http://schemas.openxmlformats.org/officeDocument/2006/relationships/hyperlink" Target="http://www.spark-interfax.ru/system/home/card" TargetMode="External"/><Relationship Id="rId1316" Type="http://schemas.openxmlformats.org/officeDocument/2006/relationships/hyperlink" Target="http://www.spark-interfax.ru/system/home/card" TargetMode="External"/><Relationship Id="rId1523" Type="http://schemas.openxmlformats.org/officeDocument/2006/relationships/hyperlink" Target="http://www.spark-interfax.ru/system/home/card" TargetMode="External"/><Relationship Id="rId1730" Type="http://schemas.openxmlformats.org/officeDocument/2006/relationships/hyperlink" Target="http://www.spark-interfax.ru/system/home/card" TargetMode="External"/><Relationship Id="rId22" Type="http://schemas.openxmlformats.org/officeDocument/2006/relationships/hyperlink" Target="http://www.spark-interfax.ru/system/home/card" TargetMode="External"/><Relationship Id="rId118" Type="http://schemas.openxmlformats.org/officeDocument/2006/relationships/hyperlink" Target="http://www.spark-interfax.ru/system/home/card" TargetMode="External"/><Relationship Id="rId325" Type="http://schemas.openxmlformats.org/officeDocument/2006/relationships/hyperlink" Target="http://www.spark-interfax.ru/system/home/card" TargetMode="External"/><Relationship Id="rId532" Type="http://schemas.openxmlformats.org/officeDocument/2006/relationships/hyperlink" Target="http://www.spark-interfax.ru/system/home/card" TargetMode="External"/><Relationship Id="rId977" Type="http://schemas.openxmlformats.org/officeDocument/2006/relationships/hyperlink" Target="http://www.spark-interfax.ru/system/home/card" TargetMode="External"/><Relationship Id="rId1162" Type="http://schemas.openxmlformats.org/officeDocument/2006/relationships/hyperlink" Target="http://www.spark-interfax.ru/system/home/card" TargetMode="External"/><Relationship Id="rId1828" Type="http://schemas.openxmlformats.org/officeDocument/2006/relationships/hyperlink" Target="http://www.spark-interfax.ru/system/home/card" TargetMode="External"/><Relationship Id="rId2006" Type="http://schemas.openxmlformats.org/officeDocument/2006/relationships/hyperlink" Target="http://www.spark-interfax.ru/system/home/card" TargetMode="External"/><Relationship Id="rId171" Type="http://schemas.openxmlformats.org/officeDocument/2006/relationships/hyperlink" Target="http://www.spark-interfax.ru/system/home/card" TargetMode="External"/><Relationship Id="rId837" Type="http://schemas.openxmlformats.org/officeDocument/2006/relationships/hyperlink" Target="http://www.spark-interfax.ru/system/home/card" TargetMode="External"/><Relationship Id="rId1022" Type="http://schemas.openxmlformats.org/officeDocument/2006/relationships/hyperlink" Target="http://www.spark-interfax.ru/system/home/card" TargetMode="External"/><Relationship Id="rId1467" Type="http://schemas.openxmlformats.org/officeDocument/2006/relationships/hyperlink" Target="http://www.spark-interfax.ru/system/home/card" TargetMode="External"/><Relationship Id="rId1674" Type="http://schemas.openxmlformats.org/officeDocument/2006/relationships/hyperlink" Target="http://www.spark-interfax.ru/system/home/card" TargetMode="External"/><Relationship Id="rId1881" Type="http://schemas.openxmlformats.org/officeDocument/2006/relationships/hyperlink" Target="http://www.spark-interfax.ru/system/home/card" TargetMode="External"/><Relationship Id="rId269" Type="http://schemas.openxmlformats.org/officeDocument/2006/relationships/hyperlink" Target="http://www.spark-interfax.ru/system/home/card" TargetMode="External"/><Relationship Id="rId476" Type="http://schemas.openxmlformats.org/officeDocument/2006/relationships/hyperlink" Target="http://www.spark-interfax.ru/system/home/card" TargetMode="External"/><Relationship Id="rId683" Type="http://schemas.openxmlformats.org/officeDocument/2006/relationships/hyperlink" Target="http://www.spark-interfax.ru/system/home/card" TargetMode="External"/><Relationship Id="rId890" Type="http://schemas.openxmlformats.org/officeDocument/2006/relationships/hyperlink" Target="http://www.spark-interfax.ru/system/home/card" TargetMode="External"/><Relationship Id="rId904" Type="http://schemas.openxmlformats.org/officeDocument/2006/relationships/hyperlink" Target="http://www.spark-interfax.ru/system/home/card" TargetMode="External"/><Relationship Id="rId1327" Type="http://schemas.openxmlformats.org/officeDocument/2006/relationships/hyperlink" Target="http://www.spark-interfax.ru/system/home/card" TargetMode="External"/><Relationship Id="rId1534" Type="http://schemas.openxmlformats.org/officeDocument/2006/relationships/hyperlink" Target="http://www.spark-interfax.ru/system/home/card" TargetMode="External"/><Relationship Id="rId1741" Type="http://schemas.openxmlformats.org/officeDocument/2006/relationships/hyperlink" Target="http://www.spark-interfax.ru/system/home/card" TargetMode="External"/><Relationship Id="rId1979" Type="http://schemas.openxmlformats.org/officeDocument/2006/relationships/hyperlink" Target="http://www.spark-interfax.ru/system/home/card" TargetMode="External"/><Relationship Id="rId33" Type="http://schemas.openxmlformats.org/officeDocument/2006/relationships/hyperlink" Target="http://www.spark-interfax.ru/system/home/card" TargetMode="External"/><Relationship Id="rId129" Type="http://schemas.openxmlformats.org/officeDocument/2006/relationships/hyperlink" Target="http://www.spark-interfax.ru/system/home/card" TargetMode="External"/><Relationship Id="rId336" Type="http://schemas.openxmlformats.org/officeDocument/2006/relationships/hyperlink" Target="http://www.spark-interfax.ru/system/home/card" TargetMode="External"/><Relationship Id="rId543" Type="http://schemas.openxmlformats.org/officeDocument/2006/relationships/hyperlink" Target="http://www.spark-interfax.ru/system/home/card" TargetMode="External"/><Relationship Id="rId988" Type="http://schemas.openxmlformats.org/officeDocument/2006/relationships/hyperlink" Target="http://www.spark-interfax.ru/system/home/card" TargetMode="External"/><Relationship Id="rId1173" Type="http://schemas.openxmlformats.org/officeDocument/2006/relationships/hyperlink" Target="http://www.spark-interfax.ru/system/home/card" TargetMode="External"/><Relationship Id="rId1380" Type="http://schemas.openxmlformats.org/officeDocument/2006/relationships/hyperlink" Target="http://www.spark-interfax.ru/system/home/card" TargetMode="External"/><Relationship Id="rId1601" Type="http://schemas.openxmlformats.org/officeDocument/2006/relationships/hyperlink" Target="http://www.spark-interfax.ru/system/home/card" TargetMode="External"/><Relationship Id="rId1839" Type="http://schemas.openxmlformats.org/officeDocument/2006/relationships/hyperlink" Target="http://www.spark-interfax.ru/system/home/card" TargetMode="External"/><Relationship Id="rId2017" Type="http://schemas.openxmlformats.org/officeDocument/2006/relationships/hyperlink" Target="http://www.spark-interfax.ru/system/home/card" TargetMode="External"/><Relationship Id="rId182" Type="http://schemas.openxmlformats.org/officeDocument/2006/relationships/hyperlink" Target="http://www.spark-interfax.ru/system/home/card" TargetMode="External"/><Relationship Id="rId403" Type="http://schemas.openxmlformats.org/officeDocument/2006/relationships/hyperlink" Target="http://www.spark-interfax.ru/system/home/card" TargetMode="External"/><Relationship Id="rId750" Type="http://schemas.openxmlformats.org/officeDocument/2006/relationships/hyperlink" Target="http://www.spark-interfax.ru/system/home/card" TargetMode="External"/><Relationship Id="rId848" Type="http://schemas.openxmlformats.org/officeDocument/2006/relationships/hyperlink" Target="http://www.spark-interfax.ru/system/home/card" TargetMode="External"/><Relationship Id="rId1033" Type="http://schemas.openxmlformats.org/officeDocument/2006/relationships/hyperlink" Target="http://www.spark-interfax.ru/system/home/card" TargetMode="External"/><Relationship Id="rId1478" Type="http://schemas.openxmlformats.org/officeDocument/2006/relationships/hyperlink" Target="http://www.spark-interfax.ru/system/home/card" TargetMode="External"/><Relationship Id="rId1685" Type="http://schemas.openxmlformats.org/officeDocument/2006/relationships/hyperlink" Target="http://www.spark-interfax.ru/system/home/card" TargetMode="External"/><Relationship Id="rId1892" Type="http://schemas.openxmlformats.org/officeDocument/2006/relationships/hyperlink" Target="http://www.spark-interfax.ru/system/home/card" TargetMode="External"/><Relationship Id="rId1906" Type="http://schemas.openxmlformats.org/officeDocument/2006/relationships/hyperlink" Target="http://www.spark-interfax.ru/system/home/card" TargetMode="External"/><Relationship Id="rId487" Type="http://schemas.openxmlformats.org/officeDocument/2006/relationships/hyperlink" Target="http://www.spark-interfax.ru/system/home/card" TargetMode="External"/><Relationship Id="rId610" Type="http://schemas.openxmlformats.org/officeDocument/2006/relationships/hyperlink" Target="http://www.spark-interfax.ru/system/home/card" TargetMode="External"/><Relationship Id="rId694" Type="http://schemas.openxmlformats.org/officeDocument/2006/relationships/hyperlink" Target="http://www.spark-interfax.ru/system/home/card" TargetMode="External"/><Relationship Id="rId708" Type="http://schemas.openxmlformats.org/officeDocument/2006/relationships/hyperlink" Target="http://www.spark-interfax.ru/system/home/card" TargetMode="External"/><Relationship Id="rId915" Type="http://schemas.openxmlformats.org/officeDocument/2006/relationships/hyperlink" Target="http://www.spark-interfax.ru/system/home/card" TargetMode="External"/><Relationship Id="rId1240" Type="http://schemas.openxmlformats.org/officeDocument/2006/relationships/hyperlink" Target="http://www.spark-interfax.ru/system/home/card" TargetMode="External"/><Relationship Id="rId1338" Type="http://schemas.openxmlformats.org/officeDocument/2006/relationships/hyperlink" Target="http://www.spark-interfax.ru/system/home/card" TargetMode="External"/><Relationship Id="rId1545" Type="http://schemas.openxmlformats.org/officeDocument/2006/relationships/hyperlink" Target="http://www.spark-interfax.ru/system/home/card" TargetMode="External"/><Relationship Id="rId2070" Type="http://schemas.openxmlformats.org/officeDocument/2006/relationships/hyperlink" Target="http://www.spark-interfax.ru/system/home/card" TargetMode="External"/><Relationship Id="rId347" Type="http://schemas.openxmlformats.org/officeDocument/2006/relationships/hyperlink" Target="http://www.spark-interfax.ru/system/home/card" TargetMode="External"/><Relationship Id="rId999" Type="http://schemas.openxmlformats.org/officeDocument/2006/relationships/hyperlink" Target="http://www.spark-interfax.ru/system/home/card" TargetMode="External"/><Relationship Id="rId1100" Type="http://schemas.openxmlformats.org/officeDocument/2006/relationships/hyperlink" Target="http://www.spark-interfax.ru/system/home/card" TargetMode="External"/><Relationship Id="rId1184" Type="http://schemas.openxmlformats.org/officeDocument/2006/relationships/hyperlink" Target="http://www.spark-interfax.ru/system/home/card" TargetMode="External"/><Relationship Id="rId1405" Type="http://schemas.openxmlformats.org/officeDocument/2006/relationships/hyperlink" Target="http://www.spark-interfax.ru/system/home/card" TargetMode="External"/><Relationship Id="rId1752" Type="http://schemas.openxmlformats.org/officeDocument/2006/relationships/hyperlink" Target="http://www.spark-interfax.ru/system/home/card" TargetMode="External"/><Relationship Id="rId2028" Type="http://schemas.openxmlformats.org/officeDocument/2006/relationships/hyperlink" Target="http://www.spark-interfax.ru/system/home/card" TargetMode="External"/><Relationship Id="rId44" Type="http://schemas.openxmlformats.org/officeDocument/2006/relationships/hyperlink" Target="http://www.spark-interfax.ru/system/home/card" TargetMode="External"/><Relationship Id="rId554" Type="http://schemas.openxmlformats.org/officeDocument/2006/relationships/hyperlink" Target="http://www.spark-interfax.ru/system/home/card" TargetMode="External"/><Relationship Id="rId761" Type="http://schemas.openxmlformats.org/officeDocument/2006/relationships/hyperlink" Target="http://www.spark-interfax.ru/system/home/card" TargetMode="External"/><Relationship Id="rId859" Type="http://schemas.openxmlformats.org/officeDocument/2006/relationships/hyperlink" Target="http://www.spark-interfax.ru/system/home/card" TargetMode="External"/><Relationship Id="rId1391" Type="http://schemas.openxmlformats.org/officeDocument/2006/relationships/hyperlink" Target="http://www.spark-interfax.ru/system/home/card" TargetMode="External"/><Relationship Id="rId1489" Type="http://schemas.openxmlformats.org/officeDocument/2006/relationships/hyperlink" Target="http://www.spark-interfax.ru/system/home/card" TargetMode="External"/><Relationship Id="rId1612" Type="http://schemas.openxmlformats.org/officeDocument/2006/relationships/hyperlink" Target="http://www.spark-interfax.ru/system/home/card" TargetMode="External"/><Relationship Id="rId1696" Type="http://schemas.openxmlformats.org/officeDocument/2006/relationships/hyperlink" Target="http://www.spark-interfax.ru/system/home/card" TargetMode="External"/><Relationship Id="rId1917" Type="http://schemas.openxmlformats.org/officeDocument/2006/relationships/hyperlink" Target="http://www.spark-interfax.ru/system/home/card" TargetMode="External"/><Relationship Id="rId193" Type="http://schemas.openxmlformats.org/officeDocument/2006/relationships/hyperlink" Target="http://www.spark-interfax.ru/system/home/card" TargetMode="External"/><Relationship Id="rId207" Type="http://schemas.openxmlformats.org/officeDocument/2006/relationships/hyperlink" Target="http://www.spark-interfax.ru/system/home/card" TargetMode="External"/><Relationship Id="rId414" Type="http://schemas.openxmlformats.org/officeDocument/2006/relationships/hyperlink" Target="http://www.spark-interfax.ru/system/home/card" TargetMode="External"/><Relationship Id="rId498" Type="http://schemas.openxmlformats.org/officeDocument/2006/relationships/hyperlink" Target="http://www.spark-interfax.ru/system/home/card" TargetMode="External"/><Relationship Id="rId621" Type="http://schemas.openxmlformats.org/officeDocument/2006/relationships/hyperlink" Target="http://www.spark-interfax.ru/system/home/card" TargetMode="External"/><Relationship Id="rId1044" Type="http://schemas.openxmlformats.org/officeDocument/2006/relationships/hyperlink" Target="http://www.spark-interfax.ru/system/home/card" TargetMode="External"/><Relationship Id="rId1251" Type="http://schemas.openxmlformats.org/officeDocument/2006/relationships/hyperlink" Target="http://www.spark-interfax.ru/system/home/card" TargetMode="External"/><Relationship Id="rId1349" Type="http://schemas.openxmlformats.org/officeDocument/2006/relationships/hyperlink" Target="http://www.spark-interfax.ru/system/home/card" TargetMode="External"/><Relationship Id="rId2081" Type="http://schemas.openxmlformats.org/officeDocument/2006/relationships/hyperlink" Target="http://www.spark-interfax.ru/system/home/card" TargetMode="External"/><Relationship Id="rId260" Type="http://schemas.openxmlformats.org/officeDocument/2006/relationships/hyperlink" Target="http://www.spark-interfax.ru/system/home/card" TargetMode="External"/><Relationship Id="rId719" Type="http://schemas.openxmlformats.org/officeDocument/2006/relationships/hyperlink" Target="http://www.spark-interfax.ru/system/home/card" TargetMode="External"/><Relationship Id="rId926" Type="http://schemas.openxmlformats.org/officeDocument/2006/relationships/hyperlink" Target="http://www.spark-interfax.ru/system/home/card" TargetMode="External"/><Relationship Id="rId1111" Type="http://schemas.openxmlformats.org/officeDocument/2006/relationships/hyperlink" Target="http://www.spark-interfax.ru/system/home/card" TargetMode="External"/><Relationship Id="rId1556" Type="http://schemas.openxmlformats.org/officeDocument/2006/relationships/hyperlink" Target="http://www.spark-interfax.ru/system/home/card" TargetMode="External"/><Relationship Id="rId1763" Type="http://schemas.openxmlformats.org/officeDocument/2006/relationships/hyperlink" Target="http://www.spark-interfax.ru/system/home/card" TargetMode="External"/><Relationship Id="rId1970" Type="http://schemas.openxmlformats.org/officeDocument/2006/relationships/hyperlink" Target="http://www.spark-interfax.ru/system/home/card" TargetMode="External"/><Relationship Id="rId55" Type="http://schemas.openxmlformats.org/officeDocument/2006/relationships/hyperlink" Target="http://www.spark-interfax.ru/system/home/card" TargetMode="External"/><Relationship Id="rId120" Type="http://schemas.openxmlformats.org/officeDocument/2006/relationships/hyperlink" Target="http://www.spark-interfax.ru/system/home/card" TargetMode="External"/><Relationship Id="rId358" Type="http://schemas.openxmlformats.org/officeDocument/2006/relationships/hyperlink" Target="http://www.spark-interfax.ru/system/home/card" TargetMode="External"/><Relationship Id="rId565" Type="http://schemas.openxmlformats.org/officeDocument/2006/relationships/hyperlink" Target="http://www.spark-interfax.ru/system/home/card" TargetMode="External"/><Relationship Id="rId772" Type="http://schemas.openxmlformats.org/officeDocument/2006/relationships/hyperlink" Target="http://www.spark-interfax.ru/system/home/card" TargetMode="External"/><Relationship Id="rId1195" Type="http://schemas.openxmlformats.org/officeDocument/2006/relationships/hyperlink" Target="http://www.spark-interfax.ru/system/home/card" TargetMode="External"/><Relationship Id="rId1209" Type="http://schemas.openxmlformats.org/officeDocument/2006/relationships/hyperlink" Target="http://www.spark-interfax.ru/system/home/card" TargetMode="External"/><Relationship Id="rId1416" Type="http://schemas.openxmlformats.org/officeDocument/2006/relationships/hyperlink" Target="http://www.spark-interfax.ru/system/home/card" TargetMode="External"/><Relationship Id="rId1623" Type="http://schemas.openxmlformats.org/officeDocument/2006/relationships/hyperlink" Target="http://www.spark-interfax.ru/system/home/card" TargetMode="External"/><Relationship Id="rId1830" Type="http://schemas.openxmlformats.org/officeDocument/2006/relationships/hyperlink" Target="http://www.spark-interfax.ru/system/home/card" TargetMode="External"/><Relationship Id="rId2039" Type="http://schemas.openxmlformats.org/officeDocument/2006/relationships/hyperlink" Target="http://www.spark-interfax.ru/system/home/card" TargetMode="External"/><Relationship Id="rId218" Type="http://schemas.openxmlformats.org/officeDocument/2006/relationships/hyperlink" Target="http://www.spark-interfax.ru/system/home/card" TargetMode="External"/><Relationship Id="rId425" Type="http://schemas.openxmlformats.org/officeDocument/2006/relationships/hyperlink" Target="http://www.spark-interfax.ru/system/home/card" TargetMode="External"/><Relationship Id="rId632" Type="http://schemas.openxmlformats.org/officeDocument/2006/relationships/hyperlink" Target="http://www.spark-interfax.ru/system/home/card" TargetMode="External"/><Relationship Id="rId1055" Type="http://schemas.openxmlformats.org/officeDocument/2006/relationships/hyperlink" Target="http://www.spark-interfax.ru/system/home/card" TargetMode="External"/><Relationship Id="rId1262" Type="http://schemas.openxmlformats.org/officeDocument/2006/relationships/hyperlink" Target="http://www.spark-interfax.ru/system/home/card" TargetMode="External"/><Relationship Id="rId1928" Type="http://schemas.openxmlformats.org/officeDocument/2006/relationships/hyperlink" Target="http://www.spark-interfax.ru/system/home/card" TargetMode="External"/><Relationship Id="rId2092" Type="http://schemas.openxmlformats.org/officeDocument/2006/relationships/hyperlink" Target="http://www.spark-interfax.ru/system/home/card" TargetMode="External"/><Relationship Id="rId2106" Type="http://schemas.openxmlformats.org/officeDocument/2006/relationships/hyperlink" Target="http://www.spark-interfax.ru/system/home/card" TargetMode="External"/><Relationship Id="rId271" Type="http://schemas.openxmlformats.org/officeDocument/2006/relationships/hyperlink" Target="http://www.spark-interfax.ru/system/home/card" TargetMode="External"/><Relationship Id="rId937" Type="http://schemas.openxmlformats.org/officeDocument/2006/relationships/hyperlink" Target="http://www.spark-interfax.ru/system/home/card" TargetMode="External"/><Relationship Id="rId1122" Type="http://schemas.openxmlformats.org/officeDocument/2006/relationships/hyperlink" Target="http://www.spark-interfax.ru/system/home/card" TargetMode="External"/><Relationship Id="rId1567" Type="http://schemas.openxmlformats.org/officeDocument/2006/relationships/hyperlink" Target="http://www.spark-interfax.ru/system/home/card" TargetMode="External"/><Relationship Id="rId1774" Type="http://schemas.openxmlformats.org/officeDocument/2006/relationships/hyperlink" Target="http://www.spark-interfax.ru/system/home/card" TargetMode="External"/><Relationship Id="rId1981" Type="http://schemas.openxmlformats.org/officeDocument/2006/relationships/hyperlink" Target="http://www.spark-interfax.ru/system/home/card" TargetMode="External"/><Relationship Id="rId66" Type="http://schemas.openxmlformats.org/officeDocument/2006/relationships/hyperlink" Target="http://www.spark-interfax.ru/system/home/card" TargetMode="External"/><Relationship Id="rId131" Type="http://schemas.openxmlformats.org/officeDocument/2006/relationships/hyperlink" Target="http://www.spark-interfax.ru/system/home/card" TargetMode="External"/><Relationship Id="rId369" Type="http://schemas.openxmlformats.org/officeDocument/2006/relationships/hyperlink" Target="http://www.spark-interfax.ru/system/home/card" TargetMode="External"/><Relationship Id="rId576" Type="http://schemas.openxmlformats.org/officeDocument/2006/relationships/hyperlink" Target="http://www.spark-interfax.ru/system/home/card" TargetMode="External"/><Relationship Id="rId783" Type="http://schemas.openxmlformats.org/officeDocument/2006/relationships/hyperlink" Target="http://www.spark-interfax.ru/system/home/card" TargetMode="External"/><Relationship Id="rId990" Type="http://schemas.openxmlformats.org/officeDocument/2006/relationships/hyperlink" Target="http://www.spark-interfax.ru/system/home/card" TargetMode="External"/><Relationship Id="rId1427" Type="http://schemas.openxmlformats.org/officeDocument/2006/relationships/hyperlink" Target="http://www.spark-interfax.ru/system/home/card" TargetMode="External"/><Relationship Id="rId1634" Type="http://schemas.openxmlformats.org/officeDocument/2006/relationships/hyperlink" Target="http://www.spark-interfax.ru/system/home/card" TargetMode="External"/><Relationship Id="rId1841" Type="http://schemas.openxmlformats.org/officeDocument/2006/relationships/hyperlink" Target="http://www.spark-interfax.ru/system/home/card" TargetMode="External"/><Relationship Id="rId229" Type="http://schemas.openxmlformats.org/officeDocument/2006/relationships/hyperlink" Target="http://www.spark-interfax.ru/system/home/card" TargetMode="External"/><Relationship Id="rId436" Type="http://schemas.openxmlformats.org/officeDocument/2006/relationships/hyperlink" Target="http://www.spark-interfax.ru/system/home/card" TargetMode="External"/><Relationship Id="rId643" Type="http://schemas.openxmlformats.org/officeDocument/2006/relationships/hyperlink" Target="http://www.spark-interfax.ru/system/home/card" TargetMode="External"/><Relationship Id="rId1066" Type="http://schemas.openxmlformats.org/officeDocument/2006/relationships/hyperlink" Target="http://www.spark-interfax.ru/system/home/card" TargetMode="External"/><Relationship Id="rId1273" Type="http://schemas.openxmlformats.org/officeDocument/2006/relationships/hyperlink" Target="http://www.spark-interfax.ru/system/home/card" TargetMode="External"/><Relationship Id="rId1480" Type="http://schemas.openxmlformats.org/officeDocument/2006/relationships/hyperlink" Target="http://www.spark-interfax.ru/system/home/card" TargetMode="External"/><Relationship Id="rId1939" Type="http://schemas.openxmlformats.org/officeDocument/2006/relationships/hyperlink" Target="http://www.spark-interfax.ru/system/home/card" TargetMode="External"/><Relationship Id="rId2117" Type="http://schemas.openxmlformats.org/officeDocument/2006/relationships/hyperlink" Target="http://www.spark-interfax.ru/system/home/card" TargetMode="External"/><Relationship Id="rId850" Type="http://schemas.openxmlformats.org/officeDocument/2006/relationships/hyperlink" Target="http://www.spark-interfax.ru/system/home/card" TargetMode="External"/><Relationship Id="rId948" Type="http://schemas.openxmlformats.org/officeDocument/2006/relationships/hyperlink" Target="http://www.spark-interfax.ru/system/home/card" TargetMode="External"/><Relationship Id="rId1133" Type="http://schemas.openxmlformats.org/officeDocument/2006/relationships/hyperlink" Target="http://www.spark-interfax.ru/system/home/card" TargetMode="External"/><Relationship Id="rId1578" Type="http://schemas.openxmlformats.org/officeDocument/2006/relationships/hyperlink" Target="http://www.spark-interfax.ru/system/home/card" TargetMode="External"/><Relationship Id="rId1701" Type="http://schemas.openxmlformats.org/officeDocument/2006/relationships/hyperlink" Target="http://www.spark-interfax.ru/system/home/card" TargetMode="External"/><Relationship Id="rId1785" Type="http://schemas.openxmlformats.org/officeDocument/2006/relationships/hyperlink" Target="http://www.spark-interfax.ru/system/home/card" TargetMode="External"/><Relationship Id="rId1992" Type="http://schemas.openxmlformats.org/officeDocument/2006/relationships/hyperlink" Target="http://www.spark-interfax.ru/system/home/card" TargetMode="External"/><Relationship Id="rId77" Type="http://schemas.openxmlformats.org/officeDocument/2006/relationships/hyperlink" Target="http://www.spark-interfax.ru/system/home/card" TargetMode="External"/><Relationship Id="rId282" Type="http://schemas.openxmlformats.org/officeDocument/2006/relationships/hyperlink" Target="http://www.spark-interfax.ru/system/home/card" TargetMode="External"/><Relationship Id="rId503" Type="http://schemas.openxmlformats.org/officeDocument/2006/relationships/hyperlink" Target="http://www.spark-interfax.ru/system/home/card" TargetMode="External"/><Relationship Id="rId587" Type="http://schemas.openxmlformats.org/officeDocument/2006/relationships/hyperlink" Target="http://www.spark-interfax.ru/system/home/card" TargetMode="External"/><Relationship Id="rId710" Type="http://schemas.openxmlformats.org/officeDocument/2006/relationships/hyperlink" Target="http://www.spark-interfax.ru/system/home/card" TargetMode="External"/><Relationship Id="rId808" Type="http://schemas.openxmlformats.org/officeDocument/2006/relationships/hyperlink" Target="http://www.spark-interfax.ru/system/home/card" TargetMode="External"/><Relationship Id="rId1340" Type="http://schemas.openxmlformats.org/officeDocument/2006/relationships/hyperlink" Target="http://www.spark-interfax.ru/system/home/card" TargetMode="External"/><Relationship Id="rId1438" Type="http://schemas.openxmlformats.org/officeDocument/2006/relationships/hyperlink" Target="http://www.spark-interfax.ru/system/home/card" TargetMode="External"/><Relationship Id="rId1645" Type="http://schemas.openxmlformats.org/officeDocument/2006/relationships/hyperlink" Target="http://www.spark-interfax.ru/system/home/card" TargetMode="External"/><Relationship Id="rId8" Type="http://schemas.openxmlformats.org/officeDocument/2006/relationships/hyperlink" Target="http://www.spark-interfax.ru/system/home/card" TargetMode="External"/><Relationship Id="rId142" Type="http://schemas.openxmlformats.org/officeDocument/2006/relationships/hyperlink" Target="http://www.spark-interfax.ru/system/home/card" TargetMode="External"/><Relationship Id="rId447" Type="http://schemas.openxmlformats.org/officeDocument/2006/relationships/hyperlink" Target="http://www.spark-interfax.ru/system/home/card" TargetMode="External"/><Relationship Id="rId794" Type="http://schemas.openxmlformats.org/officeDocument/2006/relationships/hyperlink" Target="http://www.spark-interfax.ru/system/home/card" TargetMode="External"/><Relationship Id="rId1077" Type="http://schemas.openxmlformats.org/officeDocument/2006/relationships/hyperlink" Target="http://www.spark-interfax.ru/system/home/card" TargetMode="External"/><Relationship Id="rId1200" Type="http://schemas.openxmlformats.org/officeDocument/2006/relationships/hyperlink" Target="http://www.spark-interfax.ru/system/home/card" TargetMode="External"/><Relationship Id="rId1852" Type="http://schemas.openxmlformats.org/officeDocument/2006/relationships/hyperlink" Target="http://www.spark-interfax.ru/system/home/card" TargetMode="External"/><Relationship Id="rId2030" Type="http://schemas.openxmlformats.org/officeDocument/2006/relationships/hyperlink" Target="http://www.spark-interfax.ru/system/home/card" TargetMode="External"/><Relationship Id="rId2128" Type="http://schemas.openxmlformats.org/officeDocument/2006/relationships/hyperlink" Target="http://www.spark-interfax.ru/system/home/card" TargetMode="External"/><Relationship Id="rId654" Type="http://schemas.openxmlformats.org/officeDocument/2006/relationships/hyperlink" Target="http://www.spark-interfax.ru/system/home/card" TargetMode="External"/><Relationship Id="rId861" Type="http://schemas.openxmlformats.org/officeDocument/2006/relationships/hyperlink" Target="http://www.spark-interfax.ru/system/home/card" TargetMode="External"/><Relationship Id="rId959" Type="http://schemas.openxmlformats.org/officeDocument/2006/relationships/hyperlink" Target="http://www.spark-interfax.ru/system/home/card" TargetMode="External"/><Relationship Id="rId1284" Type="http://schemas.openxmlformats.org/officeDocument/2006/relationships/hyperlink" Target="http://www.spark-interfax.ru/system/home/card" TargetMode="External"/><Relationship Id="rId1491" Type="http://schemas.openxmlformats.org/officeDocument/2006/relationships/hyperlink" Target="http://www.spark-interfax.ru/system/home/card" TargetMode="External"/><Relationship Id="rId1505" Type="http://schemas.openxmlformats.org/officeDocument/2006/relationships/hyperlink" Target="http://www.spark-interfax.ru/system/home/card" TargetMode="External"/><Relationship Id="rId1589" Type="http://schemas.openxmlformats.org/officeDocument/2006/relationships/hyperlink" Target="http://www.spark-interfax.ru/system/home/card" TargetMode="External"/><Relationship Id="rId1712" Type="http://schemas.openxmlformats.org/officeDocument/2006/relationships/hyperlink" Target="http://www.spark-interfax.ru/system/home/card" TargetMode="External"/><Relationship Id="rId293" Type="http://schemas.openxmlformats.org/officeDocument/2006/relationships/hyperlink" Target="http://www.spark-interfax.ru/system/home/card" TargetMode="External"/><Relationship Id="rId307" Type="http://schemas.openxmlformats.org/officeDocument/2006/relationships/hyperlink" Target="http://www.spark-interfax.ru/system/home/card" TargetMode="External"/><Relationship Id="rId514" Type="http://schemas.openxmlformats.org/officeDocument/2006/relationships/hyperlink" Target="http://www.spark-interfax.ru/system/home/card" TargetMode="External"/><Relationship Id="rId721" Type="http://schemas.openxmlformats.org/officeDocument/2006/relationships/hyperlink" Target="http://www.spark-interfax.ru/system/home/card" TargetMode="External"/><Relationship Id="rId1144" Type="http://schemas.openxmlformats.org/officeDocument/2006/relationships/hyperlink" Target="http://www.spark-interfax.ru/system/home/card" TargetMode="External"/><Relationship Id="rId1351" Type="http://schemas.openxmlformats.org/officeDocument/2006/relationships/hyperlink" Target="http://www.spark-interfax.ru/system/home/card" TargetMode="External"/><Relationship Id="rId1449" Type="http://schemas.openxmlformats.org/officeDocument/2006/relationships/hyperlink" Target="http://www.spark-interfax.ru/system/home/card" TargetMode="External"/><Relationship Id="rId1796" Type="http://schemas.openxmlformats.org/officeDocument/2006/relationships/hyperlink" Target="http://www.spark-interfax.ru/system/home/card" TargetMode="External"/><Relationship Id="rId88" Type="http://schemas.openxmlformats.org/officeDocument/2006/relationships/hyperlink" Target="http://www.spark-interfax.ru/system/home/card" TargetMode="External"/><Relationship Id="rId153" Type="http://schemas.openxmlformats.org/officeDocument/2006/relationships/hyperlink" Target="http://www.spark-interfax.ru/system/home/card" TargetMode="External"/><Relationship Id="rId360" Type="http://schemas.openxmlformats.org/officeDocument/2006/relationships/hyperlink" Target="http://www.spark-interfax.ru/system/home/card" TargetMode="External"/><Relationship Id="rId598" Type="http://schemas.openxmlformats.org/officeDocument/2006/relationships/hyperlink" Target="http://www.spark-interfax.ru/system/home/card" TargetMode="External"/><Relationship Id="rId819" Type="http://schemas.openxmlformats.org/officeDocument/2006/relationships/hyperlink" Target="http://www.spark-interfax.ru/system/home/card" TargetMode="External"/><Relationship Id="rId1004" Type="http://schemas.openxmlformats.org/officeDocument/2006/relationships/hyperlink" Target="http://www.spark-interfax.ru/system/home/card" TargetMode="External"/><Relationship Id="rId1211" Type="http://schemas.openxmlformats.org/officeDocument/2006/relationships/hyperlink" Target="http://www.spark-interfax.ru/system/home/card" TargetMode="External"/><Relationship Id="rId1656" Type="http://schemas.openxmlformats.org/officeDocument/2006/relationships/hyperlink" Target="http://www.spark-interfax.ru/system/home/card" TargetMode="External"/><Relationship Id="rId1863" Type="http://schemas.openxmlformats.org/officeDocument/2006/relationships/hyperlink" Target="http://www.spark-interfax.ru/system/home/card" TargetMode="External"/><Relationship Id="rId2041" Type="http://schemas.openxmlformats.org/officeDocument/2006/relationships/hyperlink" Target="http://www.spark-interfax.ru/system/home/card" TargetMode="External"/><Relationship Id="rId220" Type="http://schemas.openxmlformats.org/officeDocument/2006/relationships/hyperlink" Target="http://www.spark-interfax.ru/system/home/card" TargetMode="External"/><Relationship Id="rId458" Type="http://schemas.openxmlformats.org/officeDocument/2006/relationships/hyperlink" Target="http://www.spark-interfax.ru/system/home/card" TargetMode="External"/><Relationship Id="rId665" Type="http://schemas.openxmlformats.org/officeDocument/2006/relationships/hyperlink" Target="http://www.spark-interfax.ru/system/home/card" TargetMode="External"/><Relationship Id="rId872" Type="http://schemas.openxmlformats.org/officeDocument/2006/relationships/hyperlink" Target="http://www.spark-interfax.ru/system/home/card" TargetMode="External"/><Relationship Id="rId1088" Type="http://schemas.openxmlformats.org/officeDocument/2006/relationships/hyperlink" Target="http://www.spark-interfax.ru/system/home/card" TargetMode="External"/><Relationship Id="rId1295" Type="http://schemas.openxmlformats.org/officeDocument/2006/relationships/hyperlink" Target="http://www.spark-interfax.ru/system/home/card" TargetMode="External"/><Relationship Id="rId1309" Type="http://schemas.openxmlformats.org/officeDocument/2006/relationships/hyperlink" Target="http://www.spark-interfax.ru/system/home/card" TargetMode="External"/><Relationship Id="rId1516" Type="http://schemas.openxmlformats.org/officeDocument/2006/relationships/hyperlink" Target="http://www.spark-interfax.ru/system/home/card" TargetMode="External"/><Relationship Id="rId1723" Type="http://schemas.openxmlformats.org/officeDocument/2006/relationships/hyperlink" Target="http://www.spark-interfax.ru/system/home/card" TargetMode="External"/><Relationship Id="rId1930" Type="http://schemas.openxmlformats.org/officeDocument/2006/relationships/hyperlink" Target="http://www.spark-interfax.ru/system/home/card" TargetMode="External"/><Relationship Id="rId2139" Type="http://schemas.openxmlformats.org/officeDocument/2006/relationships/hyperlink" Target="http://www.spark-interfax.ru/system/home/card" TargetMode="External"/><Relationship Id="rId15" Type="http://schemas.openxmlformats.org/officeDocument/2006/relationships/hyperlink" Target="http://www.spark-interfax.ru/system/home/card" TargetMode="External"/><Relationship Id="rId318" Type="http://schemas.openxmlformats.org/officeDocument/2006/relationships/hyperlink" Target="http://www.spark-interfax.ru/system/home/card" TargetMode="External"/><Relationship Id="rId525" Type="http://schemas.openxmlformats.org/officeDocument/2006/relationships/hyperlink" Target="http://www.spark-interfax.ru/system/home/card" TargetMode="External"/><Relationship Id="rId732" Type="http://schemas.openxmlformats.org/officeDocument/2006/relationships/hyperlink" Target="http://www.spark-interfax.ru/system/home/card" TargetMode="External"/><Relationship Id="rId1155" Type="http://schemas.openxmlformats.org/officeDocument/2006/relationships/hyperlink" Target="http://www.spark-interfax.ru/system/home/card" TargetMode="External"/><Relationship Id="rId1362" Type="http://schemas.openxmlformats.org/officeDocument/2006/relationships/hyperlink" Target="http://www.spark-interfax.ru/system/home/card" TargetMode="External"/><Relationship Id="rId99" Type="http://schemas.openxmlformats.org/officeDocument/2006/relationships/hyperlink" Target="http://www.spark-interfax.ru/system/home/card" TargetMode="External"/><Relationship Id="rId164" Type="http://schemas.openxmlformats.org/officeDocument/2006/relationships/hyperlink" Target="http://www.spark-interfax.ru/system/home/card" TargetMode="External"/><Relationship Id="rId371" Type="http://schemas.openxmlformats.org/officeDocument/2006/relationships/hyperlink" Target="http://www.spark-interfax.ru/system/home/card" TargetMode="External"/><Relationship Id="rId1015" Type="http://schemas.openxmlformats.org/officeDocument/2006/relationships/hyperlink" Target="http://www.spark-interfax.ru/system/home/card" TargetMode="External"/><Relationship Id="rId1222" Type="http://schemas.openxmlformats.org/officeDocument/2006/relationships/hyperlink" Target="http://www.spark-interfax.ru/system/home/card" TargetMode="External"/><Relationship Id="rId1667" Type="http://schemas.openxmlformats.org/officeDocument/2006/relationships/hyperlink" Target="http://www.spark-interfax.ru/system/home/card" TargetMode="External"/><Relationship Id="rId1874" Type="http://schemas.openxmlformats.org/officeDocument/2006/relationships/hyperlink" Target="http://www.spark-interfax.ru/system/home/card" TargetMode="External"/><Relationship Id="rId2052" Type="http://schemas.openxmlformats.org/officeDocument/2006/relationships/hyperlink" Target="http://www.spark-interfax.ru/system/home/card" TargetMode="External"/><Relationship Id="rId469" Type="http://schemas.openxmlformats.org/officeDocument/2006/relationships/hyperlink" Target="http://www.spark-interfax.ru/system/home/card" TargetMode="External"/><Relationship Id="rId676" Type="http://schemas.openxmlformats.org/officeDocument/2006/relationships/hyperlink" Target="http://www.spark-interfax.ru/system/home/card" TargetMode="External"/><Relationship Id="rId883" Type="http://schemas.openxmlformats.org/officeDocument/2006/relationships/hyperlink" Target="http://www.spark-interfax.ru/system/home/card" TargetMode="External"/><Relationship Id="rId1099" Type="http://schemas.openxmlformats.org/officeDocument/2006/relationships/hyperlink" Target="http://www.spark-interfax.ru/system/home/card" TargetMode="External"/><Relationship Id="rId1527" Type="http://schemas.openxmlformats.org/officeDocument/2006/relationships/hyperlink" Target="http://www.spark-interfax.ru/system/home/card" TargetMode="External"/><Relationship Id="rId1734" Type="http://schemas.openxmlformats.org/officeDocument/2006/relationships/hyperlink" Target="http://www.spark-interfax.ru/system/home/card" TargetMode="External"/><Relationship Id="rId1941" Type="http://schemas.openxmlformats.org/officeDocument/2006/relationships/hyperlink" Target="http://www.spark-interfax.ru/system/home/card" TargetMode="External"/><Relationship Id="rId26" Type="http://schemas.openxmlformats.org/officeDocument/2006/relationships/hyperlink" Target="http://www.spark-interfax.ru/system/home/card" TargetMode="External"/><Relationship Id="rId231" Type="http://schemas.openxmlformats.org/officeDocument/2006/relationships/hyperlink" Target="http://www.spark-interfax.ru/system/home/card" TargetMode="External"/><Relationship Id="rId329" Type="http://schemas.openxmlformats.org/officeDocument/2006/relationships/hyperlink" Target="http://www.spark-interfax.ru/system/home/card" TargetMode="External"/><Relationship Id="rId536" Type="http://schemas.openxmlformats.org/officeDocument/2006/relationships/hyperlink" Target="http://www.spark-interfax.ru/system/home/card" TargetMode="External"/><Relationship Id="rId1166" Type="http://schemas.openxmlformats.org/officeDocument/2006/relationships/hyperlink" Target="http://www.spark-interfax.ru/system/home/card" TargetMode="External"/><Relationship Id="rId1373" Type="http://schemas.openxmlformats.org/officeDocument/2006/relationships/hyperlink" Target="http://www.spark-interfax.ru/system/home/card" TargetMode="External"/><Relationship Id="rId175" Type="http://schemas.openxmlformats.org/officeDocument/2006/relationships/hyperlink" Target="http://www.spark-interfax.ru/system/home/card" TargetMode="External"/><Relationship Id="rId743" Type="http://schemas.openxmlformats.org/officeDocument/2006/relationships/hyperlink" Target="http://www.spark-interfax.ru/system/home/card" TargetMode="External"/><Relationship Id="rId950" Type="http://schemas.openxmlformats.org/officeDocument/2006/relationships/hyperlink" Target="http://www.spark-interfax.ru/system/home/card" TargetMode="External"/><Relationship Id="rId1026" Type="http://schemas.openxmlformats.org/officeDocument/2006/relationships/hyperlink" Target="http://www.spark-interfax.ru/system/home/card" TargetMode="External"/><Relationship Id="rId1580" Type="http://schemas.openxmlformats.org/officeDocument/2006/relationships/hyperlink" Target="http://www.spark-interfax.ru/system/home/card" TargetMode="External"/><Relationship Id="rId1678" Type="http://schemas.openxmlformats.org/officeDocument/2006/relationships/hyperlink" Target="http://www.spark-interfax.ru/system/home/card" TargetMode="External"/><Relationship Id="rId1801" Type="http://schemas.openxmlformats.org/officeDocument/2006/relationships/hyperlink" Target="http://www.spark-interfax.ru/system/home/card" TargetMode="External"/><Relationship Id="rId1885" Type="http://schemas.openxmlformats.org/officeDocument/2006/relationships/hyperlink" Target="http://www.spark-interfax.ru/system/home/card" TargetMode="External"/><Relationship Id="rId382" Type="http://schemas.openxmlformats.org/officeDocument/2006/relationships/hyperlink" Target="http://www.spark-interfax.ru/system/home/card" TargetMode="External"/><Relationship Id="rId603" Type="http://schemas.openxmlformats.org/officeDocument/2006/relationships/hyperlink" Target="http://www.spark-interfax.ru/system/home/card" TargetMode="External"/><Relationship Id="rId687" Type="http://schemas.openxmlformats.org/officeDocument/2006/relationships/hyperlink" Target="http://www.spark-interfax.ru/system/home/card" TargetMode="External"/><Relationship Id="rId810" Type="http://schemas.openxmlformats.org/officeDocument/2006/relationships/hyperlink" Target="http://www.spark-interfax.ru/system/home/card" TargetMode="External"/><Relationship Id="rId908" Type="http://schemas.openxmlformats.org/officeDocument/2006/relationships/hyperlink" Target="http://www.spark-interfax.ru/system/home/card" TargetMode="External"/><Relationship Id="rId1233" Type="http://schemas.openxmlformats.org/officeDocument/2006/relationships/hyperlink" Target="http://www.spark-interfax.ru/system/home/card" TargetMode="External"/><Relationship Id="rId1440" Type="http://schemas.openxmlformats.org/officeDocument/2006/relationships/hyperlink" Target="http://www.spark-interfax.ru/system/home/card" TargetMode="External"/><Relationship Id="rId1538" Type="http://schemas.openxmlformats.org/officeDocument/2006/relationships/hyperlink" Target="http://www.spark-interfax.ru/system/home/card" TargetMode="External"/><Relationship Id="rId2063" Type="http://schemas.openxmlformats.org/officeDocument/2006/relationships/hyperlink" Target="http://www.spark-interfax.ru/system/home/card" TargetMode="External"/><Relationship Id="rId242" Type="http://schemas.openxmlformats.org/officeDocument/2006/relationships/hyperlink" Target="http://www.spark-interfax.ru/system/home/card" TargetMode="External"/><Relationship Id="rId894" Type="http://schemas.openxmlformats.org/officeDocument/2006/relationships/hyperlink" Target="http://www.spark-interfax.ru/system/home/card" TargetMode="External"/><Relationship Id="rId1177" Type="http://schemas.openxmlformats.org/officeDocument/2006/relationships/hyperlink" Target="http://www.spark-interfax.ru/system/home/card" TargetMode="External"/><Relationship Id="rId1300" Type="http://schemas.openxmlformats.org/officeDocument/2006/relationships/hyperlink" Target="http://www.spark-interfax.ru/system/home/card" TargetMode="External"/><Relationship Id="rId1745" Type="http://schemas.openxmlformats.org/officeDocument/2006/relationships/hyperlink" Target="http://www.spark-interfax.ru/system/home/card" TargetMode="External"/><Relationship Id="rId1952" Type="http://schemas.openxmlformats.org/officeDocument/2006/relationships/hyperlink" Target="http://www.spark-interfax.ru/system/home/card" TargetMode="External"/><Relationship Id="rId2130" Type="http://schemas.openxmlformats.org/officeDocument/2006/relationships/hyperlink" Target="http://www.spark-interfax.ru/system/home/card" TargetMode="External"/><Relationship Id="rId37" Type="http://schemas.openxmlformats.org/officeDocument/2006/relationships/hyperlink" Target="http://www.spark-interfax.ru/system/home/card" TargetMode="External"/><Relationship Id="rId102" Type="http://schemas.openxmlformats.org/officeDocument/2006/relationships/hyperlink" Target="http://www.spark-interfax.ru/system/home/card" TargetMode="External"/><Relationship Id="rId547" Type="http://schemas.openxmlformats.org/officeDocument/2006/relationships/hyperlink" Target="http://www.spark-interfax.ru/system/home/card" TargetMode="External"/><Relationship Id="rId754" Type="http://schemas.openxmlformats.org/officeDocument/2006/relationships/hyperlink" Target="http://www.spark-interfax.ru/system/home/card" TargetMode="External"/><Relationship Id="rId961" Type="http://schemas.openxmlformats.org/officeDocument/2006/relationships/hyperlink" Target="http://www.spark-interfax.ru/system/home/card" TargetMode="External"/><Relationship Id="rId1384" Type="http://schemas.openxmlformats.org/officeDocument/2006/relationships/hyperlink" Target="http://www.spark-interfax.ru/system/home/card" TargetMode="External"/><Relationship Id="rId1591" Type="http://schemas.openxmlformats.org/officeDocument/2006/relationships/hyperlink" Target="http://www.spark-interfax.ru/system/home/card" TargetMode="External"/><Relationship Id="rId1605" Type="http://schemas.openxmlformats.org/officeDocument/2006/relationships/hyperlink" Target="http://www.spark-interfax.ru/system/home/card" TargetMode="External"/><Relationship Id="rId1689" Type="http://schemas.openxmlformats.org/officeDocument/2006/relationships/hyperlink" Target="http://www.spark-interfax.ru/system/home/card" TargetMode="External"/><Relationship Id="rId1812" Type="http://schemas.openxmlformats.org/officeDocument/2006/relationships/hyperlink" Target="http://www.spark-interfax.ru/system/home/card" TargetMode="External"/><Relationship Id="rId90" Type="http://schemas.openxmlformats.org/officeDocument/2006/relationships/hyperlink" Target="http://www.spark-interfax.ru/system/home/card" TargetMode="External"/><Relationship Id="rId186" Type="http://schemas.openxmlformats.org/officeDocument/2006/relationships/hyperlink" Target="http://www.spark-interfax.ru/system/home/card" TargetMode="External"/><Relationship Id="rId393" Type="http://schemas.openxmlformats.org/officeDocument/2006/relationships/hyperlink" Target="http://www.spark-interfax.ru/system/home/card" TargetMode="External"/><Relationship Id="rId407" Type="http://schemas.openxmlformats.org/officeDocument/2006/relationships/hyperlink" Target="http://www.spark-interfax.ru/system/home/card" TargetMode="External"/><Relationship Id="rId614" Type="http://schemas.openxmlformats.org/officeDocument/2006/relationships/hyperlink" Target="http://www.spark-interfax.ru/system/home/card" TargetMode="External"/><Relationship Id="rId821" Type="http://schemas.openxmlformats.org/officeDocument/2006/relationships/hyperlink" Target="http://www.spark-interfax.ru/system/home/card" TargetMode="External"/><Relationship Id="rId1037" Type="http://schemas.openxmlformats.org/officeDocument/2006/relationships/hyperlink" Target="http://www.spark-interfax.ru/system/home/card" TargetMode="External"/><Relationship Id="rId1244" Type="http://schemas.openxmlformats.org/officeDocument/2006/relationships/hyperlink" Target="http://www.spark-interfax.ru/system/home/card" TargetMode="External"/><Relationship Id="rId1451" Type="http://schemas.openxmlformats.org/officeDocument/2006/relationships/hyperlink" Target="http://www.spark-interfax.ru/system/home/card" TargetMode="External"/><Relationship Id="rId1896" Type="http://schemas.openxmlformats.org/officeDocument/2006/relationships/hyperlink" Target="http://www.spark-interfax.ru/system/home/card" TargetMode="External"/><Relationship Id="rId2074" Type="http://schemas.openxmlformats.org/officeDocument/2006/relationships/hyperlink" Target="http://www.spark-interfax.ru/system/home/card" TargetMode="External"/><Relationship Id="rId253" Type="http://schemas.openxmlformats.org/officeDocument/2006/relationships/hyperlink" Target="http://www.spark-interfax.ru/system/home/card" TargetMode="External"/><Relationship Id="rId460" Type="http://schemas.openxmlformats.org/officeDocument/2006/relationships/hyperlink" Target="http://www.spark-interfax.ru/system/home/card" TargetMode="External"/><Relationship Id="rId698" Type="http://schemas.openxmlformats.org/officeDocument/2006/relationships/hyperlink" Target="http://www.spark-interfax.ru/system/home/card" TargetMode="External"/><Relationship Id="rId919" Type="http://schemas.openxmlformats.org/officeDocument/2006/relationships/hyperlink" Target="http://www.spark-interfax.ru/system/home/card" TargetMode="External"/><Relationship Id="rId1090" Type="http://schemas.openxmlformats.org/officeDocument/2006/relationships/hyperlink" Target="http://www.spark-interfax.ru/system/home/card" TargetMode="External"/><Relationship Id="rId1104" Type="http://schemas.openxmlformats.org/officeDocument/2006/relationships/hyperlink" Target="http://www.spark-interfax.ru/system/home/card" TargetMode="External"/><Relationship Id="rId1311" Type="http://schemas.openxmlformats.org/officeDocument/2006/relationships/hyperlink" Target="http://www.spark-interfax.ru/system/home/card" TargetMode="External"/><Relationship Id="rId1549" Type="http://schemas.openxmlformats.org/officeDocument/2006/relationships/hyperlink" Target="http://www.spark-interfax.ru/system/home/card" TargetMode="External"/><Relationship Id="rId1756" Type="http://schemas.openxmlformats.org/officeDocument/2006/relationships/hyperlink" Target="http://www.spark-interfax.ru/system/home/card" TargetMode="External"/><Relationship Id="rId1963" Type="http://schemas.openxmlformats.org/officeDocument/2006/relationships/hyperlink" Target="http://www.spark-interfax.ru/system/home/card" TargetMode="External"/><Relationship Id="rId2141" Type="http://schemas.openxmlformats.org/officeDocument/2006/relationships/hyperlink" Target="http://www.spark-interfax.ru/system/home/card" TargetMode="External"/><Relationship Id="rId48" Type="http://schemas.openxmlformats.org/officeDocument/2006/relationships/hyperlink" Target="http://www.spark-interfax.ru/system/home/card" TargetMode="External"/><Relationship Id="rId113" Type="http://schemas.openxmlformats.org/officeDocument/2006/relationships/hyperlink" Target="http://www.spark-interfax.ru/system/home/card" TargetMode="External"/><Relationship Id="rId320" Type="http://schemas.openxmlformats.org/officeDocument/2006/relationships/hyperlink" Target="http://www.spark-interfax.ru/system/home/card" TargetMode="External"/><Relationship Id="rId558" Type="http://schemas.openxmlformats.org/officeDocument/2006/relationships/hyperlink" Target="http://www.spark-interfax.ru/system/home/card" TargetMode="External"/><Relationship Id="rId765" Type="http://schemas.openxmlformats.org/officeDocument/2006/relationships/hyperlink" Target="http://www.spark-interfax.ru/system/home/card" TargetMode="External"/><Relationship Id="rId972" Type="http://schemas.openxmlformats.org/officeDocument/2006/relationships/hyperlink" Target="http://www.spark-interfax.ru/system/home/card" TargetMode="External"/><Relationship Id="rId1188" Type="http://schemas.openxmlformats.org/officeDocument/2006/relationships/hyperlink" Target="http://www.spark-interfax.ru/system/home/card" TargetMode="External"/><Relationship Id="rId1395" Type="http://schemas.openxmlformats.org/officeDocument/2006/relationships/hyperlink" Target="http://www.spark-interfax.ru/system/home/card" TargetMode="External"/><Relationship Id="rId1409" Type="http://schemas.openxmlformats.org/officeDocument/2006/relationships/hyperlink" Target="http://www.spark-interfax.ru/system/home/card" TargetMode="External"/><Relationship Id="rId1616" Type="http://schemas.openxmlformats.org/officeDocument/2006/relationships/hyperlink" Target="http://www.spark-interfax.ru/system/home/card" TargetMode="External"/><Relationship Id="rId1823" Type="http://schemas.openxmlformats.org/officeDocument/2006/relationships/hyperlink" Target="http://www.spark-interfax.ru/system/home/card" TargetMode="External"/><Relationship Id="rId2001" Type="http://schemas.openxmlformats.org/officeDocument/2006/relationships/hyperlink" Target="http://www.spark-interfax.ru/system/home/card" TargetMode="External"/><Relationship Id="rId197" Type="http://schemas.openxmlformats.org/officeDocument/2006/relationships/hyperlink" Target="http://www.spark-interfax.ru/system/home/card" TargetMode="External"/><Relationship Id="rId418" Type="http://schemas.openxmlformats.org/officeDocument/2006/relationships/hyperlink" Target="http://www.spark-interfax.ru/system/home/card" TargetMode="External"/><Relationship Id="rId625" Type="http://schemas.openxmlformats.org/officeDocument/2006/relationships/hyperlink" Target="http://www.spark-interfax.ru/system/home/card" TargetMode="External"/><Relationship Id="rId832" Type="http://schemas.openxmlformats.org/officeDocument/2006/relationships/hyperlink" Target="http://www.spark-interfax.ru/system/home/card" TargetMode="External"/><Relationship Id="rId1048" Type="http://schemas.openxmlformats.org/officeDocument/2006/relationships/hyperlink" Target="http://www.spark-interfax.ru/system/home/card" TargetMode="External"/><Relationship Id="rId1255" Type="http://schemas.openxmlformats.org/officeDocument/2006/relationships/hyperlink" Target="http://www.spark-interfax.ru/system/home/card" TargetMode="External"/><Relationship Id="rId1462" Type="http://schemas.openxmlformats.org/officeDocument/2006/relationships/hyperlink" Target="http://www.spark-interfax.ru/system/home/card" TargetMode="External"/><Relationship Id="rId2085" Type="http://schemas.openxmlformats.org/officeDocument/2006/relationships/hyperlink" Target="http://www.spark-interfax.ru/system/home/card" TargetMode="External"/><Relationship Id="rId264" Type="http://schemas.openxmlformats.org/officeDocument/2006/relationships/hyperlink" Target="http://www.spark-interfax.ru/system/home/card" TargetMode="External"/><Relationship Id="rId471" Type="http://schemas.openxmlformats.org/officeDocument/2006/relationships/hyperlink" Target="http://www.spark-interfax.ru/system/home/card" TargetMode="External"/><Relationship Id="rId1115" Type="http://schemas.openxmlformats.org/officeDocument/2006/relationships/hyperlink" Target="http://www.spark-interfax.ru/system/home/card" TargetMode="External"/><Relationship Id="rId1322" Type="http://schemas.openxmlformats.org/officeDocument/2006/relationships/hyperlink" Target="http://www.spark-interfax.ru/system/home/card" TargetMode="External"/><Relationship Id="rId1767" Type="http://schemas.openxmlformats.org/officeDocument/2006/relationships/hyperlink" Target="http://www.spark-interfax.ru/system/home/card" TargetMode="External"/><Relationship Id="rId1974" Type="http://schemas.openxmlformats.org/officeDocument/2006/relationships/hyperlink" Target="http://www.spark-interfax.ru/system/home/card" TargetMode="External"/><Relationship Id="rId59" Type="http://schemas.openxmlformats.org/officeDocument/2006/relationships/hyperlink" Target="http://www.spark-interfax.ru/system/home/card" TargetMode="External"/><Relationship Id="rId124" Type="http://schemas.openxmlformats.org/officeDocument/2006/relationships/hyperlink" Target="http://www.spark-interfax.ru/system/home/card" TargetMode="External"/><Relationship Id="rId569" Type="http://schemas.openxmlformats.org/officeDocument/2006/relationships/hyperlink" Target="http://www.spark-interfax.ru/system/home/card" TargetMode="External"/><Relationship Id="rId776" Type="http://schemas.openxmlformats.org/officeDocument/2006/relationships/hyperlink" Target="http://www.spark-interfax.ru/system/home/card" TargetMode="External"/><Relationship Id="rId983" Type="http://schemas.openxmlformats.org/officeDocument/2006/relationships/hyperlink" Target="http://www.spark-interfax.ru/system/home/card" TargetMode="External"/><Relationship Id="rId1199" Type="http://schemas.openxmlformats.org/officeDocument/2006/relationships/hyperlink" Target="http://www.spark-interfax.ru/system/home/card" TargetMode="External"/><Relationship Id="rId1627" Type="http://schemas.openxmlformats.org/officeDocument/2006/relationships/hyperlink" Target="http://www.spark-interfax.ru/system/home/card" TargetMode="External"/><Relationship Id="rId1834" Type="http://schemas.openxmlformats.org/officeDocument/2006/relationships/hyperlink" Target="http://www.spark-interfax.ru/system/home/card" TargetMode="External"/><Relationship Id="rId331" Type="http://schemas.openxmlformats.org/officeDocument/2006/relationships/hyperlink" Target="http://www.spark-interfax.ru/system/home/card" TargetMode="External"/><Relationship Id="rId429" Type="http://schemas.openxmlformats.org/officeDocument/2006/relationships/hyperlink" Target="http://www.spark-interfax.ru/system/home/card" TargetMode="External"/><Relationship Id="rId636" Type="http://schemas.openxmlformats.org/officeDocument/2006/relationships/hyperlink" Target="http://www.spark-interfax.ru/system/home/card" TargetMode="External"/><Relationship Id="rId1059" Type="http://schemas.openxmlformats.org/officeDocument/2006/relationships/hyperlink" Target="http://www.spark-interfax.ru/system/home/card" TargetMode="External"/><Relationship Id="rId1266" Type="http://schemas.openxmlformats.org/officeDocument/2006/relationships/hyperlink" Target="http://www.spark-interfax.ru/system/home/card" TargetMode="External"/><Relationship Id="rId1473" Type="http://schemas.openxmlformats.org/officeDocument/2006/relationships/hyperlink" Target="http://www.spark-interfax.ru/system/home/card" TargetMode="External"/><Relationship Id="rId2012" Type="http://schemas.openxmlformats.org/officeDocument/2006/relationships/hyperlink" Target="http://www.spark-interfax.ru/system/home/card" TargetMode="External"/><Relationship Id="rId2096" Type="http://schemas.openxmlformats.org/officeDocument/2006/relationships/hyperlink" Target="http://www.spark-interfax.ru/system/home/card" TargetMode="External"/><Relationship Id="rId843" Type="http://schemas.openxmlformats.org/officeDocument/2006/relationships/hyperlink" Target="http://www.spark-interfax.ru/system/home/card" TargetMode="External"/><Relationship Id="rId1126" Type="http://schemas.openxmlformats.org/officeDocument/2006/relationships/hyperlink" Target="http://www.spark-interfax.ru/system/home/card" TargetMode="External"/><Relationship Id="rId1680" Type="http://schemas.openxmlformats.org/officeDocument/2006/relationships/hyperlink" Target="http://www.spark-interfax.ru/system/home/card" TargetMode="External"/><Relationship Id="rId1778" Type="http://schemas.openxmlformats.org/officeDocument/2006/relationships/hyperlink" Target="http://www.spark-interfax.ru/system/home/card" TargetMode="External"/><Relationship Id="rId1901" Type="http://schemas.openxmlformats.org/officeDocument/2006/relationships/hyperlink" Target="http://www.spark-interfax.ru/system/home/card" TargetMode="External"/><Relationship Id="rId1985" Type="http://schemas.openxmlformats.org/officeDocument/2006/relationships/hyperlink" Target="http://www.spark-interfax.ru/system/home/card" TargetMode="External"/><Relationship Id="rId275" Type="http://schemas.openxmlformats.org/officeDocument/2006/relationships/hyperlink" Target="http://www.spark-interfax.ru/system/home/card" TargetMode="External"/><Relationship Id="rId482" Type="http://schemas.openxmlformats.org/officeDocument/2006/relationships/hyperlink" Target="http://www.spark-interfax.ru/system/home/card" TargetMode="External"/><Relationship Id="rId703" Type="http://schemas.openxmlformats.org/officeDocument/2006/relationships/hyperlink" Target="http://www.spark-interfax.ru/system/home/card" TargetMode="External"/><Relationship Id="rId910" Type="http://schemas.openxmlformats.org/officeDocument/2006/relationships/hyperlink" Target="http://www.spark-interfax.ru/system/home/card" TargetMode="External"/><Relationship Id="rId1333" Type="http://schemas.openxmlformats.org/officeDocument/2006/relationships/hyperlink" Target="http://www.spark-interfax.ru/system/home/card" TargetMode="External"/><Relationship Id="rId1540" Type="http://schemas.openxmlformats.org/officeDocument/2006/relationships/hyperlink" Target="http://www.spark-interfax.ru/system/home/card" TargetMode="External"/><Relationship Id="rId1638" Type="http://schemas.openxmlformats.org/officeDocument/2006/relationships/hyperlink" Target="http://www.spark-interfax.ru/system/home/card" TargetMode="External"/><Relationship Id="rId135" Type="http://schemas.openxmlformats.org/officeDocument/2006/relationships/hyperlink" Target="http://www.spark-interfax.ru/system/home/card" TargetMode="External"/><Relationship Id="rId342" Type="http://schemas.openxmlformats.org/officeDocument/2006/relationships/hyperlink" Target="http://www.spark-interfax.ru/system/home/card" TargetMode="External"/><Relationship Id="rId787" Type="http://schemas.openxmlformats.org/officeDocument/2006/relationships/hyperlink" Target="http://www.spark-interfax.ru/system/home/card" TargetMode="External"/><Relationship Id="rId994" Type="http://schemas.openxmlformats.org/officeDocument/2006/relationships/hyperlink" Target="http://www.spark-interfax.ru/system/home/card" TargetMode="External"/><Relationship Id="rId1400" Type="http://schemas.openxmlformats.org/officeDocument/2006/relationships/hyperlink" Target="http://www.spark-interfax.ru/system/home/card" TargetMode="External"/><Relationship Id="rId1845" Type="http://schemas.openxmlformats.org/officeDocument/2006/relationships/hyperlink" Target="http://www.spark-interfax.ru/system/home/card" TargetMode="External"/><Relationship Id="rId2023" Type="http://schemas.openxmlformats.org/officeDocument/2006/relationships/hyperlink" Target="http://www.spark-interfax.ru/system/home/card" TargetMode="External"/><Relationship Id="rId202" Type="http://schemas.openxmlformats.org/officeDocument/2006/relationships/hyperlink" Target="http://www.spark-interfax.ru/system/home/card" TargetMode="External"/><Relationship Id="rId647" Type="http://schemas.openxmlformats.org/officeDocument/2006/relationships/hyperlink" Target="http://www.spark-interfax.ru/system/home/card" TargetMode="External"/><Relationship Id="rId854" Type="http://schemas.openxmlformats.org/officeDocument/2006/relationships/hyperlink" Target="http://www.spark-interfax.ru/system/home/card" TargetMode="External"/><Relationship Id="rId1277" Type="http://schemas.openxmlformats.org/officeDocument/2006/relationships/hyperlink" Target="http://www.spark-interfax.ru/system/home/card" TargetMode="External"/><Relationship Id="rId1484" Type="http://schemas.openxmlformats.org/officeDocument/2006/relationships/hyperlink" Target="http://www.spark-interfax.ru/system/home/card" TargetMode="External"/><Relationship Id="rId1691" Type="http://schemas.openxmlformats.org/officeDocument/2006/relationships/hyperlink" Target="http://www.spark-interfax.ru/system/home/card" TargetMode="External"/><Relationship Id="rId1705" Type="http://schemas.openxmlformats.org/officeDocument/2006/relationships/hyperlink" Target="http://www.spark-interfax.ru/system/home/card" TargetMode="External"/><Relationship Id="rId1912" Type="http://schemas.openxmlformats.org/officeDocument/2006/relationships/hyperlink" Target="http://www.spark-interfax.ru/system/home/card" TargetMode="External"/><Relationship Id="rId286" Type="http://schemas.openxmlformats.org/officeDocument/2006/relationships/hyperlink" Target="http://www.spark-interfax.ru/system/home/card" TargetMode="External"/><Relationship Id="rId493" Type="http://schemas.openxmlformats.org/officeDocument/2006/relationships/hyperlink" Target="http://www.spark-interfax.ru/system/home/card" TargetMode="External"/><Relationship Id="rId507" Type="http://schemas.openxmlformats.org/officeDocument/2006/relationships/hyperlink" Target="http://www.spark-interfax.ru/system/home/card" TargetMode="External"/><Relationship Id="rId714" Type="http://schemas.openxmlformats.org/officeDocument/2006/relationships/hyperlink" Target="http://www.spark-interfax.ru/system/home/card" TargetMode="External"/><Relationship Id="rId921" Type="http://schemas.openxmlformats.org/officeDocument/2006/relationships/hyperlink" Target="http://www.spark-interfax.ru/system/home/card" TargetMode="External"/><Relationship Id="rId1137" Type="http://schemas.openxmlformats.org/officeDocument/2006/relationships/hyperlink" Target="http://www.spark-interfax.ru/system/home/card" TargetMode="External"/><Relationship Id="rId1344" Type="http://schemas.openxmlformats.org/officeDocument/2006/relationships/hyperlink" Target="http://www.spark-interfax.ru/system/home/card" TargetMode="External"/><Relationship Id="rId1551" Type="http://schemas.openxmlformats.org/officeDocument/2006/relationships/hyperlink" Target="http://www.spark-interfax.ru/system/home/card" TargetMode="External"/><Relationship Id="rId1789" Type="http://schemas.openxmlformats.org/officeDocument/2006/relationships/hyperlink" Target="http://www.spark-interfax.ru/system/home/card" TargetMode="External"/><Relationship Id="rId1996" Type="http://schemas.openxmlformats.org/officeDocument/2006/relationships/hyperlink" Target="http://www.spark-interfax.ru/system/home/card" TargetMode="External"/><Relationship Id="rId50" Type="http://schemas.openxmlformats.org/officeDocument/2006/relationships/hyperlink" Target="http://www.spark-interfax.ru/system/home/card" TargetMode="External"/><Relationship Id="rId146" Type="http://schemas.openxmlformats.org/officeDocument/2006/relationships/hyperlink" Target="http://www.spark-interfax.ru/system/home/card" TargetMode="External"/><Relationship Id="rId353" Type="http://schemas.openxmlformats.org/officeDocument/2006/relationships/hyperlink" Target="http://www.spark-interfax.ru/system/home/card" TargetMode="External"/><Relationship Id="rId560" Type="http://schemas.openxmlformats.org/officeDocument/2006/relationships/hyperlink" Target="http://www.spark-interfax.ru/system/home/card" TargetMode="External"/><Relationship Id="rId798" Type="http://schemas.openxmlformats.org/officeDocument/2006/relationships/hyperlink" Target="http://www.spark-interfax.ru/system/home/card" TargetMode="External"/><Relationship Id="rId1190" Type="http://schemas.openxmlformats.org/officeDocument/2006/relationships/hyperlink" Target="http://www.spark-interfax.ru/system/home/card" TargetMode="External"/><Relationship Id="rId1204" Type="http://schemas.openxmlformats.org/officeDocument/2006/relationships/hyperlink" Target="http://www.spark-interfax.ru/system/home/card" TargetMode="External"/><Relationship Id="rId1411" Type="http://schemas.openxmlformats.org/officeDocument/2006/relationships/hyperlink" Target="http://www.spark-interfax.ru/system/home/card" TargetMode="External"/><Relationship Id="rId1649" Type="http://schemas.openxmlformats.org/officeDocument/2006/relationships/hyperlink" Target="http://www.spark-interfax.ru/system/home/card" TargetMode="External"/><Relationship Id="rId1856" Type="http://schemas.openxmlformats.org/officeDocument/2006/relationships/hyperlink" Target="http://www.spark-interfax.ru/system/home/card" TargetMode="External"/><Relationship Id="rId2034" Type="http://schemas.openxmlformats.org/officeDocument/2006/relationships/hyperlink" Target="http://www.spark-interfax.ru/system/home/card" TargetMode="External"/><Relationship Id="rId213" Type="http://schemas.openxmlformats.org/officeDocument/2006/relationships/hyperlink" Target="http://www.spark-interfax.ru/system/home/card" TargetMode="External"/><Relationship Id="rId420" Type="http://schemas.openxmlformats.org/officeDocument/2006/relationships/hyperlink" Target="http://www.spark-interfax.ru/system/home/card" TargetMode="External"/><Relationship Id="rId658" Type="http://schemas.openxmlformats.org/officeDocument/2006/relationships/hyperlink" Target="http://www.spark-interfax.ru/system/home/card" TargetMode="External"/><Relationship Id="rId865" Type="http://schemas.openxmlformats.org/officeDocument/2006/relationships/hyperlink" Target="http://www.spark-interfax.ru/system/home/card" TargetMode="External"/><Relationship Id="rId1050" Type="http://schemas.openxmlformats.org/officeDocument/2006/relationships/hyperlink" Target="http://www.spark-interfax.ru/system/home/card" TargetMode="External"/><Relationship Id="rId1288" Type="http://schemas.openxmlformats.org/officeDocument/2006/relationships/hyperlink" Target="http://www.spark-interfax.ru/system/home/card" TargetMode="External"/><Relationship Id="rId1495" Type="http://schemas.openxmlformats.org/officeDocument/2006/relationships/hyperlink" Target="http://www.spark-interfax.ru/system/home/card" TargetMode="External"/><Relationship Id="rId1509" Type="http://schemas.openxmlformats.org/officeDocument/2006/relationships/hyperlink" Target="http://www.spark-interfax.ru/system/home/card" TargetMode="External"/><Relationship Id="rId1716" Type="http://schemas.openxmlformats.org/officeDocument/2006/relationships/hyperlink" Target="http://www.spark-interfax.ru/system/home/card" TargetMode="External"/><Relationship Id="rId1923" Type="http://schemas.openxmlformats.org/officeDocument/2006/relationships/hyperlink" Target="http://www.spark-interfax.ru/system/home/card" TargetMode="External"/><Relationship Id="rId2101" Type="http://schemas.openxmlformats.org/officeDocument/2006/relationships/hyperlink" Target="http://www.spark-interfax.ru/system/home/card" TargetMode="External"/><Relationship Id="rId297" Type="http://schemas.openxmlformats.org/officeDocument/2006/relationships/hyperlink" Target="http://www.spark-interfax.ru/system/home/card" TargetMode="External"/><Relationship Id="rId518" Type="http://schemas.openxmlformats.org/officeDocument/2006/relationships/hyperlink" Target="http://www.spark-interfax.ru/system/home/card" TargetMode="External"/><Relationship Id="rId725" Type="http://schemas.openxmlformats.org/officeDocument/2006/relationships/hyperlink" Target="http://www.spark-interfax.ru/system/home/card" TargetMode="External"/><Relationship Id="rId932" Type="http://schemas.openxmlformats.org/officeDocument/2006/relationships/hyperlink" Target="http://www.spark-interfax.ru/system/home/card" TargetMode="External"/><Relationship Id="rId1148" Type="http://schemas.openxmlformats.org/officeDocument/2006/relationships/hyperlink" Target="http://www.spark-interfax.ru/system/home/card" TargetMode="External"/><Relationship Id="rId1355" Type="http://schemas.openxmlformats.org/officeDocument/2006/relationships/hyperlink" Target="http://www.spark-interfax.ru/system/home/card" TargetMode="External"/><Relationship Id="rId1562" Type="http://schemas.openxmlformats.org/officeDocument/2006/relationships/hyperlink" Target="http://www.spark-interfax.ru/system/home/card" TargetMode="External"/><Relationship Id="rId157" Type="http://schemas.openxmlformats.org/officeDocument/2006/relationships/hyperlink" Target="http://www.spark-interfax.ru/system/home/card" TargetMode="External"/><Relationship Id="rId364" Type="http://schemas.openxmlformats.org/officeDocument/2006/relationships/hyperlink" Target="http://www.spark-interfax.ru/system/home/card" TargetMode="External"/><Relationship Id="rId1008" Type="http://schemas.openxmlformats.org/officeDocument/2006/relationships/hyperlink" Target="http://www.spark-interfax.ru/system/home/card" TargetMode="External"/><Relationship Id="rId1215" Type="http://schemas.openxmlformats.org/officeDocument/2006/relationships/hyperlink" Target="http://www.spark-interfax.ru/system/home/card" TargetMode="External"/><Relationship Id="rId1422" Type="http://schemas.openxmlformats.org/officeDocument/2006/relationships/hyperlink" Target="http://www.spark-interfax.ru/system/home/card" TargetMode="External"/><Relationship Id="rId1867" Type="http://schemas.openxmlformats.org/officeDocument/2006/relationships/hyperlink" Target="http://www.spark-interfax.ru/system/home/card" TargetMode="External"/><Relationship Id="rId2045" Type="http://schemas.openxmlformats.org/officeDocument/2006/relationships/hyperlink" Target="http://www.spark-interfax.ru/system/home/card" TargetMode="External"/><Relationship Id="rId61" Type="http://schemas.openxmlformats.org/officeDocument/2006/relationships/hyperlink" Target="http://www.spark-interfax.ru/system/home/card" TargetMode="External"/><Relationship Id="rId571" Type="http://schemas.openxmlformats.org/officeDocument/2006/relationships/hyperlink" Target="http://www.spark-interfax.ru/system/home/card" TargetMode="External"/><Relationship Id="rId669" Type="http://schemas.openxmlformats.org/officeDocument/2006/relationships/hyperlink" Target="http://www.spark-interfax.ru/system/home/card" TargetMode="External"/><Relationship Id="rId876" Type="http://schemas.openxmlformats.org/officeDocument/2006/relationships/hyperlink" Target="http://www.spark-interfax.ru/system/home/card" TargetMode="External"/><Relationship Id="rId1299" Type="http://schemas.openxmlformats.org/officeDocument/2006/relationships/hyperlink" Target="http://www.spark-interfax.ru/system/home/card" TargetMode="External"/><Relationship Id="rId1727" Type="http://schemas.openxmlformats.org/officeDocument/2006/relationships/hyperlink" Target="http://www.spark-interfax.ru/system/home/card" TargetMode="External"/><Relationship Id="rId1934" Type="http://schemas.openxmlformats.org/officeDocument/2006/relationships/hyperlink" Target="http://www.spark-interfax.ru/system/home/card" TargetMode="External"/><Relationship Id="rId19" Type="http://schemas.openxmlformats.org/officeDocument/2006/relationships/hyperlink" Target="http://www.spark-interfax.ru/system/home/card" TargetMode="External"/><Relationship Id="rId224" Type="http://schemas.openxmlformats.org/officeDocument/2006/relationships/hyperlink" Target="http://www.spark-interfax.ru/system/home/card" TargetMode="External"/><Relationship Id="rId431" Type="http://schemas.openxmlformats.org/officeDocument/2006/relationships/hyperlink" Target="http://www.spark-interfax.ru/system/home/card" TargetMode="External"/><Relationship Id="rId529" Type="http://schemas.openxmlformats.org/officeDocument/2006/relationships/hyperlink" Target="http://www.spark-interfax.ru/system/home/card" TargetMode="External"/><Relationship Id="rId736" Type="http://schemas.openxmlformats.org/officeDocument/2006/relationships/hyperlink" Target="http://www.spark-interfax.ru/system/home/card" TargetMode="External"/><Relationship Id="rId1061" Type="http://schemas.openxmlformats.org/officeDocument/2006/relationships/hyperlink" Target="http://www.spark-interfax.ru/system/home/card" TargetMode="External"/><Relationship Id="rId1159" Type="http://schemas.openxmlformats.org/officeDocument/2006/relationships/hyperlink" Target="http://www.spark-interfax.ru/system/home/card" TargetMode="External"/><Relationship Id="rId1366" Type="http://schemas.openxmlformats.org/officeDocument/2006/relationships/hyperlink" Target="http://www.spark-interfax.ru/system/home/card" TargetMode="External"/><Relationship Id="rId2112" Type="http://schemas.openxmlformats.org/officeDocument/2006/relationships/hyperlink" Target="http://www.spark-interfax.ru/system/home/card" TargetMode="External"/><Relationship Id="rId168" Type="http://schemas.openxmlformats.org/officeDocument/2006/relationships/hyperlink" Target="http://www.spark-interfax.ru/system/home/card" TargetMode="External"/><Relationship Id="rId943" Type="http://schemas.openxmlformats.org/officeDocument/2006/relationships/hyperlink" Target="http://www.spark-interfax.ru/system/home/card" TargetMode="External"/><Relationship Id="rId1019" Type="http://schemas.openxmlformats.org/officeDocument/2006/relationships/hyperlink" Target="http://www.spark-interfax.ru/system/home/card" TargetMode="External"/><Relationship Id="rId1573" Type="http://schemas.openxmlformats.org/officeDocument/2006/relationships/hyperlink" Target="http://www.spark-interfax.ru/system/home/card" TargetMode="External"/><Relationship Id="rId1780" Type="http://schemas.openxmlformats.org/officeDocument/2006/relationships/hyperlink" Target="http://www.spark-interfax.ru/system/home/card" TargetMode="External"/><Relationship Id="rId1878" Type="http://schemas.openxmlformats.org/officeDocument/2006/relationships/hyperlink" Target="http://www.spark-interfax.ru/system/home/card" TargetMode="External"/><Relationship Id="rId72" Type="http://schemas.openxmlformats.org/officeDocument/2006/relationships/hyperlink" Target="http://www.spark-interfax.ru/system/home/card" TargetMode="External"/><Relationship Id="rId375" Type="http://schemas.openxmlformats.org/officeDocument/2006/relationships/hyperlink" Target="http://www.spark-interfax.ru/system/home/card" TargetMode="External"/><Relationship Id="rId582" Type="http://schemas.openxmlformats.org/officeDocument/2006/relationships/hyperlink" Target="http://www.spark-interfax.ru/system/home/card" TargetMode="External"/><Relationship Id="rId803" Type="http://schemas.openxmlformats.org/officeDocument/2006/relationships/hyperlink" Target="http://www.spark-interfax.ru/system/home/card" TargetMode="External"/><Relationship Id="rId1226" Type="http://schemas.openxmlformats.org/officeDocument/2006/relationships/hyperlink" Target="http://www.spark-interfax.ru/system/home/card" TargetMode="External"/><Relationship Id="rId1433" Type="http://schemas.openxmlformats.org/officeDocument/2006/relationships/hyperlink" Target="http://www.spark-interfax.ru/system/home/card" TargetMode="External"/><Relationship Id="rId1640" Type="http://schemas.openxmlformats.org/officeDocument/2006/relationships/hyperlink" Target="http://www.spark-interfax.ru/system/home/card" TargetMode="External"/><Relationship Id="rId1738" Type="http://schemas.openxmlformats.org/officeDocument/2006/relationships/hyperlink" Target="http://www.spark-interfax.ru/system/home/card" TargetMode="External"/><Relationship Id="rId2056" Type="http://schemas.openxmlformats.org/officeDocument/2006/relationships/hyperlink" Target="http://www.spark-interfax.ru/system/home/card" TargetMode="External"/><Relationship Id="rId3" Type="http://schemas.openxmlformats.org/officeDocument/2006/relationships/hyperlink" Target="http://www.spark-interfax.ru/system/home/card" TargetMode="External"/><Relationship Id="rId235" Type="http://schemas.openxmlformats.org/officeDocument/2006/relationships/hyperlink" Target="http://www.spark-interfax.ru/system/home/card" TargetMode="External"/><Relationship Id="rId442" Type="http://schemas.openxmlformats.org/officeDocument/2006/relationships/hyperlink" Target="http://www.spark-interfax.ru/system/home/card" TargetMode="External"/><Relationship Id="rId887" Type="http://schemas.openxmlformats.org/officeDocument/2006/relationships/hyperlink" Target="http://www.spark-interfax.ru/system/home/card" TargetMode="External"/><Relationship Id="rId1072" Type="http://schemas.openxmlformats.org/officeDocument/2006/relationships/hyperlink" Target="http://www.spark-interfax.ru/system/home/card" TargetMode="External"/><Relationship Id="rId1500" Type="http://schemas.openxmlformats.org/officeDocument/2006/relationships/hyperlink" Target="http://www.spark-interfax.ru/system/home/card" TargetMode="External"/><Relationship Id="rId1945" Type="http://schemas.openxmlformats.org/officeDocument/2006/relationships/hyperlink" Target="http://www.spark-interfax.ru/system/home/card" TargetMode="External"/><Relationship Id="rId2123" Type="http://schemas.openxmlformats.org/officeDocument/2006/relationships/hyperlink" Target="http://www.spark-interfax.ru/system/home/card" TargetMode="External"/><Relationship Id="rId302" Type="http://schemas.openxmlformats.org/officeDocument/2006/relationships/hyperlink" Target="http://www.spark-interfax.ru/system/home/card" TargetMode="External"/><Relationship Id="rId747" Type="http://schemas.openxmlformats.org/officeDocument/2006/relationships/hyperlink" Target="http://www.spark-interfax.ru/system/home/card" TargetMode="External"/><Relationship Id="rId954" Type="http://schemas.openxmlformats.org/officeDocument/2006/relationships/hyperlink" Target="http://www.spark-interfax.ru/system/home/card" TargetMode="External"/><Relationship Id="rId1377" Type="http://schemas.openxmlformats.org/officeDocument/2006/relationships/hyperlink" Target="http://www.spark-interfax.ru/system/home/card" TargetMode="External"/><Relationship Id="rId1584" Type="http://schemas.openxmlformats.org/officeDocument/2006/relationships/hyperlink" Target="http://www.spark-interfax.ru/system/home/card" TargetMode="External"/><Relationship Id="rId1791" Type="http://schemas.openxmlformats.org/officeDocument/2006/relationships/hyperlink" Target="http://www.spark-interfax.ru/system/home/card" TargetMode="External"/><Relationship Id="rId1805" Type="http://schemas.openxmlformats.org/officeDocument/2006/relationships/hyperlink" Target="http://www.spark-interfax.ru/system/home/card" TargetMode="External"/><Relationship Id="rId83" Type="http://schemas.openxmlformats.org/officeDocument/2006/relationships/hyperlink" Target="http://www.spark-interfax.ru/system/home/card" TargetMode="External"/><Relationship Id="rId179" Type="http://schemas.openxmlformats.org/officeDocument/2006/relationships/hyperlink" Target="http://www.spark-interfax.ru/system/home/card" TargetMode="External"/><Relationship Id="rId386" Type="http://schemas.openxmlformats.org/officeDocument/2006/relationships/hyperlink" Target="http://www.spark-interfax.ru/system/home/card" TargetMode="External"/><Relationship Id="rId593" Type="http://schemas.openxmlformats.org/officeDocument/2006/relationships/hyperlink" Target="http://www.spark-interfax.ru/system/home/card" TargetMode="External"/><Relationship Id="rId607" Type="http://schemas.openxmlformats.org/officeDocument/2006/relationships/hyperlink" Target="http://www.spark-interfax.ru/system/home/card" TargetMode="External"/><Relationship Id="rId814" Type="http://schemas.openxmlformats.org/officeDocument/2006/relationships/hyperlink" Target="http://www.spark-interfax.ru/system/home/card" TargetMode="External"/><Relationship Id="rId1237" Type="http://schemas.openxmlformats.org/officeDocument/2006/relationships/hyperlink" Target="http://www.spark-interfax.ru/system/home/card" TargetMode="External"/><Relationship Id="rId1444" Type="http://schemas.openxmlformats.org/officeDocument/2006/relationships/hyperlink" Target="http://www.spark-interfax.ru/system/home/card" TargetMode="External"/><Relationship Id="rId1651" Type="http://schemas.openxmlformats.org/officeDocument/2006/relationships/hyperlink" Target="http://www.spark-interfax.ru/system/home/card" TargetMode="External"/><Relationship Id="rId1889" Type="http://schemas.openxmlformats.org/officeDocument/2006/relationships/hyperlink" Target="http://www.spark-interfax.ru/system/home/card" TargetMode="External"/><Relationship Id="rId2067" Type="http://schemas.openxmlformats.org/officeDocument/2006/relationships/hyperlink" Target="http://www.spark-interfax.ru/system/home/card" TargetMode="External"/><Relationship Id="rId246" Type="http://schemas.openxmlformats.org/officeDocument/2006/relationships/hyperlink" Target="http://www.spark-interfax.ru/system/home/card" TargetMode="External"/><Relationship Id="rId453" Type="http://schemas.openxmlformats.org/officeDocument/2006/relationships/hyperlink" Target="http://www.spark-interfax.ru/system/home/card" TargetMode="External"/><Relationship Id="rId660" Type="http://schemas.openxmlformats.org/officeDocument/2006/relationships/hyperlink" Target="http://www.spark-interfax.ru/system/home/card" TargetMode="External"/><Relationship Id="rId898" Type="http://schemas.openxmlformats.org/officeDocument/2006/relationships/hyperlink" Target="http://www.spark-interfax.ru/system/home/card" TargetMode="External"/><Relationship Id="rId1083" Type="http://schemas.openxmlformats.org/officeDocument/2006/relationships/hyperlink" Target="http://www.spark-interfax.ru/system/home/card" TargetMode="External"/><Relationship Id="rId1290" Type="http://schemas.openxmlformats.org/officeDocument/2006/relationships/hyperlink" Target="http://www.spark-interfax.ru/system/home/card" TargetMode="External"/><Relationship Id="rId1304" Type="http://schemas.openxmlformats.org/officeDocument/2006/relationships/hyperlink" Target="http://www.spark-interfax.ru/system/home/card" TargetMode="External"/><Relationship Id="rId1511" Type="http://schemas.openxmlformats.org/officeDocument/2006/relationships/hyperlink" Target="http://www.spark-interfax.ru/system/home/card" TargetMode="External"/><Relationship Id="rId1749" Type="http://schemas.openxmlformats.org/officeDocument/2006/relationships/hyperlink" Target="http://www.spark-interfax.ru/system/home/card" TargetMode="External"/><Relationship Id="rId1956" Type="http://schemas.openxmlformats.org/officeDocument/2006/relationships/hyperlink" Target="http://www.spark-interfax.ru/system/home/card" TargetMode="External"/><Relationship Id="rId2134" Type="http://schemas.openxmlformats.org/officeDocument/2006/relationships/hyperlink" Target="http://www.spark-interfax.ru/system/home/card" TargetMode="External"/><Relationship Id="rId106" Type="http://schemas.openxmlformats.org/officeDocument/2006/relationships/hyperlink" Target="http://www.spark-interfax.ru/system/home/card" TargetMode="External"/><Relationship Id="rId313" Type="http://schemas.openxmlformats.org/officeDocument/2006/relationships/hyperlink" Target="http://www.spark-interfax.ru/system/home/card" TargetMode="External"/><Relationship Id="rId758" Type="http://schemas.openxmlformats.org/officeDocument/2006/relationships/hyperlink" Target="http://www.spark-interfax.ru/system/home/card" TargetMode="External"/><Relationship Id="rId965" Type="http://schemas.openxmlformats.org/officeDocument/2006/relationships/hyperlink" Target="http://www.spark-interfax.ru/system/home/card" TargetMode="External"/><Relationship Id="rId1150" Type="http://schemas.openxmlformats.org/officeDocument/2006/relationships/hyperlink" Target="http://www.spark-interfax.ru/system/home/card" TargetMode="External"/><Relationship Id="rId1388" Type="http://schemas.openxmlformats.org/officeDocument/2006/relationships/hyperlink" Target="http://www.spark-interfax.ru/system/home/card" TargetMode="External"/><Relationship Id="rId1595" Type="http://schemas.openxmlformats.org/officeDocument/2006/relationships/hyperlink" Target="http://www.spark-interfax.ru/system/home/card" TargetMode="External"/><Relationship Id="rId1609" Type="http://schemas.openxmlformats.org/officeDocument/2006/relationships/hyperlink" Target="http://www.spark-interfax.ru/system/home/card" TargetMode="External"/><Relationship Id="rId1816" Type="http://schemas.openxmlformats.org/officeDocument/2006/relationships/hyperlink" Target="http://www.spark-interfax.ru/system/home/card" TargetMode="External"/><Relationship Id="rId10" Type="http://schemas.openxmlformats.org/officeDocument/2006/relationships/hyperlink" Target="http://www.spark-interfax.ru/system/home/card" TargetMode="External"/><Relationship Id="rId94" Type="http://schemas.openxmlformats.org/officeDocument/2006/relationships/hyperlink" Target="http://www.spark-interfax.ru/system/home/card" TargetMode="External"/><Relationship Id="rId397" Type="http://schemas.openxmlformats.org/officeDocument/2006/relationships/hyperlink" Target="http://www.spark-interfax.ru/system/home/card" TargetMode="External"/><Relationship Id="rId520" Type="http://schemas.openxmlformats.org/officeDocument/2006/relationships/hyperlink" Target="http://www.spark-interfax.ru/system/home/card" TargetMode="External"/><Relationship Id="rId618" Type="http://schemas.openxmlformats.org/officeDocument/2006/relationships/hyperlink" Target="http://www.spark-interfax.ru/system/home/card" TargetMode="External"/><Relationship Id="rId825" Type="http://schemas.openxmlformats.org/officeDocument/2006/relationships/hyperlink" Target="http://www.spark-interfax.ru/system/home/card" TargetMode="External"/><Relationship Id="rId1248" Type="http://schemas.openxmlformats.org/officeDocument/2006/relationships/hyperlink" Target="http://www.spark-interfax.ru/system/home/card" TargetMode="External"/><Relationship Id="rId1455" Type="http://schemas.openxmlformats.org/officeDocument/2006/relationships/hyperlink" Target="http://www.spark-interfax.ru/system/home/card" TargetMode="External"/><Relationship Id="rId1662" Type="http://schemas.openxmlformats.org/officeDocument/2006/relationships/hyperlink" Target="http://www.spark-interfax.ru/system/home/card" TargetMode="External"/><Relationship Id="rId2078" Type="http://schemas.openxmlformats.org/officeDocument/2006/relationships/hyperlink" Target="http://www.spark-interfax.ru/system/home/card" TargetMode="External"/><Relationship Id="rId257" Type="http://schemas.openxmlformats.org/officeDocument/2006/relationships/hyperlink" Target="http://www.spark-interfax.ru/system/home/card" TargetMode="External"/><Relationship Id="rId464" Type="http://schemas.openxmlformats.org/officeDocument/2006/relationships/hyperlink" Target="http://www.spark-interfax.ru/system/home/card" TargetMode="External"/><Relationship Id="rId1010" Type="http://schemas.openxmlformats.org/officeDocument/2006/relationships/hyperlink" Target="http://www.spark-interfax.ru/system/home/card" TargetMode="External"/><Relationship Id="rId1094" Type="http://schemas.openxmlformats.org/officeDocument/2006/relationships/hyperlink" Target="http://www.spark-interfax.ru/system/home/card" TargetMode="External"/><Relationship Id="rId1108" Type="http://schemas.openxmlformats.org/officeDocument/2006/relationships/hyperlink" Target="http://www.spark-interfax.ru/system/home/card" TargetMode="External"/><Relationship Id="rId1315" Type="http://schemas.openxmlformats.org/officeDocument/2006/relationships/hyperlink" Target="http://www.spark-interfax.ru/system/home/card" TargetMode="External"/><Relationship Id="rId1967" Type="http://schemas.openxmlformats.org/officeDocument/2006/relationships/hyperlink" Target="http://www.spark-interfax.ru/system/home/card" TargetMode="External"/><Relationship Id="rId117" Type="http://schemas.openxmlformats.org/officeDocument/2006/relationships/hyperlink" Target="http://www.spark-interfax.ru/system/home/card" TargetMode="External"/><Relationship Id="rId671" Type="http://schemas.openxmlformats.org/officeDocument/2006/relationships/hyperlink" Target="http://www.spark-interfax.ru/system/home/card" TargetMode="External"/><Relationship Id="rId769" Type="http://schemas.openxmlformats.org/officeDocument/2006/relationships/hyperlink" Target="http://www.spark-interfax.ru/system/home/card" TargetMode="External"/><Relationship Id="rId976" Type="http://schemas.openxmlformats.org/officeDocument/2006/relationships/hyperlink" Target="http://www.spark-interfax.ru/system/home/card" TargetMode="External"/><Relationship Id="rId1399" Type="http://schemas.openxmlformats.org/officeDocument/2006/relationships/hyperlink" Target="http://www.spark-interfax.ru/system/home/card" TargetMode="External"/><Relationship Id="rId324" Type="http://schemas.openxmlformats.org/officeDocument/2006/relationships/hyperlink" Target="http://www.spark-interfax.ru/system/home/card" TargetMode="External"/><Relationship Id="rId531" Type="http://schemas.openxmlformats.org/officeDocument/2006/relationships/hyperlink" Target="http://www.spark-interfax.ru/system/home/card" TargetMode="External"/><Relationship Id="rId629" Type="http://schemas.openxmlformats.org/officeDocument/2006/relationships/hyperlink" Target="http://www.spark-interfax.ru/system/home/card" TargetMode="External"/><Relationship Id="rId1161" Type="http://schemas.openxmlformats.org/officeDocument/2006/relationships/hyperlink" Target="http://www.spark-interfax.ru/system/home/card" TargetMode="External"/><Relationship Id="rId1259" Type="http://schemas.openxmlformats.org/officeDocument/2006/relationships/hyperlink" Target="http://www.spark-interfax.ru/system/home/card" TargetMode="External"/><Relationship Id="rId1466" Type="http://schemas.openxmlformats.org/officeDocument/2006/relationships/hyperlink" Target="http://www.spark-interfax.ru/system/home/card" TargetMode="External"/><Relationship Id="rId2005" Type="http://schemas.openxmlformats.org/officeDocument/2006/relationships/hyperlink" Target="http://www.spark-interfax.ru/system/home/card" TargetMode="External"/><Relationship Id="rId836" Type="http://schemas.openxmlformats.org/officeDocument/2006/relationships/hyperlink" Target="http://www.spark-interfax.ru/system/home/card" TargetMode="External"/><Relationship Id="rId1021" Type="http://schemas.openxmlformats.org/officeDocument/2006/relationships/hyperlink" Target="http://www.spark-interfax.ru/system/home/card" TargetMode="External"/><Relationship Id="rId1119" Type="http://schemas.openxmlformats.org/officeDocument/2006/relationships/hyperlink" Target="http://www.spark-interfax.ru/system/home/card" TargetMode="External"/><Relationship Id="rId1673" Type="http://schemas.openxmlformats.org/officeDocument/2006/relationships/hyperlink" Target="http://www.spark-interfax.ru/system/home/card" TargetMode="External"/><Relationship Id="rId1880" Type="http://schemas.openxmlformats.org/officeDocument/2006/relationships/hyperlink" Target="http://www.spark-interfax.ru/system/home/card" TargetMode="External"/><Relationship Id="rId1978" Type="http://schemas.openxmlformats.org/officeDocument/2006/relationships/hyperlink" Target="http://www.spark-interfax.ru/system/home/card" TargetMode="External"/><Relationship Id="rId903" Type="http://schemas.openxmlformats.org/officeDocument/2006/relationships/hyperlink" Target="http://www.spark-interfax.ru/system/home/card" TargetMode="External"/><Relationship Id="rId1326" Type="http://schemas.openxmlformats.org/officeDocument/2006/relationships/hyperlink" Target="http://www.spark-interfax.ru/system/home/card" TargetMode="External"/><Relationship Id="rId1533" Type="http://schemas.openxmlformats.org/officeDocument/2006/relationships/hyperlink" Target="http://www.spark-interfax.ru/system/home/card" TargetMode="External"/><Relationship Id="rId1740" Type="http://schemas.openxmlformats.org/officeDocument/2006/relationships/hyperlink" Target="http://www.spark-interfax.ru/system/home/card" TargetMode="External"/><Relationship Id="rId32" Type="http://schemas.openxmlformats.org/officeDocument/2006/relationships/hyperlink" Target="http://www.spark-interfax.ru/system/home/card" TargetMode="External"/><Relationship Id="rId1600" Type="http://schemas.openxmlformats.org/officeDocument/2006/relationships/hyperlink" Target="http://www.spark-interfax.ru/system/home/card" TargetMode="External"/><Relationship Id="rId1838" Type="http://schemas.openxmlformats.org/officeDocument/2006/relationships/hyperlink" Target="http://www.spark-interfax.ru/system/home/card" TargetMode="External"/><Relationship Id="rId181" Type="http://schemas.openxmlformats.org/officeDocument/2006/relationships/hyperlink" Target="http://www.spark-interfax.ru/system/home/card" TargetMode="External"/><Relationship Id="rId1905" Type="http://schemas.openxmlformats.org/officeDocument/2006/relationships/hyperlink" Target="http://www.spark-interfax.ru/system/home/card" TargetMode="External"/><Relationship Id="rId279" Type="http://schemas.openxmlformats.org/officeDocument/2006/relationships/hyperlink" Target="http://www.spark-interfax.ru/system/home/card" TargetMode="External"/><Relationship Id="rId486" Type="http://schemas.openxmlformats.org/officeDocument/2006/relationships/hyperlink" Target="http://www.spark-interfax.ru/system/home/card" TargetMode="External"/><Relationship Id="rId693" Type="http://schemas.openxmlformats.org/officeDocument/2006/relationships/hyperlink" Target="http://www.spark-interfax.ru/system/home/card" TargetMode="External"/><Relationship Id="rId139" Type="http://schemas.openxmlformats.org/officeDocument/2006/relationships/hyperlink" Target="http://www.spark-interfax.ru/system/home/card" TargetMode="External"/><Relationship Id="rId346" Type="http://schemas.openxmlformats.org/officeDocument/2006/relationships/hyperlink" Target="http://www.spark-interfax.ru/system/home/card" TargetMode="External"/><Relationship Id="rId553" Type="http://schemas.openxmlformats.org/officeDocument/2006/relationships/hyperlink" Target="http://www.spark-interfax.ru/system/home/card" TargetMode="External"/><Relationship Id="rId760" Type="http://schemas.openxmlformats.org/officeDocument/2006/relationships/hyperlink" Target="http://www.spark-interfax.ru/system/home/card" TargetMode="External"/><Relationship Id="rId998" Type="http://schemas.openxmlformats.org/officeDocument/2006/relationships/hyperlink" Target="http://www.spark-interfax.ru/system/home/card" TargetMode="External"/><Relationship Id="rId1183" Type="http://schemas.openxmlformats.org/officeDocument/2006/relationships/hyperlink" Target="http://www.spark-interfax.ru/system/home/card" TargetMode="External"/><Relationship Id="rId1390" Type="http://schemas.openxmlformats.org/officeDocument/2006/relationships/hyperlink" Target="http://www.spark-interfax.ru/system/home/card" TargetMode="External"/><Relationship Id="rId2027" Type="http://schemas.openxmlformats.org/officeDocument/2006/relationships/hyperlink" Target="http://www.spark-interfax.ru/system/home/card" TargetMode="External"/><Relationship Id="rId206" Type="http://schemas.openxmlformats.org/officeDocument/2006/relationships/hyperlink" Target="http://www.spark-interfax.ru/system/home/card" TargetMode="External"/><Relationship Id="rId413" Type="http://schemas.openxmlformats.org/officeDocument/2006/relationships/hyperlink" Target="http://www.spark-interfax.ru/system/home/card" TargetMode="External"/><Relationship Id="rId858" Type="http://schemas.openxmlformats.org/officeDocument/2006/relationships/hyperlink" Target="http://www.spark-interfax.ru/system/home/card" TargetMode="External"/><Relationship Id="rId1043" Type="http://schemas.openxmlformats.org/officeDocument/2006/relationships/hyperlink" Target="http://www.spark-interfax.ru/system/home/card" TargetMode="External"/><Relationship Id="rId1488" Type="http://schemas.openxmlformats.org/officeDocument/2006/relationships/hyperlink" Target="http://www.spark-interfax.ru/system/home/card" TargetMode="External"/><Relationship Id="rId1695" Type="http://schemas.openxmlformats.org/officeDocument/2006/relationships/hyperlink" Target="http://www.spark-interfax.ru/system/home/card" TargetMode="External"/><Relationship Id="rId620" Type="http://schemas.openxmlformats.org/officeDocument/2006/relationships/hyperlink" Target="http://www.spark-interfax.ru/system/home/card" TargetMode="External"/><Relationship Id="rId718" Type="http://schemas.openxmlformats.org/officeDocument/2006/relationships/hyperlink" Target="http://www.spark-interfax.ru/system/home/card" TargetMode="External"/><Relationship Id="rId925" Type="http://schemas.openxmlformats.org/officeDocument/2006/relationships/hyperlink" Target="http://www.spark-interfax.ru/system/home/card" TargetMode="External"/><Relationship Id="rId1250" Type="http://schemas.openxmlformats.org/officeDocument/2006/relationships/hyperlink" Target="http://www.spark-interfax.ru/system/home/card" TargetMode="External"/><Relationship Id="rId1348" Type="http://schemas.openxmlformats.org/officeDocument/2006/relationships/hyperlink" Target="http://www.spark-interfax.ru/system/home/card" TargetMode="External"/><Relationship Id="rId1555" Type="http://schemas.openxmlformats.org/officeDocument/2006/relationships/hyperlink" Target="http://www.spark-interfax.ru/system/home/card" TargetMode="External"/><Relationship Id="rId1762" Type="http://schemas.openxmlformats.org/officeDocument/2006/relationships/hyperlink" Target="http://www.spark-interfax.ru/system/home/card" TargetMode="External"/><Relationship Id="rId1110" Type="http://schemas.openxmlformats.org/officeDocument/2006/relationships/hyperlink" Target="http://www.spark-interfax.ru/system/home/card" TargetMode="External"/><Relationship Id="rId1208" Type="http://schemas.openxmlformats.org/officeDocument/2006/relationships/hyperlink" Target="http://www.spark-interfax.ru/system/home/card" TargetMode="External"/><Relationship Id="rId1415" Type="http://schemas.openxmlformats.org/officeDocument/2006/relationships/hyperlink" Target="http://www.spark-interfax.ru/system/home/card" TargetMode="External"/><Relationship Id="rId54" Type="http://schemas.openxmlformats.org/officeDocument/2006/relationships/hyperlink" Target="http://www.spark-interfax.ru/system/home/card" TargetMode="External"/><Relationship Id="rId1622" Type="http://schemas.openxmlformats.org/officeDocument/2006/relationships/hyperlink" Target="http://www.spark-interfax.ru/system/home/card" TargetMode="External"/><Relationship Id="rId1927" Type="http://schemas.openxmlformats.org/officeDocument/2006/relationships/hyperlink" Target="http://www.spark-interfax.ru/system/home/card" TargetMode="External"/><Relationship Id="rId2091" Type="http://schemas.openxmlformats.org/officeDocument/2006/relationships/hyperlink" Target="http://www.spark-interfax.ru/system/home/card" TargetMode="External"/><Relationship Id="rId270" Type="http://schemas.openxmlformats.org/officeDocument/2006/relationships/hyperlink" Target="http://www.spark-interfax.ru/system/home/card" TargetMode="External"/><Relationship Id="rId130" Type="http://schemas.openxmlformats.org/officeDocument/2006/relationships/hyperlink" Target="http://www.spark-interfax.ru/system/home/card" TargetMode="External"/><Relationship Id="rId368" Type="http://schemas.openxmlformats.org/officeDocument/2006/relationships/hyperlink" Target="http://www.spark-interfax.ru/system/home/card" TargetMode="External"/><Relationship Id="rId575" Type="http://schemas.openxmlformats.org/officeDocument/2006/relationships/hyperlink" Target="http://www.spark-interfax.ru/system/home/card" TargetMode="External"/><Relationship Id="rId782" Type="http://schemas.openxmlformats.org/officeDocument/2006/relationships/hyperlink" Target="http://www.spark-interfax.ru/system/home/card" TargetMode="External"/><Relationship Id="rId2049" Type="http://schemas.openxmlformats.org/officeDocument/2006/relationships/hyperlink" Target="http://www.spark-interfax.ru/system/home/card" TargetMode="External"/><Relationship Id="rId228" Type="http://schemas.openxmlformats.org/officeDocument/2006/relationships/hyperlink" Target="http://www.spark-interfax.ru/system/home/card" TargetMode="External"/><Relationship Id="rId435" Type="http://schemas.openxmlformats.org/officeDocument/2006/relationships/hyperlink" Target="http://www.spark-interfax.ru/system/home/card" TargetMode="External"/><Relationship Id="rId642" Type="http://schemas.openxmlformats.org/officeDocument/2006/relationships/hyperlink" Target="http://www.spark-interfax.ru/system/home/card" TargetMode="External"/><Relationship Id="rId1065" Type="http://schemas.openxmlformats.org/officeDocument/2006/relationships/hyperlink" Target="http://www.spark-interfax.ru/system/home/card" TargetMode="External"/><Relationship Id="rId1272" Type="http://schemas.openxmlformats.org/officeDocument/2006/relationships/hyperlink" Target="http://www.spark-interfax.ru/system/home/card" TargetMode="External"/><Relationship Id="rId2116" Type="http://schemas.openxmlformats.org/officeDocument/2006/relationships/hyperlink" Target="http://www.spark-interfax.ru/system/home/card" TargetMode="External"/><Relationship Id="rId502" Type="http://schemas.openxmlformats.org/officeDocument/2006/relationships/hyperlink" Target="http://www.spark-interfax.ru/system/home/card" TargetMode="External"/><Relationship Id="rId947" Type="http://schemas.openxmlformats.org/officeDocument/2006/relationships/hyperlink" Target="http://www.spark-interfax.ru/system/home/card" TargetMode="External"/><Relationship Id="rId1132" Type="http://schemas.openxmlformats.org/officeDocument/2006/relationships/hyperlink" Target="http://www.spark-interfax.ru/system/home/card" TargetMode="External"/><Relationship Id="rId1577" Type="http://schemas.openxmlformats.org/officeDocument/2006/relationships/hyperlink" Target="http://www.spark-interfax.ru/system/home/card" TargetMode="External"/><Relationship Id="rId1784" Type="http://schemas.openxmlformats.org/officeDocument/2006/relationships/hyperlink" Target="http://www.spark-interfax.ru/system/home/card" TargetMode="External"/><Relationship Id="rId1991" Type="http://schemas.openxmlformats.org/officeDocument/2006/relationships/hyperlink" Target="http://www.spark-interfax.ru/system/home/card" TargetMode="External"/><Relationship Id="rId76" Type="http://schemas.openxmlformats.org/officeDocument/2006/relationships/hyperlink" Target="http://www.spark-interfax.ru/system/home/card" TargetMode="External"/><Relationship Id="rId807" Type="http://schemas.openxmlformats.org/officeDocument/2006/relationships/hyperlink" Target="http://www.spark-interfax.ru/system/home/card" TargetMode="External"/><Relationship Id="rId1437" Type="http://schemas.openxmlformats.org/officeDocument/2006/relationships/hyperlink" Target="http://www.spark-interfax.ru/system/home/card" TargetMode="External"/><Relationship Id="rId1644" Type="http://schemas.openxmlformats.org/officeDocument/2006/relationships/hyperlink" Target="http://www.spark-interfax.ru/system/home/card" TargetMode="External"/><Relationship Id="rId1851" Type="http://schemas.openxmlformats.org/officeDocument/2006/relationships/hyperlink" Target="http://www.spark-interfax.ru/system/home/card" TargetMode="External"/><Relationship Id="rId1504" Type="http://schemas.openxmlformats.org/officeDocument/2006/relationships/hyperlink" Target="http://www.spark-interfax.ru/system/home/card" TargetMode="External"/><Relationship Id="rId1711" Type="http://schemas.openxmlformats.org/officeDocument/2006/relationships/hyperlink" Target="http://www.spark-interfax.ru/system/home/card" TargetMode="External"/><Relationship Id="rId1949" Type="http://schemas.openxmlformats.org/officeDocument/2006/relationships/hyperlink" Target="http://www.spark-interfax.ru/system/home/card" TargetMode="External"/><Relationship Id="rId292" Type="http://schemas.openxmlformats.org/officeDocument/2006/relationships/hyperlink" Target="http://www.spark-interfax.ru/system/home/card" TargetMode="External"/><Relationship Id="rId1809" Type="http://schemas.openxmlformats.org/officeDocument/2006/relationships/hyperlink" Target="http://www.spark-interfax.ru/system/home/card" TargetMode="External"/><Relationship Id="rId597" Type="http://schemas.openxmlformats.org/officeDocument/2006/relationships/hyperlink" Target="http://www.spark-interfax.ru/system/home/card" TargetMode="External"/><Relationship Id="rId152" Type="http://schemas.openxmlformats.org/officeDocument/2006/relationships/hyperlink" Target="http://www.spark-interfax.ru/system/home/card" TargetMode="External"/><Relationship Id="rId457" Type="http://schemas.openxmlformats.org/officeDocument/2006/relationships/hyperlink" Target="http://www.spark-interfax.ru/system/home/card" TargetMode="External"/><Relationship Id="rId1087" Type="http://schemas.openxmlformats.org/officeDocument/2006/relationships/hyperlink" Target="http://www.spark-interfax.ru/system/home/card" TargetMode="External"/><Relationship Id="rId1294" Type="http://schemas.openxmlformats.org/officeDocument/2006/relationships/hyperlink" Target="http://www.spark-interfax.ru/system/home/card" TargetMode="External"/><Relationship Id="rId2040" Type="http://schemas.openxmlformats.org/officeDocument/2006/relationships/hyperlink" Target="http://www.spark-interfax.ru/system/home/card" TargetMode="External"/><Relationship Id="rId2138" Type="http://schemas.openxmlformats.org/officeDocument/2006/relationships/hyperlink" Target="http://www.spark-interfax.ru/system/home/card" TargetMode="External"/><Relationship Id="rId664" Type="http://schemas.openxmlformats.org/officeDocument/2006/relationships/hyperlink" Target="http://www.spark-interfax.ru/system/home/card" TargetMode="External"/><Relationship Id="rId871" Type="http://schemas.openxmlformats.org/officeDocument/2006/relationships/hyperlink" Target="http://www.spark-interfax.ru/system/home/card" TargetMode="External"/><Relationship Id="rId969" Type="http://schemas.openxmlformats.org/officeDocument/2006/relationships/hyperlink" Target="http://www.spark-interfax.ru/system/home/card" TargetMode="External"/><Relationship Id="rId1599" Type="http://schemas.openxmlformats.org/officeDocument/2006/relationships/hyperlink" Target="http://www.spark-interfax.ru/system/home/card" TargetMode="External"/><Relationship Id="rId317" Type="http://schemas.openxmlformats.org/officeDocument/2006/relationships/hyperlink" Target="http://www.spark-interfax.ru/system/home/card" TargetMode="External"/><Relationship Id="rId524" Type="http://schemas.openxmlformats.org/officeDocument/2006/relationships/hyperlink" Target="http://www.spark-interfax.ru/system/home/card" TargetMode="External"/><Relationship Id="rId731" Type="http://schemas.openxmlformats.org/officeDocument/2006/relationships/hyperlink" Target="http://www.spark-interfax.ru/system/home/card" TargetMode="External"/><Relationship Id="rId1154" Type="http://schemas.openxmlformats.org/officeDocument/2006/relationships/hyperlink" Target="http://www.spark-interfax.ru/system/home/card" TargetMode="External"/><Relationship Id="rId1361" Type="http://schemas.openxmlformats.org/officeDocument/2006/relationships/hyperlink" Target="http://www.spark-interfax.ru/system/home/card" TargetMode="External"/><Relationship Id="rId1459" Type="http://schemas.openxmlformats.org/officeDocument/2006/relationships/hyperlink" Target="http://www.spark-interfax.ru/system/home/card" TargetMode="External"/><Relationship Id="rId98" Type="http://schemas.openxmlformats.org/officeDocument/2006/relationships/hyperlink" Target="http://www.spark-interfax.ru/system/home/card" TargetMode="External"/><Relationship Id="rId829" Type="http://schemas.openxmlformats.org/officeDocument/2006/relationships/hyperlink" Target="http://www.spark-interfax.ru/system/home/card" TargetMode="External"/><Relationship Id="rId1014" Type="http://schemas.openxmlformats.org/officeDocument/2006/relationships/hyperlink" Target="http://www.spark-interfax.ru/system/home/card" TargetMode="External"/><Relationship Id="rId1221" Type="http://schemas.openxmlformats.org/officeDocument/2006/relationships/hyperlink" Target="http://www.spark-interfax.ru/system/home/card" TargetMode="External"/><Relationship Id="rId1666" Type="http://schemas.openxmlformats.org/officeDocument/2006/relationships/hyperlink" Target="http://www.spark-interfax.ru/system/home/card" TargetMode="External"/><Relationship Id="rId1873" Type="http://schemas.openxmlformats.org/officeDocument/2006/relationships/hyperlink" Target="http://www.spark-interfax.ru/system/home/card" TargetMode="External"/><Relationship Id="rId1319" Type="http://schemas.openxmlformats.org/officeDocument/2006/relationships/hyperlink" Target="http://www.spark-interfax.ru/system/home/card" TargetMode="External"/><Relationship Id="rId1526" Type="http://schemas.openxmlformats.org/officeDocument/2006/relationships/hyperlink" Target="http://www.spark-interfax.ru/system/home/card" TargetMode="External"/><Relationship Id="rId1733" Type="http://schemas.openxmlformats.org/officeDocument/2006/relationships/hyperlink" Target="http://www.spark-interfax.ru/system/home/card" TargetMode="External"/><Relationship Id="rId1940" Type="http://schemas.openxmlformats.org/officeDocument/2006/relationships/hyperlink" Target="http://www.spark-interfax.ru/system/home/card" TargetMode="External"/><Relationship Id="rId25" Type="http://schemas.openxmlformats.org/officeDocument/2006/relationships/hyperlink" Target="http://www.spark-interfax.ru/system/home/card" TargetMode="External"/><Relationship Id="rId1800" Type="http://schemas.openxmlformats.org/officeDocument/2006/relationships/hyperlink" Target="http://www.spark-interfax.ru/system/home/card" TargetMode="External"/><Relationship Id="rId174" Type="http://schemas.openxmlformats.org/officeDocument/2006/relationships/hyperlink" Target="http://www.spark-interfax.ru/system/home/card" TargetMode="External"/><Relationship Id="rId381" Type="http://schemas.openxmlformats.org/officeDocument/2006/relationships/hyperlink" Target="http://www.spark-interfax.ru/system/home/card" TargetMode="External"/><Relationship Id="rId2062" Type="http://schemas.openxmlformats.org/officeDocument/2006/relationships/hyperlink" Target="http://www.spark-interfax.ru/system/home/card" TargetMode="External"/><Relationship Id="rId241" Type="http://schemas.openxmlformats.org/officeDocument/2006/relationships/hyperlink" Target="http://www.spark-interfax.ru/system/home/card" TargetMode="External"/><Relationship Id="rId479" Type="http://schemas.openxmlformats.org/officeDocument/2006/relationships/hyperlink" Target="http://www.spark-interfax.ru/system/home/card" TargetMode="External"/><Relationship Id="rId686" Type="http://schemas.openxmlformats.org/officeDocument/2006/relationships/hyperlink" Target="http://www.spark-interfax.ru/system/home/card" TargetMode="External"/><Relationship Id="rId893" Type="http://schemas.openxmlformats.org/officeDocument/2006/relationships/hyperlink" Target="http://www.spark-interfax.ru/system/home/card" TargetMode="External"/><Relationship Id="rId339" Type="http://schemas.openxmlformats.org/officeDocument/2006/relationships/hyperlink" Target="http://www.spark-interfax.ru/system/home/card" TargetMode="External"/><Relationship Id="rId546" Type="http://schemas.openxmlformats.org/officeDocument/2006/relationships/hyperlink" Target="http://www.spark-interfax.ru/system/home/card" TargetMode="External"/><Relationship Id="rId753" Type="http://schemas.openxmlformats.org/officeDocument/2006/relationships/hyperlink" Target="http://www.spark-interfax.ru/system/home/card" TargetMode="External"/><Relationship Id="rId1176" Type="http://schemas.openxmlformats.org/officeDocument/2006/relationships/hyperlink" Target="http://www.spark-interfax.ru/system/home/card" TargetMode="External"/><Relationship Id="rId1383" Type="http://schemas.openxmlformats.org/officeDocument/2006/relationships/hyperlink" Target="http://www.spark-interfax.ru/system/home/card" TargetMode="External"/><Relationship Id="rId101" Type="http://schemas.openxmlformats.org/officeDocument/2006/relationships/hyperlink" Target="http://www.spark-interfax.ru/system/home/card" TargetMode="External"/><Relationship Id="rId406" Type="http://schemas.openxmlformats.org/officeDocument/2006/relationships/hyperlink" Target="http://www.spark-interfax.ru/system/home/card" TargetMode="External"/><Relationship Id="rId960" Type="http://schemas.openxmlformats.org/officeDocument/2006/relationships/hyperlink" Target="http://www.spark-interfax.ru/system/home/card" TargetMode="External"/><Relationship Id="rId1036" Type="http://schemas.openxmlformats.org/officeDocument/2006/relationships/hyperlink" Target="http://www.spark-interfax.ru/system/home/card" TargetMode="External"/><Relationship Id="rId1243" Type="http://schemas.openxmlformats.org/officeDocument/2006/relationships/hyperlink" Target="http://www.spark-interfax.ru/system/home/card" TargetMode="External"/><Relationship Id="rId1590" Type="http://schemas.openxmlformats.org/officeDocument/2006/relationships/hyperlink" Target="http://www.spark-interfax.ru/system/home/card" TargetMode="External"/><Relationship Id="rId1688" Type="http://schemas.openxmlformats.org/officeDocument/2006/relationships/hyperlink" Target="http://www.spark-interfax.ru/system/home/card" TargetMode="External"/><Relationship Id="rId1895" Type="http://schemas.openxmlformats.org/officeDocument/2006/relationships/hyperlink" Target="http://www.spark-interfax.ru/system/home/card" TargetMode="External"/><Relationship Id="rId613" Type="http://schemas.openxmlformats.org/officeDocument/2006/relationships/hyperlink" Target="http://www.spark-interfax.ru/system/home/card" TargetMode="External"/><Relationship Id="rId820" Type="http://schemas.openxmlformats.org/officeDocument/2006/relationships/hyperlink" Target="http://www.spark-interfax.ru/system/home/card" TargetMode="External"/><Relationship Id="rId918" Type="http://schemas.openxmlformats.org/officeDocument/2006/relationships/hyperlink" Target="http://www.spark-interfax.ru/system/home/card" TargetMode="External"/><Relationship Id="rId1450" Type="http://schemas.openxmlformats.org/officeDocument/2006/relationships/hyperlink" Target="http://www.spark-interfax.ru/system/home/card" TargetMode="External"/><Relationship Id="rId1548" Type="http://schemas.openxmlformats.org/officeDocument/2006/relationships/hyperlink" Target="http://www.spark-interfax.ru/system/home/card" TargetMode="External"/><Relationship Id="rId1755" Type="http://schemas.openxmlformats.org/officeDocument/2006/relationships/hyperlink" Target="http://www.spark-interfax.ru/system/home/card" TargetMode="External"/><Relationship Id="rId1103" Type="http://schemas.openxmlformats.org/officeDocument/2006/relationships/hyperlink" Target="http://www.spark-interfax.ru/system/home/card" TargetMode="External"/><Relationship Id="rId1310" Type="http://schemas.openxmlformats.org/officeDocument/2006/relationships/hyperlink" Target="http://www.spark-interfax.ru/system/home/card" TargetMode="External"/><Relationship Id="rId1408" Type="http://schemas.openxmlformats.org/officeDocument/2006/relationships/hyperlink" Target="http://www.spark-interfax.ru/system/home/card" TargetMode="External"/><Relationship Id="rId1962" Type="http://schemas.openxmlformats.org/officeDocument/2006/relationships/hyperlink" Target="http://www.spark-interfax.ru/system/home/card" TargetMode="External"/><Relationship Id="rId47" Type="http://schemas.openxmlformats.org/officeDocument/2006/relationships/hyperlink" Target="http://www.spark-interfax.ru/system/home/card" TargetMode="External"/><Relationship Id="rId1615" Type="http://schemas.openxmlformats.org/officeDocument/2006/relationships/hyperlink" Target="http://www.spark-interfax.ru/system/home/card" TargetMode="External"/><Relationship Id="rId1822" Type="http://schemas.openxmlformats.org/officeDocument/2006/relationships/hyperlink" Target="http://www.spark-interfax.ru/system/home/card" TargetMode="External"/><Relationship Id="rId196" Type="http://schemas.openxmlformats.org/officeDocument/2006/relationships/hyperlink" Target="http://www.spark-interfax.ru/system/home/card" TargetMode="External"/><Relationship Id="rId2084" Type="http://schemas.openxmlformats.org/officeDocument/2006/relationships/hyperlink" Target="http://www.spark-interfax.ru/system/home/card" TargetMode="External"/><Relationship Id="rId263" Type="http://schemas.openxmlformats.org/officeDocument/2006/relationships/hyperlink" Target="http://www.spark-interfax.ru/system/home/card" TargetMode="External"/><Relationship Id="rId470" Type="http://schemas.openxmlformats.org/officeDocument/2006/relationships/hyperlink" Target="http://www.spark-interfax.ru/system/home/card" TargetMode="External"/><Relationship Id="rId123" Type="http://schemas.openxmlformats.org/officeDocument/2006/relationships/hyperlink" Target="http://www.spark-interfax.ru/system/home/card" TargetMode="External"/><Relationship Id="rId330" Type="http://schemas.openxmlformats.org/officeDocument/2006/relationships/hyperlink" Target="http://www.spark-interfax.ru/system/home/card" TargetMode="External"/><Relationship Id="rId568" Type="http://schemas.openxmlformats.org/officeDocument/2006/relationships/hyperlink" Target="http://www.spark-interfax.ru/system/home/card" TargetMode="External"/><Relationship Id="rId775" Type="http://schemas.openxmlformats.org/officeDocument/2006/relationships/hyperlink" Target="http://www.spark-interfax.ru/system/home/card" TargetMode="External"/><Relationship Id="rId982" Type="http://schemas.openxmlformats.org/officeDocument/2006/relationships/hyperlink" Target="http://www.spark-interfax.ru/system/home/card" TargetMode="External"/><Relationship Id="rId1198" Type="http://schemas.openxmlformats.org/officeDocument/2006/relationships/hyperlink" Target="http://www.spark-interfax.ru/system/home/card" TargetMode="External"/><Relationship Id="rId2011" Type="http://schemas.openxmlformats.org/officeDocument/2006/relationships/hyperlink" Target="http://www.spark-interfax.ru/system/home/card" TargetMode="External"/><Relationship Id="rId428" Type="http://schemas.openxmlformats.org/officeDocument/2006/relationships/hyperlink" Target="http://www.spark-interfax.ru/system/home/card" TargetMode="External"/><Relationship Id="rId635" Type="http://schemas.openxmlformats.org/officeDocument/2006/relationships/hyperlink" Target="http://www.spark-interfax.ru/system/home/card" TargetMode="External"/><Relationship Id="rId842" Type="http://schemas.openxmlformats.org/officeDocument/2006/relationships/hyperlink" Target="http://www.spark-interfax.ru/system/home/card" TargetMode="External"/><Relationship Id="rId1058" Type="http://schemas.openxmlformats.org/officeDocument/2006/relationships/hyperlink" Target="http://www.spark-interfax.ru/system/home/card" TargetMode="External"/><Relationship Id="rId1265" Type="http://schemas.openxmlformats.org/officeDocument/2006/relationships/hyperlink" Target="http://www.spark-interfax.ru/system/home/card" TargetMode="External"/><Relationship Id="rId1472" Type="http://schemas.openxmlformats.org/officeDocument/2006/relationships/hyperlink" Target="http://www.spark-interfax.ru/system/home/card" TargetMode="External"/><Relationship Id="rId2109" Type="http://schemas.openxmlformats.org/officeDocument/2006/relationships/hyperlink" Target="http://www.spark-interfax.ru/system/home/card" TargetMode="External"/><Relationship Id="rId702" Type="http://schemas.openxmlformats.org/officeDocument/2006/relationships/hyperlink" Target="http://www.spark-interfax.ru/system/home/card" TargetMode="External"/><Relationship Id="rId1125" Type="http://schemas.openxmlformats.org/officeDocument/2006/relationships/hyperlink" Target="http://www.spark-interfax.ru/system/home/card" TargetMode="External"/><Relationship Id="rId1332" Type="http://schemas.openxmlformats.org/officeDocument/2006/relationships/hyperlink" Target="http://www.spark-interfax.ru/system/home/card" TargetMode="External"/><Relationship Id="rId1777" Type="http://schemas.openxmlformats.org/officeDocument/2006/relationships/hyperlink" Target="http://www.spark-interfax.ru/system/home/card" TargetMode="External"/><Relationship Id="rId1984" Type="http://schemas.openxmlformats.org/officeDocument/2006/relationships/hyperlink" Target="http://www.spark-interfax.ru/system/home/card" TargetMode="External"/><Relationship Id="rId69" Type="http://schemas.openxmlformats.org/officeDocument/2006/relationships/hyperlink" Target="http://www.spark-interfax.ru/system/home/card" TargetMode="External"/><Relationship Id="rId1637" Type="http://schemas.openxmlformats.org/officeDocument/2006/relationships/hyperlink" Target="http://www.spark-interfax.ru/system/home/card" TargetMode="External"/><Relationship Id="rId1844" Type="http://schemas.openxmlformats.org/officeDocument/2006/relationships/hyperlink" Target="http://www.spark-interfax.ru/system/home/card" TargetMode="External"/><Relationship Id="rId1704" Type="http://schemas.openxmlformats.org/officeDocument/2006/relationships/hyperlink" Target="http://www.spark-interfax.ru/system/home/card" TargetMode="External"/><Relationship Id="rId285" Type="http://schemas.openxmlformats.org/officeDocument/2006/relationships/hyperlink" Target="http://www.spark-interfax.ru/system/home/card" TargetMode="External"/><Relationship Id="rId1911" Type="http://schemas.openxmlformats.org/officeDocument/2006/relationships/hyperlink" Target="http://www.spark-interfax.ru/system/home/card" TargetMode="External"/><Relationship Id="rId492" Type="http://schemas.openxmlformats.org/officeDocument/2006/relationships/hyperlink" Target="http://www.spark-interfax.ru/system/home/card" TargetMode="External"/><Relationship Id="rId797" Type="http://schemas.openxmlformats.org/officeDocument/2006/relationships/hyperlink" Target="http://www.spark-interfax.ru/system/home/card" TargetMode="External"/><Relationship Id="rId145" Type="http://schemas.openxmlformats.org/officeDocument/2006/relationships/hyperlink" Target="http://www.spark-interfax.ru/system/home/card" TargetMode="External"/><Relationship Id="rId352" Type="http://schemas.openxmlformats.org/officeDocument/2006/relationships/hyperlink" Target="http://www.spark-interfax.ru/system/home/card" TargetMode="External"/><Relationship Id="rId1287" Type="http://schemas.openxmlformats.org/officeDocument/2006/relationships/hyperlink" Target="http://www.spark-interfax.ru/system/home/card" TargetMode="External"/><Relationship Id="rId2033" Type="http://schemas.openxmlformats.org/officeDocument/2006/relationships/hyperlink" Target="http://www.spark-interfax.ru/system/home/card" TargetMode="External"/><Relationship Id="rId212" Type="http://schemas.openxmlformats.org/officeDocument/2006/relationships/hyperlink" Target="http://www.spark-interfax.ru/system/home/card" TargetMode="External"/><Relationship Id="rId657" Type="http://schemas.openxmlformats.org/officeDocument/2006/relationships/hyperlink" Target="http://www.spark-interfax.ru/system/home/card" TargetMode="External"/><Relationship Id="rId864" Type="http://schemas.openxmlformats.org/officeDocument/2006/relationships/hyperlink" Target="http://www.spark-interfax.ru/system/home/card" TargetMode="External"/><Relationship Id="rId1494" Type="http://schemas.openxmlformats.org/officeDocument/2006/relationships/hyperlink" Target="http://www.spark-interfax.ru/system/home/card" TargetMode="External"/><Relationship Id="rId1799" Type="http://schemas.openxmlformats.org/officeDocument/2006/relationships/hyperlink" Target="http://www.spark-interfax.ru/system/home/card" TargetMode="External"/><Relationship Id="rId2100" Type="http://schemas.openxmlformats.org/officeDocument/2006/relationships/hyperlink" Target="http://www.spark-interfax.ru/system/home/card" TargetMode="External"/><Relationship Id="rId517" Type="http://schemas.openxmlformats.org/officeDocument/2006/relationships/hyperlink" Target="http://www.spark-interfax.ru/system/home/card" TargetMode="External"/><Relationship Id="rId724" Type="http://schemas.openxmlformats.org/officeDocument/2006/relationships/hyperlink" Target="http://www.spark-interfax.ru/system/home/card" TargetMode="External"/><Relationship Id="rId931" Type="http://schemas.openxmlformats.org/officeDocument/2006/relationships/hyperlink" Target="http://www.spark-interfax.ru/system/home/card" TargetMode="External"/><Relationship Id="rId1147" Type="http://schemas.openxmlformats.org/officeDocument/2006/relationships/hyperlink" Target="http://www.spark-interfax.ru/system/home/card" TargetMode="External"/><Relationship Id="rId1354" Type="http://schemas.openxmlformats.org/officeDocument/2006/relationships/hyperlink" Target="http://www.spark-interfax.ru/system/home/card" TargetMode="External"/><Relationship Id="rId1561" Type="http://schemas.openxmlformats.org/officeDocument/2006/relationships/hyperlink" Target="http://www.spark-interfax.ru/system/home/card" TargetMode="External"/><Relationship Id="rId60" Type="http://schemas.openxmlformats.org/officeDocument/2006/relationships/hyperlink" Target="http://www.spark-interfax.ru/system/home/card" TargetMode="External"/><Relationship Id="rId1007" Type="http://schemas.openxmlformats.org/officeDocument/2006/relationships/hyperlink" Target="http://www.spark-interfax.ru/system/home/card" TargetMode="External"/><Relationship Id="rId1214" Type="http://schemas.openxmlformats.org/officeDocument/2006/relationships/hyperlink" Target="http://www.spark-interfax.ru/system/home/card" TargetMode="External"/><Relationship Id="rId1421" Type="http://schemas.openxmlformats.org/officeDocument/2006/relationships/hyperlink" Target="http://www.spark-interfax.ru/system/home/card" TargetMode="External"/><Relationship Id="rId1659" Type="http://schemas.openxmlformats.org/officeDocument/2006/relationships/hyperlink" Target="http://www.spark-interfax.ru/system/home/card" TargetMode="External"/><Relationship Id="rId1866" Type="http://schemas.openxmlformats.org/officeDocument/2006/relationships/hyperlink" Target="http://www.spark-interfax.ru/system/home/card" TargetMode="External"/><Relationship Id="rId1519" Type="http://schemas.openxmlformats.org/officeDocument/2006/relationships/hyperlink" Target="http://www.spark-interfax.ru/system/home/card" TargetMode="External"/><Relationship Id="rId1726" Type="http://schemas.openxmlformats.org/officeDocument/2006/relationships/hyperlink" Target="http://www.spark-interfax.ru/system/home/card" TargetMode="External"/><Relationship Id="rId1933" Type="http://schemas.openxmlformats.org/officeDocument/2006/relationships/hyperlink" Target="http://www.spark-interfax.ru/system/home/card" TargetMode="External"/><Relationship Id="rId18" Type="http://schemas.openxmlformats.org/officeDocument/2006/relationships/hyperlink" Target="http://www.spark-interfax.ru/system/home/card" TargetMode="External"/><Relationship Id="rId167" Type="http://schemas.openxmlformats.org/officeDocument/2006/relationships/hyperlink" Target="http://www.spark-interfax.ru/system/home/card" TargetMode="External"/><Relationship Id="rId374" Type="http://schemas.openxmlformats.org/officeDocument/2006/relationships/hyperlink" Target="http://www.spark-interfax.ru/system/home/card" TargetMode="External"/><Relationship Id="rId581" Type="http://schemas.openxmlformats.org/officeDocument/2006/relationships/hyperlink" Target="http://www.spark-interfax.ru/system/home/card" TargetMode="External"/><Relationship Id="rId2055" Type="http://schemas.openxmlformats.org/officeDocument/2006/relationships/hyperlink" Target="http://www.spark-interfax.ru/system/home/card" TargetMode="External"/><Relationship Id="rId234" Type="http://schemas.openxmlformats.org/officeDocument/2006/relationships/hyperlink" Target="http://www.spark-interfax.ru/system/home/card" TargetMode="External"/><Relationship Id="rId679" Type="http://schemas.openxmlformats.org/officeDocument/2006/relationships/hyperlink" Target="http://www.spark-interfax.ru/system/home/card" TargetMode="External"/><Relationship Id="rId886" Type="http://schemas.openxmlformats.org/officeDocument/2006/relationships/hyperlink" Target="http://www.spark-interfax.ru/system/home/card" TargetMode="External"/><Relationship Id="rId2" Type="http://schemas.openxmlformats.org/officeDocument/2006/relationships/hyperlink" Target="http://www.spark-interfax.ru/system/home/card" TargetMode="External"/><Relationship Id="rId441" Type="http://schemas.openxmlformats.org/officeDocument/2006/relationships/hyperlink" Target="http://www.spark-interfax.ru/system/home/card" TargetMode="External"/><Relationship Id="rId539" Type="http://schemas.openxmlformats.org/officeDocument/2006/relationships/hyperlink" Target="http://www.spark-interfax.ru/system/home/card" TargetMode="External"/><Relationship Id="rId746" Type="http://schemas.openxmlformats.org/officeDocument/2006/relationships/hyperlink" Target="http://www.spark-interfax.ru/system/home/card" TargetMode="External"/><Relationship Id="rId1071" Type="http://schemas.openxmlformats.org/officeDocument/2006/relationships/hyperlink" Target="http://www.spark-interfax.ru/system/home/card" TargetMode="External"/><Relationship Id="rId1169" Type="http://schemas.openxmlformats.org/officeDocument/2006/relationships/hyperlink" Target="http://www.spark-interfax.ru/system/home/card" TargetMode="External"/><Relationship Id="rId1376" Type="http://schemas.openxmlformats.org/officeDocument/2006/relationships/hyperlink" Target="http://www.spark-interfax.ru/system/home/card" TargetMode="External"/><Relationship Id="rId1583" Type="http://schemas.openxmlformats.org/officeDocument/2006/relationships/hyperlink" Target="http://www.spark-interfax.ru/system/home/card" TargetMode="External"/><Relationship Id="rId2122" Type="http://schemas.openxmlformats.org/officeDocument/2006/relationships/hyperlink" Target="http://www.spark-interfax.ru/system/home/card" TargetMode="External"/><Relationship Id="rId301" Type="http://schemas.openxmlformats.org/officeDocument/2006/relationships/hyperlink" Target="http://www.spark-interfax.ru/system/home/card" TargetMode="External"/><Relationship Id="rId953" Type="http://schemas.openxmlformats.org/officeDocument/2006/relationships/hyperlink" Target="http://www.spark-interfax.ru/system/home/card" TargetMode="External"/><Relationship Id="rId1029" Type="http://schemas.openxmlformats.org/officeDocument/2006/relationships/hyperlink" Target="http://www.spark-interfax.ru/system/home/card" TargetMode="External"/><Relationship Id="rId1236" Type="http://schemas.openxmlformats.org/officeDocument/2006/relationships/hyperlink" Target="http://www.spark-interfax.ru/system/home/card" TargetMode="External"/><Relationship Id="rId1790" Type="http://schemas.openxmlformats.org/officeDocument/2006/relationships/hyperlink" Target="http://www.spark-interfax.ru/system/home/card" TargetMode="External"/><Relationship Id="rId1888" Type="http://schemas.openxmlformats.org/officeDocument/2006/relationships/hyperlink" Target="http://www.spark-interfax.ru/system/home/card" TargetMode="External"/><Relationship Id="rId82" Type="http://schemas.openxmlformats.org/officeDocument/2006/relationships/hyperlink" Target="http://www.spark-interfax.ru/system/home/card" TargetMode="External"/><Relationship Id="rId606" Type="http://schemas.openxmlformats.org/officeDocument/2006/relationships/hyperlink" Target="http://www.spark-interfax.ru/system/home/card" TargetMode="External"/><Relationship Id="rId813" Type="http://schemas.openxmlformats.org/officeDocument/2006/relationships/hyperlink" Target="http://www.spark-interfax.ru/system/home/card" TargetMode="External"/><Relationship Id="rId1443" Type="http://schemas.openxmlformats.org/officeDocument/2006/relationships/hyperlink" Target="http://www.spark-interfax.ru/system/home/card" TargetMode="External"/><Relationship Id="rId1650" Type="http://schemas.openxmlformats.org/officeDocument/2006/relationships/hyperlink" Target="http://www.spark-interfax.ru/system/home/card" TargetMode="External"/><Relationship Id="rId1748" Type="http://schemas.openxmlformats.org/officeDocument/2006/relationships/hyperlink" Target="http://www.spark-interfax.ru/system/home/card" TargetMode="External"/><Relationship Id="rId1303" Type="http://schemas.openxmlformats.org/officeDocument/2006/relationships/hyperlink" Target="http://www.spark-interfax.ru/system/home/card" TargetMode="External"/><Relationship Id="rId1510" Type="http://schemas.openxmlformats.org/officeDocument/2006/relationships/hyperlink" Target="http://www.spark-interfax.ru/system/home/card" TargetMode="External"/><Relationship Id="rId1955" Type="http://schemas.openxmlformats.org/officeDocument/2006/relationships/hyperlink" Target="http://www.spark-interfax.ru/system/home/card" TargetMode="External"/><Relationship Id="rId1608" Type="http://schemas.openxmlformats.org/officeDocument/2006/relationships/hyperlink" Target="http://www.spark-interfax.ru/system/home/card" TargetMode="External"/><Relationship Id="rId1815" Type="http://schemas.openxmlformats.org/officeDocument/2006/relationships/hyperlink" Target="http://www.spark-interfax.ru/system/home/card" TargetMode="External"/><Relationship Id="rId189" Type="http://schemas.openxmlformats.org/officeDocument/2006/relationships/hyperlink" Target="http://www.spark-interfax.ru/system/home/card" TargetMode="External"/><Relationship Id="rId396" Type="http://schemas.openxmlformats.org/officeDocument/2006/relationships/hyperlink" Target="http://www.spark-interfax.ru/system/home/card" TargetMode="External"/><Relationship Id="rId2077" Type="http://schemas.openxmlformats.org/officeDocument/2006/relationships/hyperlink" Target="http://www.spark-interfax.ru/system/home/card" TargetMode="External"/><Relationship Id="rId256" Type="http://schemas.openxmlformats.org/officeDocument/2006/relationships/hyperlink" Target="http://www.spark-interfax.ru/system/home/card" TargetMode="External"/><Relationship Id="rId463" Type="http://schemas.openxmlformats.org/officeDocument/2006/relationships/hyperlink" Target="http://www.spark-interfax.ru/system/home/card" TargetMode="External"/><Relationship Id="rId670" Type="http://schemas.openxmlformats.org/officeDocument/2006/relationships/hyperlink" Target="http://www.spark-interfax.ru/system/home/card" TargetMode="External"/><Relationship Id="rId1093" Type="http://schemas.openxmlformats.org/officeDocument/2006/relationships/hyperlink" Target="http://www.spark-interfax.ru/system/home/card" TargetMode="External"/><Relationship Id="rId116" Type="http://schemas.openxmlformats.org/officeDocument/2006/relationships/hyperlink" Target="http://www.spark-interfax.ru/system/home/card" TargetMode="External"/><Relationship Id="rId323" Type="http://schemas.openxmlformats.org/officeDocument/2006/relationships/hyperlink" Target="http://www.spark-interfax.ru/system/home/card" TargetMode="External"/><Relationship Id="rId530" Type="http://schemas.openxmlformats.org/officeDocument/2006/relationships/hyperlink" Target="http://www.spark-interfax.ru/system/home/card" TargetMode="External"/><Relationship Id="rId768" Type="http://schemas.openxmlformats.org/officeDocument/2006/relationships/hyperlink" Target="http://www.spark-interfax.ru/system/home/card" TargetMode="External"/><Relationship Id="rId975" Type="http://schemas.openxmlformats.org/officeDocument/2006/relationships/hyperlink" Target="http://www.spark-interfax.ru/system/home/card" TargetMode="External"/><Relationship Id="rId1160" Type="http://schemas.openxmlformats.org/officeDocument/2006/relationships/hyperlink" Target="http://www.spark-interfax.ru/system/home/card" TargetMode="External"/><Relationship Id="rId1398" Type="http://schemas.openxmlformats.org/officeDocument/2006/relationships/hyperlink" Target="http://www.spark-interfax.ru/system/home/card" TargetMode="External"/><Relationship Id="rId2004" Type="http://schemas.openxmlformats.org/officeDocument/2006/relationships/hyperlink" Target="http://www.spark-interfax.ru/system/home/card" TargetMode="External"/><Relationship Id="rId628" Type="http://schemas.openxmlformats.org/officeDocument/2006/relationships/hyperlink" Target="http://www.spark-interfax.ru/system/home/card" TargetMode="External"/><Relationship Id="rId835" Type="http://schemas.openxmlformats.org/officeDocument/2006/relationships/hyperlink" Target="http://www.spark-interfax.ru/system/home/card" TargetMode="External"/><Relationship Id="rId1258" Type="http://schemas.openxmlformats.org/officeDocument/2006/relationships/hyperlink" Target="http://www.spark-interfax.ru/system/home/card" TargetMode="External"/><Relationship Id="rId1465" Type="http://schemas.openxmlformats.org/officeDocument/2006/relationships/hyperlink" Target="http://www.spark-interfax.ru/system/home/card" TargetMode="External"/><Relationship Id="rId1672" Type="http://schemas.openxmlformats.org/officeDocument/2006/relationships/hyperlink" Target="http://www.spark-interfax.ru/system/home/card" TargetMode="External"/><Relationship Id="rId1020" Type="http://schemas.openxmlformats.org/officeDocument/2006/relationships/hyperlink" Target="http://www.spark-interfax.ru/system/home/card" TargetMode="External"/><Relationship Id="rId1118" Type="http://schemas.openxmlformats.org/officeDocument/2006/relationships/hyperlink" Target="http://www.spark-interfax.ru/system/home/card" TargetMode="External"/><Relationship Id="rId1325" Type="http://schemas.openxmlformats.org/officeDocument/2006/relationships/hyperlink" Target="http://www.spark-interfax.ru/system/home/card" TargetMode="External"/><Relationship Id="rId1532" Type="http://schemas.openxmlformats.org/officeDocument/2006/relationships/hyperlink" Target="http://www.spark-interfax.ru/system/home/card" TargetMode="External"/><Relationship Id="rId1977" Type="http://schemas.openxmlformats.org/officeDocument/2006/relationships/hyperlink" Target="http://www.spark-interfax.ru/system/home/card" TargetMode="External"/><Relationship Id="rId902" Type="http://schemas.openxmlformats.org/officeDocument/2006/relationships/hyperlink" Target="http://www.spark-interfax.ru/system/home/card" TargetMode="External"/><Relationship Id="rId1837" Type="http://schemas.openxmlformats.org/officeDocument/2006/relationships/hyperlink" Target="http://www.spark-interfax.ru/system/home/card" TargetMode="External"/><Relationship Id="rId31" Type="http://schemas.openxmlformats.org/officeDocument/2006/relationships/hyperlink" Target="http://www.spark-interfax.ru/system/home/card" TargetMode="External"/><Relationship Id="rId2099" Type="http://schemas.openxmlformats.org/officeDocument/2006/relationships/hyperlink" Target="http://www.spark-interfax.ru/system/home/card" TargetMode="External"/><Relationship Id="rId180" Type="http://schemas.openxmlformats.org/officeDocument/2006/relationships/hyperlink" Target="http://www.spark-interfax.ru/system/home/card" TargetMode="External"/><Relationship Id="rId278" Type="http://schemas.openxmlformats.org/officeDocument/2006/relationships/hyperlink" Target="http://www.spark-interfax.ru/system/home/card" TargetMode="External"/><Relationship Id="rId1904" Type="http://schemas.openxmlformats.org/officeDocument/2006/relationships/hyperlink" Target="http://www.spark-interfax.ru/system/home/card" TargetMode="External"/><Relationship Id="rId485" Type="http://schemas.openxmlformats.org/officeDocument/2006/relationships/hyperlink" Target="http://www.spark-interfax.ru/system/home/card" TargetMode="External"/><Relationship Id="rId692" Type="http://schemas.openxmlformats.org/officeDocument/2006/relationships/hyperlink" Target="http://www.spark-interfax.ru/system/home/card" TargetMode="External"/><Relationship Id="rId138" Type="http://schemas.openxmlformats.org/officeDocument/2006/relationships/hyperlink" Target="http://www.spark-interfax.ru/system/home/card" TargetMode="External"/><Relationship Id="rId345" Type="http://schemas.openxmlformats.org/officeDocument/2006/relationships/hyperlink" Target="http://www.spark-interfax.ru/system/home/card" TargetMode="External"/><Relationship Id="rId552" Type="http://schemas.openxmlformats.org/officeDocument/2006/relationships/hyperlink" Target="http://www.spark-interfax.ru/system/home/card" TargetMode="External"/><Relationship Id="rId997" Type="http://schemas.openxmlformats.org/officeDocument/2006/relationships/hyperlink" Target="http://www.spark-interfax.ru/system/home/card" TargetMode="External"/><Relationship Id="rId1182" Type="http://schemas.openxmlformats.org/officeDocument/2006/relationships/hyperlink" Target="http://www.spark-interfax.ru/system/home/card" TargetMode="External"/><Relationship Id="rId2026" Type="http://schemas.openxmlformats.org/officeDocument/2006/relationships/hyperlink" Target="http://www.spark-interfax.ru/system/home/card" TargetMode="External"/><Relationship Id="rId205" Type="http://schemas.openxmlformats.org/officeDocument/2006/relationships/hyperlink" Target="http://www.spark-interfax.ru/system/home/card" TargetMode="External"/><Relationship Id="rId412" Type="http://schemas.openxmlformats.org/officeDocument/2006/relationships/hyperlink" Target="http://www.spark-interfax.ru/system/home/card" TargetMode="External"/><Relationship Id="rId857" Type="http://schemas.openxmlformats.org/officeDocument/2006/relationships/hyperlink" Target="http://www.spark-interfax.ru/system/home/card" TargetMode="External"/><Relationship Id="rId1042" Type="http://schemas.openxmlformats.org/officeDocument/2006/relationships/hyperlink" Target="http://www.spark-interfax.ru/system/home/card" TargetMode="External"/><Relationship Id="rId1487" Type="http://schemas.openxmlformats.org/officeDocument/2006/relationships/hyperlink" Target="http://www.spark-interfax.ru/system/home/card" TargetMode="External"/><Relationship Id="rId1694" Type="http://schemas.openxmlformats.org/officeDocument/2006/relationships/hyperlink" Target="http://www.spark-interfax.ru/system/home/card" TargetMode="External"/><Relationship Id="rId717" Type="http://schemas.openxmlformats.org/officeDocument/2006/relationships/hyperlink" Target="http://www.spark-interfax.ru/system/home/card" TargetMode="External"/><Relationship Id="rId924" Type="http://schemas.openxmlformats.org/officeDocument/2006/relationships/hyperlink" Target="http://www.spark-interfax.ru/system/home/card" TargetMode="External"/><Relationship Id="rId1347" Type="http://schemas.openxmlformats.org/officeDocument/2006/relationships/hyperlink" Target="http://www.spark-interfax.ru/system/home/card" TargetMode="External"/><Relationship Id="rId1554" Type="http://schemas.openxmlformats.org/officeDocument/2006/relationships/hyperlink" Target="http://www.spark-interfax.ru/system/home/card" TargetMode="External"/><Relationship Id="rId1761" Type="http://schemas.openxmlformats.org/officeDocument/2006/relationships/hyperlink" Target="http://www.spark-interfax.ru/system/home/card" TargetMode="External"/><Relationship Id="rId1999" Type="http://schemas.openxmlformats.org/officeDocument/2006/relationships/hyperlink" Target="http://www.spark-interfax.ru/system/home/card" TargetMode="External"/><Relationship Id="rId53" Type="http://schemas.openxmlformats.org/officeDocument/2006/relationships/hyperlink" Target="http://www.spark-interfax.ru/system/home/card" TargetMode="External"/><Relationship Id="rId1207" Type="http://schemas.openxmlformats.org/officeDocument/2006/relationships/hyperlink" Target="http://www.spark-interfax.ru/system/home/card" TargetMode="External"/><Relationship Id="rId1414" Type="http://schemas.openxmlformats.org/officeDocument/2006/relationships/hyperlink" Target="http://www.spark-interfax.ru/system/home/card" TargetMode="External"/><Relationship Id="rId1621" Type="http://schemas.openxmlformats.org/officeDocument/2006/relationships/hyperlink" Target="http://www.spark-interfax.ru/system/home/card" TargetMode="External"/><Relationship Id="rId1859" Type="http://schemas.openxmlformats.org/officeDocument/2006/relationships/hyperlink" Target="http://www.spark-interfax.ru/system/home/card" TargetMode="External"/><Relationship Id="rId1719" Type="http://schemas.openxmlformats.org/officeDocument/2006/relationships/hyperlink" Target="http://www.spark-interfax.ru/system/home/card" TargetMode="External"/><Relationship Id="rId1926" Type="http://schemas.openxmlformats.org/officeDocument/2006/relationships/hyperlink" Target="http://www.spark-interfax.ru/system/home/card" TargetMode="External"/><Relationship Id="rId2090" Type="http://schemas.openxmlformats.org/officeDocument/2006/relationships/hyperlink" Target="http://www.spark-interfax.ru/system/home/card" TargetMode="External"/><Relationship Id="rId367" Type="http://schemas.openxmlformats.org/officeDocument/2006/relationships/hyperlink" Target="http://www.spark-interfax.ru/system/home/card" TargetMode="External"/><Relationship Id="rId574" Type="http://schemas.openxmlformats.org/officeDocument/2006/relationships/hyperlink" Target="http://www.spark-interfax.ru/system/home/card" TargetMode="External"/><Relationship Id="rId2048" Type="http://schemas.openxmlformats.org/officeDocument/2006/relationships/hyperlink" Target="http://www.spark-interfax.ru/system/home/card" TargetMode="External"/><Relationship Id="rId227" Type="http://schemas.openxmlformats.org/officeDocument/2006/relationships/hyperlink" Target="http://www.spark-interfax.ru/system/home/card" TargetMode="External"/><Relationship Id="rId781" Type="http://schemas.openxmlformats.org/officeDocument/2006/relationships/hyperlink" Target="http://www.spark-interfax.ru/system/home/card" TargetMode="External"/><Relationship Id="rId879" Type="http://schemas.openxmlformats.org/officeDocument/2006/relationships/hyperlink" Target="http://www.spark-interfax.ru/system/home/card" TargetMode="External"/><Relationship Id="rId434" Type="http://schemas.openxmlformats.org/officeDocument/2006/relationships/hyperlink" Target="http://www.spark-interfax.ru/system/home/card" TargetMode="External"/><Relationship Id="rId641" Type="http://schemas.openxmlformats.org/officeDocument/2006/relationships/hyperlink" Target="http://www.spark-interfax.ru/system/home/card" TargetMode="External"/><Relationship Id="rId739" Type="http://schemas.openxmlformats.org/officeDocument/2006/relationships/hyperlink" Target="http://www.spark-interfax.ru/system/home/card" TargetMode="External"/><Relationship Id="rId1064" Type="http://schemas.openxmlformats.org/officeDocument/2006/relationships/hyperlink" Target="http://www.spark-interfax.ru/system/home/card" TargetMode="External"/><Relationship Id="rId1271" Type="http://schemas.openxmlformats.org/officeDocument/2006/relationships/hyperlink" Target="http://www.spark-interfax.ru/system/home/card" TargetMode="External"/><Relationship Id="rId1369" Type="http://schemas.openxmlformats.org/officeDocument/2006/relationships/hyperlink" Target="http://www.spark-interfax.ru/system/home/card" TargetMode="External"/><Relationship Id="rId1576" Type="http://schemas.openxmlformats.org/officeDocument/2006/relationships/hyperlink" Target="http://www.spark-interfax.ru/system/home/card" TargetMode="External"/><Relationship Id="rId2115" Type="http://schemas.openxmlformats.org/officeDocument/2006/relationships/hyperlink" Target="http://www.spark-interfax.ru/system/home/card" TargetMode="External"/><Relationship Id="rId501" Type="http://schemas.openxmlformats.org/officeDocument/2006/relationships/hyperlink" Target="http://www.spark-interfax.ru/system/home/card" TargetMode="External"/><Relationship Id="rId946" Type="http://schemas.openxmlformats.org/officeDocument/2006/relationships/hyperlink" Target="http://www.spark-interfax.ru/system/home/card" TargetMode="External"/><Relationship Id="rId1131" Type="http://schemas.openxmlformats.org/officeDocument/2006/relationships/hyperlink" Target="http://www.spark-interfax.ru/system/home/card" TargetMode="External"/><Relationship Id="rId1229" Type="http://schemas.openxmlformats.org/officeDocument/2006/relationships/hyperlink" Target="http://www.spark-interfax.ru/system/home/card" TargetMode="External"/><Relationship Id="rId1783" Type="http://schemas.openxmlformats.org/officeDocument/2006/relationships/hyperlink" Target="http://www.spark-interfax.ru/system/home/card" TargetMode="External"/><Relationship Id="rId1990" Type="http://schemas.openxmlformats.org/officeDocument/2006/relationships/hyperlink" Target="http://www.spark-interfax.ru/system/home/card" TargetMode="External"/><Relationship Id="rId75" Type="http://schemas.openxmlformats.org/officeDocument/2006/relationships/hyperlink" Target="http://www.spark-interfax.ru/system/home/card" TargetMode="External"/><Relationship Id="rId806" Type="http://schemas.openxmlformats.org/officeDocument/2006/relationships/hyperlink" Target="http://www.spark-interfax.ru/system/home/card" TargetMode="External"/><Relationship Id="rId1436" Type="http://schemas.openxmlformats.org/officeDocument/2006/relationships/hyperlink" Target="http://www.spark-interfax.ru/system/home/card" TargetMode="External"/><Relationship Id="rId1643" Type="http://schemas.openxmlformats.org/officeDocument/2006/relationships/hyperlink" Target="http://www.spark-interfax.ru/system/home/card" TargetMode="External"/><Relationship Id="rId1850" Type="http://schemas.openxmlformats.org/officeDocument/2006/relationships/hyperlink" Target="http://www.spark-interfax.ru/system/home/card" TargetMode="External"/><Relationship Id="rId1503" Type="http://schemas.openxmlformats.org/officeDocument/2006/relationships/hyperlink" Target="http://www.spark-interfax.ru/system/home/card" TargetMode="External"/><Relationship Id="rId1710" Type="http://schemas.openxmlformats.org/officeDocument/2006/relationships/hyperlink" Target="http://www.spark-interfax.ru/system/home/card" TargetMode="External"/><Relationship Id="rId1948" Type="http://schemas.openxmlformats.org/officeDocument/2006/relationships/hyperlink" Target="http://www.spark-interfax.ru/system/home/card" TargetMode="External"/><Relationship Id="rId291" Type="http://schemas.openxmlformats.org/officeDocument/2006/relationships/hyperlink" Target="http://www.spark-interfax.ru/system/home/card" TargetMode="External"/><Relationship Id="rId1808" Type="http://schemas.openxmlformats.org/officeDocument/2006/relationships/hyperlink" Target="http://www.spark-interfax.ru/system/home/card" TargetMode="External"/><Relationship Id="rId151" Type="http://schemas.openxmlformats.org/officeDocument/2006/relationships/hyperlink" Target="http://www.spark-interfax.ru/system/home/card" TargetMode="External"/><Relationship Id="rId389" Type="http://schemas.openxmlformats.org/officeDocument/2006/relationships/hyperlink" Target="http://www.spark-interfax.ru/system/home/card" TargetMode="External"/><Relationship Id="rId596" Type="http://schemas.openxmlformats.org/officeDocument/2006/relationships/hyperlink" Target="http://www.spark-interfax.ru/system/home/card" TargetMode="External"/><Relationship Id="rId249" Type="http://schemas.openxmlformats.org/officeDocument/2006/relationships/hyperlink" Target="http://www.spark-interfax.ru/system/home/card" TargetMode="External"/><Relationship Id="rId456" Type="http://schemas.openxmlformats.org/officeDocument/2006/relationships/hyperlink" Target="http://www.spark-interfax.ru/system/home/card" TargetMode="External"/><Relationship Id="rId663" Type="http://schemas.openxmlformats.org/officeDocument/2006/relationships/hyperlink" Target="http://www.spark-interfax.ru/system/home/card" TargetMode="External"/><Relationship Id="rId870" Type="http://schemas.openxmlformats.org/officeDocument/2006/relationships/hyperlink" Target="http://www.spark-interfax.ru/system/home/card" TargetMode="External"/><Relationship Id="rId1086" Type="http://schemas.openxmlformats.org/officeDocument/2006/relationships/hyperlink" Target="http://www.spark-interfax.ru/system/home/card" TargetMode="External"/><Relationship Id="rId1293" Type="http://schemas.openxmlformats.org/officeDocument/2006/relationships/hyperlink" Target="http://www.spark-interfax.ru/system/home/card" TargetMode="External"/><Relationship Id="rId2137" Type="http://schemas.openxmlformats.org/officeDocument/2006/relationships/hyperlink" Target="http://www.spark-interfax.ru/system/home/card" TargetMode="External"/><Relationship Id="rId109" Type="http://schemas.openxmlformats.org/officeDocument/2006/relationships/hyperlink" Target="http://www.spark-interfax.ru/system/home/card" TargetMode="External"/><Relationship Id="rId316" Type="http://schemas.openxmlformats.org/officeDocument/2006/relationships/hyperlink" Target="http://www.spark-interfax.ru/system/home/card" TargetMode="External"/><Relationship Id="rId523" Type="http://schemas.openxmlformats.org/officeDocument/2006/relationships/hyperlink" Target="http://www.spark-interfax.ru/system/home/card" TargetMode="External"/><Relationship Id="rId968" Type="http://schemas.openxmlformats.org/officeDocument/2006/relationships/hyperlink" Target="http://www.spark-interfax.ru/system/home/card" TargetMode="External"/><Relationship Id="rId1153" Type="http://schemas.openxmlformats.org/officeDocument/2006/relationships/hyperlink" Target="http://www.spark-interfax.ru/system/home/card" TargetMode="External"/><Relationship Id="rId1598" Type="http://schemas.openxmlformats.org/officeDocument/2006/relationships/hyperlink" Target="http://www.spark-interfax.ru/system/home/card" TargetMode="External"/><Relationship Id="rId97" Type="http://schemas.openxmlformats.org/officeDocument/2006/relationships/hyperlink" Target="http://www.spark-interfax.ru/system/home/card" TargetMode="External"/><Relationship Id="rId730" Type="http://schemas.openxmlformats.org/officeDocument/2006/relationships/hyperlink" Target="http://www.spark-interfax.ru/system/home/card" TargetMode="External"/><Relationship Id="rId828" Type="http://schemas.openxmlformats.org/officeDocument/2006/relationships/hyperlink" Target="http://www.spark-interfax.ru/system/home/card" TargetMode="External"/><Relationship Id="rId1013" Type="http://schemas.openxmlformats.org/officeDocument/2006/relationships/hyperlink" Target="http://www.spark-interfax.ru/system/home/card" TargetMode="External"/><Relationship Id="rId1360" Type="http://schemas.openxmlformats.org/officeDocument/2006/relationships/hyperlink" Target="http://www.spark-interfax.ru/system/home/card" TargetMode="External"/><Relationship Id="rId1458" Type="http://schemas.openxmlformats.org/officeDocument/2006/relationships/hyperlink" Target="http://www.spark-interfax.ru/system/home/card" TargetMode="External"/><Relationship Id="rId1665" Type="http://schemas.openxmlformats.org/officeDocument/2006/relationships/hyperlink" Target="http://www.spark-interfax.ru/system/home/card" TargetMode="External"/><Relationship Id="rId1872" Type="http://schemas.openxmlformats.org/officeDocument/2006/relationships/hyperlink" Target="http://www.spark-interfax.ru/system/home/card" TargetMode="External"/><Relationship Id="rId1220" Type="http://schemas.openxmlformats.org/officeDocument/2006/relationships/hyperlink" Target="http://www.spark-interfax.ru/system/home/card" TargetMode="External"/><Relationship Id="rId1318" Type="http://schemas.openxmlformats.org/officeDocument/2006/relationships/hyperlink" Target="http://www.spark-interfax.ru/system/home/card" TargetMode="External"/><Relationship Id="rId1525" Type="http://schemas.openxmlformats.org/officeDocument/2006/relationships/hyperlink" Target="http://www.spark-interfax.ru/system/home/card" TargetMode="External"/><Relationship Id="rId1732" Type="http://schemas.openxmlformats.org/officeDocument/2006/relationships/hyperlink" Target="http://www.spark-interfax.ru/system/home/card" TargetMode="External"/><Relationship Id="rId24" Type="http://schemas.openxmlformats.org/officeDocument/2006/relationships/hyperlink" Target="http://www.spark-interfax.ru/system/home/card" TargetMode="External"/><Relationship Id="rId173" Type="http://schemas.openxmlformats.org/officeDocument/2006/relationships/hyperlink" Target="http://www.spark-interfax.ru/system/home/card" TargetMode="External"/><Relationship Id="rId380" Type="http://schemas.openxmlformats.org/officeDocument/2006/relationships/hyperlink" Target="http://www.spark-interfax.ru/system/home/card" TargetMode="External"/><Relationship Id="rId2061" Type="http://schemas.openxmlformats.org/officeDocument/2006/relationships/hyperlink" Target="http://www.spark-interfax.ru/system/home/card" TargetMode="External"/><Relationship Id="rId240" Type="http://schemas.openxmlformats.org/officeDocument/2006/relationships/hyperlink" Target="http://www.spark-interfax.ru/system/home/card" TargetMode="External"/><Relationship Id="rId478" Type="http://schemas.openxmlformats.org/officeDocument/2006/relationships/hyperlink" Target="http://www.spark-interfax.ru/system/home/card" TargetMode="External"/><Relationship Id="rId685" Type="http://schemas.openxmlformats.org/officeDocument/2006/relationships/hyperlink" Target="http://www.spark-interfax.ru/system/home/card" TargetMode="External"/><Relationship Id="rId892" Type="http://schemas.openxmlformats.org/officeDocument/2006/relationships/hyperlink" Target="http://www.spark-interfax.ru/system/home/card" TargetMode="External"/><Relationship Id="rId100" Type="http://schemas.openxmlformats.org/officeDocument/2006/relationships/hyperlink" Target="http://www.spark-interfax.ru/system/home/card" TargetMode="External"/><Relationship Id="rId338" Type="http://schemas.openxmlformats.org/officeDocument/2006/relationships/hyperlink" Target="http://www.spark-interfax.ru/system/home/card" TargetMode="External"/><Relationship Id="rId545" Type="http://schemas.openxmlformats.org/officeDocument/2006/relationships/hyperlink" Target="http://www.spark-interfax.ru/system/home/card" TargetMode="External"/><Relationship Id="rId752" Type="http://schemas.openxmlformats.org/officeDocument/2006/relationships/hyperlink" Target="http://www.spark-interfax.ru/system/home/card" TargetMode="External"/><Relationship Id="rId1175" Type="http://schemas.openxmlformats.org/officeDocument/2006/relationships/hyperlink" Target="http://www.spark-interfax.ru/system/home/card" TargetMode="External"/><Relationship Id="rId1382" Type="http://schemas.openxmlformats.org/officeDocument/2006/relationships/hyperlink" Target="http://www.spark-interfax.ru/system/home/card" TargetMode="External"/><Relationship Id="rId2019" Type="http://schemas.openxmlformats.org/officeDocument/2006/relationships/hyperlink" Target="http://www.spark-interfax.ru/system/home/card" TargetMode="External"/><Relationship Id="rId405" Type="http://schemas.openxmlformats.org/officeDocument/2006/relationships/hyperlink" Target="http://www.spark-interfax.ru/system/home/card" TargetMode="External"/><Relationship Id="rId612" Type="http://schemas.openxmlformats.org/officeDocument/2006/relationships/hyperlink" Target="http://www.spark-interfax.ru/system/home/card" TargetMode="External"/><Relationship Id="rId1035" Type="http://schemas.openxmlformats.org/officeDocument/2006/relationships/hyperlink" Target="http://www.spark-interfax.ru/system/home/card" TargetMode="External"/><Relationship Id="rId1242" Type="http://schemas.openxmlformats.org/officeDocument/2006/relationships/hyperlink" Target="http://www.spark-interfax.ru/system/home/card" TargetMode="External"/><Relationship Id="rId1687" Type="http://schemas.openxmlformats.org/officeDocument/2006/relationships/hyperlink" Target="http://www.spark-interfax.ru/system/home/card" TargetMode="External"/><Relationship Id="rId1894" Type="http://schemas.openxmlformats.org/officeDocument/2006/relationships/hyperlink" Target="http://www.spark-interfax.ru/system/home/card" TargetMode="External"/><Relationship Id="rId917" Type="http://schemas.openxmlformats.org/officeDocument/2006/relationships/hyperlink" Target="http://www.spark-interfax.ru/system/home/card" TargetMode="External"/><Relationship Id="rId1102" Type="http://schemas.openxmlformats.org/officeDocument/2006/relationships/hyperlink" Target="http://www.spark-interfax.ru/system/home/card" TargetMode="External"/><Relationship Id="rId1547" Type="http://schemas.openxmlformats.org/officeDocument/2006/relationships/hyperlink" Target="http://www.spark-interfax.ru/system/home/card" TargetMode="External"/><Relationship Id="rId1754" Type="http://schemas.openxmlformats.org/officeDocument/2006/relationships/hyperlink" Target="http://www.spark-interfax.ru/system/home/card" TargetMode="External"/><Relationship Id="rId1961" Type="http://schemas.openxmlformats.org/officeDocument/2006/relationships/hyperlink" Target="http://www.spark-interfax.ru/system/home/card" TargetMode="External"/><Relationship Id="rId46" Type="http://schemas.openxmlformats.org/officeDocument/2006/relationships/hyperlink" Target="http://www.spark-interfax.ru/system/home/card" TargetMode="External"/><Relationship Id="rId1407" Type="http://schemas.openxmlformats.org/officeDocument/2006/relationships/hyperlink" Target="http://www.spark-interfax.ru/system/home/card" TargetMode="External"/><Relationship Id="rId1614" Type="http://schemas.openxmlformats.org/officeDocument/2006/relationships/hyperlink" Target="http://www.spark-interfax.ru/system/home/card" TargetMode="External"/><Relationship Id="rId1821" Type="http://schemas.openxmlformats.org/officeDocument/2006/relationships/hyperlink" Target="http://www.spark-interfax.ru/system/home/card" TargetMode="External"/><Relationship Id="rId195" Type="http://schemas.openxmlformats.org/officeDocument/2006/relationships/hyperlink" Target="http://www.spark-interfax.ru/system/home/card" TargetMode="External"/><Relationship Id="rId1919" Type="http://schemas.openxmlformats.org/officeDocument/2006/relationships/hyperlink" Target="http://www.spark-interfax.ru/system/home/card" TargetMode="External"/><Relationship Id="rId2083" Type="http://schemas.openxmlformats.org/officeDocument/2006/relationships/hyperlink" Target="http://www.spark-interfax.ru/system/home/card" TargetMode="External"/><Relationship Id="rId262" Type="http://schemas.openxmlformats.org/officeDocument/2006/relationships/hyperlink" Target="http://www.spark-interfax.ru/system/home/card" TargetMode="External"/><Relationship Id="rId567" Type="http://schemas.openxmlformats.org/officeDocument/2006/relationships/hyperlink" Target="http://www.spark-interfax.ru/system/home/card" TargetMode="External"/><Relationship Id="rId1197" Type="http://schemas.openxmlformats.org/officeDocument/2006/relationships/hyperlink" Target="http://www.spark-interfax.ru/system/home/card" TargetMode="External"/><Relationship Id="rId122" Type="http://schemas.openxmlformats.org/officeDocument/2006/relationships/hyperlink" Target="http://www.spark-interfax.ru/system/home/card" TargetMode="External"/><Relationship Id="rId774" Type="http://schemas.openxmlformats.org/officeDocument/2006/relationships/hyperlink" Target="http://www.spark-interfax.ru/system/home/card" TargetMode="External"/><Relationship Id="rId981" Type="http://schemas.openxmlformats.org/officeDocument/2006/relationships/hyperlink" Target="http://www.spark-interfax.ru/system/home/card" TargetMode="External"/><Relationship Id="rId1057" Type="http://schemas.openxmlformats.org/officeDocument/2006/relationships/hyperlink" Target="http://www.spark-interfax.ru/system/home/card" TargetMode="External"/><Relationship Id="rId2010" Type="http://schemas.openxmlformats.org/officeDocument/2006/relationships/hyperlink" Target="http://www.spark-interfax.ru/system/home/card" TargetMode="External"/><Relationship Id="rId427" Type="http://schemas.openxmlformats.org/officeDocument/2006/relationships/hyperlink" Target="http://www.spark-interfax.ru/system/home/card" TargetMode="External"/><Relationship Id="rId634" Type="http://schemas.openxmlformats.org/officeDocument/2006/relationships/hyperlink" Target="http://www.spark-interfax.ru/system/home/card" TargetMode="External"/><Relationship Id="rId841" Type="http://schemas.openxmlformats.org/officeDocument/2006/relationships/hyperlink" Target="http://www.spark-interfax.ru/system/home/card" TargetMode="External"/><Relationship Id="rId1264" Type="http://schemas.openxmlformats.org/officeDocument/2006/relationships/hyperlink" Target="http://www.spark-interfax.ru/system/home/card" TargetMode="External"/><Relationship Id="rId1471" Type="http://schemas.openxmlformats.org/officeDocument/2006/relationships/hyperlink" Target="http://www.spark-interfax.ru/system/home/card" TargetMode="External"/><Relationship Id="rId1569" Type="http://schemas.openxmlformats.org/officeDocument/2006/relationships/hyperlink" Target="http://www.spark-interfax.ru/system/home/card" TargetMode="External"/><Relationship Id="rId2108" Type="http://schemas.openxmlformats.org/officeDocument/2006/relationships/hyperlink" Target="http://www.spark-interfax.ru/system/home/card" TargetMode="External"/><Relationship Id="rId701" Type="http://schemas.openxmlformats.org/officeDocument/2006/relationships/hyperlink" Target="http://www.spark-interfax.ru/system/home/card" TargetMode="External"/><Relationship Id="rId939" Type="http://schemas.openxmlformats.org/officeDocument/2006/relationships/hyperlink" Target="http://www.spark-interfax.ru/system/home/card" TargetMode="External"/><Relationship Id="rId1124" Type="http://schemas.openxmlformats.org/officeDocument/2006/relationships/hyperlink" Target="http://www.spark-interfax.ru/system/home/card" TargetMode="External"/><Relationship Id="rId1331" Type="http://schemas.openxmlformats.org/officeDocument/2006/relationships/hyperlink" Target="http://www.spark-interfax.ru/system/home/card" TargetMode="External"/><Relationship Id="rId1776" Type="http://schemas.openxmlformats.org/officeDocument/2006/relationships/hyperlink" Target="http://www.spark-interfax.ru/system/home/card" TargetMode="External"/><Relationship Id="rId1983" Type="http://schemas.openxmlformats.org/officeDocument/2006/relationships/hyperlink" Target="http://www.spark-interfax.ru/system/home/card" TargetMode="External"/><Relationship Id="rId68" Type="http://schemas.openxmlformats.org/officeDocument/2006/relationships/hyperlink" Target="http://www.spark-interfax.ru/system/home/card" TargetMode="External"/><Relationship Id="rId1429" Type="http://schemas.openxmlformats.org/officeDocument/2006/relationships/hyperlink" Target="http://www.spark-interfax.ru/system/home/card" TargetMode="External"/><Relationship Id="rId1636" Type="http://schemas.openxmlformats.org/officeDocument/2006/relationships/hyperlink" Target="http://www.spark-interfax.ru/system/home/card" TargetMode="External"/><Relationship Id="rId1843" Type="http://schemas.openxmlformats.org/officeDocument/2006/relationships/hyperlink" Target="http://www.spark-interfax.ru/system/home/card" TargetMode="External"/><Relationship Id="rId1703" Type="http://schemas.openxmlformats.org/officeDocument/2006/relationships/hyperlink" Target="http://www.spark-interfax.ru/system/home/card" TargetMode="External"/><Relationship Id="rId1910" Type="http://schemas.openxmlformats.org/officeDocument/2006/relationships/hyperlink" Target="http://www.spark-interfax.ru/system/home/card" TargetMode="External"/><Relationship Id="rId284" Type="http://schemas.openxmlformats.org/officeDocument/2006/relationships/hyperlink" Target="http://www.spark-interfax.ru/system/home/card" TargetMode="External"/><Relationship Id="rId491" Type="http://schemas.openxmlformats.org/officeDocument/2006/relationships/hyperlink" Target="http://www.spark-interfax.ru/system/home/card" TargetMode="External"/><Relationship Id="rId144" Type="http://schemas.openxmlformats.org/officeDocument/2006/relationships/hyperlink" Target="http://www.spark-interfax.ru/system/home/card" TargetMode="External"/><Relationship Id="rId589" Type="http://schemas.openxmlformats.org/officeDocument/2006/relationships/hyperlink" Target="http://www.spark-interfax.ru/system/home/card" TargetMode="External"/><Relationship Id="rId796" Type="http://schemas.openxmlformats.org/officeDocument/2006/relationships/hyperlink" Target="http://www.spark-interfax.ru/system/home/card" TargetMode="External"/><Relationship Id="rId351" Type="http://schemas.openxmlformats.org/officeDocument/2006/relationships/hyperlink" Target="http://www.spark-interfax.ru/system/home/card" TargetMode="External"/><Relationship Id="rId449" Type="http://schemas.openxmlformats.org/officeDocument/2006/relationships/hyperlink" Target="http://www.spark-interfax.ru/system/home/card" TargetMode="External"/><Relationship Id="rId656" Type="http://schemas.openxmlformats.org/officeDocument/2006/relationships/hyperlink" Target="http://www.spark-interfax.ru/system/home/card" TargetMode="External"/><Relationship Id="rId863" Type="http://schemas.openxmlformats.org/officeDocument/2006/relationships/hyperlink" Target="http://www.spark-interfax.ru/system/home/card" TargetMode="External"/><Relationship Id="rId1079" Type="http://schemas.openxmlformats.org/officeDocument/2006/relationships/hyperlink" Target="http://www.spark-interfax.ru/system/home/card" TargetMode="External"/><Relationship Id="rId1286" Type="http://schemas.openxmlformats.org/officeDocument/2006/relationships/hyperlink" Target="http://www.spark-interfax.ru/system/home/card" TargetMode="External"/><Relationship Id="rId1493" Type="http://schemas.openxmlformats.org/officeDocument/2006/relationships/hyperlink" Target="http://www.spark-interfax.ru/system/home/card" TargetMode="External"/><Relationship Id="rId2032" Type="http://schemas.openxmlformats.org/officeDocument/2006/relationships/hyperlink" Target="http://www.spark-interfax.ru/system/home/ca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V2143"/>
  <sheetViews>
    <sheetView tabSelected="1" topLeftCell="B1019" workbookViewId="0">
      <selection activeCell="Q1106" sqref="Q1106"/>
    </sheetView>
  </sheetViews>
  <sheetFormatPr defaultRowHeight="14.5" x14ac:dyDescent="0.35"/>
  <cols>
    <col min="1" max="1" width="6" hidden="1" customWidth="1"/>
    <col min="2" max="2" width="18.26953125" style="9" customWidth="1"/>
    <col min="3" max="3" width="13.54296875" hidden="1" customWidth="1"/>
    <col min="4" max="6" width="9.1796875" hidden="1" customWidth="1"/>
    <col min="7" max="7" width="9.08984375" style="23" customWidth="1"/>
    <col min="8" max="8" width="11.08984375" hidden="1" customWidth="1"/>
    <col min="9" max="9" width="18.90625" hidden="1" customWidth="1"/>
    <col min="10" max="12" width="28.08984375" hidden="1" customWidth="1"/>
    <col min="13" max="16" width="31.81640625" hidden="1" customWidth="1"/>
    <col min="17" max="20" width="15.26953125" style="23" customWidth="1"/>
    <col min="21" max="24" width="15.26953125" style="23" hidden="1" customWidth="1"/>
    <col min="25" max="28" width="15.26953125" style="9" hidden="1" customWidth="1"/>
    <col min="29" max="32" width="15.26953125" style="23" customWidth="1"/>
    <col min="33" max="34" width="15.26953125" style="32" customWidth="1"/>
    <col min="35" max="35" width="14.7265625" style="32" customWidth="1"/>
    <col min="36" max="36" width="15.26953125" style="32" customWidth="1"/>
    <col min="37" max="37" width="10.1796875" customWidth="1"/>
    <col min="38" max="38" width="29.1796875" style="23" customWidth="1"/>
    <col min="39" max="39" width="8.90625" hidden="1" customWidth="1"/>
    <col min="40" max="40" width="11.54296875" hidden="1" customWidth="1"/>
    <col min="41" max="41" width="6.81640625" hidden="1" customWidth="1"/>
    <col min="42" max="1005" width="9.1796875" customWidth="1"/>
  </cols>
  <sheetData>
    <row r="1" spans="1:48" s="26" customFormat="1" ht="49.5" customHeight="1" x14ac:dyDescent="0.3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1" t="s">
        <v>5119</v>
      </c>
      <c r="H1" s="15" t="s">
        <v>5115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22</v>
      </c>
      <c r="X1" s="21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21" t="s">
        <v>28</v>
      </c>
      <c r="AD1" s="21" t="s">
        <v>29</v>
      </c>
      <c r="AE1" s="21" t="s">
        <v>30</v>
      </c>
      <c r="AF1" s="21" t="s">
        <v>31</v>
      </c>
      <c r="AG1" s="21" t="s">
        <v>32</v>
      </c>
      <c r="AH1" s="21" t="s">
        <v>33</v>
      </c>
      <c r="AI1" s="21" t="s">
        <v>34</v>
      </c>
      <c r="AJ1" s="21" t="s">
        <v>35</v>
      </c>
      <c r="AK1" s="26" t="s">
        <v>5132</v>
      </c>
      <c r="AM1" s="26" t="s">
        <v>5110</v>
      </c>
      <c r="AN1" s="26" t="s">
        <v>5111</v>
      </c>
      <c r="AO1" s="26" t="s">
        <v>5112</v>
      </c>
      <c r="AP1" s="26" t="s">
        <v>5114</v>
      </c>
      <c r="AQ1" s="26" t="s">
        <v>5104</v>
      </c>
      <c r="AR1" s="26" t="s">
        <v>5105</v>
      </c>
      <c r="AS1" s="26" t="s">
        <v>5109</v>
      </c>
      <c r="AT1" s="26" t="s">
        <v>5106</v>
      </c>
      <c r="AU1" s="26" t="s">
        <v>5107</v>
      </c>
      <c r="AV1" s="27" t="s">
        <v>5113</v>
      </c>
    </row>
    <row r="2" spans="1:48" ht="30.5" hidden="1" customHeight="1" x14ac:dyDescent="0.35">
      <c r="A2" s="6">
        <v>4</v>
      </c>
      <c r="B2" s="11" t="s">
        <v>46</v>
      </c>
      <c r="C2" s="8" t="s">
        <v>47</v>
      </c>
      <c r="D2" s="2">
        <v>4</v>
      </c>
      <c r="E2" s="2" t="s">
        <v>38</v>
      </c>
      <c r="F2" s="2" t="s">
        <v>38</v>
      </c>
      <c r="G2" s="12"/>
      <c r="H2" s="8" t="s">
        <v>40</v>
      </c>
      <c r="I2" s="2" t="s">
        <v>38</v>
      </c>
      <c r="J2" s="2" t="s">
        <v>38</v>
      </c>
      <c r="K2" s="2" t="s">
        <v>38</v>
      </c>
      <c r="L2" s="2" t="s">
        <v>38</v>
      </c>
      <c r="M2" s="2" t="s">
        <v>38</v>
      </c>
      <c r="N2" s="2" t="s">
        <v>38</v>
      </c>
      <c r="O2" s="2" t="s">
        <v>38</v>
      </c>
      <c r="P2" s="2" t="s">
        <v>38</v>
      </c>
      <c r="Q2" s="14" t="s">
        <v>38</v>
      </c>
      <c r="R2" s="14" t="s">
        <v>38</v>
      </c>
      <c r="S2" s="14" t="s">
        <v>38</v>
      </c>
      <c r="T2" s="14" t="s">
        <v>38</v>
      </c>
      <c r="U2" s="14" t="s">
        <v>38</v>
      </c>
      <c r="V2" s="14" t="s">
        <v>38</v>
      </c>
      <c r="W2" s="14" t="s">
        <v>38</v>
      </c>
      <c r="X2" s="14" t="s">
        <v>38</v>
      </c>
      <c r="Y2" s="14" t="s">
        <v>38</v>
      </c>
      <c r="Z2" s="14" t="s">
        <v>38</v>
      </c>
      <c r="AA2" s="14" t="s">
        <v>38</v>
      </c>
      <c r="AB2" s="14" t="s">
        <v>38</v>
      </c>
      <c r="AC2" s="14" t="s">
        <v>38</v>
      </c>
      <c r="AD2" s="14" t="s">
        <v>38</v>
      </c>
      <c r="AE2" s="14" t="s">
        <v>38</v>
      </c>
      <c r="AF2" s="14" t="s">
        <v>38</v>
      </c>
      <c r="AG2" s="2" t="s">
        <v>38</v>
      </c>
      <c r="AH2" s="2" t="s">
        <v>38</v>
      </c>
      <c r="AI2" s="2" t="s">
        <v>38</v>
      </c>
      <c r="AJ2" s="2" t="s">
        <v>38</v>
      </c>
      <c r="AK2" s="16"/>
      <c r="AL2" s="16"/>
      <c r="AM2" s="16" t="str">
        <f t="shared" ref="AM2:AM65" si="0">IF(AC2&gt;0,"Да","Нет")</f>
        <v>Да</v>
      </c>
      <c r="AN2" s="16" t="str">
        <f>IF(IFERROR(AP2*AQ2*AR2*AS2*AT2*AU2,0)=0,"Да","Нет")</f>
        <v>Да</v>
      </c>
      <c r="AO2" s="16"/>
      <c r="AP2" t="e">
        <f>AC2/AD2</f>
        <v>#VALUE!</v>
      </c>
      <c r="AQ2" t="e">
        <f>AD2/AE2</f>
        <v>#VALUE!</v>
      </c>
      <c r="AR2" t="e">
        <f>AE2/AF2</f>
        <v>#VALUE!</v>
      </c>
      <c r="AS2" t="e">
        <f t="shared" ref="AS2:AS65" si="1">AG2/AH2</f>
        <v>#VALUE!</v>
      </c>
      <c r="AT2" t="e">
        <f t="shared" ref="AT2:AT65" si="2">AH2/AI2</f>
        <v>#VALUE!</v>
      </c>
      <c r="AU2" t="e">
        <f t="shared" ref="AU2:AU65" si="3">AI2/AJ2</f>
        <v>#VALUE!</v>
      </c>
    </row>
    <row r="3" spans="1:48" ht="23.5" hidden="1" customHeight="1" x14ac:dyDescent="0.35">
      <c r="A3" s="6">
        <v>8</v>
      </c>
      <c r="B3" s="11" t="s">
        <v>54</v>
      </c>
      <c r="C3" s="8" t="s">
        <v>55</v>
      </c>
      <c r="D3" s="2">
        <v>1</v>
      </c>
      <c r="E3" s="2">
        <v>15</v>
      </c>
      <c r="F3" s="2" t="s">
        <v>38</v>
      </c>
      <c r="G3" s="12"/>
      <c r="H3" s="8" t="s">
        <v>40</v>
      </c>
      <c r="I3" s="2" t="s">
        <v>38</v>
      </c>
      <c r="J3" s="2">
        <v>479524000</v>
      </c>
      <c r="K3" s="2">
        <v>292102000</v>
      </c>
      <c r="L3" s="2">
        <v>734807000</v>
      </c>
      <c r="M3" s="2" t="s">
        <v>38</v>
      </c>
      <c r="N3" s="2">
        <v>20224000</v>
      </c>
      <c r="O3" s="2">
        <v>27889000</v>
      </c>
      <c r="P3" s="2">
        <v>37053000</v>
      </c>
      <c r="Q3" s="14" t="s">
        <v>38</v>
      </c>
      <c r="R3" s="14">
        <v>265773000</v>
      </c>
      <c r="S3" s="14">
        <v>303207000</v>
      </c>
      <c r="T3" s="14">
        <v>271966000</v>
      </c>
      <c r="U3" s="14" t="s">
        <v>38</v>
      </c>
      <c r="V3" s="14">
        <v>83787000</v>
      </c>
      <c r="W3" s="14">
        <v>80143000</v>
      </c>
      <c r="X3" s="14">
        <v>46080000</v>
      </c>
      <c r="Y3" s="14" t="s">
        <v>38</v>
      </c>
      <c r="Z3" s="14" t="s">
        <v>38</v>
      </c>
      <c r="AA3" s="14" t="s">
        <v>38</v>
      </c>
      <c r="AB3" s="14" t="s">
        <v>38</v>
      </c>
      <c r="AC3" s="14" t="s">
        <v>38</v>
      </c>
      <c r="AD3" s="14">
        <v>4436000</v>
      </c>
      <c r="AE3" s="14">
        <v>15844000</v>
      </c>
      <c r="AF3" s="14">
        <v>-30283000</v>
      </c>
      <c r="AG3" s="2" t="s">
        <v>38</v>
      </c>
      <c r="AH3" s="2">
        <v>274229000</v>
      </c>
      <c r="AI3" s="2">
        <v>270278000</v>
      </c>
      <c r="AJ3" s="2">
        <v>236080000</v>
      </c>
      <c r="AK3" s="16"/>
      <c r="AL3" s="16"/>
      <c r="AM3" s="16" t="str">
        <f t="shared" si="0"/>
        <v>Да</v>
      </c>
      <c r="AN3" s="16" t="str">
        <f>IF(IFERROR(AP3*AQ3*AR3*AS3*AT3*AU3,0)=0,"Да","Нет")</f>
        <v>Да</v>
      </c>
      <c r="AO3" s="16"/>
      <c r="AP3" t="e">
        <f t="shared" ref="AP3:AP66" si="4">AC3/AD3</f>
        <v>#VALUE!</v>
      </c>
      <c r="AQ3">
        <f t="shared" ref="AQ3:AQ66" si="5">AD3/AE3</f>
        <v>0.27997980308003029</v>
      </c>
      <c r="AR3">
        <f t="shared" ref="AR3:AR66" si="6">AE3/AF3</f>
        <v>-0.52319783376812068</v>
      </c>
      <c r="AS3" t="e">
        <f t="shared" si="1"/>
        <v>#VALUE!</v>
      </c>
      <c r="AT3">
        <f t="shared" si="2"/>
        <v>1.0146182819171372</v>
      </c>
      <c r="AU3">
        <f t="shared" si="3"/>
        <v>1.1448576753642834</v>
      </c>
    </row>
    <row r="4" spans="1:48" hidden="1" x14ac:dyDescent="0.35">
      <c r="A4" s="6">
        <v>9</v>
      </c>
      <c r="B4" s="11" t="s">
        <v>56</v>
      </c>
      <c r="C4" s="8" t="s">
        <v>57</v>
      </c>
      <c r="D4" s="2">
        <v>1</v>
      </c>
      <c r="E4" s="2" t="s">
        <v>38</v>
      </c>
      <c r="F4" s="2" t="s">
        <v>38</v>
      </c>
      <c r="G4" s="12"/>
      <c r="H4" s="8" t="s">
        <v>40</v>
      </c>
      <c r="I4" s="2" t="s">
        <v>38</v>
      </c>
      <c r="J4" s="2" t="s">
        <v>38</v>
      </c>
      <c r="K4" s="2">
        <v>2861760000</v>
      </c>
      <c r="L4" s="2">
        <v>2106741000</v>
      </c>
      <c r="M4" s="2" t="s">
        <v>38</v>
      </c>
      <c r="N4" s="2" t="s">
        <v>38</v>
      </c>
      <c r="O4" s="2">
        <v>67177000</v>
      </c>
      <c r="P4" s="2">
        <v>176180000</v>
      </c>
      <c r="Q4" s="14" t="s">
        <v>38</v>
      </c>
      <c r="R4" s="14" t="s">
        <v>38</v>
      </c>
      <c r="S4" s="14">
        <v>998326000</v>
      </c>
      <c r="T4" s="14">
        <v>1119231000</v>
      </c>
      <c r="U4" s="14" t="s">
        <v>38</v>
      </c>
      <c r="V4" s="14" t="s">
        <v>38</v>
      </c>
      <c r="W4" s="14">
        <v>270953000</v>
      </c>
      <c r="X4" s="14">
        <v>260246000</v>
      </c>
      <c r="Y4" s="14" t="s">
        <v>38</v>
      </c>
      <c r="Z4" s="14" t="s">
        <v>38</v>
      </c>
      <c r="AA4" s="14" t="s">
        <v>38</v>
      </c>
      <c r="AB4" s="14" t="s">
        <v>38</v>
      </c>
      <c r="AC4" s="14" t="s">
        <v>38</v>
      </c>
      <c r="AD4" s="14" t="s">
        <v>38</v>
      </c>
      <c r="AE4" s="14">
        <v>10707000</v>
      </c>
      <c r="AF4" s="14">
        <v>136312000</v>
      </c>
      <c r="AG4" s="2" t="s">
        <v>38</v>
      </c>
      <c r="AH4" s="2" t="s">
        <v>38</v>
      </c>
      <c r="AI4" s="2">
        <v>777809000</v>
      </c>
      <c r="AJ4" s="2">
        <v>567292000</v>
      </c>
      <c r="AK4" s="16"/>
      <c r="AL4" s="16"/>
      <c r="AM4" s="16" t="str">
        <f t="shared" si="0"/>
        <v>Да</v>
      </c>
      <c r="AN4" s="16" t="str">
        <f>IF(IFERROR(AP4*AQ4*AR4*AS4*AT4*AU4,0)=0,"Да","Нет")</f>
        <v>Да</v>
      </c>
      <c r="AO4" s="16"/>
      <c r="AP4" t="e">
        <f t="shared" si="4"/>
        <v>#VALUE!</v>
      </c>
      <c r="AQ4" t="e">
        <f t="shared" si="5"/>
        <v>#VALUE!</v>
      </c>
      <c r="AR4">
        <f t="shared" si="6"/>
        <v>7.8547743412172077E-2</v>
      </c>
      <c r="AS4" t="e">
        <f t="shared" si="1"/>
        <v>#VALUE!</v>
      </c>
      <c r="AT4" t="e">
        <f t="shared" si="2"/>
        <v>#VALUE!</v>
      </c>
      <c r="AU4">
        <f t="shared" si="3"/>
        <v>1.3710910783159289</v>
      </c>
    </row>
    <row r="5" spans="1:48" ht="246.5" hidden="1" x14ac:dyDescent="0.35">
      <c r="A5" s="6">
        <v>13</v>
      </c>
      <c r="B5" s="11" t="s">
        <v>66</v>
      </c>
      <c r="C5" s="8" t="s">
        <v>67</v>
      </c>
      <c r="D5" s="2" t="s">
        <v>38</v>
      </c>
      <c r="E5" s="2" t="s">
        <v>38</v>
      </c>
      <c r="F5" s="2" t="s">
        <v>38</v>
      </c>
      <c r="G5" s="12" t="s">
        <v>68</v>
      </c>
      <c r="H5" s="8" t="s">
        <v>40</v>
      </c>
      <c r="I5" s="2" t="s">
        <v>38</v>
      </c>
      <c r="J5" s="2" t="s">
        <v>38</v>
      </c>
      <c r="K5" s="2">
        <v>108685000</v>
      </c>
      <c r="L5" s="2">
        <v>80881000</v>
      </c>
      <c r="M5" s="2" t="s">
        <v>38</v>
      </c>
      <c r="N5" s="2" t="s">
        <v>38</v>
      </c>
      <c r="O5" s="2">
        <v>52401000</v>
      </c>
      <c r="P5" s="2">
        <v>38714000</v>
      </c>
      <c r="Q5" s="14" t="s">
        <v>38</v>
      </c>
      <c r="R5" s="14" t="s">
        <v>38</v>
      </c>
      <c r="S5" s="14">
        <v>170890000</v>
      </c>
      <c r="T5" s="14">
        <v>139516000</v>
      </c>
      <c r="U5" s="14" t="s">
        <v>38</v>
      </c>
      <c r="V5" s="14" t="s">
        <v>38</v>
      </c>
      <c r="W5" s="14">
        <v>3421000</v>
      </c>
      <c r="X5" s="14">
        <v>12838000</v>
      </c>
      <c r="Y5" s="14" t="s">
        <v>38</v>
      </c>
      <c r="Z5" s="14" t="s">
        <v>38</v>
      </c>
      <c r="AA5" s="14" t="s">
        <v>38</v>
      </c>
      <c r="AB5" s="14" t="s">
        <v>38</v>
      </c>
      <c r="AC5" s="14" t="s">
        <v>38</v>
      </c>
      <c r="AD5" s="14" t="s">
        <v>38</v>
      </c>
      <c r="AE5" s="14">
        <v>1832000</v>
      </c>
      <c r="AF5" s="14">
        <v>284000</v>
      </c>
      <c r="AG5" s="2" t="s">
        <v>38</v>
      </c>
      <c r="AH5" s="2" t="s">
        <v>38</v>
      </c>
      <c r="AI5" s="2">
        <v>15342000</v>
      </c>
      <c r="AJ5" s="2">
        <v>24759000</v>
      </c>
      <c r="AK5" s="16"/>
      <c r="AL5" s="16"/>
      <c r="AM5" s="16" t="str">
        <f t="shared" si="0"/>
        <v>Да</v>
      </c>
      <c r="AN5" s="16" t="str">
        <f t="shared" ref="AN5:AN14" si="7">IF(IFERROR(AP5*AQ5*AR5*AS5*AT5*AU5,0)=0,"Да","Нет")</f>
        <v>Да</v>
      </c>
      <c r="AO5" s="16"/>
      <c r="AP5" t="e">
        <f t="shared" si="4"/>
        <v>#VALUE!</v>
      </c>
      <c r="AQ5" t="e">
        <f t="shared" si="5"/>
        <v>#VALUE!</v>
      </c>
      <c r="AR5">
        <f t="shared" si="6"/>
        <v>6.450704225352113</v>
      </c>
      <c r="AS5" t="e">
        <f t="shared" si="1"/>
        <v>#VALUE!</v>
      </c>
      <c r="AT5" t="e">
        <f t="shared" si="2"/>
        <v>#VALUE!</v>
      </c>
      <c r="AU5">
        <f t="shared" si="3"/>
        <v>0.61965345934811589</v>
      </c>
    </row>
    <row r="6" spans="1:48" ht="116" hidden="1" x14ac:dyDescent="0.35">
      <c r="A6" s="6">
        <v>16</v>
      </c>
      <c r="B6" s="11" t="s">
        <v>74</v>
      </c>
      <c r="C6" s="8" t="s">
        <v>75</v>
      </c>
      <c r="D6" s="2">
        <v>1</v>
      </c>
      <c r="E6" s="2" t="s">
        <v>38</v>
      </c>
      <c r="F6" s="2" t="s">
        <v>38</v>
      </c>
      <c r="G6" s="12" t="s">
        <v>76</v>
      </c>
      <c r="H6" s="8" t="s">
        <v>40</v>
      </c>
      <c r="I6" s="2" t="s">
        <v>38</v>
      </c>
      <c r="J6" s="2" t="s">
        <v>38</v>
      </c>
      <c r="K6" s="2">
        <v>733530000</v>
      </c>
      <c r="L6" s="2">
        <v>838270000</v>
      </c>
      <c r="M6" s="2" t="s">
        <v>38</v>
      </c>
      <c r="N6" s="2" t="s">
        <v>38</v>
      </c>
      <c r="O6" s="2">
        <v>-80112000</v>
      </c>
      <c r="P6" s="2">
        <v>-20578000</v>
      </c>
      <c r="Q6" s="14" t="s">
        <v>38</v>
      </c>
      <c r="R6" s="14" t="s">
        <v>38</v>
      </c>
      <c r="S6" s="14">
        <v>334803000</v>
      </c>
      <c r="T6" s="14">
        <v>421781000</v>
      </c>
      <c r="U6" s="14" t="s">
        <v>38</v>
      </c>
      <c r="V6" s="14" t="s">
        <v>38</v>
      </c>
      <c r="W6" s="14">
        <v>-95153000</v>
      </c>
      <c r="X6" s="14">
        <v>1705000</v>
      </c>
      <c r="Y6" s="14" t="s">
        <v>38</v>
      </c>
      <c r="Z6" s="14" t="s">
        <v>38</v>
      </c>
      <c r="AA6" s="14" t="s">
        <v>38</v>
      </c>
      <c r="AB6" s="14" t="s">
        <v>38</v>
      </c>
      <c r="AC6" s="14" t="s">
        <v>38</v>
      </c>
      <c r="AD6" s="14" t="s">
        <v>38</v>
      </c>
      <c r="AE6" s="14">
        <v>-96858000</v>
      </c>
      <c r="AF6" s="14">
        <v>-11710000</v>
      </c>
      <c r="AG6" s="2" t="s">
        <v>38</v>
      </c>
      <c r="AH6" s="2" t="s">
        <v>38</v>
      </c>
      <c r="AI6" s="2">
        <v>7122000</v>
      </c>
      <c r="AJ6" s="2">
        <v>103987000</v>
      </c>
      <c r="AK6" s="16"/>
      <c r="AL6" s="16"/>
      <c r="AM6" s="16" t="str">
        <f t="shared" si="0"/>
        <v>Да</v>
      </c>
      <c r="AN6" s="16" t="str">
        <f t="shared" si="7"/>
        <v>Да</v>
      </c>
      <c r="AO6" s="16"/>
      <c r="AP6" t="e">
        <f t="shared" si="4"/>
        <v>#VALUE!</v>
      </c>
      <c r="AQ6" t="e">
        <f t="shared" si="5"/>
        <v>#VALUE!</v>
      </c>
      <c r="AR6">
        <f t="shared" si="6"/>
        <v>8.2713919726729284</v>
      </c>
      <c r="AS6" t="e">
        <f t="shared" si="1"/>
        <v>#VALUE!</v>
      </c>
      <c r="AT6" t="e">
        <f t="shared" si="2"/>
        <v>#VALUE!</v>
      </c>
      <c r="AU6">
        <f t="shared" si="3"/>
        <v>6.8489330397068865E-2</v>
      </c>
    </row>
    <row r="7" spans="1:48" ht="246.5" hidden="1" x14ac:dyDescent="0.35">
      <c r="A7" s="6">
        <v>17</v>
      </c>
      <c r="B7" s="11" t="s">
        <v>77</v>
      </c>
      <c r="C7" s="8" t="s">
        <v>78</v>
      </c>
      <c r="D7" s="2" t="s">
        <v>38</v>
      </c>
      <c r="E7" s="2" t="s">
        <v>38</v>
      </c>
      <c r="F7" s="2" t="s">
        <v>38</v>
      </c>
      <c r="G7" s="12" t="s">
        <v>68</v>
      </c>
      <c r="H7" s="8" t="s">
        <v>40</v>
      </c>
      <c r="I7" s="2" t="s">
        <v>38</v>
      </c>
      <c r="J7" s="2" t="s">
        <v>38</v>
      </c>
      <c r="K7" s="2">
        <v>83897000</v>
      </c>
      <c r="L7" s="2">
        <v>55281000</v>
      </c>
      <c r="M7" s="2" t="s">
        <v>38</v>
      </c>
      <c r="N7" s="2" t="s">
        <v>38</v>
      </c>
      <c r="O7" s="2">
        <v>17243000</v>
      </c>
      <c r="P7" s="2">
        <v>6196000</v>
      </c>
      <c r="Q7" s="14" t="s">
        <v>38</v>
      </c>
      <c r="R7" s="14" t="s">
        <v>38</v>
      </c>
      <c r="S7" s="14">
        <v>182041000</v>
      </c>
      <c r="T7" s="14">
        <v>81304000</v>
      </c>
      <c r="U7" s="14" t="s">
        <v>38</v>
      </c>
      <c r="V7" s="14" t="s">
        <v>38</v>
      </c>
      <c r="W7" s="14">
        <v>44487000</v>
      </c>
      <c r="X7" s="14">
        <v>34991000</v>
      </c>
      <c r="Y7" s="14" t="s">
        <v>38</v>
      </c>
      <c r="Z7" s="14" t="s">
        <v>38</v>
      </c>
      <c r="AA7" s="14" t="s">
        <v>38</v>
      </c>
      <c r="AB7" s="14" t="s">
        <v>38</v>
      </c>
      <c r="AC7" s="14" t="s">
        <v>38</v>
      </c>
      <c r="AD7" s="14" t="s">
        <v>38</v>
      </c>
      <c r="AE7" s="14">
        <v>10248000</v>
      </c>
      <c r="AF7" s="14">
        <v>3828000</v>
      </c>
      <c r="AG7" s="2" t="s">
        <v>38</v>
      </c>
      <c r="AH7" s="2" t="s">
        <v>38</v>
      </c>
      <c r="AI7" s="2">
        <v>53954000</v>
      </c>
      <c r="AJ7" s="2">
        <v>44458000</v>
      </c>
      <c r="AK7" s="16"/>
      <c r="AL7" s="16"/>
      <c r="AM7" s="16" t="str">
        <f t="shared" si="0"/>
        <v>Да</v>
      </c>
      <c r="AN7" s="16" t="str">
        <f t="shared" si="7"/>
        <v>Да</v>
      </c>
      <c r="AO7" s="16"/>
      <c r="AP7" t="e">
        <f t="shared" si="4"/>
        <v>#VALUE!</v>
      </c>
      <c r="AQ7" t="e">
        <f t="shared" si="5"/>
        <v>#VALUE!</v>
      </c>
      <c r="AR7">
        <f t="shared" si="6"/>
        <v>2.677115987460815</v>
      </c>
      <c r="AS7" t="e">
        <f t="shared" si="1"/>
        <v>#VALUE!</v>
      </c>
      <c r="AT7" t="e">
        <f t="shared" si="2"/>
        <v>#VALUE!</v>
      </c>
      <c r="AU7">
        <f t="shared" si="3"/>
        <v>1.2135948535696612</v>
      </c>
    </row>
    <row r="8" spans="1:48" hidden="1" x14ac:dyDescent="0.35">
      <c r="A8" s="6">
        <v>19</v>
      </c>
      <c r="B8" s="11" t="s">
        <v>81</v>
      </c>
      <c r="C8" s="8" t="s">
        <v>82</v>
      </c>
      <c r="D8" s="2">
        <v>1</v>
      </c>
      <c r="E8" s="2" t="s">
        <v>38</v>
      </c>
      <c r="F8" s="2">
        <v>87</v>
      </c>
      <c r="G8" s="12"/>
      <c r="H8" s="8" t="s">
        <v>40</v>
      </c>
      <c r="I8" s="2" t="s">
        <v>38</v>
      </c>
      <c r="J8" s="2" t="s">
        <v>38</v>
      </c>
      <c r="K8" s="2">
        <v>2452383000</v>
      </c>
      <c r="L8" s="2">
        <v>1922552000</v>
      </c>
      <c r="M8" s="2" t="s">
        <v>38</v>
      </c>
      <c r="N8" s="2" t="s">
        <v>38</v>
      </c>
      <c r="O8" s="2">
        <v>284111000</v>
      </c>
      <c r="P8" s="2">
        <v>66382000</v>
      </c>
      <c r="Q8" s="14" t="s">
        <v>38</v>
      </c>
      <c r="R8" s="14" t="s">
        <v>38</v>
      </c>
      <c r="S8" s="14">
        <v>1935169000</v>
      </c>
      <c r="T8" s="14">
        <v>2283721000</v>
      </c>
      <c r="U8" s="14" t="s">
        <v>38</v>
      </c>
      <c r="V8" s="14" t="s">
        <v>38</v>
      </c>
      <c r="W8" s="14">
        <v>315705000</v>
      </c>
      <c r="X8" s="14">
        <v>315808000</v>
      </c>
      <c r="Y8" s="14" t="s">
        <v>38</v>
      </c>
      <c r="Z8" s="14" t="s">
        <v>38</v>
      </c>
      <c r="AA8" s="14" t="s">
        <v>38</v>
      </c>
      <c r="AB8" s="14" t="s">
        <v>38</v>
      </c>
      <c r="AC8" s="14" t="s">
        <v>38</v>
      </c>
      <c r="AD8" s="14" t="s">
        <v>38</v>
      </c>
      <c r="AE8" s="14">
        <v>1681000</v>
      </c>
      <c r="AF8" s="14">
        <v>5946000</v>
      </c>
      <c r="AG8" s="2" t="s">
        <v>38</v>
      </c>
      <c r="AH8" s="2" t="s">
        <v>38</v>
      </c>
      <c r="AI8" s="2">
        <v>924831000</v>
      </c>
      <c r="AJ8" s="2">
        <v>846946000</v>
      </c>
      <c r="AK8" s="16"/>
      <c r="AL8" s="16"/>
      <c r="AM8" s="16" t="str">
        <f t="shared" si="0"/>
        <v>Да</v>
      </c>
      <c r="AN8" s="16" t="str">
        <f t="shared" si="7"/>
        <v>Да</v>
      </c>
      <c r="AO8" s="16"/>
      <c r="AP8" t="e">
        <f t="shared" si="4"/>
        <v>#VALUE!</v>
      </c>
      <c r="AQ8" t="e">
        <f t="shared" si="5"/>
        <v>#VALUE!</v>
      </c>
      <c r="AR8">
        <f t="shared" si="6"/>
        <v>0.28271106626303399</v>
      </c>
      <c r="AS8" t="e">
        <f t="shared" si="1"/>
        <v>#VALUE!</v>
      </c>
      <c r="AT8" t="e">
        <f t="shared" si="2"/>
        <v>#VALUE!</v>
      </c>
      <c r="AU8">
        <f t="shared" si="3"/>
        <v>1.0919598179813117</v>
      </c>
    </row>
    <row r="9" spans="1:48" hidden="1" x14ac:dyDescent="0.35">
      <c r="A9" s="6">
        <v>20</v>
      </c>
      <c r="B9" s="11" t="s">
        <v>83</v>
      </c>
      <c r="C9" s="8" t="s">
        <v>84</v>
      </c>
      <c r="D9" s="2">
        <v>1</v>
      </c>
      <c r="E9" s="2">
        <v>9</v>
      </c>
      <c r="F9" s="2" t="s">
        <v>38</v>
      </c>
      <c r="G9" s="12"/>
      <c r="H9" s="8" t="s">
        <v>40</v>
      </c>
      <c r="I9" s="2" t="s">
        <v>38</v>
      </c>
      <c r="J9" s="2">
        <v>3525817000</v>
      </c>
      <c r="K9" s="2">
        <v>3525817000</v>
      </c>
      <c r="L9" s="2">
        <v>5054597000</v>
      </c>
      <c r="M9" s="2" t="s">
        <v>38</v>
      </c>
      <c r="N9" s="2">
        <v>196719000</v>
      </c>
      <c r="O9" s="2">
        <v>196719000</v>
      </c>
      <c r="P9" s="2">
        <v>196551000</v>
      </c>
      <c r="Q9" s="14" t="s">
        <v>38</v>
      </c>
      <c r="R9" s="14">
        <v>3930267000</v>
      </c>
      <c r="S9" s="14">
        <v>3930267000</v>
      </c>
      <c r="T9" s="14">
        <v>3574263000</v>
      </c>
      <c r="U9" s="14" t="s">
        <v>38</v>
      </c>
      <c r="V9" s="14">
        <v>535653000</v>
      </c>
      <c r="W9" s="14">
        <v>535653000</v>
      </c>
      <c r="X9" s="14">
        <v>440004000</v>
      </c>
      <c r="Y9" s="14" t="s">
        <v>38</v>
      </c>
      <c r="Z9" s="14" t="s">
        <v>38</v>
      </c>
      <c r="AA9" s="14" t="s">
        <v>38</v>
      </c>
      <c r="AB9" s="14" t="s">
        <v>38</v>
      </c>
      <c r="AC9" s="14" t="s">
        <v>38</v>
      </c>
      <c r="AD9" s="14">
        <v>130224000</v>
      </c>
      <c r="AE9" s="14">
        <v>130224000</v>
      </c>
      <c r="AF9" s="14">
        <v>112254000</v>
      </c>
      <c r="AG9" s="2" t="s">
        <v>38</v>
      </c>
      <c r="AH9" s="2">
        <v>1455199000</v>
      </c>
      <c r="AI9" s="2">
        <v>1455199000</v>
      </c>
      <c r="AJ9" s="2">
        <v>1290015000</v>
      </c>
      <c r="AK9" s="16"/>
      <c r="AL9" s="16"/>
      <c r="AM9" s="16" t="str">
        <f t="shared" si="0"/>
        <v>Да</v>
      </c>
      <c r="AN9" s="16" t="str">
        <f t="shared" si="7"/>
        <v>Да</v>
      </c>
      <c r="AO9" s="16"/>
      <c r="AP9" t="e">
        <f t="shared" si="4"/>
        <v>#VALUE!</v>
      </c>
      <c r="AQ9">
        <f t="shared" si="5"/>
        <v>1</v>
      </c>
      <c r="AR9">
        <f t="shared" si="6"/>
        <v>1.1600833823293601</v>
      </c>
      <c r="AS9" t="e">
        <f t="shared" si="1"/>
        <v>#VALUE!</v>
      </c>
      <c r="AT9">
        <f t="shared" si="2"/>
        <v>1</v>
      </c>
      <c r="AU9">
        <f t="shared" si="3"/>
        <v>1.1280481234714326</v>
      </c>
    </row>
    <row r="10" spans="1:48" ht="130.5" hidden="1" x14ac:dyDescent="0.35">
      <c r="A10" s="6">
        <v>25</v>
      </c>
      <c r="B10" s="11" t="s">
        <v>94</v>
      </c>
      <c r="C10" s="8" t="s">
        <v>95</v>
      </c>
      <c r="D10" s="2">
        <v>1</v>
      </c>
      <c r="E10" s="2">
        <v>72</v>
      </c>
      <c r="F10" s="2">
        <v>94</v>
      </c>
      <c r="G10" s="12" t="s">
        <v>96</v>
      </c>
      <c r="H10" s="8" t="s">
        <v>40</v>
      </c>
      <c r="I10" s="2" t="s">
        <v>38</v>
      </c>
      <c r="J10" s="2">
        <v>2666519000</v>
      </c>
      <c r="K10" s="2">
        <v>2855593000</v>
      </c>
      <c r="L10" s="2">
        <v>1200524000</v>
      </c>
      <c r="M10" s="2" t="s">
        <v>38</v>
      </c>
      <c r="N10" s="2">
        <v>143013000</v>
      </c>
      <c r="O10" s="2">
        <v>122538000</v>
      </c>
      <c r="P10" s="2">
        <v>127855000</v>
      </c>
      <c r="Q10" s="14" t="s">
        <v>38</v>
      </c>
      <c r="R10" s="14">
        <v>972707000</v>
      </c>
      <c r="S10" s="14">
        <v>698474000</v>
      </c>
      <c r="T10" s="14">
        <v>256411000</v>
      </c>
      <c r="U10" s="14" t="s">
        <v>38</v>
      </c>
      <c r="V10" s="14">
        <v>-127431000</v>
      </c>
      <c r="W10" s="14">
        <v>16766000</v>
      </c>
      <c r="X10" s="14">
        <v>40864000</v>
      </c>
      <c r="Y10" s="14" t="s">
        <v>38</v>
      </c>
      <c r="Z10" s="14" t="s">
        <v>38</v>
      </c>
      <c r="AA10" s="14" t="s">
        <v>38</v>
      </c>
      <c r="AB10" s="14" t="s">
        <v>38</v>
      </c>
      <c r="AC10" s="14" t="s">
        <v>38</v>
      </c>
      <c r="AD10" s="14">
        <v>-144197000</v>
      </c>
      <c r="AE10" s="14">
        <v>-46909000</v>
      </c>
      <c r="AF10" s="14">
        <v>2703000</v>
      </c>
      <c r="AG10" s="2" t="s">
        <v>38</v>
      </c>
      <c r="AH10" s="2">
        <v>2406621000</v>
      </c>
      <c r="AI10" s="2">
        <v>2550818000</v>
      </c>
      <c r="AJ10" s="2">
        <v>1158730000</v>
      </c>
      <c r="AK10" s="16"/>
      <c r="AL10" s="16"/>
      <c r="AM10" s="16" t="str">
        <f t="shared" si="0"/>
        <v>Да</v>
      </c>
      <c r="AN10" s="16" t="str">
        <f t="shared" si="7"/>
        <v>Да</v>
      </c>
      <c r="AO10" s="16"/>
      <c r="AP10" t="e">
        <f t="shared" si="4"/>
        <v>#VALUE!</v>
      </c>
      <c r="AQ10">
        <f t="shared" si="5"/>
        <v>3.0739730115756037</v>
      </c>
      <c r="AR10">
        <f t="shared" si="6"/>
        <v>-17.354421013688494</v>
      </c>
      <c r="AS10" t="e">
        <f t="shared" si="1"/>
        <v>#VALUE!</v>
      </c>
      <c r="AT10">
        <f t="shared" si="2"/>
        <v>0.94347029070674582</v>
      </c>
      <c r="AU10">
        <f t="shared" si="3"/>
        <v>2.2013911782727642</v>
      </c>
    </row>
    <row r="11" spans="1:48" ht="29" hidden="1" x14ac:dyDescent="0.35">
      <c r="A11" s="6">
        <v>26</v>
      </c>
      <c r="B11" s="11" t="s">
        <v>97</v>
      </c>
      <c r="C11" s="8" t="s">
        <v>98</v>
      </c>
      <c r="D11" s="2">
        <v>10</v>
      </c>
      <c r="E11" s="2" t="s">
        <v>38</v>
      </c>
      <c r="F11" s="2" t="s">
        <v>38</v>
      </c>
      <c r="G11" s="12"/>
      <c r="H11" s="8" t="s">
        <v>40</v>
      </c>
      <c r="I11" s="2" t="s">
        <v>38</v>
      </c>
      <c r="J11" s="2" t="s">
        <v>38</v>
      </c>
      <c r="K11" s="2" t="s">
        <v>38</v>
      </c>
      <c r="L11" s="2">
        <v>399205000</v>
      </c>
      <c r="M11" s="2" t="s">
        <v>38</v>
      </c>
      <c r="N11" s="2" t="s">
        <v>38</v>
      </c>
      <c r="O11" s="2" t="s">
        <v>38</v>
      </c>
      <c r="P11" s="2">
        <v>-935000</v>
      </c>
      <c r="Q11" s="14" t="s">
        <v>38</v>
      </c>
      <c r="R11" s="14" t="s">
        <v>38</v>
      </c>
      <c r="S11" s="14" t="s">
        <v>38</v>
      </c>
      <c r="T11" s="14">
        <v>119404000</v>
      </c>
      <c r="U11" s="14" t="s">
        <v>38</v>
      </c>
      <c r="V11" s="14" t="s">
        <v>38</v>
      </c>
      <c r="W11" s="14" t="s">
        <v>38</v>
      </c>
      <c r="X11" s="14">
        <v>-60890000</v>
      </c>
      <c r="Y11" s="14" t="s">
        <v>38</v>
      </c>
      <c r="Z11" s="14" t="s">
        <v>38</v>
      </c>
      <c r="AA11" s="14" t="s">
        <v>38</v>
      </c>
      <c r="AB11" s="14" t="s">
        <v>38</v>
      </c>
      <c r="AC11" s="14" t="s">
        <v>38</v>
      </c>
      <c r="AD11" s="14" t="s">
        <v>38</v>
      </c>
      <c r="AE11" s="14" t="s">
        <v>38</v>
      </c>
      <c r="AF11" s="14">
        <v>746000</v>
      </c>
      <c r="AG11" s="2" t="s">
        <v>38</v>
      </c>
      <c r="AH11" s="2" t="s">
        <v>38</v>
      </c>
      <c r="AI11" s="2" t="s">
        <v>38</v>
      </c>
      <c r="AJ11" s="2">
        <v>8142000</v>
      </c>
      <c r="AK11" s="16"/>
      <c r="AL11" s="16"/>
      <c r="AM11" s="16" t="str">
        <f t="shared" si="0"/>
        <v>Да</v>
      </c>
      <c r="AN11" s="16" t="str">
        <f t="shared" si="7"/>
        <v>Да</v>
      </c>
      <c r="AO11" s="16"/>
      <c r="AP11" t="e">
        <f t="shared" si="4"/>
        <v>#VALUE!</v>
      </c>
      <c r="AQ11" t="e">
        <f t="shared" si="5"/>
        <v>#VALUE!</v>
      </c>
      <c r="AR11" t="e">
        <f t="shared" si="6"/>
        <v>#VALUE!</v>
      </c>
      <c r="AS11" t="e">
        <f t="shared" si="1"/>
        <v>#VALUE!</v>
      </c>
      <c r="AT11" t="e">
        <f t="shared" si="2"/>
        <v>#VALUE!</v>
      </c>
      <c r="AU11" t="e">
        <f t="shared" si="3"/>
        <v>#VALUE!</v>
      </c>
    </row>
    <row r="12" spans="1:48" hidden="1" x14ac:dyDescent="0.35">
      <c r="A12" s="6">
        <v>28</v>
      </c>
      <c r="B12" s="11" t="s">
        <v>101</v>
      </c>
      <c r="C12" s="8" t="s">
        <v>102</v>
      </c>
      <c r="D12" s="2">
        <v>1</v>
      </c>
      <c r="E12" s="2" t="s">
        <v>38</v>
      </c>
      <c r="F12" s="2" t="s">
        <v>38</v>
      </c>
      <c r="G12" s="12"/>
      <c r="H12" s="8" t="s">
        <v>40</v>
      </c>
      <c r="I12" s="2" t="s">
        <v>38</v>
      </c>
      <c r="J12" s="2" t="s">
        <v>38</v>
      </c>
      <c r="K12" s="2">
        <v>1154400000</v>
      </c>
      <c r="L12" s="2">
        <v>1115613000</v>
      </c>
      <c r="M12" s="2" t="s">
        <v>38</v>
      </c>
      <c r="N12" s="2" t="s">
        <v>38</v>
      </c>
      <c r="O12" s="2">
        <v>2044000</v>
      </c>
      <c r="P12" s="2">
        <v>91742000</v>
      </c>
      <c r="Q12" s="14" t="s">
        <v>38</v>
      </c>
      <c r="R12" s="14" t="s">
        <v>38</v>
      </c>
      <c r="S12" s="14">
        <v>584841000</v>
      </c>
      <c r="T12" s="14">
        <v>343175000</v>
      </c>
      <c r="U12" s="14" t="s">
        <v>38</v>
      </c>
      <c r="V12" s="14" t="s">
        <v>38</v>
      </c>
      <c r="W12" s="14">
        <v>-19440000</v>
      </c>
      <c r="X12" s="14">
        <v>-10114000</v>
      </c>
      <c r="Y12" s="14" t="s">
        <v>38</v>
      </c>
      <c r="Z12" s="14" t="s">
        <v>38</v>
      </c>
      <c r="AA12" s="14" t="s">
        <v>38</v>
      </c>
      <c r="AB12" s="14" t="s">
        <v>38</v>
      </c>
      <c r="AC12" s="14" t="s">
        <v>38</v>
      </c>
      <c r="AD12" s="14" t="s">
        <v>38</v>
      </c>
      <c r="AE12" s="14">
        <v>-9326000</v>
      </c>
      <c r="AF12" s="14">
        <v>-9445000</v>
      </c>
      <c r="AG12" s="2" t="s">
        <v>38</v>
      </c>
      <c r="AH12" s="2" t="s">
        <v>38</v>
      </c>
      <c r="AI12" s="2">
        <v>203254000</v>
      </c>
      <c r="AJ12" s="2">
        <v>212580000</v>
      </c>
      <c r="AK12" s="16"/>
      <c r="AL12" s="16"/>
      <c r="AM12" s="16" t="str">
        <f t="shared" si="0"/>
        <v>Да</v>
      </c>
      <c r="AN12" s="16" t="str">
        <f t="shared" si="7"/>
        <v>Да</v>
      </c>
      <c r="AO12" s="16"/>
      <c r="AP12" t="e">
        <f t="shared" si="4"/>
        <v>#VALUE!</v>
      </c>
      <c r="AQ12" t="e">
        <f t="shared" si="5"/>
        <v>#VALUE!</v>
      </c>
      <c r="AR12">
        <f t="shared" si="6"/>
        <v>0.98740074113287457</v>
      </c>
      <c r="AS12" t="e">
        <f t="shared" si="1"/>
        <v>#VALUE!</v>
      </c>
      <c r="AT12" t="e">
        <f t="shared" si="2"/>
        <v>#VALUE!</v>
      </c>
      <c r="AU12">
        <f t="shared" si="3"/>
        <v>0.9561294571455452</v>
      </c>
    </row>
    <row r="13" spans="1:48" ht="246.5" hidden="1" x14ac:dyDescent="0.35">
      <c r="A13" s="6">
        <v>29</v>
      </c>
      <c r="B13" s="11" t="s">
        <v>103</v>
      </c>
      <c r="C13" s="8" t="s">
        <v>104</v>
      </c>
      <c r="D13" s="2" t="s">
        <v>38</v>
      </c>
      <c r="E13" s="2" t="s">
        <v>38</v>
      </c>
      <c r="F13" s="2" t="s">
        <v>38</v>
      </c>
      <c r="G13" s="12" t="s">
        <v>105</v>
      </c>
      <c r="H13" s="8" t="s">
        <v>40</v>
      </c>
      <c r="I13" s="2" t="s">
        <v>38</v>
      </c>
      <c r="J13" s="2" t="s">
        <v>38</v>
      </c>
      <c r="K13" s="2" t="s">
        <v>38</v>
      </c>
      <c r="L13" s="2" t="s">
        <v>38</v>
      </c>
      <c r="M13" s="2" t="s">
        <v>38</v>
      </c>
      <c r="N13" s="2" t="s">
        <v>38</v>
      </c>
      <c r="O13" s="2" t="s">
        <v>38</v>
      </c>
      <c r="P13" s="2" t="s">
        <v>38</v>
      </c>
      <c r="Q13" s="14" t="s">
        <v>38</v>
      </c>
      <c r="R13" s="14" t="s">
        <v>38</v>
      </c>
      <c r="S13" s="14" t="s">
        <v>38</v>
      </c>
      <c r="T13" s="14" t="s">
        <v>38</v>
      </c>
      <c r="U13" s="14" t="s">
        <v>38</v>
      </c>
      <c r="V13" s="14" t="s">
        <v>38</v>
      </c>
      <c r="W13" s="14" t="s">
        <v>38</v>
      </c>
      <c r="X13" s="14" t="s">
        <v>38</v>
      </c>
      <c r="Y13" s="14" t="s">
        <v>38</v>
      </c>
      <c r="Z13" s="14" t="s">
        <v>38</v>
      </c>
      <c r="AA13" s="14" t="s">
        <v>38</v>
      </c>
      <c r="AB13" s="14" t="s">
        <v>38</v>
      </c>
      <c r="AC13" s="14" t="s">
        <v>38</v>
      </c>
      <c r="AD13" s="14" t="s">
        <v>38</v>
      </c>
      <c r="AE13" s="14" t="s">
        <v>38</v>
      </c>
      <c r="AF13" s="14" t="s">
        <v>38</v>
      </c>
      <c r="AG13" s="2" t="s">
        <v>38</v>
      </c>
      <c r="AH13" s="2" t="s">
        <v>38</v>
      </c>
      <c r="AI13" s="2" t="s">
        <v>38</v>
      </c>
      <c r="AJ13" s="2" t="s">
        <v>38</v>
      </c>
      <c r="AK13" s="16"/>
      <c r="AL13" s="16"/>
      <c r="AM13" s="16" t="str">
        <f t="shared" si="0"/>
        <v>Да</v>
      </c>
      <c r="AN13" s="16" t="str">
        <f t="shared" si="7"/>
        <v>Да</v>
      </c>
      <c r="AO13" s="16"/>
      <c r="AP13" t="e">
        <f t="shared" si="4"/>
        <v>#VALUE!</v>
      </c>
      <c r="AQ13" t="e">
        <f t="shared" si="5"/>
        <v>#VALUE!</v>
      </c>
      <c r="AR13" t="e">
        <f t="shared" si="6"/>
        <v>#VALUE!</v>
      </c>
      <c r="AS13" t="e">
        <f t="shared" si="1"/>
        <v>#VALUE!</v>
      </c>
      <c r="AT13" t="e">
        <f t="shared" si="2"/>
        <v>#VALUE!</v>
      </c>
      <c r="AU13" t="e">
        <f t="shared" si="3"/>
        <v>#VALUE!</v>
      </c>
    </row>
    <row r="14" spans="1:48" hidden="1" x14ac:dyDescent="0.35">
      <c r="A14" s="6">
        <v>30</v>
      </c>
      <c r="B14" s="11" t="s">
        <v>106</v>
      </c>
      <c r="C14" s="8" t="s">
        <v>107</v>
      </c>
      <c r="D14" s="2">
        <v>1</v>
      </c>
      <c r="E14" s="2" t="s">
        <v>38</v>
      </c>
      <c r="F14" s="2" t="s">
        <v>38</v>
      </c>
      <c r="G14" s="12"/>
      <c r="H14" s="8" t="s">
        <v>40</v>
      </c>
      <c r="I14" s="2" t="s">
        <v>38</v>
      </c>
      <c r="J14" s="2" t="s">
        <v>38</v>
      </c>
      <c r="K14" s="2" t="s">
        <v>38</v>
      </c>
      <c r="L14" s="2" t="s">
        <v>38</v>
      </c>
      <c r="M14" s="2" t="s">
        <v>38</v>
      </c>
      <c r="N14" s="2" t="s">
        <v>38</v>
      </c>
      <c r="O14" s="2" t="s">
        <v>38</v>
      </c>
      <c r="P14" s="2" t="s">
        <v>38</v>
      </c>
      <c r="Q14" s="14" t="s">
        <v>38</v>
      </c>
      <c r="R14" s="14" t="s">
        <v>38</v>
      </c>
      <c r="S14" s="14" t="s">
        <v>38</v>
      </c>
      <c r="T14" s="14" t="s">
        <v>38</v>
      </c>
      <c r="U14" s="14" t="s">
        <v>38</v>
      </c>
      <c r="V14" s="14" t="s">
        <v>38</v>
      </c>
      <c r="W14" s="14" t="s">
        <v>38</v>
      </c>
      <c r="X14" s="14" t="s">
        <v>38</v>
      </c>
      <c r="Y14" s="14" t="s">
        <v>38</v>
      </c>
      <c r="Z14" s="14" t="s">
        <v>38</v>
      </c>
      <c r="AA14" s="14" t="s">
        <v>38</v>
      </c>
      <c r="AB14" s="14" t="s">
        <v>38</v>
      </c>
      <c r="AC14" s="14" t="s">
        <v>38</v>
      </c>
      <c r="AD14" s="14" t="s">
        <v>38</v>
      </c>
      <c r="AE14" s="14" t="s">
        <v>38</v>
      </c>
      <c r="AF14" s="14" t="s">
        <v>38</v>
      </c>
      <c r="AG14" s="2" t="s">
        <v>38</v>
      </c>
      <c r="AH14" s="2" t="s">
        <v>38</v>
      </c>
      <c r="AI14" s="2" t="s">
        <v>38</v>
      </c>
      <c r="AJ14" s="2" t="s">
        <v>38</v>
      </c>
      <c r="AK14" s="16"/>
      <c r="AL14" s="16"/>
      <c r="AM14" s="16" t="str">
        <f t="shared" si="0"/>
        <v>Да</v>
      </c>
      <c r="AN14" s="16" t="str">
        <f t="shared" si="7"/>
        <v>Да</v>
      </c>
      <c r="AO14" s="16"/>
      <c r="AP14" t="e">
        <f t="shared" si="4"/>
        <v>#VALUE!</v>
      </c>
      <c r="AQ14" t="e">
        <f t="shared" si="5"/>
        <v>#VALUE!</v>
      </c>
      <c r="AR14" t="e">
        <f t="shared" si="6"/>
        <v>#VALUE!</v>
      </c>
      <c r="AS14" t="e">
        <f t="shared" si="1"/>
        <v>#VALUE!</v>
      </c>
      <c r="AT14" t="e">
        <f t="shared" si="2"/>
        <v>#VALUE!</v>
      </c>
      <c r="AU14" t="e">
        <f t="shared" si="3"/>
        <v>#VALUE!</v>
      </c>
    </row>
    <row r="15" spans="1:48" ht="246.5" hidden="1" x14ac:dyDescent="0.35">
      <c r="A15" s="6">
        <v>31</v>
      </c>
      <c r="B15" s="11" t="s">
        <v>108</v>
      </c>
      <c r="C15" s="8" t="s">
        <v>109</v>
      </c>
      <c r="D15" s="2" t="s">
        <v>38</v>
      </c>
      <c r="E15" s="2" t="s">
        <v>38</v>
      </c>
      <c r="F15" s="2" t="s">
        <v>38</v>
      </c>
      <c r="G15" s="12" t="s">
        <v>110</v>
      </c>
      <c r="H15" s="8" t="s">
        <v>40</v>
      </c>
      <c r="I15" s="2">
        <v>23777000</v>
      </c>
      <c r="J15" s="2">
        <v>23889000</v>
      </c>
      <c r="K15" s="2" t="s">
        <v>38</v>
      </c>
      <c r="L15" s="2" t="s">
        <v>38</v>
      </c>
      <c r="M15" s="2" t="s">
        <v>38</v>
      </c>
      <c r="N15" s="2" t="s">
        <v>38</v>
      </c>
      <c r="O15" s="2" t="s">
        <v>38</v>
      </c>
      <c r="P15" s="2" t="s">
        <v>38</v>
      </c>
      <c r="Q15" s="14" t="s">
        <v>38</v>
      </c>
      <c r="R15" s="14" t="s">
        <v>38</v>
      </c>
      <c r="S15" s="14" t="s">
        <v>38</v>
      </c>
      <c r="T15" s="14" t="s">
        <v>38</v>
      </c>
      <c r="U15" s="14">
        <v>-27283000</v>
      </c>
      <c r="V15" s="14">
        <v>-26966000</v>
      </c>
      <c r="W15" s="14" t="s">
        <v>38</v>
      </c>
      <c r="X15" s="14" t="s">
        <v>38</v>
      </c>
      <c r="Y15" s="14" t="s">
        <v>38</v>
      </c>
      <c r="Z15" s="14" t="s">
        <v>38</v>
      </c>
      <c r="AA15" s="14" t="s">
        <v>38</v>
      </c>
      <c r="AB15" s="14" t="s">
        <v>38</v>
      </c>
      <c r="AC15" s="14">
        <v>-317000</v>
      </c>
      <c r="AD15" s="14">
        <v>-4605000</v>
      </c>
      <c r="AE15" s="14" t="s">
        <v>38</v>
      </c>
      <c r="AF15" s="14" t="s">
        <v>38</v>
      </c>
      <c r="AG15" s="2">
        <v>-4737000</v>
      </c>
      <c r="AH15" s="2">
        <v>-4420000</v>
      </c>
      <c r="AI15" s="2" t="s">
        <v>38</v>
      </c>
      <c r="AJ15" s="2" t="s">
        <v>38</v>
      </c>
      <c r="AK15" s="16"/>
      <c r="AL15" s="16"/>
      <c r="AM15" s="16" t="str">
        <f t="shared" si="0"/>
        <v>Нет</v>
      </c>
      <c r="AN15" s="16" t="str">
        <f>IF(IFERROR(AP15*AQ15*AR15*AS15*AT15*AU15,0)=0,"Да","Нет")</f>
        <v>Да</v>
      </c>
      <c r="AO15" s="16"/>
      <c r="AP15">
        <f t="shared" si="4"/>
        <v>6.8838219326818675E-2</v>
      </c>
      <c r="AQ15" t="e">
        <f t="shared" si="5"/>
        <v>#VALUE!</v>
      </c>
      <c r="AR15" t="e">
        <f t="shared" si="6"/>
        <v>#VALUE!</v>
      </c>
      <c r="AS15">
        <f t="shared" si="1"/>
        <v>1.0717194570135746</v>
      </c>
      <c r="AT15" t="e">
        <f t="shared" si="2"/>
        <v>#VALUE!</v>
      </c>
      <c r="AU15" t="e">
        <f t="shared" si="3"/>
        <v>#VALUE!</v>
      </c>
    </row>
    <row r="16" spans="1:48" ht="130.5" hidden="1" x14ac:dyDescent="0.35">
      <c r="A16" s="6">
        <v>37</v>
      </c>
      <c r="B16" s="11" t="s">
        <v>122</v>
      </c>
      <c r="C16" s="8" t="s">
        <v>123</v>
      </c>
      <c r="D16" s="2">
        <v>1</v>
      </c>
      <c r="E16" s="2" t="s">
        <v>38</v>
      </c>
      <c r="F16" s="2" t="s">
        <v>38</v>
      </c>
      <c r="G16" s="12" t="s">
        <v>124</v>
      </c>
      <c r="H16" s="8" t="s">
        <v>40</v>
      </c>
      <c r="I16" s="2" t="s">
        <v>38</v>
      </c>
      <c r="J16" s="2" t="s">
        <v>38</v>
      </c>
      <c r="K16" s="2" t="s">
        <v>38</v>
      </c>
      <c r="L16" s="2" t="s">
        <v>38</v>
      </c>
      <c r="M16" s="2" t="s">
        <v>38</v>
      </c>
      <c r="N16" s="2" t="s">
        <v>38</v>
      </c>
      <c r="O16" s="2" t="s">
        <v>38</v>
      </c>
      <c r="P16" s="2" t="s">
        <v>38</v>
      </c>
      <c r="Q16" s="14" t="s">
        <v>38</v>
      </c>
      <c r="R16" s="14" t="s">
        <v>38</v>
      </c>
      <c r="S16" s="14" t="s">
        <v>38</v>
      </c>
      <c r="T16" s="14" t="s">
        <v>38</v>
      </c>
      <c r="U16" s="14" t="s">
        <v>38</v>
      </c>
      <c r="V16" s="14" t="s">
        <v>38</v>
      </c>
      <c r="W16" s="14" t="s">
        <v>38</v>
      </c>
      <c r="X16" s="14" t="s">
        <v>38</v>
      </c>
      <c r="Y16" s="14" t="s">
        <v>38</v>
      </c>
      <c r="Z16" s="14" t="s">
        <v>38</v>
      </c>
      <c r="AA16" s="14" t="s">
        <v>38</v>
      </c>
      <c r="AB16" s="14" t="s">
        <v>38</v>
      </c>
      <c r="AC16" s="14" t="s">
        <v>38</v>
      </c>
      <c r="AD16" s="14" t="s">
        <v>38</v>
      </c>
      <c r="AE16" s="14" t="s">
        <v>38</v>
      </c>
      <c r="AF16" s="14" t="s">
        <v>38</v>
      </c>
      <c r="AG16" s="2" t="s">
        <v>38</v>
      </c>
      <c r="AH16" s="2" t="s">
        <v>38</v>
      </c>
      <c r="AI16" s="2" t="s">
        <v>38</v>
      </c>
      <c r="AJ16" s="2" t="s">
        <v>38</v>
      </c>
      <c r="AK16" s="16"/>
      <c r="AL16" s="16"/>
      <c r="AM16" s="16" t="str">
        <f t="shared" si="0"/>
        <v>Да</v>
      </c>
      <c r="AN16" s="16" t="str">
        <f t="shared" ref="AN16:AN23" si="8">IF(IFERROR(AP16*AQ16*AR16*AS16*AT16*AU16,0)=0,"Да","Нет")</f>
        <v>Да</v>
      </c>
      <c r="AO16" s="16"/>
      <c r="AP16" t="e">
        <f t="shared" si="4"/>
        <v>#VALUE!</v>
      </c>
      <c r="AQ16" t="e">
        <f t="shared" si="5"/>
        <v>#VALUE!</v>
      </c>
      <c r="AR16" t="e">
        <f t="shared" si="6"/>
        <v>#VALUE!</v>
      </c>
      <c r="AS16" t="e">
        <f t="shared" si="1"/>
        <v>#VALUE!</v>
      </c>
      <c r="AT16" t="e">
        <f t="shared" si="2"/>
        <v>#VALUE!</v>
      </c>
      <c r="AU16" t="e">
        <f t="shared" si="3"/>
        <v>#VALUE!</v>
      </c>
    </row>
    <row r="17" spans="1:47" hidden="1" x14ac:dyDescent="0.35">
      <c r="A17" s="6">
        <v>40</v>
      </c>
      <c r="B17" s="11" t="s">
        <v>129</v>
      </c>
      <c r="C17" s="8" t="s">
        <v>130</v>
      </c>
      <c r="D17" s="2">
        <v>1</v>
      </c>
      <c r="E17" s="2">
        <v>3</v>
      </c>
      <c r="F17" s="2" t="s">
        <v>38</v>
      </c>
      <c r="G17" s="12"/>
      <c r="H17" s="8" t="s">
        <v>40</v>
      </c>
      <c r="I17" s="2" t="s">
        <v>38</v>
      </c>
      <c r="J17" s="2">
        <v>433133000</v>
      </c>
      <c r="K17" s="2">
        <v>533289000</v>
      </c>
      <c r="L17" s="2">
        <v>447462000</v>
      </c>
      <c r="M17" s="2" t="s">
        <v>38</v>
      </c>
      <c r="N17" s="2">
        <v>11626000</v>
      </c>
      <c r="O17" s="2">
        <v>-16362000</v>
      </c>
      <c r="P17" s="2">
        <v>-40267000</v>
      </c>
      <c r="Q17" s="14" t="s">
        <v>38</v>
      </c>
      <c r="R17" s="14">
        <v>181178000</v>
      </c>
      <c r="S17" s="14">
        <v>30806000</v>
      </c>
      <c r="T17" s="14">
        <v>11793000</v>
      </c>
      <c r="U17" s="14" t="s">
        <v>38</v>
      </c>
      <c r="V17" s="14">
        <v>-2243000</v>
      </c>
      <c r="W17" s="14">
        <v>-9474000</v>
      </c>
      <c r="X17" s="14">
        <v>5694000</v>
      </c>
      <c r="Y17" s="14" t="s">
        <v>38</v>
      </c>
      <c r="Z17" s="14" t="s">
        <v>38</v>
      </c>
      <c r="AA17" s="14" t="s">
        <v>38</v>
      </c>
      <c r="AB17" s="14" t="s">
        <v>38</v>
      </c>
      <c r="AC17" s="14" t="s">
        <v>38</v>
      </c>
      <c r="AD17" s="14">
        <v>7231000</v>
      </c>
      <c r="AE17" s="14">
        <v>-15168000</v>
      </c>
      <c r="AF17" s="14">
        <v>-57603000</v>
      </c>
      <c r="AG17" s="2" t="s">
        <v>38</v>
      </c>
      <c r="AH17" s="2">
        <v>249051000</v>
      </c>
      <c r="AI17" s="2">
        <v>241820000</v>
      </c>
      <c r="AJ17" s="2">
        <v>256988000</v>
      </c>
      <c r="AK17" s="16"/>
      <c r="AL17" s="16"/>
      <c r="AM17" s="16" t="str">
        <f t="shared" si="0"/>
        <v>Да</v>
      </c>
      <c r="AN17" s="16" t="str">
        <f t="shared" si="8"/>
        <v>Да</v>
      </c>
      <c r="AO17" s="16"/>
      <c r="AP17" t="e">
        <f t="shared" si="4"/>
        <v>#VALUE!</v>
      </c>
      <c r="AQ17">
        <f t="shared" si="5"/>
        <v>-0.47672732067510548</v>
      </c>
      <c r="AR17">
        <f t="shared" si="6"/>
        <v>0.26331961876985571</v>
      </c>
      <c r="AS17" t="e">
        <f t="shared" si="1"/>
        <v>#VALUE!</v>
      </c>
      <c r="AT17">
        <f t="shared" si="2"/>
        <v>1.0299024067488214</v>
      </c>
      <c r="AU17">
        <f t="shared" si="3"/>
        <v>0.94097778884617178</v>
      </c>
    </row>
    <row r="18" spans="1:47" hidden="1" x14ac:dyDescent="0.35">
      <c r="A18" s="6">
        <v>42</v>
      </c>
      <c r="B18" s="11" t="s">
        <v>133</v>
      </c>
      <c r="C18" s="8" t="s">
        <v>134</v>
      </c>
      <c r="D18" s="2">
        <v>1</v>
      </c>
      <c r="E18" s="2">
        <v>16</v>
      </c>
      <c r="F18" s="2" t="s">
        <v>38</v>
      </c>
      <c r="G18" s="12"/>
      <c r="H18" s="8" t="s">
        <v>40</v>
      </c>
      <c r="I18" s="2" t="s">
        <v>38</v>
      </c>
      <c r="J18" s="2">
        <v>150884000</v>
      </c>
      <c r="K18" s="2">
        <v>164644000</v>
      </c>
      <c r="L18" s="2">
        <v>154135000</v>
      </c>
      <c r="M18" s="2" t="s">
        <v>38</v>
      </c>
      <c r="N18" s="2">
        <v>48411000</v>
      </c>
      <c r="O18" s="2">
        <v>39167000</v>
      </c>
      <c r="P18" s="2">
        <v>48603000</v>
      </c>
      <c r="Q18" s="14" t="s">
        <v>38</v>
      </c>
      <c r="R18" s="14">
        <v>108014000</v>
      </c>
      <c r="S18" s="14">
        <v>83092000</v>
      </c>
      <c r="T18" s="14">
        <v>97908000</v>
      </c>
      <c r="U18" s="14" t="s">
        <v>38</v>
      </c>
      <c r="V18" s="14">
        <v>4082000</v>
      </c>
      <c r="W18" s="14">
        <v>255000</v>
      </c>
      <c r="X18" s="14">
        <v>-1549000</v>
      </c>
      <c r="Y18" s="14" t="s">
        <v>38</v>
      </c>
      <c r="Z18" s="14" t="s">
        <v>38</v>
      </c>
      <c r="AA18" s="14" t="s">
        <v>38</v>
      </c>
      <c r="AB18" s="14" t="s">
        <v>38</v>
      </c>
      <c r="AC18" s="14" t="s">
        <v>38</v>
      </c>
      <c r="AD18" s="14">
        <v>4265000</v>
      </c>
      <c r="AE18" s="14">
        <v>8766000</v>
      </c>
      <c r="AF18" s="14">
        <v>12658000</v>
      </c>
      <c r="AG18" s="2" t="s">
        <v>38</v>
      </c>
      <c r="AH18" s="2">
        <v>46888000</v>
      </c>
      <c r="AI18" s="2">
        <v>42623000</v>
      </c>
      <c r="AJ18" s="2">
        <v>40186000</v>
      </c>
      <c r="AK18" s="16"/>
      <c r="AL18" s="16"/>
      <c r="AM18" s="16" t="str">
        <f t="shared" si="0"/>
        <v>Да</v>
      </c>
      <c r="AN18" s="16" t="str">
        <f t="shared" si="8"/>
        <v>Да</v>
      </c>
      <c r="AO18" s="16"/>
      <c r="AP18" t="e">
        <f t="shared" si="4"/>
        <v>#VALUE!</v>
      </c>
      <c r="AQ18">
        <f t="shared" si="5"/>
        <v>0.48653890029660052</v>
      </c>
      <c r="AR18">
        <f t="shared" si="6"/>
        <v>0.69252646547637853</v>
      </c>
      <c r="AS18" t="e">
        <f t="shared" si="1"/>
        <v>#VALUE!</v>
      </c>
      <c r="AT18">
        <f t="shared" si="2"/>
        <v>1.1000633460807545</v>
      </c>
      <c r="AU18">
        <f t="shared" si="3"/>
        <v>1.0606430100034838</v>
      </c>
    </row>
    <row r="19" spans="1:47" hidden="1" x14ac:dyDescent="0.35">
      <c r="A19" s="6">
        <v>44</v>
      </c>
      <c r="B19" s="11" t="s">
        <v>137</v>
      </c>
      <c r="C19" s="8" t="s">
        <v>138</v>
      </c>
      <c r="D19" s="2">
        <v>1</v>
      </c>
      <c r="E19" s="2">
        <v>12</v>
      </c>
      <c r="F19" s="2" t="s">
        <v>38</v>
      </c>
      <c r="G19" s="12"/>
      <c r="H19" s="8" t="s">
        <v>40</v>
      </c>
      <c r="I19" s="2" t="s">
        <v>38</v>
      </c>
      <c r="J19" s="2">
        <v>1665132000</v>
      </c>
      <c r="K19" s="2">
        <v>2314842000</v>
      </c>
      <c r="L19" s="2">
        <v>1702563000</v>
      </c>
      <c r="M19" s="2" t="s">
        <v>38</v>
      </c>
      <c r="N19" s="2">
        <v>-25354000</v>
      </c>
      <c r="O19" s="2">
        <v>31839000</v>
      </c>
      <c r="P19" s="2">
        <v>5401000</v>
      </c>
      <c r="Q19" s="14" t="s">
        <v>38</v>
      </c>
      <c r="R19" s="14">
        <v>1109375000</v>
      </c>
      <c r="S19" s="14">
        <v>1337609000</v>
      </c>
      <c r="T19" s="14">
        <v>1733640000</v>
      </c>
      <c r="U19" s="14" t="s">
        <v>38</v>
      </c>
      <c r="V19" s="14">
        <v>172259000</v>
      </c>
      <c r="W19" s="14">
        <v>164034000</v>
      </c>
      <c r="X19" s="14">
        <v>147786000</v>
      </c>
      <c r="Y19" s="14" t="s">
        <v>38</v>
      </c>
      <c r="Z19" s="14" t="s">
        <v>38</v>
      </c>
      <c r="AA19" s="14" t="s">
        <v>38</v>
      </c>
      <c r="AB19" s="14" t="s">
        <v>38</v>
      </c>
      <c r="AC19" s="14" t="s">
        <v>38</v>
      </c>
      <c r="AD19" s="14">
        <v>12645000</v>
      </c>
      <c r="AE19" s="14">
        <v>17678000</v>
      </c>
      <c r="AF19" s="14">
        <v>5721000</v>
      </c>
      <c r="AG19" s="2" t="s">
        <v>38</v>
      </c>
      <c r="AH19" s="2">
        <v>374064000</v>
      </c>
      <c r="AI19" s="2">
        <v>365839000</v>
      </c>
      <c r="AJ19" s="2">
        <v>349591000</v>
      </c>
      <c r="AK19" s="16"/>
      <c r="AL19" s="16"/>
      <c r="AM19" s="16" t="str">
        <f t="shared" si="0"/>
        <v>Да</v>
      </c>
      <c r="AN19" s="16" t="str">
        <f t="shared" si="8"/>
        <v>Да</v>
      </c>
      <c r="AO19" s="16"/>
      <c r="AP19" t="e">
        <f t="shared" si="4"/>
        <v>#VALUE!</v>
      </c>
      <c r="AQ19">
        <f t="shared" si="5"/>
        <v>0.71529584794660028</v>
      </c>
      <c r="AR19">
        <f t="shared" si="6"/>
        <v>3.090019227407796</v>
      </c>
      <c r="AS19" t="e">
        <f t="shared" si="1"/>
        <v>#VALUE!</v>
      </c>
      <c r="AT19">
        <f t="shared" si="2"/>
        <v>1.0224825674682032</v>
      </c>
      <c r="AU19">
        <f t="shared" si="3"/>
        <v>1.0464771690346719</v>
      </c>
    </row>
    <row r="20" spans="1:47" hidden="1" x14ac:dyDescent="0.35">
      <c r="A20" s="6">
        <v>47</v>
      </c>
      <c r="B20" s="11" t="s">
        <v>143</v>
      </c>
      <c r="C20" s="8" t="s">
        <v>144</v>
      </c>
      <c r="D20" s="2">
        <v>1</v>
      </c>
      <c r="E20" s="2" t="s">
        <v>38</v>
      </c>
      <c r="F20" s="2" t="s">
        <v>38</v>
      </c>
      <c r="G20" s="12"/>
      <c r="H20" s="8" t="s">
        <v>40</v>
      </c>
      <c r="I20" s="2" t="s">
        <v>38</v>
      </c>
      <c r="J20" s="2" t="s">
        <v>38</v>
      </c>
      <c r="K20" s="2" t="s">
        <v>38</v>
      </c>
      <c r="L20" s="2" t="s">
        <v>38</v>
      </c>
      <c r="M20" s="2" t="s">
        <v>38</v>
      </c>
      <c r="N20" s="2" t="s">
        <v>38</v>
      </c>
      <c r="O20" s="2" t="s">
        <v>38</v>
      </c>
      <c r="P20" s="2" t="s">
        <v>38</v>
      </c>
      <c r="Q20" s="14" t="s">
        <v>38</v>
      </c>
      <c r="R20" s="14" t="s">
        <v>38</v>
      </c>
      <c r="S20" s="14" t="s">
        <v>38</v>
      </c>
      <c r="T20" s="14" t="s">
        <v>38</v>
      </c>
      <c r="U20" s="14" t="s">
        <v>38</v>
      </c>
      <c r="V20" s="14" t="s">
        <v>38</v>
      </c>
      <c r="W20" s="14" t="s">
        <v>38</v>
      </c>
      <c r="X20" s="14" t="s">
        <v>38</v>
      </c>
      <c r="Y20" s="14" t="s">
        <v>38</v>
      </c>
      <c r="Z20" s="14" t="s">
        <v>38</v>
      </c>
      <c r="AA20" s="14" t="s">
        <v>38</v>
      </c>
      <c r="AB20" s="14" t="s">
        <v>38</v>
      </c>
      <c r="AC20" s="14" t="s">
        <v>38</v>
      </c>
      <c r="AD20" s="14" t="s">
        <v>38</v>
      </c>
      <c r="AE20" s="14" t="s">
        <v>38</v>
      </c>
      <c r="AF20" s="14" t="s">
        <v>38</v>
      </c>
      <c r="AG20" s="2" t="s">
        <v>38</v>
      </c>
      <c r="AH20" s="2" t="s">
        <v>38</v>
      </c>
      <c r="AI20" s="2" t="s">
        <v>38</v>
      </c>
      <c r="AJ20" s="2" t="s">
        <v>38</v>
      </c>
      <c r="AK20" s="16"/>
      <c r="AL20" s="16"/>
      <c r="AM20" s="16" t="str">
        <f t="shared" si="0"/>
        <v>Да</v>
      </c>
      <c r="AN20" s="16" t="str">
        <f t="shared" si="8"/>
        <v>Да</v>
      </c>
      <c r="AO20" s="16"/>
      <c r="AP20" t="e">
        <f t="shared" si="4"/>
        <v>#VALUE!</v>
      </c>
      <c r="AQ20" t="e">
        <f t="shared" si="5"/>
        <v>#VALUE!</v>
      </c>
      <c r="AR20" t="e">
        <f t="shared" si="6"/>
        <v>#VALUE!</v>
      </c>
      <c r="AS20" t="e">
        <f t="shared" si="1"/>
        <v>#VALUE!</v>
      </c>
      <c r="AT20" t="e">
        <f t="shared" si="2"/>
        <v>#VALUE!</v>
      </c>
      <c r="AU20" t="e">
        <f t="shared" si="3"/>
        <v>#VALUE!</v>
      </c>
    </row>
    <row r="21" spans="1:47" hidden="1" x14ac:dyDescent="0.35">
      <c r="A21" s="6">
        <v>49</v>
      </c>
      <c r="B21" s="11" t="s">
        <v>148</v>
      </c>
      <c r="C21" s="8" t="s">
        <v>149</v>
      </c>
      <c r="D21" s="2">
        <v>1</v>
      </c>
      <c r="E21" s="2">
        <v>9</v>
      </c>
      <c r="F21" s="2" t="s">
        <v>38</v>
      </c>
      <c r="G21" s="12"/>
      <c r="H21" s="8" t="s">
        <v>40</v>
      </c>
      <c r="I21" s="2" t="s">
        <v>38</v>
      </c>
      <c r="J21" s="2">
        <v>2980814000</v>
      </c>
      <c r="K21" s="2">
        <v>2687814000</v>
      </c>
      <c r="L21" s="2">
        <v>2362512000</v>
      </c>
      <c r="M21" s="2" t="s">
        <v>38</v>
      </c>
      <c r="N21" s="2">
        <v>547773000</v>
      </c>
      <c r="O21" s="2">
        <v>543280000</v>
      </c>
      <c r="P21" s="2">
        <v>416582000</v>
      </c>
      <c r="Q21" s="14" t="s">
        <v>38</v>
      </c>
      <c r="R21" s="14">
        <v>3413615000</v>
      </c>
      <c r="S21" s="14">
        <v>3032904000</v>
      </c>
      <c r="T21" s="14">
        <v>2743423000</v>
      </c>
      <c r="U21" s="14" t="s">
        <v>38</v>
      </c>
      <c r="V21" s="14">
        <v>752316000</v>
      </c>
      <c r="W21" s="14">
        <v>718537000</v>
      </c>
      <c r="X21" s="14">
        <v>570143000</v>
      </c>
      <c r="Y21" s="14" t="s">
        <v>38</v>
      </c>
      <c r="Z21" s="14" t="s">
        <v>38</v>
      </c>
      <c r="AA21" s="14" t="s">
        <v>38</v>
      </c>
      <c r="AB21" s="14" t="s">
        <v>38</v>
      </c>
      <c r="AC21" s="14" t="s">
        <v>38</v>
      </c>
      <c r="AD21" s="14">
        <v>89694000</v>
      </c>
      <c r="AE21" s="14">
        <v>191866000</v>
      </c>
      <c r="AF21" s="14">
        <v>132373000</v>
      </c>
      <c r="AG21" s="2" t="s">
        <v>38</v>
      </c>
      <c r="AH21" s="2">
        <v>967383000</v>
      </c>
      <c r="AI21" s="2">
        <v>933604000</v>
      </c>
      <c r="AJ21" s="2">
        <v>785210000</v>
      </c>
      <c r="AK21" s="16"/>
      <c r="AL21" s="16"/>
      <c r="AM21" s="16" t="str">
        <f t="shared" si="0"/>
        <v>Да</v>
      </c>
      <c r="AN21" s="16" t="str">
        <f t="shared" si="8"/>
        <v>Да</v>
      </c>
      <c r="AO21" s="16"/>
      <c r="AP21" t="e">
        <f t="shared" si="4"/>
        <v>#VALUE!</v>
      </c>
      <c r="AQ21">
        <f t="shared" si="5"/>
        <v>0.46748251383778261</v>
      </c>
      <c r="AR21">
        <f t="shared" si="6"/>
        <v>1.4494345523633974</v>
      </c>
      <c r="AS21" t="e">
        <f t="shared" si="1"/>
        <v>#VALUE!</v>
      </c>
      <c r="AT21">
        <f t="shared" si="2"/>
        <v>1.0361812931392753</v>
      </c>
      <c r="AU21">
        <f t="shared" si="3"/>
        <v>1.1889863858076184</v>
      </c>
    </row>
    <row r="22" spans="1:47" hidden="1" x14ac:dyDescent="0.35">
      <c r="A22" s="6">
        <v>51</v>
      </c>
      <c r="B22" s="11" t="s">
        <v>153</v>
      </c>
      <c r="C22" s="8" t="s">
        <v>154</v>
      </c>
      <c r="D22" s="2">
        <v>2</v>
      </c>
      <c r="E22" s="2">
        <v>4</v>
      </c>
      <c r="F22" s="2" t="s">
        <v>38</v>
      </c>
      <c r="G22" s="12"/>
      <c r="H22" s="8" t="s">
        <v>40</v>
      </c>
      <c r="I22" s="2" t="s">
        <v>38</v>
      </c>
      <c r="J22" s="2">
        <v>659563000</v>
      </c>
      <c r="K22" s="2">
        <v>701076000</v>
      </c>
      <c r="L22" s="2">
        <v>308141000</v>
      </c>
      <c r="M22" s="2" t="s">
        <v>38</v>
      </c>
      <c r="N22" s="2">
        <v>79352000</v>
      </c>
      <c r="O22" s="2">
        <v>87459000</v>
      </c>
      <c r="P22" s="2">
        <v>94016000</v>
      </c>
      <c r="Q22" s="14" t="s">
        <v>38</v>
      </c>
      <c r="R22" s="14">
        <v>1933393000</v>
      </c>
      <c r="S22" s="14">
        <v>2302903000</v>
      </c>
      <c r="T22" s="14">
        <v>2779966000</v>
      </c>
      <c r="U22" s="14" t="s">
        <v>38</v>
      </c>
      <c r="V22" s="14">
        <v>91579000</v>
      </c>
      <c r="W22" s="14">
        <v>52112000</v>
      </c>
      <c r="X22" s="14">
        <v>48660000</v>
      </c>
      <c r="Y22" s="14" t="s">
        <v>38</v>
      </c>
      <c r="Z22" s="14" t="s">
        <v>38</v>
      </c>
      <c r="AA22" s="14" t="s">
        <v>38</v>
      </c>
      <c r="AB22" s="14" t="s">
        <v>38</v>
      </c>
      <c r="AC22" s="14" t="s">
        <v>38</v>
      </c>
      <c r="AD22" s="14">
        <v>42019000</v>
      </c>
      <c r="AE22" s="14">
        <v>5104000</v>
      </c>
      <c r="AF22" s="14">
        <v>6610000</v>
      </c>
      <c r="AG22" s="2" t="s">
        <v>38</v>
      </c>
      <c r="AH22" s="2">
        <v>156118000</v>
      </c>
      <c r="AI22" s="2">
        <v>116651000</v>
      </c>
      <c r="AJ22" s="2">
        <v>113200000</v>
      </c>
      <c r="AK22" s="16"/>
      <c r="AL22" s="16"/>
      <c r="AM22" s="16" t="str">
        <f t="shared" si="0"/>
        <v>Да</v>
      </c>
      <c r="AN22" s="16" t="str">
        <f t="shared" si="8"/>
        <v>Да</v>
      </c>
      <c r="AO22" s="16"/>
      <c r="AP22" t="e">
        <f t="shared" si="4"/>
        <v>#VALUE!</v>
      </c>
      <c r="AQ22">
        <f t="shared" si="5"/>
        <v>8.2325626959247646</v>
      </c>
      <c r="AR22">
        <f t="shared" si="6"/>
        <v>0.77216338880484114</v>
      </c>
      <c r="AS22" t="e">
        <f t="shared" si="1"/>
        <v>#VALUE!</v>
      </c>
      <c r="AT22">
        <f t="shared" si="2"/>
        <v>1.3383340048520802</v>
      </c>
      <c r="AU22">
        <f t="shared" si="3"/>
        <v>1.0304858657243816</v>
      </c>
    </row>
    <row r="23" spans="1:47" ht="246.5" hidden="1" x14ac:dyDescent="0.35">
      <c r="A23" s="6">
        <v>53</v>
      </c>
      <c r="B23" s="11" t="s">
        <v>158</v>
      </c>
      <c r="C23" s="8" t="s">
        <v>159</v>
      </c>
      <c r="D23" s="2" t="s">
        <v>38</v>
      </c>
      <c r="E23" s="2" t="s">
        <v>38</v>
      </c>
      <c r="F23" s="2" t="s">
        <v>38</v>
      </c>
      <c r="G23" s="12" t="s">
        <v>105</v>
      </c>
      <c r="H23" s="8" t="s">
        <v>40</v>
      </c>
      <c r="I23" s="2" t="s">
        <v>38</v>
      </c>
      <c r="J23" s="2" t="s">
        <v>38</v>
      </c>
      <c r="K23" s="2" t="s">
        <v>38</v>
      </c>
      <c r="L23" s="2">
        <v>8884027000</v>
      </c>
      <c r="M23" s="2" t="s">
        <v>38</v>
      </c>
      <c r="N23" s="2" t="s">
        <v>38</v>
      </c>
      <c r="O23" s="2" t="s">
        <v>38</v>
      </c>
      <c r="P23" s="2">
        <v>575851000</v>
      </c>
      <c r="Q23" s="14" t="s">
        <v>38</v>
      </c>
      <c r="R23" s="14" t="s">
        <v>38</v>
      </c>
      <c r="S23" s="14" t="s">
        <v>38</v>
      </c>
      <c r="T23" s="14">
        <v>2393007000</v>
      </c>
      <c r="U23" s="14" t="s">
        <v>38</v>
      </c>
      <c r="V23" s="14" t="s">
        <v>38</v>
      </c>
      <c r="W23" s="14" t="s">
        <v>38</v>
      </c>
      <c r="X23" s="14">
        <v>880946000</v>
      </c>
      <c r="Y23" s="14" t="s">
        <v>38</v>
      </c>
      <c r="Z23" s="14" t="s">
        <v>38</v>
      </c>
      <c r="AA23" s="14" t="s">
        <v>38</v>
      </c>
      <c r="AB23" s="14" t="s">
        <v>38</v>
      </c>
      <c r="AC23" s="14" t="s">
        <v>38</v>
      </c>
      <c r="AD23" s="14" t="s">
        <v>38</v>
      </c>
      <c r="AE23" s="14" t="s">
        <v>38</v>
      </c>
      <c r="AF23" s="14">
        <v>21814000</v>
      </c>
      <c r="AG23" s="2" t="s">
        <v>38</v>
      </c>
      <c r="AH23" s="2" t="s">
        <v>38</v>
      </c>
      <c r="AI23" s="2" t="s">
        <v>38</v>
      </c>
      <c r="AJ23" s="2">
        <v>3496428000</v>
      </c>
      <c r="AK23" s="16"/>
      <c r="AL23" s="16"/>
      <c r="AM23" s="16" t="str">
        <f t="shared" si="0"/>
        <v>Да</v>
      </c>
      <c r="AN23" s="16" t="str">
        <f t="shared" si="8"/>
        <v>Да</v>
      </c>
      <c r="AO23" s="16"/>
      <c r="AP23" t="e">
        <f t="shared" si="4"/>
        <v>#VALUE!</v>
      </c>
      <c r="AQ23" t="e">
        <f t="shared" si="5"/>
        <v>#VALUE!</v>
      </c>
      <c r="AR23" t="e">
        <f t="shared" si="6"/>
        <v>#VALUE!</v>
      </c>
      <c r="AS23" t="e">
        <f t="shared" si="1"/>
        <v>#VALUE!</v>
      </c>
      <c r="AT23" t="e">
        <f t="shared" si="2"/>
        <v>#VALUE!</v>
      </c>
      <c r="AU23" t="e">
        <f t="shared" si="3"/>
        <v>#VALUE!</v>
      </c>
    </row>
    <row r="24" spans="1:47" ht="409.5" hidden="1" x14ac:dyDescent="0.35">
      <c r="A24" s="6">
        <v>54</v>
      </c>
      <c r="B24" s="11" t="s">
        <v>160</v>
      </c>
      <c r="C24" s="8" t="s">
        <v>161</v>
      </c>
      <c r="D24" s="2">
        <v>1</v>
      </c>
      <c r="E24" s="2">
        <v>99</v>
      </c>
      <c r="F24" s="2" t="s">
        <v>38</v>
      </c>
      <c r="G24" s="12" t="s">
        <v>162</v>
      </c>
      <c r="H24" s="8" t="s">
        <v>40</v>
      </c>
      <c r="I24" s="2">
        <v>1014462000</v>
      </c>
      <c r="J24" s="2">
        <v>1014789000</v>
      </c>
      <c r="K24" s="2">
        <v>1014561000</v>
      </c>
      <c r="L24" s="2">
        <v>1012444000</v>
      </c>
      <c r="M24" s="2" t="s">
        <v>38</v>
      </c>
      <c r="N24" s="2" t="s">
        <v>38</v>
      </c>
      <c r="O24" s="2" t="s">
        <v>38</v>
      </c>
      <c r="P24" s="2" t="s">
        <v>38</v>
      </c>
      <c r="Q24" s="14" t="s">
        <v>38</v>
      </c>
      <c r="R24" s="14" t="s">
        <v>38</v>
      </c>
      <c r="S24" s="14" t="s">
        <v>38</v>
      </c>
      <c r="T24" s="14" t="s">
        <v>38</v>
      </c>
      <c r="U24" s="14">
        <v>-99295000</v>
      </c>
      <c r="V24" s="14">
        <v>-90911000</v>
      </c>
      <c r="W24" s="14">
        <v>-64176000</v>
      </c>
      <c r="X24" s="14">
        <v>-55444000</v>
      </c>
      <c r="Y24" s="14" t="s">
        <v>38</v>
      </c>
      <c r="Z24" s="14" t="s">
        <v>38</v>
      </c>
      <c r="AA24" s="14" t="s">
        <v>38</v>
      </c>
      <c r="AB24" s="14" t="s">
        <v>38</v>
      </c>
      <c r="AC24" s="14">
        <v>-8384000</v>
      </c>
      <c r="AD24" s="14">
        <v>-26735000</v>
      </c>
      <c r="AE24" s="14">
        <v>-8732000</v>
      </c>
      <c r="AF24" s="14">
        <v>-9306000</v>
      </c>
      <c r="AG24" s="2">
        <v>915099000</v>
      </c>
      <c r="AH24" s="2">
        <v>923483000</v>
      </c>
      <c r="AI24" s="2">
        <v>950218000</v>
      </c>
      <c r="AJ24" s="2">
        <v>958950000</v>
      </c>
      <c r="AK24" s="16"/>
      <c r="AL24" s="16"/>
      <c r="AM24" s="16" t="str">
        <f t="shared" si="0"/>
        <v>Нет</v>
      </c>
      <c r="AN24" s="16" t="str">
        <f>IF(IFERROR(AP24*AQ24*AR24*AS24*AT24*AU24,0)=0,"Да","Нет")</f>
        <v>Нет</v>
      </c>
      <c r="AO24" s="16"/>
      <c r="AP24">
        <f t="shared" si="4"/>
        <v>0.31359640920142134</v>
      </c>
      <c r="AQ24">
        <f t="shared" si="5"/>
        <v>3.0617269812185066</v>
      </c>
      <c r="AR24">
        <f t="shared" si="6"/>
        <v>0.93831936385127879</v>
      </c>
      <c r="AS24">
        <f t="shared" si="1"/>
        <v>0.99092132719281245</v>
      </c>
      <c r="AT24">
        <f t="shared" si="2"/>
        <v>0.97186435112784642</v>
      </c>
      <c r="AU24">
        <f t="shared" si="3"/>
        <v>0.99089420720579802</v>
      </c>
    </row>
    <row r="25" spans="1:47" hidden="1" x14ac:dyDescent="0.35">
      <c r="A25" s="6">
        <v>55</v>
      </c>
      <c r="B25" s="11" t="s">
        <v>163</v>
      </c>
      <c r="C25" s="8" t="s">
        <v>164</v>
      </c>
      <c r="D25" s="2">
        <v>1</v>
      </c>
      <c r="E25" s="2" t="s">
        <v>38</v>
      </c>
      <c r="F25" s="2" t="s">
        <v>38</v>
      </c>
      <c r="G25" s="12"/>
      <c r="H25" s="8" t="s">
        <v>40</v>
      </c>
      <c r="I25" s="2" t="s">
        <v>38</v>
      </c>
      <c r="J25" s="2" t="s">
        <v>38</v>
      </c>
      <c r="K25" s="2" t="s">
        <v>38</v>
      </c>
      <c r="L25" s="2">
        <v>606366000</v>
      </c>
      <c r="M25" s="2" t="s">
        <v>38</v>
      </c>
      <c r="N25" s="2" t="s">
        <v>38</v>
      </c>
      <c r="O25" s="2" t="s">
        <v>38</v>
      </c>
      <c r="P25" s="2">
        <v>-9484000</v>
      </c>
      <c r="Q25" s="14" t="s">
        <v>38</v>
      </c>
      <c r="R25" s="14" t="s">
        <v>38</v>
      </c>
      <c r="S25" s="14" t="s">
        <v>38</v>
      </c>
      <c r="T25" s="14">
        <v>14553000</v>
      </c>
      <c r="U25" s="14" t="s">
        <v>38</v>
      </c>
      <c r="V25" s="14" t="s">
        <v>38</v>
      </c>
      <c r="W25" s="14" t="s">
        <v>38</v>
      </c>
      <c r="X25" s="14">
        <v>-92610000</v>
      </c>
      <c r="Y25" s="14" t="s">
        <v>38</v>
      </c>
      <c r="Z25" s="14" t="s">
        <v>38</v>
      </c>
      <c r="AA25" s="14" t="s">
        <v>38</v>
      </c>
      <c r="AB25" s="14" t="s">
        <v>38</v>
      </c>
      <c r="AC25" s="14" t="s">
        <v>38</v>
      </c>
      <c r="AD25" s="14" t="s">
        <v>38</v>
      </c>
      <c r="AE25" s="14" t="s">
        <v>38</v>
      </c>
      <c r="AF25" s="14">
        <v>-2510000</v>
      </c>
      <c r="AG25" s="2" t="s">
        <v>38</v>
      </c>
      <c r="AH25" s="2" t="s">
        <v>38</v>
      </c>
      <c r="AI25" s="2" t="s">
        <v>38</v>
      </c>
      <c r="AJ25" s="2">
        <v>227203000</v>
      </c>
      <c r="AK25" s="16"/>
      <c r="AL25" s="16"/>
      <c r="AM25" s="16" t="str">
        <f t="shared" si="0"/>
        <v>Да</v>
      </c>
      <c r="AN25" s="16" t="str">
        <f t="shared" ref="AN25:AN59" si="9">IF(IFERROR(AP25*AQ25*AR25*AS25*AT25*AU25,0)=0,"Да","Нет")</f>
        <v>Да</v>
      </c>
      <c r="AO25" s="16"/>
      <c r="AP25" t="e">
        <f t="shared" si="4"/>
        <v>#VALUE!</v>
      </c>
      <c r="AQ25" t="e">
        <f t="shared" si="5"/>
        <v>#VALUE!</v>
      </c>
      <c r="AR25" t="e">
        <f t="shared" si="6"/>
        <v>#VALUE!</v>
      </c>
      <c r="AS25" t="e">
        <f t="shared" si="1"/>
        <v>#VALUE!</v>
      </c>
      <c r="AT25" t="e">
        <f t="shared" si="2"/>
        <v>#VALUE!</v>
      </c>
      <c r="AU25" t="e">
        <f t="shared" si="3"/>
        <v>#VALUE!</v>
      </c>
    </row>
    <row r="26" spans="1:47" ht="246.5" hidden="1" x14ac:dyDescent="0.35">
      <c r="A26" s="6">
        <v>56</v>
      </c>
      <c r="B26" s="11" t="s">
        <v>165</v>
      </c>
      <c r="C26" s="8" t="s">
        <v>166</v>
      </c>
      <c r="D26" s="2" t="s">
        <v>38</v>
      </c>
      <c r="E26" s="2" t="s">
        <v>38</v>
      </c>
      <c r="F26" s="2" t="s">
        <v>38</v>
      </c>
      <c r="G26" s="12" t="s">
        <v>167</v>
      </c>
      <c r="H26" s="8" t="s">
        <v>40</v>
      </c>
      <c r="I26" s="2" t="s">
        <v>38</v>
      </c>
      <c r="J26" s="2" t="s">
        <v>38</v>
      </c>
      <c r="K26" s="2" t="s">
        <v>38</v>
      </c>
      <c r="L26" s="2" t="s">
        <v>38</v>
      </c>
      <c r="M26" s="2" t="s">
        <v>38</v>
      </c>
      <c r="N26" s="2" t="s">
        <v>38</v>
      </c>
      <c r="O26" s="2" t="s">
        <v>38</v>
      </c>
      <c r="P26" s="2" t="s">
        <v>38</v>
      </c>
      <c r="Q26" s="14" t="s">
        <v>38</v>
      </c>
      <c r="R26" s="14" t="s">
        <v>38</v>
      </c>
      <c r="S26" s="14" t="s">
        <v>38</v>
      </c>
      <c r="T26" s="14" t="s">
        <v>38</v>
      </c>
      <c r="U26" s="14" t="s">
        <v>38</v>
      </c>
      <c r="V26" s="14" t="s">
        <v>38</v>
      </c>
      <c r="W26" s="14" t="s">
        <v>38</v>
      </c>
      <c r="X26" s="14" t="s">
        <v>38</v>
      </c>
      <c r="Y26" s="14" t="s">
        <v>38</v>
      </c>
      <c r="Z26" s="14" t="s">
        <v>38</v>
      </c>
      <c r="AA26" s="14" t="s">
        <v>38</v>
      </c>
      <c r="AB26" s="14" t="s">
        <v>38</v>
      </c>
      <c r="AC26" s="14" t="s">
        <v>38</v>
      </c>
      <c r="AD26" s="14" t="s">
        <v>38</v>
      </c>
      <c r="AE26" s="14" t="s">
        <v>38</v>
      </c>
      <c r="AF26" s="14" t="s">
        <v>38</v>
      </c>
      <c r="AG26" s="2" t="s">
        <v>38</v>
      </c>
      <c r="AH26" s="2" t="s">
        <v>38</v>
      </c>
      <c r="AI26" s="2" t="s">
        <v>38</v>
      </c>
      <c r="AJ26" s="2" t="s">
        <v>38</v>
      </c>
      <c r="AK26" s="16"/>
      <c r="AL26" s="16"/>
      <c r="AM26" s="16" t="str">
        <f t="shared" si="0"/>
        <v>Да</v>
      </c>
      <c r="AN26" s="16" t="str">
        <f t="shared" si="9"/>
        <v>Да</v>
      </c>
      <c r="AO26" s="16"/>
      <c r="AP26" t="e">
        <f t="shared" si="4"/>
        <v>#VALUE!</v>
      </c>
      <c r="AQ26" t="e">
        <f t="shared" si="5"/>
        <v>#VALUE!</v>
      </c>
      <c r="AR26" t="e">
        <f t="shared" si="6"/>
        <v>#VALUE!</v>
      </c>
      <c r="AS26" t="e">
        <f t="shared" si="1"/>
        <v>#VALUE!</v>
      </c>
      <c r="AT26" t="e">
        <f t="shared" si="2"/>
        <v>#VALUE!</v>
      </c>
      <c r="AU26" t="e">
        <f t="shared" si="3"/>
        <v>#VALUE!</v>
      </c>
    </row>
    <row r="27" spans="1:47" ht="130.5" hidden="1" x14ac:dyDescent="0.35">
      <c r="A27" s="6">
        <v>60</v>
      </c>
      <c r="B27" s="11" t="s">
        <v>175</v>
      </c>
      <c r="C27" s="8" t="s">
        <v>176</v>
      </c>
      <c r="D27" s="2">
        <v>1</v>
      </c>
      <c r="E27" s="2">
        <v>5</v>
      </c>
      <c r="F27" s="2" t="s">
        <v>38</v>
      </c>
      <c r="G27" s="12" t="s">
        <v>177</v>
      </c>
      <c r="H27" s="8" t="s">
        <v>40</v>
      </c>
      <c r="I27" s="2" t="s">
        <v>38</v>
      </c>
      <c r="J27" s="2">
        <v>1620499000</v>
      </c>
      <c r="K27" s="2">
        <v>1928655000</v>
      </c>
      <c r="L27" s="2">
        <v>1769831000</v>
      </c>
      <c r="M27" s="2" t="s">
        <v>38</v>
      </c>
      <c r="N27" s="2">
        <v>80515000</v>
      </c>
      <c r="O27" s="2">
        <v>35384000</v>
      </c>
      <c r="P27" s="2">
        <v>95857000</v>
      </c>
      <c r="Q27" s="14" t="s">
        <v>38</v>
      </c>
      <c r="R27" s="14">
        <v>1292582000</v>
      </c>
      <c r="S27" s="14">
        <v>1362793000</v>
      </c>
      <c r="T27" s="14">
        <v>1755717000</v>
      </c>
      <c r="U27" s="14" t="s">
        <v>38</v>
      </c>
      <c r="V27" s="14">
        <v>290921000</v>
      </c>
      <c r="W27" s="14">
        <v>209262000</v>
      </c>
      <c r="X27" s="14">
        <v>181328000</v>
      </c>
      <c r="Y27" s="14" t="s">
        <v>38</v>
      </c>
      <c r="Z27" s="14" t="s">
        <v>38</v>
      </c>
      <c r="AA27" s="14" t="s">
        <v>38</v>
      </c>
      <c r="AB27" s="14" t="s">
        <v>38</v>
      </c>
      <c r="AC27" s="14" t="s">
        <v>38</v>
      </c>
      <c r="AD27" s="14">
        <v>93545000</v>
      </c>
      <c r="AE27" s="14">
        <v>46712000</v>
      </c>
      <c r="AF27" s="14">
        <v>62594000</v>
      </c>
      <c r="AG27" s="2" t="s">
        <v>38</v>
      </c>
      <c r="AH27" s="2">
        <v>479350000</v>
      </c>
      <c r="AI27" s="2">
        <v>397484000</v>
      </c>
      <c r="AJ27" s="2">
        <v>366421000</v>
      </c>
      <c r="AK27" s="16"/>
      <c r="AL27" s="16"/>
      <c r="AM27" s="16" t="str">
        <f t="shared" si="0"/>
        <v>Да</v>
      </c>
      <c r="AN27" s="16" t="str">
        <f t="shared" si="9"/>
        <v>Да</v>
      </c>
      <c r="AO27" s="16"/>
      <c r="AP27" t="e">
        <f t="shared" si="4"/>
        <v>#VALUE!</v>
      </c>
      <c r="AQ27">
        <f t="shared" si="5"/>
        <v>2.0025903408117829</v>
      </c>
      <c r="AR27">
        <f t="shared" si="6"/>
        <v>0.74626961050579932</v>
      </c>
      <c r="AS27" t="e">
        <f t="shared" si="1"/>
        <v>#VALUE!</v>
      </c>
      <c r="AT27">
        <f t="shared" si="2"/>
        <v>1.2059604914914814</v>
      </c>
      <c r="AU27">
        <f t="shared" si="3"/>
        <v>1.0847740713550806</v>
      </c>
    </row>
    <row r="28" spans="1:47" ht="246.5" hidden="1" x14ac:dyDescent="0.35">
      <c r="A28" s="6">
        <v>61</v>
      </c>
      <c r="B28" s="11" t="s">
        <v>178</v>
      </c>
      <c r="C28" s="8" t="s">
        <v>179</v>
      </c>
      <c r="D28" s="2" t="s">
        <v>38</v>
      </c>
      <c r="E28" s="2" t="s">
        <v>38</v>
      </c>
      <c r="F28" s="2" t="s">
        <v>38</v>
      </c>
      <c r="G28" s="12" t="s">
        <v>167</v>
      </c>
      <c r="H28" s="8" t="s">
        <v>40</v>
      </c>
      <c r="I28" s="2" t="s">
        <v>38</v>
      </c>
      <c r="J28" s="2">
        <v>74445000</v>
      </c>
      <c r="K28" s="2">
        <v>78921000</v>
      </c>
      <c r="L28" s="2">
        <v>87499000</v>
      </c>
      <c r="M28" s="2" t="s">
        <v>38</v>
      </c>
      <c r="N28" s="2">
        <v>-5956000</v>
      </c>
      <c r="O28" s="2">
        <v>-1329000</v>
      </c>
      <c r="P28" s="2">
        <v>-3347000</v>
      </c>
      <c r="Q28" s="14" t="s">
        <v>38</v>
      </c>
      <c r="R28" s="14">
        <v>1483000</v>
      </c>
      <c r="S28" s="14">
        <v>2421000</v>
      </c>
      <c r="T28" s="14">
        <v>1619000</v>
      </c>
      <c r="U28" s="14" t="s">
        <v>38</v>
      </c>
      <c r="V28" s="14">
        <v>-59438000</v>
      </c>
      <c r="W28" s="14">
        <v>-60171000</v>
      </c>
      <c r="X28" s="14">
        <v>-55691000</v>
      </c>
      <c r="Y28" s="14" t="s">
        <v>38</v>
      </c>
      <c r="Z28" s="14" t="s">
        <v>38</v>
      </c>
      <c r="AA28" s="14" t="s">
        <v>38</v>
      </c>
      <c r="AB28" s="14" t="s">
        <v>38</v>
      </c>
      <c r="AC28" s="14" t="s">
        <v>38</v>
      </c>
      <c r="AD28" s="14">
        <v>742000</v>
      </c>
      <c r="AE28" s="14">
        <v>-4480000</v>
      </c>
      <c r="AF28" s="14">
        <v>-5330000</v>
      </c>
      <c r="AG28" s="2" t="s">
        <v>38</v>
      </c>
      <c r="AH28" s="2">
        <v>16690000</v>
      </c>
      <c r="AI28" s="2">
        <v>15957000</v>
      </c>
      <c r="AJ28" s="2">
        <v>20437000</v>
      </c>
      <c r="AK28" s="16"/>
      <c r="AL28" s="16"/>
      <c r="AM28" s="16" t="str">
        <f t="shared" si="0"/>
        <v>Да</v>
      </c>
      <c r="AN28" s="16" t="str">
        <f t="shared" si="9"/>
        <v>Да</v>
      </c>
      <c r="AO28" s="16"/>
      <c r="AP28" t="e">
        <f t="shared" si="4"/>
        <v>#VALUE!</v>
      </c>
      <c r="AQ28">
        <f t="shared" si="5"/>
        <v>-0.16562499999999999</v>
      </c>
      <c r="AR28">
        <f t="shared" si="6"/>
        <v>0.84052532833020643</v>
      </c>
      <c r="AS28" t="e">
        <f t="shared" si="1"/>
        <v>#VALUE!</v>
      </c>
      <c r="AT28">
        <f t="shared" si="2"/>
        <v>1.0459359528733472</v>
      </c>
      <c r="AU28">
        <f t="shared" si="3"/>
        <v>0.78078974409159863</v>
      </c>
    </row>
    <row r="29" spans="1:47" hidden="1" x14ac:dyDescent="0.35">
      <c r="A29" s="6">
        <v>63</v>
      </c>
      <c r="B29" s="11" t="s">
        <v>182</v>
      </c>
      <c r="C29" s="8" t="s">
        <v>183</v>
      </c>
      <c r="D29" s="2">
        <v>1</v>
      </c>
      <c r="E29" s="2" t="s">
        <v>38</v>
      </c>
      <c r="F29" s="2" t="s">
        <v>38</v>
      </c>
      <c r="G29" s="12"/>
      <c r="H29" s="8" t="s">
        <v>40</v>
      </c>
      <c r="I29" s="2" t="s">
        <v>38</v>
      </c>
      <c r="J29" s="2" t="s">
        <v>38</v>
      </c>
      <c r="K29" s="2">
        <v>524390000</v>
      </c>
      <c r="L29" s="2">
        <v>640912000</v>
      </c>
      <c r="M29" s="2" t="s">
        <v>38</v>
      </c>
      <c r="N29" s="2" t="s">
        <v>38</v>
      </c>
      <c r="O29" s="2">
        <v>-6566000</v>
      </c>
      <c r="P29" s="2">
        <v>9851000</v>
      </c>
      <c r="Q29" s="14" t="s">
        <v>38</v>
      </c>
      <c r="R29" s="14" t="s">
        <v>38</v>
      </c>
      <c r="S29" s="14">
        <v>277078000</v>
      </c>
      <c r="T29" s="14">
        <v>238387000</v>
      </c>
      <c r="U29" s="14" t="s">
        <v>38</v>
      </c>
      <c r="V29" s="14" t="s">
        <v>38</v>
      </c>
      <c r="W29" s="14">
        <v>-214121000</v>
      </c>
      <c r="X29" s="14">
        <v>-199680000</v>
      </c>
      <c r="Y29" s="14" t="s">
        <v>38</v>
      </c>
      <c r="Z29" s="14" t="s">
        <v>38</v>
      </c>
      <c r="AA29" s="14" t="s">
        <v>38</v>
      </c>
      <c r="AB29" s="14" t="s">
        <v>38</v>
      </c>
      <c r="AC29" s="14" t="s">
        <v>38</v>
      </c>
      <c r="AD29" s="14" t="s">
        <v>38</v>
      </c>
      <c r="AE29" s="14">
        <v>-14441000</v>
      </c>
      <c r="AF29" s="14">
        <v>-29692000</v>
      </c>
      <c r="AG29" s="2" t="s">
        <v>38</v>
      </c>
      <c r="AH29" s="2" t="s">
        <v>38</v>
      </c>
      <c r="AI29" s="2">
        <v>311949000</v>
      </c>
      <c r="AJ29" s="2">
        <v>264753000</v>
      </c>
      <c r="AK29" s="16"/>
      <c r="AL29" s="16"/>
      <c r="AM29" s="16" t="str">
        <f t="shared" si="0"/>
        <v>Да</v>
      </c>
      <c r="AN29" s="16" t="str">
        <f t="shared" si="9"/>
        <v>Да</v>
      </c>
      <c r="AO29" s="16"/>
      <c r="AP29" t="e">
        <f t="shared" si="4"/>
        <v>#VALUE!</v>
      </c>
      <c r="AQ29" t="e">
        <f t="shared" si="5"/>
        <v>#VALUE!</v>
      </c>
      <c r="AR29">
        <f t="shared" si="6"/>
        <v>0.48635996227940187</v>
      </c>
      <c r="AS29" t="e">
        <f t="shared" si="1"/>
        <v>#VALUE!</v>
      </c>
      <c r="AT29" t="e">
        <f t="shared" si="2"/>
        <v>#VALUE!</v>
      </c>
      <c r="AU29">
        <f t="shared" si="3"/>
        <v>1.178264268960125</v>
      </c>
    </row>
    <row r="30" spans="1:47" hidden="1" x14ac:dyDescent="0.35">
      <c r="A30" s="6">
        <v>64</v>
      </c>
      <c r="B30" s="11" t="s">
        <v>184</v>
      </c>
      <c r="C30" s="8" t="s">
        <v>185</v>
      </c>
      <c r="D30" s="2">
        <v>1</v>
      </c>
      <c r="E30" s="2" t="s">
        <v>38</v>
      </c>
      <c r="F30" s="2" t="s">
        <v>38</v>
      </c>
      <c r="G30" s="12"/>
      <c r="H30" s="8" t="s">
        <v>40</v>
      </c>
      <c r="I30" s="2" t="s">
        <v>38</v>
      </c>
      <c r="J30" s="2" t="s">
        <v>38</v>
      </c>
      <c r="K30" s="2">
        <v>1439790000</v>
      </c>
      <c r="L30" s="2">
        <v>1071094000</v>
      </c>
      <c r="M30" s="2" t="s">
        <v>38</v>
      </c>
      <c r="N30" s="2" t="s">
        <v>38</v>
      </c>
      <c r="O30" s="2">
        <v>59717000</v>
      </c>
      <c r="P30" s="2">
        <v>232062000</v>
      </c>
      <c r="Q30" s="14" t="s">
        <v>38</v>
      </c>
      <c r="R30" s="14" t="s">
        <v>38</v>
      </c>
      <c r="S30" s="14">
        <v>1375064000</v>
      </c>
      <c r="T30" s="14">
        <v>2108150000</v>
      </c>
      <c r="U30" s="14" t="s">
        <v>38</v>
      </c>
      <c r="V30" s="14" t="s">
        <v>38</v>
      </c>
      <c r="W30" s="14">
        <v>-26444000</v>
      </c>
      <c r="X30" s="14">
        <v>188026000</v>
      </c>
      <c r="Y30" s="14" t="s">
        <v>38</v>
      </c>
      <c r="Z30" s="14" t="s">
        <v>38</v>
      </c>
      <c r="AA30" s="14" t="s">
        <v>38</v>
      </c>
      <c r="AB30" s="14" t="s">
        <v>38</v>
      </c>
      <c r="AC30" s="14" t="s">
        <v>38</v>
      </c>
      <c r="AD30" s="14" t="s">
        <v>38</v>
      </c>
      <c r="AE30" s="14">
        <v>-171212000</v>
      </c>
      <c r="AF30" s="14">
        <v>153418000</v>
      </c>
      <c r="AG30" s="2" t="s">
        <v>38</v>
      </c>
      <c r="AH30" s="2" t="s">
        <v>38</v>
      </c>
      <c r="AI30" s="2">
        <v>154075000</v>
      </c>
      <c r="AJ30" s="2">
        <v>363641000</v>
      </c>
      <c r="AK30" s="16"/>
      <c r="AL30" s="16"/>
      <c r="AM30" s="16" t="str">
        <f t="shared" si="0"/>
        <v>Да</v>
      </c>
      <c r="AN30" s="16" t="str">
        <f t="shared" si="9"/>
        <v>Да</v>
      </c>
      <c r="AO30" s="16"/>
      <c r="AP30" t="e">
        <f t="shared" si="4"/>
        <v>#VALUE!</v>
      </c>
      <c r="AQ30" t="e">
        <f t="shared" si="5"/>
        <v>#VALUE!</v>
      </c>
      <c r="AR30">
        <f t="shared" si="6"/>
        <v>-1.1159837828677208</v>
      </c>
      <c r="AS30" t="e">
        <f t="shared" si="1"/>
        <v>#VALUE!</v>
      </c>
      <c r="AT30" t="e">
        <f t="shared" si="2"/>
        <v>#VALUE!</v>
      </c>
      <c r="AU30">
        <f t="shared" si="3"/>
        <v>0.42370084781419037</v>
      </c>
    </row>
    <row r="31" spans="1:47" hidden="1" x14ac:dyDescent="0.35">
      <c r="A31" s="6">
        <v>68</v>
      </c>
      <c r="B31" s="11" t="s">
        <v>193</v>
      </c>
      <c r="C31" s="8" t="s">
        <v>194</v>
      </c>
      <c r="D31" s="2">
        <v>1</v>
      </c>
      <c r="E31" s="2">
        <v>13</v>
      </c>
      <c r="F31" s="2" t="s">
        <v>38</v>
      </c>
      <c r="G31" s="12"/>
      <c r="H31" s="8" t="s">
        <v>40</v>
      </c>
      <c r="I31" s="2" t="s">
        <v>38</v>
      </c>
      <c r="J31" s="2">
        <v>1608761000</v>
      </c>
      <c r="K31" s="2">
        <v>1416079000</v>
      </c>
      <c r="L31" s="2">
        <v>887981000</v>
      </c>
      <c r="M31" s="2" t="s">
        <v>38</v>
      </c>
      <c r="N31" s="2">
        <v>30540000</v>
      </c>
      <c r="O31" s="2">
        <v>23275000</v>
      </c>
      <c r="P31" s="2">
        <v>38630000</v>
      </c>
      <c r="Q31" s="14" t="s">
        <v>38</v>
      </c>
      <c r="R31" s="14">
        <v>797672000</v>
      </c>
      <c r="S31" s="14">
        <v>1009368000</v>
      </c>
      <c r="T31" s="14">
        <v>1668683000</v>
      </c>
      <c r="U31" s="14" t="s">
        <v>38</v>
      </c>
      <c r="V31" s="14">
        <v>92328000</v>
      </c>
      <c r="W31" s="14">
        <v>80804000</v>
      </c>
      <c r="X31" s="14">
        <v>73714000</v>
      </c>
      <c r="Y31" s="14" t="s">
        <v>38</v>
      </c>
      <c r="Z31" s="14" t="s">
        <v>38</v>
      </c>
      <c r="AA31" s="14" t="s">
        <v>38</v>
      </c>
      <c r="AB31" s="14" t="s">
        <v>38</v>
      </c>
      <c r="AC31" s="14" t="s">
        <v>38</v>
      </c>
      <c r="AD31" s="14">
        <v>16684000</v>
      </c>
      <c r="AE31" s="14">
        <v>17942000</v>
      </c>
      <c r="AF31" s="14">
        <v>23211000</v>
      </c>
      <c r="AG31" s="2" t="s">
        <v>38</v>
      </c>
      <c r="AH31" s="2">
        <v>177854000</v>
      </c>
      <c r="AI31" s="2">
        <v>166365000</v>
      </c>
      <c r="AJ31" s="2">
        <v>158267000</v>
      </c>
      <c r="AK31" s="16"/>
      <c r="AL31" s="16"/>
      <c r="AM31" s="16" t="str">
        <f t="shared" si="0"/>
        <v>Да</v>
      </c>
      <c r="AN31" s="16" t="str">
        <f t="shared" si="9"/>
        <v>Да</v>
      </c>
      <c r="AO31" s="16"/>
      <c r="AP31" t="e">
        <f t="shared" si="4"/>
        <v>#VALUE!</v>
      </c>
      <c r="AQ31">
        <f t="shared" si="5"/>
        <v>0.92988518559803812</v>
      </c>
      <c r="AR31">
        <f t="shared" si="6"/>
        <v>0.77299556244883894</v>
      </c>
      <c r="AS31" t="e">
        <f t="shared" si="1"/>
        <v>#VALUE!</v>
      </c>
      <c r="AT31">
        <f t="shared" si="2"/>
        <v>1.0690589967841793</v>
      </c>
      <c r="AU31">
        <f t="shared" si="3"/>
        <v>1.0511666993119222</v>
      </c>
    </row>
    <row r="32" spans="1:47" hidden="1" x14ac:dyDescent="0.35">
      <c r="A32" s="6">
        <v>70</v>
      </c>
      <c r="B32" s="11" t="s">
        <v>197</v>
      </c>
      <c r="C32" s="8" t="s">
        <v>198</v>
      </c>
      <c r="D32" s="2">
        <v>1</v>
      </c>
      <c r="E32" s="2">
        <v>66</v>
      </c>
      <c r="F32" s="2">
        <v>100</v>
      </c>
      <c r="G32" s="12"/>
      <c r="H32" s="8" t="s">
        <v>40</v>
      </c>
      <c r="I32" s="2">
        <v>4176694000</v>
      </c>
      <c r="J32" s="2">
        <v>3341568000</v>
      </c>
      <c r="K32" s="2">
        <v>2332342000</v>
      </c>
      <c r="L32" s="2">
        <v>581530000</v>
      </c>
      <c r="M32" s="2" t="s">
        <v>38</v>
      </c>
      <c r="N32" s="2" t="s">
        <v>38</v>
      </c>
      <c r="O32" s="2">
        <v>12465000</v>
      </c>
      <c r="P32" s="2">
        <v>-3680000</v>
      </c>
      <c r="Q32" s="14" t="s">
        <v>38</v>
      </c>
      <c r="R32" s="14" t="s">
        <v>38</v>
      </c>
      <c r="S32" s="14">
        <v>1265089000</v>
      </c>
      <c r="T32" s="14">
        <v>333899000</v>
      </c>
      <c r="U32" s="14">
        <v>-104373000</v>
      </c>
      <c r="V32" s="14">
        <v>-70002000</v>
      </c>
      <c r="W32" s="14">
        <v>-158717000</v>
      </c>
      <c r="X32" s="14">
        <v>-187243000</v>
      </c>
      <c r="Y32" s="14" t="s">
        <v>38</v>
      </c>
      <c r="Z32" s="14" t="s">
        <v>38</v>
      </c>
      <c r="AA32" s="14" t="s">
        <v>38</v>
      </c>
      <c r="AB32" s="14" t="s">
        <v>38</v>
      </c>
      <c r="AC32" s="14" t="s">
        <v>38</v>
      </c>
      <c r="AD32" s="14" t="s">
        <v>38</v>
      </c>
      <c r="AE32" s="14">
        <v>28526000</v>
      </c>
      <c r="AF32" s="14">
        <v>-27130000</v>
      </c>
      <c r="AG32" s="2">
        <v>335135000</v>
      </c>
      <c r="AH32" s="2">
        <v>365209000</v>
      </c>
      <c r="AI32" s="2">
        <v>211894000</v>
      </c>
      <c r="AJ32" s="2">
        <v>48848000</v>
      </c>
      <c r="AK32" s="16"/>
      <c r="AL32" s="16"/>
      <c r="AM32" s="16" t="str">
        <f t="shared" si="0"/>
        <v>Да</v>
      </c>
      <c r="AN32" s="16" t="str">
        <f t="shared" si="9"/>
        <v>Да</v>
      </c>
      <c r="AO32" s="16"/>
      <c r="AP32" t="e">
        <f t="shared" si="4"/>
        <v>#VALUE!</v>
      </c>
      <c r="AQ32" t="e">
        <f t="shared" si="5"/>
        <v>#VALUE!</v>
      </c>
      <c r="AR32">
        <f t="shared" si="6"/>
        <v>-1.0514559528197567</v>
      </c>
      <c r="AS32">
        <f t="shared" si="1"/>
        <v>0.91765263178070644</v>
      </c>
      <c r="AT32">
        <f t="shared" si="2"/>
        <v>1.7235457351317167</v>
      </c>
      <c r="AU32">
        <f t="shared" si="3"/>
        <v>4.3378234523419588</v>
      </c>
    </row>
    <row r="33" spans="1:47" hidden="1" x14ac:dyDescent="0.35">
      <c r="A33" s="6">
        <v>73</v>
      </c>
      <c r="B33" s="11" t="s">
        <v>203</v>
      </c>
      <c r="C33" s="8" t="s">
        <v>204</v>
      </c>
      <c r="D33" s="2">
        <v>19</v>
      </c>
      <c r="E33" s="2" t="s">
        <v>38</v>
      </c>
      <c r="F33" s="2" t="s">
        <v>38</v>
      </c>
      <c r="G33" s="12"/>
      <c r="H33" s="8" t="s">
        <v>40</v>
      </c>
      <c r="I33" s="2" t="s">
        <v>38</v>
      </c>
      <c r="J33" s="2" t="s">
        <v>38</v>
      </c>
      <c r="K33" s="2" t="s">
        <v>38</v>
      </c>
      <c r="L33" s="2">
        <v>117365000</v>
      </c>
      <c r="M33" s="2" t="s">
        <v>38</v>
      </c>
      <c r="N33" s="2" t="s">
        <v>38</v>
      </c>
      <c r="O33" s="2" t="s">
        <v>38</v>
      </c>
      <c r="P33" s="2">
        <v>6689000</v>
      </c>
      <c r="Q33" s="14" t="s">
        <v>38</v>
      </c>
      <c r="R33" s="14" t="s">
        <v>38</v>
      </c>
      <c r="S33" s="14" t="s">
        <v>38</v>
      </c>
      <c r="T33" s="14">
        <v>403518000</v>
      </c>
      <c r="U33" s="14" t="s">
        <v>38</v>
      </c>
      <c r="V33" s="14" t="s">
        <v>38</v>
      </c>
      <c r="W33" s="14" t="s">
        <v>38</v>
      </c>
      <c r="X33" s="14">
        <v>27104000</v>
      </c>
      <c r="Y33" s="14" t="s">
        <v>38</v>
      </c>
      <c r="Z33" s="14" t="s">
        <v>38</v>
      </c>
      <c r="AA33" s="14" t="s">
        <v>38</v>
      </c>
      <c r="AB33" s="14" t="s">
        <v>38</v>
      </c>
      <c r="AC33" s="14" t="s">
        <v>38</v>
      </c>
      <c r="AD33" s="14" t="s">
        <v>38</v>
      </c>
      <c r="AE33" s="14" t="s">
        <v>38</v>
      </c>
      <c r="AF33" s="14">
        <v>4210000</v>
      </c>
      <c r="AG33" s="2" t="s">
        <v>38</v>
      </c>
      <c r="AH33" s="2" t="s">
        <v>38</v>
      </c>
      <c r="AI33" s="2" t="s">
        <v>38</v>
      </c>
      <c r="AJ33" s="2">
        <v>58511000</v>
      </c>
      <c r="AK33" s="16"/>
      <c r="AL33" s="16"/>
      <c r="AM33" s="16" t="str">
        <f t="shared" si="0"/>
        <v>Да</v>
      </c>
      <c r="AN33" s="16" t="str">
        <f t="shared" si="9"/>
        <v>Да</v>
      </c>
      <c r="AO33" s="16"/>
      <c r="AP33" t="e">
        <f t="shared" si="4"/>
        <v>#VALUE!</v>
      </c>
      <c r="AQ33" t="e">
        <f t="shared" si="5"/>
        <v>#VALUE!</v>
      </c>
      <c r="AR33" t="e">
        <f t="shared" si="6"/>
        <v>#VALUE!</v>
      </c>
      <c r="AS33" t="e">
        <f t="shared" si="1"/>
        <v>#VALUE!</v>
      </c>
      <c r="AT33" t="e">
        <f t="shared" si="2"/>
        <v>#VALUE!</v>
      </c>
      <c r="AU33" t="e">
        <f t="shared" si="3"/>
        <v>#VALUE!</v>
      </c>
    </row>
    <row r="34" spans="1:47" hidden="1" x14ac:dyDescent="0.35">
      <c r="A34" s="6">
        <v>74</v>
      </c>
      <c r="B34" s="11" t="s">
        <v>205</v>
      </c>
      <c r="C34" s="8" t="s">
        <v>206</v>
      </c>
      <c r="D34" s="2">
        <v>1</v>
      </c>
      <c r="E34" s="2" t="s">
        <v>38</v>
      </c>
      <c r="F34" s="2">
        <v>98</v>
      </c>
      <c r="G34" s="12"/>
      <c r="H34" s="8" t="s">
        <v>40</v>
      </c>
      <c r="I34" s="2" t="s">
        <v>38</v>
      </c>
      <c r="J34" s="2" t="s">
        <v>38</v>
      </c>
      <c r="K34" s="2">
        <v>453359000</v>
      </c>
      <c r="L34" s="2">
        <v>856178000</v>
      </c>
      <c r="M34" s="2" t="s">
        <v>38</v>
      </c>
      <c r="N34" s="2" t="s">
        <v>38</v>
      </c>
      <c r="O34" s="2">
        <v>-37232000</v>
      </c>
      <c r="P34" s="2">
        <v>-54688000</v>
      </c>
      <c r="Q34" s="14" t="s">
        <v>38</v>
      </c>
      <c r="R34" s="14" t="s">
        <v>38</v>
      </c>
      <c r="S34" s="14">
        <v>341105000</v>
      </c>
      <c r="T34" s="14">
        <v>460684000</v>
      </c>
      <c r="U34" s="14" t="s">
        <v>38</v>
      </c>
      <c r="V34" s="14" t="s">
        <v>38</v>
      </c>
      <c r="W34" s="14">
        <v>67259000</v>
      </c>
      <c r="X34" s="14">
        <v>116992000</v>
      </c>
      <c r="Y34" s="14" t="s">
        <v>38</v>
      </c>
      <c r="Z34" s="14" t="s">
        <v>38</v>
      </c>
      <c r="AA34" s="14" t="s">
        <v>38</v>
      </c>
      <c r="AB34" s="14" t="s">
        <v>38</v>
      </c>
      <c r="AC34" s="14" t="s">
        <v>38</v>
      </c>
      <c r="AD34" s="14" t="s">
        <v>38</v>
      </c>
      <c r="AE34" s="14">
        <v>-49418000</v>
      </c>
      <c r="AF34" s="14">
        <v>-48044000</v>
      </c>
      <c r="AG34" s="2" t="s">
        <v>38</v>
      </c>
      <c r="AH34" s="2" t="s">
        <v>38</v>
      </c>
      <c r="AI34" s="2">
        <v>95797000</v>
      </c>
      <c r="AJ34" s="2">
        <v>149314000</v>
      </c>
      <c r="AK34" s="16"/>
      <c r="AL34" s="16"/>
      <c r="AM34" s="16" t="str">
        <f t="shared" si="0"/>
        <v>Да</v>
      </c>
      <c r="AN34" s="16" t="str">
        <f t="shared" si="9"/>
        <v>Да</v>
      </c>
      <c r="AO34" s="16"/>
      <c r="AP34" t="e">
        <f t="shared" si="4"/>
        <v>#VALUE!</v>
      </c>
      <c r="AQ34" t="e">
        <f t="shared" si="5"/>
        <v>#VALUE!</v>
      </c>
      <c r="AR34">
        <f t="shared" si="6"/>
        <v>1.0285987844475897</v>
      </c>
      <c r="AS34" t="e">
        <f t="shared" si="1"/>
        <v>#VALUE!</v>
      </c>
      <c r="AT34" t="e">
        <f t="shared" si="2"/>
        <v>#VALUE!</v>
      </c>
      <c r="AU34">
        <f t="shared" si="3"/>
        <v>0.64158082966098284</v>
      </c>
    </row>
    <row r="35" spans="1:47" hidden="1" x14ac:dyDescent="0.35">
      <c r="A35" s="6">
        <v>77</v>
      </c>
      <c r="B35" s="11" t="s">
        <v>211</v>
      </c>
      <c r="C35" s="8" t="s">
        <v>212</v>
      </c>
      <c r="D35" s="2">
        <v>1</v>
      </c>
      <c r="E35" s="2">
        <v>13</v>
      </c>
      <c r="F35" s="2" t="s">
        <v>38</v>
      </c>
      <c r="G35" s="12"/>
      <c r="H35" s="8" t="s">
        <v>40</v>
      </c>
      <c r="I35" s="2" t="s">
        <v>38</v>
      </c>
      <c r="J35" s="2">
        <v>44613000</v>
      </c>
      <c r="K35" s="2">
        <v>46850000</v>
      </c>
      <c r="L35" s="2">
        <v>68243000</v>
      </c>
      <c r="M35" s="2" t="s">
        <v>38</v>
      </c>
      <c r="N35" s="2">
        <v>5941000</v>
      </c>
      <c r="O35" s="2">
        <v>11116000</v>
      </c>
      <c r="P35" s="2">
        <v>21126000</v>
      </c>
      <c r="Q35" s="14" t="s">
        <v>38</v>
      </c>
      <c r="R35" s="14">
        <v>99223000</v>
      </c>
      <c r="S35" s="14">
        <v>94679000</v>
      </c>
      <c r="T35" s="14">
        <v>89744000</v>
      </c>
      <c r="U35" s="14" t="s">
        <v>38</v>
      </c>
      <c r="V35" s="14">
        <v>-6190000</v>
      </c>
      <c r="W35" s="14">
        <v>-8585000</v>
      </c>
      <c r="X35" s="14">
        <v>13105000</v>
      </c>
      <c r="Y35" s="14" t="s">
        <v>38</v>
      </c>
      <c r="Z35" s="14" t="s">
        <v>38</v>
      </c>
      <c r="AA35" s="14" t="s">
        <v>38</v>
      </c>
      <c r="AB35" s="14" t="s">
        <v>38</v>
      </c>
      <c r="AC35" s="14" t="s">
        <v>38</v>
      </c>
      <c r="AD35" s="14">
        <v>1244000</v>
      </c>
      <c r="AE35" s="14">
        <v>-20153000</v>
      </c>
      <c r="AF35" s="14">
        <v>15591000</v>
      </c>
      <c r="AG35" s="2" t="s">
        <v>38</v>
      </c>
      <c r="AH35" s="2">
        <v>28621000</v>
      </c>
      <c r="AI35" s="2">
        <v>27425000</v>
      </c>
      <c r="AJ35" s="2">
        <v>48336000</v>
      </c>
      <c r="AK35" s="16"/>
      <c r="AL35" s="16"/>
      <c r="AM35" s="16" t="str">
        <f t="shared" si="0"/>
        <v>Да</v>
      </c>
      <c r="AN35" s="16" t="str">
        <f t="shared" si="9"/>
        <v>Да</v>
      </c>
      <c r="AO35" s="16"/>
      <c r="AP35" t="e">
        <f t="shared" si="4"/>
        <v>#VALUE!</v>
      </c>
      <c r="AQ35">
        <f t="shared" si="5"/>
        <v>-6.1727782464149256E-2</v>
      </c>
      <c r="AR35">
        <f t="shared" si="6"/>
        <v>-1.2926047078442691</v>
      </c>
      <c r="AS35" t="e">
        <f t="shared" si="1"/>
        <v>#VALUE!</v>
      </c>
      <c r="AT35">
        <f t="shared" si="2"/>
        <v>1.0436098450319051</v>
      </c>
      <c r="AU35">
        <f t="shared" si="3"/>
        <v>0.56738248924197288</v>
      </c>
    </row>
    <row r="36" spans="1:47" hidden="1" x14ac:dyDescent="0.35">
      <c r="A36" s="6">
        <v>78</v>
      </c>
      <c r="B36" s="11" t="s">
        <v>213</v>
      </c>
      <c r="C36" s="8" t="s">
        <v>214</v>
      </c>
      <c r="D36" s="2">
        <v>1</v>
      </c>
      <c r="E36" s="2" t="s">
        <v>38</v>
      </c>
      <c r="F36" s="2" t="s">
        <v>38</v>
      </c>
      <c r="G36" s="12"/>
      <c r="H36" s="8" t="s">
        <v>40</v>
      </c>
      <c r="I36" s="2" t="s">
        <v>38</v>
      </c>
      <c r="J36" s="2" t="s">
        <v>38</v>
      </c>
      <c r="K36" s="2" t="s">
        <v>38</v>
      </c>
      <c r="L36" s="2" t="s">
        <v>38</v>
      </c>
      <c r="M36" s="2" t="s">
        <v>38</v>
      </c>
      <c r="N36" s="2" t="s">
        <v>38</v>
      </c>
      <c r="O36" s="2" t="s">
        <v>38</v>
      </c>
      <c r="P36" s="2" t="s">
        <v>38</v>
      </c>
      <c r="Q36" s="14" t="s">
        <v>38</v>
      </c>
      <c r="R36" s="14" t="s">
        <v>38</v>
      </c>
      <c r="S36" s="14" t="s">
        <v>38</v>
      </c>
      <c r="T36" s="14" t="s">
        <v>38</v>
      </c>
      <c r="U36" s="14" t="s">
        <v>38</v>
      </c>
      <c r="V36" s="14" t="s">
        <v>38</v>
      </c>
      <c r="W36" s="14" t="s">
        <v>38</v>
      </c>
      <c r="X36" s="14" t="s">
        <v>38</v>
      </c>
      <c r="Y36" s="14" t="s">
        <v>38</v>
      </c>
      <c r="Z36" s="14" t="s">
        <v>38</v>
      </c>
      <c r="AA36" s="14" t="s">
        <v>38</v>
      </c>
      <c r="AB36" s="14" t="s">
        <v>38</v>
      </c>
      <c r="AC36" s="14" t="s">
        <v>38</v>
      </c>
      <c r="AD36" s="14" t="s">
        <v>38</v>
      </c>
      <c r="AE36" s="14" t="s">
        <v>38</v>
      </c>
      <c r="AF36" s="14" t="s">
        <v>38</v>
      </c>
      <c r="AG36" s="2" t="s">
        <v>38</v>
      </c>
      <c r="AH36" s="2" t="s">
        <v>38</v>
      </c>
      <c r="AI36" s="2" t="s">
        <v>38</v>
      </c>
      <c r="AJ36" s="2" t="s">
        <v>38</v>
      </c>
      <c r="AK36" s="16"/>
      <c r="AL36" s="16"/>
      <c r="AM36" s="16" t="str">
        <f t="shared" si="0"/>
        <v>Да</v>
      </c>
      <c r="AN36" s="16" t="str">
        <f t="shared" si="9"/>
        <v>Да</v>
      </c>
      <c r="AO36" s="16"/>
      <c r="AP36" t="e">
        <f t="shared" si="4"/>
        <v>#VALUE!</v>
      </c>
      <c r="AQ36" t="e">
        <f t="shared" si="5"/>
        <v>#VALUE!</v>
      </c>
      <c r="AR36" t="e">
        <f t="shared" si="6"/>
        <v>#VALUE!</v>
      </c>
      <c r="AS36" t="e">
        <f t="shared" si="1"/>
        <v>#VALUE!</v>
      </c>
      <c r="AT36" t="e">
        <f t="shared" si="2"/>
        <v>#VALUE!</v>
      </c>
      <c r="AU36" t="e">
        <f t="shared" si="3"/>
        <v>#VALUE!</v>
      </c>
    </row>
    <row r="37" spans="1:47" hidden="1" x14ac:dyDescent="0.35">
      <c r="A37" s="6">
        <v>81</v>
      </c>
      <c r="B37" s="11" t="s">
        <v>219</v>
      </c>
      <c r="C37" s="8" t="s">
        <v>220</v>
      </c>
      <c r="D37" s="2">
        <v>7</v>
      </c>
      <c r="E37" s="2" t="s">
        <v>38</v>
      </c>
      <c r="F37" s="2" t="s">
        <v>38</v>
      </c>
      <c r="G37" s="12"/>
      <c r="H37" s="8" t="s">
        <v>40</v>
      </c>
      <c r="I37" s="2" t="s">
        <v>38</v>
      </c>
      <c r="J37" s="2" t="s">
        <v>38</v>
      </c>
      <c r="K37" s="2" t="s">
        <v>38</v>
      </c>
      <c r="L37" s="2" t="s">
        <v>38</v>
      </c>
      <c r="M37" s="2" t="s">
        <v>38</v>
      </c>
      <c r="N37" s="2" t="s">
        <v>38</v>
      </c>
      <c r="O37" s="2" t="s">
        <v>38</v>
      </c>
      <c r="P37" s="2" t="s">
        <v>38</v>
      </c>
      <c r="Q37" s="14" t="s">
        <v>38</v>
      </c>
      <c r="R37" s="14" t="s">
        <v>38</v>
      </c>
      <c r="S37" s="14" t="s">
        <v>38</v>
      </c>
      <c r="T37" s="14" t="s">
        <v>38</v>
      </c>
      <c r="U37" s="14" t="s">
        <v>38</v>
      </c>
      <c r="V37" s="14" t="s">
        <v>38</v>
      </c>
      <c r="W37" s="14" t="s">
        <v>38</v>
      </c>
      <c r="X37" s="14" t="s">
        <v>38</v>
      </c>
      <c r="Y37" s="14" t="s">
        <v>38</v>
      </c>
      <c r="Z37" s="14" t="s">
        <v>38</v>
      </c>
      <c r="AA37" s="14" t="s">
        <v>38</v>
      </c>
      <c r="AB37" s="14" t="s">
        <v>38</v>
      </c>
      <c r="AC37" s="14" t="s">
        <v>38</v>
      </c>
      <c r="AD37" s="14" t="s">
        <v>38</v>
      </c>
      <c r="AE37" s="14" t="s">
        <v>38</v>
      </c>
      <c r="AF37" s="14" t="s">
        <v>38</v>
      </c>
      <c r="AG37" s="2" t="s">
        <v>38</v>
      </c>
      <c r="AH37" s="2" t="s">
        <v>38</v>
      </c>
      <c r="AI37" s="2" t="s">
        <v>38</v>
      </c>
      <c r="AJ37" s="2" t="s">
        <v>38</v>
      </c>
      <c r="AK37" s="16"/>
      <c r="AL37" s="16"/>
      <c r="AM37" s="16" t="str">
        <f t="shared" si="0"/>
        <v>Да</v>
      </c>
      <c r="AN37" s="16" t="str">
        <f t="shared" si="9"/>
        <v>Да</v>
      </c>
      <c r="AO37" s="16"/>
      <c r="AP37" t="e">
        <f t="shared" si="4"/>
        <v>#VALUE!</v>
      </c>
      <c r="AQ37" t="e">
        <f t="shared" si="5"/>
        <v>#VALUE!</v>
      </c>
      <c r="AR37" t="e">
        <f t="shared" si="6"/>
        <v>#VALUE!</v>
      </c>
      <c r="AS37" t="e">
        <f t="shared" si="1"/>
        <v>#VALUE!</v>
      </c>
      <c r="AT37" t="e">
        <f t="shared" si="2"/>
        <v>#VALUE!</v>
      </c>
      <c r="AU37" t="e">
        <f t="shared" si="3"/>
        <v>#VALUE!</v>
      </c>
    </row>
    <row r="38" spans="1:47" hidden="1" x14ac:dyDescent="0.35">
      <c r="A38" s="6">
        <v>86</v>
      </c>
      <c r="B38" s="11" t="s">
        <v>229</v>
      </c>
      <c r="C38" s="8" t="s">
        <v>230</v>
      </c>
      <c r="D38" s="2">
        <v>1</v>
      </c>
      <c r="E38" s="2">
        <v>69</v>
      </c>
      <c r="F38" s="2" t="s">
        <v>38</v>
      </c>
      <c r="G38" s="12"/>
      <c r="H38" s="8" t="s">
        <v>40</v>
      </c>
      <c r="I38" s="2" t="s">
        <v>38</v>
      </c>
      <c r="J38" s="2">
        <v>410653000</v>
      </c>
      <c r="K38" s="2">
        <v>810266000</v>
      </c>
      <c r="L38" s="2">
        <v>336423000</v>
      </c>
      <c r="M38" s="2" t="s">
        <v>38</v>
      </c>
      <c r="N38" s="2">
        <v>183129000</v>
      </c>
      <c r="O38" s="2">
        <v>91589000</v>
      </c>
      <c r="P38" s="2">
        <v>22730000</v>
      </c>
      <c r="Q38" s="14" t="s">
        <v>38</v>
      </c>
      <c r="R38" s="14">
        <v>777921000</v>
      </c>
      <c r="S38" s="14">
        <v>403991000</v>
      </c>
      <c r="T38" s="14">
        <v>745864000</v>
      </c>
      <c r="U38" s="14" t="s">
        <v>38</v>
      </c>
      <c r="V38" s="14">
        <v>-37698000</v>
      </c>
      <c r="W38" s="14">
        <v>60057000</v>
      </c>
      <c r="X38" s="14">
        <v>61241000</v>
      </c>
      <c r="Y38" s="14" t="s">
        <v>38</v>
      </c>
      <c r="Z38" s="14" t="s">
        <v>38</v>
      </c>
      <c r="AA38" s="14" t="s">
        <v>38</v>
      </c>
      <c r="AB38" s="14" t="s">
        <v>38</v>
      </c>
      <c r="AC38" s="14" t="s">
        <v>38</v>
      </c>
      <c r="AD38" s="14">
        <v>-94142000</v>
      </c>
      <c r="AE38" s="14">
        <v>8178000</v>
      </c>
      <c r="AF38" s="14">
        <v>14382000</v>
      </c>
      <c r="AG38" s="2" t="s">
        <v>38</v>
      </c>
      <c r="AH38" s="2">
        <v>72481000</v>
      </c>
      <c r="AI38" s="2">
        <v>169266000</v>
      </c>
      <c r="AJ38" s="2">
        <v>170041000</v>
      </c>
      <c r="AK38" s="16"/>
      <c r="AL38" s="16"/>
      <c r="AM38" s="16" t="str">
        <f t="shared" si="0"/>
        <v>Да</v>
      </c>
      <c r="AN38" s="16" t="str">
        <f t="shared" si="9"/>
        <v>Да</v>
      </c>
      <c r="AO38" s="16"/>
      <c r="AP38" t="e">
        <f t="shared" si="4"/>
        <v>#VALUE!</v>
      </c>
      <c r="AQ38">
        <f t="shared" si="5"/>
        <v>-11.511616532159453</v>
      </c>
      <c r="AR38">
        <f t="shared" si="6"/>
        <v>0.56862745098039214</v>
      </c>
      <c r="AS38" t="e">
        <f t="shared" si="1"/>
        <v>#VALUE!</v>
      </c>
      <c r="AT38">
        <f t="shared" si="2"/>
        <v>0.42820767312986657</v>
      </c>
      <c r="AU38">
        <f t="shared" si="3"/>
        <v>0.99544227568645205</v>
      </c>
    </row>
    <row r="39" spans="1:47" ht="130.5" hidden="1" x14ac:dyDescent="0.35">
      <c r="A39" s="6">
        <v>88</v>
      </c>
      <c r="B39" s="11" t="s">
        <v>233</v>
      </c>
      <c r="C39" s="8" t="s">
        <v>234</v>
      </c>
      <c r="D39" s="2">
        <v>3</v>
      </c>
      <c r="E39" s="2" t="s">
        <v>38</v>
      </c>
      <c r="F39" s="2" t="s">
        <v>38</v>
      </c>
      <c r="G39" s="12" t="s">
        <v>235</v>
      </c>
      <c r="H39" s="8" t="s">
        <v>40</v>
      </c>
      <c r="I39" s="2" t="s">
        <v>38</v>
      </c>
      <c r="J39" s="2" t="s">
        <v>38</v>
      </c>
      <c r="K39" s="2" t="s">
        <v>38</v>
      </c>
      <c r="L39" s="2" t="s">
        <v>38</v>
      </c>
      <c r="M39" s="2" t="s">
        <v>38</v>
      </c>
      <c r="N39" s="2" t="s">
        <v>38</v>
      </c>
      <c r="O39" s="2" t="s">
        <v>38</v>
      </c>
      <c r="P39" s="2" t="s">
        <v>38</v>
      </c>
      <c r="Q39" s="14" t="s">
        <v>38</v>
      </c>
      <c r="R39" s="14" t="s">
        <v>38</v>
      </c>
      <c r="S39" s="14" t="s">
        <v>38</v>
      </c>
      <c r="T39" s="14" t="s">
        <v>38</v>
      </c>
      <c r="U39" s="14" t="s">
        <v>38</v>
      </c>
      <c r="V39" s="14" t="s">
        <v>38</v>
      </c>
      <c r="W39" s="14" t="s">
        <v>38</v>
      </c>
      <c r="X39" s="14" t="s">
        <v>38</v>
      </c>
      <c r="Y39" s="14" t="s">
        <v>38</v>
      </c>
      <c r="Z39" s="14" t="s">
        <v>38</v>
      </c>
      <c r="AA39" s="14" t="s">
        <v>38</v>
      </c>
      <c r="AB39" s="14" t="s">
        <v>38</v>
      </c>
      <c r="AC39" s="14" t="s">
        <v>38</v>
      </c>
      <c r="AD39" s="14" t="s">
        <v>38</v>
      </c>
      <c r="AE39" s="14" t="s">
        <v>38</v>
      </c>
      <c r="AF39" s="14" t="s">
        <v>38</v>
      </c>
      <c r="AG39" s="2" t="s">
        <v>38</v>
      </c>
      <c r="AH39" s="2" t="s">
        <v>38</v>
      </c>
      <c r="AI39" s="2" t="s">
        <v>38</v>
      </c>
      <c r="AJ39" s="2" t="s">
        <v>38</v>
      </c>
      <c r="AK39" s="16"/>
      <c r="AL39" s="16"/>
      <c r="AM39" s="16" t="str">
        <f t="shared" si="0"/>
        <v>Да</v>
      </c>
      <c r="AN39" s="16" t="str">
        <f t="shared" si="9"/>
        <v>Да</v>
      </c>
      <c r="AO39" s="16"/>
      <c r="AP39" t="e">
        <f t="shared" si="4"/>
        <v>#VALUE!</v>
      </c>
      <c r="AQ39" t="e">
        <f t="shared" si="5"/>
        <v>#VALUE!</v>
      </c>
      <c r="AR39" t="e">
        <f t="shared" si="6"/>
        <v>#VALUE!</v>
      </c>
      <c r="AS39" t="e">
        <f t="shared" si="1"/>
        <v>#VALUE!</v>
      </c>
      <c r="AT39" t="e">
        <f t="shared" si="2"/>
        <v>#VALUE!</v>
      </c>
      <c r="AU39" t="e">
        <f t="shared" si="3"/>
        <v>#VALUE!</v>
      </c>
    </row>
    <row r="40" spans="1:47" ht="246.5" hidden="1" x14ac:dyDescent="0.35">
      <c r="A40" s="6">
        <v>92</v>
      </c>
      <c r="B40" s="11" t="s">
        <v>242</v>
      </c>
      <c r="C40" s="8" t="s">
        <v>243</v>
      </c>
      <c r="D40" s="2" t="s">
        <v>38</v>
      </c>
      <c r="E40" s="2" t="s">
        <v>38</v>
      </c>
      <c r="F40" s="2" t="s">
        <v>38</v>
      </c>
      <c r="G40" s="12" t="s">
        <v>105</v>
      </c>
      <c r="H40" s="8" t="s">
        <v>40</v>
      </c>
      <c r="I40" s="2" t="s">
        <v>38</v>
      </c>
      <c r="J40" s="2" t="s">
        <v>38</v>
      </c>
      <c r="K40" s="2" t="s">
        <v>38</v>
      </c>
      <c r="L40" s="2">
        <v>17191000</v>
      </c>
      <c r="M40" s="2" t="s">
        <v>38</v>
      </c>
      <c r="N40" s="2" t="s">
        <v>38</v>
      </c>
      <c r="O40" s="2" t="s">
        <v>38</v>
      </c>
      <c r="P40" s="2">
        <v>18817000</v>
      </c>
      <c r="Q40" s="14" t="s">
        <v>38</v>
      </c>
      <c r="R40" s="14" t="s">
        <v>38</v>
      </c>
      <c r="S40" s="14" t="s">
        <v>38</v>
      </c>
      <c r="T40" s="14">
        <v>23835000</v>
      </c>
      <c r="U40" s="14" t="s">
        <v>38</v>
      </c>
      <c r="V40" s="14" t="s">
        <v>38</v>
      </c>
      <c r="W40" s="14" t="s">
        <v>38</v>
      </c>
      <c r="X40" s="14">
        <v>7385000</v>
      </c>
      <c r="Y40" s="14" t="s">
        <v>38</v>
      </c>
      <c r="Z40" s="14" t="s">
        <v>38</v>
      </c>
      <c r="AA40" s="14" t="s">
        <v>38</v>
      </c>
      <c r="AB40" s="14" t="s">
        <v>38</v>
      </c>
      <c r="AC40" s="14" t="s">
        <v>38</v>
      </c>
      <c r="AD40" s="14" t="s">
        <v>38</v>
      </c>
      <c r="AE40" s="14" t="s">
        <v>38</v>
      </c>
      <c r="AF40" s="14">
        <v>2122000</v>
      </c>
      <c r="AG40" s="2" t="s">
        <v>38</v>
      </c>
      <c r="AH40" s="2" t="s">
        <v>38</v>
      </c>
      <c r="AI40" s="2" t="s">
        <v>38</v>
      </c>
      <c r="AJ40" s="2">
        <v>15162000</v>
      </c>
      <c r="AK40" s="16"/>
      <c r="AL40" s="16"/>
      <c r="AM40" s="16" t="str">
        <f t="shared" si="0"/>
        <v>Да</v>
      </c>
      <c r="AN40" s="16" t="str">
        <f t="shared" si="9"/>
        <v>Да</v>
      </c>
      <c r="AO40" s="16"/>
      <c r="AP40" t="e">
        <f t="shared" si="4"/>
        <v>#VALUE!</v>
      </c>
      <c r="AQ40" t="e">
        <f t="shared" si="5"/>
        <v>#VALUE!</v>
      </c>
      <c r="AR40" t="e">
        <f t="shared" si="6"/>
        <v>#VALUE!</v>
      </c>
      <c r="AS40" t="e">
        <f t="shared" si="1"/>
        <v>#VALUE!</v>
      </c>
      <c r="AT40" t="e">
        <f t="shared" si="2"/>
        <v>#VALUE!</v>
      </c>
      <c r="AU40" t="e">
        <f t="shared" si="3"/>
        <v>#VALUE!</v>
      </c>
    </row>
    <row r="41" spans="1:47" hidden="1" x14ac:dyDescent="0.35">
      <c r="A41" s="6">
        <v>93</v>
      </c>
      <c r="B41" s="11" t="s">
        <v>244</v>
      </c>
      <c r="C41" s="8" t="s">
        <v>245</v>
      </c>
      <c r="D41" s="2">
        <v>1</v>
      </c>
      <c r="E41" s="2">
        <v>1</v>
      </c>
      <c r="F41" s="2" t="s">
        <v>38</v>
      </c>
      <c r="G41" s="12"/>
      <c r="H41" s="8" t="s">
        <v>40</v>
      </c>
      <c r="I41" s="2" t="s">
        <v>38</v>
      </c>
      <c r="J41" s="2">
        <v>489883000</v>
      </c>
      <c r="K41" s="2">
        <v>508646000</v>
      </c>
      <c r="L41" s="2">
        <v>547311000</v>
      </c>
      <c r="M41" s="2" t="s">
        <v>38</v>
      </c>
      <c r="N41" s="2">
        <v>5685000</v>
      </c>
      <c r="O41" s="2">
        <v>-2808000</v>
      </c>
      <c r="P41" s="2">
        <v>-19014000</v>
      </c>
      <c r="Q41" s="14" t="s">
        <v>38</v>
      </c>
      <c r="R41" s="14">
        <v>104040000</v>
      </c>
      <c r="S41" s="14">
        <v>4814000</v>
      </c>
      <c r="T41" s="14">
        <v>35364000</v>
      </c>
      <c r="U41" s="14" t="s">
        <v>38</v>
      </c>
      <c r="V41" s="14">
        <v>-49763000</v>
      </c>
      <c r="W41" s="14">
        <v>-70160000</v>
      </c>
      <c r="X41" s="14">
        <v>-68481000</v>
      </c>
      <c r="Y41" s="14" t="s">
        <v>38</v>
      </c>
      <c r="Z41" s="14" t="s">
        <v>38</v>
      </c>
      <c r="AA41" s="14" t="s">
        <v>38</v>
      </c>
      <c r="AB41" s="14" t="s">
        <v>38</v>
      </c>
      <c r="AC41" s="14" t="s">
        <v>38</v>
      </c>
      <c r="AD41" s="14">
        <v>17637000</v>
      </c>
      <c r="AE41" s="14">
        <v>-3918000</v>
      </c>
      <c r="AF41" s="14">
        <v>-12226000</v>
      </c>
      <c r="AG41" s="2" t="s">
        <v>38</v>
      </c>
      <c r="AH41" s="2">
        <v>38643000</v>
      </c>
      <c r="AI41" s="2">
        <v>29065000</v>
      </c>
      <c r="AJ41" s="2">
        <v>30802000</v>
      </c>
      <c r="AK41" s="16"/>
      <c r="AL41" s="16"/>
      <c r="AM41" s="16" t="str">
        <f t="shared" si="0"/>
        <v>Да</v>
      </c>
      <c r="AN41" s="16" t="str">
        <f t="shared" si="9"/>
        <v>Да</v>
      </c>
      <c r="AO41" s="16"/>
      <c r="AP41" t="e">
        <f t="shared" si="4"/>
        <v>#VALUE!</v>
      </c>
      <c r="AQ41">
        <f t="shared" si="5"/>
        <v>-4.5015313935681469</v>
      </c>
      <c r="AR41">
        <f t="shared" si="6"/>
        <v>0.3204645836741371</v>
      </c>
      <c r="AS41" t="e">
        <f t="shared" si="1"/>
        <v>#VALUE!</v>
      </c>
      <c r="AT41">
        <f t="shared" si="2"/>
        <v>1.3295372441080338</v>
      </c>
      <c r="AU41">
        <f t="shared" si="3"/>
        <v>0.94360755795078244</v>
      </c>
    </row>
    <row r="42" spans="1:47" hidden="1" x14ac:dyDescent="0.35">
      <c r="A42" s="6">
        <v>95</v>
      </c>
      <c r="B42" s="11" t="s">
        <v>249</v>
      </c>
      <c r="C42" s="8" t="s">
        <v>250</v>
      </c>
      <c r="D42" s="2">
        <v>1</v>
      </c>
      <c r="E42" s="2" t="s">
        <v>38</v>
      </c>
      <c r="F42" s="2" t="s">
        <v>38</v>
      </c>
      <c r="G42" s="12"/>
      <c r="H42" s="8" t="s">
        <v>40</v>
      </c>
      <c r="I42" s="2" t="s">
        <v>38</v>
      </c>
      <c r="J42" s="2" t="s">
        <v>38</v>
      </c>
      <c r="K42" s="2" t="s">
        <v>38</v>
      </c>
      <c r="L42" s="2" t="s">
        <v>38</v>
      </c>
      <c r="M42" s="2" t="s">
        <v>38</v>
      </c>
      <c r="N42" s="2" t="s">
        <v>38</v>
      </c>
      <c r="O42" s="2" t="s">
        <v>38</v>
      </c>
      <c r="P42" s="2" t="s">
        <v>38</v>
      </c>
      <c r="Q42" s="14" t="s">
        <v>38</v>
      </c>
      <c r="R42" s="14" t="s">
        <v>38</v>
      </c>
      <c r="S42" s="14" t="s">
        <v>38</v>
      </c>
      <c r="T42" s="14" t="s">
        <v>38</v>
      </c>
      <c r="U42" s="14" t="s">
        <v>38</v>
      </c>
      <c r="V42" s="14" t="s">
        <v>38</v>
      </c>
      <c r="W42" s="14" t="s">
        <v>38</v>
      </c>
      <c r="X42" s="14" t="s">
        <v>38</v>
      </c>
      <c r="Y42" s="14" t="s">
        <v>38</v>
      </c>
      <c r="Z42" s="14" t="s">
        <v>38</v>
      </c>
      <c r="AA42" s="14" t="s">
        <v>38</v>
      </c>
      <c r="AB42" s="14" t="s">
        <v>38</v>
      </c>
      <c r="AC42" s="14" t="s">
        <v>38</v>
      </c>
      <c r="AD42" s="14" t="s">
        <v>38</v>
      </c>
      <c r="AE42" s="14" t="s">
        <v>38</v>
      </c>
      <c r="AF42" s="14" t="s">
        <v>38</v>
      </c>
      <c r="AG42" s="2" t="s">
        <v>38</v>
      </c>
      <c r="AH42" s="2" t="s">
        <v>38</v>
      </c>
      <c r="AI42" s="2" t="s">
        <v>38</v>
      </c>
      <c r="AJ42" s="2" t="s">
        <v>38</v>
      </c>
      <c r="AK42" s="16"/>
      <c r="AL42" s="16"/>
      <c r="AM42" s="16" t="str">
        <f t="shared" si="0"/>
        <v>Да</v>
      </c>
      <c r="AN42" s="16" t="str">
        <f t="shared" si="9"/>
        <v>Да</v>
      </c>
      <c r="AO42" s="16"/>
      <c r="AP42" t="e">
        <f t="shared" si="4"/>
        <v>#VALUE!</v>
      </c>
      <c r="AQ42" t="e">
        <f t="shared" si="5"/>
        <v>#VALUE!</v>
      </c>
      <c r="AR42" t="e">
        <f t="shared" si="6"/>
        <v>#VALUE!</v>
      </c>
      <c r="AS42" t="e">
        <f t="shared" si="1"/>
        <v>#VALUE!</v>
      </c>
      <c r="AT42" t="e">
        <f t="shared" si="2"/>
        <v>#VALUE!</v>
      </c>
      <c r="AU42" t="e">
        <f t="shared" si="3"/>
        <v>#VALUE!</v>
      </c>
    </row>
    <row r="43" spans="1:47" ht="116" hidden="1" x14ac:dyDescent="0.35">
      <c r="A43" s="6">
        <v>96</v>
      </c>
      <c r="B43" s="11" t="s">
        <v>251</v>
      </c>
      <c r="C43" s="8" t="s">
        <v>252</v>
      </c>
      <c r="D43" s="2" t="s">
        <v>38</v>
      </c>
      <c r="E43" s="2" t="s">
        <v>38</v>
      </c>
      <c r="F43" s="2" t="s">
        <v>38</v>
      </c>
      <c r="G43" s="12" t="s">
        <v>253</v>
      </c>
      <c r="H43" s="8" t="s">
        <v>40</v>
      </c>
      <c r="I43" s="2" t="s">
        <v>38</v>
      </c>
      <c r="J43" s="2" t="s">
        <v>38</v>
      </c>
      <c r="K43" s="2" t="s">
        <v>38</v>
      </c>
      <c r="L43" s="2" t="s">
        <v>38</v>
      </c>
      <c r="M43" s="2" t="s">
        <v>38</v>
      </c>
      <c r="N43" s="2" t="s">
        <v>38</v>
      </c>
      <c r="O43" s="2" t="s">
        <v>38</v>
      </c>
      <c r="P43" s="2" t="s">
        <v>38</v>
      </c>
      <c r="Q43" s="14" t="s">
        <v>38</v>
      </c>
      <c r="R43" s="14" t="s">
        <v>38</v>
      </c>
      <c r="S43" s="14" t="s">
        <v>38</v>
      </c>
      <c r="T43" s="14" t="s">
        <v>38</v>
      </c>
      <c r="U43" s="14" t="s">
        <v>38</v>
      </c>
      <c r="V43" s="14" t="s">
        <v>38</v>
      </c>
      <c r="W43" s="14" t="s">
        <v>38</v>
      </c>
      <c r="X43" s="14" t="s">
        <v>38</v>
      </c>
      <c r="Y43" s="14" t="s">
        <v>38</v>
      </c>
      <c r="Z43" s="14" t="s">
        <v>38</v>
      </c>
      <c r="AA43" s="14" t="s">
        <v>38</v>
      </c>
      <c r="AB43" s="14" t="s">
        <v>38</v>
      </c>
      <c r="AC43" s="14" t="s">
        <v>38</v>
      </c>
      <c r="AD43" s="14" t="s">
        <v>38</v>
      </c>
      <c r="AE43" s="14" t="s">
        <v>38</v>
      </c>
      <c r="AF43" s="14" t="s">
        <v>38</v>
      </c>
      <c r="AG43" s="2" t="s">
        <v>38</v>
      </c>
      <c r="AH43" s="2" t="s">
        <v>38</v>
      </c>
      <c r="AI43" s="2" t="s">
        <v>38</v>
      </c>
      <c r="AJ43" s="2" t="s">
        <v>38</v>
      </c>
      <c r="AK43" s="16"/>
      <c r="AL43" s="16"/>
      <c r="AM43" s="16" t="str">
        <f t="shared" si="0"/>
        <v>Да</v>
      </c>
      <c r="AN43" s="16" t="str">
        <f t="shared" si="9"/>
        <v>Да</v>
      </c>
      <c r="AO43" s="16"/>
      <c r="AP43" t="e">
        <f t="shared" si="4"/>
        <v>#VALUE!</v>
      </c>
      <c r="AQ43" t="e">
        <f t="shared" si="5"/>
        <v>#VALUE!</v>
      </c>
      <c r="AR43" t="e">
        <f t="shared" si="6"/>
        <v>#VALUE!</v>
      </c>
      <c r="AS43" t="e">
        <f t="shared" si="1"/>
        <v>#VALUE!</v>
      </c>
      <c r="AT43" t="e">
        <f t="shared" si="2"/>
        <v>#VALUE!</v>
      </c>
      <c r="AU43" t="e">
        <f t="shared" si="3"/>
        <v>#VALUE!</v>
      </c>
    </row>
    <row r="44" spans="1:47" hidden="1" x14ac:dyDescent="0.35">
      <c r="A44" s="6">
        <v>98</v>
      </c>
      <c r="B44" s="11" t="s">
        <v>257</v>
      </c>
      <c r="C44" s="8" t="s">
        <v>258</v>
      </c>
      <c r="D44" s="2">
        <v>1</v>
      </c>
      <c r="E44" s="2" t="s">
        <v>38</v>
      </c>
      <c r="F44" s="2" t="s">
        <v>38</v>
      </c>
      <c r="G44" s="12"/>
      <c r="H44" s="8" t="s">
        <v>40</v>
      </c>
      <c r="I44" s="2" t="s">
        <v>38</v>
      </c>
      <c r="J44" s="2" t="s">
        <v>38</v>
      </c>
      <c r="K44" s="2" t="s">
        <v>38</v>
      </c>
      <c r="L44" s="2" t="s">
        <v>38</v>
      </c>
      <c r="M44" s="2" t="s">
        <v>38</v>
      </c>
      <c r="N44" s="2" t="s">
        <v>38</v>
      </c>
      <c r="O44" s="2" t="s">
        <v>38</v>
      </c>
      <c r="P44" s="2" t="s">
        <v>38</v>
      </c>
      <c r="Q44" s="14" t="s">
        <v>38</v>
      </c>
      <c r="R44" s="14" t="s">
        <v>38</v>
      </c>
      <c r="S44" s="14" t="s">
        <v>38</v>
      </c>
      <c r="T44" s="14" t="s">
        <v>38</v>
      </c>
      <c r="U44" s="14" t="s">
        <v>38</v>
      </c>
      <c r="V44" s="14" t="s">
        <v>38</v>
      </c>
      <c r="W44" s="14" t="s">
        <v>38</v>
      </c>
      <c r="X44" s="14" t="s">
        <v>38</v>
      </c>
      <c r="Y44" s="14" t="s">
        <v>38</v>
      </c>
      <c r="Z44" s="14" t="s">
        <v>38</v>
      </c>
      <c r="AA44" s="14" t="s">
        <v>38</v>
      </c>
      <c r="AB44" s="14" t="s">
        <v>38</v>
      </c>
      <c r="AC44" s="14" t="s">
        <v>38</v>
      </c>
      <c r="AD44" s="14" t="s">
        <v>38</v>
      </c>
      <c r="AE44" s="14" t="s">
        <v>38</v>
      </c>
      <c r="AF44" s="14" t="s">
        <v>38</v>
      </c>
      <c r="AG44" s="2" t="s">
        <v>38</v>
      </c>
      <c r="AH44" s="2" t="s">
        <v>38</v>
      </c>
      <c r="AI44" s="2" t="s">
        <v>38</v>
      </c>
      <c r="AJ44" s="2" t="s">
        <v>38</v>
      </c>
      <c r="AK44" s="16"/>
      <c r="AL44" s="16"/>
      <c r="AM44" s="16" t="str">
        <f t="shared" si="0"/>
        <v>Да</v>
      </c>
      <c r="AN44" s="16" t="str">
        <f t="shared" si="9"/>
        <v>Да</v>
      </c>
      <c r="AO44" s="16"/>
      <c r="AP44" t="e">
        <f t="shared" si="4"/>
        <v>#VALUE!</v>
      </c>
      <c r="AQ44" t="e">
        <f t="shared" si="5"/>
        <v>#VALUE!</v>
      </c>
      <c r="AR44" t="e">
        <f t="shared" si="6"/>
        <v>#VALUE!</v>
      </c>
      <c r="AS44" t="e">
        <f t="shared" si="1"/>
        <v>#VALUE!</v>
      </c>
      <c r="AT44" t="e">
        <f t="shared" si="2"/>
        <v>#VALUE!</v>
      </c>
      <c r="AU44" t="e">
        <f t="shared" si="3"/>
        <v>#VALUE!</v>
      </c>
    </row>
    <row r="45" spans="1:47" hidden="1" x14ac:dyDescent="0.35">
      <c r="A45" s="6">
        <v>101</v>
      </c>
      <c r="B45" s="11" t="s">
        <v>263</v>
      </c>
      <c r="C45" s="8" t="s">
        <v>264</v>
      </c>
      <c r="D45" s="2">
        <v>1</v>
      </c>
      <c r="E45" s="2" t="s">
        <v>38</v>
      </c>
      <c r="F45" s="2" t="s">
        <v>38</v>
      </c>
      <c r="G45" s="12"/>
      <c r="H45" s="8" t="s">
        <v>40</v>
      </c>
      <c r="I45" s="2" t="s">
        <v>38</v>
      </c>
      <c r="J45" s="2" t="s">
        <v>38</v>
      </c>
      <c r="K45" s="2">
        <v>95737000</v>
      </c>
      <c r="L45" s="2">
        <v>138265000</v>
      </c>
      <c r="M45" s="2" t="s">
        <v>38</v>
      </c>
      <c r="N45" s="2" t="s">
        <v>38</v>
      </c>
      <c r="O45" s="2">
        <v>-21154000</v>
      </c>
      <c r="P45" s="2">
        <v>26026000</v>
      </c>
      <c r="Q45" s="14" t="s">
        <v>38</v>
      </c>
      <c r="R45" s="14" t="s">
        <v>38</v>
      </c>
      <c r="S45" s="14">
        <v>50977000</v>
      </c>
      <c r="T45" s="14">
        <v>84997000</v>
      </c>
      <c r="U45" s="14" t="s">
        <v>38</v>
      </c>
      <c r="V45" s="14" t="s">
        <v>38</v>
      </c>
      <c r="W45" s="14">
        <v>-68826000</v>
      </c>
      <c r="X45" s="14">
        <v>-16517000</v>
      </c>
      <c r="Y45" s="14" t="s">
        <v>38</v>
      </c>
      <c r="Z45" s="14" t="s">
        <v>38</v>
      </c>
      <c r="AA45" s="14" t="s">
        <v>38</v>
      </c>
      <c r="AB45" s="14" t="s">
        <v>38</v>
      </c>
      <c r="AC45" s="14" t="s">
        <v>38</v>
      </c>
      <c r="AD45" s="14" t="s">
        <v>38</v>
      </c>
      <c r="AE45" s="14">
        <v>-52309000</v>
      </c>
      <c r="AF45" s="14">
        <v>15960000</v>
      </c>
      <c r="AG45" s="2" t="s">
        <v>38</v>
      </c>
      <c r="AH45" s="2" t="s">
        <v>38</v>
      </c>
      <c r="AI45" s="2">
        <v>8675000</v>
      </c>
      <c r="AJ45" s="2">
        <v>61487000</v>
      </c>
      <c r="AK45" s="16"/>
      <c r="AL45" s="16"/>
      <c r="AM45" s="16" t="str">
        <f t="shared" si="0"/>
        <v>Да</v>
      </c>
      <c r="AN45" s="16" t="str">
        <f t="shared" si="9"/>
        <v>Да</v>
      </c>
      <c r="AO45" s="16"/>
      <c r="AP45" t="e">
        <f t="shared" si="4"/>
        <v>#VALUE!</v>
      </c>
      <c r="AQ45" t="e">
        <f t="shared" si="5"/>
        <v>#VALUE!</v>
      </c>
      <c r="AR45">
        <f t="shared" si="6"/>
        <v>-3.2775062656641603</v>
      </c>
      <c r="AS45" t="e">
        <f t="shared" si="1"/>
        <v>#VALUE!</v>
      </c>
      <c r="AT45" t="e">
        <f t="shared" si="2"/>
        <v>#VALUE!</v>
      </c>
      <c r="AU45">
        <f t="shared" si="3"/>
        <v>0.14108673378112446</v>
      </c>
    </row>
    <row r="46" spans="1:47" ht="130.5" hidden="1" x14ac:dyDescent="0.35">
      <c r="A46" s="6">
        <v>102</v>
      </c>
      <c r="B46" s="11" t="s">
        <v>265</v>
      </c>
      <c r="C46" s="8" t="s">
        <v>266</v>
      </c>
      <c r="D46" s="2">
        <v>4</v>
      </c>
      <c r="E46" s="2" t="s">
        <v>38</v>
      </c>
      <c r="F46" s="2" t="s">
        <v>38</v>
      </c>
      <c r="G46" s="12" t="s">
        <v>267</v>
      </c>
      <c r="H46" s="8" t="s">
        <v>40</v>
      </c>
      <c r="I46" s="2" t="s">
        <v>38</v>
      </c>
      <c r="J46" s="2" t="s">
        <v>38</v>
      </c>
      <c r="K46" s="2" t="s">
        <v>38</v>
      </c>
      <c r="L46" s="2">
        <v>27592000</v>
      </c>
      <c r="M46" s="2" t="s">
        <v>38</v>
      </c>
      <c r="N46" s="2" t="s">
        <v>38</v>
      </c>
      <c r="O46" s="2" t="s">
        <v>38</v>
      </c>
      <c r="P46" s="2">
        <v>10087000</v>
      </c>
      <c r="Q46" s="14" t="s">
        <v>38</v>
      </c>
      <c r="R46" s="14" t="s">
        <v>38</v>
      </c>
      <c r="S46" s="14" t="s">
        <v>38</v>
      </c>
      <c r="T46" s="14">
        <v>32528000</v>
      </c>
      <c r="U46" s="14" t="s">
        <v>38</v>
      </c>
      <c r="V46" s="14" t="s">
        <v>38</v>
      </c>
      <c r="W46" s="14" t="s">
        <v>38</v>
      </c>
      <c r="X46" s="14">
        <v>-20871000</v>
      </c>
      <c r="Y46" s="14" t="s">
        <v>38</v>
      </c>
      <c r="Z46" s="14" t="s">
        <v>38</v>
      </c>
      <c r="AA46" s="14" t="s">
        <v>38</v>
      </c>
      <c r="AB46" s="14" t="s">
        <v>38</v>
      </c>
      <c r="AC46" s="14" t="s">
        <v>38</v>
      </c>
      <c r="AD46" s="14" t="s">
        <v>38</v>
      </c>
      <c r="AE46" s="14" t="s">
        <v>38</v>
      </c>
      <c r="AF46" s="14">
        <v>-16017000</v>
      </c>
      <c r="AG46" s="2" t="s">
        <v>38</v>
      </c>
      <c r="AH46" s="2" t="s">
        <v>38</v>
      </c>
      <c r="AI46" s="2" t="s">
        <v>38</v>
      </c>
      <c r="AJ46" s="2">
        <v>-6137000</v>
      </c>
      <c r="AK46" s="16"/>
      <c r="AL46" s="16"/>
      <c r="AM46" s="16" t="str">
        <f t="shared" si="0"/>
        <v>Да</v>
      </c>
      <c r="AN46" s="16" t="str">
        <f t="shared" si="9"/>
        <v>Да</v>
      </c>
      <c r="AO46" s="16"/>
      <c r="AP46" t="e">
        <f t="shared" si="4"/>
        <v>#VALUE!</v>
      </c>
      <c r="AQ46" t="e">
        <f t="shared" si="5"/>
        <v>#VALUE!</v>
      </c>
      <c r="AR46" t="e">
        <f t="shared" si="6"/>
        <v>#VALUE!</v>
      </c>
      <c r="AS46" t="e">
        <f t="shared" si="1"/>
        <v>#VALUE!</v>
      </c>
      <c r="AT46" t="e">
        <f t="shared" si="2"/>
        <v>#VALUE!</v>
      </c>
      <c r="AU46" t="e">
        <f t="shared" si="3"/>
        <v>#VALUE!</v>
      </c>
    </row>
    <row r="47" spans="1:47" ht="246.5" hidden="1" x14ac:dyDescent="0.35">
      <c r="A47" s="6">
        <v>103</v>
      </c>
      <c r="B47" s="11" t="s">
        <v>268</v>
      </c>
      <c r="C47" s="8" t="s">
        <v>269</v>
      </c>
      <c r="D47" s="2" t="s">
        <v>38</v>
      </c>
      <c r="E47" s="2" t="s">
        <v>38</v>
      </c>
      <c r="F47" s="2" t="s">
        <v>38</v>
      </c>
      <c r="G47" s="12" t="s">
        <v>270</v>
      </c>
      <c r="H47" s="8" t="s">
        <v>40</v>
      </c>
      <c r="I47" s="2" t="s">
        <v>38</v>
      </c>
      <c r="J47" s="2">
        <v>3622522000</v>
      </c>
      <c r="K47" s="2">
        <v>3580904000</v>
      </c>
      <c r="L47" s="2">
        <v>3573526000</v>
      </c>
      <c r="M47" s="2" t="s">
        <v>38</v>
      </c>
      <c r="N47" s="2">
        <v>97132000</v>
      </c>
      <c r="O47" s="2">
        <v>62845000</v>
      </c>
      <c r="P47" s="2">
        <v>28666000</v>
      </c>
      <c r="Q47" s="14" t="s">
        <v>38</v>
      </c>
      <c r="R47" s="14">
        <v>129358000</v>
      </c>
      <c r="S47" s="14">
        <v>91673000</v>
      </c>
      <c r="T47" s="14">
        <v>52241000</v>
      </c>
      <c r="U47" s="14" t="s">
        <v>38</v>
      </c>
      <c r="V47" s="14">
        <v>16151000</v>
      </c>
      <c r="W47" s="14">
        <v>-20526000</v>
      </c>
      <c r="X47" s="14">
        <v>-46356000</v>
      </c>
      <c r="Y47" s="14" t="s">
        <v>38</v>
      </c>
      <c r="Z47" s="14" t="s">
        <v>38</v>
      </c>
      <c r="AA47" s="14" t="s">
        <v>38</v>
      </c>
      <c r="AB47" s="14" t="s">
        <v>38</v>
      </c>
      <c r="AC47" s="14" t="s">
        <v>38</v>
      </c>
      <c r="AD47" s="14">
        <v>36677000</v>
      </c>
      <c r="AE47" s="14">
        <v>17762000</v>
      </c>
      <c r="AF47" s="14">
        <v>794000</v>
      </c>
      <c r="AG47" s="2" t="s">
        <v>38</v>
      </c>
      <c r="AH47" s="2">
        <v>3614618000</v>
      </c>
      <c r="AI47" s="2">
        <v>3578107000</v>
      </c>
      <c r="AJ47" s="2">
        <v>3551949000</v>
      </c>
      <c r="AK47" s="16"/>
      <c r="AL47" s="16"/>
      <c r="AM47" s="16" t="str">
        <f t="shared" si="0"/>
        <v>Да</v>
      </c>
      <c r="AN47" s="16" t="str">
        <f t="shared" si="9"/>
        <v>Да</v>
      </c>
      <c r="AO47" s="16"/>
      <c r="AP47" t="e">
        <f t="shared" si="4"/>
        <v>#VALUE!</v>
      </c>
      <c r="AQ47">
        <f t="shared" si="5"/>
        <v>2.0649138610516835</v>
      </c>
      <c r="AR47">
        <f t="shared" si="6"/>
        <v>22.370277078085643</v>
      </c>
      <c r="AS47" t="e">
        <f t="shared" si="1"/>
        <v>#VALUE!</v>
      </c>
      <c r="AT47">
        <f t="shared" si="2"/>
        <v>1.0102039989301606</v>
      </c>
      <c r="AU47">
        <f t="shared" si="3"/>
        <v>1.0073644075407615</v>
      </c>
    </row>
    <row r="48" spans="1:47" hidden="1" x14ac:dyDescent="0.35">
      <c r="A48" s="6">
        <v>104</v>
      </c>
      <c r="B48" s="11" t="s">
        <v>271</v>
      </c>
      <c r="C48" s="8" t="s">
        <v>272</v>
      </c>
      <c r="D48" s="2">
        <v>1</v>
      </c>
      <c r="E48" s="2" t="s">
        <v>38</v>
      </c>
      <c r="F48" s="2" t="s">
        <v>38</v>
      </c>
      <c r="G48" s="12"/>
      <c r="H48" s="8" t="s">
        <v>40</v>
      </c>
      <c r="I48" s="2" t="s">
        <v>38</v>
      </c>
      <c r="J48" s="2" t="s">
        <v>38</v>
      </c>
      <c r="K48" s="2" t="s">
        <v>38</v>
      </c>
      <c r="L48" s="2">
        <v>311251000</v>
      </c>
      <c r="M48" s="2" t="s">
        <v>38</v>
      </c>
      <c r="N48" s="2" t="s">
        <v>38</v>
      </c>
      <c r="O48" s="2" t="s">
        <v>38</v>
      </c>
      <c r="P48" s="2">
        <v>55263000</v>
      </c>
      <c r="Q48" s="14" t="s">
        <v>38</v>
      </c>
      <c r="R48" s="14" t="s">
        <v>38</v>
      </c>
      <c r="S48" s="14" t="s">
        <v>38</v>
      </c>
      <c r="T48" s="14">
        <v>223129000</v>
      </c>
      <c r="U48" s="14" t="s">
        <v>38</v>
      </c>
      <c r="V48" s="14" t="s">
        <v>38</v>
      </c>
      <c r="W48" s="14" t="s">
        <v>38</v>
      </c>
      <c r="X48" s="14">
        <v>26343000</v>
      </c>
      <c r="Y48" s="14" t="s">
        <v>38</v>
      </c>
      <c r="Z48" s="14" t="s">
        <v>38</v>
      </c>
      <c r="AA48" s="14" t="s">
        <v>38</v>
      </c>
      <c r="AB48" s="14" t="s">
        <v>38</v>
      </c>
      <c r="AC48" s="14" t="s">
        <v>38</v>
      </c>
      <c r="AD48" s="14" t="s">
        <v>38</v>
      </c>
      <c r="AE48" s="14" t="s">
        <v>38</v>
      </c>
      <c r="AF48" s="14">
        <v>25736000</v>
      </c>
      <c r="AG48" s="2" t="s">
        <v>38</v>
      </c>
      <c r="AH48" s="2" t="s">
        <v>38</v>
      </c>
      <c r="AI48" s="2" t="s">
        <v>38</v>
      </c>
      <c r="AJ48" s="2">
        <v>50678000</v>
      </c>
      <c r="AK48" s="16"/>
      <c r="AL48" s="16"/>
      <c r="AM48" s="16" t="str">
        <f t="shared" si="0"/>
        <v>Да</v>
      </c>
      <c r="AN48" s="16" t="str">
        <f t="shared" si="9"/>
        <v>Да</v>
      </c>
      <c r="AO48" s="16"/>
      <c r="AP48" t="e">
        <f t="shared" si="4"/>
        <v>#VALUE!</v>
      </c>
      <c r="AQ48" t="e">
        <f t="shared" si="5"/>
        <v>#VALUE!</v>
      </c>
      <c r="AR48" t="e">
        <f t="shared" si="6"/>
        <v>#VALUE!</v>
      </c>
      <c r="AS48" t="e">
        <f t="shared" si="1"/>
        <v>#VALUE!</v>
      </c>
      <c r="AT48" t="e">
        <f t="shared" si="2"/>
        <v>#VALUE!</v>
      </c>
      <c r="AU48" t="e">
        <f t="shared" si="3"/>
        <v>#VALUE!</v>
      </c>
    </row>
    <row r="49" spans="1:47" hidden="1" x14ac:dyDescent="0.35">
      <c r="A49" s="6">
        <v>105</v>
      </c>
      <c r="B49" s="11" t="s">
        <v>273</v>
      </c>
      <c r="C49" s="8" t="s">
        <v>274</v>
      </c>
      <c r="D49" s="2">
        <v>1</v>
      </c>
      <c r="E49" s="2">
        <v>15</v>
      </c>
      <c r="F49" s="2" t="s">
        <v>38</v>
      </c>
      <c r="G49" s="12"/>
      <c r="H49" s="8" t="s">
        <v>40</v>
      </c>
      <c r="I49" s="2" t="s">
        <v>38</v>
      </c>
      <c r="J49" s="2">
        <v>1944730000</v>
      </c>
      <c r="K49" s="2">
        <v>1900395000</v>
      </c>
      <c r="L49" s="2">
        <v>1192428000</v>
      </c>
      <c r="M49" s="2" t="s">
        <v>38</v>
      </c>
      <c r="N49" s="2">
        <v>147826000</v>
      </c>
      <c r="O49" s="2">
        <v>180635000</v>
      </c>
      <c r="P49" s="2">
        <v>195471000</v>
      </c>
      <c r="Q49" s="14" t="s">
        <v>38</v>
      </c>
      <c r="R49" s="14">
        <v>740352000</v>
      </c>
      <c r="S49" s="14">
        <v>1227067000</v>
      </c>
      <c r="T49" s="14">
        <v>1341603000</v>
      </c>
      <c r="U49" s="14" t="s">
        <v>38</v>
      </c>
      <c r="V49" s="14">
        <v>29584000</v>
      </c>
      <c r="W49" s="14">
        <v>67151000</v>
      </c>
      <c r="X49" s="14">
        <v>39771000</v>
      </c>
      <c r="Y49" s="14" t="s">
        <v>38</v>
      </c>
      <c r="Z49" s="14" t="s">
        <v>38</v>
      </c>
      <c r="AA49" s="14" t="s">
        <v>38</v>
      </c>
      <c r="AB49" s="14" t="s">
        <v>38</v>
      </c>
      <c r="AC49" s="14" t="s">
        <v>38</v>
      </c>
      <c r="AD49" s="14">
        <v>40317000</v>
      </c>
      <c r="AE49" s="14">
        <v>48622000</v>
      </c>
      <c r="AF49" s="14">
        <v>27901000</v>
      </c>
      <c r="AG49" s="2" t="s">
        <v>38</v>
      </c>
      <c r="AH49" s="2">
        <v>519324000</v>
      </c>
      <c r="AI49" s="2">
        <v>469104000</v>
      </c>
      <c r="AJ49" s="2">
        <v>318244000</v>
      </c>
      <c r="AK49" s="16"/>
      <c r="AL49" s="16"/>
      <c r="AM49" s="16" t="str">
        <f t="shared" si="0"/>
        <v>Да</v>
      </c>
      <c r="AN49" s="16" t="str">
        <f t="shared" si="9"/>
        <v>Да</v>
      </c>
      <c r="AO49" s="16"/>
      <c r="AP49" t="e">
        <f t="shared" si="4"/>
        <v>#VALUE!</v>
      </c>
      <c r="AQ49">
        <f t="shared" si="5"/>
        <v>0.82919254658385089</v>
      </c>
      <c r="AR49">
        <f t="shared" si="6"/>
        <v>1.7426615533493424</v>
      </c>
      <c r="AS49" t="e">
        <f t="shared" si="1"/>
        <v>#VALUE!</v>
      </c>
      <c r="AT49">
        <f t="shared" si="2"/>
        <v>1.107055151949248</v>
      </c>
      <c r="AU49">
        <f t="shared" si="3"/>
        <v>1.4740387878483177</v>
      </c>
    </row>
    <row r="50" spans="1:47" ht="101.5" hidden="1" x14ac:dyDescent="0.35">
      <c r="A50" s="6">
        <v>107</v>
      </c>
      <c r="B50" s="11" t="s">
        <v>277</v>
      </c>
      <c r="C50" s="8" t="s">
        <v>278</v>
      </c>
      <c r="D50" s="2">
        <v>2</v>
      </c>
      <c r="E50" s="2" t="s">
        <v>38</v>
      </c>
      <c r="F50" s="2" t="s">
        <v>38</v>
      </c>
      <c r="G50" s="12" t="s">
        <v>279</v>
      </c>
      <c r="H50" s="8" t="s">
        <v>40</v>
      </c>
      <c r="I50" s="2" t="s">
        <v>38</v>
      </c>
      <c r="J50" s="2" t="s">
        <v>38</v>
      </c>
      <c r="K50" s="2">
        <v>259478000</v>
      </c>
      <c r="L50" s="2">
        <v>261673000</v>
      </c>
      <c r="M50" s="2" t="s">
        <v>38</v>
      </c>
      <c r="N50" s="2" t="s">
        <v>38</v>
      </c>
      <c r="O50" s="2">
        <v>1800000</v>
      </c>
      <c r="P50" s="2">
        <v>52000</v>
      </c>
      <c r="Q50" s="14" t="s">
        <v>38</v>
      </c>
      <c r="R50" s="14" t="s">
        <v>38</v>
      </c>
      <c r="S50" s="14">
        <v>1800000</v>
      </c>
      <c r="T50" s="14">
        <v>908000</v>
      </c>
      <c r="U50" s="14" t="s">
        <v>38</v>
      </c>
      <c r="V50" s="14" t="s">
        <v>38</v>
      </c>
      <c r="W50" s="14">
        <v>-57942000</v>
      </c>
      <c r="X50" s="14">
        <v>-53959000</v>
      </c>
      <c r="Y50" s="14" t="s">
        <v>38</v>
      </c>
      <c r="Z50" s="14" t="s">
        <v>38</v>
      </c>
      <c r="AA50" s="14" t="s">
        <v>38</v>
      </c>
      <c r="AB50" s="14" t="s">
        <v>38</v>
      </c>
      <c r="AC50" s="14" t="s">
        <v>38</v>
      </c>
      <c r="AD50" s="14" t="s">
        <v>38</v>
      </c>
      <c r="AE50" s="14">
        <v>-3983000</v>
      </c>
      <c r="AF50" s="14">
        <v>43000</v>
      </c>
      <c r="AG50" s="2" t="s">
        <v>38</v>
      </c>
      <c r="AH50" s="2" t="s">
        <v>38</v>
      </c>
      <c r="AI50" s="2">
        <v>187355000</v>
      </c>
      <c r="AJ50" s="2">
        <v>191338000</v>
      </c>
      <c r="AK50" s="16"/>
      <c r="AL50" s="16"/>
      <c r="AM50" s="16" t="str">
        <f t="shared" si="0"/>
        <v>Да</v>
      </c>
      <c r="AN50" s="16" t="str">
        <f t="shared" si="9"/>
        <v>Да</v>
      </c>
      <c r="AO50" s="16"/>
      <c r="AP50" t="e">
        <f t="shared" si="4"/>
        <v>#VALUE!</v>
      </c>
      <c r="AQ50" t="e">
        <f t="shared" si="5"/>
        <v>#VALUE!</v>
      </c>
      <c r="AR50">
        <f t="shared" si="6"/>
        <v>-92.627906976744185</v>
      </c>
      <c r="AS50" t="e">
        <f t="shared" si="1"/>
        <v>#VALUE!</v>
      </c>
      <c r="AT50" t="e">
        <f t="shared" si="2"/>
        <v>#VALUE!</v>
      </c>
      <c r="AU50">
        <f t="shared" si="3"/>
        <v>0.97918343455037682</v>
      </c>
    </row>
    <row r="51" spans="1:47" hidden="1" x14ac:dyDescent="0.35">
      <c r="A51" s="6">
        <v>108</v>
      </c>
      <c r="B51" s="11" t="s">
        <v>280</v>
      </c>
      <c r="C51" s="8" t="s">
        <v>281</v>
      </c>
      <c r="D51" s="2">
        <v>1</v>
      </c>
      <c r="E51" s="2">
        <v>6</v>
      </c>
      <c r="F51" s="2">
        <v>100</v>
      </c>
      <c r="G51" s="12"/>
      <c r="H51" s="8" t="s">
        <v>40</v>
      </c>
      <c r="I51" s="2" t="s">
        <v>38</v>
      </c>
      <c r="J51" s="2">
        <v>587890000</v>
      </c>
      <c r="K51" s="2">
        <v>805840000</v>
      </c>
      <c r="L51" s="2">
        <v>684376000</v>
      </c>
      <c r="M51" s="2" t="s">
        <v>38</v>
      </c>
      <c r="N51" s="2">
        <v>45293000</v>
      </c>
      <c r="O51" s="2">
        <v>98464000</v>
      </c>
      <c r="P51" s="2">
        <v>86953000</v>
      </c>
      <c r="Q51" s="14" t="s">
        <v>38</v>
      </c>
      <c r="R51" s="14">
        <v>657935000</v>
      </c>
      <c r="S51" s="14">
        <v>851331000</v>
      </c>
      <c r="T51" s="14">
        <v>665358000</v>
      </c>
      <c r="U51" s="14" t="s">
        <v>38</v>
      </c>
      <c r="V51" s="14">
        <v>222111000</v>
      </c>
      <c r="W51" s="14">
        <v>229766000</v>
      </c>
      <c r="X51" s="14">
        <v>184110000</v>
      </c>
      <c r="Y51" s="14" t="s">
        <v>38</v>
      </c>
      <c r="Z51" s="14" t="s">
        <v>38</v>
      </c>
      <c r="AA51" s="14" t="s">
        <v>38</v>
      </c>
      <c r="AB51" s="14" t="s">
        <v>38</v>
      </c>
      <c r="AC51" s="14" t="s">
        <v>38</v>
      </c>
      <c r="AD51" s="14">
        <v>32942000</v>
      </c>
      <c r="AE51" s="14">
        <v>81194000</v>
      </c>
      <c r="AF51" s="14">
        <v>67636000</v>
      </c>
      <c r="AG51" s="2" t="s">
        <v>38</v>
      </c>
      <c r="AH51" s="2">
        <v>271452000</v>
      </c>
      <c r="AI51" s="2">
        <v>279107000</v>
      </c>
      <c r="AJ51" s="2">
        <v>233451000</v>
      </c>
      <c r="AK51" s="16"/>
      <c r="AL51" s="16"/>
      <c r="AM51" s="16" t="str">
        <f t="shared" si="0"/>
        <v>Да</v>
      </c>
      <c r="AN51" s="16" t="str">
        <f t="shared" si="9"/>
        <v>Да</v>
      </c>
      <c r="AO51" s="16"/>
      <c r="AP51" t="e">
        <f t="shared" si="4"/>
        <v>#VALUE!</v>
      </c>
      <c r="AQ51">
        <f t="shared" si="5"/>
        <v>0.40571963445574794</v>
      </c>
      <c r="AR51">
        <f t="shared" si="6"/>
        <v>1.2004553787923591</v>
      </c>
      <c r="AS51" t="e">
        <f t="shared" si="1"/>
        <v>#VALUE!</v>
      </c>
      <c r="AT51">
        <f t="shared" si="2"/>
        <v>0.97257324251989385</v>
      </c>
      <c r="AU51">
        <f t="shared" si="3"/>
        <v>1.1955699482975013</v>
      </c>
    </row>
    <row r="52" spans="1:47" hidden="1" x14ac:dyDescent="0.35">
      <c r="A52" s="6">
        <v>109</v>
      </c>
      <c r="B52" s="11" t="s">
        <v>282</v>
      </c>
      <c r="C52" s="8" t="s">
        <v>283</v>
      </c>
      <c r="D52" s="2">
        <v>6</v>
      </c>
      <c r="E52" s="2" t="s">
        <v>38</v>
      </c>
      <c r="F52" s="2" t="s">
        <v>38</v>
      </c>
      <c r="G52" s="12"/>
      <c r="H52" s="8" t="s">
        <v>40</v>
      </c>
      <c r="I52" s="2" t="s">
        <v>38</v>
      </c>
      <c r="J52" s="2" t="s">
        <v>38</v>
      </c>
      <c r="K52" s="2">
        <v>66747000</v>
      </c>
      <c r="L52" s="2">
        <v>36625000</v>
      </c>
      <c r="M52" s="2" t="s">
        <v>38</v>
      </c>
      <c r="N52" s="2" t="s">
        <v>38</v>
      </c>
      <c r="O52" s="2">
        <v>5363000</v>
      </c>
      <c r="P52" s="2">
        <v>9587000</v>
      </c>
      <c r="Q52" s="14" t="s">
        <v>38</v>
      </c>
      <c r="R52" s="14" t="s">
        <v>38</v>
      </c>
      <c r="S52" s="14">
        <v>38555000</v>
      </c>
      <c r="T52" s="14">
        <v>73630000</v>
      </c>
      <c r="U52" s="14" t="s">
        <v>38</v>
      </c>
      <c r="V52" s="14" t="s">
        <v>38</v>
      </c>
      <c r="W52" s="14">
        <v>16197000</v>
      </c>
      <c r="X52" s="14">
        <v>15813000</v>
      </c>
      <c r="Y52" s="14" t="s">
        <v>38</v>
      </c>
      <c r="Z52" s="14" t="s">
        <v>38</v>
      </c>
      <c r="AA52" s="14" t="s">
        <v>38</v>
      </c>
      <c r="AB52" s="14" t="s">
        <v>38</v>
      </c>
      <c r="AC52" s="14" t="s">
        <v>38</v>
      </c>
      <c r="AD52" s="14" t="s">
        <v>38</v>
      </c>
      <c r="AE52" s="14">
        <v>1968000</v>
      </c>
      <c r="AF52" s="14">
        <v>3196000</v>
      </c>
      <c r="AG52" s="2" t="s">
        <v>38</v>
      </c>
      <c r="AH52" s="2" t="s">
        <v>38</v>
      </c>
      <c r="AI52" s="2">
        <v>29785000</v>
      </c>
      <c r="AJ52" s="2">
        <v>29241000</v>
      </c>
      <c r="AK52" s="16"/>
      <c r="AL52" s="16"/>
      <c r="AM52" s="16" t="str">
        <f t="shared" si="0"/>
        <v>Да</v>
      </c>
      <c r="AN52" s="16" t="str">
        <f t="shared" si="9"/>
        <v>Да</v>
      </c>
      <c r="AO52" s="16"/>
      <c r="AP52" t="e">
        <f t="shared" si="4"/>
        <v>#VALUE!</v>
      </c>
      <c r="AQ52" t="e">
        <f t="shared" si="5"/>
        <v>#VALUE!</v>
      </c>
      <c r="AR52">
        <f t="shared" si="6"/>
        <v>0.61576971214017517</v>
      </c>
      <c r="AS52" t="e">
        <f t="shared" si="1"/>
        <v>#VALUE!</v>
      </c>
      <c r="AT52" t="e">
        <f t="shared" si="2"/>
        <v>#VALUE!</v>
      </c>
      <c r="AU52">
        <f t="shared" si="3"/>
        <v>1.0186040149105708</v>
      </c>
    </row>
    <row r="53" spans="1:47" hidden="1" x14ac:dyDescent="0.35">
      <c r="A53" s="6">
        <v>110</v>
      </c>
      <c r="B53" s="11" t="s">
        <v>284</v>
      </c>
      <c r="C53" s="8" t="s">
        <v>285</v>
      </c>
      <c r="D53" s="2">
        <v>1</v>
      </c>
      <c r="E53" s="2">
        <v>99</v>
      </c>
      <c r="F53" s="2" t="s">
        <v>38</v>
      </c>
      <c r="G53" s="12"/>
      <c r="H53" s="8" t="s">
        <v>40</v>
      </c>
      <c r="I53" s="2" t="s">
        <v>38</v>
      </c>
      <c r="J53" s="2">
        <v>414397000</v>
      </c>
      <c r="K53" s="2">
        <v>294951000</v>
      </c>
      <c r="L53" s="2">
        <v>295557000</v>
      </c>
      <c r="M53" s="2" t="s">
        <v>38</v>
      </c>
      <c r="N53" s="2">
        <v>-43945000</v>
      </c>
      <c r="O53" s="2">
        <v>-2065000</v>
      </c>
      <c r="P53" s="2">
        <v>-80168000</v>
      </c>
      <c r="Q53" s="14" t="s">
        <v>38</v>
      </c>
      <c r="R53" s="14">
        <v>83407000</v>
      </c>
      <c r="S53" s="14">
        <v>142065000</v>
      </c>
      <c r="T53" s="14">
        <v>122059000</v>
      </c>
      <c r="U53" s="14" t="s">
        <v>38</v>
      </c>
      <c r="V53" s="14">
        <v>-123996000</v>
      </c>
      <c r="W53" s="14">
        <v>-89018000</v>
      </c>
      <c r="X53" s="14">
        <v>-89586000</v>
      </c>
      <c r="Y53" s="14" t="s">
        <v>38</v>
      </c>
      <c r="Z53" s="14" t="s">
        <v>38</v>
      </c>
      <c r="AA53" s="14" t="s">
        <v>38</v>
      </c>
      <c r="AB53" s="14" t="s">
        <v>38</v>
      </c>
      <c r="AC53" s="14" t="s">
        <v>38</v>
      </c>
      <c r="AD53" s="14">
        <v>-34978000</v>
      </c>
      <c r="AE53" s="14">
        <v>570000</v>
      </c>
      <c r="AF53" s="14">
        <v>-70526000</v>
      </c>
      <c r="AG53" s="2" t="s">
        <v>38</v>
      </c>
      <c r="AH53" s="2">
        <v>-17975000</v>
      </c>
      <c r="AI53" s="2">
        <v>17004000</v>
      </c>
      <c r="AJ53" s="2">
        <v>16435000</v>
      </c>
      <c r="AK53" s="16"/>
      <c r="AL53" s="16"/>
      <c r="AM53" s="16" t="str">
        <f t="shared" si="0"/>
        <v>Да</v>
      </c>
      <c r="AN53" s="16" t="str">
        <f t="shared" si="9"/>
        <v>Да</v>
      </c>
      <c r="AO53" s="16"/>
      <c r="AP53" t="e">
        <f t="shared" si="4"/>
        <v>#VALUE!</v>
      </c>
      <c r="AQ53">
        <f t="shared" si="5"/>
        <v>-61.364912280701752</v>
      </c>
      <c r="AR53">
        <f t="shared" si="6"/>
        <v>-8.0821257408615257E-3</v>
      </c>
      <c r="AS53" t="e">
        <f t="shared" si="1"/>
        <v>#VALUE!</v>
      </c>
      <c r="AT53">
        <f t="shared" si="2"/>
        <v>-1.0571042107739355</v>
      </c>
      <c r="AU53">
        <f t="shared" si="3"/>
        <v>1.0346212351688471</v>
      </c>
    </row>
    <row r="54" spans="1:47" hidden="1" x14ac:dyDescent="0.35">
      <c r="A54" s="6">
        <v>112</v>
      </c>
      <c r="B54" s="11" t="s">
        <v>288</v>
      </c>
      <c r="C54" s="8" t="s">
        <v>289</v>
      </c>
      <c r="D54" s="2">
        <v>1</v>
      </c>
      <c r="E54" s="2">
        <v>4</v>
      </c>
      <c r="F54" s="2" t="s">
        <v>38</v>
      </c>
      <c r="G54" s="12"/>
      <c r="H54" s="8" t="s">
        <v>40</v>
      </c>
      <c r="I54" s="2" t="s">
        <v>38</v>
      </c>
      <c r="J54" s="2">
        <v>942877000</v>
      </c>
      <c r="K54" s="2">
        <v>647560000</v>
      </c>
      <c r="L54" s="2">
        <v>926010000</v>
      </c>
      <c r="M54" s="2" t="s">
        <v>38</v>
      </c>
      <c r="N54" s="2">
        <v>237560000</v>
      </c>
      <c r="O54" s="2">
        <v>142823000</v>
      </c>
      <c r="P54" s="2">
        <v>138117000</v>
      </c>
      <c r="Q54" s="14" t="s">
        <v>38</v>
      </c>
      <c r="R54" s="14">
        <v>1039939000</v>
      </c>
      <c r="S54" s="14">
        <v>925224000</v>
      </c>
      <c r="T54" s="14">
        <v>1161116000</v>
      </c>
      <c r="U54" s="14" t="s">
        <v>38</v>
      </c>
      <c r="V54" s="14">
        <v>349118000</v>
      </c>
      <c r="W54" s="14">
        <v>264941000</v>
      </c>
      <c r="X54" s="14">
        <v>221785000</v>
      </c>
      <c r="Y54" s="14" t="s">
        <v>38</v>
      </c>
      <c r="Z54" s="14" t="s">
        <v>38</v>
      </c>
      <c r="AA54" s="14" t="s">
        <v>38</v>
      </c>
      <c r="AB54" s="14" t="s">
        <v>38</v>
      </c>
      <c r="AC54" s="14" t="s">
        <v>38</v>
      </c>
      <c r="AD54" s="14">
        <v>101522000</v>
      </c>
      <c r="AE54" s="14">
        <v>69336000</v>
      </c>
      <c r="AF54" s="14">
        <v>104768000</v>
      </c>
      <c r="AG54" s="2" t="s">
        <v>38</v>
      </c>
      <c r="AH54" s="2">
        <v>491848000</v>
      </c>
      <c r="AI54" s="2">
        <v>407671000</v>
      </c>
      <c r="AJ54" s="2">
        <v>364515000</v>
      </c>
      <c r="AK54" s="16"/>
      <c r="AL54" s="16"/>
      <c r="AM54" s="16" t="str">
        <f t="shared" si="0"/>
        <v>Да</v>
      </c>
      <c r="AN54" s="16" t="str">
        <f t="shared" si="9"/>
        <v>Да</v>
      </c>
      <c r="AO54" s="16"/>
      <c r="AP54" t="e">
        <f t="shared" si="4"/>
        <v>#VALUE!</v>
      </c>
      <c r="AQ54">
        <f t="shared" si="5"/>
        <v>1.4642032998730818</v>
      </c>
      <c r="AR54">
        <f t="shared" si="6"/>
        <v>0.66180513133781305</v>
      </c>
      <c r="AS54" t="e">
        <f t="shared" si="1"/>
        <v>#VALUE!</v>
      </c>
      <c r="AT54">
        <f t="shared" si="2"/>
        <v>1.2064826784343257</v>
      </c>
      <c r="AU54">
        <f t="shared" si="3"/>
        <v>1.1183929330754565</v>
      </c>
    </row>
    <row r="55" spans="1:47" ht="362.5" hidden="1" x14ac:dyDescent="0.35">
      <c r="A55" s="6">
        <v>113</v>
      </c>
      <c r="B55" s="11" t="s">
        <v>290</v>
      </c>
      <c r="C55" s="8" t="s">
        <v>291</v>
      </c>
      <c r="D55" s="2" t="s">
        <v>38</v>
      </c>
      <c r="E55" s="2" t="s">
        <v>38</v>
      </c>
      <c r="F55" s="2" t="s">
        <v>38</v>
      </c>
      <c r="G55" s="12" t="s">
        <v>292</v>
      </c>
      <c r="H55" s="8" t="s">
        <v>40</v>
      </c>
      <c r="I55" s="2" t="s">
        <v>38</v>
      </c>
      <c r="J55" s="2" t="s">
        <v>38</v>
      </c>
      <c r="K55" s="2" t="s">
        <v>38</v>
      </c>
      <c r="L55" s="2" t="s">
        <v>38</v>
      </c>
      <c r="M55" s="2" t="s">
        <v>38</v>
      </c>
      <c r="N55" s="2" t="s">
        <v>38</v>
      </c>
      <c r="O55" s="2" t="s">
        <v>38</v>
      </c>
      <c r="P55" s="2" t="s">
        <v>38</v>
      </c>
      <c r="Q55" s="14" t="s">
        <v>38</v>
      </c>
      <c r="R55" s="14" t="s">
        <v>38</v>
      </c>
      <c r="S55" s="14" t="s">
        <v>38</v>
      </c>
      <c r="T55" s="14" t="s">
        <v>38</v>
      </c>
      <c r="U55" s="14" t="s">
        <v>38</v>
      </c>
      <c r="V55" s="14" t="s">
        <v>38</v>
      </c>
      <c r="W55" s="14" t="s">
        <v>38</v>
      </c>
      <c r="X55" s="14" t="s">
        <v>38</v>
      </c>
      <c r="Y55" s="14" t="s">
        <v>38</v>
      </c>
      <c r="Z55" s="14" t="s">
        <v>38</v>
      </c>
      <c r="AA55" s="14" t="s">
        <v>38</v>
      </c>
      <c r="AB55" s="14" t="s">
        <v>38</v>
      </c>
      <c r="AC55" s="14" t="s">
        <v>38</v>
      </c>
      <c r="AD55" s="14" t="s">
        <v>38</v>
      </c>
      <c r="AE55" s="14" t="s">
        <v>38</v>
      </c>
      <c r="AF55" s="14" t="s">
        <v>38</v>
      </c>
      <c r="AG55" s="2" t="s">
        <v>38</v>
      </c>
      <c r="AH55" s="2" t="s">
        <v>38</v>
      </c>
      <c r="AI55" s="2" t="s">
        <v>38</v>
      </c>
      <c r="AJ55" s="2" t="s">
        <v>38</v>
      </c>
      <c r="AK55" s="16"/>
      <c r="AL55" s="16"/>
      <c r="AM55" s="16" t="str">
        <f t="shared" si="0"/>
        <v>Да</v>
      </c>
      <c r="AN55" s="16" t="str">
        <f t="shared" si="9"/>
        <v>Да</v>
      </c>
      <c r="AO55" s="16"/>
      <c r="AP55" t="e">
        <f t="shared" si="4"/>
        <v>#VALUE!</v>
      </c>
      <c r="AQ55" t="e">
        <f t="shared" si="5"/>
        <v>#VALUE!</v>
      </c>
      <c r="AR55" t="e">
        <f t="shared" si="6"/>
        <v>#VALUE!</v>
      </c>
      <c r="AS55" t="e">
        <f t="shared" si="1"/>
        <v>#VALUE!</v>
      </c>
      <c r="AT55" t="e">
        <f t="shared" si="2"/>
        <v>#VALUE!</v>
      </c>
      <c r="AU55" t="e">
        <f t="shared" si="3"/>
        <v>#VALUE!</v>
      </c>
    </row>
    <row r="56" spans="1:47" ht="101.5" hidden="1" x14ac:dyDescent="0.35">
      <c r="A56" s="6">
        <v>115</v>
      </c>
      <c r="B56" s="11" t="s">
        <v>295</v>
      </c>
      <c r="C56" s="8" t="s">
        <v>296</v>
      </c>
      <c r="D56" s="2">
        <v>1</v>
      </c>
      <c r="E56" s="2" t="s">
        <v>38</v>
      </c>
      <c r="F56" s="2" t="s">
        <v>38</v>
      </c>
      <c r="G56" s="12" t="s">
        <v>297</v>
      </c>
      <c r="H56" s="8" t="s">
        <v>40</v>
      </c>
      <c r="I56" s="2" t="s">
        <v>38</v>
      </c>
      <c r="J56" s="2">
        <v>138887000</v>
      </c>
      <c r="K56" s="2">
        <v>142694000</v>
      </c>
      <c r="L56" s="2">
        <v>147876000</v>
      </c>
      <c r="M56" s="2" t="s">
        <v>38</v>
      </c>
      <c r="N56" s="2" t="s">
        <v>38</v>
      </c>
      <c r="O56" s="2" t="s">
        <v>38</v>
      </c>
      <c r="P56" s="2" t="s">
        <v>38</v>
      </c>
      <c r="Q56" s="14" t="s">
        <v>38</v>
      </c>
      <c r="R56" s="14" t="s">
        <v>38</v>
      </c>
      <c r="S56" s="14" t="s">
        <v>38</v>
      </c>
      <c r="T56" s="14" t="s">
        <v>38</v>
      </c>
      <c r="U56" s="14" t="s">
        <v>38</v>
      </c>
      <c r="V56" s="14">
        <v>-156240000</v>
      </c>
      <c r="W56" s="14">
        <v>-151743000</v>
      </c>
      <c r="X56" s="14">
        <v>-127471000</v>
      </c>
      <c r="Y56" s="14" t="s">
        <v>38</v>
      </c>
      <c r="Z56" s="14" t="s">
        <v>38</v>
      </c>
      <c r="AA56" s="14" t="s">
        <v>38</v>
      </c>
      <c r="AB56" s="14" t="s">
        <v>38</v>
      </c>
      <c r="AC56" s="14" t="s">
        <v>38</v>
      </c>
      <c r="AD56" s="14" t="s">
        <v>38</v>
      </c>
      <c r="AE56" s="14" t="s">
        <v>38</v>
      </c>
      <c r="AF56" s="14" t="s">
        <v>38</v>
      </c>
      <c r="AG56" s="2" t="s">
        <v>38</v>
      </c>
      <c r="AH56" s="2">
        <v>20105000</v>
      </c>
      <c r="AI56" s="2">
        <v>24602000</v>
      </c>
      <c r="AJ56" s="2">
        <v>48874000</v>
      </c>
      <c r="AK56" s="16"/>
      <c r="AL56" s="16"/>
      <c r="AM56" s="16" t="str">
        <f t="shared" si="0"/>
        <v>Да</v>
      </c>
      <c r="AN56" s="16" t="str">
        <f t="shared" si="9"/>
        <v>Да</v>
      </c>
      <c r="AO56" s="16"/>
      <c r="AP56" t="e">
        <f t="shared" si="4"/>
        <v>#VALUE!</v>
      </c>
      <c r="AQ56" t="e">
        <f t="shared" si="5"/>
        <v>#VALUE!</v>
      </c>
      <c r="AR56" t="e">
        <f t="shared" si="6"/>
        <v>#VALUE!</v>
      </c>
      <c r="AS56" t="e">
        <f t="shared" si="1"/>
        <v>#VALUE!</v>
      </c>
      <c r="AT56">
        <f t="shared" si="2"/>
        <v>0.81720998292821723</v>
      </c>
      <c r="AU56">
        <f t="shared" si="3"/>
        <v>0.50337602815402871</v>
      </c>
    </row>
    <row r="57" spans="1:47" ht="232" hidden="1" x14ac:dyDescent="0.35">
      <c r="A57" s="6">
        <v>116</v>
      </c>
      <c r="B57" s="11" t="s">
        <v>298</v>
      </c>
      <c r="C57" s="8" t="s">
        <v>299</v>
      </c>
      <c r="D57" s="2">
        <v>19</v>
      </c>
      <c r="E57" s="2" t="s">
        <v>38</v>
      </c>
      <c r="F57" s="2" t="s">
        <v>38</v>
      </c>
      <c r="G57" s="12" t="s">
        <v>300</v>
      </c>
      <c r="H57" s="8" t="s">
        <v>40</v>
      </c>
      <c r="I57" s="2" t="s">
        <v>38</v>
      </c>
      <c r="J57" s="2" t="s">
        <v>38</v>
      </c>
      <c r="K57" s="2" t="s">
        <v>38</v>
      </c>
      <c r="L57" s="2" t="s">
        <v>38</v>
      </c>
      <c r="M57" s="2" t="s">
        <v>38</v>
      </c>
      <c r="N57" s="2" t="s">
        <v>38</v>
      </c>
      <c r="O57" s="2" t="s">
        <v>38</v>
      </c>
      <c r="P57" s="2" t="s">
        <v>38</v>
      </c>
      <c r="Q57" s="14" t="s">
        <v>38</v>
      </c>
      <c r="R57" s="14" t="s">
        <v>38</v>
      </c>
      <c r="S57" s="14" t="s">
        <v>38</v>
      </c>
      <c r="T57" s="14" t="s">
        <v>38</v>
      </c>
      <c r="U57" s="14" t="s">
        <v>38</v>
      </c>
      <c r="V57" s="14" t="s">
        <v>38</v>
      </c>
      <c r="W57" s="14" t="s">
        <v>38</v>
      </c>
      <c r="X57" s="14" t="s">
        <v>38</v>
      </c>
      <c r="Y57" s="14" t="s">
        <v>38</v>
      </c>
      <c r="Z57" s="14" t="s">
        <v>38</v>
      </c>
      <c r="AA57" s="14" t="s">
        <v>38</v>
      </c>
      <c r="AB57" s="14" t="s">
        <v>38</v>
      </c>
      <c r="AC57" s="14" t="s">
        <v>38</v>
      </c>
      <c r="AD57" s="14" t="s">
        <v>38</v>
      </c>
      <c r="AE57" s="14" t="s">
        <v>38</v>
      </c>
      <c r="AF57" s="14" t="s">
        <v>38</v>
      </c>
      <c r="AG57" s="2" t="s">
        <v>38</v>
      </c>
      <c r="AH57" s="2" t="s">
        <v>38</v>
      </c>
      <c r="AI57" s="2" t="s">
        <v>38</v>
      </c>
      <c r="AJ57" s="2" t="s">
        <v>38</v>
      </c>
      <c r="AK57" s="16"/>
      <c r="AL57" s="16"/>
      <c r="AM57" s="16" t="str">
        <f t="shared" si="0"/>
        <v>Да</v>
      </c>
      <c r="AN57" s="16" t="str">
        <f t="shared" si="9"/>
        <v>Да</v>
      </c>
      <c r="AO57" s="16"/>
      <c r="AP57" t="e">
        <f t="shared" si="4"/>
        <v>#VALUE!</v>
      </c>
      <c r="AQ57" t="e">
        <f t="shared" si="5"/>
        <v>#VALUE!</v>
      </c>
      <c r="AR57" t="e">
        <f t="shared" si="6"/>
        <v>#VALUE!</v>
      </c>
      <c r="AS57" t="e">
        <f t="shared" si="1"/>
        <v>#VALUE!</v>
      </c>
      <c r="AT57" t="e">
        <f t="shared" si="2"/>
        <v>#VALUE!</v>
      </c>
      <c r="AU57" t="e">
        <f t="shared" si="3"/>
        <v>#VALUE!</v>
      </c>
    </row>
    <row r="58" spans="1:47" hidden="1" x14ac:dyDescent="0.35">
      <c r="A58" s="6">
        <v>117</v>
      </c>
      <c r="B58" s="11" t="s">
        <v>301</v>
      </c>
      <c r="C58" s="8" t="s">
        <v>302</v>
      </c>
      <c r="D58" s="2">
        <v>1</v>
      </c>
      <c r="E58" s="2" t="s">
        <v>38</v>
      </c>
      <c r="F58" s="2" t="s">
        <v>38</v>
      </c>
      <c r="G58" s="12"/>
      <c r="H58" s="8" t="s">
        <v>40</v>
      </c>
      <c r="I58" s="2" t="s">
        <v>38</v>
      </c>
      <c r="J58" s="2" t="s">
        <v>38</v>
      </c>
      <c r="K58" s="2" t="s">
        <v>38</v>
      </c>
      <c r="L58" s="2">
        <v>666071000</v>
      </c>
      <c r="M58" s="2" t="s">
        <v>38</v>
      </c>
      <c r="N58" s="2" t="s">
        <v>38</v>
      </c>
      <c r="O58" s="2" t="s">
        <v>38</v>
      </c>
      <c r="P58" s="2">
        <v>67329000</v>
      </c>
      <c r="Q58" s="14" t="s">
        <v>38</v>
      </c>
      <c r="R58" s="14" t="s">
        <v>38</v>
      </c>
      <c r="S58" s="14" t="s">
        <v>38</v>
      </c>
      <c r="T58" s="14">
        <v>1285388000</v>
      </c>
      <c r="U58" s="14" t="s">
        <v>38</v>
      </c>
      <c r="V58" s="14" t="s">
        <v>38</v>
      </c>
      <c r="W58" s="14" t="s">
        <v>38</v>
      </c>
      <c r="X58" s="14">
        <v>28440000</v>
      </c>
      <c r="Y58" s="14" t="s">
        <v>38</v>
      </c>
      <c r="Z58" s="14" t="s">
        <v>38</v>
      </c>
      <c r="AA58" s="14" t="s">
        <v>38</v>
      </c>
      <c r="AB58" s="14" t="s">
        <v>38</v>
      </c>
      <c r="AC58" s="14" t="s">
        <v>38</v>
      </c>
      <c r="AD58" s="14" t="s">
        <v>38</v>
      </c>
      <c r="AE58" s="14" t="s">
        <v>38</v>
      </c>
      <c r="AF58" s="14">
        <v>50014000</v>
      </c>
      <c r="AG58" s="2" t="s">
        <v>38</v>
      </c>
      <c r="AH58" s="2" t="s">
        <v>38</v>
      </c>
      <c r="AI58" s="2" t="s">
        <v>38</v>
      </c>
      <c r="AJ58" s="2">
        <v>292347000</v>
      </c>
      <c r="AK58" s="16"/>
      <c r="AL58" s="16"/>
      <c r="AM58" s="16" t="str">
        <f t="shared" si="0"/>
        <v>Да</v>
      </c>
      <c r="AN58" s="16" t="str">
        <f t="shared" si="9"/>
        <v>Да</v>
      </c>
      <c r="AO58" s="16"/>
      <c r="AP58" t="e">
        <f t="shared" si="4"/>
        <v>#VALUE!</v>
      </c>
      <c r="AQ58" t="e">
        <f t="shared" si="5"/>
        <v>#VALUE!</v>
      </c>
      <c r="AR58" t="e">
        <f t="shared" si="6"/>
        <v>#VALUE!</v>
      </c>
      <c r="AS58" t="e">
        <f t="shared" si="1"/>
        <v>#VALUE!</v>
      </c>
      <c r="AT58" t="e">
        <f t="shared" si="2"/>
        <v>#VALUE!</v>
      </c>
      <c r="AU58" t="e">
        <f t="shared" si="3"/>
        <v>#VALUE!</v>
      </c>
    </row>
    <row r="59" spans="1:47" ht="43.5" hidden="1" x14ac:dyDescent="0.35">
      <c r="A59" s="6">
        <v>118</v>
      </c>
      <c r="B59" s="11" t="s">
        <v>303</v>
      </c>
      <c r="C59" s="8" t="s">
        <v>304</v>
      </c>
      <c r="D59" s="2">
        <v>1</v>
      </c>
      <c r="E59" s="2">
        <v>71</v>
      </c>
      <c r="F59" s="2" t="s">
        <v>38</v>
      </c>
      <c r="G59" s="12"/>
      <c r="H59" s="8" t="s">
        <v>40</v>
      </c>
      <c r="I59" s="2" t="s">
        <v>38</v>
      </c>
      <c r="J59" s="2">
        <v>24322000</v>
      </c>
      <c r="K59" s="2">
        <v>24507000</v>
      </c>
      <c r="L59" s="2">
        <v>24470000</v>
      </c>
      <c r="M59" s="2" t="s">
        <v>38</v>
      </c>
      <c r="N59" s="2">
        <v>5870000</v>
      </c>
      <c r="O59" s="2">
        <v>6028000</v>
      </c>
      <c r="P59" s="2">
        <v>5975000</v>
      </c>
      <c r="Q59" s="14" t="s">
        <v>38</v>
      </c>
      <c r="R59" s="14">
        <v>7037000</v>
      </c>
      <c r="S59" s="14">
        <v>6845000</v>
      </c>
      <c r="T59" s="14">
        <v>7211000</v>
      </c>
      <c r="U59" s="14" t="s">
        <v>38</v>
      </c>
      <c r="V59" s="14">
        <v>-832000</v>
      </c>
      <c r="W59" s="14">
        <v>-777000</v>
      </c>
      <c r="X59" s="14">
        <v>-753000</v>
      </c>
      <c r="Y59" s="14" t="s">
        <v>38</v>
      </c>
      <c r="Z59" s="14" t="s">
        <v>38</v>
      </c>
      <c r="AA59" s="14" t="s">
        <v>38</v>
      </c>
      <c r="AB59" s="14" t="s">
        <v>38</v>
      </c>
      <c r="AC59" s="14" t="s">
        <v>38</v>
      </c>
      <c r="AD59" s="14">
        <v>-55000</v>
      </c>
      <c r="AE59" s="14">
        <v>-10000</v>
      </c>
      <c r="AF59" s="14">
        <v>-7000</v>
      </c>
      <c r="AG59" s="2" t="s">
        <v>38</v>
      </c>
      <c r="AH59" s="2">
        <v>23511000</v>
      </c>
      <c r="AI59" s="2">
        <v>23566000</v>
      </c>
      <c r="AJ59" s="2">
        <v>23590000</v>
      </c>
      <c r="AK59" s="16"/>
      <c r="AL59" s="16"/>
      <c r="AM59" s="16" t="str">
        <f t="shared" si="0"/>
        <v>Да</v>
      </c>
      <c r="AN59" s="16" t="str">
        <f t="shared" si="9"/>
        <v>Да</v>
      </c>
      <c r="AO59" s="16"/>
      <c r="AP59" t="e">
        <f t="shared" si="4"/>
        <v>#VALUE!</v>
      </c>
      <c r="AQ59">
        <f t="shared" si="5"/>
        <v>5.5</v>
      </c>
      <c r="AR59">
        <f t="shared" si="6"/>
        <v>1.4285714285714286</v>
      </c>
      <c r="AS59" t="e">
        <f t="shared" si="1"/>
        <v>#VALUE!</v>
      </c>
      <c r="AT59">
        <f t="shared" si="2"/>
        <v>0.99766612916914199</v>
      </c>
      <c r="AU59">
        <f t="shared" si="3"/>
        <v>0.99898261975413316</v>
      </c>
    </row>
    <row r="60" spans="1:47" ht="29" hidden="1" x14ac:dyDescent="0.35">
      <c r="A60" s="6">
        <v>119</v>
      </c>
      <c r="B60" s="11" t="s">
        <v>305</v>
      </c>
      <c r="C60" s="8" t="s">
        <v>306</v>
      </c>
      <c r="D60" s="2">
        <v>1</v>
      </c>
      <c r="E60" s="2">
        <v>86</v>
      </c>
      <c r="F60" s="2" t="s">
        <v>38</v>
      </c>
      <c r="G60" s="12"/>
      <c r="H60" s="8" t="s">
        <v>40</v>
      </c>
      <c r="I60" s="2">
        <v>192356000</v>
      </c>
      <c r="J60" s="2">
        <v>205177354</v>
      </c>
      <c r="K60" s="2">
        <v>216607000</v>
      </c>
      <c r="L60" s="2">
        <v>131548000</v>
      </c>
      <c r="M60" s="2" t="s">
        <v>38</v>
      </c>
      <c r="N60" s="2">
        <v>-24560072</v>
      </c>
      <c r="O60" s="2">
        <v>-12258000</v>
      </c>
      <c r="P60" s="2">
        <v>-8586000</v>
      </c>
      <c r="Q60" s="14" t="s">
        <v>38</v>
      </c>
      <c r="R60" s="14">
        <v>18699075</v>
      </c>
      <c r="S60" s="14">
        <v>7438000</v>
      </c>
      <c r="T60" s="14">
        <v>19202000</v>
      </c>
      <c r="U60" s="14">
        <v>-90274000</v>
      </c>
      <c r="V60" s="14">
        <v>-85446218</v>
      </c>
      <c r="W60" s="14">
        <v>-43158000</v>
      </c>
      <c r="X60" s="14">
        <v>-42502000</v>
      </c>
      <c r="Y60" s="14" t="s">
        <v>38</v>
      </c>
      <c r="Z60" s="14" t="s">
        <v>38</v>
      </c>
      <c r="AA60" s="14" t="s">
        <v>38</v>
      </c>
      <c r="AB60" s="14" t="s">
        <v>38</v>
      </c>
      <c r="AC60" s="14">
        <v>-5166000</v>
      </c>
      <c r="AD60" s="14">
        <v>-33183177</v>
      </c>
      <c r="AE60" s="14">
        <v>-9671000</v>
      </c>
      <c r="AF60" s="14">
        <v>-4178000</v>
      </c>
      <c r="AG60" s="2">
        <v>-4100000</v>
      </c>
      <c r="AH60" s="2">
        <v>728138</v>
      </c>
      <c r="AI60" s="2">
        <v>43467000</v>
      </c>
      <c r="AJ60" s="2">
        <v>44854000</v>
      </c>
      <c r="AK60" s="16"/>
      <c r="AL60" s="16"/>
      <c r="AM60" s="16" t="str">
        <f t="shared" si="0"/>
        <v>Нет</v>
      </c>
      <c r="AN60" s="16" t="str">
        <f>IF(IFERROR(AP60*AQ60*AR60*AS60*AT60*AU60,0)=0,"Да","Нет")</f>
        <v>Нет</v>
      </c>
      <c r="AO60" s="16"/>
      <c r="AP60">
        <f t="shared" si="4"/>
        <v>0.15568129597717542</v>
      </c>
      <c r="AQ60">
        <f t="shared" si="5"/>
        <v>3.4312043222003927</v>
      </c>
      <c r="AR60">
        <f t="shared" si="6"/>
        <v>2.3147438966012448</v>
      </c>
      <c r="AS60">
        <f t="shared" si="1"/>
        <v>-5.6308007548019745</v>
      </c>
      <c r="AT60">
        <f t="shared" si="2"/>
        <v>1.675151264177422E-2</v>
      </c>
      <c r="AU60">
        <f t="shared" si="3"/>
        <v>0.96907745128639589</v>
      </c>
    </row>
    <row r="61" spans="1:47" hidden="1" x14ac:dyDescent="0.35">
      <c r="A61" s="6">
        <v>120</v>
      </c>
      <c r="B61" s="11" t="s">
        <v>307</v>
      </c>
      <c r="C61" s="8" t="s">
        <v>308</v>
      </c>
      <c r="D61" s="2">
        <v>1</v>
      </c>
      <c r="E61" s="2">
        <v>70</v>
      </c>
      <c r="F61" s="2" t="s">
        <v>38</v>
      </c>
      <c r="G61" s="12"/>
      <c r="H61" s="8" t="s">
        <v>40</v>
      </c>
      <c r="I61" s="2" t="s">
        <v>38</v>
      </c>
      <c r="J61" s="2">
        <v>4321156000</v>
      </c>
      <c r="K61" s="2">
        <v>3241062000</v>
      </c>
      <c r="L61" s="2">
        <v>122912000</v>
      </c>
      <c r="M61" s="2" t="s">
        <v>38</v>
      </c>
      <c r="N61" s="2">
        <v>38031000</v>
      </c>
      <c r="O61" s="2">
        <v>93835000</v>
      </c>
      <c r="P61" s="2">
        <v>41007000</v>
      </c>
      <c r="Q61" s="14" t="s">
        <v>38</v>
      </c>
      <c r="R61" s="14">
        <v>710700000</v>
      </c>
      <c r="S61" s="14">
        <v>1393875000</v>
      </c>
      <c r="T61" s="14">
        <v>41724000</v>
      </c>
      <c r="U61" s="14" t="s">
        <v>38</v>
      </c>
      <c r="V61" s="14">
        <v>-392653000</v>
      </c>
      <c r="W61" s="14">
        <v>155187000</v>
      </c>
      <c r="X61" s="14">
        <v>1354000</v>
      </c>
      <c r="Y61" s="14" t="s">
        <v>38</v>
      </c>
      <c r="Z61" s="14" t="s">
        <v>38</v>
      </c>
      <c r="AA61" s="14" t="s">
        <v>38</v>
      </c>
      <c r="AB61" s="14" t="s">
        <v>38</v>
      </c>
      <c r="AC61" s="14" t="s">
        <v>38</v>
      </c>
      <c r="AD61" s="14">
        <v>-531436000</v>
      </c>
      <c r="AE61" s="14">
        <v>65615000</v>
      </c>
      <c r="AF61" s="14">
        <v>1354000</v>
      </c>
      <c r="AG61" s="2" t="s">
        <v>38</v>
      </c>
      <c r="AH61" s="2">
        <v>102947000</v>
      </c>
      <c r="AI61" s="2">
        <v>209989000</v>
      </c>
      <c r="AJ61" s="2">
        <v>119071000</v>
      </c>
      <c r="AK61" s="16"/>
      <c r="AL61" s="16"/>
      <c r="AM61" s="16" t="str">
        <f t="shared" si="0"/>
        <v>Да</v>
      </c>
      <c r="AN61" s="16" t="str">
        <f t="shared" ref="AN61:AN124" si="10">IF(IFERROR(AP61*AQ61*AR61*AS61*AT61*AU61,0)=0,"Да","Нет")</f>
        <v>Да</v>
      </c>
      <c r="AO61" s="16"/>
      <c r="AP61" t="e">
        <f t="shared" si="4"/>
        <v>#VALUE!</v>
      </c>
      <c r="AQ61">
        <f t="shared" si="5"/>
        <v>-8.0993065609997714</v>
      </c>
      <c r="AR61">
        <f t="shared" si="6"/>
        <v>48.460118168389954</v>
      </c>
      <c r="AS61" t="e">
        <f t="shared" si="1"/>
        <v>#VALUE!</v>
      </c>
      <c r="AT61">
        <f t="shared" si="2"/>
        <v>0.49024948925896117</v>
      </c>
      <c r="AU61">
        <f t="shared" si="3"/>
        <v>1.763561236573137</v>
      </c>
    </row>
    <row r="62" spans="1:47" hidden="1" x14ac:dyDescent="0.35">
      <c r="A62" s="6">
        <v>121</v>
      </c>
      <c r="B62" s="11" t="s">
        <v>309</v>
      </c>
      <c r="C62" s="8" t="s">
        <v>310</v>
      </c>
      <c r="D62" s="2">
        <v>1</v>
      </c>
      <c r="E62" s="2" t="s">
        <v>38</v>
      </c>
      <c r="F62" s="2" t="s">
        <v>38</v>
      </c>
      <c r="G62" s="12"/>
      <c r="H62" s="8" t="s">
        <v>40</v>
      </c>
      <c r="I62" s="2" t="s">
        <v>38</v>
      </c>
      <c r="J62" s="2" t="s">
        <v>38</v>
      </c>
      <c r="K62" s="2">
        <v>598299000</v>
      </c>
      <c r="L62" s="2">
        <v>595596000</v>
      </c>
      <c r="M62" s="2" t="s">
        <v>38</v>
      </c>
      <c r="N62" s="2" t="s">
        <v>38</v>
      </c>
      <c r="O62" s="2">
        <v>-13943000</v>
      </c>
      <c r="P62" s="2">
        <v>-19178000</v>
      </c>
      <c r="Q62" s="14" t="s">
        <v>38</v>
      </c>
      <c r="R62" s="14" t="s">
        <v>38</v>
      </c>
      <c r="S62" s="14" t="s">
        <v>38</v>
      </c>
      <c r="T62" s="14" t="s">
        <v>38</v>
      </c>
      <c r="U62" s="14" t="s">
        <v>38</v>
      </c>
      <c r="V62" s="14" t="s">
        <v>38</v>
      </c>
      <c r="W62" s="14">
        <v>-83162000</v>
      </c>
      <c r="X62" s="14">
        <v>-67952000</v>
      </c>
      <c r="Y62" s="14" t="s">
        <v>38</v>
      </c>
      <c r="Z62" s="14" t="s">
        <v>38</v>
      </c>
      <c r="AA62" s="14" t="s">
        <v>38</v>
      </c>
      <c r="AB62" s="14" t="s">
        <v>38</v>
      </c>
      <c r="AC62" s="14" t="s">
        <v>38</v>
      </c>
      <c r="AD62" s="14" t="s">
        <v>38</v>
      </c>
      <c r="AE62" s="14">
        <v>-15210000</v>
      </c>
      <c r="AF62" s="14">
        <v>-31889000</v>
      </c>
      <c r="AG62" s="2" t="s">
        <v>38</v>
      </c>
      <c r="AH62" s="2" t="s">
        <v>38</v>
      </c>
      <c r="AI62" s="2">
        <v>505194000</v>
      </c>
      <c r="AJ62" s="2">
        <v>520415000</v>
      </c>
      <c r="AK62" s="16"/>
      <c r="AL62" s="16"/>
      <c r="AM62" s="16" t="str">
        <f t="shared" si="0"/>
        <v>Да</v>
      </c>
      <c r="AN62" s="16" t="str">
        <f t="shared" si="10"/>
        <v>Да</v>
      </c>
      <c r="AO62" s="16"/>
      <c r="AP62" t="e">
        <f t="shared" si="4"/>
        <v>#VALUE!</v>
      </c>
      <c r="AQ62" t="e">
        <f t="shared" si="5"/>
        <v>#VALUE!</v>
      </c>
      <c r="AR62">
        <f t="shared" si="6"/>
        <v>0.47696697920913167</v>
      </c>
      <c r="AS62" t="e">
        <f t="shared" si="1"/>
        <v>#VALUE!</v>
      </c>
      <c r="AT62" t="e">
        <f t="shared" si="2"/>
        <v>#VALUE!</v>
      </c>
      <c r="AU62">
        <f t="shared" si="3"/>
        <v>0.97075218815752817</v>
      </c>
    </row>
    <row r="63" spans="1:47" ht="29" hidden="1" x14ac:dyDescent="0.35">
      <c r="A63" s="6">
        <v>122</v>
      </c>
      <c r="B63" s="11" t="s">
        <v>311</v>
      </c>
      <c r="C63" s="8" t="s">
        <v>312</v>
      </c>
      <c r="D63" s="2">
        <v>2</v>
      </c>
      <c r="E63" s="2" t="s">
        <v>38</v>
      </c>
      <c r="F63" s="2" t="s">
        <v>38</v>
      </c>
      <c r="G63" s="12"/>
      <c r="H63" s="8" t="s">
        <v>40</v>
      </c>
      <c r="I63" s="2" t="s">
        <v>38</v>
      </c>
      <c r="J63" s="2" t="s">
        <v>38</v>
      </c>
      <c r="K63" s="2">
        <v>2230000</v>
      </c>
      <c r="L63" s="2">
        <v>14569000</v>
      </c>
      <c r="M63" s="2" t="s">
        <v>38</v>
      </c>
      <c r="N63" s="2" t="s">
        <v>38</v>
      </c>
      <c r="O63" s="2">
        <v>-677000</v>
      </c>
      <c r="P63" s="2">
        <v>9281000</v>
      </c>
      <c r="Q63" s="14" t="s">
        <v>38</v>
      </c>
      <c r="R63" s="14" t="s">
        <v>38</v>
      </c>
      <c r="S63" s="14">
        <v>70000</v>
      </c>
      <c r="T63" s="14">
        <v>16016000</v>
      </c>
      <c r="U63" s="14" t="s">
        <v>38</v>
      </c>
      <c r="V63" s="14" t="s">
        <v>38</v>
      </c>
      <c r="W63" s="14">
        <v>-92970000</v>
      </c>
      <c r="X63" s="14">
        <v>-104013000</v>
      </c>
      <c r="Y63" s="14" t="s">
        <v>38</v>
      </c>
      <c r="Z63" s="14" t="s">
        <v>38</v>
      </c>
      <c r="AA63" s="14" t="s">
        <v>38</v>
      </c>
      <c r="AB63" s="14" t="s">
        <v>38</v>
      </c>
      <c r="AC63" s="14" t="s">
        <v>38</v>
      </c>
      <c r="AD63" s="14" t="s">
        <v>38</v>
      </c>
      <c r="AE63" s="14">
        <v>18577000</v>
      </c>
      <c r="AF63" s="14">
        <v>4358000</v>
      </c>
      <c r="AG63" s="2" t="s">
        <v>38</v>
      </c>
      <c r="AH63" s="2" t="s">
        <v>38</v>
      </c>
      <c r="AI63" s="2">
        <v>-11902000</v>
      </c>
      <c r="AJ63" s="2">
        <v>-22945000</v>
      </c>
      <c r="AK63" s="16"/>
      <c r="AL63" s="16"/>
      <c r="AM63" s="16" t="str">
        <f t="shared" si="0"/>
        <v>Да</v>
      </c>
      <c r="AN63" s="16" t="str">
        <f t="shared" si="10"/>
        <v>Да</v>
      </c>
      <c r="AO63" s="16"/>
      <c r="AP63" t="e">
        <f t="shared" si="4"/>
        <v>#VALUE!</v>
      </c>
      <c r="AQ63" t="e">
        <f t="shared" si="5"/>
        <v>#VALUE!</v>
      </c>
      <c r="AR63">
        <f t="shared" si="6"/>
        <v>4.2627351996328589</v>
      </c>
      <c r="AS63" t="e">
        <f t="shared" si="1"/>
        <v>#VALUE!</v>
      </c>
      <c r="AT63" t="e">
        <f t="shared" si="2"/>
        <v>#VALUE!</v>
      </c>
      <c r="AU63">
        <f t="shared" si="3"/>
        <v>0.51871867509261282</v>
      </c>
    </row>
    <row r="64" spans="1:47" hidden="1" x14ac:dyDescent="0.35">
      <c r="A64" s="6">
        <v>124</v>
      </c>
      <c r="B64" s="11" t="s">
        <v>315</v>
      </c>
      <c r="C64" s="8" t="s">
        <v>316</v>
      </c>
      <c r="D64" s="2">
        <v>9</v>
      </c>
      <c r="E64" s="2" t="s">
        <v>38</v>
      </c>
      <c r="F64" s="2" t="s">
        <v>38</v>
      </c>
      <c r="G64" s="12"/>
      <c r="H64" s="8" t="s">
        <v>40</v>
      </c>
      <c r="I64" s="2" t="s">
        <v>38</v>
      </c>
      <c r="J64" s="2" t="s">
        <v>38</v>
      </c>
      <c r="K64" s="2" t="s">
        <v>38</v>
      </c>
      <c r="L64" s="2">
        <v>284639000</v>
      </c>
      <c r="M64" s="2" t="s">
        <v>38</v>
      </c>
      <c r="N64" s="2" t="s">
        <v>38</v>
      </c>
      <c r="O64" s="2" t="s">
        <v>38</v>
      </c>
      <c r="P64" s="2">
        <v>19630000</v>
      </c>
      <c r="Q64" s="14" t="s">
        <v>38</v>
      </c>
      <c r="R64" s="14" t="s">
        <v>38</v>
      </c>
      <c r="S64" s="14" t="s">
        <v>38</v>
      </c>
      <c r="T64" s="14">
        <v>340723000</v>
      </c>
      <c r="U64" s="14" t="s">
        <v>38</v>
      </c>
      <c r="V64" s="14" t="s">
        <v>38</v>
      </c>
      <c r="W64" s="14" t="s">
        <v>38</v>
      </c>
      <c r="X64" s="14">
        <v>17451000</v>
      </c>
      <c r="Y64" s="14" t="s">
        <v>38</v>
      </c>
      <c r="Z64" s="14" t="s">
        <v>38</v>
      </c>
      <c r="AA64" s="14" t="s">
        <v>38</v>
      </c>
      <c r="AB64" s="14" t="s">
        <v>38</v>
      </c>
      <c r="AC64" s="14" t="s">
        <v>38</v>
      </c>
      <c r="AD64" s="14" t="s">
        <v>38</v>
      </c>
      <c r="AE64" s="14" t="s">
        <v>38</v>
      </c>
      <c r="AF64" s="14">
        <v>6316000</v>
      </c>
      <c r="AG64" s="2" t="s">
        <v>38</v>
      </c>
      <c r="AH64" s="2" t="s">
        <v>38</v>
      </c>
      <c r="AI64" s="2" t="s">
        <v>38</v>
      </c>
      <c r="AJ64" s="2">
        <v>57127000</v>
      </c>
      <c r="AK64" s="16"/>
      <c r="AL64" s="16"/>
      <c r="AM64" s="16" t="str">
        <f t="shared" si="0"/>
        <v>Да</v>
      </c>
      <c r="AN64" s="16" t="str">
        <f t="shared" si="10"/>
        <v>Да</v>
      </c>
      <c r="AO64" s="16"/>
      <c r="AP64" t="e">
        <f t="shared" si="4"/>
        <v>#VALUE!</v>
      </c>
      <c r="AQ64" t="e">
        <f t="shared" si="5"/>
        <v>#VALUE!</v>
      </c>
      <c r="AR64" t="e">
        <f t="shared" si="6"/>
        <v>#VALUE!</v>
      </c>
      <c r="AS64" t="e">
        <f t="shared" si="1"/>
        <v>#VALUE!</v>
      </c>
      <c r="AT64" t="e">
        <f t="shared" si="2"/>
        <v>#VALUE!</v>
      </c>
      <c r="AU64" t="e">
        <f t="shared" si="3"/>
        <v>#VALUE!</v>
      </c>
    </row>
    <row r="65" spans="1:48" hidden="1" x14ac:dyDescent="0.35">
      <c r="A65" s="6">
        <v>126</v>
      </c>
      <c r="B65" s="11" t="s">
        <v>319</v>
      </c>
      <c r="C65" s="8" t="s">
        <v>320</v>
      </c>
      <c r="D65" s="2">
        <v>1</v>
      </c>
      <c r="E65" s="2" t="s">
        <v>38</v>
      </c>
      <c r="F65" s="2" t="s">
        <v>38</v>
      </c>
      <c r="G65" s="12"/>
      <c r="H65" s="8" t="s">
        <v>40</v>
      </c>
      <c r="I65" s="2" t="s">
        <v>38</v>
      </c>
      <c r="J65" s="2" t="s">
        <v>38</v>
      </c>
      <c r="K65" s="2" t="s">
        <v>38</v>
      </c>
      <c r="L65" s="2">
        <v>4297830000</v>
      </c>
      <c r="M65" s="2" t="s">
        <v>38</v>
      </c>
      <c r="N65" s="2" t="s">
        <v>38</v>
      </c>
      <c r="O65" s="2" t="s">
        <v>38</v>
      </c>
      <c r="P65" s="2">
        <v>276933000</v>
      </c>
      <c r="Q65" s="14" t="s">
        <v>38</v>
      </c>
      <c r="R65" s="14" t="s">
        <v>38</v>
      </c>
      <c r="S65" s="14" t="s">
        <v>38</v>
      </c>
      <c r="T65" s="14">
        <v>3397766000</v>
      </c>
      <c r="U65" s="14" t="s">
        <v>38</v>
      </c>
      <c r="V65" s="14" t="s">
        <v>38</v>
      </c>
      <c r="W65" s="14" t="s">
        <v>38</v>
      </c>
      <c r="X65" s="14">
        <v>244861000</v>
      </c>
      <c r="Y65" s="14" t="s">
        <v>38</v>
      </c>
      <c r="Z65" s="14" t="s">
        <v>38</v>
      </c>
      <c r="AA65" s="14" t="s">
        <v>38</v>
      </c>
      <c r="AB65" s="14" t="s">
        <v>38</v>
      </c>
      <c r="AC65" s="14" t="s">
        <v>38</v>
      </c>
      <c r="AD65" s="14" t="s">
        <v>38</v>
      </c>
      <c r="AE65" s="14" t="s">
        <v>38</v>
      </c>
      <c r="AF65" s="14">
        <v>141196000</v>
      </c>
      <c r="AG65" s="2" t="s">
        <v>38</v>
      </c>
      <c r="AH65" s="2" t="s">
        <v>38</v>
      </c>
      <c r="AI65" s="2" t="s">
        <v>38</v>
      </c>
      <c r="AJ65" s="2">
        <v>2113337000</v>
      </c>
      <c r="AK65" s="16"/>
      <c r="AL65" s="16"/>
      <c r="AM65" s="16" t="str">
        <f t="shared" si="0"/>
        <v>Да</v>
      </c>
      <c r="AN65" s="16" t="str">
        <f t="shared" si="10"/>
        <v>Да</v>
      </c>
      <c r="AO65" s="16"/>
      <c r="AP65" t="e">
        <f t="shared" si="4"/>
        <v>#VALUE!</v>
      </c>
      <c r="AQ65" t="e">
        <f t="shared" si="5"/>
        <v>#VALUE!</v>
      </c>
      <c r="AR65" t="e">
        <f t="shared" si="6"/>
        <v>#VALUE!</v>
      </c>
      <c r="AS65" t="e">
        <f t="shared" si="1"/>
        <v>#VALUE!</v>
      </c>
      <c r="AT65" t="e">
        <f t="shared" si="2"/>
        <v>#VALUE!</v>
      </c>
      <c r="AU65" t="e">
        <f t="shared" si="3"/>
        <v>#VALUE!</v>
      </c>
    </row>
    <row r="66" spans="1:48" hidden="1" x14ac:dyDescent="0.35">
      <c r="A66" s="6">
        <v>128</v>
      </c>
      <c r="B66" s="11" t="s">
        <v>323</v>
      </c>
      <c r="C66" s="8" t="s">
        <v>324</v>
      </c>
      <c r="D66" s="2">
        <v>7</v>
      </c>
      <c r="E66" s="2" t="s">
        <v>38</v>
      </c>
      <c r="F66" s="2" t="s">
        <v>38</v>
      </c>
      <c r="G66" s="12"/>
      <c r="H66" s="8" t="s">
        <v>40</v>
      </c>
      <c r="I66" s="2" t="s">
        <v>38</v>
      </c>
      <c r="J66" s="2" t="s">
        <v>38</v>
      </c>
      <c r="K66" s="2" t="s">
        <v>38</v>
      </c>
      <c r="L66" s="2">
        <v>517774000</v>
      </c>
      <c r="M66" s="2" t="s">
        <v>38</v>
      </c>
      <c r="N66" s="2" t="s">
        <v>38</v>
      </c>
      <c r="O66" s="2" t="s">
        <v>38</v>
      </c>
      <c r="P66" s="2">
        <v>89046000</v>
      </c>
      <c r="Q66" s="14" t="s">
        <v>38</v>
      </c>
      <c r="R66" s="14" t="s">
        <v>38</v>
      </c>
      <c r="S66" s="14" t="s">
        <v>38</v>
      </c>
      <c r="T66" s="14">
        <v>980480000</v>
      </c>
      <c r="U66" s="14" t="s">
        <v>38</v>
      </c>
      <c r="V66" s="14" t="s">
        <v>38</v>
      </c>
      <c r="W66" s="14" t="s">
        <v>38</v>
      </c>
      <c r="X66" s="14">
        <v>194015000</v>
      </c>
      <c r="Y66" s="14" t="s">
        <v>38</v>
      </c>
      <c r="Z66" s="14" t="s">
        <v>38</v>
      </c>
      <c r="AA66" s="14" t="s">
        <v>38</v>
      </c>
      <c r="AB66" s="14" t="s">
        <v>38</v>
      </c>
      <c r="AC66" s="14" t="s">
        <v>38</v>
      </c>
      <c r="AD66" s="14" t="s">
        <v>38</v>
      </c>
      <c r="AE66" s="14" t="s">
        <v>38</v>
      </c>
      <c r="AF66" s="14">
        <v>58526000</v>
      </c>
      <c r="AG66" s="2" t="s">
        <v>38</v>
      </c>
      <c r="AH66" s="2" t="s">
        <v>38</v>
      </c>
      <c r="AI66" s="2" t="s">
        <v>38</v>
      </c>
      <c r="AJ66" s="2">
        <v>273847000</v>
      </c>
      <c r="AK66" s="16"/>
      <c r="AL66" s="16"/>
      <c r="AM66" s="16" t="str">
        <f t="shared" ref="AM66:AM129" si="11">IF(AC66&gt;0,"Да","Нет")</f>
        <v>Да</v>
      </c>
      <c r="AN66" s="16" t="str">
        <f t="shared" si="10"/>
        <v>Да</v>
      </c>
      <c r="AO66" s="16"/>
      <c r="AP66" t="e">
        <f t="shared" si="4"/>
        <v>#VALUE!</v>
      </c>
      <c r="AQ66" t="e">
        <f t="shared" si="5"/>
        <v>#VALUE!</v>
      </c>
      <c r="AR66" t="e">
        <f t="shared" si="6"/>
        <v>#VALUE!</v>
      </c>
      <c r="AS66" t="e">
        <f t="shared" ref="AS66:AS129" si="12">AG66/AH66</f>
        <v>#VALUE!</v>
      </c>
      <c r="AT66" t="e">
        <f t="shared" ref="AT66:AT129" si="13">AH66/AI66</f>
        <v>#VALUE!</v>
      </c>
      <c r="AU66" t="e">
        <f t="shared" ref="AU66:AU129" si="14">AI66/AJ66</f>
        <v>#VALUE!</v>
      </c>
    </row>
    <row r="67" spans="1:48" ht="232" hidden="1" x14ac:dyDescent="0.35">
      <c r="A67" s="6">
        <v>130</v>
      </c>
      <c r="B67" s="11" t="s">
        <v>327</v>
      </c>
      <c r="C67" s="8" t="s">
        <v>328</v>
      </c>
      <c r="D67" s="2">
        <v>1</v>
      </c>
      <c r="E67" s="2" t="s">
        <v>38</v>
      </c>
      <c r="F67" s="2" t="s">
        <v>38</v>
      </c>
      <c r="G67" s="12" t="s">
        <v>329</v>
      </c>
      <c r="H67" s="8" t="s">
        <v>40</v>
      </c>
      <c r="I67" s="2" t="s">
        <v>38</v>
      </c>
      <c r="J67" s="2" t="s">
        <v>38</v>
      </c>
      <c r="K67" s="2">
        <v>521756000</v>
      </c>
      <c r="L67" s="2">
        <v>520764000</v>
      </c>
      <c r="M67" s="2" t="s">
        <v>38</v>
      </c>
      <c r="N67" s="2" t="s">
        <v>38</v>
      </c>
      <c r="O67" s="2" t="s">
        <v>38</v>
      </c>
      <c r="P67" s="2" t="s">
        <v>38</v>
      </c>
      <c r="Q67" s="14" t="s">
        <v>38</v>
      </c>
      <c r="R67" s="14" t="s">
        <v>38</v>
      </c>
      <c r="S67" s="14" t="s">
        <v>38</v>
      </c>
      <c r="T67" s="14" t="s">
        <v>38</v>
      </c>
      <c r="U67" s="14" t="s">
        <v>38</v>
      </c>
      <c r="V67" s="14" t="s">
        <v>38</v>
      </c>
      <c r="W67" s="14">
        <v>-75418000</v>
      </c>
      <c r="X67" s="14">
        <v>-63480000</v>
      </c>
      <c r="Y67" s="14" t="s">
        <v>38</v>
      </c>
      <c r="Z67" s="14" t="s">
        <v>38</v>
      </c>
      <c r="AA67" s="14" t="s">
        <v>38</v>
      </c>
      <c r="AB67" s="14" t="s">
        <v>38</v>
      </c>
      <c r="AC67" s="14" t="s">
        <v>38</v>
      </c>
      <c r="AD67" s="14" t="s">
        <v>38</v>
      </c>
      <c r="AE67" s="14">
        <v>-11938000</v>
      </c>
      <c r="AF67" s="14">
        <v>-12292000</v>
      </c>
      <c r="AG67" s="2" t="s">
        <v>38</v>
      </c>
      <c r="AH67" s="2" t="s">
        <v>38</v>
      </c>
      <c r="AI67" s="2">
        <v>453097000</v>
      </c>
      <c r="AJ67" s="2">
        <v>465035000</v>
      </c>
      <c r="AK67" s="16"/>
      <c r="AL67" s="16"/>
      <c r="AM67" s="16" t="str">
        <f t="shared" si="11"/>
        <v>Да</v>
      </c>
      <c r="AN67" s="16" t="str">
        <f t="shared" si="10"/>
        <v>Да</v>
      </c>
      <c r="AO67" s="16"/>
      <c r="AP67" t="e">
        <f t="shared" ref="AP67:AP130" si="15">AC67/AD67</f>
        <v>#VALUE!</v>
      </c>
      <c r="AQ67" t="e">
        <f t="shared" ref="AQ67:AQ130" si="16">AD67/AE67</f>
        <v>#VALUE!</v>
      </c>
      <c r="AR67">
        <f t="shared" ref="AR67:AR130" si="17">AE67/AF67</f>
        <v>0.97120078099576956</v>
      </c>
      <c r="AS67" t="e">
        <f t="shared" si="12"/>
        <v>#VALUE!</v>
      </c>
      <c r="AT67" t="e">
        <f t="shared" si="13"/>
        <v>#VALUE!</v>
      </c>
      <c r="AU67">
        <f t="shared" si="14"/>
        <v>0.97432881396023951</v>
      </c>
    </row>
    <row r="68" spans="1:48" ht="246.5" hidden="1" x14ac:dyDescent="0.35">
      <c r="A68" s="6">
        <v>132</v>
      </c>
      <c r="B68" s="11" t="s">
        <v>333</v>
      </c>
      <c r="C68" s="8" t="s">
        <v>334</v>
      </c>
      <c r="D68" s="2" t="s">
        <v>38</v>
      </c>
      <c r="E68" s="2" t="s">
        <v>38</v>
      </c>
      <c r="F68" s="2" t="s">
        <v>38</v>
      </c>
      <c r="G68" s="12" t="s">
        <v>335</v>
      </c>
      <c r="H68" s="8" t="s">
        <v>40</v>
      </c>
      <c r="I68" s="2" t="s">
        <v>38</v>
      </c>
      <c r="J68" s="2" t="s">
        <v>38</v>
      </c>
      <c r="K68" s="2" t="s">
        <v>38</v>
      </c>
      <c r="L68" s="2">
        <v>2652000</v>
      </c>
      <c r="M68" s="2" t="s">
        <v>38</v>
      </c>
      <c r="N68" s="2" t="s">
        <v>38</v>
      </c>
      <c r="O68" s="2" t="s">
        <v>38</v>
      </c>
      <c r="P68" s="2">
        <v>2306000</v>
      </c>
      <c r="Q68" s="14" t="s">
        <v>38</v>
      </c>
      <c r="R68" s="14" t="s">
        <v>38</v>
      </c>
      <c r="S68" s="14" t="s">
        <v>38</v>
      </c>
      <c r="T68" s="14">
        <v>2306000</v>
      </c>
      <c r="U68" s="14" t="s">
        <v>38</v>
      </c>
      <c r="V68" s="14" t="s">
        <v>38</v>
      </c>
      <c r="W68" s="14" t="s">
        <v>38</v>
      </c>
      <c r="X68" s="14">
        <v>-16886000</v>
      </c>
      <c r="Y68" s="14" t="s">
        <v>38</v>
      </c>
      <c r="Z68" s="14" t="s">
        <v>38</v>
      </c>
      <c r="AA68" s="14" t="s">
        <v>38</v>
      </c>
      <c r="AB68" s="14" t="s">
        <v>38</v>
      </c>
      <c r="AC68" s="14" t="s">
        <v>38</v>
      </c>
      <c r="AD68" s="14" t="s">
        <v>38</v>
      </c>
      <c r="AE68" s="14" t="s">
        <v>38</v>
      </c>
      <c r="AF68" s="14">
        <v>9000</v>
      </c>
      <c r="AG68" s="2" t="s">
        <v>38</v>
      </c>
      <c r="AH68" s="2" t="s">
        <v>38</v>
      </c>
      <c r="AI68" s="2" t="s">
        <v>38</v>
      </c>
      <c r="AJ68" s="2">
        <v>-10968000</v>
      </c>
      <c r="AK68" s="16"/>
      <c r="AL68" s="16"/>
      <c r="AM68" s="16" t="str">
        <f t="shared" si="11"/>
        <v>Да</v>
      </c>
      <c r="AN68" s="16" t="str">
        <f t="shared" si="10"/>
        <v>Да</v>
      </c>
      <c r="AO68" s="16"/>
      <c r="AP68" t="e">
        <f t="shared" si="15"/>
        <v>#VALUE!</v>
      </c>
      <c r="AQ68" t="e">
        <f t="shared" si="16"/>
        <v>#VALUE!</v>
      </c>
      <c r="AR68" t="e">
        <f t="shared" si="17"/>
        <v>#VALUE!</v>
      </c>
      <c r="AS68" t="e">
        <f t="shared" si="12"/>
        <v>#VALUE!</v>
      </c>
      <c r="AT68" t="e">
        <f t="shared" si="13"/>
        <v>#VALUE!</v>
      </c>
      <c r="AU68" t="e">
        <f t="shared" si="14"/>
        <v>#VALUE!</v>
      </c>
    </row>
    <row r="69" spans="1:48" ht="130.5" hidden="1" x14ac:dyDescent="0.35">
      <c r="A69" s="6">
        <v>135</v>
      </c>
      <c r="B69" s="11" t="s">
        <v>340</v>
      </c>
      <c r="C69" s="8" t="s">
        <v>341</v>
      </c>
      <c r="D69" s="2">
        <v>5</v>
      </c>
      <c r="E69" s="2" t="s">
        <v>38</v>
      </c>
      <c r="F69" s="2" t="s">
        <v>38</v>
      </c>
      <c r="G69" s="12" t="s">
        <v>342</v>
      </c>
      <c r="H69" s="8" t="s">
        <v>40</v>
      </c>
      <c r="I69" s="2" t="s">
        <v>38</v>
      </c>
      <c r="J69" s="2" t="s">
        <v>38</v>
      </c>
      <c r="K69" s="2" t="s">
        <v>38</v>
      </c>
      <c r="L69" s="2" t="s">
        <v>38</v>
      </c>
      <c r="M69" s="2" t="s">
        <v>38</v>
      </c>
      <c r="N69" s="2" t="s">
        <v>38</v>
      </c>
      <c r="O69" s="2" t="s">
        <v>38</v>
      </c>
      <c r="P69" s="2" t="s">
        <v>38</v>
      </c>
      <c r="Q69" s="14" t="s">
        <v>38</v>
      </c>
      <c r="R69" s="14" t="s">
        <v>38</v>
      </c>
      <c r="S69" s="14" t="s">
        <v>38</v>
      </c>
      <c r="T69" s="14" t="s">
        <v>38</v>
      </c>
      <c r="U69" s="14" t="s">
        <v>38</v>
      </c>
      <c r="V69" s="14" t="s">
        <v>38</v>
      </c>
      <c r="W69" s="14" t="s">
        <v>38</v>
      </c>
      <c r="X69" s="14" t="s">
        <v>38</v>
      </c>
      <c r="Y69" s="14" t="s">
        <v>38</v>
      </c>
      <c r="Z69" s="14" t="s">
        <v>38</v>
      </c>
      <c r="AA69" s="14" t="s">
        <v>38</v>
      </c>
      <c r="AB69" s="14" t="s">
        <v>38</v>
      </c>
      <c r="AC69" s="14" t="s">
        <v>38</v>
      </c>
      <c r="AD69" s="14" t="s">
        <v>38</v>
      </c>
      <c r="AE69" s="14" t="s">
        <v>38</v>
      </c>
      <c r="AF69" s="14" t="s">
        <v>38</v>
      </c>
      <c r="AG69" s="2" t="s">
        <v>38</v>
      </c>
      <c r="AH69" s="2" t="s">
        <v>38</v>
      </c>
      <c r="AI69" s="2" t="s">
        <v>38</v>
      </c>
      <c r="AJ69" s="2" t="s">
        <v>38</v>
      </c>
      <c r="AK69" s="16"/>
      <c r="AL69" s="16"/>
      <c r="AM69" s="16" t="str">
        <f t="shared" si="11"/>
        <v>Да</v>
      </c>
      <c r="AN69" s="16" t="str">
        <f t="shared" si="10"/>
        <v>Да</v>
      </c>
      <c r="AO69" s="16"/>
      <c r="AP69" t="e">
        <f t="shared" si="15"/>
        <v>#VALUE!</v>
      </c>
      <c r="AQ69" t="e">
        <f t="shared" si="16"/>
        <v>#VALUE!</v>
      </c>
      <c r="AR69" t="e">
        <f t="shared" si="17"/>
        <v>#VALUE!</v>
      </c>
      <c r="AS69" t="e">
        <f t="shared" si="12"/>
        <v>#VALUE!</v>
      </c>
      <c r="AT69" t="e">
        <f t="shared" si="13"/>
        <v>#VALUE!</v>
      </c>
      <c r="AU69" t="e">
        <f t="shared" si="14"/>
        <v>#VALUE!</v>
      </c>
    </row>
    <row r="70" spans="1:48" hidden="1" x14ac:dyDescent="0.35">
      <c r="A70" s="6">
        <v>136</v>
      </c>
      <c r="B70" s="11" t="s">
        <v>343</v>
      </c>
      <c r="C70" s="8" t="s">
        <v>344</v>
      </c>
      <c r="D70" s="2">
        <v>1</v>
      </c>
      <c r="E70" s="2" t="s">
        <v>38</v>
      </c>
      <c r="F70" s="2" t="s">
        <v>38</v>
      </c>
      <c r="G70" s="12"/>
      <c r="H70" s="8" t="s">
        <v>121</v>
      </c>
      <c r="I70" s="2" t="s">
        <v>38</v>
      </c>
      <c r="J70" s="2" t="s">
        <v>38</v>
      </c>
      <c r="K70" s="2" t="s">
        <v>38</v>
      </c>
      <c r="L70" s="2">
        <v>415241000</v>
      </c>
      <c r="M70" s="2" t="s">
        <v>38</v>
      </c>
      <c r="N70" s="2" t="s">
        <v>38</v>
      </c>
      <c r="O70" s="2" t="s">
        <v>38</v>
      </c>
      <c r="P70" s="2">
        <v>-16107000</v>
      </c>
      <c r="Q70" s="14" t="s">
        <v>38</v>
      </c>
      <c r="R70" s="14" t="s">
        <v>38</v>
      </c>
      <c r="S70" s="14" t="s">
        <v>38</v>
      </c>
      <c r="T70" s="14">
        <v>92770000</v>
      </c>
      <c r="U70" s="14" t="s">
        <v>38</v>
      </c>
      <c r="V70" s="14" t="s">
        <v>38</v>
      </c>
      <c r="W70" s="14" t="s">
        <v>38</v>
      </c>
      <c r="X70" s="14">
        <v>-227309000</v>
      </c>
      <c r="Y70" s="14" t="s">
        <v>38</v>
      </c>
      <c r="Z70" s="14" t="s">
        <v>38</v>
      </c>
      <c r="AA70" s="14" t="s">
        <v>38</v>
      </c>
      <c r="AB70" s="14" t="s">
        <v>38</v>
      </c>
      <c r="AC70" s="14" t="s">
        <v>38</v>
      </c>
      <c r="AD70" s="14" t="s">
        <v>38</v>
      </c>
      <c r="AE70" s="14" t="s">
        <v>38</v>
      </c>
      <c r="AF70" s="14">
        <v>18000</v>
      </c>
      <c r="AG70" s="2" t="s">
        <v>38</v>
      </c>
      <c r="AH70" s="2" t="s">
        <v>38</v>
      </c>
      <c r="AI70" s="2" t="s">
        <v>38</v>
      </c>
      <c r="AJ70" s="2">
        <v>-3901000</v>
      </c>
      <c r="AK70" s="16"/>
      <c r="AL70" s="16"/>
      <c r="AM70" s="16" t="str">
        <f t="shared" si="11"/>
        <v>Да</v>
      </c>
      <c r="AN70" s="16" t="str">
        <f t="shared" si="10"/>
        <v>Да</v>
      </c>
      <c r="AO70" s="16"/>
      <c r="AP70" t="e">
        <f t="shared" si="15"/>
        <v>#VALUE!</v>
      </c>
      <c r="AQ70" t="e">
        <f t="shared" si="16"/>
        <v>#VALUE!</v>
      </c>
      <c r="AR70" t="e">
        <f t="shared" si="17"/>
        <v>#VALUE!</v>
      </c>
      <c r="AS70" t="e">
        <f t="shared" si="12"/>
        <v>#VALUE!</v>
      </c>
      <c r="AT70" t="e">
        <f t="shared" si="13"/>
        <v>#VALUE!</v>
      </c>
      <c r="AU70" t="e">
        <f t="shared" si="14"/>
        <v>#VALUE!</v>
      </c>
    </row>
    <row r="71" spans="1:48" ht="232" hidden="1" x14ac:dyDescent="0.35">
      <c r="A71" s="6">
        <v>138</v>
      </c>
      <c r="B71" s="11" t="s">
        <v>347</v>
      </c>
      <c r="C71" s="8" t="s">
        <v>348</v>
      </c>
      <c r="D71" s="2">
        <v>1</v>
      </c>
      <c r="E71" s="2" t="s">
        <v>38</v>
      </c>
      <c r="F71" s="2" t="s">
        <v>38</v>
      </c>
      <c r="G71" s="12" t="s">
        <v>349</v>
      </c>
      <c r="H71" s="8" t="s">
        <v>40</v>
      </c>
      <c r="I71" s="2" t="s">
        <v>38</v>
      </c>
      <c r="J71" s="2" t="s">
        <v>38</v>
      </c>
      <c r="K71" s="2" t="s">
        <v>38</v>
      </c>
      <c r="L71" s="2" t="s">
        <v>38</v>
      </c>
      <c r="M71" s="2" t="s">
        <v>38</v>
      </c>
      <c r="N71" s="2" t="s">
        <v>38</v>
      </c>
      <c r="O71" s="2" t="s">
        <v>38</v>
      </c>
      <c r="P71" s="2" t="s">
        <v>38</v>
      </c>
      <c r="Q71" s="14" t="s">
        <v>38</v>
      </c>
      <c r="R71" s="14" t="s">
        <v>38</v>
      </c>
      <c r="S71" s="14" t="s">
        <v>38</v>
      </c>
      <c r="T71" s="14" t="s">
        <v>38</v>
      </c>
      <c r="U71" s="14" t="s">
        <v>38</v>
      </c>
      <c r="V71" s="14" t="s">
        <v>38</v>
      </c>
      <c r="W71" s="14" t="s">
        <v>38</v>
      </c>
      <c r="X71" s="14" t="s">
        <v>38</v>
      </c>
      <c r="Y71" s="14" t="s">
        <v>38</v>
      </c>
      <c r="Z71" s="14" t="s">
        <v>38</v>
      </c>
      <c r="AA71" s="14" t="s">
        <v>38</v>
      </c>
      <c r="AB71" s="14" t="s">
        <v>38</v>
      </c>
      <c r="AC71" s="14" t="s">
        <v>38</v>
      </c>
      <c r="AD71" s="14" t="s">
        <v>38</v>
      </c>
      <c r="AE71" s="14" t="s">
        <v>38</v>
      </c>
      <c r="AF71" s="14" t="s">
        <v>38</v>
      </c>
      <c r="AG71" s="2" t="s">
        <v>38</v>
      </c>
      <c r="AH71" s="2" t="s">
        <v>38</v>
      </c>
      <c r="AI71" s="2" t="s">
        <v>38</v>
      </c>
      <c r="AJ71" s="2" t="s">
        <v>38</v>
      </c>
      <c r="AK71" s="16"/>
      <c r="AL71" s="16"/>
      <c r="AM71" s="16" t="str">
        <f t="shared" si="11"/>
        <v>Да</v>
      </c>
      <c r="AN71" s="16" t="str">
        <f t="shared" si="10"/>
        <v>Да</v>
      </c>
      <c r="AO71" s="16"/>
      <c r="AP71" t="e">
        <f t="shared" si="15"/>
        <v>#VALUE!</v>
      </c>
      <c r="AQ71" t="e">
        <f t="shared" si="16"/>
        <v>#VALUE!</v>
      </c>
      <c r="AR71" t="e">
        <f t="shared" si="17"/>
        <v>#VALUE!</v>
      </c>
      <c r="AS71" t="e">
        <f t="shared" si="12"/>
        <v>#VALUE!</v>
      </c>
      <c r="AT71" t="e">
        <f t="shared" si="13"/>
        <v>#VALUE!</v>
      </c>
      <c r="AU71" t="e">
        <f t="shared" si="14"/>
        <v>#VALUE!</v>
      </c>
    </row>
    <row r="72" spans="1:48" ht="333.5" hidden="1" x14ac:dyDescent="0.35">
      <c r="A72" s="6">
        <v>140</v>
      </c>
      <c r="B72" s="11" t="s">
        <v>353</v>
      </c>
      <c r="C72" s="8" t="s">
        <v>354</v>
      </c>
      <c r="D72" s="2" t="s">
        <v>38</v>
      </c>
      <c r="E72" s="2" t="s">
        <v>38</v>
      </c>
      <c r="F72" s="2" t="s">
        <v>38</v>
      </c>
      <c r="G72" s="12" t="s">
        <v>355</v>
      </c>
      <c r="H72" s="8" t="s">
        <v>40</v>
      </c>
      <c r="I72" s="2" t="s">
        <v>38</v>
      </c>
      <c r="J72" s="2" t="s">
        <v>38</v>
      </c>
      <c r="K72" s="2">
        <v>131965000</v>
      </c>
      <c r="L72" s="2">
        <v>222422000</v>
      </c>
      <c r="M72" s="2" t="s">
        <v>38</v>
      </c>
      <c r="N72" s="2" t="s">
        <v>38</v>
      </c>
      <c r="O72" s="2">
        <v>-45883000</v>
      </c>
      <c r="P72" s="2">
        <v>24369000</v>
      </c>
      <c r="Q72" s="14" t="s">
        <v>38</v>
      </c>
      <c r="R72" s="14" t="s">
        <v>38</v>
      </c>
      <c r="S72" s="14">
        <v>176999000</v>
      </c>
      <c r="T72" s="14">
        <v>194066000</v>
      </c>
      <c r="U72" s="14" t="s">
        <v>38</v>
      </c>
      <c r="V72" s="14" t="s">
        <v>38</v>
      </c>
      <c r="W72" s="14">
        <v>-123831000</v>
      </c>
      <c r="X72" s="14">
        <v>-12843000</v>
      </c>
      <c r="Y72" s="14" t="s">
        <v>38</v>
      </c>
      <c r="Z72" s="14" t="s">
        <v>38</v>
      </c>
      <c r="AA72" s="14" t="s">
        <v>38</v>
      </c>
      <c r="AB72" s="14" t="s">
        <v>38</v>
      </c>
      <c r="AC72" s="14" t="s">
        <v>38</v>
      </c>
      <c r="AD72" s="14" t="s">
        <v>38</v>
      </c>
      <c r="AE72" s="14">
        <v>-136299000</v>
      </c>
      <c r="AF72" s="14">
        <v>-18804000</v>
      </c>
      <c r="AG72" s="2" t="s">
        <v>38</v>
      </c>
      <c r="AH72" s="2" t="s">
        <v>38</v>
      </c>
      <c r="AI72" s="2">
        <v>-86327000</v>
      </c>
      <c r="AJ72" s="2">
        <v>31537000</v>
      </c>
      <c r="AK72" s="16"/>
      <c r="AL72" s="16"/>
      <c r="AM72" s="16" t="str">
        <f t="shared" si="11"/>
        <v>Да</v>
      </c>
      <c r="AN72" s="16" t="str">
        <f t="shared" si="10"/>
        <v>Да</v>
      </c>
      <c r="AO72" s="16"/>
      <c r="AP72" t="e">
        <f t="shared" si="15"/>
        <v>#VALUE!</v>
      </c>
      <c r="AQ72" t="e">
        <f t="shared" si="16"/>
        <v>#VALUE!</v>
      </c>
      <c r="AR72">
        <f t="shared" si="17"/>
        <v>7.248404594767071</v>
      </c>
      <c r="AS72" t="e">
        <f t="shared" si="12"/>
        <v>#VALUE!</v>
      </c>
      <c r="AT72" t="e">
        <f t="shared" si="13"/>
        <v>#VALUE!</v>
      </c>
      <c r="AU72">
        <f t="shared" si="14"/>
        <v>-2.73732441259473</v>
      </c>
    </row>
    <row r="73" spans="1:48" hidden="1" x14ac:dyDescent="0.35">
      <c r="A73" s="6">
        <v>141</v>
      </c>
      <c r="B73" s="11" t="s">
        <v>356</v>
      </c>
      <c r="C73" s="8" t="s">
        <v>357</v>
      </c>
      <c r="D73" s="2">
        <v>1</v>
      </c>
      <c r="E73" s="2" t="s">
        <v>38</v>
      </c>
      <c r="F73" s="2">
        <v>100</v>
      </c>
      <c r="G73" s="12"/>
      <c r="H73" s="8" t="s">
        <v>40</v>
      </c>
      <c r="I73" s="2" t="s">
        <v>38</v>
      </c>
      <c r="J73" s="2" t="s">
        <v>38</v>
      </c>
      <c r="K73" s="2" t="s">
        <v>38</v>
      </c>
      <c r="L73" s="2">
        <v>531959000</v>
      </c>
      <c r="M73" s="2" t="s">
        <v>38</v>
      </c>
      <c r="N73" s="2" t="s">
        <v>38</v>
      </c>
      <c r="O73" s="2" t="s">
        <v>38</v>
      </c>
      <c r="P73" s="2">
        <v>69900000</v>
      </c>
      <c r="Q73" s="14" t="s">
        <v>38</v>
      </c>
      <c r="R73" s="14" t="s">
        <v>38</v>
      </c>
      <c r="S73" s="14" t="s">
        <v>38</v>
      </c>
      <c r="T73" s="14">
        <v>610421000</v>
      </c>
      <c r="U73" s="14" t="s">
        <v>38</v>
      </c>
      <c r="V73" s="14" t="s">
        <v>38</v>
      </c>
      <c r="W73" s="14" t="s">
        <v>38</v>
      </c>
      <c r="X73" s="14">
        <v>220846000</v>
      </c>
      <c r="Y73" s="14" t="s">
        <v>38</v>
      </c>
      <c r="Z73" s="14" t="s">
        <v>38</v>
      </c>
      <c r="AA73" s="14" t="s">
        <v>38</v>
      </c>
      <c r="AB73" s="14" t="s">
        <v>38</v>
      </c>
      <c r="AC73" s="14" t="s">
        <v>38</v>
      </c>
      <c r="AD73" s="14" t="s">
        <v>38</v>
      </c>
      <c r="AE73" s="14" t="s">
        <v>38</v>
      </c>
      <c r="AF73" s="14">
        <v>41872000</v>
      </c>
      <c r="AG73" s="2" t="s">
        <v>38</v>
      </c>
      <c r="AH73" s="2" t="s">
        <v>38</v>
      </c>
      <c r="AI73" s="2" t="s">
        <v>38</v>
      </c>
      <c r="AJ73" s="2">
        <v>333429000</v>
      </c>
      <c r="AK73" s="16"/>
      <c r="AL73" s="16"/>
      <c r="AM73" s="16" t="str">
        <f t="shared" si="11"/>
        <v>Да</v>
      </c>
      <c r="AN73" s="16" t="str">
        <f t="shared" si="10"/>
        <v>Да</v>
      </c>
      <c r="AO73" s="16"/>
      <c r="AP73" t="e">
        <f t="shared" si="15"/>
        <v>#VALUE!</v>
      </c>
      <c r="AQ73" t="e">
        <f t="shared" si="16"/>
        <v>#VALUE!</v>
      </c>
      <c r="AR73" t="e">
        <f t="shared" si="17"/>
        <v>#VALUE!</v>
      </c>
      <c r="AS73" t="e">
        <f t="shared" si="12"/>
        <v>#VALUE!</v>
      </c>
      <c r="AT73" t="e">
        <f t="shared" si="13"/>
        <v>#VALUE!</v>
      </c>
      <c r="AU73" t="e">
        <f t="shared" si="14"/>
        <v>#VALUE!</v>
      </c>
    </row>
    <row r="74" spans="1:48" hidden="1" x14ac:dyDescent="0.35">
      <c r="A74" s="6">
        <v>142</v>
      </c>
      <c r="B74" s="11" t="s">
        <v>358</v>
      </c>
      <c r="C74" s="8" t="s">
        <v>359</v>
      </c>
      <c r="D74" s="2">
        <v>1</v>
      </c>
      <c r="E74" s="2" t="s">
        <v>38</v>
      </c>
      <c r="F74" s="2">
        <v>99</v>
      </c>
      <c r="G74" s="12"/>
      <c r="H74" s="8" t="s">
        <v>40</v>
      </c>
      <c r="I74" s="2" t="s">
        <v>38</v>
      </c>
      <c r="J74" s="2" t="s">
        <v>38</v>
      </c>
      <c r="K74" s="2" t="s">
        <v>38</v>
      </c>
      <c r="L74" s="2" t="s">
        <v>38</v>
      </c>
      <c r="M74" s="2" t="s">
        <v>38</v>
      </c>
      <c r="N74" s="2" t="s">
        <v>38</v>
      </c>
      <c r="O74" s="2" t="s">
        <v>38</v>
      </c>
      <c r="P74" s="2" t="s">
        <v>38</v>
      </c>
      <c r="Q74" s="14" t="s">
        <v>38</v>
      </c>
      <c r="R74" s="14" t="s">
        <v>38</v>
      </c>
      <c r="S74" s="14" t="s">
        <v>38</v>
      </c>
      <c r="T74" s="14" t="s">
        <v>38</v>
      </c>
      <c r="U74" s="14" t="s">
        <v>38</v>
      </c>
      <c r="V74" s="14" t="s">
        <v>38</v>
      </c>
      <c r="W74" s="14" t="s">
        <v>38</v>
      </c>
      <c r="X74" s="14" t="s">
        <v>38</v>
      </c>
      <c r="Y74" s="14" t="s">
        <v>38</v>
      </c>
      <c r="Z74" s="14" t="s">
        <v>38</v>
      </c>
      <c r="AA74" s="14" t="s">
        <v>38</v>
      </c>
      <c r="AB74" s="14" t="s">
        <v>38</v>
      </c>
      <c r="AC74" s="14" t="s">
        <v>38</v>
      </c>
      <c r="AD74" s="14" t="s">
        <v>38</v>
      </c>
      <c r="AE74" s="14" t="s">
        <v>38</v>
      </c>
      <c r="AF74" s="14" t="s">
        <v>38</v>
      </c>
      <c r="AG74" s="2" t="s">
        <v>38</v>
      </c>
      <c r="AH74" s="2" t="s">
        <v>38</v>
      </c>
      <c r="AI74" s="2" t="s">
        <v>38</v>
      </c>
      <c r="AJ74" s="2" t="s">
        <v>38</v>
      </c>
      <c r="AK74" s="16"/>
      <c r="AL74" s="16"/>
      <c r="AM74" s="16" t="str">
        <f t="shared" si="11"/>
        <v>Да</v>
      </c>
      <c r="AN74" s="16" t="str">
        <f t="shared" si="10"/>
        <v>Да</v>
      </c>
      <c r="AO74" s="16"/>
      <c r="AP74" t="e">
        <f t="shared" si="15"/>
        <v>#VALUE!</v>
      </c>
      <c r="AQ74" t="e">
        <f t="shared" si="16"/>
        <v>#VALUE!</v>
      </c>
      <c r="AR74" t="e">
        <f t="shared" si="17"/>
        <v>#VALUE!</v>
      </c>
      <c r="AS74" t="e">
        <f t="shared" si="12"/>
        <v>#VALUE!</v>
      </c>
      <c r="AT74" t="e">
        <f t="shared" si="13"/>
        <v>#VALUE!</v>
      </c>
      <c r="AU74" t="e">
        <f t="shared" si="14"/>
        <v>#VALUE!</v>
      </c>
    </row>
    <row r="75" spans="1:48" hidden="1" x14ac:dyDescent="0.35">
      <c r="A75" s="6">
        <v>143</v>
      </c>
      <c r="B75" s="11" t="s">
        <v>360</v>
      </c>
      <c r="C75" s="8" t="s">
        <v>361</v>
      </c>
      <c r="D75" s="2">
        <v>40</v>
      </c>
      <c r="E75" s="2">
        <v>2</v>
      </c>
      <c r="F75" s="2" t="s">
        <v>38</v>
      </c>
      <c r="G75" s="12"/>
      <c r="H75" s="8" t="s">
        <v>121</v>
      </c>
      <c r="I75" s="2">
        <v>86032000</v>
      </c>
      <c r="J75" s="2">
        <v>84804000</v>
      </c>
      <c r="K75" s="2">
        <v>82538000</v>
      </c>
      <c r="L75" s="2">
        <v>80744000</v>
      </c>
      <c r="M75" s="2" t="s">
        <v>38</v>
      </c>
      <c r="N75" s="2" t="s">
        <v>38</v>
      </c>
      <c r="O75" s="2" t="s">
        <v>38</v>
      </c>
      <c r="P75" s="2" t="s">
        <v>38</v>
      </c>
      <c r="Q75" s="14" t="s">
        <v>38</v>
      </c>
      <c r="R75" s="14" t="s">
        <v>38</v>
      </c>
      <c r="S75" s="14" t="s">
        <v>38</v>
      </c>
      <c r="T75" s="14" t="s">
        <v>38</v>
      </c>
      <c r="U75" s="14">
        <v>85665000</v>
      </c>
      <c r="V75" s="14">
        <v>84429000</v>
      </c>
      <c r="W75" s="14">
        <v>81899000</v>
      </c>
      <c r="X75" s="14">
        <v>80048000</v>
      </c>
      <c r="Y75" s="14" t="s">
        <v>38</v>
      </c>
      <c r="Z75" s="14" t="s">
        <v>38</v>
      </c>
      <c r="AA75" s="14" t="s">
        <v>38</v>
      </c>
      <c r="AB75" s="14" t="s">
        <v>38</v>
      </c>
      <c r="AC75" s="14">
        <v>3286000</v>
      </c>
      <c r="AD75" s="14">
        <v>4101000</v>
      </c>
      <c r="AE75" s="14">
        <v>3142000</v>
      </c>
      <c r="AF75" s="14">
        <v>2582000</v>
      </c>
      <c r="AG75" s="2">
        <v>85785000</v>
      </c>
      <c r="AH75" s="2">
        <v>84549000</v>
      </c>
      <c r="AI75" s="2">
        <v>82019000</v>
      </c>
      <c r="AJ75" s="2">
        <v>80168000</v>
      </c>
      <c r="AK75" s="16"/>
      <c r="AL75" s="16"/>
      <c r="AM75" s="16" t="str">
        <f t="shared" si="11"/>
        <v>Да</v>
      </c>
      <c r="AN75" s="16" t="str">
        <f t="shared" si="10"/>
        <v>Нет</v>
      </c>
      <c r="AO75" s="16" t="str">
        <f t="shared" ref="AO75" si="18">IF(AP75&gt;1,"Да","Нет")</f>
        <v>Нет</v>
      </c>
      <c r="AP75">
        <f t="shared" si="15"/>
        <v>0.80126798341867833</v>
      </c>
      <c r="AQ75">
        <f t="shared" si="16"/>
        <v>1.3052196053469127</v>
      </c>
      <c r="AR75">
        <f t="shared" si="17"/>
        <v>1.2168861347792408</v>
      </c>
      <c r="AS75">
        <f t="shared" si="12"/>
        <v>1.014618741794699</v>
      </c>
      <c r="AT75">
        <f t="shared" si="13"/>
        <v>1.0308465111742402</v>
      </c>
      <c r="AU75">
        <f t="shared" si="14"/>
        <v>1.0230890130725476</v>
      </c>
      <c r="AV75">
        <f>AS75*AP75</f>
        <v>0.81298151317663514</v>
      </c>
    </row>
    <row r="76" spans="1:48" hidden="1" x14ac:dyDescent="0.35">
      <c r="A76" s="6">
        <v>144</v>
      </c>
      <c r="B76" s="11" t="s">
        <v>362</v>
      </c>
      <c r="C76" s="8" t="s">
        <v>363</v>
      </c>
      <c r="D76" s="2">
        <v>1</v>
      </c>
      <c r="E76" s="2">
        <v>28</v>
      </c>
      <c r="F76" s="2" t="s">
        <v>38</v>
      </c>
      <c r="G76" s="12"/>
      <c r="H76" s="8" t="s">
        <v>40</v>
      </c>
      <c r="I76" s="2" t="s">
        <v>38</v>
      </c>
      <c r="J76" s="2">
        <v>6909384000</v>
      </c>
      <c r="K76" s="2">
        <v>3793378000</v>
      </c>
      <c r="L76" s="2">
        <v>2716080000</v>
      </c>
      <c r="M76" s="2" t="s">
        <v>38</v>
      </c>
      <c r="N76" s="2">
        <v>110660000</v>
      </c>
      <c r="O76" s="2">
        <v>263603000</v>
      </c>
      <c r="P76" s="2">
        <v>108769000</v>
      </c>
      <c r="Q76" s="14" t="s">
        <v>38</v>
      </c>
      <c r="R76" s="14">
        <v>2420233000</v>
      </c>
      <c r="S76" s="14">
        <v>2093297000</v>
      </c>
      <c r="T76" s="14">
        <v>1987709000</v>
      </c>
      <c r="U76" s="14" t="s">
        <v>38</v>
      </c>
      <c r="V76" s="14">
        <v>223126000</v>
      </c>
      <c r="W76" s="14">
        <v>135842000</v>
      </c>
      <c r="X76" s="14">
        <v>84460000</v>
      </c>
      <c r="Y76" s="14" t="s">
        <v>38</v>
      </c>
      <c r="Z76" s="14" t="s">
        <v>38</v>
      </c>
      <c r="AA76" s="14" t="s">
        <v>38</v>
      </c>
      <c r="AB76" s="14" t="s">
        <v>38</v>
      </c>
      <c r="AC76" s="14" t="s">
        <v>38</v>
      </c>
      <c r="AD76" s="14">
        <v>12592000</v>
      </c>
      <c r="AE76" s="14">
        <v>83915000</v>
      </c>
      <c r="AF76" s="14">
        <v>79237000</v>
      </c>
      <c r="AG76" s="2" t="s">
        <v>38</v>
      </c>
      <c r="AH76" s="2">
        <v>3384519000</v>
      </c>
      <c r="AI76" s="2">
        <v>1821056000</v>
      </c>
      <c r="AJ76" s="2">
        <v>1340194000</v>
      </c>
      <c r="AK76" s="16"/>
      <c r="AL76" s="16"/>
      <c r="AM76" s="16" t="str">
        <f t="shared" si="11"/>
        <v>Да</v>
      </c>
      <c r="AN76" s="16" t="str">
        <f t="shared" si="10"/>
        <v>Да</v>
      </c>
      <c r="AO76" s="16"/>
      <c r="AP76" t="e">
        <f t="shared" si="15"/>
        <v>#VALUE!</v>
      </c>
      <c r="AQ76">
        <f t="shared" si="16"/>
        <v>0.15005660489781325</v>
      </c>
      <c r="AR76">
        <f t="shared" si="17"/>
        <v>1.0590380756464783</v>
      </c>
      <c r="AS76" t="e">
        <f t="shared" si="12"/>
        <v>#VALUE!</v>
      </c>
      <c r="AT76">
        <f t="shared" si="13"/>
        <v>1.8585474581781121</v>
      </c>
      <c r="AU76">
        <f t="shared" si="14"/>
        <v>1.3588002930918957</v>
      </c>
    </row>
    <row r="77" spans="1:48" ht="333.5" hidden="1" x14ac:dyDescent="0.35">
      <c r="A77" s="6">
        <v>146</v>
      </c>
      <c r="B77" s="11" t="s">
        <v>366</v>
      </c>
      <c r="C77" s="8" t="s">
        <v>367</v>
      </c>
      <c r="D77" s="2" t="s">
        <v>38</v>
      </c>
      <c r="E77" s="2" t="s">
        <v>38</v>
      </c>
      <c r="F77" s="2" t="s">
        <v>38</v>
      </c>
      <c r="G77" s="12" t="s">
        <v>368</v>
      </c>
      <c r="H77" s="8" t="s">
        <v>40</v>
      </c>
      <c r="I77" s="2" t="s">
        <v>38</v>
      </c>
      <c r="J77" s="2" t="s">
        <v>38</v>
      </c>
      <c r="K77" s="2" t="s">
        <v>38</v>
      </c>
      <c r="L77" s="2">
        <v>23946000</v>
      </c>
      <c r="M77" s="2" t="s">
        <v>38</v>
      </c>
      <c r="N77" s="2" t="s">
        <v>38</v>
      </c>
      <c r="O77" s="2" t="s">
        <v>38</v>
      </c>
      <c r="P77" s="2" t="s">
        <v>38</v>
      </c>
      <c r="Q77" s="14" t="s">
        <v>38</v>
      </c>
      <c r="R77" s="14" t="s">
        <v>38</v>
      </c>
      <c r="S77" s="14" t="s">
        <v>38</v>
      </c>
      <c r="T77" s="14" t="s">
        <v>38</v>
      </c>
      <c r="U77" s="14" t="s">
        <v>38</v>
      </c>
      <c r="V77" s="14" t="s">
        <v>38</v>
      </c>
      <c r="W77" s="14" t="s">
        <v>38</v>
      </c>
      <c r="X77" s="14">
        <v>-15175000</v>
      </c>
      <c r="Y77" s="14" t="s">
        <v>38</v>
      </c>
      <c r="Z77" s="14" t="s">
        <v>38</v>
      </c>
      <c r="AA77" s="14" t="s">
        <v>38</v>
      </c>
      <c r="AB77" s="14" t="s">
        <v>38</v>
      </c>
      <c r="AC77" s="14" t="s">
        <v>38</v>
      </c>
      <c r="AD77" s="14" t="s">
        <v>38</v>
      </c>
      <c r="AE77" s="14" t="s">
        <v>38</v>
      </c>
      <c r="AF77" s="14" t="s">
        <v>38</v>
      </c>
      <c r="AG77" s="2" t="s">
        <v>38</v>
      </c>
      <c r="AH77" s="2" t="s">
        <v>38</v>
      </c>
      <c r="AI77" s="2" t="s">
        <v>38</v>
      </c>
      <c r="AJ77" s="2">
        <v>-14534000</v>
      </c>
      <c r="AK77" s="16"/>
      <c r="AL77" s="16"/>
      <c r="AM77" s="16" t="str">
        <f t="shared" si="11"/>
        <v>Да</v>
      </c>
      <c r="AN77" s="16" t="str">
        <f t="shared" si="10"/>
        <v>Да</v>
      </c>
      <c r="AO77" s="16"/>
      <c r="AP77" t="e">
        <f t="shared" si="15"/>
        <v>#VALUE!</v>
      </c>
      <c r="AQ77" t="e">
        <f t="shared" si="16"/>
        <v>#VALUE!</v>
      </c>
      <c r="AR77" t="e">
        <f t="shared" si="17"/>
        <v>#VALUE!</v>
      </c>
      <c r="AS77" t="e">
        <f t="shared" si="12"/>
        <v>#VALUE!</v>
      </c>
      <c r="AT77" t="e">
        <f t="shared" si="13"/>
        <v>#VALUE!</v>
      </c>
      <c r="AU77" t="e">
        <f t="shared" si="14"/>
        <v>#VALUE!</v>
      </c>
    </row>
    <row r="78" spans="1:48" ht="409.5" hidden="1" x14ac:dyDescent="0.35">
      <c r="A78" s="6">
        <v>147</v>
      </c>
      <c r="B78" s="11" t="s">
        <v>369</v>
      </c>
      <c r="C78" s="8" t="s">
        <v>370</v>
      </c>
      <c r="D78" s="2" t="s">
        <v>38</v>
      </c>
      <c r="E78" s="2" t="s">
        <v>38</v>
      </c>
      <c r="F78" s="2" t="s">
        <v>38</v>
      </c>
      <c r="G78" s="12" t="s">
        <v>371</v>
      </c>
      <c r="H78" s="8" t="s">
        <v>40</v>
      </c>
      <c r="I78" s="2" t="s">
        <v>38</v>
      </c>
      <c r="J78" s="2" t="s">
        <v>38</v>
      </c>
      <c r="K78" s="2" t="s">
        <v>38</v>
      </c>
      <c r="L78" s="2" t="s">
        <v>38</v>
      </c>
      <c r="M78" s="2" t="s">
        <v>38</v>
      </c>
      <c r="N78" s="2" t="s">
        <v>38</v>
      </c>
      <c r="O78" s="2" t="s">
        <v>38</v>
      </c>
      <c r="P78" s="2" t="s">
        <v>38</v>
      </c>
      <c r="Q78" s="14" t="s">
        <v>38</v>
      </c>
      <c r="R78" s="14" t="s">
        <v>38</v>
      </c>
      <c r="S78" s="14" t="s">
        <v>38</v>
      </c>
      <c r="T78" s="14" t="s">
        <v>38</v>
      </c>
      <c r="U78" s="14" t="s">
        <v>38</v>
      </c>
      <c r="V78" s="14" t="s">
        <v>38</v>
      </c>
      <c r="W78" s="14" t="s">
        <v>38</v>
      </c>
      <c r="X78" s="14" t="s">
        <v>38</v>
      </c>
      <c r="Y78" s="14" t="s">
        <v>38</v>
      </c>
      <c r="Z78" s="14" t="s">
        <v>38</v>
      </c>
      <c r="AA78" s="14" t="s">
        <v>38</v>
      </c>
      <c r="AB78" s="14" t="s">
        <v>38</v>
      </c>
      <c r="AC78" s="14" t="s">
        <v>38</v>
      </c>
      <c r="AD78" s="14" t="s">
        <v>38</v>
      </c>
      <c r="AE78" s="14" t="s">
        <v>38</v>
      </c>
      <c r="AF78" s="14" t="s">
        <v>38</v>
      </c>
      <c r="AG78" s="2" t="s">
        <v>38</v>
      </c>
      <c r="AH78" s="2" t="s">
        <v>38</v>
      </c>
      <c r="AI78" s="2" t="s">
        <v>38</v>
      </c>
      <c r="AJ78" s="2" t="s">
        <v>38</v>
      </c>
      <c r="AK78" s="16"/>
      <c r="AL78" s="16"/>
      <c r="AM78" s="16" t="str">
        <f t="shared" si="11"/>
        <v>Да</v>
      </c>
      <c r="AN78" s="16" t="str">
        <f t="shared" si="10"/>
        <v>Да</v>
      </c>
      <c r="AO78" s="16"/>
      <c r="AP78" t="e">
        <f t="shared" si="15"/>
        <v>#VALUE!</v>
      </c>
      <c r="AQ78" t="e">
        <f t="shared" si="16"/>
        <v>#VALUE!</v>
      </c>
      <c r="AR78" t="e">
        <f t="shared" si="17"/>
        <v>#VALUE!</v>
      </c>
      <c r="AS78" t="e">
        <f t="shared" si="12"/>
        <v>#VALUE!</v>
      </c>
      <c r="AT78" t="e">
        <f t="shared" si="13"/>
        <v>#VALUE!</v>
      </c>
      <c r="AU78" t="e">
        <f t="shared" si="14"/>
        <v>#VALUE!</v>
      </c>
    </row>
    <row r="79" spans="1:48" ht="29" hidden="1" x14ac:dyDescent="0.35">
      <c r="A79" s="6">
        <v>150</v>
      </c>
      <c r="B79" s="11" t="s">
        <v>376</v>
      </c>
      <c r="C79" s="8" t="s">
        <v>377</v>
      </c>
      <c r="D79" s="2">
        <v>1</v>
      </c>
      <c r="E79" s="2" t="s">
        <v>38</v>
      </c>
      <c r="F79" s="2" t="s">
        <v>38</v>
      </c>
      <c r="G79" s="12"/>
      <c r="H79" s="8" t="s">
        <v>40</v>
      </c>
      <c r="I79" s="2" t="s">
        <v>38</v>
      </c>
      <c r="J79" s="2" t="s">
        <v>38</v>
      </c>
      <c r="K79" s="2" t="s">
        <v>38</v>
      </c>
      <c r="L79" s="2" t="s">
        <v>38</v>
      </c>
      <c r="M79" s="2" t="s">
        <v>38</v>
      </c>
      <c r="N79" s="2" t="s">
        <v>38</v>
      </c>
      <c r="O79" s="2" t="s">
        <v>38</v>
      </c>
      <c r="P79" s="2" t="s">
        <v>38</v>
      </c>
      <c r="Q79" s="14" t="s">
        <v>38</v>
      </c>
      <c r="R79" s="14" t="s">
        <v>38</v>
      </c>
      <c r="S79" s="14" t="s">
        <v>38</v>
      </c>
      <c r="T79" s="14" t="s">
        <v>38</v>
      </c>
      <c r="U79" s="14" t="s">
        <v>38</v>
      </c>
      <c r="V79" s="14" t="s">
        <v>38</v>
      </c>
      <c r="W79" s="14" t="s">
        <v>38</v>
      </c>
      <c r="X79" s="14" t="s">
        <v>38</v>
      </c>
      <c r="Y79" s="14" t="s">
        <v>38</v>
      </c>
      <c r="Z79" s="14" t="s">
        <v>38</v>
      </c>
      <c r="AA79" s="14" t="s">
        <v>38</v>
      </c>
      <c r="AB79" s="14" t="s">
        <v>38</v>
      </c>
      <c r="AC79" s="14" t="s">
        <v>38</v>
      </c>
      <c r="AD79" s="14" t="s">
        <v>38</v>
      </c>
      <c r="AE79" s="14" t="s">
        <v>38</v>
      </c>
      <c r="AF79" s="14" t="s">
        <v>38</v>
      </c>
      <c r="AG79" s="2" t="s">
        <v>38</v>
      </c>
      <c r="AH79" s="2" t="s">
        <v>38</v>
      </c>
      <c r="AI79" s="2" t="s">
        <v>38</v>
      </c>
      <c r="AJ79" s="2" t="s">
        <v>38</v>
      </c>
      <c r="AK79" s="16"/>
      <c r="AL79" s="16"/>
      <c r="AM79" s="16" t="str">
        <f t="shared" si="11"/>
        <v>Да</v>
      </c>
      <c r="AN79" s="16" t="str">
        <f t="shared" si="10"/>
        <v>Да</v>
      </c>
      <c r="AO79" s="16"/>
      <c r="AP79" t="e">
        <f t="shared" si="15"/>
        <v>#VALUE!</v>
      </c>
      <c r="AQ79" t="e">
        <f t="shared" si="16"/>
        <v>#VALUE!</v>
      </c>
      <c r="AR79" t="e">
        <f t="shared" si="17"/>
        <v>#VALUE!</v>
      </c>
      <c r="AS79" t="e">
        <f t="shared" si="12"/>
        <v>#VALUE!</v>
      </c>
      <c r="AT79" t="e">
        <f t="shared" si="13"/>
        <v>#VALUE!</v>
      </c>
      <c r="AU79" t="e">
        <f t="shared" si="14"/>
        <v>#VALUE!</v>
      </c>
    </row>
    <row r="80" spans="1:48" ht="203" hidden="1" x14ac:dyDescent="0.35">
      <c r="A80" s="6">
        <v>154</v>
      </c>
      <c r="B80" s="11" t="s">
        <v>384</v>
      </c>
      <c r="C80" s="8" t="s">
        <v>385</v>
      </c>
      <c r="D80" s="2" t="s">
        <v>38</v>
      </c>
      <c r="E80" s="2" t="s">
        <v>38</v>
      </c>
      <c r="F80" s="2" t="s">
        <v>38</v>
      </c>
      <c r="G80" s="12" t="s">
        <v>386</v>
      </c>
      <c r="H80" s="8" t="s">
        <v>40</v>
      </c>
      <c r="I80" s="2" t="s">
        <v>38</v>
      </c>
      <c r="J80" s="2" t="s">
        <v>38</v>
      </c>
      <c r="K80" s="2" t="s">
        <v>38</v>
      </c>
      <c r="L80" s="2" t="s">
        <v>38</v>
      </c>
      <c r="M80" s="2" t="s">
        <v>38</v>
      </c>
      <c r="N80" s="2" t="s">
        <v>38</v>
      </c>
      <c r="O80" s="2" t="s">
        <v>38</v>
      </c>
      <c r="P80" s="2" t="s">
        <v>38</v>
      </c>
      <c r="Q80" s="14" t="s">
        <v>38</v>
      </c>
      <c r="R80" s="14" t="s">
        <v>38</v>
      </c>
      <c r="S80" s="14" t="s">
        <v>38</v>
      </c>
      <c r="T80" s="14">
        <v>8094000</v>
      </c>
      <c r="U80" s="14" t="s">
        <v>38</v>
      </c>
      <c r="V80" s="14" t="s">
        <v>38</v>
      </c>
      <c r="W80" s="14" t="s">
        <v>38</v>
      </c>
      <c r="X80" s="14" t="s">
        <v>38</v>
      </c>
      <c r="Y80" s="14" t="s">
        <v>38</v>
      </c>
      <c r="Z80" s="14" t="s">
        <v>38</v>
      </c>
      <c r="AA80" s="14" t="s">
        <v>38</v>
      </c>
      <c r="AB80" s="14" t="s">
        <v>38</v>
      </c>
      <c r="AC80" s="14" t="s">
        <v>38</v>
      </c>
      <c r="AD80" s="14" t="s">
        <v>38</v>
      </c>
      <c r="AE80" s="14" t="s">
        <v>38</v>
      </c>
      <c r="AF80" s="14">
        <v>1580000</v>
      </c>
      <c r="AG80" s="2" t="s">
        <v>38</v>
      </c>
      <c r="AH80" s="2" t="s">
        <v>38</v>
      </c>
      <c r="AI80" s="2" t="s">
        <v>38</v>
      </c>
      <c r="AJ80" s="2" t="s">
        <v>38</v>
      </c>
      <c r="AK80" s="16"/>
      <c r="AL80" s="16"/>
      <c r="AM80" s="16" t="str">
        <f t="shared" si="11"/>
        <v>Да</v>
      </c>
      <c r="AN80" s="16" t="str">
        <f t="shared" si="10"/>
        <v>Да</v>
      </c>
      <c r="AO80" s="16"/>
      <c r="AP80" t="e">
        <f t="shared" si="15"/>
        <v>#VALUE!</v>
      </c>
      <c r="AQ80" t="e">
        <f t="shared" si="16"/>
        <v>#VALUE!</v>
      </c>
      <c r="AR80" t="e">
        <f t="shared" si="17"/>
        <v>#VALUE!</v>
      </c>
      <c r="AS80" t="e">
        <f t="shared" si="12"/>
        <v>#VALUE!</v>
      </c>
      <c r="AT80" t="e">
        <f t="shared" si="13"/>
        <v>#VALUE!</v>
      </c>
      <c r="AU80" t="e">
        <f t="shared" si="14"/>
        <v>#VALUE!</v>
      </c>
    </row>
    <row r="81" spans="1:47" ht="29" hidden="1" x14ac:dyDescent="0.35">
      <c r="A81" s="6">
        <v>155</v>
      </c>
      <c r="B81" s="11" t="s">
        <v>387</v>
      </c>
      <c r="C81" s="8" t="s">
        <v>388</v>
      </c>
      <c r="D81" s="2">
        <v>47</v>
      </c>
      <c r="E81" s="2" t="s">
        <v>38</v>
      </c>
      <c r="F81" s="2" t="s">
        <v>38</v>
      </c>
      <c r="G81" s="12"/>
      <c r="H81" s="8" t="s">
        <v>40</v>
      </c>
      <c r="I81" s="2" t="s">
        <v>38</v>
      </c>
      <c r="J81" s="2" t="s">
        <v>38</v>
      </c>
      <c r="K81" s="2" t="s">
        <v>38</v>
      </c>
      <c r="L81" s="2" t="s">
        <v>38</v>
      </c>
      <c r="M81" s="2" t="s">
        <v>38</v>
      </c>
      <c r="N81" s="2" t="s">
        <v>38</v>
      </c>
      <c r="O81" s="2" t="s">
        <v>38</v>
      </c>
      <c r="P81" s="2" t="s">
        <v>38</v>
      </c>
      <c r="Q81" s="14" t="s">
        <v>38</v>
      </c>
      <c r="R81" s="14" t="s">
        <v>38</v>
      </c>
      <c r="S81" s="14" t="s">
        <v>38</v>
      </c>
      <c r="T81" s="14" t="s">
        <v>38</v>
      </c>
      <c r="U81" s="14" t="s">
        <v>38</v>
      </c>
      <c r="V81" s="14" t="s">
        <v>38</v>
      </c>
      <c r="W81" s="14" t="s">
        <v>38</v>
      </c>
      <c r="X81" s="14" t="s">
        <v>38</v>
      </c>
      <c r="Y81" s="14" t="s">
        <v>38</v>
      </c>
      <c r="Z81" s="14" t="s">
        <v>38</v>
      </c>
      <c r="AA81" s="14" t="s">
        <v>38</v>
      </c>
      <c r="AB81" s="14" t="s">
        <v>38</v>
      </c>
      <c r="AC81" s="14" t="s">
        <v>38</v>
      </c>
      <c r="AD81" s="14" t="s">
        <v>38</v>
      </c>
      <c r="AE81" s="14" t="s">
        <v>38</v>
      </c>
      <c r="AF81" s="14" t="s">
        <v>38</v>
      </c>
      <c r="AG81" s="2" t="s">
        <v>38</v>
      </c>
      <c r="AH81" s="2" t="s">
        <v>38</v>
      </c>
      <c r="AI81" s="2" t="s">
        <v>38</v>
      </c>
      <c r="AJ81" s="2" t="s">
        <v>38</v>
      </c>
      <c r="AK81" s="16"/>
      <c r="AL81" s="16"/>
      <c r="AM81" s="16" t="str">
        <f t="shared" si="11"/>
        <v>Да</v>
      </c>
      <c r="AN81" s="16" t="str">
        <f t="shared" si="10"/>
        <v>Да</v>
      </c>
      <c r="AO81" s="16"/>
      <c r="AP81" t="e">
        <f t="shared" si="15"/>
        <v>#VALUE!</v>
      </c>
      <c r="AQ81" t="e">
        <f t="shared" si="16"/>
        <v>#VALUE!</v>
      </c>
      <c r="AR81" t="e">
        <f t="shared" si="17"/>
        <v>#VALUE!</v>
      </c>
      <c r="AS81" t="e">
        <f t="shared" si="12"/>
        <v>#VALUE!</v>
      </c>
      <c r="AT81" t="e">
        <f t="shared" si="13"/>
        <v>#VALUE!</v>
      </c>
      <c r="AU81" t="e">
        <f t="shared" si="14"/>
        <v>#VALUE!</v>
      </c>
    </row>
    <row r="82" spans="1:47" ht="333.5" hidden="1" x14ac:dyDescent="0.35">
      <c r="A82" s="6">
        <v>156</v>
      </c>
      <c r="B82" s="11" t="s">
        <v>389</v>
      </c>
      <c r="C82" s="8" t="s">
        <v>390</v>
      </c>
      <c r="D82" s="2" t="s">
        <v>38</v>
      </c>
      <c r="E82" s="2" t="s">
        <v>38</v>
      </c>
      <c r="F82" s="2" t="s">
        <v>38</v>
      </c>
      <c r="G82" s="12" t="s">
        <v>391</v>
      </c>
      <c r="H82" s="8" t="s">
        <v>40</v>
      </c>
      <c r="I82" s="2" t="s">
        <v>38</v>
      </c>
      <c r="J82" s="2" t="s">
        <v>38</v>
      </c>
      <c r="K82" s="2" t="s">
        <v>38</v>
      </c>
      <c r="L82" s="2" t="s">
        <v>38</v>
      </c>
      <c r="M82" s="2" t="s">
        <v>38</v>
      </c>
      <c r="N82" s="2" t="s">
        <v>38</v>
      </c>
      <c r="O82" s="2" t="s">
        <v>38</v>
      </c>
      <c r="P82" s="2" t="s">
        <v>38</v>
      </c>
      <c r="Q82" s="14" t="s">
        <v>38</v>
      </c>
      <c r="R82" s="14" t="s">
        <v>38</v>
      </c>
      <c r="S82" s="14" t="s">
        <v>38</v>
      </c>
      <c r="T82" s="14" t="s">
        <v>38</v>
      </c>
      <c r="U82" s="14" t="s">
        <v>38</v>
      </c>
      <c r="V82" s="14" t="s">
        <v>38</v>
      </c>
      <c r="W82" s="14" t="s">
        <v>38</v>
      </c>
      <c r="X82" s="14" t="s">
        <v>38</v>
      </c>
      <c r="Y82" s="14" t="s">
        <v>38</v>
      </c>
      <c r="Z82" s="14" t="s">
        <v>38</v>
      </c>
      <c r="AA82" s="14" t="s">
        <v>38</v>
      </c>
      <c r="AB82" s="14" t="s">
        <v>38</v>
      </c>
      <c r="AC82" s="14" t="s">
        <v>38</v>
      </c>
      <c r="AD82" s="14" t="s">
        <v>38</v>
      </c>
      <c r="AE82" s="14" t="s">
        <v>38</v>
      </c>
      <c r="AF82" s="14" t="s">
        <v>38</v>
      </c>
      <c r="AG82" s="2" t="s">
        <v>38</v>
      </c>
      <c r="AH82" s="2" t="s">
        <v>38</v>
      </c>
      <c r="AI82" s="2" t="s">
        <v>38</v>
      </c>
      <c r="AJ82" s="2" t="s">
        <v>38</v>
      </c>
      <c r="AK82" s="16"/>
      <c r="AL82" s="16"/>
      <c r="AM82" s="16" t="str">
        <f t="shared" si="11"/>
        <v>Да</v>
      </c>
      <c r="AN82" s="16" t="str">
        <f t="shared" si="10"/>
        <v>Да</v>
      </c>
      <c r="AO82" s="16"/>
      <c r="AP82" t="e">
        <f t="shared" si="15"/>
        <v>#VALUE!</v>
      </c>
      <c r="AQ82" t="e">
        <f t="shared" si="16"/>
        <v>#VALUE!</v>
      </c>
      <c r="AR82" t="e">
        <f t="shared" si="17"/>
        <v>#VALUE!</v>
      </c>
      <c r="AS82" t="e">
        <f t="shared" si="12"/>
        <v>#VALUE!</v>
      </c>
      <c r="AT82" t="e">
        <f t="shared" si="13"/>
        <v>#VALUE!</v>
      </c>
      <c r="AU82" t="e">
        <f t="shared" si="14"/>
        <v>#VALUE!</v>
      </c>
    </row>
    <row r="83" spans="1:47" ht="409.5" hidden="1" x14ac:dyDescent="0.35">
      <c r="A83" s="6">
        <v>157</v>
      </c>
      <c r="B83" s="11" t="s">
        <v>392</v>
      </c>
      <c r="C83" s="8" t="s">
        <v>393</v>
      </c>
      <c r="D83" s="2" t="s">
        <v>38</v>
      </c>
      <c r="E83" s="2" t="s">
        <v>38</v>
      </c>
      <c r="F83" s="2" t="s">
        <v>38</v>
      </c>
      <c r="G83" s="12" t="s">
        <v>394</v>
      </c>
      <c r="H83" s="8" t="s">
        <v>121</v>
      </c>
      <c r="I83" s="2" t="s">
        <v>38</v>
      </c>
      <c r="J83" s="2" t="s">
        <v>38</v>
      </c>
      <c r="K83" s="2" t="s">
        <v>38</v>
      </c>
      <c r="L83" s="2" t="s">
        <v>38</v>
      </c>
      <c r="M83" s="2" t="s">
        <v>38</v>
      </c>
      <c r="N83" s="2" t="s">
        <v>38</v>
      </c>
      <c r="O83" s="2" t="s">
        <v>38</v>
      </c>
      <c r="P83" s="2" t="s">
        <v>38</v>
      </c>
      <c r="Q83" s="14" t="s">
        <v>38</v>
      </c>
      <c r="R83" s="14" t="s">
        <v>38</v>
      </c>
      <c r="S83" s="14" t="s">
        <v>38</v>
      </c>
      <c r="T83" s="14" t="s">
        <v>38</v>
      </c>
      <c r="U83" s="14" t="s">
        <v>38</v>
      </c>
      <c r="V83" s="14" t="s">
        <v>38</v>
      </c>
      <c r="W83" s="14" t="s">
        <v>38</v>
      </c>
      <c r="X83" s="14" t="s">
        <v>38</v>
      </c>
      <c r="Y83" s="14" t="s">
        <v>38</v>
      </c>
      <c r="Z83" s="14" t="s">
        <v>38</v>
      </c>
      <c r="AA83" s="14" t="s">
        <v>38</v>
      </c>
      <c r="AB83" s="14" t="s">
        <v>38</v>
      </c>
      <c r="AC83" s="14" t="s">
        <v>38</v>
      </c>
      <c r="AD83" s="14" t="s">
        <v>38</v>
      </c>
      <c r="AE83" s="14" t="s">
        <v>38</v>
      </c>
      <c r="AF83" s="14" t="s">
        <v>38</v>
      </c>
      <c r="AG83" s="2" t="s">
        <v>38</v>
      </c>
      <c r="AH83" s="2" t="s">
        <v>38</v>
      </c>
      <c r="AI83" s="2" t="s">
        <v>38</v>
      </c>
      <c r="AJ83" s="2" t="s">
        <v>38</v>
      </c>
      <c r="AK83" s="16"/>
      <c r="AL83" s="16"/>
      <c r="AM83" s="16" t="str">
        <f t="shared" si="11"/>
        <v>Да</v>
      </c>
      <c r="AN83" s="16" t="str">
        <f t="shared" si="10"/>
        <v>Да</v>
      </c>
      <c r="AO83" s="16"/>
      <c r="AP83" t="e">
        <f t="shared" si="15"/>
        <v>#VALUE!</v>
      </c>
      <c r="AQ83" t="e">
        <f t="shared" si="16"/>
        <v>#VALUE!</v>
      </c>
      <c r="AR83" t="e">
        <f t="shared" si="17"/>
        <v>#VALUE!</v>
      </c>
      <c r="AS83" t="e">
        <f t="shared" si="12"/>
        <v>#VALUE!</v>
      </c>
      <c r="AT83" t="e">
        <f t="shared" si="13"/>
        <v>#VALUE!</v>
      </c>
      <c r="AU83" t="e">
        <f t="shared" si="14"/>
        <v>#VALUE!</v>
      </c>
    </row>
    <row r="84" spans="1:47" ht="232" hidden="1" x14ac:dyDescent="0.35">
      <c r="A84" s="6">
        <v>158</v>
      </c>
      <c r="B84" s="11" t="s">
        <v>395</v>
      </c>
      <c r="C84" s="8" t="s">
        <v>396</v>
      </c>
      <c r="D84" s="2">
        <v>15</v>
      </c>
      <c r="E84" s="2">
        <v>99</v>
      </c>
      <c r="F84" s="2" t="s">
        <v>38</v>
      </c>
      <c r="G84" s="12" t="s">
        <v>397</v>
      </c>
      <c r="H84" s="8" t="s">
        <v>121</v>
      </c>
      <c r="I84" s="2" t="s">
        <v>38</v>
      </c>
      <c r="J84" s="2">
        <v>124000</v>
      </c>
      <c r="K84" s="2">
        <v>335000</v>
      </c>
      <c r="L84" s="2" t="s">
        <v>38</v>
      </c>
      <c r="M84" s="2" t="s">
        <v>38</v>
      </c>
      <c r="N84" s="2" t="s">
        <v>38</v>
      </c>
      <c r="O84" s="2" t="s">
        <v>38</v>
      </c>
      <c r="P84" s="2" t="s">
        <v>38</v>
      </c>
      <c r="Q84" s="14" t="s">
        <v>38</v>
      </c>
      <c r="R84" s="14">
        <v>335000</v>
      </c>
      <c r="S84" s="14" t="s">
        <v>38</v>
      </c>
      <c r="T84" s="14" t="s">
        <v>38</v>
      </c>
      <c r="U84" s="14" t="s">
        <v>38</v>
      </c>
      <c r="V84" s="14">
        <v>-4626000</v>
      </c>
      <c r="W84" s="14">
        <v>-4569000</v>
      </c>
      <c r="X84" s="14" t="s">
        <v>38</v>
      </c>
      <c r="Y84" s="14" t="s">
        <v>38</v>
      </c>
      <c r="Z84" s="14" t="s">
        <v>38</v>
      </c>
      <c r="AA84" s="14" t="s">
        <v>38</v>
      </c>
      <c r="AB84" s="14" t="s">
        <v>38</v>
      </c>
      <c r="AC84" s="14" t="s">
        <v>38</v>
      </c>
      <c r="AD84" s="14">
        <v>-57000</v>
      </c>
      <c r="AE84" s="14">
        <v>-3811000</v>
      </c>
      <c r="AF84" s="14" t="s">
        <v>38</v>
      </c>
      <c r="AG84" s="2" t="s">
        <v>38</v>
      </c>
      <c r="AH84" s="2">
        <v>64000</v>
      </c>
      <c r="AI84" s="2">
        <v>121000</v>
      </c>
      <c r="AJ84" s="2" t="s">
        <v>38</v>
      </c>
      <c r="AK84" s="16"/>
      <c r="AL84" s="16"/>
      <c r="AM84" s="16" t="str">
        <f t="shared" si="11"/>
        <v>Да</v>
      </c>
      <c r="AN84" s="16" t="str">
        <f t="shared" si="10"/>
        <v>Да</v>
      </c>
      <c r="AO84" s="16"/>
      <c r="AP84" t="e">
        <f t="shared" si="15"/>
        <v>#VALUE!</v>
      </c>
      <c r="AQ84">
        <f t="shared" si="16"/>
        <v>1.4956704277092626E-2</v>
      </c>
      <c r="AR84" t="e">
        <f t="shared" si="17"/>
        <v>#VALUE!</v>
      </c>
      <c r="AS84" t="e">
        <f t="shared" si="12"/>
        <v>#VALUE!</v>
      </c>
      <c r="AT84">
        <f t="shared" si="13"/>
        <v>0.52892561983471076</v>
      </c>
      <c r="AU84" t="e">
        <f t="shared" si="14"/>
        <v>#VALUE!</v>
      </c>
    </row>
    <row r="85" spans="1:47" ht="409.5" hidden="1" x14ac:dyDescent="0.35">
      <c r="A85" s="6">
        <v>162</v>
      </c>
      <c r="B85" s="11" t="s">
        <v>405</v>
      </c>
      <c r="C85" s="8" t="s">
        <v>406</v>
      </c>
      <c r="D85" s="2" t="s">
        <v>38</v>
      </c>
      <c r="E85" s="2" t="s">
        <v>38</v>
      </c>
      <c r="F85" s="2" t="s">
        <v>38</v>
      </c>
      <c r="G85" s="12" t="s">
        <v>407</v>
      </c>
      <c r="H85" s="8" t="s">
        <v>121</v>
      </c>
      <c r="I85" s="2" t="s">
        <v>38</v>
      </c>
      <c r="J85" s="2" t="s">
        <v>38</v>
      </c>
      <c r="K85" s="2" t="s">
        <v>38</v>
      </c>
      <c r="L85" s="2" t="s">
        <v>38</v>
      </c>
      <c r="M85" s="2" t="s">
        <v>38</v>
      </c>
      <c r="N85" s="2" t="s">
        <v>38</v>
      </c>
      <c r="O85" s="2" t="s">
        <v>38</v>
      </c>
      <c r="P85" s="2" t="s">
        <v>38</v>
      </c>
      <c r="Q85" s="14" t="s">
        <v>38</v>
      </c>
      <c r="R85" s="14" t="s">
        <v>38</v>
      </c>
      <c r="S85" s="14" t="s">
        <v>38</v>
      </c>
      <c r="T85" s="14" t="s">
        <v>38</v>
      </c>
      <c r="U85" s="14" t="s">
        <v>38</v>
      </c>
      <c r="V85" s="14" t="s">
        <v>38</v>
      </c>
      <c r="W85" s="14" t="s">
        <v>38</v>
      </c>
      <c r="X85" s="14" t="s">
        <v>38</v>
      </c>
      <c r="Y85" s="14" t="s">
        <v>38</v>
      </c>
      <c r="Z85" s="14" t="s">
        <v>38</v>
      </c>
      <c r="AA85" s="14" t="s">
        <v>38</v>
      </c>
      <c r="AB85" s="14" t="s">
        <v>38</v>
      </c>
      <c r="AC85" s="14" t="s">
        <v>38</v>
      </c>
      <c r="AD85" s="14" t="s">
        <v>38</v>
      </c>
      <c r="AE85" s="14" t="s">
        <v>38</v>
      </c>
      <c r="AF85" s="14" t="s">
        <v>38</v>
      </c>
      <c r="AG85" s="2" t="s">
        <v>38</v>
      </c>
      <c r="AH85" s="2" t="s">
        <v>38</v>
      </c>
      <c r="AI85" s="2" t="s">
        <v>38</v>
      </c>
      <c r="AJ85" s="2" t="s">
        <v>38</v>
      </c>
      <c r="AK85" s="16"/>
      <c r="AL85" s="16"/>
      <c r="AM85" s="16" t="str">
        <f t="shared" si="11"/>
        <v>Да</v>
      </c>
      <c r="AN85" s="16" t="str">
        <f t="shared" si="10"/>
        <v>Да</v>
      </c>
      <c r="AO85" s="16"/>
      <c r="AP85" t="e">
        <f t="shared" si="15"/>
        <v>#VALUE!</v>
      </c>
      <c r="AQ85" t="e">
        <f t="shared" si="16"/>
        <v>#VALUE!</v>
      </c>
      <c r="AR85" t="e">
        <f t="shared" si="17"/>
        <v>#VALUE!</v>
      </c>
      <c r="AS85" t="e">
        <f t="shared" si="12"/>
        <v>#VALUE!</v>
      </c>
      <c r="AT85" t="e">
        <f t="shared" si="13"/>
        <v>#VALUE!</v>
      </c>
      <c r="AU85" t="e">
        <f t="shared" si="14"/>
        <v>#VALUE!</v>
      </c>
    </row>
    <row r="86" spans="1:47" ht="409.5" hidden="1" x14ac:dyDescent="0.35">
      <c r="A86" s="6">
        <v>163</v>
      </c>
      <c r="B86" s="11" t="s">
        <v>408</v>
      </c>
      <c r="C86" s="8" t="s">
        <v>409</v>
      </c>
      <c r="D86" s="2" t="s">
        <v>38</v>
      </c>
      <c r="E86" s="2" t="s">
        <v>38</v>
      </c>
      <c r="F86" s="2" t="s">
        <v>38</v>
      </c>
      <c r="G86" s="12" t="s">
        <v>410</v>
      </c>
      <c r="H86" s="8" t="s">
        <v>121</v>
      </c>
      <c r="I86" s="2" t="s">
        <v>38</v>
      </c>
      <c r="J86" s="2" t="s">
        <v>38</v>
      </c>
      <c r="K86" s="2" t="s">
        <v>38</v>
      </c>
      <c r="L86" s="2" t="s">
        <v>38</v>
      </c>
      <c r="M86" s="2" t="s">
        <v>38</v>
      </c>
      <c r="N86" s="2" t="s">
        <v>38</v>
      </c>
      <c r="O86" s="2" t="s">
        <v>38</v>
      </c>
      <c r="P86" s="2" t="s">
        <v>38</v>
      </c>
      <c r="Q86" s="14" t="s">
        <v>38</v>
      </c>
      <c r="R86" s="14" t="s">
        <v>38</v>
      </c>
      <c r="S86" s="14" t="s">
        <v>38</v>
      </c>
      <c r="T86" s="14" t="s">
        <v>38</v>
      </c>
      <c r="U86" s="14" t="s">
        <v>38</v>
      </c>
      <c r="V86" s="14" t="s">
        <v>38</v>
      </c>
      <c r="W86" s="14" t="s">
        <v>38</v>
      </c>
      <c r="X86" s="14" t="s">
        <v>38</v>
      </c>
      <c r="Y86" s="14" t="s">
        <v>38</v>
      </c>
      <c r="Z86" s="14" t="s">
        <v>38</v>
      </c>
      <c r="AA86" s="14" t="s">
        <v>38</v>
      </c>
      <c r="AB86" s="14" t="s">
        <v>38</v>
      </c>
      <c r="AC86" s="14" t="s">
        <v>38</v>
      </c>
      <c r="AD86" s="14" t="s">
        <v>38</v>
      </c>
      <c r="AE86" s="14" t="s">
        <v>38</v>
      </c>
      <c r="AF86" s="14" t="s">
        <v>38</v>
      </c>
      <c r="AG86" s="2" t="s">
        <v>38</v>
      </c>
      <c r="AH86" s="2" t="s">
        <v>38</v>
      </c>
      <c r="AI86" s="2" t="s">
        <v>38</v>
      </c>
      <c r="AJ86" s="2" t="s">
        <v>38</v>
      </c>
      <c r="AK86" s="16"/>
      <c r="AL86" s="16"/>
      <c r="AM86" s="16" t="str">
        <f t="shared" si="11"/>
        <v>Да</v>
      </c>
      <c r="AN86" s="16" t="str">
        <f t="shared" si="10"/>
        <v>Да</v>
      </c>
      <c r="AO86" s="16"/>
      <c r="AP86" t="e">
        <f t="shared" si="15"/>
        <v>#VALUE!</v>
      </c>
      <c r="AQ86" t="e">
        <f t="shared" si="16"/>
        <v>#VALUE!</v>
      </c>
      <c r="AR86" t="e">
        <f t="shared" si="17"/>
        <v>#VALUE!</v>
      </c>
      <c r="AS86" t="e">
        <f t="shared" si="12"/>
        <v>#VALUE!</v>
      </c>
      <c r="AT86" t="e">
        <f t="shared" si="13"/>
        <v>#VALUE!</v>
      </c>
      <c r="AU86" t="e">
        <f t="shared" si="14"/>
        <v>#VALUE!</v>
      </c>
    </row>
    <row r="87" spans="1:47" ht="72.5" hidden="1" x14ac:dyDescent="0.35">
      <c r="A87" s="6">
        <v>166</v>
      </c>
      <c r="B87" s="11" t="s">
        <v>416</v>
      </c>
      <c r="C87" s="8" t="s">
        <v>417</v>
      </c>
      <c r="D87" s="2" t="s">
        <v>38</v>
      </c>
      <c r="E87" s="2" t="s">
        <v>38</v>
      </c>
      <c r="F87" s="2" t="s">
        <v>38</v>
      </c>
      <c r="G87" s="12" t="s">
        <v>418</v>
      </c>
      <c r="H87" s="8" t="s">
        <v>40</v>
      </c>
      <c r="I87" s="2" t="s">
        <v>38</v>
      </c>
      <c r="J87" s="2" t="s">
        <v>38</v>
      </c>
      <c r="K87" s="2" t="s">
        <v>38</v>
      </c>
      <c r="L87" s="2" t="s">
        <v>38</v>
      </c>
      <c r="M87" s="2" t="s">
        <v>38</v>
      </c>
      <c r="N87" s="2" t="s">
        <v>38</v>
      </c>
      <c r="O87" s="2" t="s">
        <v>38</v>
      </c>
      <c r="P87" s="2" t="s">
        <v>38</v>
      </c>
      <c r="Q87" s="14" t="s">
        <v>38</v>
      </c>
      <c r="R87" s="14" t="s">
        <v>38</v>
      </c>
      <c r="S87" s="14" t="s">
        <v>38</v>
      </c>
      <c r="T87" s="14" t="s">
        <v>38</v>
      </c>
      <c r="U87" s="14" t="s">
        <v>38</v>
      </c>
      <c r="V87" s="14" t="s">
        <v>38</v>
      </c>
      <c r="W87" s="14" t="s">
        <v>38</v>
      </c>
      <c r="X87" s="14" t="s">
        <v>38</v>
      </c>
      <c r="Y87" s="14" t="s">
        <v>38</v>
      </c>
      <c r="Z87" s="14" t="s">
        <v>38</v>
      </c>
      <c r="AA87" s="14" t="s">
        <v>38</v>
      </c>
      <c r="AB87" s="14" t="s">
        <v>38</v>
      </c>
      <c r="AC87" s="14" t="s">
        <v>38</v>
      </c>
      <c r="AD87" s="14" t="s">
        <v>38</v>
      </c>
      <c r="AE87" s="14" t="s">
        <v>38</v>
      </c>
      <c r="AF87" s="14" t="s">
        <v>38</v>
      </c>
      <c r="AG87" s="2" t="s">
        <v>38</v>
      </c>
      <c r="AH87" s="2" t="s">
        <v>38</v>
      </c>
      <c r="AI87" s="2" t="s">
        <v>38</v>
      </c>
      <c r="AJ87" s="2" t="s">
        <v>38</v>
      </c>
      <c r="AK87" s="16"/>
      <c r="AL87" s="16"/>
      <c r="AM87" s="16" t="str">
        <f t="shared" si="11"/>
        <v>Да</v>
      </c>
      <c r="AN87" s="16" t="str">
        <f t="shared" si="10"/>
        <v>Да</v>
      </c>
      <c r="AO87" s="16"/>
      <c r="AP87" t="e">
        <f t="shared" si="15"/>
        <v>#VALUE!</v>
      </c>
      <c r="AQ87" t="e">
        <f t="shared" si="16"/>
        <v>#VALUE!</v>
      </c>
      <c r="AR87" t="e">
        <f t="shared" si="17"/>
        <v>#VALUE!</v>
      </c>
      <c r="AS87" t="e">
        <f t="shared" si="12"/>
        <v>#VALUE!</v>
      </c>
      <c r="AT87" t="e">
        <f t="shared" si="13"/>
        <v>#VALUE!</v>
      </c>
      <c r="AU87" t="e">
        <f t="shared" si="14"/>
        <v>#VALUE!</v>
      </c>
    </row>
    <row r="88" spans="1:47" ht="246.5" hidden="1" x14ac:dyDescent="0.35">
      <c r="A88" s="6">
        <v>167</v>
      </c>
      <c r="B88" s="11" t="s">
        <v>419</v>
      </c>
      <c r="C88" s="8" t="s">
        <v>420</v>
      </c>
      <c r="D88" s="2" t="s">
        <v>38</v>
      </c>
      <c r="E88" s="2" t="s">
        <v>38</v>
      </c>
      <c r="F88" s="2" t="s">
        <v>38</v>
      </c>
      <c r="G88" s="12" t="s">
        <v>167</v>
      </c>
      <c r="H88" s="8" t="s">
        <v>40</v>
      </c>
      <c r="I88" s="2" t="s">
        <v>38</v>
      </c>
      <c r="J88" s="2">
        <v>3236419000</v>
      </c>
      <c r="K88" s="2">
        <v>4839389000</v>
      </c>
      <c r="L88" s="2">
        <v>12241429000</v>
      </c>
      <c r="M88" s="2" t="s">
        <v>38</v>
      </c>
      <c r="N88" s="2">
        <v>437000</v>
      </c>
      <c r="O88" s="2">
        <v>-10793000</v>
      </c>
      <c r="P88" s="2">
        <v>371000</v>
      </c>
      <c r="Q88" s="14" t="s">
        <v>38</v>
      </c>
      <c r="R88" s="14">
        <v>546000</v>
      </c>
      <c r="S88" s="14">
        <v>1564000</v>
      </c>
      <c r="T88" s="14">
        <v>822000</v>
      </c>
      <c r="U88" s="14" t="s">
        <v>38</v>
      </c>
      <c r="V88" s="14">
        <v>-18675071000</v>
      </c>
      <c r="W88" s="14">
        <v>-17069490000</v>
      </c>
      <c r="X88" s="14">
        <v>-9732099000</v>
      </c>
      <c r="Y88" s="14" t="s">
        <v>38</v>
      </c>
      <c r="Z88" s="14" t="s">
        <v>38</v>
      </c>
      <c r="AA88" s="14" t="s">
        <v>38</v>
      </c>
      <c r="AB88" s="14" t="s">
        <v>38</v>
      </c>
      <c r="AC88" s="14" t="s">
        <v>38</v>
      </c>
      <c r="AD88" s="14">
        <v>-1605581000</v>
      </c>
      <c r="AE88" s="14">
        <v>-7337391000</v>
      </c>
      <c r="AF88" s="14">
        <v>-2461334000</v>
      </c>
      <c r="AG88" s="2" t="s">
        <v>38</v>
      </c>
      <c r="AH88" s="2">
        <v>3226299000</v>
      </c>
      <c r="AI88" s="2">
        <v>4831880000</v>
      </c>
      <c r="AJ88" s="2">
        <v>12169271000</v>
      </c>
      <c r="AK88" s="16"/>
      <c r="AL88" s="16"/>
      <c r="AM88" s="16" t="str">
        <f t="shared" si="11"/>
        <v>Да</v>
      </c>
      <c r="AN88" s="16" t="str">
        <f t="shared" si="10"/>
        <v>Да</v>
      </c>
      <c r="AO88" s="16"/>
      <c r="AP88" t="e">
        <f t="shared" si="15"/>
        <v>#VALUE!</v>
      </c>
      <c r="AQ88">
        <f t="shared" si="16"/>
        <v>0.21882178556383325</v>
      </c>
      <c r="AR88">
        <f t="shared" si="17"/>
        <v>2.9810627082712058</v>
      </c>
      <c r="AS88" t="e">
        <f t="shared" si="12"/>
        <v>#VALUE!</v>
      </c>
      <c r="AT88">
        <f t="shared" si="13"/>
        <v>0.66771091169482688</v>
      </c>
      <c r="AU88">
        <f t="shared" si="14"/>
        <v>0.39705583021365864</v>
      </c>
    </row>
    <row r="89" spans="1:47" ht="409.5" hidden="1" x14ac:dyDescent="0.35">
      <c r="A89" s="6">
        <v>168</v>
      </c>
      <c r="B89" s="11" t="s">
        <v>421</v>
      </c>
      <c r="C89" s="8" t="s">
        <v>422</v>
      </c>
      <c r="D89" s="2" t="s">
        <v>38</v>
      </c>
      <c r="E89" s="2" t="s">
        <v>38</v>
      </c>
      <c r="F89" s="2" t="s">
        <v>38</v>
      </c>
      <c r="G89" s="12" t="s">
        <v>423</v>
      </c>
      <c r="H89" s="8" t="s">
        <v>40</v>
      </c>
      <c r="I89" s="2" t="s">
        <v>38</v>
      </c>
      <c r="J89" s="2" t="s">
        <v>38</v>
      </c>
      <c r="K89" s="2" t="s">
        <v>38</v>
      </c>
      <c r="L89" s="2" t="s">
        <v>38</v>
      </c>
      <c r="M89" s="2" t="s">
        <v>38</v>
      </c>
      <c r="N89" s="2" t="s">
        <v>38</v>
      </c>
      <c r="O89" s="2" t="s">
        <v>38</v>
      </c>
      <c r="P89" s="2" t="s">
        <v>38</v>
      </c>
      <c r="Q89" s="14" t="s">
        <v>38</v>
      </c>
      <c r="R89" s="14" t="s">
        <v>38</v>
      </c>
      <c r="S89" s="14" t="s">
        <v>38</v>
      </c>
      <c r="T89" s="14" t="s">
        <v>38</v>
      </c>
      <c r="U89" s="14" t="s">
        <v>38</v>
      </c>
      <c r="V89" s="14" t="s">
        <v>38</v>
      </c>
      <c r="W89" s="14" t="s">
        <v>38</v>
      </c>
      <c r="X89" s="14" t="s">
        <v>38</v>
      </c>
      <c r="Y89" s="14" t="s">
        <v>38</v>
      </c>
      <c r="Z89" s="14" t="s">
        <v>38</v>
      </c>
      <c r="AA89" s="14" t="s">
        <v>38</v>
      </c>
      <c r="AB89" s="14" t="s">
        <v>38</v>
      </c>
      <c r="AC89" s="14" t="s">
        <v>38</v>
      </c>
      <c r="AD89" s="14" t="s">
        <v>38</v>
      </c>
      <c r="AE89" s="14" t="s">
        <v>38</v>
      </c>
      <c r="AF89" s="14" t="s">
        <v>38</v>
      </c>
      <c r="AG89" s="2" t="s">
        <v>38</v>
      </c>
      <c r="AH89" s="2" t="s">
        <v>38</v>
      </c>
      <c r="AI89" s="2" t="s">
        <v>38</v>
      </c>
      <c r="AJ89" s="2" t="s">
        <v>38</v>
      </c>
      <c r="AK89" s="16"/>
      <c r="AL89" s="16"/>
      <c r="AM89" s="16" t="str">
        <f t="shared" si="11"/>
        <v>Да</v>
      </c>
      <c r="AN89" s="16" t="str">
        <f t="shared" si="10"/>
        <v>Да</v>
      </c>
      <c r="AO89" s="16"/>
      <c r="AP89" t="e">
        <f t="shared" si="15"/>
        <v>#VALUE!</v>
      </c>
      <c r="AQ89" t="e">
        <f t="shared" si="16"/>
        <v>#VALUE!</v>
      </c>
      <c r="AR89" t="e">
        <f t="shared" si="17"/>
        <v>#VALUE!</v>
      </c>
      <c r="AS89" t="e">
        <f t="shared" si="12"/>
        <v>#VALUE!</v>
      </c>
      <c r="AT89" t="e">
        <f t="shared" si="13"/>
        <v>#VALUE!</v>
      </c>
      <c r="AU89" t="e">
        <f t="shared" si="14"/>
        <v>#VALUE!</v>
      </c>
    </row>
    <row r="90" spans="1:47" hidden="1" x14ac:dyDescent="0.35">
      <c r="A90" s="6">
        <v>171</v>
      </c>
      <c r="B90" s="11" t="s">
        <v>428</v>
      </c>
      <c r="C90" s="8" t="s">
        <v>429</v>
      </c>
      <c r="D90" s="2">
        <v>2</v>
      </c>
      <c r="E90" s="2">
        <v>32</v>
      </c>
      <c r="F90" s="2" t="s">
        <v>38</v>
      </c>
      <c r="G90" s="12"/>
      <c r="H90" s="8" t="s">
        <v>40</v>
      </c>
      <c r="I90" s="2" t="s">
        <v>38</v>
      </c>
      <c r="J90" s="2">
        <v>25938000</v>
      </c>
      <c r="K90" s="2">
        <v>25256000</v>
      </c>
      <c r="L90" s="2">
        <v>26894000</v>
      </c>
      <c r="M90" s="2" t="s">
        <v>38</v>
      </c>
      <c r="N90" s="2">
        <v>8993000</v>
      </c>
      <c r="O90" s="2">
        <v>1806000</v>
      </c>
      <c r="P90" s="2">
        <v>-8078000</v>
      </c>
      <c r="Q90" s="14" t="s">
        <v>38</v>
      </c>
      <c r="R90" s="14">
        <v>91909000</v>
      </c>
      <c r="S90" s="14">
        <v>80645000</v>
      </c>
      <c r="T90" s="14">
        <v>62716000</v>
      </c>
      <c r="U90" s="14" t="s">
        <v>38</v>
      </c>
      <c r="V90" s="14">
        <v>-22036000</v>
      </c>
      <c r="W90" s="14">
        <v>-24370000</v>
      </c>
      <c r="X90" s="14">
        <v>-23570000</v>
      </c>
      <c r="Y90" s="14" t="s">
        <v>38</v>
      </c>
      <c r="Z90" s="14" t="s">
        <v>38</v>
      </c>
      <c r="AA90" s="14" t="s">
        <v>38</v>
      </c>
      <c r="AB90" s="14" t="s">
        <v>38</v>
      </c>
      <c r="AC90" s="14" t="s">
        <v>38</v>
      </c>
      <c r="AD90" s="14">
        <v>2378000</v>
      </c>
      <c r="AE90" s="14">
        <v>-800000</v>
      </c>
      <c r="AF90" s="14">
        <v>-10163000</v>
      </c>
      <c r="AG90" s="2" t="s">
        <v>38</v>
      </c>
      <c r="AH90" s="2">
        <v>16412000</v>
      </c>
      <c r="AI90" s="2">
        <v>14079000</v>
      </c>
      <c r="AJ90" s="2">
        <v>14878000</v>
      </c>
      <c r="AK90" s="16"/>
      <c r="AL90" s="16"/>
      <c r="AM90" s="16" t="str">
        <f t="shared" si="11"/>
        <v>Да</v>
      </c>
      <c r="AN90" s="16" t="str">
        <f t="shared" si="10"/>
        <v>Да</v>
      </c>
      <c r="AO90" s="16"/>
      <c r="AP90" t="e">
        <f t="shared" si="15"/>
        <v>#VALUE!</v>
      </c>
      <c r="AQ90">
        <f t="shared" si="16"/>
        <v>-2.9725000000000001</v>
      </c>
      <c r="AR90">
        <f t="shared" si="17"/>
        <v>7.8716914296959553E-2</v>
      </c>
      <c r="AS90" t="e">
        <f t="shared" si="12"/>
        <v>#VALUE!</v>
      </c>
      <c r="AT90">
        <f t="shared" si="13"/>
        <v>1.165707791746573</v>
      </c>
      <c r="AU90">
        <f t="shared" si="14"/>
        <v>0.94629654523457452</v>
      </c>
    </row>
    <row r="91" spans="1:47" ht="116" hidden="1" x14ac:dyDescent="0.35">
      <c r="A91" s="6">
        <v>172</v>
      </c>
      <c r="B91" s="11" t="s">
        <v>430</v>
      </c>
      <c r="C91" s="8" t="s">
        <v>431</v>
      </c>
      <c r="D91" s="2" t="s">
        <v>38</v>
      </c>
      <c r="E91" s="2" t="s">
        <v>38</v>
      </c>
      <c r="F91" s="2" t="s">
        <v>38</v>
      </c>
      <c r="G91" s="12" t="s">
        <v>432</v>
      </c>
      <c r="H91" s="8" t="s">
        <v>40</v>
      </c>
      <c r="I91" s="2" t="s">
        <v>38</v>
      </c>
      <c r="J91" s="2" t="s">
        <v>38</v>
      </c>
      <c r="K91" s="2" t="s">
        <v>38</v>
      </c>
      <c r="L91" s="2">
        <v>6768000</v>
      </c>
      <c r="M91" s="2" t="s">
        <v>38</v>
      </c>
      <c r="N91" s="2" t="s">
        <v>38</v>
      </c>
      <c r="O91" s="2" t="s">
        <v>38</v>
      </c>
      <c r="P91" s="2">
        <v>348000</v>
      </c>
      <c r="Q91" s="14" t="s">
        <v>38</v>
      </c>
      <c r="R91" s="14" t="s">
        <v>38</v>
      </c>
      <c r="S91" s="14" t="s">
        <v>38</v>
      </c>
      <c r="T91" s="14">
        <v>752000</v>
      </c>
      <c r="U91" s="14" t="s">
        <v>38</v>
      </c>
      <c r="V91" s="14" t="s">
        <v>38</v>
      </c>
      <c r="W91" s="14" t="s">
        <v>38</v>
      </c>
      <c r="X91" s="14">
        <v>-11559000</v>
      </c>
      <c r="Y91" s="14" t="s">
        <v>38</v>
      </c>
      <c r="Z91" s="14" t="s">
        <v>38</v>
      </c>
      <c r="AA91" s="14" t="s">
        <v>38</v>
      </c>
      <c r="AB91" s="14" t="s">
        <v>38</v>
      </c>
      <c r="AC91" s="14" t="s">
        <v>38</v>
      </c>
      <c r="AD91" s="14" t="s">
        <v>38</v>
      </c>
      <c r="AE91" s="14" t="s">
        <v>38</v>
      </c>
      <c r="AF91" s="14">
        <v>-186000</v>
      </c>
      <c r="AG91" s="2" t="s">
        <v>38</v>
      </c>
      <c r="AH91" s="2" t="s">
        <v>38</v>
      </c>
      <c r="AI91" s="2" t="s">
        <v>38</v>
      </c>
      <c r="AJ91" s="2">
        <v>-9258000</v>
      </c>
      <c r="AK91" s="16"/>
      <c r="AL91" s="16"/>
      <c r="AM91" s="16" t="str">
        <f t="shared" si="11"/>
        <v>Да</v>
      </c>
      <c r="AN91" s="16" t="str">
        <f t="shared" si="10"/>
        <v>Да</v>
      </c>
      <c r="AO91" s="16"/>
      <c r="AP91" t="e">
        <f t="shared" si="15"/>
        <v>#VALUE!</v>
      </c>
      <c r="AQ91" t="e">
        <f t="shared" si="16"/>
        <v>#VALUE!</v>
      </c>
      <c r="AR91" t="e">
        <f t="shared" si="17"/>
        <v>#VALUE!</v>
      </c>
      <c r="AS91" t="e">
        <f t="shared" si="12"/>
        <v>#VALUE!</v>
      </c>
      <c r="AT91" t="e">
        <f t="shared" si="13"/>
        <v>#VALUE!</v>
      </c>
      <c r="AU91" t="e">
        <f t="shared" si="14"/>
        <v>#VALUE!</v>
      </c>
    </row>
    <row r="92" spans="1:47" ht="333.5" hidden="1" x14ac:dyDescent="0.35">
      <c r="A92" s="6">
        <v>174</v>
      </c>
      <c r="B92" s="11" t="s">
        <v>435</v>
      </c>
      <c r="C92" s="8" t="s">
        <v>436</v>
      </c>
      <c r="D92" s="2" t="s">
        <v>38</v>
      </c>
      <c r="E92" s="2" t="s">
        <v>38</v>
      </c>
      <c r="F92" s="2" t="s">
        <v>38</v>
      </c>
      <c r="G92" s="12" t="s">
        <v>437</v>
      </c>
      <c r="H92" s="8" t="s">
        <v>40</v>
      </c>
      <c r="I92" s="2" t="s">
        <v>38</v>
      </c>
      <c r="J92" s="2" t="s">
        <v>38</v>
      </c>
      <c r="K92" s="2" t="s">
        <v>38</v>
      </c>
      <c r="L92" s="2" t="s">
        <v>38</v>
      </c>
      <c r="M92" s="2" t="s">
        <v>38</v>
      </c>
      <c r="N92" s="2" t="s">
        <v>38</v>
      </c>
      <c r="O92" s="2" t="s">
        <v>38</v>
      </c>
      <c r="P92" s="2" t="s">
        <v>38</v>
      </c>
      <c r="Q92" s="14" t="s">
        <v>38</v>
      </c>
      <c r="R92" s="14" t="s">
        <v>38</v>
      </c>
      <c r="S92" s="14" t="s">
        <v>38</v>
      </c>
      <c r="T92" s="14" t="s">
        <v>38</v>
      </c>
      <c r="U92" s="14" t="s">
        <v>38</v>
      </c>
      <c r="V92" s="14" t="s">
        <v>38</v>
      </c>
      <c r="W92" s="14" t="s">
        <v>38</v>
      </c>
      <c r="X92" s="14" t="s">
        <v>38</v>
      </c>
      <c r="Y92" s="14" t="s">
        <v>38</v>
      </c>
      <c r="Z92" s="14" t="s">
        <v>38</v>
      </c>
      <c r="AA92" s="14" t="s">
        <v>38</v>
      </c>
      <c r="AB92" s="14" t="s">
        <v>38</v>
      </c>
      <c r="AC92" s="14" t="s">
        <v>38</v>
      </c>
      <c r="AD92" s="14" t="s">
        <v>38</v>
      </c>
      <c r="AE92" s="14" t="s">
        <v>38</v>
      </c>
      <c r="AF92" s="14" t="s">
        <v>38</v>
      </c>
      <c r="AG92" s="2" t="s">
        <v>38</v>
      </c>
      <c r="AH92" s="2" t="s">
        <v>38</v>
      </c>
      <c r="AI92" s="2" t="s">
        <v>38</v>
      </c>
      <c r="AJ92" s="2" t="s">
        <v>38</v>
      </c>
      <c r="AK92" s="16"/>
      <c r="AL92" s="16"/>
      <c r="AM92" s="16" t="str">
        <f t="shared" si="11"/>
        <v>Да</v>
      </c>
      <c r="AN92" s="16" t="str">
        <f t="shared" si="10"/>
        <v>Да</v>
      </c>
      <c r="AO92" s="16"/>
      <c r="AP92" t="e">
        <f t="shared" si="15"/>
        <v>#VALUE!</v>
      </c>
      <c r="AQ92" t="e">
        <f t="shared" si="16"/>
        <v>#VALUE!</v>
      </c>
      <c r="AR92" t="e">
        <f t="shared" si="17"/>
        <v>#VALUE!</v>
      </c>
      <c r="AS92" t="e">
        <f t="shared" si="12"/>
        <v>#VALUE!</v>
      </c>
      <c r="AT92" t="e">
        <f t="shared" si="13"/>
        <v>#VALUE!</v>
      </c>
      <c r="AU92" t="e">
        <f t="shared" si="14"/>
        <v>#VALUE!</v>
      </c>
    </row>
    <row r="93" spans="1:47" ht="130.5" hidden="1" x14ac:dyDescent="0.35">
      <c r="A93" s="6">
        <v>175</v>
      </c>
      <c r="B93" s="11" t="s">
        <v>438</v>
      </c>
      <c r="C93" s="8" t="s">
        <v>439</v>
      </c>
      <c r="D93" s="2">
        <v>1</v>
      </c>
      <c r="E93" s="2" t="s">
        <v>38</v>
      </c>
      <c r="F93" s="2">
        <v>87</v>
      </c>
      <c r="G93" s="12" t="s">
        <v>440</v>
      </c>
      <c r="H93" s="8" t="s">
        <v>40</v>
      </c>
      <c r="I93" s="2" t="s">
        <v>38</v>
      </c>
      <c r="J93" s="2" t="s">
        <v>38</v>
      </c>
      <c r="K93" s="2" t="s">
        <v>38</v>
      </c>
      <c r="L93" s="2" t="s">
        <v>38</v>
      </c>
      <c r="M93" s="2" t="s">
        <v>38</v>
      </c>
      <c r="N93" s="2" t="s">
        <v>38</v>
      </c>
      <c r="O93" s="2" t="s">
        <v>38</v>
      </c>
      <c r="P93" s="2" t="s">
        <v>38</v>
      </c>
      <c r="Q93" s="14" t="s">
        <v>38</v>
      </c>
      <c r="R93" s="14" t="s">
        <v>38</v>
      </c>
      <c r="S93" s="14" t="s">
        <v>38</v>
      </c>
      <c r="T93" s="14" t="s">
        <v>38</v>
      </c>
      <c r="U93" s="14" t="s">
        <v>38</v>
      </c>
      <c r="V93" s="14" t="s">
        <v>38</v>
      </c>
      <c r="W93" s="14" t="s">
        <v>38</v>
      </c>
      <c r="X93" s="14" t="s">
        <v>38</v>
      </c>
      <c r="Y93" s="14" t="s">
        <v>38</v>
      </c>
      <c r="Z93" s="14" t="s">
        <v>38</v>
      </c>
      <c r="AA93" s="14" t="s">
        <v>38</v>
      </c>
      <c r="AB93" s="14" t="s">
        <v>38</v>
      </c>
      <c r="AC93" s="14" t="s">
        <v>38</v>
      </c>
      <c r="AD93" s="14" t="s">
        <v>38</v>
      </c>
      <c r="AE93" s="14" t="s">
        <v>38</v>
      </c>
      <c r="AF93" s="14" t="s">
        <v>38</v>
      </c>
      <c r="AG93" s="2" t="s">
        <v>38</v>
      </c>
      <c r="AH93" s="2" t="s">
        <v>38</v>
      </c>
      <c r="AI93" s="2" t="s">
        <v>38</v>
      </c>
      <c r="AJ93" s="2" t="s">
        <v>38</v>
      </c>
      <c r="AK93" s="16"/>
      <c r="AL93" s="16"/>
      <c r="AM93" s="16" t="str">
        <f t="shared" si="11"/>
        <v>Да</v>
      </c>
      <c r="AN93" s="16" t="str">
        <f t="shared" si="10"/>
        <v>Да</v>
      </c>
      <c r="AO93" s="16"/>
      <c r="AP93" t="e">
        <f t="shared" si="15"/>
        <v>#VALUE!</v>
      </c>
      <c r="AQ93" t="e">
        <f t="shared" si="16"/>
        <v>#VALUE!</v>
      </c>
      <c r="AR93" t="e">
        <f t="shared" si="17"/>
        <v>#VALUE!</v>
      </c>
      <c r="AS93" t="e">
        <f t="shared" si="12"/>
        <v>#VALUE!</v>
      </c>
      <c r="AT93" t="e">
        <f t="shared" si="13"/>
        <v>#VALUE!</v>
      </c>
      <c r="AU93" t="e">
        <f t="shared" si="14"/>
        <v>#VALUE!</v>
      </c>
    </row>
    <row r="94" spans="1:47" ht="188.5" hidden="1" x14ac:dyDescent="0.35">
      <c r="A94" s="6">
        <v>176</v>
      </c>
      <c r="B94" s="11" t="s">
        <v>441</v>
      </c>
      <c r="C94" s="8" t="s">
        <v>442</v>
      </c>
      <c r="D94" s="2">
        <v>1</v>
      </c>
      <c r="E94" s="2" t="s">
        <v>38</v>
      </c>
      <c r="F94" s="2" t="s">
        <v>38</v>
      </c>
      <c r="G94" s="12" t="s">
        <v>443</v>
      </c>
      <c r="H94" s="8" t="s">
        <v>121</v>
      </c>
      <c r="I94" s="2" t="s">
        <v>38</v>
      </c>
      <c r="J94" s="2">
        <v>6324000</v>
      </c>
      <c r="K94" s="2">
        <v>6326000</v>
      </c>
      <c r="L94" s="2">
        <v>6417000</v>
      </c>
      <c r="M94" s="2" t="s">
        <v>38</v>
      </c>
      <c r="N94" s="2">
        <v>-752000</v>
      </c>
      <c r="O94" s="2">
        <v>-683000</v>
      </c>
      <c r="P94" s="2">
        <v>-39000</v>
      </c>
      <c r="Q94" s="14" t="s">
        <v>38</v>
      </c>
      <c r="R94" s="14" t="s">
        <v>38</v>
      </c>
      <c r="S94" s="14">
        <v>775000</v>
      </c>
      <c r="T94" s="14">
        <v>1137000</v>
      </c>
      <c r="U94" s="14" t="s">
        <v>38</v>
      </c>
      <c r="V94" s="14">
        <v>-1873000</v>
      </c>
      <c r="W94" s="14">
        <v>-1120000</v>
      </c>
      <c r="X94" s="14">
        <v>-437000</v>
      </c>
      <c r="Y94" s="14" t="s">
        <v>38</v>
      </c>
      <c r="Z94" s="14" t="s">
        <v>38</v>
      </c>
      <c r="AA94" s="14" t="s">
        <v>38</v>
      </c>
      <c r="AB94" s="14" t="s">
        <v>38</v>
      </c>
      <c r="AC94" s="14" t="s">
        <v>38</v>
      </c>
      <c r="AD94" s="14">
        <v>-752000</v>
      </c>
      <c r="AE94" s="14">
        <v>-683000</v>
      </c>
      <c r="AF94" s="14">
        <v>-39000</v>
      </c>
      <c r="AG94" s="2" t="s">
        <v>38</v>
      </c>
      <c r="AH94" s="2">
        <v>4542000</v>
      </c>
      <c r="AI94" s="2">
        <v>5295000</v>
      </c>
      <c r="AJ94" s="2">
        <v>5978000</v>
      </c>
      <c r="AK94" s="16"/>
      <c r="AL94" s="16"/>
      <c r="AM94" s="16" t="str">
        <f t="shared" si="11"/>
        <v>Да</v>
      </c>
      <c r="AN94" s="16" t="str">
        <f t="shared" si="10"/>
        <v>Да</v>
      </c>
      <c r="AO94" s="16"/>
      <c r="AP94" t="e">
        <f t="shared" si="15"/>
        <v>#VALUE!</v>
      </c>
      <c r="AQ94">
        <f t="shared" si="16"/>
        <v>1.1010248901903368</v>
      </c>
      <c r="AR94">
        <f t="shared" si="17"/>
        <v>17.512820512820515</v>
      </c>
      <c r="AS94" t="e">
        <f t="shared" si="12"/>
        <v>#VALUE!</v>
      </c>
      <c r="AT94">
        <f t="shared" si="13"/>
        <v>0.85779036827195465</v>
      </c>
      <c r="AU94">
        <f t="shared" si="14"/>
        <v>0.88574774171963866</v>
      </c>
    </row>
    <row r="95" spans="1:47" hidden="1" x14ac:dyDescent="0.35">
      <c r="A95" s="6">
        <v>180</v>
      </c>
      <c r="B95" s="11" t="s">
        <v>450</v>
      </c>
      <c r="C95" s="8" t="s">
        <v>451</v>
      </c>
      <c r="D95" s="2">
        <v>1</v>
      </c>
      <c r="E95" s="2" t="s">
        <v>38</v>
      </c>
      <c r="F95" s="2">
        <v>100</v>
      </c>
      <c r="G95" s="12"/>
      <c r="H95" s="8" t="s">
        <v>40</v>
      </c>
      <c r="I95" s="2" t="s">
        <v>38</v>
      </c>
      <c r="J95" s="2" t="s">
        <v>38</v>
      </c>
      <c r="K95" s="2" t="s">
        <v>38</v>
      </c>
      <c r="L95" s="2" t="s">
        <v>38</v>
      </c>
      <c r="M95" s="2" t="s">
        <v>38</v>
      </c>
      <c r="N95" s="2" t="s">
        <v>38</v>
      </c>
      <c r="O95" s="2" t="s">
        <v>38</v>
      </c>
      <c r="P95" s="2" t="s">
        <v>38</v>
      </c>
      <c r="Q95" s="14" t="s">
        <v>38</v>
      </c>
      <c r="R95" s="14" t="s">
        <v>38</v>
      </c>
      <c r="S95" s="14" t="s">
        <v>38</v>
      </c>
      <c r="T95" s="14" t="s">
        <v>38</v>
      </c>
      <c r="U95" s="14" t="s">
        <v>38</v>
      </c>
      <c r="V95" s="14" t="s">
        <v>38</v>
      </c>
      <c r="W95" s="14" t="s">
        <v>38</v>
      </c>
      <c r="X95" s="14" t="s">
        <v>38</v>
      </c>
      <c r="Y95" s="14" t="s">
        <v>38</v>
      </c>
      <c r="Z95" s="14" t="s">
        <v>38</v>
      </c>
      <c r="AA95" s="14" t="s">
        <v>38</v>
      </c>
      <c r="AB95" s="14" t="s">
        <v>38</v>
      </c>
      <c r="AC95" s="14" t="s">
        <v>38</v>
      </c>
      <c r="AD95" s="14" t="s">
        <v>38</v>
      </c>
      <c r="AE95" s="14" t="s">
        <v>38</v>
      </c>
      <c r="AF95" s="14" t="s">
        <v>38</v>
      </c>
      <c r="AG95" s="2" t="s">
        <v>38</v>
      </c>
      <c r="AH95" s="2" t="s">
        <v>38</v>
      </c>
      <c r="AI95" s="2" t="s">
        <v>38</v>
      </c>
      <c r="AJ95" s="2" t="s">
        <v>38</v>
      </c>
      <c r="AK95" s="16"/>
      <c r="AL95" s="16"/>
      <c r="AM95" s="16" t="str">
        <f t="shared" si="11"/>
        <v>Да</v>
      </c>
      <c r="AN95" s="16" t="str">
        <f t="shared" si="10"/>
        <v>Да</v>
      </c>
      <c r="AO95" s="16"/>
      <c r="AP95" t="e">
        <f t="shared" si="15"/>
        <v>#VALUE!</v>
      </c>
      <c r="AQ95" t="e">
        <f t="shared" si="16"/>
        <v>#VALUE!</v>
      </c>
      <c r="AR95" t="e">
        <f t="shared" si="17"/>
        <v>#VALUE!</v>
      </c>
      <c r="AS95" t="e">
        <f t="shared" si="12"/>
        <v>#VALUE!</v>
      </c>
      <c r="AT95" t="e">
        <f t="shared" si="13"/>
        <v>#VALUE!</v>
      </c>
      <c r="AU95" t="e">
        <f t="shared" si="14"/>
        <v>#VALUE!</v>
      </c>
    </row>
    <row r="96" spans="1:47" ht="188.5" hidden="1" x14ac:dyDescent="0.35">
      <c r="A96" s="6">
        <v>182</v>
      </c>
      <c r="B96" s="11" t="s">
        <v>454</v>
      </c>
      <c r="C96" s="8" t="s">
        <v>455</v>
      </c>
      <c r="D96" s="2">
        <v>2</v>
      </c>
      <c r="E96" s="2" t="s">
        <v>38</v>
      </c>
      <c r="F96" s="2" t="s">
        <v>38</v>
      </c>
      <c r="G96" s="12" t="s">
        <v>456</v>
      </c>
      <c r="H96" s="8" t="s">
        <v>121</v>
      </c>
      <c r="I96" s="2" t="s">
        <v>38</v>
      </c>
      <c r="J96" s="2" t="s">
        <v>38</v>
      </c>
      <c r="K96" s="2">
        <v>14583000</v>
      </c>
      <c r="L96" s="2">
        <v>22573000</v>
      </c>
      <c r="M96" s="2" t="s">
        <v>38</v>
      </c>
      <c r="N96" s="2" t="s">
        <v>38</v>
      </c>
      <c r="O96" s="2">
        <v>2721000</v>
      </c>
      <c r="P96" s="2">
        <v>-5015000</v>
      </c>
      <c r="Q96" s="14" t="s">
        <v>38</v>
      </c>
      <c r="R96" s="14" t="s">
        <v>38</v>
      </c>
      <c r="S96" s="14">
        <v>2721000</v>
      </c>
      <c r="T96" s="14">
        <v>35279000</v>
      </c>
      <c r="U96" s="14" t="s">
        <v>38</v>
      </c>
      <c r="V96" s="14" t="s">
        <v>38</v>
      </c>
      <c r="W96" s="14">
        <v>-18028000</v>
      </c>
      <c r="X96" s="14">
        <v>-9502000</v>
      </c>
      <c r="Y96" s="14" t="s">
        <v>38</v>
      </c>
      <c r="Z96" s="14" t="s">
        <v>38</v>
      </c>
      <c r="AA96" s="14" t="s">
        <v>38</v>
      </c>
      <c r="AB96" s="14" t="s">
        <v>38</v>
      </c>
      <c r="AC96" s="14" t="s">
        <v>38</v>
      </c>
      <c r="AD96" s="14" t="s">
        <v>38</v>
      </c>
      <c r="AE96" s="14">
        <v>-6184000</v>
      </c>
      <c r="AF96" s="14">
        <v>-14529000</v>
      </c>
      <c r="AG96" s="2" t="s">
        <v>38</v>
      </c>
      <c r="AH96" s="2" t="s">
        <v>38</v>
      </c>
      <c r="AI96" s="2">
        <v>7429000</v>
      </c>
      <c r="AJ96" s="2">
        <v>15955000</v>
      </c>
      <c r="AK96" s="16"/>
      <c r="AL96" s="16"/>
      <c r="AM96" s="16" t="str">
        <f t="shared" si="11"/>
        <v>Да</v>
      </c>
      <c r="AN96" s="16" t="str">
        <f t="shared" si="10"/>
        <v>Да</v>
      </c>
      <c r="AO96" s="16"/>
      <c r="AP96" t="e">
        <f t="shared" si="15"/>
        <v>#VALUE!</v>
      </c>
      <c r="AQ96" t="e">
        <f t="shared" si="16"/>
        <v>#VALUE!</v>
      </c>
      <c r="AR96">
        <f t="shared" si="17"/>
        <v>0.42563149562943081</v>
      </c>
      <c r="AS96" t="e">
        <f t="shared" si="12"/>
        <v>#VALUE!</v>
      </c>
      <c r="AT96" t="e">
        <f t="shared" si="13"/>
        <v>#VALUE!</v>
      </c>
      <c r="AU96">
        <f t="shared" si="14"/>
        <v>0.46562206204951428</v>
      </c>
    </row>
    <row r="97" spans="1:47" ht="116" hidden="1" x14ac:dyDescent="0.35">
      <c r="A97" s="6">
        <v>183</v>
      </c>
      <c r="B97" s="11" t="s">
        <v>457</v>
      </c>
      <c r="C97" s="8" t="s">
        <v>458</v>
      </c>
      <c r="D97" s="2">
        <v>4</v>
      </c>
      <c r="E97" s="2">
        <v>99</v>
      </c>
      <c r="F97" s="2" t="s">
        <v>38</v>
      </c>
      <c r="G97" s="12" t="s">
        <v>459</v>
      </c>
      <c r="H97" s="8" t="s">
        <v>121</v>
      </c>
      <c r="I97" s="2" t="s">
        <v>38</v>
      </c>
      <c r="J97" s="2">
        <v>106206000</v>
      </c>
      <c r="K97" s="2">
        <v>112022000</v>
      </c>
      <c r="L97" s="2">
        <v>107562000</v>
      </c>
      <c r="M97" s="2" t="s">
        <v>38</v>
      </c>
      <c r="N97" s="2">
        <v>-3096000</v>
      </c>
      <c r="O97" s="2">
        <v>-4437000</v>
      </c>
      <c r="P97" s="2">
        <v>-4292000</v>
      </c>
      <c r="Q97" s="14" t="s">
        <v>38</v>
      </c>
      <c r="R97" s="14">
        <v>52081000</v>
      </c>
      <c r="S97" s="14">
        <v>31634000</v>
      </c>
      <c r="T97" s="14">
        <v>31387000</v>
      </c>
      <c r="U97" s="14" t="s">
        <v>38</v>
      </c>
      <c r="V97" s="14">
        <v>-87161000</v>
      </c>
      <c r="W97" s="14">
        <v>-63118000</v>
      </c>
      <c r="X97" s="14">
        <v>-54755000</v>
      </c>
      <c r="Y97" s="14" t="s">
        <v>38</v>
      </c>
      <c r="Z97" s="14" t="s">
        <v>38</v>
      </c>
      <c r="AA97" s="14" t="s">
        <v>38</v>
      </c>
      <c r="AB97" s="14" t="s">
        <v>38</v>
      </c>
      <c r="AC97" s="14" t="s">
        <v>38</v>
      </c>
      <c r="AD97" s="14">
        <v>-25406000</v>
      </c>
      <c r="AE97" s="14">
        <v>-8363000</v>
      </c>
      <c r="AF97" s="14">
        <v>-8488000</v>
      </c>
      <c r="AG97" s="2" t="s">
        <v>38</v>
      </c>
      <c r="AH97" s="2">
        <v>2278000</v>
      </c>
      <c r="AI97" s="2">
        <v>26321000</v>
      </c>
      <c r="AJ97" s="2">
        <v>34685000</v>
      </c>
      <c r="AK97" s="16"/>
      <c r="AL97" s="16"/>
      <c r="AM97" s="16" t="str">
        <f t="shared" si="11"/>
        <v>Да</v>
      </c>
      <c r="AN97" s="16" t="str">
        <f t="shared" si="10"/>
        <v>Да</v>
      </c>
      <c r="AO97" s="16"/>
      <c r="AP97" t="e">
        <f t="shared" si="15"/>
        <v>#VALUE!</v>
      </c>
      <c r="AQ97">
        <f t="shared" si="16"/>
        <v>3.0379050579935432</v>
      </c>
      <c r="AR97">
        <f t="shared" si="17"/>
        <v>0.98527332704995285</v>
      </c>
      <c r="AS97" t="e">
        <f t="shared" si="12"/>
        <v>#VALUE!</v>
      </c>
      <c r="AT97">
        <f t="shared" si="13"/>
        <v>8.6546863720983247E-2</v>
      </c>
      <c r="AU97">
        <f t="shared" si="14"/>
        <v>0.75885829609341215</v>
      </c>
    </row>
    <row r="98" spans="1:47" ht="333.5" hidden="1" x14ac:dyDescent="0.35">
      <c r="A98" s="6">
        <v>184</v>
      </c>
      <c r="B98" s="11" t="s">
        <v>460</v>
      </c>
      <c r="C98" s="8" t="s">
        <v>461</v>
      </c>
      <c r="D98" s="2" t="s">
        <v>38</v>
      </c>
      <c r="E98" s="2" t="s">
        <v>38</v>
      </c>
      <c r="F98" s="2" t="s">
        <v>38</v>
      </c>
      <c r="G98" s="12" t="s">
        <v>462</v>
      </c>
      <c r="H98" s="8" t="s">
        <v>40</v>
      </c>
      <c r="I98" s="2" t="s">
        <v>38</v>
      </c>
      <c r="J98" s="2" t="s">
        <v>38</v>
      </c>
      <c r="K98" s="2" t="s">
        <v>38</v>
      </c>
      <c r="L98" s="2">
        <v>35713000</v>
      </c>
      <c r="M98" s="2" t="s">
        <v>38</v>
      </c>
      <c r="N98" s="2" t="s">
        <v>38</v>
      </c>
      <c r="O98" s="2" t="s">
        <v>38</v>
      </c>
      <c r="P98" s="2">
        <v>-1830000</v>
      </c>
      <c r="Q98" s="14" t="s">
        <v>38</v>
      </c>
      <c r="R98" s="14" t="s">
        <v>38</v>
      </c>
      <c r="S98" s="14" t="s">
        <v>38</v>
      </c>
      <c r="T98" s="14">
        <v>49538000</v>
      </c>
      <c r="U98" s="14" t="s">
        <v>38</v>
      </c>
      <c r="V98" s="14" t="s">
        <v>38</v>
      </c>
      <c r="W98" s="14" t="s">
        <v>38</v>
      </c>
      <c r="X98" s="14">
        <v>20027000</v>
      </c>
      <c r="Y98" s="14" t="s">
        <v>38</v>
      </c>
      <c r="Z98" s="14" t="s">
        <v>38</v>
      </c>
      <c r="AA98" s="14" t="s">
        <v>38</v>
      </c>
      <c r="AB98" s="14" t="s">
        <v>38</v>
      </c>
      <c r="AC98" s="14" t="s">
        <v>38</v>
      </c>
      <c r="AD98" s="14" t="s">
        <v>38</v>
      </c>
      <c r="AE98" s="14" t="s">
        <v>38</v>
      </c>
      <c r="AF98" s="14">
        <v>-3034000</v>
      </c>
      <c r="AG98" s="2" t="s">
        <v>38</v>
      </c>
      <c r="AH98" s="2" t="s">
        <v>38</v>
      </c>
      <c r="AI98" s="2" t="s">
        <v>38</v>
      </c>
      <c r="AJ98" s="2">
        <v>1021000</v>
      </c>
      <c r="AK98" s="16"/>
      <c r="AL98" s="16"/>
      <c r="AM98" s="16" t="str">
        <f t="shared" si="11"/>
        <v>Да</v>
      </c>
      <c r="AN98" s="16" t="str">
        <f t="shared" si="10"/>
        <v>Да</v>
      </c>
      <c r="AO98" s="16"/>
      <c r="AP98" t="e">
        <f t="shared" si="15"/>
        <v>#VALUE!</v>
      </c>
      <c r="AQ98" t="e">
        <f t="shared" si="16"/>
        <v>#VALUE!</v>
      </c>
      <c r="AR98" t="e">
        <f t="shared" si="17"/>
        <v>#VALUE!</v>
      </c>
      <c r="AS98" t="e">
        <f t="shared" si="12"/>
        <v>#VALUE!</v>
      </c>
      <c r="AT98" t="e">
        <f t="shared" si="13"/>
        <v>#VALUE!</v>
      </c>
      <c r="AU98" t="e">
        <f t="shared" si="14"/>
        <v>#VALUE!</v>
      </c>
    </row>
    <row r="99" spans="1:47" ht="29" hidden="1" x14ac:dyDescent="0.35">
      <c r="A99" s="6">
        <v>186</v>
      </c>
      <c r="B99" s="11" t="s">
        <v>466</v>
      </c>
      <c r="C99" s="8" t="s">
        <v>467</v>
      </c>
      <c r="D99" s="2">
        <v>1</v>
      </c>
      <c r="E99" s="2">
        <v>17</v>
      </c>
      <c r="F99" s="2" t="s">
        <v>38</v>
      </c>
      <c r="G99" s="12"/>
      <c r="H99" s="8" t="s">
        <v>40</v>
      </c>
      <c r="I99" s="2" t="s">
        <v>38</v>
      </c>
      <c r="J99" s="2">
        <v>446968000</v>
      </c>
      <c r="K99" s="2">
        <v>436759000</v>
      </c>
      <c r="L99" s="2">
        <v>431438000</v>
      </c>
      <c r="M99" s="2" t="s">
        <v>38</v>
      </c>
      <c r="N99" s="2">
        <v>130725000</v>
      </c>
      <c r="O99" s="2">
        <v>123358000</v>
      </c>
      <c r="P99" s="2">
        <v>115874000</v>
      </c>
      <c r="Q99" s="14" t="s">
        <v>38</v>
      </c>
      <c r="R99" s="14">
        <v>151745000</v>
      </c>
      <c r="S99" s="14">
        <v>142903000</v>
      </c>
      <c r="T99" s="14">
        <v>144321000</v>
      </c>
      <c r="U99" s="14" t="s">
        <v>38</v>
      </c>
      <c r="V99" s="14">
        <v>61048000</v>
      </c>
      <c r="W99" s="14">
        <v>54664000</v>
      </c>
      <c r="X99" s="14">
        <v>49197000</v>
      </c>
      <c r="Y99" s="14" t="s">
        <v>38</v>
      </c>
      <c r="Z99" s="14" t="s">
        <v>38</v>
      </c>
      <c r="AA99" s="14" t="s">
        <v>38</v>
      </c>
      <c r="AB99" s="14" t="s">
        <v>38</v>
      </c>
      <c r="AC99" s="14" t="s">
        <v>38</v>
      </c>
      <c r="AD99" s="14">
        <v>9265000</v>
      </c>
      <c r="AE99" s="14">
        <v>7985000</v>
      </c>
      <c r="AF99" s="14">
        <v>7475000</v>
      </c>
      <c r="AG99" s="2" t="s">
        <v>38</v>
      </c>
      <c r="AH99" s="2">
        <v>408427000</v>
      </c>
      <c r="AI99" s="2">
        <v>401643000</v>
      </c>
      <c r="AJ99" s="2">
        <v>395803000</v>
      </c>
      <c r="AK99" s="16"/>
      <c r="AL99" s="16"/>
      <c r="AM99" s="16" t="str">
        <f t="shared" si="11"/>
        <v>Да</v>
      </c>
      <c r="AN99" s="16" t="str">
        <f t="shared" si="10"/>
        <v>Да</v>
      </c>
      <c r="AO99" s="16"/>
      <c r="AP99" t="e">
        <f t="shared" si="15"/>
        <v>#VALUE!</v>
      </c>
      <c r="AQ99">
        <f t="shared" si="16"/>
        <v>1.1603005635566688</v>
      </c>
      <c r="AR99">
        <f t="shared" si="17"/>
        <v>1.0682274247491639</v>
      </c>
      <c r="AS99" t="e">
        <f t="shared" si="12"/>
        <v>#VALUE!</v>
      </c>
      <c r="AT99">
        <f t="shared" si="13"/>
        <v>1.0168906217710754</v>
      </c>
      <c r="AU99">
        <f t="shared" si="14"/>
        <v>1.0147548148952887</v>
      </c>
    </row>
    <row r="100" spans="1:47" ht="29" hidden="1" x14ac:dyDescent="0.35">
      <c r="A100" s="6">
        <v>188</v>
      </c>
      <c r="B100" s="11" t="s">
        <v>470</v>
      </c>
      <c r="C100" s="8" t="s">
        <v>471</v>
      </c>
      <c r="D100" s="2">
        <v>1</v>
      </c>
      <c r="E100" s="2" t="s">
        <v>38</v>
      </c>
      <c r="F100" s="2" t="s">
        <v>38</v>
      </c>
      <c r="G100" s="12"/>
      <c r="H100" s="8" t="s">
        <v>40</v>
      </c>
      <c r="I100" s="2" t="s">
        <v>38</v>
      </c>
      <c r="J100" s="2">
        <v>3655000</v>
      </c>
      <c r="K100" s="2" t="s">
        <v>38</v>
      </c>
      <c r="L100" s="2" t="s">
        <v>38</v>
      </c>
      <c r="M100" s="2" t="s">
        <v>38</v>
      </c>
      <c r="N100" s="2" t="s">
        <v>38</v>
      </c>
      <c r="O100" s="2" t="s">
        <v>38</v>
      </c>
      <c r="P100" s="2" t="s">
        <v>38</v>
      </c>
      <c r="Q100" s="14" t="s">
        <v>38</v>
      </c>
      <c r="R100" s="14" t="s">
        <v>38</v>
      </c>
      <c r="S100" s="14" t="s">
        <v>38</v>
      </c>
      <c r="T100" s="14" t="s">
        <v>38</v>
      </c>
      <c r="U100" s="14" t="s">
        <v>38</v>
      </c>
      <c r="V100" s="14" t="s">
        <v>38</v>
      </c>
      <c r="W100" s="14" t="s">
        <v>38</v>
      </c>
      <c r="X100" s="14" t="s">
        <v>38</v>
      </c>
      <c r="Y100" s="14" t="s">
        <v>38</v>
      </c>
      <c r="Z100" s="14" t="s">
        <v>38</v>
      </c>
      <c r="AA100" s="14" t="s">
        <v>38</v>
      </c>
      <c r="AB100" s="14" t="s">
        <v>38</v>
      </c>
      <c r="AC100" s="14" t="s">
        <v>38</v>
      </c>
      <c r="AD100" s="14" t="s">
        <v>38</v>
      </c>
      <c r="AE100" s="14" t="s">
        <v>38</v>
      </c>
      <c r="AF100" s="14" t="s">
        <v>38</v>
      </c>
      <c r="AG100" s="2" t="s">
        <v>38</v>
      </c>
      <c r="AH100" s="2">
        <v>3582000</v>
      </c>
      <c r="AI100" s="2" t="s">
        <v>38</v>
      </c>
      <c r="AJ100" s="2" t="s">
        <v>38</v>
      </c>
      <c r="AK100" s="16"/>
      <c r="AL100" s="16"/>
      <c r="AM100" s="16" t="str">
        <f t="shared" si="11"/>
        <v>Да</v>
      </c>
      <c r="AN100" s="16" t="str">
        <f t="shared" si="10"/>
        <v>Да</v>
      </c>
      <c r="AO100" s="16"/>
      <c r="AP100" t="e">
        <f t="shared" si="15"/>
        <v>#VALUE!</v>
      </c>
      <c r="AQ100" t="e">
        <f t="shared" si="16"/>
        <v>#VALUE!</v>
      </c>
      <c r="AR100" t="e">
        <f t="shared" si="17"/>
        <v>#VALUE!</v>
      </c>
      <c r="AS100" t="e">
        <f t="shared" si="12"/>
        <v>#VALUE!</v>
      </c>
      <c r="AT100" t="e">
        <f t="shared" si="13"/>
        <v>#VALUE!</v>
      </c>
      <c r="AU100" t="e">
        <f t="shared" si="14"/>
        <v>#VALUE!</v>
      </c>
    </row>
    <row r="101" spans="1:47" ht="333.5" hidden="1" x14ac:dyDescent="0.35">
      <c r="A101" s="6">
        <v>189</v>
      </c>
      <c r="B101" s="11" t="s">
        <v>472</v>
      </c>
      <c r="C101" s="8" t="s">
        <v>473</v>
      </c>
      <c r="D101" s="2" t="s">
        <v>38</v>
      </c>
      <c r="E101" s="2" t="s">
        <v>38</v>
      </c>
      <c r="F101" s="2" t="s">
        <v>38</v>
      </c>
      <c r="G101" s="12" t="s">
        <v>474</v>
      </c>
      <c r="H101" s="8" t="s">
        <v>40</v>
      </c>
      <c r="I101" s="2" t="s">
        <v>38</v>
      </c>
      <c r="J101" s="2" t="s">
        <v>38</v>
      </c>
      <c r="K101" s="2" t="s">
        <v>38</v>
      </c>
      <c r="L101" s="2" t="s">
        <v>38</v>
      </c>
      <c r="M101" s="2" t="s">
        <v>38</v>
      </c>
      <c r="N101" s="2" t="s">
        <v>38</v>
      </c>
      <c r="O101" s="2" t="s">
        <v>38</v>
      </c>
      <c r="P101" s="2" t="s">
        <v>38</v>
      </c>
      <c r="Q101" s="14" t="s">
        <v>38</v>
      </c>
      <c r="R101" s="14" t="s">
        <v>38</v>
      </c>
      <c r="S101" s="14" t="s">
        <v>38</v>
      </c>
      <c r="T101" s="14" t="s">
        <v>38</v>
      </c>
      <c r="U101" s="14" t="s">
        <v>38</v>
      </c>
      <c r="V101" s="14" t="s">
        <v>38</v>
      </c>
      <c r="W101" s="14" t="s">
        <v>38</v>
      </c>
      <c r="X101" s="14" t="s">
        <v>38</v>
      </c>
      <c r="Y101" s="14" t="s">
        <v>38</v>
      </c>
      <c r="Z101" s="14" t="s">
        <v>38</v>
      </c>
      <c r="AA101" s="14" t="s">
        <v>38</v>
      </c>
      <c r="AB101" s="14" t="s">
        <v>38</v>
      </c>
      <c r="AC101" s="14" t="s">
        <v>38</v>
      </c>
      <c r="AD101" s="14" t="s">
        <v>38</v>
      </c>
      <c r="AE101" s="14" t="s">
        <v>38</v>
      </c>
      <c r="AF101" s="14" t="s">
        <v>38</v>
      </c>
      <c r="AG101" s="2" t="s">
        <v>38</v>
      </c>
      <c r="AH101" s="2" t="s">
        <v>38</v>
      </c>
      <c r="AI101" s="2" t="s">
        <v>38</v>
      </c>
      <c r="AJ101" s="2" t="s">
        <v>38</v>
      </c>
      <c r="AK101" s="16"/>
      <c r="AL101" s="16"/>
      <c r="AM101" s="16" t="str">
        <f t="shared" si="11"/>
        <v>Да</v>
      </c>
      <c r="AN101" s="16" t="str">
        <f t="shared" si="10"/>
        <v>Да</v>
      </c>
      <c r="AO101" s="16"/>
      <c r="AP101" t="e">
        <f t="shared" si="15"/>
        <v>#VALUE!</v>
      </c>
      <c r="AQ101" t="e">
        <f t="shared" si="16"/>
        <v>#VALUE!</v>
      </c>
      <c r="AR101" t="e">
        <f t="shared" si="17"/>
        <v>#VALUE!</v>
      </c>
      <c r="AS101" t="e">
        <f t="shared" si="12"/>
        <v>#VALUE!</v>
      </c>
      <c r="AT101" t="e">
        <f t="shared" si="13"/>
        <v>#VALUE!</v>
      </c>
      <c r="AU101" t="e">
        <f t="shared" si="14"/>
        <v>#VALUE!</v>
      </c>
    </row>
    <row r="102" spans="1:47" ht="333.5" hidden="1" x14ac:dyDescent="0.35">
      <c r="A102" s="6">
        <v>190</v>
      </c>
      <c r="B102" s="11" t="s">
        <v>475</v>
      </c>
      <c r="C102" s="8" t="s">
        <v>476</v>
      </c>
      <c r="D102" s="2" t="s">
        <v>38</v>
      </c>
      <c r="E102" s="2" t="s">
        <v>38</v>
      </c>
      <c r="F102" s="2" t="s">
        <v>38</v>
      </c>
      <c r="G102" s="12" t="s">
        <v>477</v>
      </c>
      <c r="H102" s="8" t="s">
        <v>40</v>
      </c>
      <c r="I102" s="2" t="s">
        <v>38</v>
      </c>
      <c r="J102" s="2" t="s">
        <v>38</v>
      </c>
      <c r="K102" s="2">
        <v>13296000</v>
      </c>
      <c r="L102" s="2">
        <v>178429000</v>
      </c>
      <c r="M102" s="2" t="s">
        <v>38</v>
      </c>
      <c r="N102" s="2" t="s">
        <v>38</v>
      </c>
      <c r="O102" s="2">
        <v>-149538000</v>
      </c>
      <c r="P102" s="2">
        <v>-5080000</v>
      </c>
      <c r="Q102" s="14" t="s">
        <v>38</v>
      </c>
      <c r="R102" s="14" t="s">
        <v>38</v>
      </c>
      <c r="S102" s="14">
        <v>20792000</v>
      </c>
      <c r="T102" s="14">
        <v>9521000</v>
      </c>
      <c r="U102" s="14" t="s">
        <v>38</v>
      </c>
      <c r="V102" s="14" t="s">
        <v>38</v>
      </c>
      <c r="W102" s="14">
        <v>-195372000</v>
      </c>
      <c r="X102" s="14">
        <v>-45799000</v>
      </c>
      <c r="Y102" s="14" t="s">
        <v>38</v>
      </c>
      <c r="Z102" s="14" t="s">
        <v>38</v>
      </c>
      <c r="AA102" s="14" t="s">
        <v>38</v>
      </c>
      <c r="AB102" s="14" t="s">
        <v>38</v>
      </c>
      <c r="AC102" s="14" t="s">
        <v>38</v>
      </c>
      <c r="AD102" s="14" t="s">
        <v>38</v>
      </c>
      <c r="AE102" s="14">
        <v>-149573000</v>
      </c>
      <c r="AF102" s="14">
        <v>-9395000</v>
      </c>
      <c r="AG102" s="2" t="s">
        <v>38</v>
      </c>
      <c r="AH102" s="2" t="s">
        <v>38</v>
      </c>
      <c r="AI102" s="2">
        <v>-5797000</v>
      </c>
      <c r="AJ102" s="2">
        <v>143776000</v>
      </c>
      <c r="AK102" s="16"/>
      <c r="AL102" s="16"/>
      <c r="AM102" s="16" t="str">
        <f t="shared" si="11"/>
        <v>Да</v>
      </c>
      <c r="AN102" s="16" t="str">
        <f t="shared" si="10"/>
        <v>Да</v>
      </c>
      <c r="AO102" s="16"/>
      <c r="AP102" t="e">
        <f t="shared" si="15"/>
        <v>#VALUE!</v>
      </c>
      <c r="AQ102" t="e">
        <f t="shared" si="16"/>
        <v>#VALUE!</v>
      </c>
      <c r="AR102">
        <f t="shared" si="17"/>
        <v>15.920489622139437</v>
      </c>
      <c r="AS102" t="e">
        <f t="shared" si="12"/>
        <v>#VALUE!</v>
      </c>
      <c r="AT102" t="e">
        <f t="shared" si="13"/>
        <v>#VALUE!</v>
      </c>
      <c r="AU102">
        <f t="shared" si="14"/>
        <v>-4.031966392165591E-2</v>
      </c>
    </row>
    <row r="103" spans="1:47" ht="116" hidden="1" x14ac:dyDescent="0.35">
      <c r="A103" s="6">
        <v>197</v>
      </c>
      <c r="B103" s="11" t="s">
        <v>493</v>
      </c>
      <c r="C103" s="8" t="s">
        <v>494</v>
      </c>
      <c r="D103" s="2" t="s">
        <v>38</v>
      </c>
      <c r="E103" s="2" t="s">
        <v>38</v>
      </c>
      <c r="F103" s="2" t="s">
        <v>38</v>
      </c>
      <c r="G103" s="12" t="s">
        <v>495</v>
      </c>
      <c r="H103" s="8" t="s">
        <v>40</v>
      </c>
      <c r="I103" s="2" t="s">
        <v>38</v>
      </c>
      <c r="J103" s="2" t="s">
        <v>38</v>
      </c>
      <c r="K103" s="2" t="s">
        <v>38</v>
      </c>
      <c r="L103" s="2" t="s">
        <v>38</v>
      </c>
      <c r="M103" s="2" t="s">
        <v>38</v>
      </c>
      <c r="N103" s="2" t="s">
        <v>38</v>
      </c>
      <c r="O103" s="2" t="s">
        <v>38</v>
      </c>
      <c r="P103" s="2" t="s">
        <v>38</v>
      </c>
      <c r="Q103" s="14" t="s">
        <v>38</v>
      </c>
      <c r="R103" s="14" t="s">
        <v>38</v>
      </c>
      <c r="S103" s="14" t="s">
        <v>38</v>
      </c>
      <c r="T103" s="14" t="s">
        <v>38</v>
      </c>
      <c r="U103" s="14" t="s">
        <v>38</v>
      </c>
      <c r="V103" s="14" t="s">
        <v>38</v>
      </c>
      <c r="W103" s="14" t="s">
        <v>38</v>
      </c>
      <c r="X103" s="14" t="s">
        <v>38</v>
      </c>
      <c r="Y103" s="14" t="s">
        <v>38</v>
      </c>
      <c r="Z103" s="14" t="s">
        <v>38</v>
      </c>
      <c r="AA103" s="14" t="s">
        <v>38</v>
      </c>
      <c r="AB103" s="14" t="s">
        <v>38</v>
      </c>
      <c r="AC103" s="14" t="s">
        <v>38</v>
      </c>
      <c r="AD103" s="14" t="s">
        <v>38</v>
      </c>
      <c r="AE103" s="14" t="s">
        <v>38</v>
      </c>
      <c r="AF103" s="14" t="s">
        <v>38</v>
      </c>
      <c r="AG103" s="2" t="s">
        <v>38</v>
      </c>
      <c r="AH103" s="2" t="s">
        <v>38</v>
      </c>
      <c r="AI103" s="2" t="s">
        <v>38</v>
      </c>
      <c r="AJ103" s="2" t="s">
        <v>38</v>
      </c>
      <c r="AK103" s="16"/>
      <c r="AL103" s="16"/>
      <c r="AM103" s="16" t="str">
        <f t="shared" si="11"/>
        <v>Да</v>
      </c>
      <c r="AN103" s="16" t="str">
        <f t="shared" si="10"/>
        <v>Да</v>
      </c>
      <c r="AO103" s="16"/>
      <c r="AP103" t="e">
        <f t="shared" si="15"/>
        <v>#VALUE!</v>
      </c>
      <c r="AQ103" t="e">
        <f t="shared" si="16"/>
        <v>#VALUE!</v>
      </c>
      <c r="AR103" t="e">
        <f t="shared" si="17"/>
        <v>#VALUE!</v>
      </c>
      <c r="AS103" t="e">
        <f t="shared" si="12"/>
        <v>#VALUE!</v>
      </c>
      <c r="AT103" t="e">
        <f t="shared" si="13"/>
        <v>#VALUE!</v>
      </c>
      <c r="AU103" t="e">
        <f t="shared" si="14"/>
        <v>#VALUE!</v>
      </c>
    </row>
    <row r="104" spans="1:47" ht="409.5" hidden="1" x14ac:dyDescent="0.35">
      <c r="A104" s="6">
        <v>199</v>
      </c>
      <c r="B104" s="11" t="s">
        <v>498</v>
      </c>
      <c r="C104" s="8" t="s">
        <v>499</v>
      </c>
      <c r="D104" s="2" t="s">
        <v>38</v>
      </c>
      <c r="E104" s="2" t="s">
        <v>38</v>
      </c>
      <c r="F104" s="2" t="s">
        <v>38</v>
      </c>
      <c r="G104" s="12" t="s">
        <v>500</v>
      </c>
      <c r="H104" s="8" t="s">
        <v>121</v>
      </c>
      <c r="I104" s="2" t="s">
        <v>38</v>
      </c>
      <c r="J104" s="2" t="s">
        <v>38</v>
      </c>
      <c r="K104" s="2" t="s">
        <v>38</v>
      </c>
      <c r="L104" s="2" t="s">
        <v>38</v>
      </c>
      <c r="M104" s="2" t="s">
        <v>38</v>
      </c>
      <c r="N104" s="2" t="s">
        <v>38</v>
      </c>
      <c r="O104" s="2" t="s">
        <v>38</v>
      </c>
      <c r="P104" s="2" t="s">
        <v>38</v>
      </c>
      <c r="Q104" s="14" t="s">
        <v>38</v>
      </c>
      <c r="R104" s="14" t="s">
        <v>38</v>
      </c>
      <c r="S104" s="14" t="s">
        <v>38</v>
      </c>
      <c r="T104" s="14" t="s">
        <v>38</v>
      </c>
      <c r="U104" s="14" t="s">
        <v>38</v>
      </c>
      <c r="V104" s="14" t="s">
        <v>38</v>
      </c>
      <c r="W104" s="14" t="s">
        <v>38</v>
      </c>
      <c r="X104" s="14" t="s">
        <v>38</v>
      </c>
      <c r="Y104" s="14" t="s">
        <v>38</v>
      </c>
      <c r="Z104" s="14" t="s">
        <v>38</v>
      </c>
      <c r="AA104" s="14" t="s">
        <v>38</v>
      </c>
      <c r="AB104" s="14" t="s">
        <v>38</v>
      </c>
      <c r="AC104" s="14" t="s">
        <v>38</v>
      </c>
      <c r="AD104" s="14" t="s">
        <v>38</v>
      </c>
      <c r="AE104" s="14" t="s">
        <v>38</v>
      </c>
      <c r="AF104" s="14" t="s">
        <v>38</v>
      </c>
      <c r="AG104" s="2" t="s">
        <v>38</v>
      </c>
      <c r="AH104" s="2" t="s">
        <v>38</v>
      </c>
      <c r="AI104" s="2" t="s">
        <v>38</v>
      </c>
      <c r="AJ104" s="2" t="s">
        <v>38</v>
      </c>
      <c r="AK104" s="16"/>
      <c r="AL104" s="16"/>
      <c r="AM104" s="16" t="str">
        <f t="shared" si="11"/>
        <v>Да</v>
      </c>
      <c r="AN104" s="16" t="str">
        <f t="shared" si="10"/>
        <v>Да</v>
      </c>
      <c r="AO104" s="16"/>
      <c r="AP104" t="e">
        <f t="shared" si="15"/>
        <v>#VALUE!</v>
      </c>
      <c r="AQ104" t="e">
        <f t="shared" si="16"/>
        <v>#VALUE!</v>
      </c>
      <c r="AR104" t="e">
        <f t="shared" si="17"/>
        <v>#VALUE!</v>
      </c>
      <c r="AS104" t="e">
        <f t="shared" si="12"/>
        <v>#VALUE!</v>
      </c>
      <c r="AT104" t="e">
        <f t="shared" si="13"/>
        <v>#VALUE!</v>
      </c>
      <c r="AU104" t="e">
        <f t="shared" si="14"/>
        <v>#VALUE!</v>
      </c>
    </row>
    <row r="105" spans="1:47" ht="409.5" hidden="1" x14ac:dyDescent="0.35">
      <c r="A105" s="6">
        <v>206</v>
      </c>
      <c r="B105" s="11" t="s">
        <v>514</v>
      </c>
      <c r="C105" s="8" t="s">
        <v>515</v>
      </c>
      <c r="D105" s="2" t="s">
        <v>38</v>
      </c>
      <c r="E105" s="2" t="s">
        <v>38</v>
      </c>
      <c r="F105" s="2" t="s">
        <v>38</v>
      </c>
      <c r="G105" s="12" t="s">
        <v>516</v>
      </c>
      <c r="H105" s="8" t="s">
        <v>40</v>
      </c>
      <c r="I105" s="2" t="s">
        <v>38</v>
      </c>
      <c r="J105" s="2" t="s">
        <v>38</v>
      </c>
      <c r="K105" s="2" t="s">
        <v>38</v>
      </c>
      <c r="L105" s="2" t="s">
        <v>38</v>
      </c>
      <c r="M105" s="2" t="s">
        <v>38</v>
      </c>
      <c r="N105" s="2" t="s">
        <v>38</v>
      </c>
      <c r="O105" s="2" t="s">
        <v>38</v>
      </c>
      <c r="P105" s="2" t="s">
        <v>38</v>
      </c>
      <c r="Q105" s="14" t="s">
        <v>38</v>
      </c>
      <c r="R105" s="14" t="s">
        <v>38</v>
      </c>
      <c r="S105" s="14" t="s">
        <v>38</v>
      </c>
      <c r="T105" s="14" t="s">
        <v>38</v>
      </c>
      <c r="U105" s="14" t="s">
        <v>38</v>
      </c>
      <c r="V105" s="14" t="s">
        <v>38</v>
      </c>
      <c r="W105" s="14" t="s">
        <v>38</v>
      </c>
      <c r="X105" s="14" t="s">
        <v>38</v>
      </c>
      <c r="Y105" s="14" t="s">
        <v>38</v>
      </c>
      <c r="Z105" s="14" t="s">
        <v>38</v>
      </c>
      <c r="AA105" s="14" t="s">
        <v>38</v>
      </c>
      <c r="AB105" s="14" t="s">
        <v>38</v>
      </c>
      <c r="AC105" s="14" t="s">
        <v>38</v>
      </c>
      <c r="AD105" s="14" t="s">
        <v>38</v>
      </c>
      <c r="AE105" s="14" t="s">
        <v>38</v>
      </c>
      <c r="AF105" s="14" t="s">
        <v>38</v>
      </c>
      <c r="AG105" s="2" t="s">
        <v>38</v>
      </c>
      <c r="AH105" s="2" t="s">
        <v>38</v>
      </c>
      <c r="AI105" s="2" t="s">
        <v>38</v>
      </c>
      <c r="AJ105" s="2" t="s">
        <v>38</v>
      </c>
      <c r="AK105" s="16"/>
      <c r="AL105" s="16"/>
      <c r="AM105" s="16" t="str">
        <f t="shared" si="11"/>
        <v>Да</v>
      </c>
      <c r="AN105" s="16" t="str">
        <f t="shared" si="10"/>
        <v>Да</v>
      </c>
      <c r="AO105" s="16"/>
      <c r="AP105" t="e">
        <f t="shared" si="15"/>
        <v>#VALUE!</v>
      </c>
      <c r="AQ105" t="e">
        <f t="shared" si="16"/>
        <v>#VALUE!</v>
      </c>
      <c r="AR105" t="e">
        <f t="shared" si="17"/>
        <v>#VALUE!</v>
      </c>
      <c r="AS105" t="e">
        <f t="shared" si="12"/>
        <v>#VALUE!</v>
      </c>
      <c r="AT105" t="e">
        <f t="shared" si="13"/>
        <v>#VALUE!</v>
      </c>
      <c r="AU105" t="e">
        <f t="shared" si="14"/>
        <v>#VALUE!</v>
      </c>
    </row>
    <row r="106" spans="1:47" hidden="1" x14ac:dyDescent="0.35">
      <c r="A106" s="6">
        <v>209</v>
      </c>
      <c r="B106" s="11" t="s">
        <v>521</v>
      </c>
      <c r="C106" s="8" t="s">
        <v>522</v>
      </c>
      <c r="D106" s="2">
        <v>1</v>
      </c>
      <c r="E106" s="2">
        <v>26</v>
      </c>
      <c r="F106" s="2" t="s">
        <v>38</v>
      </c>
      <c r="G106" s="12"/>
      <c r="H106" s="8" t="s">
        <v>40</v>
      </c>
      <c r="I106" s="2" t="s">
        <v>38</v>
      </c>
      <c r="J106" s="2">
        <v>335775000</v>
      </c>
      <c r="K106" s="2">
        <v>292644000</v>
      </c>
      <c r="L106" s="2">
        <v>321341000</v>
      </c>
      <c r="M106" s="2" t="s">
        <v>38</v>
      </c>
      <c r="N106" s="2">
        <v>68000</v>
      </c>
      <c r="O106" s="2">
        <v>24657000</v>
      </c>
      <c r="P106" s="2">
        <v>11902000</v>
      </c>
      <c r="Q106" s="14" t="s">
        <v>38</v>
      </c>
      <c r="R106" s="14">
        <v>216584000</v>
      </c>
      <c r="S106" s="14">
        <v>190324000</v>
      </c>
      <c r="T106" s="14">
        <v>228521000</v>
      </c>
      <c r="U106" s="14" t="s">
        <v>38</v>
      </c>
      <c r="V106" s="14">
        <v>9529000</v>
      </c>
      <c r="W106" s="14">
        <v>12312000</v>
      </c>
      <c r="X106" s="14">
        <v>775000</v>
      </c>
      <c r="Y106" s="14" t="s">
        <v>38</v>
      </c>
      <c r="Z106" s="14" t="s">
        <v>38</v>
      </c>
      <c r="AA106" s="14" t="s">
        <v>38</v>
      </c>
      <c r="AB106" s="14" t="s">
        <v>38</v>
      </c>
      <c r="AC106" s="14" t="s">
        <v>38</v>
      </c>
      <c r="AD106" s="14">
        <v>3217000</v>
      </c>
      <c r="AE106" s="14">
        <v>21758000</v>
      </c>
      <c r="AF106" s="14">
        <v>3511000</v>
      </c>
      <c r="AG106" s="2" t="s">
        <v>38</v>
      </c>
      <c r="AH106" s="2">
        <v>200045000</v>
      </c>
      <c r="AI106" s="2">
        <v>201740000</v>
      </c>
      <c r="AJ106" s="2">
        <v>190028000</v>
      </c>
      <c r="AK106" s="16"/>
      <c r="AL106" s="16"/>
      <c r="AM106" s="16" t="str">
        <f t="shared" si="11"/>
        <v>Да</v>
      </c>
      <c r="AN106" s="16" t="str">
        <f t="shared" si="10"/>
        <v>Да</v>
      </c>
      <c r="AO106" s="16"/>
      <c r="AP106" t="e">
        <f t="shared" si="15"/>
        <v>#VALUE!</v>
      </c>
      <c r="AQ106">
        <f t="shared" si="16"/>
        <v>0.14785366302049821</v>
      </c>
      <c r="AR106">
        <f t="shared" si="17"/>
        <v>6.1970948447735692</v>
      </c>
      <c r="AS106" t="e">
        <f t="shared" si="12"/>
        <v>#VALUE!</v>
      </c>
      <c r="AT106">
        <f t="shared" si="13"/>
        <v>0.99159809655992859</v>
      </c>
      <c r="AU106">
        <f t="shared" si="14"/>
        <v>1.061633022501947</v>
      </c>
    </row>
    <row r="107" spans="1:47" ht="409.5" hidden="1" x14ac:dyDescent="0.35">
      <c r="A107" s="6">
        <v>211</v>
      </c>
      <c r="B107" s="11" t="s">
        <v>525</v>
      </c>
      <c r="C107" s="8" t="s">
        <v>526</v>
      </c>
      <c r="D107" s="2" t="s">
        <v>38</v>
      </c>
      <c r="E107" s="2" t="s">
        <v>38</v>
      </c>
      <c r="F107" s="2" t="s">
        <v>38</v>
      </c>
      <c r="G107" s="12" t="s">
        <v>527</v>
      </c>
      <c r="H107" s="8" t="s">
        <v>40</v>
      </c>
      <c r="I107" s="2" t="s">
        <v>38</v>
      </c>
      <c r="J107" s="2" t="s">
        <v>38</v>
      </c>
      <c r="K107" s="2" t="s">
        <v>38</v>
      </c>
      <c r="L107" s="2" t="s">
        <v>38</v>
      </c>
      <c r="M107" s="2" t="s">
        <v>38</v>
      </c>
      <c r="N107" s="2" t="s">
        <v>38</v>
      </c>
      <c r="O107" s="2" t="s">
        <v>38</v>
      </c>
      <c r="P107" s="2" t="s">
        <v>38</v>
      </c>
      <c r="Q107" s="14" t="s">
        <v>38</v>
      </c>
      <c r="R107" s="14" t="s">
        <v>38</v>
      </c>
      <c r="S107" s="14" t="s">
        <v>38</v>
      </c>
      <c r="T107" s="14" t="s">
        <v>38</v>
      </c>
      <c r="U107" s="14" t="s">
        <v>38</v>
      </c>
      <c r="V107" s="14" t="s">
        <v>38</v>
      </c>
      <c r="W107" s="14" t="s">
        <v>38</v>
      </c>
      <c r="X107" s="14" t="s">
        <v>38</v>
      </c>
      <c r="Y107" s="14" t="s">
        <v>38</v>
      </c>
      <c r="Z107" s="14" t="s">
        <v>38</v>
      </c>
      <c r="AA107" s="14" t="s">
        <v>38</v>
      </c>
      <c r="AB107" s="14" t="s">
        <v>38</v>
      </c>
      <c r="AC107" s="14" t="s">
        <v>38</v>
      </c>
      <c r="AD107" s="14" t="s">
        <v>38</v>
      </c>
      <c r="AE107" s="14" t="s">
        <v>38</v>
      </c>
      <c r="AF107" s="14" t="s">
        <v>38</v>
      </c>
      <c r="AG107" s="2" t="s">
        <v>38</v>
      </c>
      <c r="AH107" s="2" t="s">
        <v>38</v>
      </c>
      <c r="AI107" s="2" t="s">
        <v>38</v>
      </c>
      <c r="AJ107" s="2" t="s">
        <v>38</v>
      </c>
      <c r="AK107" s="16"/>
      <c r="AL107" s="16"/>
      <c r="AM107" s="16" t="str">
        <f t="shared" si="11"/>
        <v>Да</v>
      </c>
      <c r="AN107" s="16" t="str">
        <f t="shared" si="10"/>
        <v>Да</v>
      </c>
      <c r="AO107" s="16"/>
      <c r="AP107" t="e">
        <f t="shared" si="15"/>
        <v>#VALUE!</v>
      </c>
      <c r="AQ107" t="e">
        <f t="shared" si="16"/>
        <v>#VALUE!</v>
      </c>
      <c r="AR107" t="e">
        <f t="shared" si="17"/>
        <v>#VALUE!</v>
      </c>
      <c r="AS107" t="e">
        <f t="shared" si="12"/>
        <v>#VALUE!</v>
      </c>
      <c r="AT107" t="e">
        <f t="shared" si="13"/>
        <v>#VALUE!</v>
      </c>
      <c r="AU107" t="e">
        <f t="shared" si="14"/>
        <v>#VALUE!</v>
      </c>
    </row>
    <row r="108" spans="1:47" hidden="1" x14ac:dyDescent="0.35">
      <c r="A108" s="6">
        <v>212</v>
      </c>
      <c r="B108" s="11" t="s">
        <v>528</v>
      </c>
      <c r="C108" s="8" t="s">
        <v>529</v>
      </c>
      <c r="D108" s="2">
        <v>2</v>
      </c>
      <c r="E108" s="2">
        <v>99</v>
      </c>
      <c r="F108" s="2" t="s">
        <v>38</v>
      </c>
      <c r="G108" s="12"/>
      <c r="H108" s="8" t="s">
        <v>121</v>
      </c>
      <c r="I108" s="2" t="s">
        <v>38</v>
      </c>
      <c r="J108" s="2">
        <v>11000</v>
      </c>
      <c r="K108" s="2">
        <v>342000</v>
      </c>
      <c r="L108" s="2">
        <v>577000</v>
      </c>
      <c r="M108" s="2" t="s">
        <v>38</v>
      </c>
      <c r="N108" s="2">
        <v>60000</v>
      </c>
      <c r="O108" s="2">
        <v>2221000</v>
      </c>
      <c r="P108" s="2">
        <v>2759000</v>
      </c>
      <c r="Q108" s="14" t="s">
        <v>38</v>
      </c>
      <c r="R108" s="14">
        <v>157000</v>
      </c>
      <c r="S108" s="14">
        <v>7442000</v>
      </c>
      <c r="T108" s="14">
        <v>8966000</v>
      </c>
      <c r="U108" s="14" t="s">
        <v>38</v>
      </c>
      <c r="V108" s="14">
        <v>-762000</v>
      </c>
      <c r="W108" s="14">
        <v>-566000</v>
      </c>
      <c r="X108" s="14">
        <v>-198000</v>
      </c>
      <c r="Y108" s="14" t="s">
        <v>38</v>
      </c>
      <c r="Z108" s="14" t="s">
        <v>38</v>
      </c>
      <c r="AA108" s="14" t="s">
        <v>38</v>
      </c>
      <c r="AB108" s="14" t="s">
        <v>38</v>
      </c>
      <c r="AC108" s="14" t="s">
        <v>38</v>
      </c>
      <c r="AD108" s="14">
        <v>-196000</v>
      </c>
      <c r="AE108" s="14">
        <v>-368000</v>
      </c>
      <c r="AF108" s="14">
        <v>-70000</v>
      </c>
      <c r="AG108" s="2" t="s">
        <v>38</v>
      </c>
      <c r="AH108" s="2">
        <v>-500000</v>
      </c>
      <c r="AI108" s="2">
        <v>-304000</v>
      </c>
      <c r="AJ108" s="2">
        <v>64000</v>
      </c>
      <c r="AK108" s="16"/>
      <c r="AL108" s="16"/>
      <c r="AM108" s="16" t="str">
        <f t="shared" si="11"/>
        <v>Да</v>
      </c>
      <c r="AN108" s="16" t="str">
        <f t="shared" si="10"/>
        <v>Да</v>
      </c>
      <c r="AO108" s="16"/>
      <c r="AP108" t="e">
        <f t="shared" si="15"/>
        <v>#VALUE!</v>
      </c>
      <c r="AQ108">
        <f t="shared" si="16"/>
        <v>0.53260869565217395</v>
      </c>
      <c r="AR108">
        <f t="shared" si="17"/>
        <v>5.2571428571428571</v>
      </c>
      <c r="AS108" t="e">
        <f t="shared" si="12"/>
        <v>#VALUE!</v>
      </c>
      <c r="AT108">
        <f t="shared" si="13"/>
        <v>1.6447368421052631</v>
      </c>
      <c r="AU108">
        <f t="shared" si="14"/>
        <v>-4.75</v>
      </c>
    </row>
    <row r="109" spans="1:47" ht="116" hidden="1" x14ac:dyDescent="0.35">
      <c r="A109" s="6">
        <v>214</v>
      </c>
      <c r="B109" s="11" t="s">
        <v>532</v>
      </c>
      <c r="C109" s="8" t="s">
        <v>533</v>
      </c>
      <c r="D109" s="2" t="s">
        <v>38</v>
      </c>
      <c r="E109" s="2" t="s">
        <v>38</v>
      </c>
      <c r="F109" s="2" t="s">
        <v>38</v>
      </c>
      <c r="G109" s="12" t="s">
        <v>534</v>
      </c>
      <c r="H109" s="8" t="s">
        <v>40</v>
      </c>
      <c r="I109" s="2" t="s">
        <v>38</v>
      </c>
      <c r="J109" s="2" t="s">
        <v>38</v>
      </c>
      <c r="K109" s="2" t="s">
        <v>38</v>
      </c>
      <c r="L109" s="2" t="s">
        <v>38</v>
      </c>
      <c r="M109" s="2" t="s">
        <v>38</v>
      </c>
      <c r="N109" s="2" t="s">
        <v>38</v>
      </c>
      <c r="O109" s="2" t="s">
        <v>38</v>
      </c>
      <c r="P109" s="2" t="s">
        <v>38</v>
      </c>
      <c r="Q109" s="14" t="s">
        <v>38</v>
      </c>
      <c r="R109" s="14" t="s">
        <v>38</v>
      </c>
      <c r="S109" s="14" t="s">
        <v>38</v>
      </c>
      <c r="T109" s="14" t="s">
        <v>38</v>
      </c>
      <c r="U109" s="14" t="s">
        <v>38</v>
      </c>
      <c r="V109" s="14" t="s">
        <v>38</v>
      </c>
      <c r="W109" s="14" t="s">
        <v>38</v>
      </c>
      <c r="X109" s="14" t="s">
        <v>38</v>
      </c>
      <c r="Y109" s="14" t="s">
        <v>38</v>
      </c>
      <c r="Z109" s="14" t="s">
        <v>38</v>
      </c>
      <c r="AA109" s="14" t="s">
        <v>38</v>
      </c>
      <c r="AB109" s="14" t="s">
        <v>38</v>
      </c>
      <c r="AC109" s="14" t="s">
        <v>38</v>
      </c>
      <c r="AD109" s="14" t="s">
        <v>38</v>
      </c>
      <c r="AE109" s="14" t="s">
        <v>38</v>
      </c>
      <c r="AF109" s="14" t="s">
        <v>38</v>
      </c>
      <c r="AG109" s="2" t="s">
        <v>38</v>
      </c>
      <c r="AH109" s="2" t="s">
        <v>38</v>
      </c>
      <c r="AI109" s="2" t="s">
        <v>38</v>
      </c>
      <c r="AJ109" s="2" t="s">
        <v>38</v>
      </c>
      <c r="AK109" s="16"/>
      <c r="AL109" s="16"/>
      <c r="AM109" s="16" t="str">
        <f t="shared" si="11"/>
        <v>Да</v>
      </c>
      <c r="AN109" s="16" t="str">
        <f t="shared" si="10"/>
        <v>Да</v>
      </c>
      <c r="AO109" s="16"/>
      <c r="AP109" t="e">
        <f t="shared" si="15"/>
        <v>#VALUE!</v>
      </c>
      <c r="AQ109" t="e">
        <f t="shared" si="16"/>
        <v>#VALUE!</v>
      </c>
      <c r="AR109" t="e">
        <f t="shared" si="17"/>
        <v>#VALUE!</v>
      </c>
      <c r="AS109" t="e">
        <f t="shared" si="12"/>
        <v>#VALUE!</v>
      </c>
      <c r="AT109" t="e">
        <f t="shared" si="13"/>
        <v>#VALUE!</v>
      </c>
      <c r="AU109" t="e">
        <f t="shared" si="14"/>
        <v>#VALUE!</v>
      </c>
    </row>
    <row r="110" spans="1:47" ht="409.5" hidden="1" x14ac:dyDescent="0.35">
      <c r="A110" s="6">
        <v>217</v>
      </c>
      <c r="B110" s="11" t="s">
        <v>540</v>
      </c>
      <c r="C110" s="8" t="s">
        <v>541</v>
      </c>
      <c r="D110" s="2" t="s">
        <v>38</v>
      </c>
      <c r="E110" s="2" t="s">
        <v>38</v>
      </c>
      <c r="F110" s="2" t="s">
        <v>38</v>
      </c>
      <c r="G110" s="12" t="s">
        <v>542</v>
      </c>
      <c r="H110" s="8" t="s">
        <v>121</v>
      </c>
      <c r="I110" s="2" t="s">
        <v>38</v>
      </c>
      <c r="J110" s="2" t="s">
        <v>38</v>
      </c>
      <c r="K110" s="2" t="s">
        <v>38</v>
      </c>
      <c r="L110" s="2" t="s">
        <v>38</v>
      </c>
      <c r="M110" s="2" t="s">
        <v>38</v>
      </c>
      <c r="N110" s="2" t="s">
        <v>38</v>
      </c>
      <c r="O110" s="2" t="s">
        <v>38</v>
      </c>
      <c r="P110" s="2" t="s">
        <v>38</v>
      </c>
      <c r="Q110" s="14" t="s">
        <v>38</v>
      </c>
      <c r="R110" s="14" t="s">
        <v>38</v>
      </c>
      <c r="S110" s="14" t="s">
        <v>38</v>
      </c>
      <c r="T110" s="14" t="s">
        <v>38</v>
      </c>
      <c r="U110" s="14" t="s">
        <v>38</v>
      </c>
      <c r="V110" s="14" t="s">
        <v>38</v>
      </c>
      <c r="W110" s="14" t="s">
        <v>38</v>
      </c>
      <c r="X110" s="14" t="s">
        <v>38</v>
      </c>
      <c r="Y110" s="14" t="s">
        <v>38</v>
      </c>
      <c r="Z110" s="14" t="s">
        <v>38</v>
      </c>
      <c r="AA110" s="14" t="s">
        <v>38</v>
      </c>
      <c r="AB110" s="14" t="s">
        <v>38</v>
      </c>
      <c r="AC110" s="14" t="s">
        <v>38</v>
      </c>
      <c r="AD110" s="14" t="s">
        <v>38</v>
      </c>
      <c r="AE110" s="14" t="s">
        <v>38</v>
      </c>
      <c r="AF110" s="14" t="s">
        <v>38</v>
      </c>
      <c r="AG110" s="2" t="s">
        <v>38</v>
      </c>
      <c r="AH110" s="2" t="s">
        <v>38</v>
      </c>
      <c r="AI110" s="2" t="s">
        <v>38</v>
      </c>
      <c r="AJ110" s="2" t="s">
        <v>38</v>
      </c>
      <c r="AK110" s="16"/>
      <c r="AL110" s="16"/>
      <c r="AM110" s="16" t="str">
        <f t="shared" si="11"/>
        <v>Да</v>
      </c>
      <c r="AN110" s="16" t="str">
        <f t="shared" si="10"/>
        <v>Да</v>
      </c>
      <c r="AO110" s="16"/>
      <c r="AP110" t="e">
        <f t="shared" si="15"/>
        <v>#VALUE!</v>
      </c>
      <c r="AQ110" t="e">
        <f t="shared" si="16"/>
        <v>#VALUE!</v>
      </c>
      <c r="AR110" t="e">
        <f t="shared" si="17"/>
        <v>#VALUE!</v>
      </c>
      <c r="AS110" t="e">
        <f t="shared" si="12"/>
        <v>#VALUE!</v>
      </c>
      <c r="AT110" t="e">
        <f t="shared" si="13"/>
        <v>#VALUE!</v>
      </c>
      <c r="AU110" t="e">
        <f t="shared" si="14"/>
        <v>#VALUE!</v>
      </c>
    </row>
    <row r="111" spans="1:47" ht="130.5" hidden="1" x14ac:dyDescent="0.35">
      <c r="A111" s="6">
        <v>218</v>
      </c>
      <c r="B111" s="11" t="s">
        <v>543</v>
      </c>
      <c r="C111" s="8" t="s">
        <v>544</v>
      </c>
      <c r="D111" s="2">
        <v>4</v>
      </c>
      <c r="E111" s="2" t="s">
        <v>38</v>
      </c>
      <c r="F111" s="2" t="s">
        <v>38</v>
      </c>
      <c r="G111" s="12" t="s">
        <v>545</v>
      </c>
      <c r="H111" s="8" t="s">
        <v>121</v>
      </c>
      <c r="I111" s="2" t="s">
        <v>38</v>
      </c>
      <c r="J111" s="2">
        <v>23877000</v>
      </c>
      <c r="K111" s="2">
        <v>32099000</v>
      </c>
      <c r="L111" s="2">
        <v>33839000</v>
      </c>
      <c r="M111" s="2" t="s">
        <v>38</v>
      </c>
      <c r="N111" s="2">
        <v>-100000</v>
      </c>
      <c r="O111" s="2">
        <v>-1032000</v>
      </c>
      <c r="P111" s="2">
        <v>1994000</v>
      </c>
      <c r="Q111" s="14" t="s">
        <v>38</v>
      </c>
      <c r="R111" s="14">
        <v>36938000</v>
      </c>
      <c r="S111" s="14">
        <v>63077000</v>
      </c>
      <c r="T111" s="14">
        <v>64325000</v>
      </c>
      <c r="U111" s="14" t="s">
        <v>38</v>
      </c>
      <c r="V111" s="14">
        <v>-3778000</v>
      </c>
      <c r="W111" s="14">
        <v>-2585000</v>
      </c>
      <c r="X111" s="14">
        <v>-2593000</v>
      </c>
      <c r="Y111" s="14" t="s">
        <v>38</v>
      </c>
      <c r="Z111" s="14" t="s">
        <v>38</v>
      </c>
      <c r="AA111" s="14" t="s">
        <v>38</v>
      </c>
      <c r="AB111" s="14" t="s">
        <v>38</v>
      </c>
      <c r="AC111" s="14" t="s">
        <v>38</v>
      </c>
      <c r="AD111" s="14">
        <v>-1173000</v>
      </c>
      <c r="AE111" s="14">
        <v>34000</v>
      </c>
      <c r="AF111" s="14">
        <v>63000</v>
      </c>
      <c r="AG111" s="2" t="s">
        <v>38</v>
      </c>
      <c r="AH111" s="2">
        <v>20274000</v>
      </c>
      <c r="AI111" s="2">
        <v>21466000</v>
      </c>
      <c r="AJ111" s="2">
        <v>21454000</v>
      </c>
      <c r="AK111" s="16"/>
      <c r="AL111" s="16"/>
      <c r="AM111" s="16" t="str">
        <f t="shared" si="11"/>
        <v>Да</v>
      </c>
      <c r="AN111" s="16" t="str">
        <f t="shared" si="10"/>
        <v>Да</v>
      </c>
      <c r="AO111" s="16"/>
      <c r="AP111" t="e">
        <f t="shared" si="15"/>
        <v>#VALUE!</v>
      </c>
      <c r="AQ111">
        <f t="shared" si="16"/>
        <v>-34.5</v>
      </c>
      <c r="AR111">
        <f t="shared" si="17"/>
        <v>0.53968253968253965</v>
      </c>
      <c r="AS111" t="e">
        <f t="shared" si="12"/>
        <v>#VALUE!</v>
      </c>
      <c r="AT111">
        <f t="shared" si="13"/>
        <v>0.94447032516537777</v>
      </c>
      <c r="AU111">
        <f t="shared" si="14"/>
        <v>1.0005593362543115</v>
      </c>
    </row>
    <row r="112" spans="1:47" ht="72.5" hidden="1" x14ac:dyDescent="0.35">
      <c r="A112" s="6">
        <v>221</v>
      </c>
      <c r="B112" s="11" t="s">
        <v>550</v>
      </c>
      <c r="C112" s="8" t="s">
        <v>551</v>
      </c>
      <c r="D112" s="2" t="s">
        <v>38</v>
      </c>
      <c r="E112" s="2" t="s">
        <v>38</v>
      </c>
      <c r="F112" s="2" t="s">
        <v>38</v>
      </c>
      <c r="G112" s="12" t="s">
        <v>552</v>
      </c>
      <c r="H112" s="8" t="s">
        <v>40</v>
      </c>
      <c r="I112" s="2" t="s">
        <v>38</v>
      </c>
      <c r="J112" s="2" t="s">
        <v>38</v>
      </c>
      <c r="K112" s="2" t="s">
        <v>38</v>
      </c>
      <c r="L112" s="2" t="s">
        <v>38</v>
      </c>
      <c r="M112" s="2" t="s">
        <v>38</v>
      </c>
      <c r="N112" s="2" t="s">
        <v>38</v>
      </c>
      <c r="O112" s="2" t="s">
        <v>38</v>
      </c>
      <c r="P112" s="2" t="s">
        <v>38</v>
      </c>
      <c r="Q112" s="14" t="s">
        <v>38</v>
      </c>
      <c r="R112" s="14" t="s">
        <v>38</v>
      </c>
      <c r="S112" s="14" t="s">
        <v>38</v>
      </c>
      <c r="T112" s="14" t="s">
        <v>38</v>
      </c>
      <c r="U112" s="14" t="s">
        <v>38</v>
      </c>
      <c r="V112" s="14" t="s">
        <v>38</v>
      </c>
      <c r="W112" s="14" t="s">
        <v>38</v>
      </c>
      <c r="X112" s="14" t="s">
        <v>38</v>
      </c>
      <c r="Y112" s="14" t="s">
        <v>38</v>
      </c>
      <c r="Z112" s="14" t="s">
        <v>38</v>
      </c>
      <c r="AA112" s="14" t="s">
        <v>38</v>
      </c>
      <c r="AB112" s="14" t="s">
        <v>38</v>
      </c>
      <c r="AC112" s="14" t="s">
        <v>38</v>
      </c>
      <c r="AD112" s="14" t="s">
        <v>38</v>
      </c>
      <c r="AE112" s="14" t="s">
        <v>38</v>
      </c>
      <c r="AF112" s="14" t="s">
        <v>38</v>
      </c>
      <c r="AG112" s="2" t="s">
        <v>38</v>
      </c>
      <c r="AH112" s="2" t="s">
        <v>38</v>
      </c>
      <c r="AI112" s="2" t="s">
        <v>38</v>
      </c>
      <c r="AJ112" s="2" t="s">
        <v>38</v>
      </c>
      <c r="AK112" s="16"/>
      <c r="AL112" s="16"/>
      <c r="AM112" s="16" t="str">
        <f t="shared" si="11"/>
        <v>Да</v>
      </c>
      <c r="AN112" s="16" t="str">
        <f t="shared" si="10"/>
        <v>Да</v>
      </c>
      <c r="AO112" s="16"/>
      <c r="AP112" t="e">
        <f t="shared" si="15"/>
        <v>#VALUE!</v>
      </c>
      <c r="AQ112" t="e">
        <f t="shared" si="16"/>
        <v>#VALUE!</v>
      </c>
      <c r="AR112" t="e">
        <f t="shared" si="17"/>
        <v>#VALUE!</v>
      </c>
      <c r="AS112" t="e">
        <f t="shared" si="12"/>
        <v>#VALUE!</v>
      </c>
      <c r="AT112" t="e">
        <f t="shared" si="13"/>
        <v>#VALUE!</v>
      </c>
      <c r="AU112" t="e">
        <f t="shared" si="14"/>
        <v>#VALUE!</v>
      </c>
    </row>
    <row r="113" spans="1:47" ht="409.5" hidden="1" x14ac:dyDescent="0.35">
      <c r="A113" s="6">
        <v>222</v>
      </c>
      <c r="B113" s="11" t="s">
        <v>553</v>
      </c>
      <c r="C113" s="8" t="s">
        <v>554</v>
      </c>
      <c r="D113" s="2" t="s">
        <v>38</v>
      </c>
      <c r="E113" s="2" t="s">
        <v>38</v>
      </c>
      <c r="F113" s="2" t="s">
        <v>38</v>
      </c>
      <c r="G113" s="12" t="s">
        <v>555</v>
      </c>
      <c r="H113" s="8" t="s">
        <v>40</v>
      </c>
      <c r="I113" s="2" t="s">
        <v>38</v>
      </c>
      <c r="J113" s="2" t="s">
        <v>38</v>
      </c>
      <c r="K113" s="2" t="s">
        <v>38</v>
      </c>
      <c r="L113" s="2" t="s">
        <v>38</v>
      </c>
      <c r="M113" s="2" t="s">
        <v>38</v>
      </c>
      <c r="N113" s="2" t="s">
        <v>38</v>
      </c>
      <c r="O113" s="2" t="s">
        <v>38</v>
      </c>
      <c r="P113" s="2" t="s">
        <v>38</v>
      </c>
      <c r="Q113" s="14" t="s">
        <v>38</v>
      </c>
      <c r="R113" s="14" t="s">
        <v>38</v>
      </c>
      <c r="S113" s="14" t="s">
        <v>38</v>
      </c>
      <c r="T113" s="14" t="s">
        <v>38</v>
      </c>
      <c r="U113" s="14" t="s">
        <v>38</v>
      </c>
      <c r="V113" s="14" t="s">
        <v>38</v>
      </c>
      <c r="W113" s="14" t="s">
        <v>38</v>
      </c>
      <c r="X113" s="14" t="s">
        <v>38</v>
      </c>
      <c r="Y113" s="14" t="s">
        <v>38</v>
      </c>
      <c r="Z113" s="14" t="s">
        <v>38</v>
      </c>
      <c r="AA113" s="14" t="s">
        <v>38</v>
      </c>
      <c r="AB113" s="14" t="s">
        <v>38</v>
      </c>
      <c r="AC113" s="14" t="s">
        <v>38</v>
      </c>
      <c r="AD113" s="14" t="s">
        <v>38</v>
      </c>
      <c r="AE113" s="14" t="s">
        <v>38</v>
      </c>
      <c r="AF113" s="14" t="s">
        <v>38</v>
      </c>
      <c r="AG113" s="2" t="s">
        <v>38</v>
      </c>
      <c r="AH113" s="2" t="s">
        <v>38</v>
      </c>
      <c r="AI113" s="2" t="s">
        <v>38</v>
      </c>
      <c r="AJ113" s="2" t="s">
        <v>38</v>
      </c>
      <c r="AK113" s="16"/>
      <c r="AL113" s="16"/>
      <c r="AM113" s="16" t="str">
        <f t="shared" si="11"/>
        <v>Да</v>
      </c>
      <c r="AN113" s="16" t="str">
        <f t="shared" si="10"/>
        <v>Да</v>
      </c>
      <c r="AO113" s="16"/>
      <c r="AP113" t="e">
        <f t="shared" si="15"/>
        <v>#VALUE!</v>
      </c>
      <c r="AQ113" t="e">
        <f t="shared" si="16"/>
        <v>#VALUE!</v>
      </c>
      <c r="AR113" t="e">
        <f t="shared" si="17"/>
        <v>#VALUE!</v>
      </c>
      <c r="AS113" t="e">
        <f t="shared" si="12"/>
        <v>#VALUE!</v>
      </c>
      <c r="AT113" t="e">
        <f t="shared" si="13"/>
        <v>#VALUE!</v>
      </c>
      <c r="AU113" t="e">
        <f t="shared" si="14"/>
        <v>#VALUE!</v>
      </c>
    </row>
    <row r="114" spans="1:47" ht="409.5" hidden="1" x14ac:dyDescent="0.35">
      <c r="A114" s="6">
        <v>223</v>
      </c>
      <c r="B114" s="11" t="s">
        <v>556</v>
      </c>
      <c r="C114" s="8" t="s">
        <v>557</v>
      </c>
      <c r="D114" s="2" t="s">
        <v>38</v>
      </c>
      <c r="E114" s="2" t="s">
        <v>38</v>
      </c>
      <c r="F114" s="2" t="s">
        <v>38</v>
      </c>
      <c r="G114" s="12" t="s">
        <v>558</v>
      </c>
      <c r="H114" s="8" t="s">
        <v>121</v>
      </c>
      <c r="I114" s="2" t="s">
        <v>38</v>
      </c>
      <c r="J114" s="2" t="s">
        <v>38</v>
      </c>
      <c r="K114" s="2" t="s">
        <v>38</v>
      </c>
      <c r="L114" s="2" t="s">
        <v>38</v>
      </c>
      <c r="M114" s="2" t="s">
        <v>38</v>
      </c>
      <c r="N114" s="2" t="s">
        <v>38</v>
      </c>
      <c r="O114" s="2" t="s">
        <v>38</v>
      </c>
      <c r="P114" s="2" t="s">
        <v>38</v>
      </c>
      <c r="Q114" s="14" t="s">
        <v>38</v>
      </c>
      <c r="R114" s="14" t="s">
        <v>38</v>
      </c>
      <c r="S114" s="14" t="s">
        <v>38</v>
      </c>
      <c r="T114" s="14" t="s">
        <v>38</v>
      </c>
      <c r="U114" s="14" t="s">
        <v>38</v>
      </c>
      <c r="V114" s="14" t="s">
        <v>38</v>
      </c>
      <c r="W114" s="14" t="s">
        <v>38</v>
      </c>
      <c r="X114" s="14" t="s">
        <v>38</v>
      </c>
      <c r="Y114" s="14" t="s">
        <v>38</v>
      </c>
      <c r="Z114" s="14" t="s">
        <v>38</v>
      </c>
      <c r="AA114" s="14" t="s">
        <v>38</v>
      </c>
      <c r="AB114" s="14" t="s">
        <v>38</v>
      </c>
      <c r="AC114" s="14" t="s">
        <v>38</v>
      </c>
      <c r="AD114" s="14" t="s">
        <v>38</v>
      </c>
      <c r="AE114" s="14" t="s">
        <v>38</v>
      </c>
      <c r="AF114" s="14" t="s">
        <v>38</v>
      </c>
      <c r="AG114" s="2" t="s">
        <v>38</v>
      </c>
      <c r="AH114" s="2" t="s">
        <v>38</v>
      </c>
      <c r="AI114" s="2" t="s">
        <v>38</v>
      </c>
      <c r="AJ114" s="2" t="s">
        <v>38</v>
      </c>
      <c r="AK114" s="16"/>
      <c r="AL114" s="16"/>
      <c r="AM114" s="16" t="str">
        <f t="shared" si="11"/>
        <v>Да</v>
      </c>
      <c r="AN114" s="16" t="str">
        <f t="shared" si="10"/>
        <v>Да</v>
      </c>
      <c r="AO114" s="16"/>
      <c r="AP114" t="e">
        <f t="shared" si="15"/>
        <v>#VALUE!</v>
      </c>
      <c r="AQ114" t="e">
        <f t="shared" si="16"/>
        <v>#VALUE!</v>
      </c>
      <c r="AR114" t="e">
        <f t="shared" si="17"/>
        <v>#VALUE!</v>
      </c>
      <c r="AS114" t="e">
        <f t="shared" si="12"/>
        <v>#VALUE!</v>
      </c>
      <c r="AT114" t="e">
        <f t="shared" si="13"/>
        <v>#VALUE!</v>
      </c>
      <c r="AU114" t="e">
        <f t="shared" si="14"/>
        <v>#VALUE!</v>
      </c>
    </row>
    <row r="115" spans="1:47" ht="101.5" hidden="1" x14ac:dyDescent="0.35">
      <c r="A115" s="6">
        <v>226</v>
      </c>
      <c r="B115" s="11" t="s">
        <v>563</v>
      </c>
      <c r="C115" s="8" t="s">
        <v>564</v>
      </c>
      <c r="D115" s="2">
        <v>3</v>
      </c>
      <c r="E115" s="2" t="s">
        <v>38</v>
      </c>
      <c r="F115" s="2" t="s">
        <v>38</v>
      </c>
      <c r="G115" s="12" t="s">
        <v>565</v>
      </c>
      <c r="H115" s="8" t="s">
        <v>40</v>
      </c>
      <c r="I115" s="2" t="s">
        <v>38</v>
      </c>
      <c r="J115" s="2" t="s">
        <v>38</v>
      </c>
      <c r="K115" s="2" t="s">
        <v>38</v>
      </c>
      <c r="L115" s="2">
        <v>32682000</v>
      </c>
      <c r="M115" s="2" t="s">
        <v>38</v>
      </c>
      <c r="N115" s="2" t="s">
        <v>38</v>
      </c>
      <c r="O115" s="2" t="s">
        <v>38</v>
      </c>
      <c r="P115" s="2">
        <v>-1146000</v>
      </c>
      <c r="Q115" s="14" t="s">
        <v>38</v>
      </c>
      <c r="R115" s="14" t="s">
        <v>38</v>
      </c>
      <c r="S115" s="14" t="s">
        <v>38</v>
      </c>
      <c r="T115" s="14" t="s">
        <v>38</v>
      </c>
      <c r="U115" s="14" t="s">
        <v>38</v>
      </c>
      <c r="V115" s="14" t="s">
        <v>38</v>
      </c>
      <c r="W115" s="14" t="s">
        <v>38</v>
      </c>
      <c r="X115" s="14">
        <v>-1978000</v>
      </c>
      <c r="Y115" s="14" t="s">
        <v>38</v>
      </c>
      <c r="Z115" s="14" t="s">
        <v>38</v>
      </c>
      <c r="AA115" s="14" t="s">
        <v>38</v>
      </c>
      <c r="AB115" s="14" t="s">
        <v>38</v>
      </c>
      <c r="AC115" s="14" t="s">
        <v>38</v>
      </c>
      <c r="AD115" s="14" t="s">
        <v>38</v>
      </c>
      <c r="AE115" s="14" t="s">
        <v>38</v>
      </c>
      <c r="AF115" s="14">
        <v>-431000</v>
      </c>
      <c r="AG115" s="2" t="s">
        <v>38</v>
      </c>
      <c r="AH115" s="2" t="s">
        <v>38</v>
      </c>
      <c r="AI115" s="2" t="s">
        <v>38</v>
      </c>
      <c r="AJ115" s="2">
        <v>30671000</v>
      </c>
      <c r="AK115" s="16"/>
      <c r="AL115" s="16"/>
      <c r="AM115" s="16" t="str">
        <f t="shared" si="11"/>
        <v>Да</v>
      </c>
      <c r="AN115" s="16" t="str">
        <f t="shared" si="10"/>
        <v>Да</v>
      </c>
      <c r="AO115" s="16"/>
      <c r="AP115" t="e">
        <f t="shared" si="15"/>
        <v>#VALUE!</v>
      </c>
      <c r="AQ115" t="e">
        <f t="shared" si="16"/>
        <v>#VALUE!</v>
      </c>
      <c r="AR115" t="e">
        <f t="shared" si="17"/>
        <v>#VALUE!</v>
      </c>
      <c r="AS115" t="e">
        <f t="shared" si="12"/>
        <v>#VALUE!</v>
      </c>
      <c r="AT115" t="e">
        <f t="shared" si="13"/>
        <v>#VALUE!</v>
      </c>
      <c r="AU115" t="e">
        <f t="shared" si="14"/>
        <v>#VALUE!</v>
      </c>
    </row>
    <row r="116" spans="1:47" hidden="1" x14ac:dyDescent="0.35">
      <c r="A116" s="6">
        <v>227</v>
      </c>
      <c r="B116" s="11" t="s">
        <v>566</v>
      </c>
      <c r="C116" s="8" t="s">
        <v>567</v>
      </c>
      <c r="D116" s="2">
        <v>1</v>
      </c>
      <c r="E116" s="2" t="s">
        <v>38</v>
      </c>
      <c r="F116" s="2" t="s">
        <v>38</v>
      </c>
      <c r="G116" s="12"/>
      <c r="H116" s="8" t="s">
        <v>40</v>
      </c>
      <c r="I116" s="2" t="s">
        <v>38</v>
      </c>
      <c r="J116" s="2" t="s">
        <v>38</v>
      </c>
      <c r="K116" s="2" t="s">
        <v>38</v>
      </c>
      <c r="L116" s="2" t="s">
        <v>38</v>
      </c>
      <c r="M116" s="2" t="s">
        <v>38</v>
      </c>
      <c r="N116" s="2" t="s">
        <v>38</v>
      </c>
      <c r="O116" s="2" t="s">
        <v>38</v>
      </c>
      <c r="P116" s="2" t="s">
        <v>38</v>
      </c>
      <c r="Q116" s="14" t="s">
        <v>38</v>
      </c>
      <c r="R116" s="14" t="s">
        <v>38</v>
      </c>
      <c r="S116" s="14" t="s">
        <v>38</v>
      </c>
      <c r="T116" s="14" t="s">
        <v>38</v>
      </c>
      <c r="U116" s="14" t="s">
        <v>38</v>
      </c>
      <c r="V116" s="14" t="s">
        <v>38</v>
      </c>
      <c r="W116" s="14" t="s">
        <v>38</v>
      </c>
      <c r="X116" s="14" t="s">
        <v>38</v>
      </c>
      <c r="Y116" s="14" t="s">
        <v>38</v>
      </c>
      <c r="Z116" s="14" t="s">
        <v>38</v>
      </c>
      <c r="AA116" s="14" t="s">
        <v>38</v>
      </c>
      <c r="AB116" s="14" t="s">
        <v>38</v>
      </c>
      <c r="AC116" s="14" t="s">
        <v>38</v>
      </c>
      <c r="AD116" s="14" t="s">
        <v>38</v>
      </c>
      <c r="AE116" s="14" t="s">
        <v>38</v>
      </c>
      <c r="AF116" s="14" t="s">
        <v>38</v>
      </c>
      <c r="AG116" s="2" t="s">
        <v>38</v>
      </c>
      <c r="AH116" s="2" t="s">
        <v>38</v>
      </c>
      <c r="AI116" s="2" t="s">
        <v>38</v>
      </c>
      <c r="AJ116" s="2" t="s">
        <v>38</v>
      </c>
      <c r="AK116" s="16"/>
      <c r="AL116" s="16"/>
      <c r="AM116" s="16" t="str">
        <f t="shared" si="11"/>
        <v>Да</v>
      </c>
      <c r="AN116" s="16" t="str">
        <f t="shared" si="10"/>
        <v>Да</v>
      </c>
      <c r="AO116" s="16"/>
      <c r="AP116" t="e">
        <f t="shared" si="15"/>
        <v>#VALUE!</v>
      </c>
      <c r="AQ116" t="e">
        <f t="shared" si="16"/>
        <v>#VALUE!</v>
      </c>
      <c r="AR116" t="e">
        <f t="shared" si="17"/>
        <v>#VALUE!</v>
      </c>
      <c r="AS116" t="e">
        <f t="shared" si="12"/>
        <v>#VALUE!</v>
      </c>
      <c r="AT116" t="e">
        <f t="shared" si="13"/>
        <v>#VALUE!</v>
      </c>
      <c r="AU116" t="e">
        <f t="shared" si="14"/>
        <v>#VALUE!</v>
      </c>
    </row>
    <row r="117" spans="1:47" ht="409.5" hidden="1" x14ac:dyDescent="0.35">
      <c r="A117" s="6">
        <v>230</v>
      </c>
      <c r="B117" s="11" t="s">
        <v>573</v>
      </c>
      <c r="C117" s="8" t="s">
        <v>574</v>
      </c>
      <c r="D117" s="2" t="s">
        <v>38</v>
      </c>
      <c r="E117" s="2" t="s">
        <v>38</v>
      </c>
      <c r="F117" s="2" t="s">
        <v>38</v>
      </c>
      <c r="G117" s="12" t="s">
        <v>575</v>
      </c>
      <c r="H117" s="8" t="s">
        <v>40</v>
      </c>
      <c r="I117" s="2" t="s">
        <v>38</v>
      </c>
      <c r="J117" s="2" t="s">
        <v>38</v>
      </c>
      <c r="K117" s="2" t="s">
        <v>38</v>
      </c>
      <c r="L117" s="2" t="s">
        <v>38</v>
      </c>
      <c r="M117" s="2" t="s">
        <v>38</v>
      </c>
      <c r="N117" s="2" t="s">
        <v>38</v>
      </c>
      <c r="O117" s="2" t="s">
        <v>38</v>
      </c>
      <c r="P117" s="2" t="s">
        <v>38</v>
      </c>
      <c r="Q117" s="14" t="s">
        <v>38</v>
      </c>
      <c r="R117" s="14" t="s">
        <v>38</v>
      </c>
      <c r="S117" s="14" t="s">
        <v>38</v>
      </c>
      <c r="T117" s="14" t="s">
        <v>38</v>
      </c>
      <c r="U117" s="14" t="s">
        <v>38</v>
      </c>
      <c r="V117" s="14" t="s">
        <v>38</v>
      </c>
      <c r="W117" s="14" t="s">
        <v>38</v>
      </c>
      <c r="X117" s="14" t="s">
        <v>38</v>
      </c>
      <c r="Y117" s="14" t="s">
        <v>38</v>
      </c>
      <c r="Z117" s="14" t="s">
        <v>38</v>
      </c>
      <c r="AA117" s="14" t="s">
        <v>38</v>
      </c>
      <c r="AB117" s="14" t="s">
        <v>38</v>
      </c>
      <c r="AC117" s="14" t="s">
        <v>38</v>
      </c>
      <c r="AD117" s="14" t="s">
        <v>38</v>
      </c>
      <c r="AE117" s="14" t="s">
        <v>38</v>
      </c>
      <c r="AF117" s="14" t="s">
        <v>38</v>
      </c>
      <c r="AG117" s="2" t="s">
        <v>38</v>
      </c>
      <c r="AH117" s="2" t="s">
        <v>38</v>
      </c>
      <c r="AI117" s="2" t="s">
        <v>38</v>
      </c>
      <c r="AJ117" s="2" t="s">
        <v>38</v>
      </c>
      <c r="AK117" s="16"/>
      <c r="AL117" s="16"/>
      <c r="AM117" s="16" t="str">
        <f t="shared" si="11"/>
        <v>Да</v>
      </c>
      <c r="AN117" s="16" t="str">
        <f t="shared" si="10"/>
        <v>Да</v>
      </c>
      <c r="AO117" s="16"/>
      <c r="AP117" t="e">
        <f t="shared" si="15"/>
        <v>#VALUE!</v>
      </c>
      <c r="AQ117" t="e">
        <f t="shared" si="16"/>
        <v>#VALUE!</v>
      </c>
      <c r="AR117" t="e">
        <f t="shared" si="17"/>
        <v>#VALUE!</v>
      </c>
      <c r="AS117" t="e">
        <f t="shared" si="12"/>
        <v>#VALUE!</v>
      </c>
      <c r="AT117" t="e">
        <f t="shared" si="13"/>
        <v>#VALUE!</v>
      </c>
      <c r="AU117" t="e">
        <f t="shared" si="14"/>
        <v>#VALUE!</v>
      </c>
    </row>
    <row r="118" spans="1:47" ht="72.5" hidden="1" x14ac:dyDescent="0.35">
      <c r="A118" s="6">
        <v>232</v>
      </c>
      <c r="B118" s="11" t="s">
        <v>578</v>
      </c>
      <c r="C118" s="8" t="s">
        <v>579</v>
      </c>
      <c r="D118" s="2" t="s">
        <v>38</v>
      </c>
      <c r="E118" s="2" t="s">
        <v>38</v>
      </c>
      <c r="F118" s="2" t="s">
        <v>38</v>
      </c>
      <c r="G118" s="12" t="s">
        <v>580</v>
      </c>
      <c r="H118" s="8" t="s">
        <v>121</v>
      </c>
      <c r="I118" s="2" t="s">
        <v>38</v>
      </c>
      <c r="J118" s="2">
        <v>1409000</v>
      </c>
      <c r="K118" s="2">
        <v>1409000</v>
      </c>
      <c r="L118" s="2">
        <v>1462000</v>
      </c>
      <c r="M118" s="2" t="s">
        <v>38</v>
      </c>
      <c r="N118" s="2" t="s">
        <v>38</v>
      </c>
      <c r="O118" s="2" t="s">
        <v>38</v>
      </c>
      <c r="P118" s="2" t="s">
        <v>38</v>
      </c>
      <c r="Q118" s="14" t="s">
        <v>38</v>
      </c>
      <c r="R118" s="14" t="s">
        <v>38</v>
      </c>
      <c r="S118" s="14" t="s">
        <v>38</v>
      </c>
      <c r="T118" s="14" t="s">
        <v>38</v>
      </c>
      <c r="U118" s="14" t="s">
        <v>38</v>
      </c>
      <c r="V118" s="14">
        <v>-1710000</v>
      </c>
      <c r="W118" s="14">
        <v>-1605000</v>
      </c>
      <c r="X118" s="14">
        <v>-1423000</v>
      </c>
      <c r="Y118" s="14" t="s">
        <v>38</v>
      </c>
      <c r="Z118" s="14" t="s">
        <v>38</v>
      </c>
      <c r="AA118" s="14" t="s">
        <v>38</v>
      </c>
      <c r="AB118" s="14" t="s">
        <v>38</v>
      </c>
      <c r="AC118" s="14" t="s">
        <v>38</v>
      </c>
      <c r="AD118" s="14">
        <v>-105000</v>
      </c>
      <c r="AE118" s="14">
        <v>-182000</v>
      </c>
      <c r="AF118" s="14">
        <v>-211000</v>
      </c>
      <c r="AG118" s="2" t="s">
        <v>38</v>
      </c>
      <c r="AH118" s="2">
        <v>366000</v>
      </c>
      <c r="AI118" s="2">
        <v>471000</v>
      </c>
      <c r="AJ118" s="2">
        <v>653000</v>
      </c>
      <c r="AK118" s="16"/>
      <c r="AL118" s="16"/>
      <c r="AM118" s="16" t="str">
        <f t="shared" si="11"/>
        <v>Да</v>
      </c>
      <c r="AN118" s="16" t="str">
        <f t="shared" si="10"/>
        <v>Да</v>
      </c>
      <c r="AO118" s="16"/>
      <c r="AP118" t="e">
        <f t="shared" si="15"/>
        <v>#VALUE!</v>
      </c>
      <c r="AQ118">
        <f t="shared" si="16"/>
        <v>0.57692307692307687</v>
      </c>
      <c r="AR118">
        <f t="shared" si="17"/>
        <v>0.86255924170616116</v>
      </c>
      <c r="AS118" t="e">
        <f t="shared" si="12"/>
        <v>#VALUE!</v>
      </c>
      <c r="AT118">
        <f t="shared" si="13"/>
        <v>0.77707006369426757</v>
      </c>
      <c r="AU118">
        <f t="shared" si="14"/>
        <v>0.72128637059724354</v>
      </c>
    </row>
    <row r="119" spans="1:47" ht="101.5" hidden="1" x14ac:dyDescent="0.35">
      <c r="A119" s="6">
        <v>233</v>
      </c>
      <c r="B119" s="11" t="s">
        <v>581</v>
      </c>
      <c r="C119" s="8" t="s">
        <v>582</v>
      </c>
      <c r="D119" s="2">
        <v>1</v>
      </c>
      <c r="E119" s="2">
        <v>99</v>
      </c>
      <c r="F119" s="2" t="s">
        <v>38</v>
      </c>
      <c r="G119" s="12" t="s">
        <v>583</v>
      </c>
      <c r="H119" s="8" t="s">
        <v>40</v>
      </c>
      <c r="I119" s="2" t="s">
        <v>38</v>
      </c>
      <c r="J119" s="2">
        <v>39491000</v>
      </c>
      <c r="K119" s="2">
        <v>47621000</v>
      </c>
      <c r="L119" s="2" t="s">
        <v>38</v>
      </c>
      <c r="M119" s="2" t="s">
        <v>38</v>
      </c>
      <c r="N119" s="2">
        <v>-285000</v>
      </c>
      <c r="O119" s="2">
        <v>-29564000</v>
      </c>
      <c r="P119" s="2" t="s">
        <v>38</v>
      </c>
      <c r="Q119" s="14" t="s">
        <v>38</v>
      </c>
      <c r="R119" s="14">
        <v>1224000</v>
      </c>
      <c r="S119" s="14">
        <v>7347000</v>
      </c>
      <c r="T119" s="14" t="s">
        <v>38</v>
      </c>
      <c r="U119" s="14" t="s">
        <v>38</v>
      </c>
      <c r="V119" s="14">
        <v>-165699000</v>
      </c>
      <c r="W119" s="14">
        <v>-159471000</v>
      </c>
      <c r="X119" s="14" t="s">
        <v>38</v>
      </c>
      <c r="Y119" s="14" t="s">
        <v>38</v>
      </c>
      <c r="Z119" s="14" t="s">
        <v>38</v>
      </c>
      <c r="AA119" s="14" t="s">
        <v>38</v>
      </c>
      <c r="AB119" s="14" t="s">
        <v>38</v>
      </c>
      <c r="AC119" s="14" t="s">
        <v>38</v>
      </c>
      <c r="AD119" s="14">
        <v>-6228000</v>
      </c>
      <c r="AE119" s="14">
        <v>-44926000</v>
      </c>
      <c r="AF119" s="14" t="s">
        <v>38</v>
      </c>
      <c r="AG119" s="2" t="s">
        <v>38</v>
      </c>
      <c r="AH119" s="2">
        <v>-75422000</v>
      </c>
      <c r="AI119" s="2">
        <v>-69194000</v>
      </c>
      <c r="AJ119" s="2" t="s">
        <v>38</v>
      </c>
      <c r="AK119" s="16"/>
      <c r="AL119" s="16"/>
      <c r="AM119" s="16" t="str">
        <f t="shared" si="11"/>
        <v>Да</v>
      </c>
      <c r="AN119" s="16" t="str">
        <f t="shared" si="10"/>
        <v>Да</v>
      </c>
      <c r="AO119" s="16"/>
      <c r="AP119" t="e">
        <f t="shared" si="15"/>
        <v>#VALUE!</v>
      </c>
      <c r="AQ119">
        <f t="shared" si="16"/>
        <v>0.13862796598851446</v>
      </c>
      <c r="AR119" t="e">
        <f t="shared" si="17"/>
        <v>#VALUE!</v>
      </c>
      <c r="AS119" t="e">
        <f t="shared" si="12"/>
        <v>#VALUE!</v>
      </c>
      <c r="AT119">
        <f t="shared" si="13"/>
        <v>1.090007804144868</v>
      </c>
      <c r="AU119" t="e">
        <f t="shared" si="14"/>
        <v>#VALUE!</v>
      </c>
    </row>
    <row r="120" spans="1:47" ht="203" hidden="1" x14ac:dyDescent="0.35">
      <c r="A120" s="6">
        <v>234</v>
      </c>
      <c r="B120" s="11" t="s">
        <v>584</v>
      </c>
      <c r="C120" s="8" t="s">
        <v>585</v>
      </c>
      <c r="D120" s="2" t="s">
        <v>38</v>
      </c>
      <c r="E120" s="2" t="s">
        <v>38</v>
      </c>
      <c r="F120" s="2" t="s">
        <v>38</v>
      </c>
      <c r="G120" s="12" t="s">
        <v>586</v>
      </c>
      <c r="H120" s="8" t="s">
        <v>40</v>
      </c>
      <c r="I120" s="2" t="s">
        <v>38</v>
      </c>
      <c r="J120" s="2" t="s">
        <v>38</v>
      </c>
      <c r="K120" s="2" t="s">
        <v>38</v>
      </c>
      <c r="L120" s="2" t="s">
        <v>38</v>
      </c>
      <c r="M120" s="2" t="s">
        <v>38</v>
      </c>
      <c r="N120" s="2" t="s">
        <v>38</v>
      </c>
      <c r="O120" s="2" t="s">
        <v>38</v>
      </c>
      <c r="P120" s="2" t="s">
        <v>38</v>
      </c>
      <c r="Q120" s="14" t="s">
        <v>38</v>
      </c>
      <c r="R120" s="14" t="s">
        <v>38</v>
      </c>
      <c r="S120" s="14" t="s">
        <v>38</v>
      </c>
      <c r="T120" s="14" t="s">
        <v>38</v>
      </c>
      <c r="U120" s="14" t="s">
        <v>38</v>
      </c>
      <c r="V120" s="14" t="s">
        <v>38</v>
      </c>
      <c r="W120" s="14" t="s">
        <v>38</v>
      </c>
      <c r="X120" s="14" t="s">
        <v>38</v>
      </c>
      <c r="Y120" s="14" t="s">
        <v>38</v>
      </c>
      <c r="Z120" s="14" t="s">
        <v>38</v>
      </c>
      <c r="AA120" s="14" t="s">
        <v>38</v>
      </c>
      <c r="AB120" s="14" t="s">
        <v>38</v>
      </c>
      <c r="AC120" s="14" t="s">
        <v>38</v>
      </c>
      <c r="AD120" s="14" t="s">
        <v>38</v>
      </c>
      <c r="AE120" s="14" t="s">
        <v>38</v>
      </c>
      <c r="AF120" s="14" t="s">
        <v>38</v>
      </c>
      <c r="AG120" s="2" t="s">
        <v>38</v>
      </c>
      <c r="AH120" s="2" t="s">
        <v>38</v>
      </c>
      <c r="AI120" s="2" t="s">
        <v>38</v>
      </c>
      <c r="AJ120" s="2" t="s">
        <v>38</v>
      </c>
      <c r="AK120" s="16"/>
      <c r="AL120" s="16"/>
      <c r="AM120" s="16" t="str">
        <f t="shared" si="11"/>
        <v>Да</v>
      </c>
      <c r="AN120" s="16" t="str">
        <f t="shared" si="10"/>
        <v>Да</v>
      </c>
      <c r="AO120" s="16"/>
      <c r="AP120" t="e">
        <f t="shared" si="15"/>
        <v>#VALUE!</v>
      </c>
      <c r="AQ120" t="e">
        <f t="shared" si="16"/>
        <v>#VALUE!</v>
      </c>
      <c r="AR120" t="e">
        <f t="shared" si="17"/>
        <v>#VALUE!</v>
      </c>
      <c r="AS120" t="e">
        <f t="shared" si="12"/>
        <v>#VALUE!</v>
      </c>
      <c r="AT120" t="e">
        <f t="shared" si="13"/>
        <v>#VALUE!</v>
      </c>
      <c r="AU120" t="e">
        <f t="shared" si="14"/>
        <v>#VALUE!</v>
      </c>
    </row>
    <row r="121" spans="1:47" ht="116" hidden="1" x14ac:dyDescent="0.35">
      <c r="A121" s="6">
        <v>242</v>
      </c>
      <c r="B121" s="11" t="s">
        <v>602</v>
      </c>
      <c r="C121" s="8" t="s">
        <v>603</v>
      </c>
      <c r="D121" s="2" t="s">
        <v>38</v>
      </c>
      <c r="E121" s="2" t="s">
        <v>38</v>
      </c>
      <c r="F121" s="2" t="s">
        <v>38</v>
      </c>
      <c r="G121" s="12" t="s">
        <v>604</v>
      </c>
      <c r="H121" s="8" t="s">
        <v>40</v>
      </c>
      <c r="I121" s="2" t="s">
        <v>38</v>
      </c>
      <c r="J121" s="2" t="s">
        <v>38</v>
      </c>
      <c r="K121" s="2" t="s">
        <v>38</v>
      </c>
      <c r="L121" s="2" t="s">
        <v>38</v>
      </c>
      <c r="M121" s="2" t="s">
        <v>38</v>
      </c>
      <c r="N121" s="2" t="s">
        <v>38</v>
      </c>
      <c r="O121" s="2" t="s">
        <v>38</v>
      </c>
      <c r="P121" s="2" t="s">
        <v>38</v>
      </c>
      <c r="Q121" s="14" t="s">
        <v>38</v>
      </c>
      <c r="R121" s="14" t="s">
        <v>38</v>
      </c>
      <c r="S121" s="14" t="s">
        <v>38</v>
      </c>
      <c r="T121" s="14" t="s">
        <v>38</v>
      </c>
      <c r="U121" s="14" t="s">
        <v>38</v>
      </c>
      <c r="V121" s="14" t="s">
        <v>38</v>
      </c>
      <c r="W121" s="14" t="s">
        <v>38</v>
      </c>
      <c r="X121" s="14" t="s">
        <v>38</v>
      </c>
      <c r="Y121" s="14" t="s">
        <v>38</v>
      </c>
      <c r="Z121" s="14" t="s">
        <v>38</v>
      </c>
      <c r="AA121" s="14" t="s">
        <v>38</v>
      </c>
      <c r="AB121" s="14" t="s">
        <v>38</v>
      </c>
      <c r="AC121" s="14" t="s">
        <v>38</v>
      </c>
      <c r="AD121" s="14" t="s">
        <v>38</v>
      </c>
      <c r="AE121" s="14" t="s">
        <v>38</v>
      </c>
      <c r="AF121" s="14" t="s">
        <v>38</v>
      </c>
      <c r="AG121" s="2" t="s">
        <v>38</v>
      </c>
      <c r="AH121" s="2" t="s">
        <v>38</v>
      </c>
      <c r="AI121" s="2" t="s">
        <v>38</v>
      </c>
      <c r="AJ121" s="2" t="s">
        <v>38</v>
      </c>
      <c r="AK121" s="16"/>
      <c r="AL121" s="16"/>
      <c r="AM121" s="16" t="str">
        <f t="shared" si="11"/>
        <v>Да</v>
      </c>
      <c r="AN121" s="16" t="str">
        <f t="shared" si="10"/>
        <v>Да</v>
      </c>
      <c r="AO121" s="16"/>
      <c r="AP121" t="e">
        <f t="shared" si="15"/>
        <v>#VALUE!</v>
      </c>
      <c r="AQ121" t="e">
        <f t="shared" si="16"/>
        <v>#VALUE!</v>
      </c>
      <c r="AR121" t="e">
        <f t="shared" si="17"/>
        <v>#VALUE!</v>
      </c>
      <c r="AS121" t="e">
        <f t="shared" si="12"/>
        <v>#VALUE!</v>
      </c>
      <c r="AT121" t="e">
        <f t="shared" si="13"/>
        <v>#VALUE!</v>
      </c>
      <c r="AU121" t="e">
        <f t="shared" si="14"/>
        <v>#VALUE!</v>
      </c>
    </row>
    <row r="122" spans="1:47" ht="319" hidden="1" x14ac:dyDescent="0.35">
      <c r="A122" s="6">
        <v>247</v>
      </c>
      <c r="B122" s="11" t="s">
        <v>614</v>
      </c>
      <c r="C122" s="8" t="s">
        <v>615</v>
      </c>
      <c r="D122" s="2">
        <v>7</v>
      </c>
      <c r="E122" s="2">
        <v>99</v>
      </c>
      <c r="F122" s="2" t="s">
        <v>38</v>
      </c>
      <c r="G122" s="12" t="s">
        <v>616</v>
      </c>
      <c r="H122" s="8" t="s">
        <v>40</v>
      </c>
      <c r="I122" s="2" t="s">
        <v>38</v>
      </c>
      <c r="J122" s="2">
        <v>3117000</v>
      </c>
      <c r="K122" s="2" t="s">
        <v>38</v>
      </c>
      <c r="L122" s="2" t="s">
        <v>38</v>
      </c>
      <c r="M122" s="2" t="s">
        <v>38</v>
      </c>
      <c r="N122" s="2" t="s">
        <v>38</v>
      </c>
      <c r="O122" s="2" t="s">
        <v>38</v>
      </c>
      <c r="P122" s="2" t="s">
        <v>38</v>
      </c>
      <c r="Q122" s="14" t="s">
        <v>38</v>
      </c>
      <c r="R122" s="14">
        <v>665000</v>
      </c>
      <c r="S122" s="14" t="s">
        <v>38</v>
      </c>
      <c r="T122" s="14" t="s">
        <v>38</v>
      </c>
      <c r="U122" s="14" t="s">
        <v>38</v>
      </c>
      <c r="V122" s="14" t="s">
        <v>38</v>
      </c>
      <c r="W122" s="14" t="s">
        <v>38</v>
      </c>
      <c r="X122" s="14" t="s">
        <v>38</v>
      </c>
      <c r="Y122" s="14" t="s">
        <v>38</v>
      </c>
      <c r="Z122" s="14" t="s">
        <v>38</v>
      </c>
      <c r="AA122" s="14" t="s">
        <v>38</v>
      </c>
      <c r="AB122" s="14" t="s">
        <v>38</v>
      </c>
      <c r="AC122" s="14" t="s">
        <v>38</v>
      </c>
      <c r="AD122" s="14">
        <v>-33000</v>
      </c>
      <c r="AE122" s="14" t="s">
        <v>38</v>
      </c>
      <c r="AF122" s="14" t="s">
        <v>38</v>
      </c>
      <c r="AG122" s="2" t="s">
        <v>38</v>
      </c>
      <c r="AH122" s="2">
        <v>835000</v>
      </c>
      <c r="AI122" s="2" t="s">
        <v>38</v>
      </c>
      <c r="AJ122" s="2" t="s">
        <v>38</v>
      </c>
      <c r="AK122" s="16"/>
      <c r="AL122" s="16"/>
      <c r="AM122" s="16" t="str">
        <f t="shared" si="11"/>
        <v>Да</v>
      </c>
      <c r="AN122" s="16" t="str">
        <f t="shared" si="10"/>
        <v>Да</v>
      </c>
      <c r="AO122" s="16"/>
      <c r="AP122" t="e">
        <f t="shared" si="15"/>
        <v>#VALUE!</v>
      </c>
      <c r="AQ122" t="e">
        <f t="shared" si="16"/>
        <v>#VALUE!</v>
      </c>
      <c r="AR122" t="e">
        <f t="shared" si="17"/>
        <v>#VALUE!</v>
      </c>
      <c r="AS122" t="e">
        <f t="shared" si="12"/>
        <v>#VALUE!</v>
      </c>
      <c r="AT122" t="e">
        <f t="shared" si="13"/>
        <v>#VALUE!</v>
      </c>
      <c r="AU122" t="e">
        <f t="shared" si="14"/>
        <v>#VALUE!</v>
      </c>
    </row>
    <row r="123" spans="1:47" ht="333.5" hidden="1" x14ac:dyDescent="0.35">
      <c r="A123" s="6">
        <v>248</v>
      </c>
      <c r="B123" s="11" t="s">
        <v>617</v>
      </c>
      <c r="C123" s="8" t="s">
        <v>618</v>
      </c>
      <c r="D123" s="2" t="s">
        <v>38</v>
      </c>
      <c r="E123" s="2" t="s">
        <v>38</v>
      </c>
      <c r="F123" s="2" t="s">
        <v>38</v>
      </c>
      <c r="G123" s="12" t="s">
        <v>619</v>
      </c>
      <c r="H123" s="8" t="s">
        <v>40</v>
      </c>
      <c r="I123" s="2" t="s">
        <v>38</v>
      </c>
      <c r="J123" s="2" t="s">
        <v>38</v>
      </c>
      <c r="K123" s="2" t="s">
        <v>38</v>
      </c>
      <c r="L123" s="2" t="s">
        <v>38</v>
      </c>
      <c r="M123" s="2" t="s">
        <v>38</v>
      </c>
      <c r="N123" s="2" t="s">
        <v>38</v>
      </c>
      <c r="O123" s="2" t="s">
        <v>38</v>
      </c>
      <c r="P123" s="2" t="s">
        <v>38</v>
      </c>
      <c r="Q123" s="14" t="s">
        <v>38</v>
      </c>
      <c r="R123" s="14" t="s">
        <v>38</v>
      </c>
      <c r="S123" s="14" t="s">
        <v>38</v>
      </c>
      <c r="T123" s="14" t="s">
        <v>38</v>
      </c>
      <c r="U123" s="14" t="s">
        <v>38</v>
      </c>
      <c r="V123" s="14" t="s">
        <v>38</v>
      </c>
      <c r="W123" s="14" t="s">
        <v>38</v>
      </c>
      <c r="X123" s="14" t="s">
        <v>38</v>
      </c>
      <c r="Y123" s="14" t="s">
        <v>38</v>
      </c>
      <c r="Z123" s="14" t="s">
        <v>38</v>
      </c>
      <c r="AA123" s="14" t="s">
        <v>38</v>
      </c>
      <c r="AB123" s="14" t="s">
        <v>38</v>
      </c>
      <c r="AC123" s="14" t="s">
        <v>38</v>
      </c>
      <c r="AD123" s="14" t="s">
        <v>38</v>
      </c>
      <c r="AE123" s="14" t="s">
        <v>38</v>
      </c>
      <c r="AF123" s="14" t="s">
        <v>38</v>
      </c>
      <c r="AG123" s="2" t="s">
        <v>38</v>
      </c>
      <c r="AH123" s="2" t="s">
        <v>38</v>
      </c>
      <c r="AI123" s="2" t="s">
        <v>38</v>
      </c>
      <c r="AJ123" s="2" t="s">
        <v>38</v>
      </c>
      <c r="AK123" s="16"/>
      <c r="AL123" s="16"/>
      <c r="AM123" s="16" t="str">
        <f t="shared" si="11"/>
        <v>Да</v>
      </c>
      <c r="AN123" s="16" t="str">
        <f t="shared" si="10"/>
        <v>Да</v>
      </c>
      <c r="AO123" s="16"/>
      <c r="AP123" t="e">
        <f t="shared" si="15"/>
        <v>#VALUE!</v>
      </c>
      <c r="AQ123" t="e">
        <f t="shared" si="16"/>
        <v>#VALUE!</v>
      </c>
      <c r="AR123" t="e">
        <f t="shared" si="17"/>
        <v>#VALUE!</v>
      </c>
      <c r="AS123" t="e">
        <f t="shared" si="12"/>
        <v>#VALUE!</v>
      </c>
      <c r="AT123" t="e">
        <f t="shared" si="13"/>
        <v>#VALUE!</v>
      </c>
      <c r="AU123" t="e">
        <f t="shared" si="14"/>
        <v>#VALUE!</v>
      </c>
    </row>
    <row r="124" spans="1:47" ht="409.5" hidden="1" x14ac:dyDescent="0.35">
      <c r="A124" s="6">
        <v>251</v>
      </c>
      <c r="B124" s="11" t="s">
        <v>625</v>
      </c>
      <c r="C124" s="8" t="s">
        <v>626</v>
      </c>
      <c r="D124" s="2" t="s">
        <v>38</v>
      </c>
      <c r="E124" s="2" t="s">
        <v>38</v>
      </c>
      <c r="F124" s="2" t="s">
        <v>38</v>
      </c>
      <c r="G124" s="12" t="s">
        <v>627</v>
      </c>
      <c r="H124" s="8" t="s">
        <v>40</v>
      </c>
      <c r="I124" s="2" t="s">
        <v>38</v>
      </c>
      <c r="J124" s="2" t="s">
        <v>38</v>
      </c>
      <c r="K124" s="2" t="s">
        <v>38</v>
      </c>
      <c r="L124" s="2" t="s">
        <v>38</v>
      </c>
      <c r="M124" s="2" t="s">
        <v>38</v>
      </c>
      <c r="N124" s="2" t="s">
        <v>38</v>
      </c>
      <c r="O124" s="2" t="s">
        <v>38</v>
      </c>
      <c r="P124" s="2" t="s">
        <v>38</v>
      </c>
      <c r="Q124" s="14" t="s">
        <v>38</v>
      </c>
      <c r="R124" s="14" t="s">
        <v>38</v>
      </c>
      <c r="S124" s="14" t="s">
        <v>38</v>
      </c>
      <c r="T124" s="14" t="s">
        <v>38</v>
      </c>
      <c r="U124" s="14" t="s">
        <v>38</v>
      </c>
      <c r="V124" s="14" t="s">
        <v>38</v>
      </c>
      <c r="W124" s="14" t="s">
        <v>38</v>
      </c>
      <c r="X124" s="14" t="s">
        <v>38</v>
      </c>
      <c r="Y124" s="14" t="s">
        <v>38</v>
      </c>
      <c r="Z124" s="14" t="s">
        <v>38</v>
      </c>
      <c r="AA124" s="14" t="s">
        <v>38</v>
      </c>
      <c r="AB124" s="14" t="s">
        <v>38</v>
      </c>
      <c r="AC124" s="14" t="s">
        <v>38</v>
      </c>
      <c r="AD124" s="14" t="s">
        <v>38</v>
      </c>
      <c r="AE124" s="14" t="s">
        <v>38</v>
      </c>
      <c r="AF124" s="14" t="s">
        <v>38</v>
      </c>
      <c r="AG124" s="2" t="s">
        <v>38</v>
      </c>
      <c r="AH124" s="2" t="s">
        <v>38</v>
      </c>
      <c r="AI124" s="2" t="s">
        <v>38</v>
      </c>
      <c r="AJ124" s="2" t="s">
        <v>38</v>
      </c>
      <c r="AK124" s="16"/>
      <c r="AL124" s="16"/>
      <c r="AM124" s="16" t="str">
        <f t="shared" si="11"/>
        <v>Да</v>
      </c>
      <c r="AN124" s="16" t="str">
        <f t="shared" si="10"/>
        <v>Да</v>
      </c>
      <c r="AO124" s="16"/>
      <c r="AP124" t="e">
        <f t="shared" si="15"/>
        <v>#VALUE!</v>
      </c>
      <c r="AQ124" t="e">
        <f t="shared" si="16"/>
        <v>#VALUE!</v>
      </c>
      <c r="AR124" t="e">
        <f t="shared" si="17"/>
        <v>#VALUE!</v>
      </c>
      <c r="AS124" t="e">
        <f t="shared" si="12"/>
        <v>#VALUE!</v>
      </c>
      <c r="AT124" t="e">
        <f t="shared" si="13"/>
        <v>#VALUE!</v>
      </c>
      <c r="AU124" t="e">
        <f t="shared" si="14"/>
        <v>#VALUE!</v>
      </c>
    </row>
    <row r="125" spans="1:47" hidden="1" x14ac:dyDescent="0.35">
      <c r="A125" s="6">
        <v>254</v>
      </c>
      <c r="B125" s="11" t="s">
        <v>632</v>
      </c>
      <c r="C125" s="8" t="s">
        <v>633</v>
      </c>
      <c r="D125" s="2">
        <v>1</v>
      </c>
      <c r="E125" s="2" t="s">
        <v>38</v>
      </c>
      <c r="F125" s="2">
        <v>85</v>
      </c>
      <c r="G125" s="12"/>
      <c r="H125" s="8" t="s">
        <v>40</v>
      </c>
      <c r="I125" s="2" t="s">
        <v>38</v>
      </c>
      <c r="J125" s="2" t="s">
        <v>38</v>
      </c>
      <c r="K125" s="2" t="s">
        <v>38</v>
      </c>
      <c r="L125" s="2" t="s">
        <v>38</v>
      </c>
      <c r="M125" s="2" t="s">
        <v>38</v>
      </c>
      <c r="N125" s="2" t="s">
        <v>38</v>
      </c>
      <c r="O125" s="2" t="s">
        <v>38</v>
      </c>
      <c r="P125" s="2" t="s">
        <v>38</v>
      </c>
      <c r="Q125" s="14" t="s">
        <v>38</v>
      </c>
      <c r="R125" s="14" t="s">
        <v>38</v>
      </c>
      <c r="S125" s="14" t="s">
        <v>38</v>
      </c>
      <c r="T125" s="14" t="s">
        <v>38</v>
      </c>
      <c r="U125" s="14" t="s">
        <v>38</v>
      </c>
      <c r="V125" s="14" t="s">
        <v>38</v>
      </c>
      <c r="W125" s="14" t="s">
        <v>38</v>
      </c>
      <c r="X125" s="14" t="s">
        <v>38</v>
      </c>
      <c r="Y125" s="14" t="s">
        <v>38</v>
      </c>
      <c r="Z125" s="14" t="s">
        <v>38</v>
      </c>
      <c r="AA125" s="14" t="s">
        <v>38</v>
      </c>
      <c r="AB125" s="14" t="s">
        <v>38</v>
      </c>
      <c r="AC125" s="14" t="s">
        <v>38</v>
      </c>
      <c r="AD125" s="14" t="s">
        <v>38</v>
      </c>
      <c r="AE125" s="14" t="s">
        <v>38</v>
      </c>
      <c r="AF125" s="14" t="s">
        <v>38</v>
      </c>
      <c r="AG125" s="2" t="s">
        <v>38</v>
      </c>
      <c r="AH125" s="2" t="s">
        <v>38</v>
      </c>
      <c r="AI125" s="2" t="s">
        <v>38</v>
      </c>
      <c r="AJ125" s="2" t="s">
        <v>38</v>
      </c>
      <c r="AK125" s="16"/>
      <c r="AL125" s="16"/>
      <c r="AM125" s="16" t="str">
        <f t="shared" si="11"/>
        <v>Да</v>
      </c>
      <c r="AN125" s="16" t="str">
        <f t="shared" ref="AN125:AN188" si="19">IF(IFERROR(AP125*AQ125*AR125*AS125*AT125*AU125,0)=0,"Да","Нет")</f>
        <v>Да</v>
      </c>
      <c r="AO125" s="16"/>
      <c r="AP125" t="e">
        <f t="shared" si="15"/>
        <v>#VALUE!</v>
      </c>
      <c r="AQ125" t="e">
        <f t="shared" si="16"/>
        <v>#VALUE!</v>
      </c>
      <c r="AR125" t="e">
        <f t="shared" si="17"/>
        <v>#VALUE!</v>
      </c>
      <c r="AS125" t="e">
        <f t="shared" si="12"/>
        <v>#VALUE!</v>
      </c>
      <c r="AT125" t="e">
        <f t="shared" si="13"/>
        <v>#VALUE!</v>
      </c>
      <c r="AU125" t="e">
        <f t="shared" si="14"/>
        <v>#VALUE!</v>
      </c>
    </row>
    <row r="126" spans="1:47" ht="130.5" hidden="1" x14ac:dyDescent="0.35">
      <c r="A126" s="6">
        <v>255</v>
      </c>
      <c r="B126" s="11" t="s">
        <v>634</v>
      </c>
      <c r="C126" s="8" t="s">
        <v>635</v>
      </c>
      <c r="D126" s="2">
        <v>1</v>
      </c>
      <c r="E126" s="2" t="s">
        <v>38</v>
      </c>
      <c r="F126" s="2">
        <v>89</v>
      </c>
      <c r="G126" s="12" t="s">
        <v>636</v>
      </c>
      <c r="H126" s="8" t="s">
        <v>40</v>
      </c>
      <c r="I126" s="2" t="s">
        <v>38</v>
      </c>
      <c r="J126" s="2" t="s">
        <v>38</v>
      </c>
      <c r="K126" s="2" t="s">
        <v>38</v>
      </c>
      <c r="L126" s="2" t="s">
        <v>38</v>
      </c>
      <c r="M126" s="2" t="s">
        <v>38</v>
      </c>
      <c r="N126" s="2" t="s">
        <v>38</v>
      </c>
      <c r="O126" s="2" t="s">
        <v>38</v>
      </c>
      <c r="P126" s="2" t="s">
        <v>38</v>
      </c>
      <c r="Q126" s="14" t="s">
        <v>38</v>
      </c>
      <c r="R126" s="14" t="s">
        <v>38</v>
      </c>
      <c r="S126" s="14" t="s">
        <v>38</v>
      </c>
      <c r="T126" s="14" t="s">
        <v>38</v>
      </c>
      <c r="U126" s="14" t="s">
        <v>38</v>
      </c>
      <c r="V126" s="14" t="s">
        <v>38</v>
      </c>
      <c r="W126" s="14" t="s">
        <v>38</v>
      </c>
      <c r="X126" s="14" t="s">
        <v>38</v>
      </c>
      <c r="Y126" s="14" t="s">
        <v>38</v>
      </c>
      <c r="Z126" s="14" t="s">
        <v>38</v>
      </c>
      <c r="AA126" s="14" t="s">
        <v>38</v>
      </c>
      <c r="AB126" s="14" t="s">
        <v>38</v>
      </c>
      <c r="AC126" s="14" t="s">
        <v>38</v>
      </c>
      <c r="AD126" s="14" t="s">
        <v>38</v>
      </c>
      <c r="AE126" s="14" t="s">
        <v>38</v>
      </c>
      <c r="AF126" s="14" t="s">
        <v>38</v>
      </c>
      <c r="AG126" s="2" t="s">
        <v>38</v>
      </c>
      <c r="AH126" s="2" t="s">
        <v>38</v>
      </c>
      <c r="AI126" s="2" t="s">
        <v>38</v>
      </c>
      <c r="AJ126" s="2" t="s">
        <v>38</v>
      </c>
      <c r="AK126" s="16"/>
      <c r="AL126" s="16"/>
      <c r="AM126" s="16" t="str">
        <f t="shared" si="11"/>
        <v>Да</v>
      </c>
      <c r="AN126" s="16" t="str">
        <f t="shared" si="19"/>
        <v>Да</v>
      </c>
      <c r="AO126" s="16"/>
      <c r="AP126" t="e">
        <f t="shared" si="15"/>
        <v>#VALUE!</v>
      </c>
      <c r="AQ126" t="e">
        <f t="shared" si="16"/>
        <v>#VALUE!</v>
      </c>
      <c r="AR126" t="e">
        <f t="shared" si="17"/>
        <v>#VALUE!</v>
      </c>
      <c r="AS126" t="e">
        <f t="shared" si="12"/>
        <v>#VALUE!</v>
      </c>
      <c r="AT126" t="e">
        <f t="shared" si="13"/>
        <v>#VALUE!</v>
      </c>
      <c r="AU126" t="e">
        <f t="shared" si="14"/>
        <v>#VALUE!</v>
      </c>
    </row>
    <row r="127" spans="1:47" hidden="1" x14ac:dyDescent="0.35">
      <c r="A127" s="6">
        <v>256</v>
      </c>
      <c r="B127" s="11" t="s">
        <v>637</v>
      </c>
      <c r="C127" s="8" t="s">
        <v>638</v>
      </c>
      <c r="D127" s="2">
        <v>1</v>
      </c>
      <c r="E127" s="2" t="s">
        <v>38</v>
      </c>
      <c r="F127" s="2">
        <v>86</v>
      </c>
      <c r="G127" s="12"/>
      <c r="H127" s="8" t="s">
        <v>40</v>
      </c>
      <c r="I127" s="2" t="s">
        <v>38</v>
      </c>
      <c r="J127" s="2" t="s">
        <v>38</v>
      </c>
      <c r="K127" s="2" t="s">
        <v>38</v>
      </c>
      <c r="L127" s="2" t="s">
        <v>38</v>
      </c>
      <c r="M127" s="2" t="s">
        <v>38</v>
      </c>
      <c r="N127" s="2" t="s">
        <v>38</v>
      </c>
      <c r="O127" s="2" t="s">
        <v>38</v>
      </c>
      <c r="P127" s="2" t="s">
        <v>38</v>
      </c>
      <c r="Q127" s="14" t="s">
        <v>38</v>
      </c>
      <c r="R127" s="14" t="s">
        <v>38</v>
      </c>
      <c r="S127" s="14" t="s">
        <v>38</v>
      </c>
      <c r="T127" s="14" t="s">
        <v>38</v>
      </c>
      <c r="U127" s="14" t="s">
        <v>38</v>
      </c>
      <c r="V127" s="14" t="s">
        <v>38</v>
      </c>
      <c r="W127" s="14" t="s">
        <v>38</v>
      </c>
      <c r="X127" s="14" t="s">
        <v>38</v>
      </c>
      <c r="Y127" s="14" t="s">
        <v>38</v>
      </c>
      <c r="Z127" s="14" t="s">
        <v>38</v>
      </c>
      <c r="AA127" s="14" t="s">
        <v>38</v>
      </c>
      <c r="AB127" s="14" t="s">
        <v>38</v>
      </c>
      <c r="AC127" s="14" t="s">
        <v>38</v>
      </c>
      <c r="AD127" s="14" t="s">
        <v>38</v>
      </c>
      <c r="AE127" s="14" t="s">
        <v>38</v>
      </c>
      <c r="AF127" s="14" t="s">
        <v>38</v>
      </c>
      <c r="AG127" s="2" t="s">
        <v>38</v>
      </c>
      <c r="AH127" s="2" t="s">
        <v>38</v>
      </c>
      <c r="AI127" s="2" t="s">
        <v>38</v>
      </c>
      <c r="AJ127" s="2" t="s">
        <v>38</v>
      </c>
      <c r="AK127" s="16"/>
      <c r="AL127" s="16"/>
      <c r="AM127" s="16" t="str">
        <f t="shared" si="11"/>
        <v>Да</v>
      </c>
      <c r="AN127" s="16" t="str">
        <f t="shared" si="19"/>
        <v>Да</v>
      </c>
      <c r="AO127" s="16"/>
      <c r="AP127" t="e">
        <f t="shared" si="15"/>
        <v>#VALUE!</v>
      </c>
      <c r="AQ127" t="e">
        <f t="shared" si="16"/>
        <v>#VALUE!</v>
      </c>
      <c r="AR127" t="e">
        <f t="shared" si="17"/>
        <v>#VALUE!</v>
      </c>
      <c r="AS127" t="e">
        <f t="shared" si="12"/>
        <v>#VALUE!</v>
      </c>
      <c r="AT127" t="e">
        <f t="shared" si="13"/>
        <v>#VALUE!</v>
      </c>
      <c r="AU127" t="e">
        <f t="shared" si="14"/>
        <v>#VALUE!</v>
      </c>
    </row>
    <row r="128" spans="1:47" ht="362.5" hidden="1" x14ac:dyDescent="0.35">
      <c r="A128" s="6">
        <v>257</v>
      </c>
      <c r="B128" s="11" t="s">
        <v>639</v>
      </c>
      <c r="C128" s="8" t="s">
        <v>640</v>
      </c>
      <c r="D128" s="2">
        <v>1</v>
      </c>
      <c r="E128" s="2" t="s">
        <v>38</v>
      </c>
      <c r="F128" s="2">
        <v>88</v>
      </c>
      <c r="G128" s="12" t="s">
        <v>641</v>
      </c>
      <c r="H128" s="8" t="s">
        <v>40</v>
      </c>
      <c r="I128" s="2" t="s">
        <v>38</v>
      </c>
      <c r="J128" s="2" t="s">
        <v>38</v>
      </c>
      <c r="K128" s="2" t="s">
        <v>38</v>
      </c>
      <c r="L128" s="2" t="s">
        <v>38</v>
      </c>
      <c r="M128" s="2" t="s">
        <v>38</v>
      </c>
      <c r="N128" s="2" t="s">
        <v>38</v>
      </c>
      <c r="O128" s="2" t="s">
        <v>38</v>
      </c>
      <c r="P128" s="2" t="s">
        <v>38</v>
      </c>
      <c r="Q128" s="14" t="s">
        <v>38</v>
      </c>
      <c r="R128" s="14" t="s">
        <v>38</v>
      </c>
      <c r="S128" s="14" t="s">
        <v>38</v>
      </c>
      <c r="T128" s="14" t="s">
        <v>38</v>
      </c>
      <c r="U128" s="14" t="s">
        <v>38</v>
      </c>
      <c r="V128" s="14" t="s">
        <v>38</v>
      </c>
      <c r="W128" s="14" t="s">
        <v>38</v>
      </c>
      <c r="X128" s="14" t="s">
        <v>38</v>
      </c>
      <c r="Y128" s="14" t="s">
        <v>38</v>
      </c>
      <c r="Z128" s="14" t="s">
        <v>38</v>
      </c>
      <c r="AA128" s="14" t="s">
        <v>38</v>
      </c>
      <c r="AB128" s="14" t="s">
        <v>38</v>
      </c>
      <c r="AC128" s="14" t="s">
        <v>38</v>
      </c>
      <c r="AD128" s="14" t="s">
        <v>38</v>
      </c>
      <c r="AE128" s="14" t="s">
        <v>38</v>
      </c>
      <c r="AF128" s="14" t="s">
        <v>38</v>
      </c>
      <c r="AG128" s="2" t="s">
        <v>38</v>
      </c>
      <c r="AH128" s="2" t="s">
        <v>38</v>
      </c>
      <c r="AI128" s="2" t="s">
        <v>38</v>
      </c>
      <c r="AJ128" s="2" t="s">
        <v>38</v>
      </c>
      <c r="AK128" s="16"/>
      <c r="AL128" s="16"/>
      <c r="AM128" s="16" t="str">
        <f t="shared" si="11"/>
        <v>Да</v>
      </c>
      <c r="AN128" s="16" t="str">
        <f t="shared" si="19"/>
        <v>Да</v>
      </c>
      <c r="AO128" s="16"/>
      <c r="AP128" t="e">
        <f t="shared" si="15"/>
        <v>#VALUE!</v>
      </c>
      <c r="AQ128" t="e">
        <f t="shared" si="16"/>
        <v>#VALUE!</v>
      </c>
      <c r="AR128" t="e">
        <f t="shared" si="17"/>
        <v>#VALUE!</v>
      </c>
      <c r="AS128" t="e">
        <f t="shared" si="12"/>
        <v>#VALUE!</v>
      </c>
      <c r="AT128" t="e">
        <f t="shared" si="13"/>
        <v>#VALUE!</v>
      </c>
      <c r="AU128" t="e">
        <f t="shared" si="14"/>
        <v>#VALUE!</v>
      </c>
    </row>
    <row r="129" spans="1:47" ht="319" hidden="1" x14ac:dyDescent="0.35">
      <c r="A129" s="6">
        <v>262</v>
      </c>
      <c r="B129" s="11" t="s">
        <v>650</v>
      </c>
      <c r="C129" s="8" t="s">
        <v>651</v>
      </c>
      <c r="D129" s="2">
        <v>1</v>
      </c>
      <c r="E129" s="2">
        <v>99</v>
      </c>
      <c r="F129" s="2" t="s">
        <v>38</v>
      </c>
      <c r="G129" s="12" t="s">
        <v>652</v>
      </c>
      <c r="H129" s="8" t="s">
        <v>40</v>
      </c>
      <c r="I129" s="2" t="s">
        <v>38</v>
      </c>
      <c r="J129" s="2">
        <v>126286000</v>
      </c>
      <c r="K129" s="2">
        <v>143000000</v>
      </c>
      <c r="L129" s="2">
        <v>125624000</v>
      </c>
      <c r="M129" s="2" t="s">
        <v>38</v>
      </c>
      <c r="N129" s="2" t="s">
        <v>38</v>
      </c>
      <c r="O129" s="2" t="s">
        <v>38</v>
      </c>
      <c r="P129" s="2" t="s">
        <v>38</v>
      </c>
      <c r="Q129" s="14" t="s">
        <v>38</v>
      </c>
      <c r="R129" s="14" t="s">
        <v>38</v>
      </c>
      <c r="S129" s="14" t="s">
        <v>38</v>
      </c>
      <c r="T129" s="14" t="s">
        <v>38</v>
      </c>
      <c r="U129" s="14" t="s">
        <v>38</v>
      </c>
      <c r="V129" s="14">
        <v>-19019000</v>
      </c>
      <c r="W129" s="14">
        <v>-18438000</v>
      </c>
      <c r="X129" s="14">
        <v>-18278000</v>
      </c>
      <c r="Y129" s="14" t="s">
        <v>38</v>
      </c>
      <c r="Z129" s="14" t="s">
        <v>38</v>
      </c>
      <c r="AA129" s="14" t="s">
        <v>38</v>
      </c>
      <c r="AB129" s="14" t="s">
        <v>38</v>
      </c>
      <c r="AC129" s="14" t="s">
        <v>38</v>
      </c>
      <c r="AD129" s="14">
        <v>-1488000</v>
      </c>
      <c r="AE129" s="14">
        <v>-63000</v>
      </c>
      <c r="AF129" s="14" t="s">
        <v>38</v>
      </c>
      <c r="AG129" s="2" t="s">
        <v>38</v>
      </c>
      <c r="AH129" s="2">
        <v>86733000</v>
      </c>
      <c r="AI129" s="2">
        <v>87314000</v>
      </c>
      <c r="AJ129" s="2">
        <v>87474000</v>
      </c>
      <c r="AK129" s="16"/>
      <c r="AL129" s="16"/>
      <c r="AM129" s="16" t="str">
        <f t="shared" si="11"/>
        <v>Да</v>
      </c>
      <c r="AN129" s="16" t="str">
        <f t="shared" si="19"/>
        <v>Да</v>
      </c>
      <c r="AO129" s="16"/>
      <c r="AP129" t="e">
        <f t="shared" si="15"/>
        <v>#VALUE!</v>
      </c>
      <c r="AQ129">
        <f t="shared" si="16"/>
        <v>23.61904761904762</v>
      </c>
      <c r="AR129" t="e">
        <f t="shared" si="17"/>
        <v>#VALUE!</v>
      </c>
      <c r="AS129" t="e">
        <f t="shared" si="12"/>
        <v>#VALUE!</v>
      </c>
      <c r="AT129">
        <f t="shared" si="13"/>
        <v>0.99334585518931673</v>
      </c>
      <c r="AU129">
        <f t="shared" si="14"/>
        <v>0.99817088506299012</v>
      </c>
    </row>
    <row r="130" spans="1:47" ht="116" hidden="1" x14ac:dyDescent="0.35">
      <c r="A130" s="6">
        <v>263</v>
      </c>
      <c r="B130" s="11" t="s">
        <v>653</v>
      </c>
      <c r="C130" s="8" t="s">
        <v>654</v>
      </c>
      <c r="D130" s="2">
        <v>1</v>
      </c>
      <c r="E130" s="2">
        <v>99</v>
      </c>
      <c r="F130" s="2" t="s">
        <v>38</v>
      </c>
      <c r="G130" s="12" t="s">
        <v>655</v>
      </c>
      <c r="H130" s="8" t="s">
        <v>40</v>
      </c>
      <c r="I130" s="2" t="s">
        <v>38</v>
      </c>
      <c r="J130" s="2">
        <v>560050000</v>
      </c>
      <c r="K130" s="2">
        <v>554939000</v>
      </c>
      <c r="L130" s="2">
        <v>656328000</v>
      </c>
      <c r="M130" s="2" t="s">
        <v>38</v>
      </c>
      <c r="N130" s="2">
        <v>226000</v>
      </c>
      <c r="O130" s="2">
        <v>6395000</v>
      </c>
      <c r="P130" s="2">
        <v>15768000</v>
      </c>
      <c r="Q130" s="14" t="s">
        <v>38</v>
      </c>
      <c r="R130" s="14">
        <v>15983000</v>
      </c>
      <c r="S130" s="14">
        <v>16943000</v>
      </c>
      <c r="T130" s="14">
        <v>45430000</v>
      </c>
      <c r="U130" s="14" t="s">
        <v>38</v>
      </c>
      <c r="V130" s="14">
        <v>-6111000</v>
      </c>
      <c r="W130" s="14">
        <v>-3595000</v>
      </c>
      <c r="X130" s="14">
        <v>45000</v>
      </c>
      <c r="Y130" s="14" t="s">
        <v>38</v>
      </c>
      <c r="Z130" s="14" t="s">
        <v>38</v>
      </c>
      <c r="AA130" s="14" t="s">
        <v>38</v>
      </c>
      <c r="AB130" s="14" t="s">
        <v>38</v>
      </c>
      <c r="AC130" s="14" t="s">
        <v>38</v>
      </c>
      <c r="AD130" s="14">
        <v>-3329000</v>
      </c>
      <c r="AE130" s="14">
        <v>-3640000</v>
      </c>
      <c r="AF130" s="14">
        <v>45000</v>
      </c>
      <c r="AG130" s="2" t="s">
        <v>38</v>
      </c>
      <c r="AH130" s="2">
        <v>-4779000</v>
      </c>
      <c r="AI130" s="2">
        <v>-2263000</v>
      </c>
      <c r="AJ130" s="2">
        <v>1377000</v>
      </c>
      <c r="AK130" s="16"/>
      <c r="AL130" s="16"/>
      <c r="AM130" s="16" t="str">
        <f t="shared" ref="AM130:AM193" si="20">IF(AC130&gt;0,"Да","Нет")</f>
        <v>Да</v>
      </c>
      <c r="AN130" s="16" t="str">
        <f t="shared" si="19"/>
        <v>Да</v>
      </c>
      <c r="AO130" s="16"/>
      <c r="AP130" t="e">
        <f t="shared" si="15"/>
        <v>#VALUE!</v>
      </c>
      <c r="AQ130">
        <f t="shared" si="16"/>
        <v>0.91456043956043953</v>
      </c>
      <c r="AR130">
        <f t="shared" si="17"/>
        <v>-80.888888888888886</v>
      </c>
      <c r="AS130" t="e">
        <f t="shared" ref="AS130:AS193" si="21">AG130/AH130</f>
        <v>#VALUE!</v>
      </c>
      <c r="AT130">
        <f t="shared" ref="AT130:AT193" si="22">AH130/AI130</f>
        <v>2.1117984975695978</v>
      </c>
      <c r="AU130">
        <f t="shared" ref="AU130:AU193" si="23">AI130/AJ130</f>
        <v>-1.6434277414669571</v>
      </c>
    </row>
    <row r="131" spans="1:47" ht="101.5" hidden="1" x14ac:dyDescent="0.35">
      <c r="A131" s="6">
        <v>267</v>
      </c>
      <c r="B131" s="11" t="s">
        <v>662</v>
      </c>
      <c r="C131" s="8" t="s">
        <v>663</v>
      </c>
      <c r="D131" s="2">
        <v>1</v>
      </c>
      <c r="E131" s="2" t="s">
        <v>38</v>
      </c>
      <c r="F131" s="2" t="s">
        <v>38</v>
      </c>
      <c r="G131" s="12" t="s">
        <v>664</v>
      </c>
      <c r="H131" s="8" t="s">
        <v>40</v>
      </c>
      <c r="I131" s="2" t="s">
        <v>38</v>
      </c>
      <c r="J131" s="2" t="s">
        <v>38</v>
      </c>
      <c r="K131" s="2">
        <v>38002000</v>
      </c>
      <c r="L131" s="2">
        <v>38831000</v>
      </c>
      <c r="M131" s="2" t="s">
        <v>38</v>
      </c>
      <c r="N131" s="2" t="s">
        <v>38</v>
      </c>
      <c r="O131" s="2" t="s">
        <v>38</v>
      </c>
      <c r="P131" s="2" t="s">
        <v>38</v>
      </c>
      <c r="Q131" s="14" t="s">
        <v>38</v>
      </c>
      <c r="R131" s="14" t="s">
        <v>38</v>
      </c>
      <c r="S131" s="14" t="s">
        <v>38</v>
      </c>
      <c r="T131" s="14" t="s">
        <v>38</v>
      </c>
      <c r="U131" s="14" t="s">
        <v>38</v>
      </c>
      <c r="V131" s="14" t="s">
        <v>38</v>
      </c>
      <c r="W131" s="14">
        <v>-174345000</v>
      </c>
      <c r="X131" s="14">
        <v>-171989000</v>
      </c>
      <c r="Y131" s="14" t="s">
        <v>38</v>
      </c>
      <c r="Z131" s="14" t="s">
        <v>38</v>
      </c>
      <c r="AA131" s="14" t="s">
        <v>38</v>
      </c>
      <c r="AB131" s="14" t="s">
        <v>38</v>
      </c>
      <c r="AC131" s="14" t="s">
        <v>38</v>
      </c>
      <c r="AD131" s="14" t="s">
        <v>38</v>
      </c>
      <c r="AE131" s="14">
        <v>-2497000</v>
      </c>
      <c r="AF131" s="14">
        <v>-4894000</v>
      </c>
      <c r="AG131" s="2" t="s">
        <v>38</v>
      </c>
      <c r="AH131" s="2" t="s">
        <v>38</v>
      </c>
      <c r="AI131" s="2">
        <v>-149439000</v>
      </c>
      <c r="AJ131" s="2">
        <v>-147083000</v>
      </c>
      <c r="AK131" s="16"/>
      <c r="AL131" s="16"/>
      <c r="AM131" s="16" t="str">
        <f t="shared" si="20"/>
        <v>Да</v>
      </c>
      <c r="AN131" s="16" t="str">
        <f t="shared" si="19"/>
        <v>Да</v>
      </c>
      <c r="AO131" s="16"/>
      <c r="AP131" t="e">
        <f t="shared" ref="AP131:AP194" si="24">AC131/AD131</f>
        <v>#VALUE!</v>
      </c>
      <c r="AQ131" t="e">
        <f t="shared" ref="AQ131:AQ194" si="25">AD131/AE131</f>
        <v>#VALUE!</v>
      </c>
      <c r="AR131">
        <f t="shared" ref="AR131:AR194" si="26">AE131/AF131</f>
        <v>0.5102165917449939</v>
      </c>
      <c r="AS131" t="e">
        <f t="shared" si="21"/>
        <v>#VALUE!</v>
      </c>
      <c r="AT131" t="e">
        <f t="shared" si="22"/>
        <v>#VALUE!</v>
      </c>
      <c r="AU131">
        <f t="shared" si="23"/>
        <v>1.0160181666134087</v>
      </c>
    </row>
    <row r="132" spans="1:47" ht="319" hidden="1" x14ac:dyDescent="0.35">
      <c r="A132" s="6">
        <v>268</v>
      </c>
      <c r="B132" s="11" t="s">
        <v>665</v>
      </c>
      <c r="C132" s="8" t="s">
        <v>666</v>
      </c>
      <c r="D132" s="2">
        <v>1</v>
      </c>
      <c r="E132" s="2" t="s">
        <v>38</v>
      </c>
      <c r="F132" s="2" t="s">
        <v>38</v>
      </c>
      <c r="G132" s="12" t="s">
        <v>667</v>
      </c>
      <c r="H132" s="8" t="s">
        <v>40</v>
      </c>
      <c r="I132" s="2" t="s">
        <v>38</v>
      </c>
      <c r="J132" s="2" t="s">
        <v>38</v>
      </c>
      <c r="K132" s="2" t="s">
        <v>38</v>
      </c>
      <c r="L132" s="2" t="s">
        <v>38</v>
      </c>
      <c r="M132" s="2" t="s">
        <v>38</v>
      </c>
      <c r="N132" s="2" t="s">
        <v>38</v>
      </c>
      <c r="O132" s="2" t="s">
        <v>38</v>
      </c>
      <c r="P132" s="2" t="s">
        <v>38</v>
      </c>
      <c r="Q132" s="14" t="s">
        <v>38</v>
      </c>
      <c r="R132" s="14" t="s">
        <v>38</v>
      </c>
      <c r="S132" s="14" t="s">
        <v>38</v>
      </c>
      <c r="T132" s="14" t="s">
        <v>38</v>
      </c>
      <c r="U132" s="14" t="s">
        <v>38</v>
      </c>
      <c r="V132" s="14" t="s">
        <v>38</v>
      </c>
      <c r="W132" s="14" t="s">
        <v>38</v>
      </c>
      <c r="X132" s="14" t="s">
        <v>38</v>
      </c>
      <c r="Y132" s="14" t="s">
        <v>38</v>
      </c>
      <c r="Z132" s="14" t="s">
        <v>38</v>
      </c>
      <c r="AA132" s="14" t="s">
        <v>38</v>
      </c>
      <c r="AB132" s="14" t="s">
        <v>38</v>
      </c>
      <c r="AC132" s="14" t="s">
        <v>38</v>
      </c>
      <c r="AD132" s="14" t="s">
        <v>38</v>
      </c>
      <c r="AE132" s="14" t="s">
        <v>38</v>
      </c>
      <c r="AF132" s="14" t="s">
        <v>38</v>
      </c>
      <c r="AG132" s="2" t="s">
        <v>38</v>
      </c>
      <c r="AH132" s="2" t="s">
        <v>38</v>
      </c>
      <c r="AI132" s="2" t="s">
        <v>38</v>
      </c>
      <c r="AJ132" s="2" t="s">
        <v>38</v>
      </c>
      <c r="AK132" s="16"/>
      <c r="AL132" s="16"/>
      <c r="AM132" s="16" t="str">
        <f t="shared" si="20"/>
        <v>Да</v>
      </c>
      <c r="AN132" s="16" t="str">
        <f t="shared" si="19"/>
        <v>Да</v>
      </c>
      <c r="AO132" s="16"/>
      <c r="AP132" t="e">
        <f t="shared" si="24"/>
        <v>#VALUE!</v>
      </c>
      <c r="AQ132" t="e">
        <f t="shared" si="25"/>
        <v>#VALUE!</v>
      </c>
      <c r="AR132" t="e">
        <f t="shared" si="26"/>
        <v>#VALUE!</v>
      </c>
      <c r="AS132" t="e">
        <f t="shared" si="21"/>
        <v>#VALUE!</v>
      </c>
      <c r="AT132" t="e">
        <f t="shared" si="22"/>
        <v>#VALUE!</v>
      </c>
      <c r="AU132" t="e">
        <f t="shared" si="23"/>
        <v>#VALUE!</v>
      </c>
    </row>
    <row r="133" spans="1:47" ht="29" hidden="1" x14ac:dyDescent="0.35">
      <c r="A133" s="6">
        <v>269</v>
      </c>
      <c r="B133" s="11" t="s">
        <v>668</v>
      </c>
      <c r="C133" s="8" t="s">
        <v>669</v>
      </c>
      <c r="D133" s="2">
        <v>2</v>
      </c>
      <c r="E133" s="2">
        <v>99</v>
      </c>
      <c r="F133" s="2" t="s">
        <v>38</v>
      </c>
      <c r="G133" s="12"/>
      <c r="H133" s="8" t="s">
        <v>40</v>
      </c>
      <c r="I133" s="2" t="s">
        <v>38</v>
      </c>
      <c r="J133" s="2">
        <v>1172000</v>
      </c>
      <c r="K133" s="2">
        <v>1172000</v>
      </c>
      <c r="L133" s="2" t="s">
        <v>38</v>
      </c>
      <c r="M133" s="2" t="s">
        <v>38</v>
      </c>
      <c r="N133" s="2" t="s">
        <v>38</v>
      </c>
      <c r="O133" s="2" t="s">
        <v>38</v>
      </c>
      <c r="P133" s="2" t="s">
        <v>38</v>
      </c>
      <c r="Q133" s="14" t="s">
        <v>38</v>
      </c>
      <c r="R133" s="14" t="s">
        <v>38</v>
      </c>
      <c r="S133" s="14" t="s">
        <v>38</v>
      </c>
      <c r="T133" s="14" t="s">
        <v>38</v>
      </c>
      <c r="U133" s="14" t="s">
        <v>38</v>
      </c>
      <c r="V133" s="14">
        <v>-1713000</v>
      </c>
      <c r="W133" s="14">
        <v>-1713000</v>
      </c>
      <c r="X133" s="14" t="s">
        <v>38</v>
      </c>
      <c r="Y133" s="14" t="s">
        <v>38</v>
      </c>
      <c r="Z133" s="14" t="s">
        <v>38</v>
      </c>
      <c r="AA133" s="14" t="s">
        <v>38</v>
      </c>
      <c r="AB133" s="14" t="s">
        <v>38</v>
      </c>
      <c r="AC133" s="14" t="s">
        <v>38</v>
      </c>
      <c r="AD133" s="14" t="s">
        <v>38</v>
      </c>
      <c r="AE133" s="14" t="s">
        <v>38</v>
      </c>
      <c r="AF133" s="14" t="s">
        <v>38</v>
      </c>
      <c r="AG133" s="2" t="s">
        <v>38</v>
      </c>
      <c r="AH133" s="2">
        <v>-204000</v>
      </c>
      <c r="AI133" s="2">
        <v>-204000</v>
      </c>
      <c r="AJ133" s="2" t="s">
        <v>38</v>
      </c>
      <c r="AK133" s="16"/>
      <c r="AL133" s="16"/>
      <c r="AM133" s="16" t="str">
        <f t="shared" si="20"/>
        <v>Да</v>
      </c>
      <c r="AN133" s="16" t="str">
        <f t="shared" si="19"/>
        <v>Да</v>
      </c>
      <c r="AO133" s="16"/>
      <c r="AP133" t="e">
        <f t="shared" si="24"/>
        <v>#VALUE!</v>
      </c>
      <c r="AQ133" t="e">
        <f t="shared" si="25"/>
        <v>#VALUE!</v>
      </c>
      <c r="AR133" t="e">
        <f t="shared" si="26"/>
        <v>#VALUE!</v>
      </c>
      <c r="AS133" t="e">
        <f t="shared" si="21"/>
        <v>#VALUE!</v>
      </c>
      <c r="AT133">
        <f t="shared" si="22"/>
        <v>1</v>
      </c>
      <c r="AU133" t="e">
        <f t="shared" si="23"/>
        <v>#VALUE!</v>
      </c>
    </row>
    <row r="134" spans="1:47" ht="333.5" hidden="1" x14ac:dyDescent="0.35">
      <c r="A134" s="6">
        <v>270</v>
      </c>
      <c r="B134" s="11" t="s">
        <v>670</v>
      </c>
      <c r="C134" s="8" t="s">
        <v>671</v>
      </c>
      <c r="D134" s="2" t="s">
        <v>38</v>
      </c>
      <c r="E134" s="2" t="s">
        <v>38</v>
      </c>
      <c r="F134" s="2" t="s">
        <v>38</v>
      </c>
      <c r="G134" s="12" t="s">
        <v>672</v>
      </c>
      <c r="H134" s="8" t="s">
        <v>40</v>
      </c>
      <c r="I134" s="2" t="s">
        <v>38</v>
      </c>
      <c r="J134" s="2" t="s">
        <v>38</v>
      </c>
      <c r="K134" s="2" t="s">
        <v>38</v>
      </c>
      <c r="L134" s="2" t="s">
        <v>38</v>
      </c>
      <c r="M134" s="2" t="s">
        <v>38</v>
      </c>
      <c r="N134" s="2" t="s">
        <v>38</v>
      </c>
      <c r="O134" s="2" t="s">
        <v>38</v>
      </c>
      <c r="P134" s="2" t="s">
        <v>38</v>
      </c>
      <c r="Q134" s="14" t="s">
        <v>38</v>
      </c>
      <c r="R134" s="14" t="s">
        <v>38</v>
      </c>
      <c r="S134" s="14" t="s">
        <v>38</v>
      </c>
      <c r="T134" s="14" t="s">
        <v>38</v>
      </c>
      <c r="U134" s="14" t="s">
        <v>38</v>
      </c>
      <c r="V134" s="14" t="s">
        <v>38</v>
      </c>
      <c r="W134" s="14" t="s">
        <v>38</v>
      </c>
      <c r="X134" s="14" t="s">
        <v>38</v>
      </c>
      <c r="Y134" s="14" t="s">
        <v>38</v>
      </c>
      <c r="Z134" s="14" t="s">
        <v>38</v>
      </c>
      <c r="AA134" s="14" t="s">
        <v>38</v>
      </c>
      <c r="AB134" s="14" t="s">
        <v>38</v>
      </c>
      <c r="AC134" s="14" t="s">
        <v>38</v>
      </c>
      <c r="AD134" s="14" t="s">
        <v>38</v>
      </c>
      <c r="AE134" s="14" t="s">
        <v>38</v>
      </c>
      <c r="AF134" s="14" t="s">
        <v>38</v>
      </c>
      <c r="AG134" s="2" t="s">
        <v>38</v>
      </c>
      <c r="AH134" s="2" t="s">
        <v>38</v>
      </c>
      <c r="AI134" s="2" t="s">
        <v>38</v>
      </c>
      <c r="AJ134" s="2" t="s">
        <v>38</v>
      </c>
      <c r="AK134" s="16"/>
      <c r="AL134" s="16"/>
      <c r="AM134" s="16" t="str">
        <f t="shared" si="20"/>
        <v>Да</v>
      </c>
      <c r="AN134" s="16" t="str">
        <f t="shared" si="19"/>
        <v>Да</v>
      </c>
      <c r="AO134" s="16"/>
      <c r="AP134" t="e">
        <f t="shared" si="24"/>
        <v>#VALUE!</v>
      </c>
      <c r="AQ134" t="e">
        <f t="shared" si="25"/>
        <v>#VALUE!</v>
      </c>
      <c r="AR134" t="e">
        <f t="shared" si="26"/>
        <v>#VALUE!</v>
      </c>
      <c r="AS134" t="e">
        <f t="shared" si="21"/>
        <v>#VALUE!</v>
      </c>
      <c r="AT134" t="e">
        <f t="shared" si="22"/>
        <v>#VALUE!</v>
      </c>
      <c r="AU134" t="e">
        <f t="shared" si="23"/>
        <v>#VALUE!</v>
      </c>
    </row>
    <row r="135" spans="1:47" ht="116" hidden="1" x14ac:dyDescent="0.35">
      <c r="A135" s="6">
        <v>271</v>
      </c>
      <c r="B135" s="11" t="s">
        <v>673</v>
      </c>
      <c r="C135" s="8" t="s">
        <v>674</v>
      </c>
      <c r="D135" s="2" t="s">
        <v>38</v>
      </c>
      <c r="E135" s="2" t="s">
        <v>38</v>
      </c>
      <c r="F135" s="2" t="s">
        <v>38</v>
      </c>
      <c r="G135" s="12" t="s">
        <v>675</v>
      </c>
      <c r="H135" s="8" t="s">
        <v>40</v>
      </c>
      <c r="I135" s="2" t="s">
        <v>38</v>
      </c>
      <c r="J135" s="2" t="s">
        <v>38</v>
      </c>
      <c r="K135" s="2" t="s">
        <v>38</v>
      </c>
      <c r="L135" s="2" t="s">
        <v>38</v>
      </c>
      <c r="M135" s="2" t="s">
        <v>38</v>
      </c>
      <c r="N135" s="2" t="s">
        <v>38</v>
      </c>
      <c r="O135" s="2" t="s">
        <v>38</v>
      </c>
      <c r="P135" s="2" t="s">
        <v>38</v>
      </c>
      <c r="Q135" s="14" t="s">
        <v>38</v>
      </c>
      <c r="R135" s="14" t="s">
        <v>38</v>
      </c>
      <c r="S135" s="14" t="s">
        <v>38</v>
      </c>
      <c r="T135" s="14" t="s">
        <v>38</v>
      </c>
      <c r="U135" s="14" t="s">
        <v>38</v>
      </c>
      <c r="V135" s="14" t="s">
        <v>38</v>
      </c>
      <c r="W135" s="14" t="s">
        <v>38</v>
      </c>
      <c r="X135" s="14" t="s">
        <v>38</v>
      </c>
      <c r="Y135" s="14" t="s">
        <v>38</v>
      </c>
      <c r="Z135" s="14" t="s">
        <v>38</v>
      </c>
      <c r="AA135" s="14" t="s">
        <v>38</v>
      </c>
      <c r="AB135" s="14" t="s">
        <v>38</v>
      </c>
      <c r="AC135" s="14" t="s">
        <v>38</v>
      </c>
      <c r="AD135" s="14" t="s">
        <v>38</v>
      </c>
      <c r="AE135" s="14" t="s">
        <v>38</v>
      </c>
      <c r="AF135" s="14" t="s">
        <v>38</v>
      </c>
      <c r="AG135" s="2" t="s">
        <v>38</v>
      </c>
      <c r="AH135" s="2" t="s">
        <v>38</v>
      </c>
      <c r="AI135" s="2" t="s">
        <v>38</v>
      </c>
      <c r="AJ135" s="2" t="s">
        <v>38</v>
      </c>
      <c r="AK135" s="16"/>
      <c r="AL135" s="16"/>
      <c r="AM135" s="16" t="str">
        <f t="shared" si="20"/>
        <v>Да</v>
      </c>
      <c r="AN135" s="16" t="str">
        <f t="shared" si="19"/>
        <v>Да</v>
      </c>
      <c r="AO135" s="16"/>
      <c r="AP135" t="e">
        <f t="shared" si="24"/>
        <v>#VALUE!</v>
      </c>
      <c r="AQ135" t="e">
        <f t="shared" si="25"/>
        <v>#VALUE!</v>
      </c>
      <c r="AR135" t="e">
        <f t="shared" si="26"/>
        <v>#VALUE!</v>
      </c>
      <c r="AS135" t="e">
        <f t="shared" si="21"/>
        <v>#VALUE!</v>
      </c>
      <c r="AT135" t="e">
        <f t="shared" si="22"/>
        <v>#VALUE!</v>
      </c>
      <c r="AU135" t="e">
        <f t="shared" si="23"/>
        <v>#VALUE!</v>
      </c>
    </row>
    <row r="136" spans="1:47" ht="116" hidden="1" x14ac:dyDescent="0.35">
      <c r="A136" s="6">
        <v>272</v>
      </c>
      <c r="B136" s="11" t="s">
        <v>676</v>
      </c>
      <c r="C136" s="8" t="s">
        <v>677</v>
      </c>
      <c r="D136" s="2" t="s">
        <v>38</v>
      </c>
      <c r="E136" s="2" t="s">
        <v>38</v>
      </c>
      <c r="F136" s="2" t="s">
        <v>38</v>
      </c>
      <c r="G136" s="12" t="s">
        <v>678</v>
      </c>
      <c r="H136" s="8" t="s">
        <v>40</v>
      </c>
      <c r="I136" s="2" t="s">
        <v>38</v>
      </c>
      <c r="J136" s="2" t="s">
        <v>38</v>
      </c>
      <c r="K136" s="2" t="s">
        <v>38</v>
      </c>
      <c r="L136" s="2">
        <v>23783000</v>
      </c>
      <c r="M136" s="2" t="s">
        <v>38</v>
      </c>
      <c r="N136" s="2" t="s">
        <v>38</v>
      </c>
      <c r="O136" s="2" t="s">
        <v>38</v>
      </c>
      <c r="P136" s="2">
        <v>-4591000</v>
      </c>
      <c r="Q136" s="14" t="s">
        <v>38</v>
      </c>
      <c r="R136" s="14" t="s">
        <v>38</v>
      </c>
      <c r="S136" s="14" t="s">
        <v>38</v>
      </c>
      <c r="T136" s="14">
        <v>2308000</v>
      </c>
      <c r="U136" s="14" t="s">
        <v>38</v>
      </c>
      <c r="V136" s="14" t="s">
        <v>38</v>
      </c>
      <c r="W136" s="14" t="s">
        <v>38</v>
      </c>
      <c r="X136" s="14">
        <v>-10562000</v>
      </c>
      <c r="Y136" s="14" t="s">
        <v>38</v>
      </c>
      <c r="Z136" s="14" t="s">
        <v>38</v>
      </c>
      <c r="AA136" s="14" t="s">
        <v>38</v>
      </c>
      <c r="AB136" s="14" t="s">
        <v>38</v>
      </c>
      <c r="AC136" s="14" t="s">
        <v>38</v>
      </c>
      <c r="AD136" s="14" t="s">
        <v>38</v>
      </c>
      <c r="AE136" s="14" t="s">
        <v>38</v>
      </c>
      <c r="AF136" s="14">
        <v>-5034000</v>
      </c>
      <c r="AG136" s="2" t="s">
        <v>38</v>
      </c>
      <c r="AH136" s="2" t="s">
        <v>38</v>
      </c>
      <c r="AI136" s="2" t="s">
        <v>38</v>
      </c>
      <c r="AJ136" s="2">
        <v>7778000</v>
      </c>
      <c r="AK136" s="16"/>
      <c r="AL136" s="16"/>
      <c r="AM136" s="16" t="str">
        <f t="shared" si="20"/>
        <v>Да</v>
      </c>
      <c r="AN136" s="16" t="str">
        <f t="shared" si="19"/>
        <v>Да</v>
      </c>
      <c r="AO136" s="16"/>
      <c r="AP136" t="e">
        <f t="shared" si="24"/>
        <v>#VALUE!</v>
      </c>
      <c r="AQ136" t="e">
        <f t="shared" si="25"/>
        <v>#VALUE!</v>
      </c>
      <c r="AR136" t="e">
        <f t="shared" si="26"/>
        <v>#VALUE!</v>
      </c>
      <c r="AS136" t="e">
        <f t="shared" si="21"/>
        <v>#VALUE!</v>
      </c>
      <c r="AT136" t="e">
        <f t="shared" si="22"/>
        <v>#VALUE!</v>
      </c>
      <c r="AU136" t="e">
        <f t="shared" si="23"/>
        <v>#VALUE!</v>
      </c>
    </row>
    <row r="137" spans="1:47" ht="116" hidden="1" x14ac:dyDescent="0.35">
      <c r="A137" s="6">
        <v>273</v>
      </c>
      <c r="B137" s="11" t="s">
        <v>679</v>
      </c>
      <c r="C137" s="8" t="s">
        <v>680</v>
      </c>
      <c r="D137" s="2" t="s">
        <v>38</v>
      </c>
      <c r="E137" s="2" t="s">
        <v>38</v>
      </c>
      <c r="F137" s="2" t="s">
        <v>38</v>
      </c>
      <c r="G137" s="12" t="s">
        <v>681</v>
      </c>
      <c r="H137" s="8" t="s">
        <v>40</v>
      </c>
      <c r="I137" s="2" t="s">
        <v>38</v>
      </c>
      <c r="J137" s="2" t="s">
        <v>38</v>
      </c>
      <c r="K137" s="2">
        <v>23672000</v>
      </c>
      <c r="L137" s="2">
        <v>417651000</v>
      </c>
      <c r="M137" s="2" t="s">
        <v>38</v>
      </c>
      <c r="N137" s="2" t="s">
        <v>38</v>
      </c>
      <c r="O137" s="2" t="s">
        <v>38</v>
      </c>
      <c r="P137" s="2">
        <v>5000</v>
      </c>
      <c r="Q137" s="14" t="s">
        <v>38</v>
      </c>
      <c r="R137" s="14" t="s">
        <v>38</v>
      </c>
      <c r="S137" s="14" t="s">
        <v>38</v>
      </c>
      <c r="T137" s="14">
        <v>5000</v>
      </c>
      <c r="U137" s="14" t="s">
        <v>38</v>
      </c>
      <c r="V137" s="14" t="s">
        <v>38</v>
      </c>
      <c r="W137" s="14">
        <v>-178261000</v>
      </c>
      <c r="X137" s="14">
        <v>-326940000</v>
      </c>
      <c r="Y137" s="14" t="s">
        <v>38</v>
      </c>
      <c r="Z137" s="14" t="s">
        <v>38</v>
      </c>
      <c r="AA137" s="14" t="s">
        <v>38</v>
      </c>
      <c r="AB137" s="14" t="s">
        <v>38</v>
      </c>
      <c r="AC137" s="14" t="s">
        <v>38</v>
      </c>
      <c r="AD137" s="14" t="s">
        <v>38</v>
      </c>
      <c r="AE137" s="14" t="s">
        <v>38</v>
      </c>
      <c r="AF137" s="14">
        <v>-76041000</v>
      </c>
      <c r="AG137" s="2" t="s">
        <v>38</v>
      </c>
      <c r="AH137" s="2" t="s">
        <v>38</v>
      </c>
      <c r="AI137" s="2">
        <v>-178261000</v>
      </c>
      <c r="AJ137" s="2">
        <v>91504000</v>
      </c>
      <c r="AK137" s="16"/>
      <c r="AL137" s="16"/>
      <c r="AM137" s="16" t="str">
        <f t="shared" si="20"/>
        <v>Да</v>
      </c>
      <c r="AN137" s="16" t="str">
        <f t="shared" si="19"/>
        <v>Да</v>
      </c>
      <c r="AO137" s="16"/>
      <c r="AP137" t="e">
        <f t="shared" si="24"/>
        <v>#VALUE!</v>
      </c>
      <c r="AQ137" t="e">
        <f t="shared" si="25"/>
        <v>#VALUE!</v>
      </c>
      <c r="AR137" t="e">
        <f t="shared" si="26"/>
        <v>#VALUE!</v>
      </c>
      <c r="AS137" t="e">
        <f t="shared" si="21"/>
        <v>#VALUE!</v>
      </c>
      <c r="AT137" t="e">
        <f t="shared" si="22"/>
        <v>#VALUE!</v>
      </c>
      <c r="AU137">
        <f t="shared" si="23"/>
        <v>-1.9481224864486799</v>
      </c>
    </row>
    <row r="138" spans="1:47" ht="261" hidden="1" x14ac:dyDescent="0.35">
      <c r="A138" s="6">
        <v>274</v>
      </c>
      <c r="B138" s="11" t="s">
        <v>682</v>
      </c>
      <c r="C138" s="8" t="s">
        <v>683</v>
      </c>
      <c r="D138" s="2">
        <v>1</v>
      </c>
      <c r="E138" s="2" t="s">
        <v>38</v>
      </c>
      <c r="F138" s="2">
        <v>89</v>
      </c>
      <c r="G138" s="12" t="s">
        <v>684</v>
      </c>
      <c r="H138" s="8" t="s">
        <v>40</v>
      </c>
      <c r="I138" s="2" t="s">
        <v>38</v>
      </c>
      <c r="J138" s="2" t="s">
        <v>38</v>
      </c>
      <c r="K138" s="2" t="s">
        <v>38</v>
      </c>
      <c r="L138" s="2" t="s">
        <v>38</v>
      </c>
      <c r="M138" s="2" t="s">
        <v>38</v>
      </c>
      <c r="N138" s="2" t="s">
        <v>38</v>
      </c>
      <c r="O138" s="2" t="s">
        <v>38</v>
      </c>
      <c r="P138" s="2" t="s">
        <v>38</v>
      </c>
      <c r="Q138" s="14" t="s">
        <v>38</v>
      </c>
      <c r="R138" s="14" t="s">
        <v>38</v>
      </c>
      <c r="S138" s="14" t="s">
        <v>38</v>
      </c>
      <c r="T138" s="14" t="s">
        <v>38</v>
      </c>
      <c r="U138" s="14" t="s">
        <v>38</v>
      </c>
      <c r="V138" s="14" t="s">
        <v>38</v>
      </c>
      <c r="W138" s="14" t="s">
        <v>38</v>
      </c>
      <c r="X138" s="14" t="s">
        <v>38</v>
      </c>
      <c r="Y138" s="14" t="s">
        <v>38</v>
      </c>
      <c r="Z138" s="14" t="s">
        <v>38</v>
      </c>
      <c r="AA138" s="14" t="s">
        <v>38</v>
      </c>
      <c r="AB138" s="14" t="s">
        <v>38</v>
      </c>
      <c r="AC138" s="14" t="s">
        <v>38</v>
      </c>
      <c r="AD138" s="14" t="s">
        <v>38</v>
      </c>
      <c r="AE138" s="14" t="s">
        <v>38</v>
      </c>
      <c r="AF138" s="14" t="s">
        <v>38</v>
      </c>
      <c r="AG138" s="2" t="s">
        <v>38</v>
      </c>
      <c r="AH138" s="2" t="s">
        <v>38</v>
      </c>
      <c r="AI138" s="2" t="s">
        <v>38</v>
      </c>
      <c r="AJ138" s="2" t="s">
        <v>38</v>
      </c>
      <c r="AK138" s="16"/>
      <c r="AL138" s="16"/>
      <c r="AM138" s="16" t="str">
        <f t="shared" si="20"/>
        <v>Да</v>
      </c>
      <c r="AN138" s="16" t="str">
        <f t="shared" si="19"/>
        <v>Да</v>
      </c>
      <c r="AO138" s="16"/>
      <c r="AP138" t="e">
        <f t="shared" si="24"/>
        <v>#VALUE!</v>
      </c>
      <c r="AQ138" t="e">
        <f t="shared" si="25"/>
        <v>#VALUE!</v>
      </c>
      <c r="AR138" t="e">
        <f t="shared" si="26"/>
        <v>#VALUE!</v>
      </c>
      <c r="AS138" t="e">
        <f t="shared" si="21"/>
        <v>#VALUE!</v>
      </c>
      <c r="AT138" t="e">
        <f t="shared" si="22"/>
        <v>#VALUE!</v>
      </c>
      <c r="AU138" t="e">
        <f t="shared" si="23"/>
        <v>#VALUE!</v>
      </c>
    </row>
    <row r="139" spans="1:47" ht="29" hidden="1" x14ac:dyDescent="0.35">
      <c r="A139" s="6">
        <v>277</v>
      </c>
      <c r="B139" s="11" t="s">
        <v>689</v>
      </c>
      <c r="C139" s="8" t="s">
        <v>690</v>
      </c>
      <c r="D139" s="2">
        <v>1</v>
      </c>
      <c r="E139" s="2">
        <v>54</v>
      </c>
      <c r="F139" s="2" t="s">
        <v>38</v>
      </c>
      <c r="G139" s="12"/>
      <c r="H139" s="8" t="s">
        <v>40</v>
      </c>
      <c r="I139" s="2" t="s">
        <v>38</v>
      </c>
      <c r="J139" s="2">
        <v>55730000</v>
      </c>
      <c r="K139" s="2">
        <v>53916000</v>
      </c>
      <c r="L139" s="2">
        <v>55158000</v>
      </c>
      <c r="M139" s="2" t="s">
        <v>38</v>
      </c>
      <c r="N139" s="2">
        <v>14207000</v>
      </c>
      <c r="O139" s="2">
        <v>23609000</v>
      </c>
      <c r="P139" s="2">
        <v>17592000</v>
      </c>
      <c r="Q139" s="14" t="s">
        <v>38</v>
      </c>
      <c r="R139" s="14">
        <v>14207000</v>
      </c>
      <c r="S139" s="14">
        <v>23609000</v>
      </c>
      <c r="T139" s="14">
        <v>19434000</v>
      </c>
      <c r="U139" s="14" t="s">
        <v>38</v>
      </c>
      <c r="V139" s="14">
        <v>43794000</v>
      </c>
      <c r="W139" s="14">
        <v>44471000</v>
      </c>
      <c r="X139" s="14">
        <v>45238000</v>
      </c>
      <c r="Y139" s="14" t="s">
        <v>38</v>
      </c>
      <c r="Z139" s="14" t="s">
        <v>38</v>
      </c>
      <c r="AA139" s="14" t="s">
        <v>38</v>
      </c>
      <c r="AB139" s="14" t="s">
        <v>38</v>
      </c>
      <c r="AC139" s="14" t="s">
        <v>38</v>
      </c>
      <c r="AD139" s="14">
        <v>-702000</v>
      </c>
      <c r="AE139" s="14">
        <v>-789000</v>
      </c>
      <c r="AF139" s="14">
        <v>-1303000</v>
      </c>
      <c r="AG139" s="2" t="s">
        <v>38</v>
      </c>
      <c r="AH139" s="2">
        <v>50721000</v>
      </c>
      <c r="AI139" s="2">
        <v>51398000</v>
      </c>
      <c r="AJ139" s="2">
        <v>52165000</v>
      </c>
      <c r="AK139" s="16"/>
      <c r="AL139" s="16"/>
      <c r="AM139" s="16" t="str">
        <f t="shared" si="20"/>
        <v>Да</v>
      </c>
      <c r="AN139" s="16" t="str">
        <f t="shared" si="19"/>
        <v>Да</v>
      </c>
      <c r="AO139" s="16"/>
      <c r="AP139" t="e">
        <f t="shared" si="24"/>
        <v>#VALUE!</v>
      </c>
      <c r="AQ139">
        <f t="shared" si="25"/>
        <v>0.88973384030418246</v>
      </c>
      <c r="AR139">
        <f t="shared" si="26"/>
        <v>0.60552570990023025</v>
      </c>
      <c r="AS139" t="e">
        <f t="shared" si="21"/>
        <v>#VALUE!</v>
      </c>
      <c r="AT139">
        <f t="shared" si="22"/>
        <v>0.98682828125608002</v>
      </c>
      <c r="AU139">
        <f t="shared" si="23"/>
        <v>0.98529665484520268</v>
      </c>
    </row>
    <row r="140" spans="1:47" ht="101.5" hidden="1" x14ac:dyDescent="0.35">
      <c r="A140" s="6">
        <v>279</v>
      </c>
      <c r="B140" s="11" t="s">
        <v>693</v>
      </c>
      <c r="C140" s="8" t="s">
        <v>694</v>
      </c>
      <c r="D140" s="2">
        <v>2</v>
      </c>
      <c r="E140" s="2" t="s">
        <v>38</v>
      </c>
      <c r="F140" s="2" t="s">
        <v>38</v>
      </c>
      <c r="G140" s="12" t="s">
        <v>695</v>
      </c>
      <c r="H140" s="8" t="s">
        <v>40</v>
      </c>
      <c r="I140" s="2" t="s">
        <v>38</v>
      </c>
      <c r="J140" s="2" t="s">
        <v>38</v>
      </c>
      <c r="K140" s="2" t="s">
        <v>38</v>
      </c>
      <c r="L140" s="2">
        <v>124623000</v>
      </c>
      <c r="M140" s="2" t="s">
        <v>38</v>
      </c>
      <c r="N140" s="2" t="s">
        <v>38</v>
      </c>
      <c r="O140" s="2" t="s">
        <v>38</v>
      </c>
      <c r="P140" s="2">
        <v>-5343000</v>
      </c>
      <c r="Q140" s="14" t="s">
        <v>38</v>
      </c>
      <c r="R140" s="14" t="s">
        <v>38</v>
      </c>
      <c r="S140" s="14" t="s">
        <v>38</v>
      </c>
      <c r="T140" s="14">
        <v>29831000</v>
      </c>
      <c r="U140" s="14" t="s">
        <v>38</v>
      </c>
      <c r="V140" s="14" t="s">
        <v>38</v>
      </c>
      <c r="W140" s="14" t="s">
        <v>38</v>
      </c>
      <c r="X140" s="14">
        <v>-12781000</v>
      </c>
      <c r="Y140" s="14" t="s">
        <v>38</v>
      </c>
      <c r="Z140" s="14" t="s">
        <v>38</v>
      </c>
      <c r="AA140" s="14" t="s">
        <v>38</v>
      </c>
      <c r="AB140" s="14" t="s">
        <v>38</v>
      </c>
      <c r="AC140" s="14" t="s">
        <v>38</v>
      </c>
      <c r="AD140" s="14" t="s">
        <v>38</v>
      </c>
      <c r="AE140" s="14" t="s">
        <v>38</v>
      </c>
      <c r="AF140" s="14">
        <v>520000</v>
      </c>
      <c r="AG140" s="2" t="s">
        <v>38</v>
      </c>
      <c r="AH140" s="2" t="s">
        <v>38</v>
      </c>
      <c r="AI140" s="2" t="s">
        <v>38</v>
      </c>
      <c r="AJ140" s="2">
        <v>7986000</v>
      </c>
      <c r="AK140" s="16"/>
      <c r="AL140" s="16"/>
      <c r="AM140" s="16" t="str">
        <f t="shared" si="20"/>
        <v>Да</v>
      </c>
      <c r="AN140" s="16" t="str">
        <f t="shared" si="19"/>
        <v>Да</v>
      </c>
      <c r="AO140" s="16"/>
      <c r="AP140" t="e">
        <f t="shared" si="24"/>
        <v>#VALUE!</v>
      </c>
      <c r="AQ140" t="e">
        <f t="shared" si="25"/>
        <v>#VALUE!</v>
      </c>
      <c r="AR140" t="e">
        <f t="shared" si="26"/>
        <v>#VALUE!</v>
      </c>
      <c r="AS140" t="e">
        <f t="shared" si="21"/>
        <v>#VALUE!</v>
      </c>
      <c r="AT140" t="e">
        <f t="shared" si="22"/>
        <v>#VALUE!</v>
      </c>
      <c r="AU140" t="e">
        <f t="shared" si="23"/>
        <v>#VALUE!</v>
      </c>
    </row>
    <row r="141" spans="1:47" ht="409.5" hidden="1" x14ac:dyDescent="0.35">
      <c r="A141" s="6">
        <v>280</v>
      </c>
      <c r="B141" s="11" t="s">
        <v>696</v>
      </c>
      <c r="C141" s="8" t="s">
        <v>697</v>
      </c>
      <c r="D141" s="2" t="s">
        <v>38</v>
      </c>
      <c r="E141" s="2" t="s">
        <v>38</v>
      </c>
      <c r="F141" s="2" t="s">
        <v>38</v>
      </c>
      <c r="G141" s="12" t="s">
        <v>698</v>
      </c>
      <c r="H141" s="8" t="s">
        <v>121</v>
      </c>
      <c r="I141" s="2" t="s">
        <v>38</v>
      </c>
      <c r="J141" s="2" t="s">
        <v>38</v>
      </c>
      <c r="K141" s="2" t="s">
        <v>38</v>
      </c>
      <c r="L141" s="2" t="s">
        <v>38</v>
      </c>
      <c r="M141" s="2" t="s">
        <v>38</v>
      </c>
      <c r="N141" s="2" t="s">
        <v>38</v>
      </c>
      <c r="O141" s="2" t="s">
        <v>38</v>
      </c>
      <c r="P141" s="2" t="s">
        <v>38</v>
      </c>
      <c r="Q141" s="14" t="s">
        <v>38</v>
      </c>
      <c r="R141" s="14" t="s">
        <v>38</v>
      </c>
      <c r="S141" s="14" t="s">
        <v>38</v>
      </c>
      <c r="T141" s="14" t="s">
        <v>38</v>
      </c>
      <c r="U141" s="14" t="s">
        <v>38</v>
      </c>
      <c r="V141" s="14" t="s">
        <v>38</v>
      </c>
      <c r="W141" s="14" t="s">
        <v>38</v>
      </c>
      <c r="X141" s="14" t="s">
        <v>38</v>
      </c>
      <c r="Y141" s="14" t="s">
        <v>38</v>
      </c>
      <c r="Z141" s="14" t="s">
        <v>38</v>
      </c>
      <c r="AA141" s="14" t="s">
        <v>38</v>
      </c>
      <c r="AB141" s="14" t="s">
        <v>38</v>
      </c>
      <c r="AC141" s="14" t="s">
        <v>38</v>
      </c>
      <c r="AD141" s="14" t="s">
        <v>38</v>
      </c>
      <c r="AE141" s="14" t="s">
        <v>38</v>
      </c>
      <c r="AF141" s="14" t="s">
        <v>38</v>
      </c>
      <c r="AG141" s="2" t="s">
        <v>38</v>
      </c>
      <c r="AH141" s="2" t="s">
        <v>38</v>
      </c>
      <c r="AI141" s="2" t="s">
        <v>38</v>
      </c>
      <c r="AJ141" s="2" t="s">
        <v>38</v>
      </c>
      <c r="AK141" s="16"/>
      <c r="AL141" s="16"/>
      <c r="AM141" s="16" t="str">
        <f t="shared" si="20"/>
        <v>Да</v>
      </c>
      <c r="AN141" s="16" t="str">
        <f t="shared" si="19"/>
        <v>Да</v>
      </c>
      <c r="AO141" s="16"/>
      <c r="AP141" t="e">
        <f t="shared" si="24"/>
        <v>#VALUE!</v>
      </c>
      <c r="AQ141" t="e">
        <f t="shared" si="25"/>
        <v>#VALUE!</v>
      </c>
      <c r="AR141" t="e">
        <f t="shared" si="26"/>
        <v>#VALUE!</v>
      </c>
      <c r="AS141" t="e">
        <f t="shared" si="21"/>
        <v>#VALUE!</v>
      </c>
      <c r="AT141" t="e">
        <f t="shared" si="22"/>
        <v>#VALUE!</v>
      </c>
      <c r="AU141" t="e">
        <f t="shared" si="23"/>
        <v>#VALUE!</v>
      </c>
    </row>
    <row r="142" spans="1:47" ht="29" hidden="1" x14ac:dyDescent="0.35">
      <c r="A142" s="6">
        <v>282</v>
      </c>
      <c r="B142" s="11" t="s">
        <v>701</v>
      </c>
      <c r="C142" s="8"/>
      <c r="D142" s="2">
        <v>90</v>
      </c>
      <c r="E142" s="2" t="s">
        <v>38</v>
      </c>
      <c r="F142" s="2" t="s">
        <v>38</v>
      </c>
      <c r="G142" s="12"/>
      <c r="H142" s="8" t="s">
        <v>121</v>
      </c>
      <c r="I142" s="2" t="s">
        <v>38</v>
      </c>
      <c r="J142" s="2" t="s">
        <v>38</v>
      </c>
      <c r="K142" s="2" t="s">
        <v>38</v>
      </c>
      <c r="L142" s="2" t="s">
        <v>38</v>
      </c>
      <c r="M142" s="2" t="s">
        <v>38</v>
      </c>
      <c r="N142" s="2" t="s">
        <v>38</v>
      </c>
      <c r="O142" s="2" t="s">
        <v>38</v>
      </c>
      <c r="P142" s="2" t="s">
        <v>38</v>
      </c>
      <c r="Q142" s="14" t="s">
        <v>38</v>
      </c>
      <c r="R142" s="14" t="s">
        <v>38</v>
      </c>
      <c r="S142" s="14" t="s">
        <v>38</v>
      </c>
      <c r="T142" s="14" t="s">
        <v>38</v>
      </c>
      <c r="U142" s="14" t="s">
        <v>38</v>
      </c>
      <c r="V142" s="14" t="s">
        <v>38</v>
      </c>
      <c r="W142" s="14" t="s">
        <v>38</v>
      </c>
      <c r="X142" s="14" t="s">
        <v>38</v>
      </c>
      <c r="Y142" s="14" t="s">
        <v>38</v>
      </c>
      <c r="Z142" s="14" t="s">
        <v>38</v>
      </c>
      <c r="AA142" s="14" t="s">
        <v>38</v>
      </c>
      <c r="AB142" s="14" t="s">
        <v>38</v>
      </c>
      <c r="AC142" s="14" t="s">
        <v>38</v>
      </c>
      <c r="AD142" s="14" t="s">
        <v>38</v>
      </c>
      <c r="AE142" s="14" t="s">
        <v>38</v>
      </c>
      <c r="AF142" s="14" t="s">
        <v>38</v>
      </c>
      <c r="AG142" s="2" t="s">
        <v>38</v>
      </c>
      <c r="AH142" s="2" t="s">
        <v>38</v>
      </c>
      <c r="AI142" s="2" t="s">
        <v>38</v>
      </c>
      <c r="AJ142" s="2" t="s">
        <v>38</v>
      </c>
      <c r="AK142" s="16"/>
      <c r="AL142" s="16"/>
      <c r="AM142" s="16" t="str">
        <f t="shared" si="20"/>
        <v>Да</v>
      </c>
      <c r="AN142" s="16" t="str">
        <f t="shared" si="19"/>
        <v>Да</v>
      </c>
      <c r="AO142" s="16"/>
      <c r="AP142" t="e">
        <f t="shared" si="24"/>
        <v>#VALUE!</v>
      </c>
      <c r="AQ142" t="e">
        <f t="shared" si="25"/>
        <v>#VALUE!</v>
      </c>
      <c r="AR142" t="e">
        <f t="shared" si="26"/>
        <v>#VALUE!</v>
      </c>
      <c r="AS142" t="e">
        <f t="shared" si="21"/>
        <v>#VALUE!</v>
      </c>
      <c r="AT142" t="e">
        <f t="shared" si="22"/>
        <v>#VALUE!</v>
      </c>
      <c r="AU142" t="e">
        <f t="shared" si="23"/>
        <v>#VALUE!</v>
      </c>
    </row>
    <row r="143" spans="1:47" ht="101.5" hidden="1" x14ac:dyDescent="0.35">
      <c r="A143" s="6">
        <v>283</v>
      </c>
      <c r="B143" s="11" t="s">
        <v>702</v>
      </c>
      <c r="C143" s="8" t="s">
        <v>703</v>
      </c>
      <c r="D143" s="2">
        <v>1</v>
      </c>
      <c r="E143" s="2" t="s">
        <v>38</v>
      </c>
      <c r="F143" s="2" t="s">
        <v>38</v>
      </c>
      <c r="G143" s="12" t="s">
        <v>704</v>
      </c>
      <c r="H143" s="8" t="s">
        <v>40</v>
      </c>
      <c r="I143" s="2" t="s">
        <v>38</v>
      </c>
      <c r="J143" s="2">
        <v>3127000</v>
      </c>
      <c r="K143" s="2">
        <v>3485000</v>
      </c>
      <c r="L143" s="2">
        <v>4445000</v>
      </c>
      <c r="M143" s="2" t="s">
        <v>38</v>
      </c>
      <c r="N143" s="2" t="s">
        <v>38</v>
      </c>
      <c r="O143" s="2" t="s">
        <v>38</v>
      </c>
      <c r="P143" s="2">
        <v>-1369000</v>
      </c>
      <c r="Q143" s="14" t="s">
        <v>38</v>
      </c>
      <c r="R143" s="14" t="s">
        <v>38</v>
      </c>
      <c r="S143" s="14" t="s">
        <v>38</v>
      </c>
      <c r="T143" s="14">
        <v>2022000</v>
      </c>
      <c r="U143" s="14" t="s">
        <v>38</v>
      </c>
      <c r="V143" s="14">
        <v>-5985000</v>
      </c>
      <c r="W143" s="14">
        <v>-4404000</v>
      </c>
      <c r="X143" s="14">
        <v>-4255000</v>
      </c>
      <c r="Y143" s="14" t="s">
        <v>38</v>
      </c>
      <c r="Z143" s="14" t="s">
        <v>38</v>
      </c>
      <c r="AA143" s="14" t="s">
        <v>38</v>
      </c>
      <c r="AB143" s="14" t="s">
        <v>38</v>
      </c>
      <c r="AC143" s="14" t="s">
        <v>38</v>
      </c>
      <c r="AD143" s="14" t="s">
        <v>38</v>
      </c>
      <c r="AE143" s="14" t="s">
        <v>38</v>
      </c>
      <c r="AF143" s="14">
        <v>-1241000</v>
      </c>
      <c r="AG143" s="2" t="s">
        <v>38</v>
      </c>
      <c r="AH143" s="2">
        <v>463000</v>
      </c>
      <c r="AI143" s="2">
        <v>2044000</v>
      </c>
      <c r="AJ143" s="2">
        <v>2193000</v>
      </c>
      <c r="AK143" s="16"/>
      <c r="AL143" s="16"/>
      <c r="AM143" s="16" t="str">
        <f t="shared" si="20"/>
        <v>Да</v>
      </c>
      <c r="AN143" s="16" t="str">
        <f t="shared" si="19"/>
        <v>Да</v>
      </c>
      <c r="AO143" s="16"/>
      <c r="AP143" t="e">
        <f t="shared" si="24"/>
        <v>#VALUE!</v>
      </c>
      <c r="AQ143" t="e">
        <f t="shared" si="25"/>
        <v>#VALUE!</v>
      </c>
      <c r="AR143" t="e">
        <f t="shared" si="26"/>
        <v>#VALUE!</v>
      </c>
      <c r="AS143" t="e">
        <f t="shared" si="21"/>
        <v>#VALUE!</v>
      </c>
      <c r="AT143">
        <f t="shared" si="22"/>
        <v>0.22651663405088063</v>
      </c>
      <c r="AU143">
        <f t="shared" si="23"/>
        <v>0.93205654354765166</v>
      </c>
    </row>
    <row r="144" spans="1:47" ht="333.5" hidden="1" x14ac:dyDescent="0.35">
      <c r="A144" s="6">
        <v>284</v>
      </c>
      <c r="B144" s="11" t="s">
        <v>705</v>
      </c>
      <c r="C144" s="8" t="s">
        <v>706</v>
      </c>
      <c r="D144" s="2" t="s">
        <v>38</v>
      </c>
      <c r="E144" s="2" t="s">
        <v>38</v>
      </c>
      <c r="F144" s="2" t="s">
        <v>38</v>
      </c>
      <c r="G144" s="12" t="s">
        <v>707</v>
      </c>
      <c r="H144" s="8" t="s">
        <v>40</v>
      </c>
      <c r="I144" s="2" t="s">
        <v>38</v>
      </c>
      <c r="J144" s="2">
        <v>42007000</v>
      </c>
      <c r="K144" s="2">
        <v>54981000</v>
      </c>
      <c r="L144" s="2">
        <v>100494000</v>
      </c>
      <c r="M144" s="2" t="s">
        <v>38</v>
      </c>
      <c r="N144" s="2" t="s">
        <v>38</v>
      </c>
      <c r="O144" s="2">
        <v>18000</v>
      </c>
      <c r="P144" s="2">
        <v>-45530000</v>
      </c>
      <c r="Q144" s="14" t="s">
        <v>38</v>
      </c>
      <c r="R144" s="14" t="s">
        <v>38</v>
      </c>
      <c r="S144" s="14">
        <v>45000</v>
      </c>
      <c r="T144" s="14">
        <v>46433000</v>
      </c>
      <c r="U144" s="14" t="s">
        <v>38</v>
      </c>
      <c r="V144" s="14">
        <v>-134252000</v>
      </c>
      <c r="W144" s="14">
        <v>-127902000</v>
      </c>
      <c r="X144" s="14">
        <v>-86130000</v>
      </c>
      <c r="Y144" s="14" t="s">
        <v>38</v>
      </c>
      <c r="Z144" s="14" t="s">
        <v>38</v>
      </c>
      <c r="AA144" s="14" t="s">
        <v>38</v>
      </c>
      <c r="AB144" s="14" t="s">
        <v>38</v>
      </c>
      <c r="AC144" s="14" t="s">
        <v>38</v>
      </c>
      <c r="AD144" s="14">
        <v>-6350000</v>
      </c>
      <c r="AE144" s="14">
        <v>-41772000</v>
      </c>
      <c r="AF144" s="14">
        <v>-53839000</v>
      </c>
      <c r="AG144" s="2" t="s">
        <v>38</v>
      </c>
      <c r="AH144" s="2">
        <v>-88667000</v>
      </c>
      <c r="AI144" s="2">
        <v>-82317000</v>
      </c>
      <c r="AJ144" s="2">
        <v>-40545000</v>
      </c>
      <c r="AK144" s="16"/>
      <c r="AL144" s="16"/>
      <c r="AM144" s="16" t="str">
        <f t="shared" si="20"/>
        <v>Да</v>
      </c>
      <c r="AN144" s="16" t="str">
        <f t="shared" si="19"/>
        <v>Да</v>
      </c>
      <c r="AO144" s="16"/>
      <c r="AP144" t="e">
        <f t="shared" si="24"/>
        <v>#VALUE!</v>
      </c>
      <c r="AQ144">
        <f t="shared" si="25"/>
        <v>0.15201570429953079</v>
      </c>
      <c r="AR144">
        <f t="shared" si="26"/>
        <v>0.77586879399691677</v>
      </c>
      <c r="AS144" t="e">
        <f t="shared" si="21"/>
        <v>#VALUE!</v>
      </c>
      <c r="AT144">
        <f t="shared" si="22"/>
        <v>1.0771408093103489</v>
      </c>
      <c r="AU144">
        <f t="shared" si="23"/>
        <v>2.0302626711061782</v>
      </c>
    </row>
    <row r="145" spans="1:47" hidden="1" x14ac:dyDescent="0.35">
      <c r="A145" s="6">
        <v>286</v>
      </c>
      <c r="B145" s="11" t="s">
        <v>710</v>
      </c>
      <c r="C145" s="8" t="s">
        <v>711</v>
      </c>
      <c r="D145" s="2">
        <v>2</v>
      </c>
      <c r="E145" s="2">
        <v>9</v>
      </c>
      <c r="F145" s="2" t="s">
        <v>38</v>
      </c>
      <c r="G145" s="12"/>
      <c r="H145" s="8" t="s">
        <v>40</v>
      </c>
      <c r="I145" s="2" t="s">
        <v>38</v>
      </c>
      <c r="J145" s="2">
        <v>49146000</v>
      </c>
      <c r="K145" s="2">
        <v>15015000</v>
      </c>
      <c r="L145" s="2">
        <v>17603000</v>
      </c>
      <c r="M145" s="2" t="s">
        <v>38</v>
      </c>
      <c r="N145" s="2">
        <v>13764000</v>
      </c>
      <c r="O145" s="2">
        <v>13440000</v>
      </c>
      <c r="P145" s="2">
        <v>18833000</v>
      </c>
      <c r="Q145" s="14" t="s">
        <v>38</v>
      </c>
      <c r="R145" s="14">
        <v>51087000</v>
      </c>
      <c r="S145" s="14">
        <v>75483000</v>
      </c>
      <c r="T145" s="14">
        <v>68925000</v>
      </c>
      <c r="U145" s="14" t="s">
        <v>38</v>
      </c>
      <c r="V145" s="14">
        <v>11372000</v>
      </c>
      <c r="W145" s="14">
        <v>5236000</v>
      </c>
      <c r="X145" s="14">
        <v>6842000</v>
      </c>
      <c r="Y145" s="14" t="s">
        <v>38</v>
      </c>
      <c r="Z145" s="14" t="s">
        <v>38</v>
      </c>
      <c r="AA145" s="14" t="s">
        <v>38</v>
      </c>
      <c r="AB145" s="14" t="s">
        <v>38</v>
      </c>
      <c r="AC145" s="14" t="s">
        <v>38</v>
      </c>
      <c r="AD145" s="14">
        <v>5736000</v>
      </c>
      <c r="AE145" s="14">
        <v>642000</v>
      </c>
      <c r="AF145" s="14">
        <v>811000</v>
      </c>
      <c r="AG145" s="2" t="s">
        <v>38</v>
      </c>
      <c r="AH145" s="2">
        <v>14978000</v>
      </c>
      <c r="AI145" s="2">
        <v>9737000</v>
      </c>
      <c r="AJ145" s="2">
        <v>11343000</v>
      </c>
      <c r="AK145" s="16"/>
      <c r="AL145" s="16"/>
      <c r="AM145" s="16" t="str">
        <f t="shared" si="20"/>
        <v>Да</v>
      </c>
      <c r="AN145" s="16" t="str">
        <f t="shared" si="19"/>
        <v>Да</v>
      </c>
      <c r="AO145" s="16"/>
      <c r="AP145" t="e">
        <f t="shared" si="24"/>
        <v>#VALUE!</v>
      </c>
      <c r="AQ145">
        <f t="shared" si="25"/>
        <v>8.934579439252337</v>
      </c>
      <c r="AR145">
        <f t="shared" si="26"/>
        <v>0.79161528976572137</v>
      </c>
      <c r="AS145" t="e">
        <f t="shared" si="21"/>
        <v>#VALUE!</v>
      </c>
      <c r="AT145">
        <f t="shared" si="22"/>
        <v>1.5382561363869776</v>
      </c>
      <c r="AU145">
        <f t="shared" si="23"/>
        <v>0.85841488142466715</v>
      </c>
    </row>
    <row r="146" spans="1:47" ht="409.5" hidden="1" x14ac:dyDescent="0.35">
      <c r="A146" s="6">
        <v>287</v>
      </c>
      <c r="B146" s="11" t="s">
        <v>712</v>
      </c>
      <c r="C146" s="8" t="s">
        <v>713</v>
      </c>
      <c r="D146" s="2" t="s">
        <v>38</v>
      </c>
      <c r="E146" s="2" t="s">
        <v>38</v>
      </c>
      <c r="F146" s="2" t="s">
        <v>38</v>
      </c>
      <c r="G146" s="12" t="s">
        <v>714</v>
      </c>
      <c r="H146" s="8" t="s">
        <v>121</v>
      </c>
      <c r="I146" s="2" t="s">
        <v>38</v>
      </c>
      <c r="J146" s="2" t="s">
        <v>38</v>
      </c>
      <c r="K146" s="2" t="s">
        <v>38</v>
      </c>
      <c r="L146" s="2" t="s">
        <v>38</v>
      </c>
      <c r="M146" s="2" t="s">
        <v>38</v>
      </c>
      <c r="N146" s="2" t="s">
        <v>38</v>
      </c>
      <c r="O146" s="2" t="s">
        <v>38</v>
      </c>
      <c r="P146" s="2" t="s">
        <v>38</v>
      </c>
      <c r="Q146" s="14" t="s">
        <v>38</v>
      </c>
      <c r="R146" s="14" t="s">
        <v>38</v>
      </c>
      <c r="S146" s="14" t="s">
        <v>38</v>
      </c>
      <c r="T146" s="14" t="s">
        <v>38</v>
      </c>
      <c r="U146" s="14" t="s">
        <v>38</v>
      </c>
      <c r="V146" s="14" t="s">
        <v>38</v>
      </c>
      <c r="W146" s="14" t="s">
        <v>38</v>
      </c>
      <c r="X146" s="14" t="s">
        <v>38</v>
      </c>
      <c r="Y146" s="14" t="s">
        <v>38</v>
      </c>
      <c r="Z146" s="14" t="s">
        <v>38</v>
      </c>
      <c r="AA146" s="14" t="s">
        <v>38</v>
      </c>
      <c r="AB146" s="14" t="s">
        <v>38</v>
      </c>
      <c r="AC146" s="14" t="s">
        <v>38</v>
      </c>
      <c r="AD146" s="14" t="s">
        <v>38</v>
      </c>
      <c r="AE146" s="14" t="s">
        <v>38</v>
      </c>
      <c r="AF146" s="14" t="s">
        <v>38</v>
      </c>
      <c r="AG146" s="2" t="s">
        <v>38</v>
      </c>
      <c r="AH146" s="2" t="s">
        <v>38</v>
      </c>
      <c r="AI146" s="2" t="s">
        <v>38</v>
      </c>
      <c r="AJ146" s="2" t="s">
        <v>38</v>
      </c>
      <c r="AK146" s="16"/>
      <c r="AL146" s="16"/>
      <c r="AM146" s="16" t="str">
        <f t="shared" si="20"/>
        <v>Да</v>
      </c>
      <c r="AN146" s="16" t="str">
        <f t="shared" si="19"/>
        <v>Да</v>
      </c>
      <c r="AO146" s="16"/>
      <c r="AP146" t="e">
        <f t="shared" si="24"/>
        <v>#VALUE!</v>
      </c>
      <c r="AQ146" t="e">
        <f t="shared" si="25"/>
        <v>#VALUE!</v>
      </c>
      <c r="AR146" t="e">
        <f t="shared" si="26"/>
        <v>#VALUE!</v>
      </c>
      <c r="AS146" t="e">
        <f t="shared" si="21"/>
        <v>#VALUE!</v>
      </c>
      <c r="AT146" t="e">
        <f t="shared" si="22"/>
        <v>#VALUE!</v>
      </c>
      <c r="AU146" t="e">
        <f t="shared" si="23"/>
        <v>#VALUE!</v>
      </c>
    </row>
    <row r="147" spans="1:47" hidden="1" x14ac:dyDescent="0.35">
      <c r="A147" s="6">
        <v>288</v>
      </c>
      <c r="B147" s="11" t="s">
        <v>715</v>
      </c>
      <c r="C147" s="8" t="s">
        <v>716</v>
      </c>
      <c r="D147" s="2">
        <v>5</v>
      </c>
      <c r="E147" s="2">
        <v>80</v>
      </c>
      <c r="F147" s="2" t="s">
        <v>38</v>
      </c>
      <c r="G147" s="12"/>
      <c r="H147" s="8" t="s">
        <v>121</v>
      </c>
      <c r="I147" s="2" t="s">
        <v>38</v>
      </c>
      <c r="J147" s="2">
        <v>23061000</v>
      </c>
      <c r="K147" s="2">
        <v>23595000</v>
      </c>
      <c r="L147" s="2">
        <v>23754000</v>
      </c>
      <c r="M147" s="2" t="s">
        <v>38</v>
      </c>
      <c r="N147" s="2">
        <v>-1650000</v>
      </c>
      <c r="O147" s="2">
        <v>6000</v>
      </c>
      <c r="P147" s="2">
        <v>5000</v>
      </c>
      <c r="Q147" s="14" t="s">
        <v>38</v>
      </c>
      <c r="R147" s="14">
        <v>4216000</v>
      </c>
      <c r="S147" s="14">
        <v>8740000</v>
      </c>
      <c r="T147" s="14">
        <v>11881000</v>
      </c>
      <c r="U147" s="14" t="s">
        <v>38</v>
      </c>
      <c r="V147" s="14">
        <v>-653000</v>
      </c>
      <c r="W147" s="14">
        <v>1044000</v>
      </c>
      <c r="X147" s="14">
        <v>1204000</v>
      </c>
      <c r="Y147" s="14" t="s">
        <v>38</v>
      </c>
      <c r="Z147" s="14" t="s">
        <v>38</v>
      </c>
      <c r="AA147" s="14" t="s">
        <v>38</v>
      </c>
      <c r="AB147" s="14" t="s">
        <v>38</v>
      </c>
      <c r="AC147" s="14" t="s">
        <v>38</v>
      </c>
      <c r="AD147" s="14">
        <v>-1682000</v>
      </c>
      <c r="AE147" s="14">
        <v>50000</v>
      </c>
      <c r="AF147" s="14">
        <v>555000</v>
      </c>
      <c r="AG147" s="2" t="s">
        <v>38</v>
      </c>
      <c r="AH147" s="2">
        <v>18517000</v>
      </c>
      <c r="AI147" s="2">
        <v>20211000</v>
      </c>
      <c r="AJ147" s="2">
        <v>20316000</v>
      </c>
      <c r="AK147" s="16"/>
      <c r="AL147" s="16"/>
      <c r="AM147" s="16" t="str">
        <f t="shared" si="20"/>
        <v>Да</v>
      </c>
      <c r="AN147" s="16" t="str">
        <f t="shared" si="19"/>
        <v>Да</v>
      </c>
      <c r="AO147" s="16"/>
      <c r="AP147" t="e">
        <f t="shared" si="24"/>
        <v>#VALUE!</v>
      </c>
      <c r="AQ147">
        <f t="shared" si="25"/>
        <v>-33.64</v>
      </c>
      <c r="AR147">
        <f t="shared" si="26"/>
        <v>9.0090090090090086E-2</v>
      </c>
      <c r="AS147" t="e">
        <f t="shared" si="21"/>
        <v>#VALUE!</v>
      </c>
      <c r="AT147">
        <f t="shared" si="22"/>
        <v>0.91618425609816434</v>
      </c>
      <c r="AU147">
        <f t="shared" si="23"/>
        <v>0.99483165977554633</v>
      </c>
    </row>
    <row r="148" spans="1:47" ht="43.5" hidden="1" x14ac:dyDescent="0.35">
      <c r="A148" s="6">
        <v>292</v>
      </c>
      <c r="B148" s="11" t="s">
        <v>723</v>
      </c>
      <c r="C148" s="8" t="s">
        <v>724</v>
      </c>
      <c r="D148" s="2">
        <v>1</v>
      </c>
      <c r="E148" s="2">
        <v>23</v>
      </c>
      <c r="F148" s="2" t="s">
        <v>38</v>
      </c>
      <c r="G148" s="12"/>
      <c r="H148" s="8" t="s">
        <v>40</v>
      </c>
      <c r="I148" s="2" t="s">
        <v>38</v>
      </c>
      <c r="J148" s="2">
        <v>33201000</v>
      </c>
      <c r="K148" s="2">
        <v>39509000</v>
      </c>
      <c r="L148" s="2">
        <v>34802000</v>
      </c>
      <c r="M148" s="2" t="s">
        <v>38</v>
      </c>
      <c r="N148" s="2">
        <v>1356000</v>
      </c>
      <c r="O148" s="2">
        <v>-172000</v>
      </c>
      <c r="P148" s="2">
        <v>2054000</v>
      </c>
      <c r="Q148" s="14" t="s">
        <v>38</v>
      </c>
      <c r="R148" s="14">
        <v>6867000</v>
      </c>
      <c r="S148" s="14">
        <v>5782000</v>
      </c>
      <c r="T148" s="14">
        <v>8118000</v>
      </c>
      <c r="U148" s="14" t="s">
        <v>38</v>
      </c>
      <c r="V148" s="14">
        <v>1102000</v>
      </c>
      <c r="W148" s="14">
        <v>984000</v>
      </c>
      <c r="X148" s="14">
        <v>960000</v>
      </c>
      <c r="Y148" s="14" t="s">
        <v>38</v>
      </c>
      <c r="Z148" s="14" t="s">
        <v>38</v>
      </c>
      <c r="AA148" s="14" t="s">
        <v>38</v>
      </c>
      <c r="AB148" s="14" t="s">
        <v>38</v>
      </c>
      <c r="AC148" s="14" t="s">
        <v>38</v>
      </c>
      <c r="AD148" s="14">
        <v>118000</v>
      </c>
      <c r="AE148" s="14">
        <v>29000</v>
      </c>
      <c r="AF148" s="14">
        <v>20000</v>
      </c>
      <c r="AG148" s="2" t="s">
        <v>38</v>
      </c>
      <c r="AH148" s="2">
        <v>18742000</v>
      </c>
      <c r="AI148" s="2">
        <v>18945000</v>
      </c>
      <c r="AJ148" s="2">
        <v>18920000</v>
      </c>
      <c r="AK148" s="16"/>
      <c r="AL148" s="16"/>
      <c r="AM148" s="16" t="str">
        <f t="shared" si="20"/>
        <v>Да</v>
      </c>
      <c r="AN148" s="16" t="str">
        <f t="shared" si="19"/>
        <v>Да</v>
      </c>
      <c r="AO148" s="16"/>
      <c r="AP148" t="e">
        <f t="shared" si="24"/>
        <v>#VALUE!</v>
      </c>
      <c r="AQ148">
        <f t="shared" si="25"/>
        <v>4.068965517241379</v>
      </c>
      <c r="AR148">
        <f t="shared" si="26"/>
        <v>1.45</v>
      </c>
      <c r="AS148" t="e">
        <f t="shared" si="21"/>
        <v>#VALUE!</v>
      </c>
      <c r="AT148">
        <f t="shared" si="22"/>
        <v>0.98928477170757456</v>
      </c>
      <c r="AU148">
        <f t="shared" si="23"/>
        <v>1.0013213530655392</v>
      </c>
    </row>
    <row r="149" spans="1:47" hidden="1" x14ac:dyDescent="0.35">
      <c r="A149" s="6">
        <v>293</v>
      </c>
      <c r="B149" s="11" t="s">
        <v>725</v>
      </c>
      <c r="C149" s="8" t="s">
        <v>726</v>
      </c>
      <c r="D149" s="2">
        <v>1</v>
      </c>
      <c r="E149" s="2" t="s">
        <v>38</v>
      </c>
      <c r="F149" s="2" t="s">
        <v>38</v>
      </c>
      <c r="G149" s="12"/>
      <c r="H149" s="8" t="s">
        <v>40</v>
      </c>
      <c r="I149" s="2" t="s">
        <v>38</v>
      </c>
      <c r="J149" s="2" t="s">
        <v>38</v>
      </c>
      <c r="K149" s="2" t="s">
        <v>38</v>
      </c>
      <c r="L149" s="2" t="s">
        <v>38</v>
      </c>
      <c r="M149" s="2" t="s">
        <v>38</v>
      </c>
      <c r="N149" s="2" t="s">
        <v>38</v>
      </c>
      <c r="O149" s="2" t="s">
        <v>38</v>
      </c>
      <c r="P149" s="2" t="s">
        <v>38</v>
      </c>
      <c r="Q149" s="14" t="s">
        <v>38</v>
      </c>
      <c r="R149" s="14" t="s">
        <v>38</v>
      </c>
      <c r="S149" s="14" t="s">
        <v>38</v>
      </c>
      <c r="T149" s="14" t="s">
        <v>38</v>
      </c>
      <c r="U149" s="14" t="s">
        <v>38</v>
      </c>
      <c r="V149" s="14" t="s">
        <v>38</v>
      </c>
      <c r="W149" s="14" t="s">
        <v>38</v>
      </c>
      <c r="X149" s="14" t="s">
        <v>38</v>
      </c>
      <c r="Y149" s="14" t="s">
        <v>38</v>
      </c>
      <c r="Z149" s="14" t="s">
        <v>38</v>
      </c>
      <c r="AA149" s="14" t="s">
        <v>38</v>
      </c>
      <c r="AB149" s="14" t="s">
        <v>38</v>
      </c>
      <c r="AC149" s="14" t="s">
        <v>38</v>
      </c>
      <c r="AD149" s="14" t="s">
        <v>38</v>
      </c>
      <c r="AE149" s="14" t="s">
        <v>38</v>
      </c>
      <c r="AF149" s="14" t="s">
        <v>38</v>
      </c>
      <c r="AG149" s="2" t="s">
        <v>38</v>
      </c>
      <c r="AH149" s="2" t="s">
        <v>38</v>
      </c>
      <c r="AI149" s="2" t="s">
        <v>38</v>
      </c>
      <c r="AJ149" s="2" t="s">
        <v>38</v>
      </c>
      <c r="AK149" s="16"/>
      <c r="AL149" s="16"/>
      <c r="AM149" s="16" t="str">
        <f t="shared" si="20"/>
        <v>Да</v>
      </c>
      <c r="AN149" s="16" t="str">
        <f t="shared" si="19"/>
        <v>Да</v>
      </c>
      <c r="AO149" s="16"/>
      <c r="AP149" t="e">
        <f t="shared" si="24"/>
        <v>#VALUE!</v>
      </c>
      <c r="AQ149" t="e">
        <f t="shared" si="25"/>
        <v>#VALUE!</v>
      </c>
      <c r="AR149" t="e">
        <f t="shared" si="26"/>
        <v>#VALUE!</v>
      </c>
      <c r="AS149" t="e">
        <f t="shared" si="21"/>
        <v>#VALUE!</v>
      </c>
      <c r="AT149" t="e">
        <f t="shared" si="22"/>
        <v>#VALUE!</v>
      </c>
      <c r="AU149" t="e">
        <f t="shared" si="23"/>
        <v>#VALUE!</v>
      </c>
    </row>
    <row r="150" spans="1:47" hidden="1" x14ac:dyDescent="0.35">
      <c r="A150" s="6">
        <v>294</v>
      </c>
      <c r="B150" s="11" t="s">
        <v>727</v>
      </c>
      <c r="C150" s="8" t="s">
        <v>728</v>
      </c>
      <c r="D150" s="2">
        <v>45</v>
      </c>
      <c r="E150" s="2" t="s">
        <v>38</v>
      </c>
      <c r="F150" s="2" t="s">
        <v>38</v>
      </c>
      <c r="G150" s="12"/>
      <c r="H150" s="8" t="s">
        <v>121</v>
      </c>
      <c r="I150" s="2" t="s">
        <v>38</v>
      </c>
      <c r="J150" s="2" t="s">
        <v>38</v>
      </c>
      <c r="K150" s="2" t="s">
        <v>38</v>
      </c>
      <c r="L150" s="2" t="s">
        <v>38</v>
      </c>
      <c r="M150" s="2" t="s">
        <v>38</v>
      </c>
      <c r="N150" s="2" t="s">
        <v>38</v>
      </c>
      <c r="O150" s="2" t="s">
        <v>38</v>
      </c>
      <c r="P150" s="2" t="s">
        <v>38</v>
      </c>
      <c r="Q150" s="14" t="s">
        <v>38</v>
      </c>
      <c r="R150" s="14" t="s">
        <v>38</v>
      </c>
      <c r="S150" s="14" t="s">
        <v>38</v>
      </c>
      <c r="T150" s="14" t="s">
        <v>38</v>
      </c>
      <c r="U150" s="14" t="s">
        <v>38</v>
      </c>
      <c r="V150" s="14" t="s">
        <v>38</v>
      </c>
      <c r="W150" s="14" t="s">
        <v>38</v>
      </c>
      <c r="X150" s="14" t="s">
        <v>38</v>
      </c>
      <c r="Y150" s="14" t="s">
        <v>38</v>
      </c>
      <c r="Z150" s="14" t="s">
        <v>38</v>
      </c>
      <c r="AA150" s="14" t="s">
        <v>38</v>
      </c>
      <c r="AB150" s="14" t="s">
        <v>38</v>
      </c>
      <c r="AC150" s="14" t="s">
        <v>38</v>
      </c>
      <c r="AD150" s="14" t="s">
        <v>38</v>
      </c>
      <c r="AE150" s="14" t="s">
        <v>38</v>
      </c>
      <c r="AF150" s="14" t="s">
        <v>38</v>
      </c>
      <c r="AG150" s="2" t="s">
        <v>38</v>
      </c>
      <c r="AH150" s="2" t="s">
        <v>38</v>
      </c>
      <c r="AI150" s="2" t="s">
        <v>38</v>
      </c>
      <c r="AJ150" s="2" t="s">
        <v>38</v>
      </c>
      <c r="AK150" s="16"/>
      <c r="AL150" s="16"/>
      <c r="AM150" s="16" t="str">
        <f t="shared" si="20"/>
        <v>Да</v>
      </c>
      <c r="AN150" s="16" t="str">
        <f t="shared" si="19"/>
        <v>Да</v>
      </c>
      <c r="AO150" s="16"/>
      <c r="AP150" t="e">
        <f t="shared" si="24"/>
        <v>#VALUE!</v>
      </c>
      <c r="AQ150" t="e">
        <f t="shared" si="25"/>
        <v>#VALUE!</v>
      </c>
      <c r="AR150" t="e">
        <f t="shared" si="26"/>
        <v>#VALUE!</v>
      </c>
      <c r="AS150" t="e">
        <f t="shared" si="21"/>
        <v>#VALUE!</v>
      </c>
      <c r="AT150" t="e">
        <f t="shared" si="22"/>
        <v>#VALUE!</v>
      </c>
      <c r="AU150" t="e">
        <f t="shared" si="23"/>
        <v>#VALUE!</v>
      </c>
    </row>
    <row r="151" spans="1:47" ht="275.5" hidden="1" x14ac:dyDescent="0.35">
      <c r="A151" s="6">
        <v>295</v>
      </c>
      <c r="B151" s="11" t="s">
        <v>729</v>
      </c>
      <c r="C151" s="8" t="s">
        <v>730</v>
      </c>
      <c r="D151" s="2" t="s">
        <v>38</v>
      </c>
      <c r="E151" s="2" t="s">
        <v>38</v>
      </c>
      <c r="F151" s="2" t="s">
        <v>38</v>
      </c>
      <c r="G151" s="12" t="s">
        <v>731</v>
      </c>
      <c r="H151" s="8" t="s">
        <v>40</v>
      </c>
      <c r="I151" s="2" t="s">
        <v>38</v>
      </c>
      <c r="J151" s="2" t="s">
        <v>38</v>
      </c>
      <c r="K151" s="2" t="s">
        <v>38</v>
      </c>
      <c r="L151" s="2" t="s">
        <v>38</v>
      </c>
      <c r="M151" s="2" t="s">
        <v>38</v>
      </c>
      <c r="N151" s="2" t="s">
        <v>38</v>
      </c>
      <c r="O151" s="2" t="s">
        <v>38</v>
      </c>
      <c r="P151" s="2" t="s">
        <v>38</v>
      </c>
      <c r="Q151" s="14" t="s">
        <v>38</v>
      </c>
      <c r="R151" s="14" t="s">
        <v>38</v>
      </c>
      <c r="S151" s="14" t="s">
        <v>38</v>
      </c>
      <c r="T151" s="14" t="s">
        <v>38</v>
      </c>
      <c r="U151" s="14" t="s">
        <v>38</v>
      </c>
      <c r="V151" s="14" t="s">
        <v>38</v>
      </c>
      <c r="W151" s="14" t="s">
        <v>38</v>
      </c>
      <c r="X151" s="14" t="s">
        <v>38</v>
      </c>
      <c r="Y151" s="14" t="s">
        <v>38</v>
      </c>
      <c r="Z151" s="14" t="s">
        <v>38</v>
      </c>
      <c r="AA151" s="14" t="s">
        <v>38</v>
      </c>
      <c r="AB151" s="14" t="s">
        <v>38</v>
      </c>
      <c r="AC151" s="14" t="s">
        <v>38</v>
      </c>
      <c r="AD151" s="14" t="s">
        <v>38</v>
      </c>
      <c r="AE151" s="14" t="s">
        <v>38</v>
      </c>
      <c r="AF151" s="14" t="s">
        <v>38</v>
      </c>
      <c r="AG151" s="2" t="s">
        <v>38</v>
      </c>
      <c r="AH151" s="2" t="s">
        <v>38</v>
      </c>
      <c r="AI151" s="2" t="s">
        <v>38</v>
      </c>
      <c r="AJ151" s="2" t="s">
        <v>38</v>
      </c>
      <c r="AK151" s="16"/>
      <c r="AL151" s="16"/>
      <c r="AM151" s="16" t="str">
        <f t="shared" si="20"/>
        <v>Да</v>
      </c>
      <c r="AN151" s="16" t="str">
        <f t="shared" si="19"/>
        <v>Да</v>
      </c>
      <c r="AO151" s="16"/>
      <c r="AP151" t="e">
        <f t="shared" si="24"/>
        <v>#VALUE!</v>
      </c>
      <c r="AQ151" t="e">
        <f t="shared" si="25"/>
        <v>#VALUE!</v>
      </c>
      <c r="AR151" t="e">
        <f t="shared" si="26"/>
        <v>#VALUE!</v>
      </c>
      <c r="AS151" t="e">
        <f t="shared" si="21"/>
        <v>#VALUE!</v>
      </c>
      <c r="AT151" t="e">
        <f t="shared" si="22"/>
        <v>#VALUE!</v>
      </c>
      <c r="AU151" t="e">
        <f t="shared" si="23"/>
        <v>#VALUE!</v>
      </c>
    </row>
    <row r="152" spans="1:47" ht="145" hidden="1" x14ac:dyDescent="0.35">
      <c r="A152" s="6">
        <v>296</v>
      </c>
      <c r="B152" s="11" t="s">
        <v>732</v>
      </c>
      <c r="C152" s="8" t="s">
        <v>733</v>
      </c>
      <c r="D152" s="2">
        <v>1</v>
      </c>
      <c r="E152" s="2">
        <v>99</v>
      </c>
      <c r="F152" s="2" t="s">
        <v>38</v>
      </c>
      <c r="G152" s="12" t="s">
        <v>734</v>
      </c>
      <c r="H152" s="8" t="s">
        <v>40</v>
      </c>
      <c r="I152" s="2" t="s">
        <v>38</v>
      </c>
      <c r="J152" s="2">
        <v>7135000</v>
      </c>
      <c r="K152" s="2">
        <v>10740000</v>
      </c>
      <c r="L152" s="2">
        <v>10740000</v>
      </c>
      <c r="M152" s="2" t="s">
        <v>38</v>
      </c>
      <c r="N152" s="2">
        <v>-454000</v>
      </c>
      <c r="O152" s="2" t="s">
        <v>38</v>
      </c>
      <c r="P152" s="2">
        <v>818000</v>
      </c>
      <c r="Q152" s="14" t="s">
        <v>38</v>
      </c>
      <c r="R152" s="14">
        <v>679000</v>
      </c>
      <c r="S152" s="14" t="s">
        <v>38</v>
      </c>
      <c r="T152" s="14">
        <v>1986000</v>
      </c>
      <c r="U152" s="14" t="s">
        <v>38</v>
      </c>
      <c r="V152" s="14">
        <v>-9228000</v>
      </c>
      <c r="W152" s="14">
        <v>-9383000</v>
      </c>
      <c r="X152" s="14">
        <v>-9383000</v>
      </c>
      <c r="Y152" s="14" t="s">
        <v>38</v>
      </c>
      <c r="Z152" s="14" t="s">
        <v>38</v>
      </c>
      <c r="AA152" s="14" t="s">
        <v>38</v>
      </c>
      <c r="AB152" s="14" t="s">
        <v>38</v>
      </c>
      <c r="AC152" s="14" t="s">
        <v>38</v>
      </c>
      <c r="AD152" s="14">
        <v>-454000</v>
      </c>
      <c r="AE152" s="14" t="s">
        <v>38</v>
      </c>
      <c r="AF152" s="14">
        <v>-752000</v>
      </c>
      <c r="AG152" s="2" t="s">
        <v>38</v>
      </c>
      <c r="AH152" s="2">
        <v>-276000</v>
      </c>
      <c r="AI152" s="2">
        <v>-431000</v>
      </c>
      <c r="AJ152" s="2">
        <v>-431000</v>
      </c>
      <c r="AK152" s="16"/>
      <c r="AL152" s="16"/>
      <c r="AM152" s="16" t="str">
        <f t="shared" si="20"/>
        <v>Да</v>
      </c>
      <c r="AN152" s="16" t="str">
        <f t="shared" si="19"/>
        <v>Да</v>
      </c>
      <c r="AO152" s="16"/>
      <c r="AP152" t="e">
        <f t="shared" si="24"/>
        <v>#VALUE!</v>
      </c>
      <c r="AQ152" t="e">
        <f t="shared" si="25"/>
        <v>#VALUE!</v>
      </c>
      <c r="AR152" t="e">
        <f t="shared" si="26"/>
        <v>#VALUE!</v>
      </c>
      <c r="AS152" t="e">
        <f t="shared" si="21"/>
        <v>#VALUE!</v>
      </c>
      <c r="AT152">
        <f t="shared" si="22"/>
        <v>0.6403712296983759</v>
      </c>
      <c r="AU152">
        <f t="shared" si="23"/>
        <v>1</v>
      </c>
    </row>
    <row r="153" spans="1:47" ht="319" hidden="1" x14ac:dyDescent="0.35">
      <c r="A153" s="6">
        <v>297</v>
      </c>
      <c r="B153" s="11" t="s">
        <v>735</v>
      </c>
      <c r="C153" s="8" t="s">
        <v>736</v>
      </c>
      <c r="D153" s="2">
        <v>8</v>
      </c>
      <c r="E153" s="2" t="s">
        <v>38</v>
      </c>
      <c r="F153" s="2" t="s">
        <v>38</v>
      </c>
      <c r="G153" s="12" t="s">
        <v>737</v>
      </c>
      <c r="H153" s="8" t="s">
        <v>40</v>
      </c>
      <c r="I153" s="2" t="s">
        <v>38</v>
      </c>
      <c r="J153" s="2" t="s">
        <v>38</v>
      </c>
      <c r="K153" s="2">
        <v>37203000</v>
      </c>
      <c r="L153" s="2">
        <v>38702000</v>
      </c>
      <c r="M153" s="2" t="s">
        <v>38</v>
      </c>
      <c r="N153" s="2" t="s">
        <v>38</v>
      </c>
      <c r="O153" s="2" t="s">
        <v>38</v>
      </c>
      <c r="P153" s="2">
        <v>-273000</v>
      </c>
      <c r="Q153" s="14" t="s">
        <v>38</v>
      </c>
      <c r="R153" s="14" t="s">
        <v>38</v>
      </c>
      <c r="S153" s="14" t="s">
        <v>38</v>
      </c>
      <c r="T153" s="14">
        <v>194000</v>
      </c>
      <c r="U153" s="14" t="s">
        <v>38</v>
      </c>
      <c r="V153" s="14" t="s">
        <v>38</v>
      </c>
      <c r="W153" s="14">
        <v>-41026000</v>
      </c>
      <c r="X153" s="14">
        <v>-39101000</v>
      </c>
      <c r="Y153" s="14" t="s">
        <v>38</v>
      </c>
      <c r="Z153" s="14" t="s">
        <v>38</v>
      </c>
      <c r="AA153" s="14" t="s">
        <v>38</v>
      </c>
      <c r="AB153" s="14" t="s">
        <v>38</v>
      </c>
      <c r="AC153" s="14" t="s">
        <v>38</v>
      </c>
      <c r="AD153" s="14" t="s">
        <v>38</v>
      </c>
      <c r="AE153" s="14">
        <v>-1929000</v>
      </c>
      <c r="AF153" s="14">
        <v>-5803000</v>
      </c>
      <c r="AG153" s="2" t="s">
        <v>38</v>
      </c>
      <c r="AH153" s="2" t="s">
        <v>38</v>
      </c>
      <c r="AI153" s="2">
        <v>-1944000</v>
      </c>
      <c r="AJ153" s="2">
        <v>-19000</v>
      </c>
      <c r="AK153" s="16"/>
      <c r="AL153" s="16"/>
      <c r="AM153" s="16" t="str">
        <f t="shared" si="20"/>
        <v>Да</v>
      </c>
      <c r="AN153" s="16" t="str">
        <f t="shared" si="19"/>
        <v>Да</v>
      </c>
      <c r="AO153" s="16"/>
      <c r="AP153" t="e">
        <f t="shared" si="24"/>
        <v>#VALUE!</v>
      </c>
      <c r="AQ153" t="e">
        <f t="shared" si="25"/>
        <v>#VALUE!</v>
      </c>
      <c r="AR153">
        <f t="shared" si="26"/>
        <v>0.33241426848181976</v>
      </c>
      <c r="AS153" t="e">
        <f t="shared" si="21"/>
        <v>#VALUE!</v>
      </c>
      <c r="AT153" t="e">
        <f t="shared" si="22"/>
        <v>#VALUE!</v>
      </c>
      <c r="AU153">
        <f t="shared" si="23"/>
        <v>102.31578947368421</v>
      </c>
    </row>
    <row r="154" spans="1:47" ht="101.5" hidden="1" x14ac:dyDescent="0.35">
      <c r="A154" s="6">
        <v>300</v>
      </c>
      <c r="B154" s="11" t="s">
        <v>743</v>
      </c>
      <c r="C154" s="8" t="s">
        <v>744</v>
      </c>
      <c r="D154" s="2">
        <v>1</v>
      </c>
      <c r="E154" s="2">
        <v>99</v>
      </c>
      <c r="F154" s="2" t="s">
        <v>38</v>
      </c>
      <c r="G154" s="12" t="s">
        <v>745</v>
      </c>
      <c r="H154" s="8" t="s">
        <v>40</v>
      </c>
      <c r="I154" s="2" t="s">
        <v>38</v>
      </c>
      <c r="J154" s="2">
        <v>1708915000</v>
      </c>
      <c r="K154" s="2">
        <v>1716151000</v>
      </c>
      <c r="L154" s="2">
        <v>1760070000</v>
      </c>
      <c r="M154" s="2" t="s">
        <v>38</v>
      </c>
      <c r="N154" s="2">
        <v>-2366000</v>
      </c>
      <c r="O154" s="2" t="s">
        <v>38</v>
      </c>
      <c r="P154" s="2">
        <v>1673085000</v>
      </c>
      <c r="Q154" s="14" t="s">
        <v>38</v>
      </c>
      <c r="R154" s="14">
        <v>12656000</v>
      </c>
      <c r="S154" s="14">
        <v>5304000</v>
      </c>
      <c r="T154" s="14">
        <v>3185329000</v>
      </c>
      <c r="U154" s="14" t="s">
        <v>38</v>
      </c>
      <c r="V154" s="14">
        <v>-436001000</v>
      </c>
      <c r="W154" s="14" t="s">
        <v>38</v>
      </c>
      <c r="X154" s="14">
        <v>-377657000</v>
      </c>
      <c r="Y154" s="14" t="s">
        <v>38</v>
      </c>
      <c r="Z154" s="14" t="s">
        <v>38</v>
      </c>
      <c r="AA154" s="14" t="s">
        <v>38</v>
      </c>
      <c r="AB154" s="14" t="s">
        <v>38</v>
      </c>
      <c r="AC154" s="14" t="s">
        <v>38</v>
      </c>
      <c r="AD154" s="14">
        <v>-2966000</v>
      </c>
      <c r="AE154" s="14">
        <v>-56029000</v>
      </c>
      <c r="AF154" s="14">
        <v>-350197000</v>
      </c>
      <c r="AG154" s="2" t="s">
        <v>38</v>
      </c>
      <c r="AH154" s="2">
        <v>-323448000</v>
      </c>
      <c r="AI154" s="2">
        <v>-317933000</v>
      </c>
      <c r="AJ154" s="2">
        <v>-265104000</v>
      </c>
      <c r="AK154" s="16"/>
      <c r="AL154" s="16"/>
      <c r="AM154" s="16" t="str">
        <f t="shared" si="20"/>
        <v>Да</v>
      </c>
      <c r="AN154" s="16" t="str">
        <f t="shared" si="19"/>
        <v>Да</v>
      </c>
      <c r="AO154" s="16"/>
      <c r="AP154" t="e">
        <f t="shared" si="24"/>
        <v>#VALUE!</v>
      </c>
      <c r="AQ154">
        <f t="shared" si="25"/>
        <v>5.2936871977011905E-2</v>
      </c>
      <c r="AR154">
        <f t="shared" si="26"/>
        <v>0.1599928040502917</v>
      </c>
      <c r="AS154" t="e">
        <f t="shared" si="21"/>
        <v>#VALUE!</v>
      </c>
      <c r="AT154">
        <f t="shared" si="22"/>
        <v>1.0173464220448962</v>
      </c>
      <c r="AU154">
        <f t="shared" si="23"/>
        <v>1.1992765103506549</v>
      </c>
    </row>
    <row r="155" spans="1:47" hidden="1" x14ac:dyDescent="0.35">
      <c r="A155" s="6">
        <v>301</v>
      </c>
      <c r="B155" s="11" t="s">
        <v>746</v>
      </c>
      <c r="C155" s="8" t="s">
        <v>747</v>
      </c>
      <c r="D155" s="2">
        <v>1</v>
      </c>
      <c r="E155" s="2">
        <v>9</v>
      </c>
      <c r="F155" s="2" t="s">
        <v>38</v>
      </c>
      <c r="G155" s="12"/>
      <c r="H155" s="8" t="s">
        <v>40</v>
      </c>
      <c r="I155" s="2" t="s">
        <v>38</v>
      </c>
      <c r="J155" s="2">
        <v>27950000</v>
      </c>
      <c r="K155" s="2">
        <v>26371000</v>
      </c>
      <c r="L155" s="2">
        <v>21567000</v>
      </c>
      <c r="M155" s="2" t="s">
        <v>38</v>
      </c>
      <c r="N155" s="2">
        <v>24392000</v>
      </c>
      <c r="O155" s="2">
        <v>23784000</v>
      </c>
      <c r="P155" s="2">
        <v>22667000</v>
      </c>
      <c r="Q155" s="14" t="s">
        <v>38</v>
      </c>
      <c r="R155" s="14">
        <v>119552000</v>
      </c>
      <c r="S155" s="14">
        <v>111534000</v>
      </c>
      <c r="T155" s="14">
        <v>102443000</v>
      </c>
      <c r="U155" s="14" t="s">
        <v>38</v>
      </c>
      <c r="V155" s="14">
        <v>17019000</v>
      </c>
      <c r="W155" s="14">
        <v>15336000</v>
      </c>
      <c r="X155" s="14">
        <v>12991000</v>
      </c>
      <c r="Y155" s="14" t="s">
        <v>38</v>
      </c>
      <c r="Z155" s="14" t="s">
        <v>38</v>
      </c>
      <c r="AA155" s="14" t="s">
        <v>38</v>
      </c>
      <c r="AB155" s="14" t="s">
        <v>38</v>
      </c>
      <c r="AC155" s="14" t="s">
        <v>38</v>
      </c>
      <c r="AD155" s="14">
        <v>1679000</v>
      </c>
      <c r="AE155" s="14">
        <v>2345000</v>
      </c>
      <c r="AF155" s="14">
        <v>2706000</v>
      </c>
      <c r="AG155" s="2" t="s">
        <v>38</v>
      </c>
      <c r="AH155" s="2">
        <v>20392000</v>
      </c>
      <c r="AI155" s="2">
        <v>18704000</v>
      </c>
      <c r="AJ155" s="2">
        <v>16360000</v>
      </c>
      <c r="AK155" s="16"/>
      <c r="AL155" s="16"/>
      <c r="AM155" s="16" t="str">
        <f t="shared" si="20"/>
        <v>Да</v>
      </c>
      <c r="AN155" s="16" t="str">
        <f t="shared" si="19"/>
        <v>Да</v>
      </c>
      <c r="AO155" s="16"/>
      <c r="AP155" t="e">
        <f t="shared" si="24"/>
        <v>#VALUE!</v>
      </c>
      <c r="AQ155">
        <f t="shared" si="25"/>
        <v>0.71599147121535178</v>
      </c>
      <c r="AR155">
        <f t="shared" si="26"/>
        <v>0.86659275683665926</v>
      </c>
      <c r="AS155" t="e">
        <f t="shared" si="21"/>
        <v>#VALUE!</v>
      </c>
      <c r="AT155">
        <f t="shared" si="22"/>
        <v>1.0902480752780155</v>
      </c>
      <c r="AU155">
        <f t="shared" si="23"/>
        <v>1.1432762836185819</v>
      </c>
    </row>
    <row r="156" spans="1:47" ht="409.5" hidden="1" x14ac:dyDescent="0.35">
      <c r="A156" s="6">
        <v>302</v>
      </c>
      <c r="B156" s="11" t="s">
        <v>748</v>
      </c>
      <c r="C156" s="8" t="s">
        <v>749</v>
      </c>
      <c r="D156" s="2" t="s">
        <v>38</v>
      </c>
      <c r="E156" s="2" t="s">
        <v>38</v>
      </c>
      <c r="F156" s="2" t="s">
        <v>38</v>
      </c>
      <c r="G156" s="12" t="s">
        <v>750</v>
      </c>
      <c r="H156" s="8" t="s">
        <v>121</v>
      </c>
      <c r="I156" s="2" t="s">
        <v>38</v>
      </c>
      <c r="J156" s="2" t="s">
        <v>38</v>
      </c>
      <c r="K156" s="2" t="s">
        <v>38</v>
      </c>
      <c r="L156" s="2" t="s">
        <v>38</v>
      </c>
      <c r="M156" s="2" t="s">
        <v>38</v>
      </c>
      <c r="N156" s="2" t="s">
        <v>38</v>
      </c>
      <c r="O156" s="2" t="s">
        <v>38</v>
      </c>
      <c r="P156" s="2" t="s">
        <v>38</v>
      </c>
      <c r="Q156" s="14" t="s">
        <v>38</v>
      </c>
      <c r="R156" s="14" t="s">
        <v>38</v>
      </c>
      <c r="S156" s="14" t="s">
        <v>38</v>
      </c>
      <c r="T156" s="14" t="s">
        <v>38</v>
      </c>
      <c r="U156" s="14" t="s">
        <v>38</v>
      </c>
      <c r="V156" s="14" t="s">
        <v>38</v>
      </c>
      <c r="W156" s="14" t="s">
        <v>38</v>
      </c>
      <c r="X156" s="14" t="s">
        <v>38</v>
      </c>
      <c r="Y156" s="14" t="s">
        <v>38</v>
      </c>
      <c r="Z156" s="14" t="s">
        <v>38</v>
      </c>
      <c r="AA156" s="14" t="s">
        <v>38</v>
      </c>
      <c r="AB156" s="14" t="s">
        <v>38</v>
      </c>
      <c r="AC156" s="14" t="s">
        <v>38</v>
      </c>
      <c r="AD156" s="14" t="s">
        <v>38</v>
      </c>
      <c r="AE156" s="14" t="s">
        <v>38</v>
      </c>
      <c r="AF156" s="14" t="s">
        <v>38</v>
      </c>
      <c r="AG156" s="2" t="s">
        <v>38</v>
      </c>
      <c r="AH156" s="2" t="s">
        <v>38</v>
      </c>
      <c r="AI156" s="2" t="s">
        <v>38</v>
      </c>
      <c r="AJ156" s="2" t="s">
        <v>38</v>
      </c>
      <c r="AK156" s="16"/>
      <c r="AL156" s="16"/>
      <c r="AM156" s="16" t="str">
        <f t="shared" si="20"/>
        <v>Да</v>
      </c>
      <c r="AN156" s="16" t="str">
        <f t="shared" si="19"/>
        <v>Да</v>
      </c>
      <c r="AO156" s="16"/>
      <c r="AP156" t="e">
        <f t="shared" si="24"/>
        <v>#VALUE!</v>
      </c>
      <c r="AQ156" t="e">
        <f t="shared" si="25"/>
        <v>#VALUE!</v>
      </c>
      <c r="AR156" t="e">
        <f t="shared" si="26"/>
        <v>#VALUE!</v>
      </c>
      <c r="AS156" t="e">
        <f t="shared" si="21"/>
        <v>#VALUE!</v>
      </c>
      <c r="AT156" t="e">
        <f t="shared" si="22"/>
        <v>#VALUE!</v>
      </c>
      <c r="AU156" t="e">
        <f t="shared" si="23"/>
        <v>#VALUE!</v>
      </c>
    </row>
    <row r="157" spans="1:47" ht="406" hidden="1" x14ac:dyDescent="0.35">
      <c r="A157" s="6">
        <v>310</v>
      </c>
      <c r="B157" s="11" t="s">
        <v>767</v>
      </c>
      <c r="C157" s="8" t="s">
        <v>768</v>
      </c>
      <c r="D157" s="2">
        <v>16</v>
      </c>
      <c r="E157" s="2" t="s">
        <v>38</v>
      </c>
      <c r="F157" s="2" t="s">
        <v>38</v>
      </c>
      <c r="G157" s="12" t="s">
        <v>769</v>
      </c>
      <c r="H157" s="8" t="s">
        <v>121</v>
      </c>
      <c r="I157" s="2" t="s">
        <v>38</v>
      </c>
      <c r="J157" s="2">
        <v>51000</v>
      </c>
      <c r="K157" s="2">
        <v>51000</v>
      </c>
      <c r="L157" s="2" t="s">
        <v>38</v>
      </c>
      <c r="M157" s="2" t="s">
        <v>38</v>
      </c>
      <c r="N157" s="2" t="s">
        <v>38</v>
      </c>
      <c r="O157" s="2" t="s">
        <v>38</v>
      </c>
      <c r="P157" s="2" t="s">
        <v>38</v>
      </c>
      <c r="Q157" s="14" t="s">
        <v>38</v>
      </c>
      <c r="R157" s="14" t="s">
        <v>38</v>
      </c>
      <c r="S157" s="14" t="s">
        <v>38</v>
      </c>
      <c r="T157" s="14" t="s">
        <v>38</v>
      </c>
      <c r="U157" s="14" t="s">
        <v>38</v>
      </c>
      <c r="V157" s="14">
        <v>-455000</v>
      </c>
      <c r="W157" s="14">
        <v>-455000</v>
      </c>
      <c r="X157" s="14" t="s">
        <v>38</v>
      </c>
      <c r="Y157" s="14" t="s">
        <v>38</v>
      </c>
      <c r="Z157" s="14" t="s">
        <v>38</v>
      </c>
      <c r="AA157" s="14" t="s">
        <v>38</v>
      </c>
      <c r="AB157" s="14" t="s">
        <v>38</v>
      </c>
      <c r="AC157" s="14" t="s">
        <v>38</v>
      </c>
      <c r="AD157" s="14" t="s">
        <v>38</v>
      </c>
      <c r="AE157" s="14" t="s">
        <v>38</v>
      </c>
      <c r="AF157" s="14" t="s">
        <v>38</v>
      </c>
      <c r="AG157" s="2" t="s">
        <v>38</v>
      </c>
      <c r="AH157" s="2">
        <v>51000</v>
      </c>
      <c r="AI157" s="2">
        <v>-139000</v>
      </c>
      <c r="AJ157" s="2" t="s">
        <v>38</v>
      </c>
      <c r="AK157" s="16"/>
      <c r="AL157" s="16"/>
      <c r="AM157" s="16" t="str">
        <f t="shared" si="20"/>
        <v>Да</v>
      </c>
      <c r="AN157" s="16" t="str">
        <f t="shared" si="19"/>
        <v>Да</v>
      </c>
      <c r="AO157" s="16"/>
      <c r="AP157" t="e">
        <f t="shared" si="24"/>
        <v>#VALUE!</v>
      </c>
      <c r="AQ157" t="e">
        <f t="shared" si="25"/>
        <v>#VALUE!</v>
      </c>
      <c r="AR157" t="e">
        <f t="shared" si="26"/>
        <v>#VALUE!</v>
      </c>
      <c r="AS157" t="e">
        <f t="shared" si="21"/>
        <v>#VALUE!</v>
      </c>
      <c r="AT157">
        <f t="shared" si="22"/>
        <v>-0.36690647482014388</v>
      </c>
      <c r="AU157" t="e">
        <f t="shared" si="23"/>
        <v>#VALUE!</v>
      </c>
    </row>
    <row r="158" spans="1:47" ht="319" hidden="1" x14ac:dyDescent="0.35">
      <c r="A158" s="6">
        <v>311</v>
      </c>
      <c r="B158" s="11" t="s">
        <v>770</v>
      </c>
      <c r="C158" s="8" t="s">
        <v>771</v>
      </c>
      <c r="D158" s="2">
        <v>3</v>
      </c>
      <c r="E158" s="2">
        <v>99</v>
      </c>
      <c r="F158" s="2" t="s">
        <v>38</v>
      </c>
      <c r="G158" s="12" t="s">
        <v>772</v>
      </c>
      <c r="H158" s="8" t="s">
        <v>121</v>
      </c>
      <c r="I158" s="2" t="s">
        <v>38</v>
      </c>
      <c r="J158" s="2">
        <v>21090000</v>
      </c>
      <c r="K158" s="2">
        <v>25403000</v>
      </c>
      <c r="L158" s="2">
        <v>21361000</v>
      </c>
      <c r="M158" s="2" t="s">
        <v>38</v>
      </c>
      <c r="N158" s="2">
        <v>-1732000</v>
      </c>
      <c r="O158" s="2">
        <v>274000</v>
      </c>
      <c r="P158" s="2">
        <v>-953000</v>
      </c>
      <c r="Q158" s="14" t="s">
        <v>38</v>
      </c>
      <c r="R158" s="14">
        <v>6072000</v>
      </c>
      <c r="S158" s="14">
        <v>18009000</v>
      </c>
      <c r="T158" s="14">
        <v>16823000</v>
      </c>
      <c r="U158" s="14" t="s">
        <v>38</v>
      </c>
      <c r="V158" s="14">
        <v>-2697000</v>
      </c>
      <c r="W158" s="14">
        <v>-900000</v>
      </c>
      <c r="X158" s="14">
        <v>-1071000</v>
      </c>
      <c r="Y158" s="14" t="s">
        <v>38</v>
      </c>
      <c r="Z158" s="14" t="s">
        <v>38</v>
      </c>
      <c r="AA158" s="14" t="s">
        <v>38</v>
      </c>
      <c r="AB158" s="14" t="s">
        <v>38</v>
      </c>
      <c r="AC158" s="14" t="s">
        <v>38</v>
      </c>
      <c r="AD158" s="14">
        <v>-1798000</v>
      </c>
      <c r="AE158" s="14">
        <v>171000</v>
      </c>
      <c r="AF158" s="14">
        <v>-1103000</v>
      </c>
      <c r="AG158" s="2" t="s">
        <v>38</v>
      </c>
      <c r="AH158" s="2">
        <v>15980000</v>
      </c>
      <c r="AI158" s="2">
        <v>17777000</v>
      </c>
      <c r="AJ158" s="2">
        <v>17606000</v>
      </c>
      <c r="AK158" s="16"/>
      <c r="AL158" s="16"/>
      <c r="AM158" s="16" t="str">
        <f t="shared" si="20"/>
        <v>Да</v>
      </c>
      <c r="AN158" s="16" t="str">
        <f t="shared" si="19"/>
        <v>Да</v>
      </c>
      <c r="AO158" s="16"/>
      <c r="AP158" t="e">
        <f t="shared" si="24"/>
        <v>#VALUE!</v>
      </c>
      <c r="AQ158">
        <f t="shared" si="25"/>
        <v>-10.514619883040936</v>
      </c>
      <c r="AR158">
        <f t="shared" si="26"/>
        <v>-0.15503173164097914</v>
      </c>
      <c r="AS158" t="e">
        <f t="shared" si="21"/>
        <v>#VALUE!</v>
      </c>
      <c r="AT158">
        <f t="shared" si="22"/>
        <v>0.8989143275018282</v>
      </c>
      <c r="AU158">
        <f t="shared" si="23"/>
        <v>1.009712597977962</v>
      </c>
    </row>
    <row r="159" spans="1:47" ht="232" hidden="1" x14ac:dyDescent="0.35">
      <c r="A159" s="6">
        <v>313</v>
      </c>
      <c r="B159" s="11" t="s">
        <v>775</v>
      </c>
      <c r="C159" s="8" t="s">
        <v>776</v>
      </c>
      <c r="D159" s="2">
        <v>3</v>
      </c>
      <c r="E159" s="2">
        <v>61</v>
      </c>
      <c r="F159" s="2" t="s">
        <v>38</v>
      </c>
      <c r="G159" s="12" t="s">
        <v>777</v>
      </c>
      <c r="H159" s="8" t="s">
        <v>40</v>
      </c>
      <c r="I159" s="2" t="s">
        <v>38</v>
      </c>
      <c r="J159" s="2">
        <v>1200000</v>
      </c>
      <c r="K159" s="2">
        <v>1151000</v>
      </c>
      <c r="L159" s="2">
        <v>1419000</v>
      </c>
      <c r="M159" s="2" t="s">
        <v>38</v>
      </c>
      <c r="N159" s="2">
        <v>1020000</v>
      </c>
      <c r="O159" s="2">
        <v>1648000</v>
      </c>
      <c r="P159" s="2">
        <v>1752000</v>
      </c>
      <c r="Q159" s="14" t="s">
        <v>38</v>
      </c>
      <c r="R159" s="14">
        <v>1020000</v>
      </c>
      <c r="S159" s="14">
        <v>1759000</v>
      </c>
      <c r="T159" s="14">
        <v>2016000</v>
      </c>
      <c r="U159" s="14" t="s">
        <v>38</v>
      </c>
      <c r="V159" s="14">
        <v>-644000</v>
      </c>
      <c r="W159" s="14">
        <v>-799000</v>
      </c>
      <c r="X159" s="14">
        <v>-836000</v>
      </c>
      <c r="Y159" s="14" t="s">
        <v>38</v>
      </c>
      <c r="Z159" s="14" t="s">
        <v>38</v>
      </c>
      <c r="AA159" s="14" t="s">
        <v>38</v>
      </c>
      <c r="AB159" s="14" t="s">
        <v>38</v>
      </c>
      <c r="AC159" s="14" t="s">
        <v>38</v>
      </c>
      <c r="AD159" s="14">
        <v>197000</v>
      </c>
      <c r="AE159" s="14">
        <v>37000</v>
      </c>
      <c r="AF159" s="14">
        <v>-4000</v>
      </c>
      <c r="AG159" s="2" t="s">
        <v>38</v>
      </c>
      <c r="AH159" s="2">
        <v>995000</v>
      </c>
      <c r="AI159" s="2">
        <v>840000</v>
      </c>
      <c r="AJ159" s="2">
        <v>803000</v>
      </c>
      <c r="AK159" s="16"/>
      <c r="AL159" s="16"/>
      <c r="AM159" s="16" t="str">
        <f t="shared" si="20"/>
        <v>Да</v>
      </c>
      <c r="AN159" s="16" t="str">
        <f t="shared" si="19"/>
        <v>Да</v>
      </c>
      <c r="AO159" s="16"/>
      <c r="AP159" t="e">
        <f t="shared" si="24"/>
        <v>#VALUE!</v>
      </c>
      <c r="AQ159">
        <f t="shared" si="25"/>
        <v>5.3243243243243246</v>
      </c>
      <c r="AR159">
        <f t="shared" si="26"/>
        <v>-9.25</v>
      </c>
      <c r="AS159" t="e">
        <f t="shared" si="21"/>
        <v>#VALUE!</v>
      </c>
      <c r="AT159">
        <f t="shared" si="22"/>
        <v>1.1845238095238095</v>
      </c>
      <c r="AU159">
        <f t="shared" si="23"/>
        <v>1.0460772104607721</v>
      </c>
    </row>
    <row r="160" spans="1:47" ht="29" hidden="1" x14ac:dyDescent="0.35">
      <c r="A160" s="6">
        <v>315</v>
      </c>
      <c r="B160" s="11" t="s">
        <v>780</v>
      </c>
      <c r="C160" s="8" t="s">
        <v>781</v>
      </c>
      <c r="D160" s="2">
        <v>1</v>
      </c>
      <c r="E160" s="2" t="s">
        <v>38</v>
      </c>
      <c r="F160" s="2" t="s">
        <v>38</v>
      </c>
      <c r="G160" s="12"/>
      <c r="H160" s="8" t="s">
        <v>121</v>
      </c>
      <c r="I160" s="2" t="s">
        <v>38</v>
      </c>
      <c r="J160" s="2" t="s">
        <v>38</v>
      </c>
      <c r="K160" s="2" t="s">
        <v>38</v>
      </c>
      <c r="L160" s="2" t="s">
        <v>38</v>
      </c>
      <c r="M160" s="2" t="s">
        <v>38</v>
      </c>
      <c r="N160" s="2" t="s">
        <v>38</v>
      </c>
      <c r="O160" s="2" t="s">
        <v>38</v>
      </c>
      <c r="P160" s="2" t="s">
        <v>38</v>
      </c>
      <c r="Q160" s="14" t="s">
        <v>38</v>
      </c>
      <c r="R160" s="14" t="s">
        <v>38</v>
      </c>
      <c r="S160" s="14" t="s">
        <v>38</v>
      </c>
      <c r="T160" s="14" t="s">
        <v>38</v>
      </c>
      <c r="U160" s="14" t="s">
        <v>38</v>
      </c>
      <c r="V160" s="14" t="s">
        <v>38</v>
      </c>
      <c r="W160" s="14" t="s">
        <v>38</v>
      </c>
      <c r="X160" s="14" t="s">
        <v>38</v>
      </c>
      <c r="Y160" s="14" t="s">
        <v>38</v>
      </c>
      <c r="Z160" s="14" t="s">
        <v>38</v>
      </c>
      <c r="AA160" s="14" t="s">
        <v>38</v>
      </c>
      <c r="AB160" s="14" t="s">
        <v>38</v>
      </c>
      <c r="AC160" s="14" t="s">
        <v>38</v>
      </c>
      <c r="AD160" s="14" t="s">
        <v>38</v>
      </c>
      <c r="AE160" s="14" t="s">
        <v>38</v>
      </c>
      <c r="AF160" s="14" t="s">
        <v>38</v>
      </c>
      <c r="AG160" s="2" t="s">
        <v>38</v>
      </c>
      <c r="AH160" s="2" t="s">
        <v>38</v>
      </c>
      <c r="AI160" s="2" t="s">
        <v>38</v>
      </c>
      <c r="AJ160" s="2" t="s">
        <v>38</v>
      </c>
      <c r="AK160" s="16"/>
      <c r="AL160" s="16"/>
      <c r="AM160" s="16" t="str">
        <f t="shared" si="20"/>
        <v>Да</v>
      </c>
      <c r="AN160" s="16" t="str">
        <f t="shared" si="19"/>
        <v>Да</v>
      </c>
      <c r="AO160" s="16"/>
      <c r="AP160" t="e">
        <f t="shared" si="24"/>
        <v>#VALUE!</v>
      </c>
      <c r="AQ160" t="e">
        <f t="shared" si="25"/>
        <v>#VALUE!</v>
      </c>
      <c r="AR160" t="e">
        <f t="shared" si="26"/>
        <v>#VALUE!</v>
      </c>
      <c r="AS160" t="e">
        <f t="shared" si="21"/>
        <v>#VALUE!</v>
      </c>
      <c r="AT160" t="e">
        <f t="shared" si="22"/>
        <v>#VALUE!</v>
      </c>
      <c r="AU160" t="e">
        <f t="shared" si="23"/>
        <v>#VALUE!</v>
      </c>
    </row>
    <row r="161" spans="1:47" ht="409.5" hidden="1" x14ac:dyDescent="0.35">
      <c r="A161" s="6">
        <v>317</v>
      </c>
      <c r="B161" s="11" t="s">
        <v>784</v>
      </c>
      <c r="C161" s="8" t="s">
        <v>785</v>
      </c>
      <c r="D161" s="2" t="s">
        <v>38</v>
      </c>
      <c r="E161" s="2" t="s">
        <v>38</v>
      </c>
      <c r="F161" s="2" t="s">
        <v>38</v>
      </c>
      <c r="G161" s="12" t="s">
        <v>786</v>
      </c>
      <c r="H161" s="8" t="s">
        <v>121</v>
      </c>
      <c r="I161" s="2" t="s">
        <v>38</v>
      </c>
      <c r="J161" s="2" t="s">
        <v>38</v>
      </c>
      <c r="K161" s="2" t="s">
        <v>38</v>
      </c>
      <c r="L161" s="2" t="s">
        <v>38</v>
      </c>
      <c r="M161" s="2" t="s">
        <v>38</v>
      </c>
      <c r="N161" s="2" t="s">
        <v>38</v>
      </c>
      <c r="O161" s="2" t="s">
        <v>38</v>
      </c>
      <c r="P161" s="2" t="s">
        <v>38</v>
      </c>
      <c r="Q161" s="14" t="s">
        <v>38</v>
      </c>
      <c r="R161" s="14" t="s">
        <v>38</v>
      </c>
      <c r="S161" s="14" t="s">
        <v>38</v>
      </c>
      <c r="T161" s="14" t="s">
        <v>38</v>
      </c>
      <c r="U161" s="14" t="s">
        <v>38</v>
      </c>
      <c r="V161" s="14" t="s">
        <v>38</v>
      </c>
      <c r="W161" s="14" t="s">
        <v>38</v>
      </c>
      <c r="X161" s="14" t="s">
        <v>38</v>
      </c>
      <c r="Y161" s="14" t="s">
        <v>38</v>
      </c>
      <c r="Z161" s="14" t="s">
        <v>38</v>
      </c>
      <c r="AA161" s="14" t="s">
        <v>38</v>
      </c>
      <c r="AB161" s="14" t="s">
        <v>38</v>
      </c>
      <c r="AC161" s="14" t="s">
        <v>38</v>
      </c>
      <c r="AD161" s="14" t="s">
        <v>38</v>
      </c>
      <c r="AE161" s="14" t="s">
        <v>38</v>
      </c>
      <c r="AF161" s="14" t="s">
        <v>38</v>
      </c>
      <c r="AG161" s="2" t="s">
        <v>38</v>
      </c>
      <c r="AH161" s="2" t="s">
        <v>38</v>
      </c>
      <c r="AI161" s="2" t="s">
        <v>38</v>
      </c>
      <c r="AJ161" s="2" t="s">
        <v>38</v>
      </c>
      <c r="AK161" s="16"/>
      <c r="AL161" s="16"/>
      <c r="AM161" s="16" t="str">
        <f t="shared" si="20"/>
        <v>Да</v>
      </c>
      <c r="AN161" s="16" t="str">
        <f t="shared" si="19"/>
        <v>Да</v>
      </c>
      <c r="AO161" s="16"/>
      <c r="AP161" t="e">
        <f t="shared" si="24"/>
        <v>#VALUE!</v>
      </c>
      <c r="AQ161" t="e">
        <f t="shared" si="25"/>
        <v>#VALUE!</v>
      </c>
      <c r="AR161" t="e">
        <f t="shared" si="26"/>
        <v>#VALUE!</v>
      </c>
      <c r="AS161" t="e">
        <f t="shared" si="21"/>
        <v>#VALUE!</v>
      </c>
      <c r="AT161" t="e">
        <f t="shared" si="22"/>
        <v>#VALUE!</v>
      </c>
      <c r="AU161" t="e">
        <f t="shared" si="23"/>
        <v>#VALUE!</v>
      </c>
    </row>
    <row r="162" spans="1:47" ht="58" hidden="1" x14ac:dyDescent="0.35">
      <c r="A162" s="6">
        <v>318</v>
      </c>
      <c r="B162" s="11" t="s">
        <v>787</v>
      </c>
      <c r="C162" s="8" t="s">
        <v>788</v>
      </c>
      <c r="D162" s="2">
        <v>3</v>
      </c>
      <c r="E162" s="2">
        <v>99</v>
      </c>
      <c r="F162" s="2" t="s">
        <v>38</v>
      </c>
      <c r="G162" s="12"/>
      <c r="H162" s="8" t="s">
        <v>121</v>
      </c>
      <c r="I162" s="2" t="s">
        <v>38</v>
      </c>
      <c r="J162" s="2">
        <v>2161000</v>
      </c>
      <c r="K162" s="2">
        <v>568000</v>
      </c>
      <c r="L162" s="2">
        <v>4566000</v>
      </c>
      <c r="M162" s="2" t="s">
        <v>38</v>
      </c>
      <c r="N162" s="2" t="s">
        <v>38</v>
      </c>
      <c r="O162" s="2" t="s">
        <v>38</v>
      </c>
      <c r="P162" s="2" t="s">
        <v>38</v>
      </c>
      <c r="Q162" s="14" t="s">
        <v>38</v>
      </c>
      <c r="R162" s="14" t="s">
        <v>38</v>
      </c>
      <c r="S162" s="14" t="s">
        <v>38</v>
      </c>
      <c r="T162" s="14" t="s">
        <v>38</v>
      </c>
      <c r="U162" s="14" t="s">
        <v>38</v>
      </c>
      <c r="V162" s="14">
        <v>-7572000</v>
      </c>
      <c r="W162" s="14">
        <v>-8606000</v>
      </c>
      <c r="X162" s="14">
        <v>-8551000</v>
      </c>
      <c r="Y162" s="14" t="s">
        <v>38</v>
      </c>
      <c r="Z162" s="14" t="s">
        <v>38</v>
      </c>
      <c r="AA162" s="14" t="s">
        <v>38</v>
      </c>
      <c r="AB162" s="14" t="s">
        <v>38</v>
      </c>
      <c r="AC162" s="14" t="s">
        <v>38</v>
      </c>
      <c r="AD162" s="14">
        <v>-165000</v>
      </c>
      <c r="AE162" s="14">
        <v>-56000</v>
      </c>
      <c r="AF162" s="14">
        <v>-897000</v>
      </c>
      <c r="AG162" s="2" t="s">
        <v>38</v>
      </c>
      <c r="AH162" s="2">
        <v>-7563000</v>
      </c>
      <c r="AI162" s="2">
        <v>-8597000</v>
      </c>
      <c r="AJ162" s="2">
        <v>-8542000</v>
      </c>
      <c r="AK162" s="16"/>
      <c r="AL162" s="16"/>
      <c r="AM162" s="16" t="str">
        <f t="shared" si="20"/>
        <v>Да</v>
      </c>
      <c r="AN162" s="16" t="str">
        <f t="shared" si="19"/>
        <v>Да</v>
      </c>
      <c r="AO162" s="16"/>
      <c r="AP162" t="e">
        <f t="shared" si="24"/>
        <v>#VALUE!</v>
      </c>
      <c r="AQ162">
        <f t="shared" si="25"/>
        <v>2.9464285714285716</v>
      </c>
      <c r="AR162">
        <f t="shared" si="26"/>
        <v>6.243032329988852E-2</v>
      </c>
      <c r="AS162" t="e">
        <f t="shared" si="21"/>
        <v>#VALUE!</v>
      </c>
      <c r="AT162">
        <f t="shared" si="22"/>
        <v>0.87972548563452369</v>
      </c>
      <c r="AU162">
        <f t="shared" si="23"/>
        <v>1.0064387731210489</v>
      </c>
    </row>
    <row r="163" spans="1:47" ht="409.5" hidden="1" x14ac:dyDescent="0.35">
      <c r="A163" s="6">
        <v>319</v>
      </c>
      <c r="B163" s="11" t="s">
        <v>789</v>
      </c>
      <c r="C163" s="8" t="s">
        <v>790</v>
      </c>
      <c r="D163" s="2">
        <v>16</v>
      </c>
      <c r="E163" s="2">
        <v>77</v>
      </c>
      <c r="F163" s="2" t="s">
        <v>38</v>
      </c>
      <c r="G163" s="12" t="s">
        <v>791</v>
      </c>
      <c r="H163" s="8" t="s">
        <v>40</v>
      </c>
      <c r="I163" s="2" t="s">
        <v>38</v>
      </c>
      <c r="J163" s="2">
        <v>4343000</v>
      </c>
      <c r="K163" s="2">
        <v>4343000</v>
      </c>
      <c r="L163" s="2" t="s">
        <v>38</v>
      </c>
      <c r="M163" s="2" t="s">
        <v>38</v>
      </c>
      <c r="N163" s="2" t="s">
        <v>38</v>
      </c>
      <c r="O163" s="2" t="s">
        <v>38</v>
      </c>
      <c r="P163" s="2" t="s">
        <v>38</v>
      </c>
      <c r="Q163" s="14" t="s">
        <v>38</v>
      </c>
      <c r="R163" s="14" t="s">
        <v>38</v>
      </c>
      <c r="S163" s="14" t="s">
        <v>38</v>
      </c>
      <c r="T163" s="14" t="s">
        <v>38</v>
      </c>
      <c r="U163" s="14" t="s">
        <v>38</v>
      </c>
      <c r="V163" s="14">
        <v>-474000</v>
      </c>
      <c r="W163" s="14">
        <v>-474000</v>
      </c>
      <c r="X163" s="14" t="s">
        <v>38</v>
      </c>
      <c r="Y163" s="14" t="s">
        <v>38</v>
      </c>
      <c r="Z163" s="14" t="s">
        <v>38</v>
      </c>
      <c r="AA163" s="14" t="s">
        <v>38</v>
      </c>
      <c r="AB163" s="14" t="s">
        <v>38</v>
      </c>
      <c r="AC163" s="14" t="s">
        <v>38</v>
      </c>
      <c r="AD163" s="14" t="s">
        <v>38</v>
      </c>
      <c r="AE163" s="14" t="s">
        <v>38</v>
      </c>
      <c r="AF163" s="14" t="s">
        <v>38</v>
      </c>
      <c r="AG163" s="2" t="s">
        <v>38</v>
      </c>
      <c r="AH163" s="2">
        <v>3833000</v>
      </c>
      <c r="AI163" s="2">
        <v>3833000</v>
      </c>
      <c r="AJ163" s="2" t="s">
        <v>38</v>
      </c>
      <c r="AK163" s="16"/>
      <c r="AL163" s="16"/>
      <c r="AM163" s="16" t="str">
        <f t="shared" si="20"/>
        <v>Да</v>
      </c>
      <c r="AN163" s="16" t="str">
        <f t="shared" si="19"/>
        <v>Да</v>
      </c>
      <c r="AO163" s="16"/>
      <c r="AP163" t="e">
        <f t="shared" si="24"/>
        <v>#VALUE!</v>
      </c>
      <c r="AQ163" t="e">
        <f t="shared" si="25"/>
        <v>#VALUE!</v>
      </c>
      <c r="AR163" t="e">
        <f t="shared" si="26"/>
        <v>#VALUE!</v>
      </c>
      <c r="AS163" t="e">
        <f t="shared" si="21"/>
        <v>#VALUE!</v>
      </c>
      <c r="AT163">
        <f t="shared" si="22"/>
        <v>1</v>
      </c>
      <c r="AU163" t="e">
        <f t="shared" si="23"/>
        <v>#VALUE!</v>
      </c>
    </row>
    <row r="164" spans="1:47" ht="333.5" hidden="1" x14ac:dyDescent="0.35">
      <c r="A164" s="6">
        <v>321</v>
      </c>
      <c r="B164" s="11" t="s">
        <v>794</v>
      </c>
      <c r="C164" s="8" t="s">
        <v>795</v>
      </c>
      <c r="D164" s="2" t="s">
        <v>38</v>
      </c>
      <c r="E164" s="2" t="s">
        <v>38</v>
      </c>
      <c r="F164" s="2" t="s">
        <v>38</v>
      </c>
      <c r="G164" s="12" t="s">
        <v>796</v>
      </c>
      <c r="H164" s="8" t="s">
        <v>40</v>
      </c>
      <c r="I164" s="2" t="s">
        <v>38</v>
      </c>
      <c r="J164" s="2" t="s">
        <v>38</v>
      </c>
      <c r="K164" s="2" t="s">
        <v>38</v>
      </c>
      <c r="L164" s="2" t="s">
        <v>38</v>
      </c>
      <c r="M164" s="2" t="s">
        <v>38</v>
      </c>
      <c r="N164" s="2" t="s">
        <v>38</v>
      </c>
      <c r="O164" s="2" t="s">
        <v>38</v>
      </c>
      <c r="P164" s="2" t="s">
        <v>38</v>
      </c>
      <c r="Q164" s="14" t="s">
        <v>38</v>
      </c>
      <c r="R164" s="14" t="s">
        <v>38</v>
      </c>
      <c r="S164" s="14" t="s">
        <v>38</v>
      </c>
      <c r="T164" s="14" t="s">
        <v>38</v>
      </c>
      <c r="U164" s="14" t="s">
        <v>38</v>
      </c>
      <c r="V164" s="14" t="s">
        <v>38</v>
      </c>
      <c r="W164" s="14" t="s">
        <v>38</v>
      </c>
      <c r="X164" s="14" t="s">
        <v>38</v>
      </c>
      <c r="Y164" s="14" t="s">
        <v>38</v>
      </c>
      <c r="Z164" s="14" t="s">
        <v>38</v>
      </c>
      <c r="AA164" s="14" t="s">
        <v>38</v>
      </c>
      <c r="AB164" s="14" t="s">
        <v>38</v>
      </c>
      <c r="AC164" s="14" t="s">
        <v>38</v>
      </c>
      <c r="AD164" s="14" t="s">
        <v>38</v>
      </c>
      <c r="AE164" s="14" t="s">
        <v>38</v>
      </c>
      <c r="AF164" s="14" t="s">
        <v>38</v>
      </c>
      <c r="AG164" s="2" t="s">
        <v>38</v>
      </c>
      <c r="AH164" s="2" t="s">
        <v>38</v>
      </c>
      <c r="AI164" s="2" t="s">
        <v>38</v>
      </c>
      <c r="AJ164" s="2" t="s">
        <v>38</v>
      </c>
      <c r="AK164" s="16"/>
      <c r="AL164" s="16"/>
      <c r="AM164" s="16" t="str">
        <f t="shared" si="20"/>
        <v>Да</v>
      </c>
      <c r="AN164" s="16" t="str">
        <f t="shared" si="19"/>
        <v>Да</v>
      </c>
      <c r="AO164" s="16"/>
      <c r="AP164" t="e">
        <f t="shared" si="24"/>
        <v>#VALUE!</v>
      </c>
      <c r="AQ164" t="e">
        <f t="shared" si="25"/>
        <v>#VALUE!</v>
      </c>
      <c r="AR164" t="e">
        <f t="shared" si="26"/>
        <v>#VALUE!</v>
      </c>
      <c r="AS164" t="e">
        <f t="shared" si="21"/>
        <v>#VALUE!</v>
      </c>
      <c r="AT164" t="e">
        <f t="shared" si="22"/>
        <v>#VALUE!</v>
      </c>
      <c r="AU164" t="e">
        <f t="shared" si="23"/>
        <v>#VALUE!</v>
      </c>
    </row>
    <row r="165" spans="1:47" ht="116" hidden="1" x14ac:dyDescent="0.35">
      <c r="A165" s="6">
        <v>322</v>
      </c>
      <c r="B165" s="11" t="s">
        <v>797</v>
      </c>
      <c r="C165" s="8" t="s">
        <v>798</v>
      </c>
      <c r="D165" s="2" t="s">
        <v>38</v>
      </c>
      <c r="E165" s="2" t="s">
        <v>38</v>
      </c>
      <c r="F165" s="2" t="s">
        <v>38</v>
      </c>
      <c r="G165" s="12" t="s">
        <v>799</v>
      </c>
      <c r="H165" s="8" t="s">
        <v>40</v>
      </c>
      <c r="I165" s="2" t="s">
        <v>38</v>
      </c>
      <c r="J165" s="2">
        <v>35491000</v>
      </c>
      <c r="K165" s="2">
        <v>35786000</v>
      </c>
      <c r="L165" s="2" t="s">
        <v>38</v>
      </c>
      <c r="M165" s="2" t="s">
        <v>38</v>
      </c>
      <c r="N165" s="2">
        <v>314000</v>
      </c>
      <c r="O165" s="2">
        <v>226000</v>
      </c>
      <c r="P165" s="2" t="s">
        <v>38</v>
      </c>
      <c r="Q165" s="14" t="s">
        <v>38</v>
      </c>
      <c r="R165" s="14">
        <v>314000</v>
      </c>
      <c r="S165" s="14">
        <v>1315000</v>
      </c>
      <c r="T165" s="14" t="s">
        <v>38</v>
      </c>
      <c r="U165" s="14" t="s">
        <v>38</v>
      </c>
      <c r="V165" s="14">
        <v>-80136000</v>
      </c>
      <c r="W165" s="14">
        <v>-77976000</v>
      </c>
      <c r="X165" s="14" t="s">
        <v>38</v>
      </c>
      <c r="Y165" s="14" t="s">
        <v>38</v>
      </c>
      <c r="Z165" s="14" t="s">
        <v>38</v>
      </c>
      <c r="AA165" s="14" t="s">
        <v>38</v>
      </c>
      <c r="AB165" s="14" t="s">
        <v>38</v>
      </c>
      <c r="AC165" s="14" t="s">
        <v>38</v>
      </c>
      <c r="AD165" s="14">
        <v>-2160000</v>
      </c>
      <c r="AE165" s="14">
        <v>-3312000</v>
      </c>
      <c r="AF165" s="14" t="s">
        <v>38</v>
      </c>
      <c r="AG165" s="2" t="s">
        <v>38</v>
      </c>
      <c r="AH165" s="2">
        <v>-64653000</v>
      </c>
      <c r="AI165" s="2">
        <v>-62493000</v>
      </c>
      <c r="AJ165" s="2" t="s">
        <v>38</v>
      </c>
      <c r="AK165" s="16"/>
      <c r="AL165" s="16"/>
      <c r="AM165" s="16" t="str">
        <f t="shared" si="20"/>
        <v>Да</v>
      </c>
      <c r="AN165" s="16" t="str">
        <f t="shared" si="19"/>
        <v>Да</v>
      </c>
      <c r="AO165" s="16"/>
      <c r="AP165" t="e">
        <f t="shared" si="24"/>
        <v>#VALUE!</v>
      </c>
      <c r="AQ165">
        <f t="shared" si="25"/>
        <v>0.65217391304347827</v>
      </c>
      <c r="AR165" t="e">
        <f t="shared" si="26"/>
        <v>#VALUE!</v>
      </c>
      <c r="AS165" t="e">
        <f t="shared" si="21"/>
        <v>#VALUE!</v>
      </c>
      <c r="AT165">
        <f t="shared" si="22"/>
        <v>1.0345638711535692</v>
      </c>
      <c r="AU165" t="e">
        <f t="shared" si="23"/>
        <v>#VALUE!</v>
      </c>
    </row>
    <row r="166" spans="1:47" hidden="1" x14ac:dyDescent="0.35">
      <c r="A166" s="6">
        <v>324</v>
      </c>
      <c r="B166" s="11" t="s">
        <v>800</v>
      </c>
      <c r="C166" s="8" t="s">
        <v>803</v>
      </c>
      <c r="D166" s="2">
        <v>1</v>
      </c>
      <c r="E166" s="2" t="s">
        <v>38</v>
      </c>
      <c r="F166" s="2">
        <v>100</v>
      </c>
      <c r="G166" s="12"/>
      <c r="H166" s="8" t="s">
        <v>40</v>
      </c>
      <c r="I166" s="2" t="s">
        <v>38</v>
      </c>
      <c r="J166" s="2" t="s">
        <v>38</v>
      </c>
      <c r="K166" s="2">
        <v>1450815000</v>
      </c>
      <c r="L166" s="2">
        <v>1201836000</v>
      </c>
      <c r="M166" s="2" t="s">
        <v>38</v>
      </c>
      <c r="N166" s="2" t="s">
        <v>38</v>
      </c>
      <c r="O166" s="2">
        <v>15092000</v>
      </c>
      <c r="P166" s="2">
        <v>-128070000</v>
      </c>
      <c r="Q166" s="14" t="s">
        <v>38</v>
      </c>
      <c r="R166" s="14" t="s">
        <v>38</v>
      </c>
      <c r="S166" s="14">
        <v>531543000</v>
      </c>
      <c r="T166" s="14">
        <v>337190000</v>
      </c>
      <c r="U166" s="14" t="s">
        <v>38</v>
      </c>
      <c r="V166" s="14" t="s">
        <v>38</v>
      </c>
      <c r="W166" s="14">
        <v>-208386000</v>
      </c>
      <c r="X166" s="14">
        <v>-204914000</v>
      </c>
      <c r="Y166" s="14" t="s">
        <v>38</v>
      </c>
      <c r="Z166" s="14" t="s">
        <v>38</v>
      </c>
      <c r="AA166" s="14" t="s">
        <v>38</v>
      </c>
      <c r="AB166" s="14" t="s">
        <v>38</v>
      </c>
      <c r="AC166" s="14" t="s">
        <v>38</v>
      </c>
      <c r="AD166" s="14" t="s">
        <v>38</v>
      </c>
      <c r="AE166" s="14">
        <v>-3618000</v>
      </c>
      <c r="AF166" s="14">
        <v>-159655000</v>
      </c>
      <c r="AG166" s="2" t="s">
        <v>38</v>
      </c>
      <c r="AH166" s="2" t="s">
        <v>38</v>
      </c>
      <c r="AI166" s="2">
        <v>569044000</v>
      </c>
      <c r="AJ166" s="2">
        <v>408762000</v>
      </c>
      <c r="AK166" s="16"/>
      <c r="AL166" s="16"/>
      <c r="AM166" s="16" t="str">
        <f t="shared" si="20"/>
        <v>Да</v>
      </c>
      <c r="AN166" s="16" t="str">
        <f t="shared" si="19"/>
        <v>Да</v>
      </c>
      <c r="AO166" s="16"/>
      <c r="AP166" t="e">
        <f t="shared" si="24"/>
        <v>#VALUE!</v>
      </c>
      <c r="AQ166" t="e">
        <f t="shared" si="25"/>
        <v>#VALUE!</v>
      </c>
      <c r="AR166">
        <f t="shared" si="26"/>
        <v>2.2661363565187435E-2</v>
      </c>
      <c r="AS166" t="e">
        <f t="shared" si="21"/>
        <v>#VALUE!</v>
      </c>
      <c r="AT166" t="e">
        <f t="shared" si="22"/>
        <v>#VALUE!</v>
      </c>
      <c r="AU166">
        <f t="shared" si="23"/>
        <v>1.3921157054716435</v>
      </c>
    </row>
    <row r="167" spans="1:47" hidden="1" x14ac:dyDescent="0.35">
      <c r="A167" s="6">
        <v>325</v>
      </c>
      <c r="B167" s="11" t="s">
        <v>804</v>
      </c>
      <c r="C167" s="8" t="s">
        <v>805</v>
      </c>
      <c r="D167" s="2">
        <v>1</v>
      </c>
      <c r="E167" s="2" t="s">
        <v>38</v>
      </c>
      <c r="F167" s="2">
        <v>87</v>
      </c>
      <c r="G167" s="12"/>
      <c r="H167" s="8" t="s">
        <v>40</v>
      </c>
      <c r="I167" s="2" t="s">
        <v>38</v>
      </c>
      <c r="J167" s="2" t="s">
        <v>38</v>
      </c>
      <c r="K167" s="2">
        <v>6901334000</v>
      </c>
      <c r="L167" s="2">
        <v>5988218000</v>
      </c>
      <c r="M167" s="2" t="s">
        <v>38</v>
      </c>
      <c r="N167" s="2" t="s">
        <v>38</v>
      </c>
      <c r="O167" s="2">
        <v>659116000</v>
      </c>
      <c r="P167" s="2">
        <v>485233000</v>
      </c>
      <c r="Q167" s="14" t="s">
        <v>38</v>
      </c>
      <c r="R167" s="14" t="s">
        <v>38</v>
      </c>
      <c r="S167" s="14">
        <v>5931609000</v>
      </c>
      <c r="T167" s="14">
        <v>5770924000</v>
      </c>
      <c r="U167" s="14" t="s">
        <v>38</v>
      </c>
      <c r="V167" s="14" t="s">
        <v>38</v>
      </c>
      <c r="W167" s="14">
        <v>835665000</v>
      </c>
      <c r="X167" s="14">
        <v>654193000</v>
      </c>
      <c r="Y167" s="14" t="s">
        <v>38</v>
      </c>
      <c r="Z167" s="14" t="s">
        <v>38</v>
      </c>
      <c r="AA167" s="14" t="s">
        <v>38</v>
      </c>
      <c r="AB167" s="14" t="s">
        <v>38</v>
      </c>
      <c r="AC167" s="14" t="s">
        <v>38</v>
      </c>
      <c r="AD167" s="14" t="s">
        <v>38</v>
      </c>
      <c r="AE167" s="14">
        <v>370996000</v>
      </c>
      <c r="AF167" s="14">
        <v>189524000</v>
      </c>
      <c r="AG167" s="2" t="s">
        <v>38</v>
      </c>
      <c r="AH167" s="2" t="s">
        <v>38</v>
      </c>
      <c r="AI167" s="2">
        <v>3784131000</v>
      </c>
      <c r="AJ167" s="2">
        <v>3100262000</v>
      </c>
      <c r="AK167" s="16"/>
      <c r="AL167" s="16"/>
      <c r="AM167" s="16" t="str">
        <f t="shared" si="20"/>
        <v>Да</v>
      </c>
      <c r="AN167" s="16" t="str">
        <f t="shared" si="19"/>
        <v>Да</v>
      </c>
      <c r="AO167" s="16"/>
      <c r="AP167" t="e">
        <f t="shared" si="24"/>
        <v>#VALUE!</v>
      </c>
      <c r="AQ167" t="e">
        <f t="shared" si="25"/>
        <v>#VALUE!</v>
      </c>
      <c r="AR167">
        <f t="shared" si="26"/>
        <v>1.9575146155632004</v>
      </c>
      <c r="AS167" t="e">
        <f t="shared" si="21"/>
        <v>#VALUE!</v>
      </c>
      <c r="AT167" t="e">
        <f t="shared" si="22"/>
        <v>#VALUE!</v>
      </c>
      <c r="AU167">
        <f t="shared" si="23"/>
        <v>1.2205842602980006</v>
      </c>
    </row>
    <row r="168" spans="1:47" ht="246.5" hidden="1" x14ac:dyDescent="0.35">
      <c r="A168" s="6">
        <v>326</v>
      </c>
      <c r="B168" s="11" t="s">
        <v>806</v>
      </c>
      <c r="C168" s="8" t="s">
        <v>807</v>
      </c>
      <c r="D168" s="2" t="s">
        <v>38</v>
      </c>
      <c r="E168" s="2" t="s">
        <v>38</v>
      </c>
      <c r="F168" s="2" t="s">
        <v>38</v>
      </c>
      <c r="G168" s="12" t="s">
        <v>105</v>
      </c>
      <c r="H168" s="8" t="s">
        <v>40</v>
      </c>
      <c r="I168" s="2" t="s">
        <v>38</v>
      </c>
      <c r="J168" s="2" t="s">
        <v>38</v>
      </c>
      <c r="K168" s="2" t="s">
        <v>38</v>
      </c>
      <c r="L168" s="2">
        <v>2480617000</v>
      </c>
      <c r="M168" s="2" t="s">
        <v>38</v>
      </c>
      <c r="N168" s="2" t="s">
        <v>38</v>
      </c>
      <c r="O168" s="2" t="s">
        <v>38</v>
      </c>
      <c r="P168" s="2">
        <v>-186990000</v>
      </c>
      <c r="Q168" s="14" t="s">
        <v>38</v>
      </c>
      <c r="R168" s="14" t="s">
        <v>38</v>
      </c>
      <c r="S168" s="14" t="s">
        <v>38</v>
      </c>
      <c r="T168" s="14">
        <v>515108000</v>
      </c>
      <c r="U168" s="14" t="s">
        <v>38</v>
      </c>
      <c r="V168" s="14" t="s">
        <v>38</v>
      </c>
      <c r="W168" s="14" t="s">
        <v>38</v>
      </c>
      <c r="X168" s="14">
        <v>-340998000</v>
      </c>
      <c r="Y168" s="14" t="s">
        <v>38</v>
      </c>
      <c r="Z168" s="14" t="s">
        <v>38</v>
      </c>
      <c r="AA168" s="14" t="s">
        <v>38</v>
      </c>
      <c r="AB168" s="14" t="s">
        <v>38</v>
      </c>
      <c r="AC168" s="14" t="s">
        <v>38</v>
      </c>
      <c r="AD168" s="14" t="s">
        <v>38</v>
      </c>
      <c r="AE168" s="14" t="s">
        <v>38</v>
      </c>
      <c r="AF168" s="14">
        <v>-133421000</v>
      </c>
      <c r="AG168" s="2" t="s">
        <v>38</v>
      </c>
      <c r="AH168" s="2" t="s">
        <v>38</v>
      </c>
      <c r="AI168" s="2" t="s">
        <v>38</v>
      </c>
      <c r="AJ168" s="2">
        <v>358251000</v>
      </c>
      <c r="AK168" s="16"/>
      <c r="AL168" s="16"/>
      <c r="AM168" s="16" t="str">
        <f t="shared" si="20"/>
        <v>Да</v>
      </c>
      <c r="AN168" s="16" t="str">
        <f t="shared" si="19"/>
        <v>Да</v>
      </c>
      <c r="AO168" s="16"/>
      <c r="AP168" t="e">
        <f t="shared" si="24"/>
        <v>#VALUE!</v>
      </c>
      <c r="AQ168" t="e">
        <f t="shared" si="25"/>
        <v>#VALUE!</v>
      </c>
      <c r="AR168" t="e">
        <f t="shared" si="26"/>
        <v>#VALUE!</v>
      </c>
      <c r="AS168" t="e">
        <f t="shared" si="21"/>
        <v>#VALUE!</v>
      </c>
      <c r="AT168" t="e">
        <f t="shared" si="22"/>
        <v>#VALUE!</v>
      </c>
      <c r="AU168" t="e">
        <f t="shared" si="23"/>
        <v>#VALUE!</v>
      </c>
    </row>
    <row r="169" spans="1:47" ht="409.5" hidden="1" x14ac:dyDescent="0.35">
      <c r="A169" s="6">
        <v>328</v>
      </c>
      <c r="B169" s="11" t="s">
        <v>810</v>
      </c>
      <c r="C169" s="8" t="s">
        <v>811</v>
      </c>
      <c r="D169" s="2" t="s">
        <v>38</v>
      </c>
      <c r="E169" s="2" t="s">
        <v>38</v>
      </c>
      <c r="F169" s="2" t="s">
        <v>38</v>
      </c>
      <c r="G169" s="12" t="s">
        <v>812</v>
      </c>
      <c r="H169" s="8" t="s">
        <v>121</v>
      </c>
      <c r="I169" s="2" t="s">
        <v>38</v>
      </c>
      <c r="J169" s="2" t="s">
        <v>38</v>
      </c>
      <c r="K169" s="2" t="s">
        <v>38</v>
      </c>
      <c r="L169" s="2" t="s">
        <v>38</v>
      </c>
      <c r="M169" s="2" t="s">
        <v>38</v>
      </c>
      <c r="N169" s="2" t="s">
        <v>38</v>
      </c>
      <c r="O169" s="2" t="s">
        <v>38</v>
      </c>
      <c r="P169" s="2" t="s">
        <v>38</v>
      </c>
      <c r="Q169" s="14" t="s">
        <v>38</v>
      </c>
      <c r="R169" s="14" t="s">
        <v>38</v>
      </c>
      <c r="S169" s="14" t="s">
        <v>38</v>
      </c>
      <c r="T169" s="14" t="s">
        <v>38</v>
      </c>
      <c r="U169" s="14" t="s">
        <v>38</v>
      </c>
      <c r="V169" s="14" t="s">
        <v>38</v>
      </c>
      <c r="W169" s="14" t="s">
        <v>38</v>
      </c>
      <c r="X169" s="14" t="s">
        <v>38</v>
      </c>
      <c r="Y169" s="14" t="s">
        <v>38</v>
      </c>
      <c r="Z169" s="14" t="s">
        <v>38</v>
      </c>
      <c r="AA169" s="14" t="s">
        <v>38</v>
      </c>
      <c r="AB169" s="14" t="s">
        <v>38</v>
      </c>
      <c r="AC169" s="14" t="s">
        <v>38</v>
      </c>
      <c r="AD169" s="14" t="s">
        <v>38</v>
      </c>
      <c r="AE169" s="14" t="s">
        <v>38</v>
      </c>
      <c r="AF169" s="14" t="s">
        <v>38</v>
      </c>
      <c r="AG169" s="2" t="s">
        <v>38</v>
      </c>
      <c r="AH169" s="2" t="s">
        <v>38</v>
      </c>
      <c r="AI169" s="2" t="s">
        <v>38</v>
      </c>
      <c r="AJ169" s="2" t="s">
        <v>38</v>
      </c>
      <c r="AK169" s="16"/>
      <c r="AL169" s="16"/>
      <c r="AM169" s="16" t="str">
        <f t="shared" si="20"/>
        <v>Да</v>
      </c>
      <c r="AN169" s="16" t="str">
        <f t="shared" si="19"/>
        <v>Да</v>
      </c>
      <c r="AO169" s="16"/>
      <c r="AP169" t="e">
        <f t="shared" si="24"/>
        <v>#VALUE!</v>
      </c>
      <c r="AQ169" t="e">
        <f t="shared" si="25"/>
        <v>#VALUE!</v>
      </c>
      <c r="AR169" t="e">
        <f t="shared" si="26"/>
        <v>#VALUE!</v>
      </c>
      <c r="AS169" t="e">
        <f t="shared" si="21"/>
        <v>#VALUE!</v>
      </c>
      <c r="AT169" t="e">
        <f t="shared" si="22"/>
        <v>#VALUE!</v>
      </c>
      <c r="AU169" t="e">
        <f t="shared" si="23"/>
        <v>#VALUE!</v>
      </c>
    </row>
    <row r="170" spans="1:47" ht="43.5" hidden="1" x14ac:dyDescent="0.35">
      <c r="A170" s="6">
        <v>335</v>
      </c>
      <c r="B170" s="11" t="s">
        <v>826</v>
      </c>
      <c r="C170" s="8" t="s">
        <v>827</v>
      </c>
      <c r="D170" s="2">
        <v>1</v>
      </c>
      <c r="E170" s="2" t="s">
        <v>38</v>
      </c>
      <c r="F170" s="2" t="s">
        <v>38</v>
      </c>
      <c r="G170" s="12"/>
      <c r="H170" s="8" t="s">
        <v>121</v>
      </c>
      <c r="I170" s="2" t="s">
        <v>38</v>
      </c>
      <c r="J170" s="2" t="s">
        <v>38</v>
      </c>
      <c r="K170" s="2">
        <v>18881000</v>
      </c>
      <c r="L170" s="2">
        <v>64842000</v>
      </c>
      <c r="M170" s="2" t="s">
        <v>38</v>
      </c>
      <c r="N170" s="2" t="s">
        <v>38</v>
      </c>
      <c r="O170" s="2">
        <v>56995000</v>
      </c>
      <c r="P170" s="2">
        <v>54652000</v>
      </c>
      <c r="Q170" s="14" t="s">
        <v>38</v>
      </c>
      <c r="R170" s="14" t="s">
        <v>38</v>
      </c>
      <c r="S170" s="14">
        <v>85594000</v>
      </c>
      <c r="T170" s="14">
        <v>91906000</v>
      </c>
      <c r="U170" s="14" t="s">
        <v>38</v>
      </c>
      <c r="V170" s="14" t="s">
        <v>38</v>
      </c>
      <c r="W170" s="14">
        <v>5525000</v>
      </c>
      <c r="X170" s="14">
        <v>53299000</v>
      </c>
      <c r="Y170" s="14" t="s">
        <v>38</v>
      </c>
      <c r="Z170" s="14" t="s">
        <v>38</v>
      </c>
      <c r="AA170" s="14" t="s">
        <v>38</v>
      </c>
      <c r="AB170" s="14" t="s">
        <v>38</v>
      </c>
      <c r="AC170" s="14" t="s">
        <v>38</v>
      </c>
      <c r="AD170" s="14" t="s">
        <v>38</v>
      </c>
      <c r="AE170" s="14">
        <v>-46481000</v>
      </c>
      <c r="AF170" s="14">
        <v>645000</v>
      </c>
      <c r="AG170" s="2" t="s">
        <v>38</v>
      </c>
      <c r="AH170" s="2" t="s">
        <v>38</v>
      </c>
      <c r="AI170" s="2">
        <v>5592000</v>
      </c>
      <c r="AJ170" s="2">
        <v>53365000</v>
      </c>
      <c r="AK170" s="16"/>
      <c r="AL170" s="16"/>
      <c r="AM170" s="16" t="str">
        <f t="shared" si="20"/>
        <v>Да</v>
      </c>
      <c r="AN170" s="16" t="str">
        <f t="shared" si="19"/>
        <v>Да</v>
      </c>
      <c r="AO170" s="16"/>
      <c r="AP170" t="e">
        <f t="shared" si="24"/>
        <v>#VALUE!</v>
      </c>
      <c r="AQ170" t="e">
        <f t="shared" si="25"/>
        <v>#VALUE!</v>
      </c>
      <c r="AR170">
        <f t="shared" si="26"/>
        <v>-72.063565891472862</v>
      </c>
      <c r="AS170" t="e">
        <f t="shared" si="21"/>
        <v>#VALUE!</v>
      </c>
      <c r="AT170" t="e">
        <f t="shared" si="22"/>
        <v>#VALUE!</v>
      </c>
      <c r="AU170">
        <f t="shared" si="23"/>
        <v>0.10478778225428652</v>
      </c>
    </row>
    <row r="171" spans="1:47" ht="116" hidden="1" x14ac:dyDescent="0.35">
      <c r="A171" s="6">
        <v>336</v>
      </c>
      <c r="B171" s="11" t="s">
        <v>828</v>
      </c>
      <c r="C171" s="8" t="s">
        <v>829</v>
      </c>
      <c r="D171" s="2" t="s">
        <v>38</v>
      </c>
      <c r="E171" s="2" t="s">
        <v>38</v>
      </c>
      <c r="F171" s="2" t="s">
        <v>38</v>
      </c>
      <c r="G171" s="12" t="s">
        <v>830</v>
      </c>
      <c r="H171" s="8" t="s">
        <v>40</v>
      </c>
      <c r="I171" s="2" t="s">
        <v>38</v>
      </c>
      <c r="J171" s="2" t="s">
        <v>38</v>
      </c>
      <c r="K171" s="2" t="s">
        <v>38</v>
      </c>
      <c r="L171" s="2" t="s">
        <v>38</v>
      </c>
      <c r="M171" s="2" t="s">
        <v>38</v>
      </c>
      <c r="N171" s="2" t="s">
        <v>38</v>
      </c>
      <c r="O171" s="2" t="s">
        <v>38</v>
      </c>
      <c r="P171" s="2" t="s">
        <v>38</v>
      </c>
      <c r="Q171" s="14" t="s">
        <v>38</v>
      </c>
      <c r="R171" s="14" t="s">
        <v>38</v>
      </c>
      <c r="S171" s="14" t="s">
        <v>38</v>
      </c>
      <c r="T171" s="14" t="s">
        <v>38</v>
      </c>
      <c r="U171" s="14" t="s">
        <v>38</v>
      </c>
      <c r="V171" s="14" t="s">
        <v>38</v>
      </c>
      <c r="W171" s="14" t="s">
        <v>38</v>
      </c>
      <c r="X171" s="14" t="s">
        <v>38</v>
      </c>
      <c r="Y171" s="14" t="s">
        <v>38</v>
      </c>
      <c r="Z171" s="14" t="s">
        <v>38</v>
      </c>
      <c r="AA171" s="14" t="s">
        <v>38</v>
      </c>
      <c r="AB171" s="14" t="s">
        <v>38</v>
      </c>
      <c r="AC171" s="14" t="s">
        <v>38</v>
      </c>
      <c r="AD171" s="14" t="s">
        <v>38</v>
      </c>
      <c r="AE171" s="14" t="s">
        <v>38</v>
      </c>
      <c r="AF171" s="14" t="s">
        <v>38</v>
      </c>
      <c r="AG171" s="2" t="s">
        <v>38</v>
      </c>
      <c r="AH171" s="2" t="s">
        <v>38</v>
      </c>
      <c r="AI171" s="2" t="s">
        <v>38</v>
      </c>
      <c r="AJ171" s="2" t="s">
        <v>38</v>
      </c>
      <c r="AK171" s="16"/>
      <c r="AL171" s="16"/>
      <c r="AM171" s="16" t="str">
        <f t="shared" si="20"/>
        <v>Да</v>
      </c>
      <c r="AN171" s="16" t="str">
        <f t="shared" si="19"/>
        <v>Да</v>
      </c>
      <c r="AO171" s="16"/>
      <c r="AP171" t="e">
        <f t="shared" si="24"/>
        <v>#VALUE!</v>
      </c>
      <c r="AQ171" t="e">
        <f t="shared" si="25"/>
        <v>#VALUE!</v>
      </c>
      <c r="AR171" t="e">
        <f t="shared" si="26"/>
        <v>#VALUE!</v>
      </c>
      <c r="AS171" t="e">
        <f t="shared" si="21"/>
        <v>#VALUE!</v>
      </c>
      <c r="AT171" t="e">
        <f t="shared" si="22"/>
        <v>#VALUE!</v>
      </c>
      <c r="AU171" t="e">
        <f t="shared" si="23"/>
        <v>#VALUE!</v>
      </c>
    </row>
    <row r="172" spans="1:47" ht="333.5" hidden="1" x14ac:dyDescent="0.35">
      <c r="A172" s="6">
        <v>337</v>
      </c>
      <c r="B172" s="11" t="s">
        <v>831</v>
      </c>
      <c r="C172" s="8" t="s">
        <v>832</v>
      </c>
      <c r="D172" s="2" t="s">
        <v>38</v>
      </c>
      <c r="E172" s="2" t="s">
        <v>38</v>
      </c>
      <c r="F172" s="2" t="s">
        <v>38</v>
      </c>
      <c r="G172" s="12" t="s">
        <v>833</v>
      </c>
      <c r="H172" s="8" t="s">
        <v>40</v>
      </c>
      <c r="I172" s="2" t="s">
        <v>38</v>
      </c>
      <c r="J172" s="2" t="s">
        <v>38</v>
      </c>
      <c r="K172" s="2" t="s">
        <v>38</v>
      </c>
      <c r="L172" s="2">
        <v>23351000</v>
      </c>
      <c r="M172" s="2" t="s">
        <v>38</v>
      </c>
      <c r="N172" s="2" t="s">
        <v>38</v>
      </c>
      <c r="O172" s="2" t="s">
        <v>38</v>
      </c>
      <c r="P172" s="2">
        <v>-1121000</v>
      </c>
      <c r="Q172" s="14" t="s">
        <v>38</v>
      </c>
      <c r="R172" s="14" t="s">
        <v>38</v>
      </c>
      <c r="S172" s="14" t="s">
        <v>38</v>
      </c>
      <c r="T172" s="14">
        <v>7045000</v>
      </c>
      <c r="U172" s="14" t="s">
        <v>38</v>
      </c>
      <c r="V172" s="14" t="s">
        <v>38</v>
      </c>
      <c r="W172" s="14" t="s">
        <v>38</v>
      </c>
      <c r="X172" s="14">
        <v>-9036000</v>
      </c>
      <c r="Y172" s="14" t="s">
        <v>38</v>
      </c>
      <c r="Z172" s="14" t="s">
        <v>38</v>
      </c>
      <c r="AA172" s="14" t="s">
        <v>38</v>
      </c>
      <c r="AB172" s="14" t="s">
        <v>38</v>
      </c>
      <c r="AC172" s="14" t="s">
        <v>38</v>
      </c>
      <c r="AD172" s="14" t="s">
        <v>38</v>
      </c>
      <c r="AE172" s="14" t="s">
        <v>38</v>
      </c>
      <c r="AF172" s="14">
        <v>-1764000</v>
      </c>
      <c r="AG172" s="2" t="s">
        <v>38</v>
      </c>
      <c r="AH172" s="2" t="s">
        <v>38</v>
      </c>
      <c r="AI172" s="2" t="s">
        <v>38</v>
      </c>
      <c r="AJ172" s="2">
        <v>5438000</v>
      </c>
      <c r="AK172" s="16"/>
      <c r="AL172" s="16"/>
      <c r="AM172" s="16" t="str">
        <f t="shared" si="20"/>
        <v>Да</v>
      </c>
      <c r="AN172" s="16" t="str">
        <f t="shared" si="19"/>
        <v>Да</v>
      </c>
      <c r="AO172" s="16"/>
      <c r="AP172" t="e">
        <f t="shared" si="24"/>
        <v>#VALUE!</v>
      </c>
      <c r="AQ172" t="e">
        <f t="shared" si="25"/>
        <v>#VALUE!</v>
      </c>
      <c r="AR172" t="e">
        <f t="shared" si="26"/>
        <v>#VALUE!</v>
      </c>
      <c r="AS172" t="e">
        <f t="shared" si="21"/>
        <v>#VALUE!</v>
      </c>
      <c r="AT172" t="e">
        <f t="shared" si="22"/>
        <v>#VALUE!</v>
      </c>
      <c r="AU172" t="e">
        <f t="shared" si="23"/>
        <v>#VALUE!</v>
      </c>
    </row>
    <row r="173" spans="1:47" ht="333.5" hidden="1" x14ac:dyDescent="0.35">
      <c r="A173" s="6">
        <v>342</v>
      </c>
      <c r="B173" s="11" t="s">
        <v>842</v>
      </c>
      <c r="C173" s="8" t="s">
        <v>843</v>
      </c>
      <c r="D173" s="2" t="s">
        <v>38</v>
      </c>
      <c r="E173" s="2" t="s">
        <v>38</v>
      </c>
      <c r="F173" s="2" t="s">
        <v>38</v>
      </c>
      <c r="G173" s="12" t="s">
        <v>844</v>
      </c>
      <c r="H173" s="8" t="s">
        <v>40</v>
      </c>
      <c r="I173" s="2" t="s">
        <v>38</v>
      </c>
      <c r="J173" s="2" t="s">
        <v>38</v>
      </c>
      <c r="K173" s="2" t="s">
        <v>38</v>
      </c>
      <c r="L173" s="2">
        <v>992957000</v>
      </c>
      <c r="M173" s="2" t="s">
        <v>38</v>
      </c>
      <c r="N173" s="2" t="s">
        <v>38</v>
      </c>
      <c r="O173" s="2" t="s">
        <v>38</v>
      </c>
      <c r="P173" s="2">
        <v>3413000</v>
      </c>
      <c r="Q173" s="14" t="s">
        <v>38</v>
      </c>
      <c r="R173" s="14" t="s">
        <v>38</v>
      </c>
      <c r="S173" s="14" t="s">
        <v>38</v>
      </c>
      <c r="T173" s="14">
        <v>94834000</v>
      </c>
      <c r="U173" s="14" t="s">
        <v>38</v>
      </c>
      <c r="V173" s="14" t="s">
        <v>38</v>
      </c>
      <c r="W173" s="14" t="s">
        <v>38</v>
      </c>
      <c r="X173" s="14">
        <v>692027000</v>
      </c>
      <c r="Y173" s="14" t="s">
        <v>38</v>
      </c>
      <c r="Z173" s="14" t="s">
        <v>38</v>
      </c>
      <c r="AA173" s="14" t="s">
        <v>38</v>
      </c>
      <c r="AB173" s="14" t="s">
        <v>38</v>
      </c>
      <c r="AC173" s="14" t="s">
        <v>38</v>
      </c>
      <c r="AD173" s="14" t="s">
        <v>38</v>
      </c>
      <c r="AE173" s="14" t="s">
        <v>38</v>
      </c>
      <c r="AF173" s="14">
        <v>133851000</v>
      </c>
      <c r="AG173" s="2" t="s">
        <v>38</v>
      </c>
      <c r="AH173" s="2" t="s">
        <v>38</v>
      </c>
      <c r="AI173" s="2" t="s">
        <v>38</v>
      </c>
      <c r="AJ173" s="2">
        <v>707806000</v>
      </c>
      <c r="AK173" s="16"/>
      <c r="AL173" s="16"/>
      <c r="AM173" s="16" t="str">
        <f t="shared" si="20"/>
        <v>Да</v>
      </c>
      <c r="AN173" s="16" t="str">
        <f t="shared" si="19"/>
        <v>Да</v>
      </c>
      <c r="AO173" s="16"/>
      <c r="AP173" t="e">
        <f t="shared" si="24"/>
        <v>#VALUE!</v>
      </c>
      <c r="AQ173" t="e">
        <f t="shared" si="25"/>
        <v>#VALUE!</v>
      </c>
      <c r="AR173" t="e">
        <f t="shared" si="26"/>
        <v>#VALUE!</v>
      </c>
      <c r="AS173" t="e">
        <f t="shared" si="21"/>
        <v>#VALUE!</v>
      </c>
      <c r="AT173" t="e">
        <f t="shared" si="22"/>
        <v>#VALUE!</v>
      </c>
      <c r="AU173" t="e">
        <f t="shared" si="23"/>
        <v>#VALUE!</v>
      </c>
    </row>
    <row r="174" spans="1:47" hidden="1" x14ac:dyDescent="0.35">
      <c r="A174" s="6">
        <v>346</v>
      </c>
      <c r="B174" s="11" t="s">
        <v>851</v>
      </c>
      <c r="C174" s="8" t="s">
        <v>852</v>
      </c>
      <c r="D174" s="2">
        <v>1</v>
      </c>
      <c r="E174" s="2" t="s">
        <v>38</v>
      </c>
      <c r="F174" s="2">
        <v>0</v>
      </c>
      <c r="G174" s="12"/>
      <c r="H174" s="8" t="s">
        <v>121</v>
      </c>
      <c r="I174" s="2" t="s">
        <v>38</v>
      </c>
      <c r="J174" s="2" t="s">
        <v>38</v>
      </c>
      <c r="K174" s="2" t="s">
        <v>38</v>
      </c>
      <c r="L174" s="2" t="s">
        <v>38</v>
      </c>
      <c r="M174" s="2" t="s">
        <v>38</v>
      </c>
      <c r="N174" s="2" t="s">
        <v>38</v>
      </c>
      <c r="O174" s="2" t="s">
        <v>38</v>
      </c>
      <c r="P174" s="2" t="s">
        <v>38</v>
      </c>
      <c r="Q174" s="14" t="s">
        <v>38</v>
      </c>
      <c r="R174" s="14" t="s">
        <v>38</v>
      </c>
      <c r="S174" s="14" t="s">
        <v>38</v>
      </c>
      <c r="T174" s="14" t="s">
        <v>38</v>
      </c>
      <c r="U174" s="14" t="s">
        <v>38</v>
      </c>
      <c r="V174" s="14" t="s">
        <v>38</v>
      </c>
      <c r="W174" s="14" t="s">
        <v>38</v>
      </c>
      <c r="X174" s="14" t="s">
        <v>38</v>
      </c>
      <c r="Y174" s="14" t="s">
        <v>38</v>
      </c>
      <c r="Z174" s="14" t="s">
        <v>38</v>
      </c>
      <c r="AA174" s="14" t="s">
        <v>38</v>
      </c>
      <c r="AB174" s="14" t="s">
        <v>38</v>
      </c>
      <c r="AC174" s="14" t="s">
        <v>38</v>
      </c>
      <c r="AD174" s="14" t="s">
        <v>38</v>
      </c>
      <c r="AE174" s="14" t="s">
        <v>38</v>
      </c>
      <c r="AF174" s="14" t="s">
        <v>38</v>
      </c>
      <c r="AG174" s="2" t="s">
        <v>38</v>
      </c>
      <c r="AH174" s="2" t="s">
        <v>38</v>
      </c>
      <c r="AI174" s="2" t="s">
        <v>38</v>
      </c>
      <c r="AJ174" s="2" t="s">
        <v>38</v>
      </c>
      <c r="AK174" s="16"/>
      <c r="AL174" s="16"/>
      <c r="AM174" s="16" t="str">
        <f t="shared" si="20"/>
        <v>Да</v>
      </c>
      <c r="AN174" s="16" t="str">
        <f t="shared" si="19"/>
        <v>Да</v>
      </c>
      <c r="AO174" s="16"/>
      <c r="AP174" t="e">
        <f t="shared" si="24"/>
        <v>#VALUE!</v>
      </c>
      <c r="AQ174" t="e">
        <f t="shared" si="25"/>
        <v>#VALUE!</v>
      </c>
      <c r="AR174" t="e">
        <f t="shared" si="26"/>
        <v>#VALUE!</v>
      </c>
      <c r="AS174" t="e">
        <f t="shared" si="21"/>
        <v>#VALUE!</v>
      </c>
      <c r="AT174" t="e">
        <f t="shared" si="22"/>
        <v>#VALUE!</v>
      </c>
      <c r="AU174" t="e">
        <f t="shared" si="23"/>
        <v>#VALUE!</v>
      </c>
    </row>
    <row r="175" spans="1:47" ht="43.5" hidden="1" x14ac:dyDescent="0.35">
      <c r="A175" s="6">
        <v>349</v>
      </c>
      <c r="B175" s="11" t="s">
        <v>857</v>
      </c>
      <c r="C175" s="8" t="s">
        <v>858</v>
      </c>
      <c r="D175" s="2">
        <v>1</v>
      </c>
      <c r="E175" s="2">
        <v>4</v>
      </c>
      <c r="F175" s="2">
        <v>100</v>
      </c>
      <c r="G175" s="12"/>
      <c r="H175" s="8" t="s">
        <v>40</v>
      </c>
      <c r="I175" s="2" t="s">
        <v>38</v>
      </c>
      <c r="J175" s="2">
        <v>305541000</v>
      </c>
      <c r="K175" s="2">
        <v>385751000</v>
      </c>
      <c r="L175" s="2">
        <v>393005000</v>
      </c>
      <c r="M175" s="2" t="s">
        <v>38</v>
      </c>
      <c r="N175" s="2">
        <v>90946000</v>
      </c>
      <c r="O175" s="2">
        <v>57332000</v>
      </c>
      <c r="P175" s="2">
        <v>100222000</v>
      </c>
      <c r="Q175" s="14" t="s">
        <v>38</v>
      </c>
      <c r="R175" s="14">
        <v>515690000</v>
      </c>
      <c r="S175" s="14">
        <v>423827000</v>
      </c>
      <c r="T175" s="14">
        <v>559414000</v>
      </c>
      <c r="U175" s="14" t="s">
        <v>38</v>
      </c>
      <c r="V175" s="14">
        <v>294310000</v>
      </c>
      <c r="W175" s="14">
        <v>374994000</v>
      </c>
      <c r="X175" s="14">
        <v>363468000</v>
      </c>
      <c r="Y175" s="14" t="s">
        <v>38</v>
      </c>
      <c r="Z175" s="14" t="s">
        <v>38</v>
      </c>
      <c r="AA175" s="14" t="s">
        <v>38</v>
      </c>
      <c r="AB175" s="14" t="s">
        <v>38</v>
      </c>
      <c r="AC175" s="14" t="s">
        <v>38</v>
      </c>
      <c r="AD175" s="14">
        <v>10316000</v>
      </c>
      <c r="AE175" s="14">
        <v>11526000</v>
      </c>
      <c r="AF175" s="14">
        <v>7949000</v>
      </c>
      <c r="AG175" s="2" t="s">
        <v>38</v>
      </c>
      <c r="AH175" s="2">
        <v>295790000</v>
      </c>
      <c r="AI175" s="2">
        <v>376474000</v>
      </c>
      <c r="AJ175" s="2">
        <v>364948000</v>
      </c>
      <c r="AK175" s="16"/>
      <c r="AL175" s="16"/>
      <c r="AM175" s="16" t="str">
        <f t="shared" si="20"/>
        <v>Да</v>
      </c>
      <c r="AN175" s="16" t="str">
        <f t="shared" si="19"/>
        <v>Да</v>
      </c>
      <c r="AO175" s="16"/>
      <c r="AP175" t="e">
        <f t="shared" si="24"/>
        <v>#VALUE!</v>
      </c>
      <c r="AQ175">
        <f t="shared" si="25"/>
        <v>0.89501995488460873</v>
      </c>
      <c r="AR175">
        <f t="shared" si="26"/>
        <v>1.4499937099006164</v>
      </c>
      <c r="AS175" t="e">
        <f t="shared" si="21"/>
        <v>#VALUE!</v>
      </c>
      <c r="AT175">
        <f t="shared" si="22"/>
        <v>0.78568506722907827</v>
      </c>
      <c r="AU175">
        <f t="shared" si="23"/>
        <v>1.0315825816280675</v>
      </c>
    </row>
    <row r="176" spans="1:47" ht="101.5" hidden="1" x14ac:dyDescent="0.35">
      <c r="A176" s="6">
        <v>357</v>
      </c>
      <c r="B176" s="11" t="s">
        <v>874</v>
      </c>
      <c r="C176" s="8" t="s">
        <v>875</v>
      </c>
      <c r="D176" s="2">
        <v>38</v>
      </c>
      <c r="E176" s="2" t="s">
        <v>38</v>
      </c>
      <c r="F176" s="2" t="s">
        <v>38</v>
      </c>
      <c r="G176" s="12" t="s">
        <v>876</v>
      </c>
      <c r="H176" s="8" t="s">
        <v>40</v>
      </c>
      <c r="I176" s="2" t="s">
        <v>38</v>
      </c>
      <c r="J176" s="2" t="s">
        <v>38</v>
      </c>
      <c r="K176" s="2" t="s">
        <v>38</v>
      </c>
      <c r="L176" s="2" t="s">
        <v>38</v>
      </c>
      <c r="M176" s="2" t="s">
        <v>38</v>
      </c>
      <c r="N176" s="2" t="s">
        <v>38</v>
      </c>
      <c r="O176" s="2" t="s">
        <v>38</v>
      </c>
      <c r="P176" s="2" t="s">
        <v>38</v>
      </c>
      <c r="Q176" s="14" t="s">
        <v>38</v>
      </c>
      <c r="R176" s="14" t="s">
        <v>38</v>
      </c>
      <c r="S176" s="14" t="s">
        <v>38</v>
      </c>
      <c r="T176" s="14" t="s">
        <v>38</v>
      </c>
      <c r="U176" s="14" t="s">
        <v>38</v>
      </c>
      <c r="V176" s="14" t="s">
        <v>38</v>
      </c>
      <c r="W176" s="14" t="s">
        <v>38</v>
      </c>
      <c r="X176" s="14" t="s">
        <v>38</v>
      </c>
      <c r="Y176" s="14" t="s">
        <v>38</v>
      </c>
      <c r="Z176" s="14" t="s">
        <v>38</v>
      </c>
      <c r="AA176" s="14" t="s">
        <v>38</v>
      </c>
      <c r="AB176" s="14" t="s">
        <v>38</v>
      </c>
      <c r="AC176" s="14" t="s">
        <v>38</v>
      </c>
      <c r="AD176" s="14" t="s">
        <v>38</v>
      </c>
      <c r="AE176" s="14" t="s">
        <v>38</v>
      </c>
      <c r="AF176" s="14" t="s">
        <v>38</v>
      </c>
      <c r="AG176" s="2" t="s">
        <v>38</v>
      </c>
      <c r="AH176" s="2" t="s">
        <v>38</v>
      </c>
      <c r="AI176" s="2" t="s">
        <v>38</v>
      </c>
      <c r="AJ176" s="2" t="s">
        <v>38</v>
      </c>
      <c r="AK176" s="16"/>
      <c r="AL176" s="16"/>
      <c r="AM176" s="16" t="str">
        <f t="shared" si="20"/>
        <v>Да</v>
      </c>
      <c r="AN176" s="16" t="str">
        <f t="shared" si="19"/>
        <v>Да</v>
      </c>
      <c r="AO176" s="16"/>
      <c r="AP176" t="e">
        <f t="shared" si="24"/>
        <v>#VALUE!</v>
      </c>
      <c r="AQ176" t="e">
        <f t="shared" si="25"/>
        <v>#VALUE!</v>
      </c>
      <c r="AR176" t="e">
        <f t="shared" si="26"/>
        <v>#VALUE!</v>
      </c>
      <c r="AS176" t="e">
        <f t="shared" si="21"/>
        <v>#VALUE!</v>
      </c>
      <c r="AT176" t="e">
        <f t="shared" si="22"/>
        <v>#VALUE!</v>
      </c>
      <c r="AU176" t="e">
        <f t="shared" si="23"/>
        <v>#VALUE!</v>
      </c>
    </row>
    <row r="177" spans="1:47" ht="43.5" hidden="1" x14ac:dyDescent="0.35">
      <c r="A177" s="6">
        <v>359</v>
      </c>
      <c r="B177" s="11" t="s">
        <v>879</v>
      </c>
      <c r="C177" s="8" t="s">
        <v>880</v>
      </c>
      <c r="D177" s="2">
        <v>2</v>
      </c>
      <c r="E177" s="2">
        <v>90</v>
      </c>
      <c r="F177" s="2" t="s">
        <v>38</v>
      </c>
      <c r="G177" s="12"/>
      <c r="H177" s="8" t="s">
        <v>40</v>
      </c>
      <c r="I177" s="2" t="s">
        <v>38</v>
      </c>
      <c r="J177" s="2">
        <v>12787000</v>
      </c>
      <c r="K177" s="2">
        <v>12538000</v>
      </c>
      <c r="L177" s="2">
        <v>28411000</v>
      </c>
      <c r="M177" s="2" t="s">
        <v>38</v>
      </c>
      <c r="N177" s="2">
        <v>187000</v>
      </c>
      <c r="O177" s="2">
        <v>251000</v>
      </c>
      <c r="P177" s="2">
        <v>435000</v>
      </c>
      <c r="Q177" s="14" t="s">
        <v>38</v>
      </c>
      <c r="R177" s="14">
        <v>187000</v>
      </c>
      <c r="S177" s="14">
        <v>251000</v>
      </c>
      <c r="T177" s="14">
        <v>1753000</v>
      </c>
      <c r="U177" s="14" t="s">
        <v>38</v>
      </c>
      <c r="V177" s="14">
        <v>-21006000</v>
      </c>
      <c r="W177" s="14">
        <v>-20717000</v>
      </c>
      <c r="X177" s="14">
        <v>-4492000</v>
      </c>
      <c r="Y177" s="14" t="s">
        <v>38</v>
      </c>
      <c r="Z177" s="14" t="s">
        <v>38</v>
      </c>
      <c r="AA177" s="14" t="s">
        <v>38</v>
      </c>
      <c r="AB177" s="14" t="s">
        <v>38</v>
      </c>
      <c r="AC177" s="14" t="s">
        <v>38</v>
      </c>
      <c r="AD177" s="14">
        <v>-289000</v>
      </c>
      <c r="AE177" s="14">
        <v>-14064000</v>
      </c>
      <c r="AF177" s="14">
        <v>-2000000</v>
      </c>
      <c r="AG177" s="2" t="s">
        <v>38</v>
      </c>
      <c r="AH177" s="2">
        <v>4606000</v>
      </c>
      <c r="AI177" s="2">
        <v>4894000</v>
      </c>
      <c r="AJ177" s="2">
        <v>21120000</v>
      </c>
      <c r="AK177" s="16"/>
      <c r="AL177" s="16"/>
      <c r="AM177" s="16" t="str">
        <f t="shared" si="20"/>
        <v>Да</v>
      </c>
      <c r="AN177" s="16" t="str">
        <f t="shared" si="19"/>
        <v>Да</v>
      </c>
      <c r="AO177" s="16"/>
      <c r="AP177" t="e">
        <f t="shared" si="24"/>
        <v>#VALUE!</v>
      </c>
      <c r="AQ177">
        <f t="shared" si="25"/>
        <v>2.0548919226393628E-2</v>
      </c>
      <c r="AR177">
        <f t="shared" si="26"/>
        <v>7.032</v>
      </c>
      <c r="AS177" t="e">
        <f t="shared" si="21"/>
        <v>#VALUE!</v>
      </c>
      <c r="AT177">
        <f t="shared" si="22"/>
        <v>0.94115243154883532</v>
      </c>
      <c r="AU177">
        <f t="shared" si="23"/>
        <v>0.23172348484848485</v>
      </c>
    </row>
    <row r="178" spans="1:47" hidden="1" x14ac:dyDescent="0.35">
      <c r="A178" s="6">
        <v>362</v>
      </c>
      <c r="B178" s="11" t="s">
        <v>886</v>
      </c>
      <c r="C178" s="8" t="s">
        <v>887</v>
      </c>
      <c r="D178" s="2">
        <v>1</v>
      </c>
      <c r="E178" s="2" t="s">
        <v>38</v>
      </c>
      <c r="F178" s="2" t="s">
        <v>38</v>
      </c>
      <c r="G178" s="12"/>
      <c r="H178" s="8" t="s">
        <v>40</v>
      </c>
      <c r="I178" s="2" t="s">
        <v>38</v>
      </c>
      <c r="J178" s="2" t="s">
        <v>38</v>
      </c>
      <c r="K178" s="2">
        <v>527852000</v>
      </c>
      <c r="L178" s="2">
        <v>191675000</v>
      </c>
      <c r="M178" s="2" t="s">
        <v>38</v>
      </c>
      <c r="N178" s="2" t="s">
        <v>38</v>
      </c>
      <c r="O178" s="2">
        <v>17027000</v>
      </c>
      <c r="P178" s="2">
        <v>7705000</v>
      </c>
      <c r="Q178" s="14" t="s">
        <v>38</v>
      </c>
      <c r="R178" s="14" t="s">
        <v>38</v>
      </c>
      <c r="S178" s="14">
        <v>370058000</v>
      </c>
      <c r="T178" s="14">
        <v>225780000</v>
      </c>
      <c r="U178" s="14" t="s">
        <v>38</v>
      </c>
      <c r="V178" s="14" t="s">
        <v>38</v>
      </c>
      <c r="W178" s="14">
        <v>35728000</v>
      </c>
      <c r="X178" s="14">
        <v>17423000</v>
      </c>
      <c r="Y178" s="14" t="s">
        <v>38</v>
      </c>
      <c r="Z178" s="14" t="s">
        <v>38</v>
      </c>
      <c r="AA178" s="14" t="s">
        <v>38</v>
      </c>
      <c r="AB178" s="14" t="s">
        <v>38</v>
      </c>
      <c r="AC178" s="14" t="s">
        <v>38</v>
      </c>
      <c r="AD178" s="14" t="s">
        <v>38</v>
      </c>
      <c r="AE178" s="14">
        <v>19023000</v>
      </c>
      <c r="AF178" s="14">
        <v>960000</v>
      </c>
      <c r="AG178" s="2" t="s">
        <v>38</v>
      </c>
      <c r="AH178" s="2" t="s">
        <v>38</v>
      </c>
      <c r="AI178" s="2">
        <v>110647000</v>
      </c>
      <c r="AJ178" s="2">
        <v>92198000</v>
      </c>
      <c r="AK178" s="16"/>
      <c r="AL178" s="16"/>
      <c r="AM178" s="16" t="str">
        <f t="shared" si="20"/>
        <v>Да</v>
      </c>
      <c r="AN178" s="16" t="str">
        <f t="shared" si="19"/>
        <v>Да</v>
      </c>
      <c r="AO178" s="16"/>
      <c r="AP178" t="e">
        <f t="shared" si="24"/>
        <v>#VALUE!</v>
      </c>
      <c r="AQ178" t="e">
        <f t="shared" si="25"/>
        <v>#VALUE!</v>
      </c>
      <c r="AR178">
        <f t="shared" si="26"/>
        <v>19.815625000000001</v>
      </c>
      <c r="AS178" t="e">
        <f t="shared" si="21"/>
        <v>#VALUE!</v>
      </c>
      <c r="AT178" t="e">
        <f t="shared" si="22"/>
        <v>#VALUE!</v>
      </c>
      <c r="AU178">
        <f t="shared" si="23"/>
        <v>1.2001019544892515</v>
      </c>
    </row>
    <row r="179" spans="1:47" ht="116" hidden="1" x14ac:dyDescent="0.35">
      <c r="A179" s="6">
        <v>363</v>
      </c>
      <c r="B179" s="11" t="s">
        <v>888</v>
      </c>
      <c r="C179" s="8" t="s">
        <v>889</v>
      </c>
      <c r="D179" s="2" t="s">
        <v>38</v>
      </c>
      <c r="E179" s="2" t="s">
        <v>38</v>
      </c>
      <c r="F179" s="2" t="s">
        <v>38</v>
      </c>
      <c r="G179" s="12" t="s">
        <v>890</v>
      </c>
      <c r="H179" s="8" t="s">
        <v>40</v>
      </c>
      <c r="I179" s="2" t="s">
        <v>38</v>
      </c>
      <c r="J179" s="2" t="s">
        <v>38</v>
      </c>
      <c r="K179" s="2" t="s">
        <v>38</v>
      </c>
      <c r="L179" s="2" t="s">
        <v>38</v>
      </c>
      <c r="M179" s="2" t="s">
        <v>38</v>
      </c>
      <c r="N179" s="2" t="s">
        <v>38</v>
      </c>
      <c r="O179" s="2" t="s">
        <v>38</v>
      </c>
      <c r="P179" s="2" t="s">
        <v>38</v>
      </c>
      <c r="Q179" s="14" t="s">
        <v>38</v>
      </c>
      <c r="R179" s="14" t="s">
        <v>38</v>
      </c>
      <c r="S179" s="14" t="s">
        <v>38</v>
      </c>
      <c r="T179" s="14" t="s">
        <v>38</v>
      </c>
      <c r="U179" s="14" t="s">
        <v>38</v>
      </c>
      <c r="V179" s="14" t="s">
        <v>38</v>
      </c>
      <c r="W179" s="14" t="s">
        <v>38</v>
      </c>
      <c r="X179" s="14">
        <v>-55587000</v>
      </c>
      <c r="Y179" s="14" t="s">
        <v>38</v>
      </c>
      <c r="Z179" s="14" t="s">
        <v>38</v>
      </c>
      <c r="AA179" s="14" t="s">
        <v>38</v>
      </c>
      <c r="AB179" s="14" t="s">
        <v>38</v>
      </c>
      <c r="AC179" s="14" t="s">
        <v>38</v>
      </c>
      <c r="AD179" s="14" t="s">
        <v>38</v>
      </c>
      <c r="AE179" s="14" t="s">
        <v>38</v>
      </c>
      <c r="AF179" s="14">
        <v>-400000</v>
      </c>
      <c r="AG179" s="2" t="s">
        <v>38</v>
      </c>
      <c r="AH179" s="2" t="s">
        <v>38</v>
      </c>
      <c r="AI179" s="2" t="s">
        <v>38</v>
      </c>
      <c r="AJ179" s="2">
        <v>-32323000</v>
      </c>
      <c r="AK179" s="16"/>
      <c r="AL179" s="16"/>
      <c r="AM179" s="16" t="str">
        <f t="shared" si="20"/>
        <v>Да</v>
      </c>
      <c r="AN179" s="16" t="str">
        <f t="shared" si="19"/>
        <v>Да</v>
      </c>
      <c r="AO179" s="16"/>
      <c r="AP179" t="e">
        <f t="shared" si="24"/>
        <v>#VALUE!</v>
      </c>
      <c r="AQ179" t="e">
        <f t="shared" si="25"/>
        <v>#VALUE!</v>
      </c>
      <c r="AR179" t="e">
        <f t="shared" si="26"/>
        <v>#VALUE!</v>
      </c>
      <c r="AS179" t="e">
        <f t="shared" si="21"/>
        <v>#VALUE!</v>
      </c>
      <c r="AT179" t="e">
        <f t="shared" si="22"/>
        <v>#VALUE!</v>
      </c>
      <c r="AU179" t="e">
        <f t="shared" si="23"/>
        <v>#VALUE!</v>
      </c>
    </row>
    <row r="180" spans="1:47" ht="409.5" hidden="1" x14ac:dyDescent="0.35">
      <c r="A180" s="6">
        <v>366</v>
      </c>
      <c r="B180" s="11" t="s">
        <v>895</v>
      </c>
      <c r="C180" s="8" t="s">
        <v>896</v>
      </c>
      <c r="D180" s="2" t="s">
        <v>38</v>
      </c>
      <c r="E180" s="2" t="s">
        <v>38</v>
      </c>
      <c r="F180" s="2" t="s">
        <v>38</v>
      </c>
      <c r="G180" s="12" t="s">
        <v>897</v>
      </c>
      <c r="H180" s="8" t="s">
        <v>40</v>
      </c>
      <c r="I180" s="2" t="s">
        <v>38</v>
      </c>
      <c r="J180" s="2" t="s">
        <v>38</v>
      </c>
      <c r="K180" s="2" t="s">
        <v>38</v>
      </c>
      <c r="L180" s="2" t="s">
        <v>38</v>
      </c>
      <c r="M180" s="2" t="s">
        <v>38</v>
      </c>
      <c r="N180" s="2" t="s">
        <v>38</v>
      </c>
      <c r="O180" s="2" t="s">
        <v>38</v>
      </c>
      <c r="P180" s="2" t="s">
        <v>38</v>
      </c>
      <c r="Q180" s="14" t="s">
        <v>38</v>
      </c>
      <c r="R180" s="14" t="s">
        <v>38</v>
      </c>
      <c r="S180" s="14" t="s">
        <v>38</v>
      </c>
      <c r="T180" s="14" t="s">
        <v>38</v>
      </c>
      <c r="U180" s="14" t="s">
        <v>38</v>
      </c>
      <c r="V180" s="14" t="s">
        <v>38</v>
      </c>
      <c r="W180" s="14" t="s">
        <v>38</v>
      </c>
      <c r="X180" s="14" t="s">
        <v>38</v>
      </c>
      <c r="Y180" s="14" t="s">
        <v>38</v>
      </c>
      <c r="Z180" s="14" t="s">
        <v>38</v>
      </c>
      <c r="AA180" s="14" t="s">
        <v>38</v>
      </c>
      <c r="AB180" s="14" t="s">
        <v>38</v>
      </c>
      <c r="AC180" s="14" t="s">
        <v>38</v>
      </c>
      <c r="AD180" s="14" t="s">
        <v>38</v>
      </c>
      <c r="AE180" s="14" t="s">
        <v>38</v>
      </c>
      <c r="AF180" s="14" t="s">
        <v>38</v>
      </c>
      <c r="AG180" s="2" t="s">
        <v>38</v>
      </c>
      <c r="AH180" s="2" t="s">
        <v>38</v>
      </c>
      <c r="AI180" s="2" t="s">
        <v>38</v>
      </c>
      <c r="AJ180" s="2" t="s">
        <v>38</v>
      </c>
      <c r="AK180" s="16"/>
      <c r="AL180" s="16"/>
      <c r="AM180" s="16" t="str">
        <f t="shared" si="20"/>
        <v>Да</v>
      </c>
      <c r="AN180" s="16" t="str">
        <f t="shared" si="19"/>
        <v>Да</v>
      </c>
      <c r="AO180" s="16"/>
      <c r="AP180" t="e">
        <f t="shared" si="24"/>
        <v>#VALUE!</v>
      </c>
      <c r="AQ180" t="e">
        <f t="shared" si="25"/>
        <v>#VALUE!</v>
      </c>
      <c r="AR180" t="e">
        <f t="shared" si="26"/>
        <v>#VALUE!</v>
      </c>
      <c r="AS180" t="e">
        <f t="shared" si="21"/>
        <v>#VALUE!</v>
      </c>
      <c r="AT180" t="e">
        <f t="shared" si="22"/>
        <v>#VALUE!</v>
      </c>
      <c r="AU180" t="e">
        <f t="shared" si="23"/>
        <v>#VALUE!</v>
      </c>
    </row>
    <row r="181" spans="1:47" ht="362.5" hidden="1" x14ac:dyDescent="0.35">
      <c r="A181" s="6">
        <v>369</v>
      </c>
      <c r="B181" s="11" t="s">
        <v>903</v>
      </c>
      <c r="C181" s="8" t="s">
        <v>904</v>
      </c>
      <c r="D181" s="2">
        <v>1</v>
      </c>
      <c r="E181" s="2" t="s">
        <v>38</v>
      </c>
      <c r="F181" s="2">
        <v>98</v>
      </c>
      <c r="G181" s="12" t="s">
        <v>905</v>
      </c>
      <c r="H181" s="8" t="s">
        <v>40</v>
      </c>
      <c r="I181" s="2" t="s">
        <v>38</v>
      </c>
      <c r="J181" s="2" t="s">
        <v>38</v>
      </c>
      <c r="K181" s="2" t="s">
        <v>38</v>
      </c>
      <c r="L181" s="2" t="s">
        <v>38</v>
      </c>
      <c r="M181" s="2" t="s">
        <v>38</v>
      </c>
      <c r="N181" s="2" t="s">
        <v>38</v>
      </c>
      <c r="O181" s="2" t="s">
        <v>38</v>
      </c>
      <c r="P181" s="2" t="s">
        <v>38</v>
      </c>
      <c r="Q181" s="14" t="s">
        <v>38</v>
      </c>
      <c r="R181" s="14" t="s">
        <v>38</v>
      </c>
      <c r="S181" s="14" t="s">
        <v>38</v>
      </c>
      <c r="T181" s="14" t="s">
        <v>38</v>
      </c>
      <c r="U181" s="14" t="s">
        <v>38</v>
      </c>
      <c r="V181" s="14" t="s">
        <v>38</v>
      </c>
      <c r="W181" s="14" t="s">
        <v>38</v>
      </c>
      <c r="X181" s="14" t="s">
        <v>38</v>
      </c>
      <c r="Y181" s="14" t="s">
        <v>38</v>
      </c>
      <c r="Z181" s="14" t="s">
        <v>38</v>
      </c>
      <c r="AA181" s="14" t="s">
        <v>38</v>
      </c>
      <c r="AB181" s="14" t="s">
        <v>38</v>
      </c>
      <c r="AC181" s="14" t="s">
        <v>38</v>
      </c>
      <c r="AD181" s="14" t="s">
        <v>38</v>
      </c>
      <c r="AE181" s="14" t="s">
        <v>38</v>
      </c>
      <c r="AF181" s="14" t="s">
        <v>38</v>
      </c>
      <c r="AG181" s="2" t="s">
        <v>38</v>
      </c>
      <c r="AH181" s="2" t="s">
        <v>38</v>
      </c>
      <c r="AI181" s="2" t="s">
        <v>38</v>
      </c>
      <c r="AJ181" s="2" t="s">
        <v>38</v>
      </c>
      <c r="AK181" s="16"/>
      <c r="AL181" s="16"/>
      <c r="AM181" s="16" t="str">
        <f t="shared" si="20"/>
        <v>Да</v>
      </c>
      <c r="AN181" s="16" t="str">
        <f t="shared" si="19"/>
        <v>Да</v>
      </c>
      <c r="AO181" s="16"/>
      <c r="AP181" t="e">
        <f t="shared" si="24"/>
        <v>#VALUE!</v>
      </c>
      <c r="AQ181" t="e">
        <f t="shared" si="25"/>
        <v>#VALUE!</v>
      </c>
      <c r="AR181" t="e">
        <f t="shared" si="26"/>
        <v>#VALUE!</v>
      </c>
      <c r="AS181" t="e">
        <f t="shared" si="21"/>
        <v>#VALUE!</v>
      </c>
      <c r="AT181" t="e">
        <f t="shared" si="22"/>
        <v>#VALUE!</v>
      </c>
      <c r="AU181" t="e">
        <f t="shared" si="23"/>
        <v>#VALUE!</v>
      </c>
    </row>
    <row r="182" spans="1:47" hidden="1" x14ac:dyDescent="0.35">
      <c r="A182" s="6">
        <v>372</v>
      </c>
      <c r="B182" s="11" t="s">
        <v>910</v>
      </c>
      <c r="C182" s="8" t="s">
        <v>911</v>
      </c>
      <c r="D182" s="2">
        <v>1</v>
      </c>
      <c r="E182" s="2" t="s">
        <v>38</v>
      </c>
      <c r="F182" s="2" t="s">
        <v>38</v>
      </c>
      <c r="G182" s="12"/>
      <c r="H182" s="8" t="s">
        <v>40</v>
      </c>
      <c r="I182" s="2" t="s">
        <v>38</v>
      </c>
      <c r="J182" s="2" t="s">
        <v>38</v>
      </c>
      <c r="K182" s="2">
        <v>650278000</v>
      </c>
      <c r="L182" s="2">
        <v>408064000</v>
      </c>
      <c r="M182" s="2" t="s">
        <v>38</v>
      </c>
      <c r="N182" s="2" t="s">
        <v>38</v>
      </c>
      <c r="O182" s="2">
        <v>264949000</v>
      </c>
      <c r="P182" s="2">
        <v>125171000</v>
      </c>
      <c r="Q182" s="14" t="s">
        <v>38</v>
      </c>
      <c r="R182" s="14" t="s">
        <v>38</v>
      </c>
      <c r="S182" s="14">
        <v>1028596000</v>
      </c>
      <c r="T182" s="14">
        <v>689310000</v>
      </c>
      <c r="U182" s="14" t="s">
        <v>38</v>
      </c>
      <c r="V182" s="14" t="s">
        <v>38</v>
      </c>
      <c r="W182" s="14">
        <v>50810000</v>
      </c>
      <c r="X182" s="14">
        <v>-50433000</v>
      </c>
      <c r="Y182" s="14" t="s">
        <v>38</v>
      </c>
      <c r="Z182" s="14" t="s">
        <v>38</v>
      </c>
      <c r="AA182" s="14" t="s">
        <v>38</v>
      </c>
      <c r="AB182" s="14" t="s">
        <v>38</v>
      </c>
      <c r="AC182" s="14" t="s">
        <v>38</v>
      </c>
      <c r="AD182" s="14" t="s">
        <v>38</v>
      </c>
      <c r="AE182" s="14">
        <v>101243000</v>
      </c>
      <c r="AF182" s="14">
        <v>5091000</v>
      </c>
      <c r="AG182" s="2" t="s">
        <v>38</v>
      </c>
      <c r="AH182" s="2" t="s">
        <v>38</v>
      </c>
      <c r="AI182" s="2">
        <v>287769000</v>
      </c>
      <c r="AJ182" s="2">
        <v>186302000</v>
      </c>
      <c r="AK182" s="16"/>
      <c r="AL182" s="16"/>
      <c r="AM182" s="16" t="str">
        <f t="shared" si="20"/>
        <v>Да</v>
      </c>
      <c r="AN182" s="16" t="str">
        <f t="shared" si="19"/>
        <v>Да</v>
      </c>
      <c r="AO182" s="16"/>
      <c r="AP182" t="e">
        <f t="shared" si="24"/>
        <v>#VALUE!</v>
      </c>
      <c r="AQ182" t="e">
        <f t="shared" si="25"/>
        <v>#VALUE!</v>
      </c>
      <c r="AR182">
        <f t="shared" si="26"/>
        <v>19.886662738165391</v>
      </c>
      <c r="AS182" t="e">
        <f t="shared" si="21"/>
        <v>#VALUE!</v>
      </c>
      <c r="AT182" t="e">
        <f t="shared" si="22"/>
        <v>#VALUE!</v>
      </c>
      <c r="AU182">
        <f t="shared" si="23"/>
        <v>1.5446372019624051</v>
      </c>
    </row>
    <row r="183" spans="1:47" ht="29" hidden="1" x14ac:dyDescent="0.35">
      <c r="A183" s="6">
        <v>373</v>
      </c>
      <c r="B183" s="11" t="s">
        <v>912</v>
      </c>
      <c r="C183" s="8" t="s">
        <v>913</v>
      </c>
      <c r="D183" s="2">
        <v>1</v>
      </c>
      <c r="E183" s="2" t="s">
        <v>38</v>
      </c>
      <c r="F183" s="2" t="s">
        <v>38</v>
      </c>
      <c r="G183" s="12"/>
      <c r="H183" s="8" t="s">
        <v>40</v>
      </c>
      <c r="I183" s="2" t="s">
        <v>38</v>
      </c>
      <c r="J183" s="2" t="s">
        <v>38</v>
      </c>
      <c r="K183" s="2">
        <v>41935921000</v>
      </c>
      <c r="L183" s="2">
        <v>33808671000</v>
      </c>
      <c r="M183" s="2" t="s">
        <v>38</v>
      </c>
      <c r="N183" s="2" t="s">
        <v>38</v>
      </c>
      <c r="O183" s="2">
        <v>1001478000</v>
      </c>
      <c r="P183" s="2">
        <v>1044219000</v>
      </c>
      <c r="Q183" s="14" t="s">
        <v>38</v>
      </c>
      <c r="R183" s="14" t="s">
        <v>38</v>
      </c>
      <c r="S183" s="14">
        <v>24284849000</v>
      </c>
      <c r="T183" s="14">
        <v>20816095000</v>
      </c>
      <c r="U183" s="14" t="s">
        <v>38</v>
      </c>
      <c r="V183" s="14" t="s">
        <v>38</v>
      </c>
      <c r="W183" s="14">
        <v>2012695000</v>
      </c>
      <c r="X183" s="14">
        <v>1560157000</v>
      </c>
      <c r="Y183" s="14" t="s">
        <v>38</v>
      </c>
      <c r="Z183" s="14" t="s">
        <v>38</v>
      </c>
      <c r="AA183" s="14" t="s">
        <v>38</v>
      </c>
      <c r="AB183" s="14" t="s">
        <v>38</v>
      </c>
      <c r="AC183" s="14" t="s">
        <v>38</v>
      </c>
      <c r="AD183" s="14" t="s">
        <v>38</v>
      </c>
      <c r="AE183" s="14">
        <v>639254000</v>
      </c>
      <c r="AF183" s="14">
        <v>603585000</v>
      </c>
      <c r="AG183" s="2" t="s">
        <v>38</v>
      </c>
      <c r="AH183" s="2" t="s">
        <v>38</v>
      </c>
      <c r="AI183" s="2">
        <v>12324356000</v>
      </c>
      <c r="AJ183" s="2">
        <v>10720034000</v>
      </c>
      <c r="AK183" s="16"/>
      <c r="AL183" s="16"/>
      <c r="AM183" s="16" t="str">
        <f t="shared" si="20"/>
        <v>Да</v>
      </c>
      <c r="AN183" s="16" t="str">
        <f t="shared" si="19"/>
        <v>Да</v>
      </c>
      <c r="AO183" s="16"/>
      <c r="AP183" t="e">
        <f t="shared" si="24"/>
        <v>#VALUE!</v>
      </c>
      <c r="AQ183" t="e">
        <f t="shared" si="25"/>
        <v>#VALUE!</v>
      </c>
      <c r="AR183">
        <f t="shared" si="26"/>
        <v>1.0590952392786435</v>
      </c>
      <c r="AS183" t="e">
        <f t="shared" si="21"/>
        <v>#VALUE!</v>
      </c>
      <c r="AT183" t="e">
        <f t="shared" si="22"/>
        <v>#VALUE!</v>
      </c>
      <c r="AU183">
        <f t="shared" si="23"/>
        <v>1.1496564283284922</v>
      </c>
    </row>
    <row r="184" spans="1:47" ht="116" hidden="1" x14ac:dyDescent="0.35">
      <c r="A184" s="6">
        <v>377</v>
      </c>
      <c r="B184" s="11" t="s">
        <v>920</v>
      </c>
      <c r="C184" s="8" t="s">
        <v>921</v>
      </c>
      <c r="D184" s="2" t="s">
        <v>38</v>
      </c>
      <c r="E184" s="2" t="s">
        <v>38</v>
      </c>
      <c r="F184" s="2" t="s">
        <v>38</v>
      </c>
      <c r="G184" s="12" t="s">
        <v>922</v>
      </c>
      <c r="H184" s="8" t="s">
        <v>40</v>
      </c>
      <c r="I184" s="2" t="s">
        <v>38</v>
      </c>
      <c r="J184" s="2" t="s">
        <v>38</v>
      </c>
      <c r="K184" s="2" t="s">
        <v>38</v>
      </c>
      <c r="L184" s="2">
        <v>44059000</v>
      </c>
      <c r="M184" s="2" t="s">
        <v>38</v>
      </c>
      <c r="N184" s="2" t="s">
        <v>38</v>
      </c>
      <c r="O184" s="2" t="s">
        <v>38</v>
      </c>
      <c r="P184" s="2" t="s">
        <v>38</v>
      </c>
      <c r="Q184" s="14" t="s">
        <v>38</v>
      </c>
      <c r="R184" s="14" t="s">
        <v>38</v>
      </c>
      <c r="S184" s="14" t="s">
        <v>38</v>
      </c>
      <c r="T184" s="14" t="s">
        <v>38</v>
      </c>
      <c r="U184" s="14" t="s">
        <v>38</v>
      </c>
      <c r="V184" s="14" t="s">
        <v>38</v>
      </c>
      <c r="W184" s="14" t="s">
        <v>38</v>
      </c>
      <c r="X184" s="14">
        <v>-4697000</v>
      </c>
      <c r="Y184" s="14" t="s">
        <v>38</v>
      </c>
      <c r="Z184" s="14" t="s">
        <v>38</v>
      </c>
      <c r="AA184" s="14" t="s">
        <v>38</v>
      </c>
      <c r="AB184" s="14" t="s">
        <v>38</v>
      </c>
      <c r="AC184" s="14" t="s">
        <v>38</v>
      </c>
      <c r="AD184" s="14" t="s">
        <v>38</v>
      </c>
      <c r="AE184" s="14" t="s">
        <v>38</v>
      </c>
      <c r="AF184" s="14">
        <v>3572000</v>
      </c>
      <c r="AG184" s="2" t="s">
        <v>38</v>
      </c>
      <c r="AH184" s="2" t="s">
        <v>38</v>
      </c>
      <c r="AI184" s="2" t="s">
        <v>38</v>
      </c>
      <c r="AJ184" s="2">
        <v>9276000</v>
      </c>
      <c r="AK184" s="16"/>
      <c r="AL184" s="16"/>
      <c r="AM184" s="16" t="str">
        <f t="shared" si="20"/>
        <v>Да</v>
      </c>
      <c r="AN184" s="16" t="str">
        <f t="shared" si="19"/>
        <v>Да</v>
      </c>
      <c r="AO184" s="16"/>
      <c r="AP184" t="e">
        <f t="shared" si="24"/>
        <v>#VALUE!</v>
      </c>
      <c r="AQ184" t="e">
        <f t="shared" si="25"/>
        <v>#VALUE!</v>
      </c>
      <c r="AR184" t="e">
        <f t="shared" si="26"/>
        <v>#VALUE!</v>
      </c>
      <c r="AS184" t="e">
        <f t="shared" si="21"/>
        <v>#VALUE!</v>
      </c>
      <c r="AT184" t="e">
        <f t="shared" si="22"/>
        <v>#VALUE!</v>
      </c>
      <c r="AU184" t="e">
        <f t="shared" si="23"/>
        <v>#VALUE!</v>
      </c>
    </row>
    <row r="185" spans="1:47" ht="333.5" hidden="1" x14ac:dyDescent="0.35">
      <c r="A185" s="6">
        <v>380</v>
      </c>
      <c r="B185" s="11" t="s">
        <v>929</v>
      </c>
      <c r="C185" s="8" t="s">
        <v>930</v>
      </c>
      <c r="D185" s="2" t="s">
        <v>38</v>
      </c>
      <c r="E185" s="2" t="s">
        <v>38</v>
      </c>
      <c r="F185" s="2" t="s">
        <v>38</v>
      </c>
      <c r="G185" s="12" t="s">
        <v>931</v>
      </c>
      <c r="H185" s="8" t="s">
        <v>40</v>
      </c>
      <c r="I185" s="2" t="s">
        <v>38</v>
      </c>
      <c r="J185" s="2" t="s">
        <v>38</v>
      </c>
      <c r="K185" s="2" t="s">
        <v>38</v>
      </c>
      <c r="L185" s="2" t="s">
        <v>38</v>
      </c>
      <c r="M185" s="2" t="s">
        <v>38</v>
      </c>
      <c r="N185" s="2" t="s">
        <v>38</v>
      </c>
      <c r="O185" s="2" t="s">
        <v>38</v>
      </c>
      <c r="P185" s="2" t="s">
        <v>38</v>
      </c>
      <c r="Q185" s="14" t="s">
        <v>38</v>
      </c>
      <c r="R185" s="14" t="s">
        <v>38</v>
      </c>
      <c r="S185" s="14" t="s">
        <v>38</v>
      </c>
      <c r="T185" s="14" t="s">
        <v>38</v>
      </c>
      <c r="U185" s="14" t="s">
        <v>38</v>
      </c>
      <c r="V185" s="14" t="s">
        <v>38</v>
      </c>
      <c r="W185" s="14" t="s">
        <v>38</v>
      </c>
      <c r="X185" s="14" t="s">
        <v>38</v>
      </c>
      <c r="Y185" s="14" t="s">
        <v>38</v>
      </c>
      <c r="Z185" s="14" t="s">
        <v>38</v>
      </c>
      <c r="AA185" s="14" t="s">
        <v>38</v>
      </c>
      <c r="AB185" s="14" t="s">
        <v>38</v>
      </c>
      <c r="AC185" s="14" t="s">
        <v>38</v>
      </c>
      <c r="AD185" s="14" t="s">
        <v>38</v>
      </c>
      <c r="AE185" s="14" t="s">
        <v>38</v>
      </c>
      <c r="AF185" s="14" t="s">
        <v>38</v>
      </c>
      <c r="AG185" s="2" t="s">
        <v>38</v>
      </c>
      <c r="AH185" s="2" t="s">
        <v>38</v>
      </c>
      <c r="AI185" s="2" t="s">
        <v>38</v>
      </c>
      <c r="AJ185" s="2" t="s">
        <v>38</v>
      </c>
      <c r="AK185" s="16"/>
      <c r="AL185" s="16"/>
      <c r="AM185" s="16" t="str">
        <f t="shared" si="20"/>
        <v>Да</v>
      </c>
      <c r="AN185" s="16" t="str">
        <f t="shared" si="19"/>
        <v>Да</v>
      </c>
      <c r="AO185" s="16"/>
      <c r="AP185" t="e">
        <f t="shared" si="24"/>
        <v>#VALUE!</v>
      </c>
      <c r="AQ185" t="e">
        <f t="shared" si="25"/>
        <v>#VALUE!</v>
      </c>
      <c r="AR185" t="e">
        <f t="shared" si="26"/>
        <v>#VALUE!</v>
      </c>
      <c r="AS185" t="e">
        <f t="shared" si="21"/>
        <v>#VALUE!</v>
      </c>
      <c r="AT185" t="e">
        <f t="shared" si="22"/>
        <v>#VALUE!</v>
      </c>
      <c r="AU185" t="e">
        <f t="shared" si="23"/>
        <v>#VALUE!</v>
      </c>
    </row>
    <row r="186" spans="1:47" ht="174" hidden="1" x14ac:dyDescent="0.35">
      <c r="A186" s="6">
        <v>383</v>
      </c>
      <c r="B186" s="11" t="s">
        <v>936</v>
      </c>
      <c r="C186" s="8" t="s">
        <v>937</v>
      </c>
      <c r="D186" s="2" t="s">
        <v>38</v>
      </c>
      <c r="E186" s="2" t="s">
        <v>38</v>
      </c>
      <c r="F186" s="2" t="s">
        <v>38</v>
      </c>
      <c r="G186" s="12" t="s">
        <v>938</v>
      </c>
      <c r="H186" s="8" t="s">
        <v>121</v>
      </c>
      <c r="I186" s="2" t="s">
        <v>38</v>
      </c>
      <c r="J186" s="2" t="s">
        <v>38</v>
      </c>
      <c r="K186" s="2" t="s">
        <v>38</v>
      </c>
      <c r="L186" s="2" t="s">
        <v>38</v>
      </c>
      <c r="M186" s="2" t="s">
        <v>38</v>
      </c>
      <c r="N186" s="2" t="s">
        <v>38</v>
      </c>
      <c r="O186" s="2" t="s">
        <v>38</v>
      </c>
      <c r="P186" s="2" t="s">
        <v>38</v>
      </c>
      <c r="Q186" s="14" t="s">
        <v>38</v>
      </c>
      <c r="R186" s="14" t="s">
        <v>38</v>
      </c>
      <c r="S186" s="14" t="s">
        <v>38</v>
      </c>
      <c r="T186" s="14" t="s">
        <v>38</v>
      </c>
      <c r="U186" s="14" t="s">
        <v>38</v>
      </c>
      <c r="V186" s="14" t="s">
        <v>38</v>
      </c>
      <c r="W186" s="14" t="s">
        <v>38</v>
      </c>
      <c r="X186" s="14" t="s">
        <v>38</v>
      </c>
      <c r="Y186" s="14" t="s">
        <v>38</v>
      </c>
      <c r="Z186" s="14" t="s">
        <v>38</v>
      </c>
      <c r="AA186" s="14" t="s">
        <v>38</v>
      </c>
      <c r="AB186" s="14" t="s">
        <v>38</v>
      </c>
      <c r="AC186" s="14" t="s">
        <v>38</v>
      </c>
      <c r="AD186" s="14" t="s">
        <v>38</v>
      </c>
      <c r="AE186" s="14" t="s">
        <v>38</v>
      </c>
      <c r="AF186" s="14" t="s">
        <v>38</v>
      </c>
      <c r="AG186" s="2" t="s">
        <v>38</v>
      </c>
      <c r="AH186" s="2" t="s">
        <v>38</v>
      </c>
      <c r="AI186" s="2" t="s">
        <v>38</v>
      </c>
      <c r="AJ186" s="2" t="s">
        <v>38</v>
      </c>
      <c r="AK186" s="16"/>
      <c r="AL186" s="16"/>
      <c r="AM186" s="16" t="str">
        <f t="shared" si="20"/>
        <v>Да</v>
      </c>
      <c r="AN186" s="16" t="str">
        <f t="shared" si="19"/>
        <v>Да</v>
      </c>
      <c r="AO186" s="16"/>
      <c r="AP186" t="e">
        <f t="shared" si="24"/>
        <v>#VALUE!</v>
      </c>
      <c r="AQ186" t="e">
        <f t="shared" si="25"/>
        <v>#VALUE!</v>
      </c>
      <c r="AR186" t="e">
        <f t="shared" si="26"/>
        <v>#VALUE!</v>
      </c>
      <c r="AS186" t="e">
        <f t="shared" si="21"/>
        <v>#VALUE!</v>
      </c>
      <c r="AT186" t="e">
        <f t="shared" si="22"/>
        <v>#VALUE!</v>
      </c>
      <c r="AU186" t="e">
        <f t="shared" si="23"/>
        <v>#VALUE!</v>
      </c>
    </row>
    <row r="187" spans="1:47" hidden="1" x14ac:dyDescent="0.35">
      <c r="A187" s="6">
        <v>384</v>
      </c>
      <c r="B187" s="11" t="s">
        <v>939</v>
      </c>
      <c r="C187" s="8" t="s">
        <v>940</v>
      </c>
      <c r="D187" s="2">
        <v>1</v>
      </c>
      <c r="E187" s="2">
        <v>28</v>
      </c>
      <c r="F187" s="2">
        <v>100</v>
      </c>
      <c r="G187" s="12"/>
      <c r="H187" s="8" t="s">
        <v>40</v>
      </c>
      <c r="I187" s="2" t="s">
        <v>38</v>
      </c>
      <c r="J187" s="2">
        <v>90445000</v>
      </c>
      <c r="K187" s="2">
        <v>63173000</v>
      </c>
      <c r="L187" s="2">
        <v>184090000</v>
      </c>
      <c r="M187" s="2" t="s">
        <v>38</v>
      </c>
      <c r="N187" s="2">
        <v>15803000</v>
      </c>
      <c r="O187" s="2">
        <v>17537000</v>
      </c>
      <c r="P187" s="2">
        <v>34831000</v>
      </c>
      <c r="Q187" s="14" t="s">
        <v>38</v>
      </c>
      <c r="R187" s="14">
        <v>168072000</v>
      </c>
      <c r="S187" s="14">
        <v>228022000</v>
      </c>
      <c r="T187" s="14">
        <v>377029000</v>
      </c>
      <c r="U187" s="14" t="s">
        <v>38</v>
      </c>
      <c r="V187" s="14">
        <v>12258000</v>
      </c>
      <c r="W187" s="14">
        <v>15952000</v>
      </c>
      <c r="X187" s="14">
        <v>9597000</v>
      </c>
      <c r="Y187" s="14" t="s">
        <v>38</v>
      </c>
      <c r="Z187" s="14" t="s">
        <v>38</v>
      </c>
      <c r="AA187" s="14" t="s">
        <v>38</v>
      </c>
      <c r="AB187" s="14" t="s">
        <v>38</v>
      </c>
      <c r="AC187" s="14" t="s">
        <v>38</v>
      </c>
      <c r="AD187" s="14">
        <v>1485000</v>
      </c>
      <c r="AE187" s="14">
        <v>9996000</v>
      </c>
      <c r="AF187" s="14">
        <v>7283000</v>
      </c>
      <c r="AG187" s="2" t="s">
        <v>38</v>
      </c>
      <c r="AH187" s="2">
        <v>16567000</v>
      </c>
      <c r="AI187" s="2">
        <v>20261000</v>
      </c>
      <c r="AJ187" s="2">
        <v>13906000</v>
      </c>
      <c r="AK187" s="16"/>
      <c r="AL187" s="16"/>
      <c r="AM187" s="16" t="str">
        <f t="shared" si="20"/>
        <v>Да</v>
      </c>
      <c r="AN187" s="16" t="str">
        <f t="shared" si="19"/>
        <v>Да</v>
      </c>
      <c r="AO187" s="16"/>
      <c r="AP187" t="e">
        <f t="shared" si="24"/>
        <v>#VALUE!</v>
      </c>
      <c r="AQ187">
        <f t="shared" si="25"/>
        <v>0.14855942376950781</v>
      </c>
      <c r="AR187">
        <f t="shared" si="26"/>
        <v>1.3725113277495538</v>
      </c>
      <c r="AS187" t="e">
        <f t="shared" si="21"/>
        <v>#VALUE!</v>
      </c>
      <c r="AT187">
        <f t="shared" si="22"/>
        <v>0.81767928532648937</v>
      </c>
      <c r="AU187">
        <f t="shared" si="23"/>
        <v>1.4569969797209839</v>
      </c>
    </row>
    <row r="188" spans="1:47" hidden="1" x14ac:dyDescent="0.35">
      <c r="A188" s="6">
        <v>388</v>
      </c>
      <c r="B188" s="11" t="s">
        <v>948</v>
      </c>
      <c r="C188" s="8" t="s">
        <v>949</v>
      </c>
      <c r="D188" s="2">
        <v>1</v>
      </c>
      <c r="E188" s="2" t="s">
        <v>38</v>
      </c>
      <c r="F188" s="2" t="s">
        <v>38</v>
      </c>
      <c r="G188" s="12"/>
      <c r="H188" s="8" t="s">
        <v>40</v>
      </c>
      <c r="I188" s="2" t="s">
        <v>38</v>
      </c>
      <c r="J188" s="2" t="s">
        <v>38</v>
      </c>
      <c r="K188" s="2">
        <v>1327204000</v>
      </c>
      <c r="L188" s="2">
        <v>721073000</v>
      </c>
      <c r="M188" s="2" t="s">
        <v>38</v>
      </c>
      <c r="N188" s="2" t="s">
        <v>38</v>
      </c>
      <c r="O188" s="2">
        <v>89410000</v>
      </c>
      <c r="P188" s="2">
        <v>8351000</v>
      </c>
      <c r="Q188" s="14" t="s">
        <v>38</v>
      </c>
      <c r="R188" s="14" t="s">
        <v>38</v>
      </c>
      <c r="S188" s="14">
        <v>635393000</v>
      </c>
      <c r="T188" s="14">
        <v>232535000</v>
      </c>
      <c r="U188" s="14" t="s">
        <v>38</v>
      </c>
      <c r="V188" s="14" t="s">
        <v>38</v>
      </c>
      <c r="W188" s="14">
        <v>214531000</v>
      </c>
      <c r="X188" s="14">
        <v>142143000</v>
      </c>
      <c r="Y188" s="14" t="s">
        <v>38</v>
      </c>
      <c r="Z188" s="14" t="s">
        <v>38</v>
      </c>
      <c r="AA188" s="14" t="s">
        <v>38</v>
      </c>
      <c r="AB188" s="14" t="s">
        <v>38</v>
      </c>
      <c r="AC188" s="14" t="s">
        <v>38</v>
      </c>
      <c r="AD188" s="14" t="s">
        <v>38</v>
      </c>
      <c r="AE188" s="14">
        <v>69245000</v>
      </c>
      <c r="AF188" s="14">
        <v>3905000</v>
      </c>
      <c r="AG188" s="2" t="s">
        <v>38</v>
      </c>
      <c r="AH188" s="2" t="s">
        <v>38</v>
      </c>
      <c r="AI188" s="2">
        <v>508051000</v>
      </c>
      <c r="AJ188" s="2">
        <v>445064000</v>
      </c>
      <c r="AK188" s="16"/>
      <c r="AL188" s="16"/>
      <c r="AM188" s="16" t="str">
        <f t="shared" si="20"/>
        <v>Да</v>
      </c>
      <c r="AN188" s="16" t="str">
        <f t="shared" si="19"/>
        <v>Да</v>
      </c>
      <c r="AO188" s="16"/>
      <c r="AP188" t="e">
        <f t="shared" si="24"/>
        <v>#VALUE!</v>
      </c>
      <c r="AQ188" t="e">
        <f t="shared" si="25"/>
        <v>#VALUE!</v>
      </c>
      <c r="AR188">
        <f t="shared" si="26"/>
        <v>17.732394366197184</v>
      </c>
      <c r="AS188" t="e">
        <f t="shared" si="21"/>
        <v>#VALUE!</v>
      </c>
      <c r="AT188" t="e">
        <f t="shared" si="22"/>
        <v>#VALUE!</v>
      </c>
      <c r="AU188">
        <f t="shared" si="23"/>
        <v>1.1415234662879945</v>
      </c>
    </row>
    <row r="189" spans="1:47" ht="333.5" hidden="1" x14ac:dyDescent="0.35">
      <c r="A189" s="6">
        <v>393</v>
      </c>
      <c r="B189" s="11" t="s">
        <v>958</v>
      </c>
      <c r="C189" s="8" t="s">
        <v>959</v>
      </c>
      <c r="D189" s="2" t="s">
        <v>38</v>
      </c>
      <c r="E189" s="2" t="s">
        <v>38</v>
      </c>
      <c r="F189" s="2" t="s">
        <v>38</v>
      </c>
      <c r="G189" s="12" t="s">
        <v>960</v>
      </c>
      <c r="H189" s="8" t="s">
        <v>40</v>
      </c>
      <c r="I189" s="2" t="s">
        <v>38</v>
      </c>
      <c r="J189" s="2">
        <v>32937000</v>
      </c>
      <c r="K189" s="2">
        <v>292164000</v>
      </c>
      <c r="L189" s="2">
        <v>292164000</v>
      </c>
      <c r="M189" s="2" t="s">
        <v>38</v>
      </c>
      <c r="N189" s="2" t="s">
        <v>38</v>
      </c>
      <c r="O189" s="2" t="s">
        <v>38</v>
      </c>
      <c r="P189" s="2" t="s">
        <v>38</v>
      </c>
      <c r="Q189" s="14" t="s">
        <v>38</v>
      </c>
      <c r="R189" s="14" t="s">
        <v>38</v>
      </c>
      <c r="S189" s="14" t="s">
        <v>38</v>
      </c>
      <c r="T189" s="14" t="s">
        <v>38</v>
      </c>
      <c r="U189" s="14" t="s">
        <v>38</v>
      </c>
      <c r="V189" s="14">
        <v>-256673000</v>
      </c>
      <c r="W189" s="14">
        <v>-7354000</v>
      </c>
      <c r="X189" s="14">
        <v>-4822000</v>
      </c>
      <c r="Y189" s="14" t="s">
        <v>38</v>
      </c>
      <c r="Z189" s="14" t="s">
        <v>38</v>
      </c>
      <c r="AA189" s="14" t="s">
        <v>38</v>
      </c>
      <c r="AB189" s="14" t="s">
        <v>38</v>
      </c>
      <c r="AC189" s="14" t="s">
        <v>38</v>
      </c>
      <c r="AD189" s="14">
        <v>-249318000</v>
      </c>
      <c r="AE189" s="14">
        <v>-2532000</v>
      </c>
      <c r="AF189" s="14">
        <v>-2685000</v>
      </c>
      <c r="AG189" s="2" t="s">
        <v>38</v>
      </c>
      <c r="AH189" s="2">
        <v>28663000</v>
      </c>
      <c r="AI189" s="2">
        <v>277982000</v>
      </c>
      <c r="AJ189" s="2">
        <v>280514000</v>
      </c>
      <c r="AK189" s="16"/>
      <c r="AL189" s="16"/>
      <c r="AM189" s="16" t="str">
        <f t="shared" si="20"/>
        <v>Да</v>
      </c>
      <c r="AN189" s="16" t="str">
        <f t="shared" ref="AN189:AN202" si="27">IF(IFERROR(AP189*AQ189*AR189*AS189*AT189*AU189,0)=0,"Да","Нет")</f>
        <v>Да</v>
      </c>
      <c r="AO189" s="16"/>
      <c r="AP189" t="e">
        <f t="shared" si="24"/>
        <v>#VALUE!</v>
      </c>
      <c r="AQ189">
        <f t="shared" si="25"/>
        <v>98.46682464454976</v>
      </c>
      <c r="AR189">
        <f t="shared" si="26"/>
        <v>0.94301675977653632</v>
      </c>
      <c r="AS189" t="e">
        <f t="shared" si="21"/>
        <v>#VALUE!</v>
      </c>
      <c r="AT189">
        <f t="shared" si="22"/>
        <v>0.10311099279809484</v>
      </c>
      <c r="AU189">
        <f t="shared" si="23"/>
        <v>0.99097371254197653</v>
      </c>
    </row>
    <row r="190" spans="1:47" ht="29" hidden="1" x14ac:dyDescent="0.35">
      <c r="A190" s="6">
        <v>398</v>
      </c>
      <c r="B190" s="11" t="s">
        <v>970</v>
      </c>
      <c r="C190" s="8" t="s">
        <v>971</v>
      </c>
      <c r="D190" s="2">
        <v>1</v>
      </c>
      <c r="E190" s="2">
        <v>13</v>
      </c>
      <c r="F190" s="2" t="s">
        <v>38</v>
      </c>
      <c r="G190" s="12"/>
      <c r="H190" s="8" t="s">
        <v>40</v>
      </c>
      <c r="I190" s="2" t="s">
        <v>38</v>
      </c>
      <c r="J190" s="2">
        <v>126355000</v>
      </c>
      <c r="K190" s="2">
        <v>156003000</v>
      </c>
      <c r="L190" s="2">
        <v>143061000</v>
      </c>
      <c r="M190" s="2" t="s">
        <v>38</v>
      </c>
      <c r="N190" s="2">
        <v>8169000</v>
      </c>
      <c r="O190" s="2">
        <v>17784000</v>
      </c>
      <c r="P190" s="2">
        <v>25398000</v>
      </c>
      <c r="Q190" s="14" t="s">
        <v>38</v>
      </c>
      <c r="R190" s="14">
        <v>32463000</v>
      </c>
      <c r="S190" s="14">
        <v>75978000</v>
      </c>
      <c r="T190" s="14">
        <v>108401000</v>
      </c>
      <c r="U190" s="14" t="s">
        <v>38</v>
      </c>
      <c r="V190" s="14">
        <v>5159000</v>
      </c>
      <c r="W190" s="14">
        <v>4365000</v>
      </c>
      <c r="X190" s="14">
        <v>4052000</v>
      </c>
      <c r="Y190" s="14" t="s">
        <v>38</v>
      </c>
      <c r="Z190" s="14" t="s">
        <v>38</v>
      </c>
      <c r="AA190" s="14" t="s">
        <v>38</v>
      </c>
      <c r="AB190" s="14" t="s">
        <v>38</v>
      </c>
      <c r="AC190" s="14" t="s">
        <v>38</v>
      </c>
      <c r="AD190" s="14">
        <v>799000</v>
      </c>
      <c r="AE190" s="14">
        <v>322000</v>
      </c>
      <c r="AF190" s="14">
        <v>2388000</v>
      </c>
      <c r="AG190" s="2" t="s">
        <v>38</v>
      </c>
      <c r="AH190" s="2">
        <v>13045000</v>
      </c>
      <c r="AI190" s="2">
        <v>12251000</v>
      </c>
      <c r="AJ190" s="2">
        <v>11938000</v>
      </c>
      <c r="AK190" s="16"/>
      <c r="AL190" s="16"/>
      <c r="AM190" s="16" t="str">
        <f t="shared" si="20"/>
        <v>Да</v>
      </c>
      <c r="AN190" s="16" t="str">
        <f t="shared" si="27"/>
        <v>Да</v>
      </c>
      <c r="AO190" s="16"/>
      <c r="AP190" t="e">
        <f t="shared" si="24"/>
        <v>#VALUE!</v>
      </c>
      <c r="AQ190">
        <f t="shared" si="25"/>
        <v>2.481366459627329</v>
      </c>
      <c r="AR190">
        <f t="shared" si="26"/>
        <v>0.13484087102177555</v>
      </c>
      <c r="AS190" t="e">
        <f t="shared" si="21"/>
        <v>#VALUE!</v>
      </c>
      <c r="AT190">
        <f t="shared" si="22"/>
        <v>1.0648110358338094</v>
      </c>
      <c r="AU190">
        <f t="shared" si="23"/>
        <v>1.0262187971184453</v>
      </c>
    </row>
    <row r="191" spans="1:47" hidden="1" x14ac:dyDescent="0.35">
      <c r="A191" s="6">
        <v>401</v>
      </c>
      <c r="B191" s="11" t="s">
        <v>977</v>
      </c>
      <c r="C191" s="8" t="s">
        <v>978</v>
      </c>
      <c r="D191" s="2">
        <v>6</v>
      </c>
      <c r="E191" s="2" t="s">
        <v>38</v>
      </c>
      <c r="F191" s="2" t="s">
        <v>38</v>
      </c>
      <c r="G191" s="12"/>
      <c r="H191" s="8" t="s">
        <v>121</v>
      </c>
      <c r="I191" s="2" t="s">
        <v>38</v>
      </c>
      <c r="J191" s="2" t="s">
        <v>38</v>
      </c>
      <c r="K191" s="2" t="s">
        <v>38</v>
      </c>
      <c r="L191" s="2" t="s">
        <v>38</v>
      </c>
      <c r="M191" s="2" t="s">
        <v>38</v>
      </c>
      <c r="N191" s="2" t="s">
        <v>38</v>
      </c>
      <c r="O191" s="2" t="s">
        <v>38</v>
      </c>
      <c r="P191" s="2" t="s">
        <v>38</v>
      </c>
      <c r="Q191" s="14" t="s">
        <v>38</v>
      </c>
      <c r="R191" s="14" t="s">
        <v>38</v>
      </c>
      <c r="S191" s="14" t="s">
        <v>38</v>
      </c>
      <c r="T191" s="14" t="s">
        <v>38</v>
      </c>
      <c r="U191" s="14" t="s">
        <v>38</v>
      </c>
      <c r="V191" s="14" t="s">
        <v>38</v>
      </c>
      <c r="W191" s="14" t="s">
        <v>38</v>
      </c>
      <c r="X191" s="14" t="s">
        <v>38</v>
      </c>
      <c r="Y191" s="14" t="s">
        <v>38</v>
      </c>
      <c r="Z191" s="14" t="s">
        <v>38</v>
      </c>
      <c r="AA191" s="14" t="s">
        <v>38</v>
      </c>
      <c r="AB191" s="14" t="s">
        <v>38</v>
      </c>
      <c r="AC191" s="14" t="s">
        <v>38</v>
      </c>
      <c r="AD191" s="14" t="s">
        <v>38</v>
      </c>
      <c r="AE191" s="14" t="s">
        <v>38</v>
      </c>
      <c r="AF191" s="14" t="s">
        <v>38</v>
      </c>
      <c r="AG191" s="2" t="s">
        <v>38</v>
      </c>
      <c r="AH191" s="2" t="s">
        <v>38</v>
      </c>
      <c r="AI191" s="2" t="s">
        <v>38</v>
      </c>
      <c r="AJ191" s="2" t="s">
        <v>38</v>
      </c>
      <c r="AK191" s="16"/>
      <c r="AL191" s="16"/>
      <c r="AM191" s="16" t="str">
        <f t="shared" si="20"/>
        <v>Да</v>
      </c>
      <c r="AN191" s="16" t="str">
        <f t="shared" si="27"/>
        <v>Да</v>
      </c>
      <c r="AO191" s="16"/>
      <c r="AP191" t="e">
        <f t="shared" si="24"/>
        <v>#VALUE!</v>
      </c>
      <c r="AQ191" t="e">
        <f t="shared" si="25"/>
        <v>#VALUE!</v>
      </c>
      <c r="AR191" t="e">
        <f t="shared" si="26"/>
        <v>#VALUE!</v>
      </c>
      <c r="AS191" t="e">
        <f t="shared" si="21"/>
        <v>#VALUE!</v>
      </c>
      <c r="AT191" t="e">
        <f t="shared" si="22"/>
        <v>#VALUE!</v>
      </c>
      <c r="AU191" t="e">
        <f t="shared" si="23"/>
        <v>#VALUE!</v>
      </c>
    </row>
    <row r="192" spans="1:47" ht="409.5" hidden="1" x14ac:dyDescent="0.35">
      <c r="A192" s="6">
        <v>402</v>
      </c>
      <c r="B192" s="11" t="s">
        <v>979</v>
      </c>
      <c r="C192" s="8" t="s">
        <v>980</v>
      </c>
      <c r="D192" s="2" t="s">
        <v>38</v>
      </c>
      <c r="E192" s="2" t="s">
        <v>38</v>
      </c>
      <c r="F192" s="2" t="s">
        <v>38</v>
      </c>
      <c r="G192" s="12" t="s">
        <v>981</v>
      </c>
      <c r="H192" s="8" t="s">
        <v>121</v>
      </c>
      <c r="I192" s="2" t="s">
        <v>38</v>
      </c>
      <c r="J192" s="2" t="s">
        <v>38</v>
      </c>
      <c r="K192" s="2" t="s">
        <v>38</v>
      </c>
      <c r="L192" s="2" t="s">
        <v>38</v>
      </c>
      <c r="M192" s="2" t="s">
        <v>38</v>
      </c>
      <c r="N192" s="2" t="s">
        <v>38</v>
      </c>
      <c r="O192" s="2" t="s">
        <v>38</v>
      </c>
      <c r="P192" s="2" t="s">
        <v>38</v>
      </c>
      <c r="Q192" s="14" t="s">
        <v>38</v>
      </c>
      <c r="R192" s="14" t="s">
        <v>38</v>
      </c>
      <c r="S192" s="14" t="s">
        <v>38</v>
      </c>
      <c r="T192" s="14" t="s">
        <v>38</v>
      </c>
      <c r="U192" s="14" t="s">
        <v>38</v>
      </c>
      <c r="V192" s="14" t="s">
        <v>38</v>
      </c>
      <c r="W192" s="14" t="s">
        <v>38</v>
      </c>
      <c r="X192" s="14" t="s">
        <v>38</v>
      </c>
      <c r="Y192" s="14" t="s">
        <v>38</v>
      </c>
      <c r="Z192" s="14" t="s">
        <v>38</v>
      </c>
      <c r="AA192" s="14" t="s">
        <v>38</v>
      </c>
      <c r="AB192" s="14" t="s">
        <v>38</v>
      </c>
      <c r="AC192" s="14" t="s">
        <v>38</v>
      </c>
      <c r="AD192" s="14" t="s">
        <v>38</v>
      </c>
      <c r="AE192" s="14" t="s">
        <v>38</v>
      </c>
      <c r="AF192" s="14" t="s">
        <v>38</v>
      </c>
      <c r="AG192" s="2" t="s">
        <v>38</v>
      </c>
      <c r="AH192" s="2" t="s">
        <v>38</v>
      </c>
      <c r="AI192" s="2" t="s">
        <v>38</v>
      </c>
      <c r="AJ192" s="2" t="s">
        <v>38</v>
      </c>
      <c r="AK192" s="16"/>
      <c r="AL192" s="16"/>
      <c r="AM192" s="16" t="str">
        <f t="shared" si="20"/>
        <v>Да</v>
      </c>
      <c r="AN192" s="16" t="str">
        <f t="shared" si="27"/>
        <v>Да</v>
      </c>
      <c r="AO192" s="16"/>
      <c r="AP192" t="e">
        <f t="shared" si="24"/>
        <v>#VALUE!</v>
      </c>
      <c r="AQ192" t="e">
        <f t="shared" si="25"/>
        <v>#VALUE!</v>
      </c>
      <c r="AR192" t="e">
        <f t="shared" si="26"/>
        <v>#VALUE!</v>
      </c>
      <c r="AS192" t="e">
        <f t="shared" si="21"/>
        <v>#VALUE!</v>
      </c>
      <c r="AT192" t="e">
        <f t="shared" si="22"/>
        <v>#VALUE!</v>
      </c>
      <c r="AU192" t="e">
        <f t="shared" si="23"/>
        <v>#VALUE!</v>
      </c>
    </row>
    <row r="193" spans="1:47" hidden="1" x14ac:dyDescent="0.35">
      <c r="A193" s="6">
        <v>404</v>
      </c>
      <c r="B193" s="11" t="s">
        <v>984</v>
      </c>
      <c r="C193" s="8" t="s">
        <v>985</v>
      </c>
      <c r="D193" s="2">
        <v>1</v>
      </c>
      <c r="E193" s="2">
        <v>9</v>
      </c>
      <c r="F193" s="2">
        <v>77</v>
      </c>
      <c r="G193" s="12"/>
      <c r="H193" s="8" t="s">
        <v>40</v>
      </c>
      <c r="I193" s="2" t="s">
        <v>38</v>
      </c>
      <c r="J193" s="2">
        <v>2396065000</v>
      </c>
      <c r="K193" s="2">
        <v>1659626000</v>
      </c>
      <c r="L193" s="2">
        <v>1131778000</v>
      </c>
      <c r="M193" s="2" t="s">
        <v>38</v>
      </c>
      <c r="N193" s="2">
        <v>400432000</v>
      </c>
      <c r="O193" s="2">
        <v>258049000</v>
      </c>
      <c r="P193" s="2">
        <v>217183000</v>
      </c>
      <c r="Q193" s="14" t="s">
        <v>38</v>
      </c>
      <c r="R193" s="14">
        <v>1100715000</v>
      </c>
      <c r="S193" s="14">
        <v>823567000</v>
      </c>
      <c r="T193" s="14">
        <v>730742000</v>
      </c>
      <c r="U193" s="14" t="s">
        <v>38</v>
      </c>
      <c r="V193" s="14">
        <v>228768000</v>
      </c>
      <c r="W193" s="14">
        <v>123289000</v>
      </c>
      <c r="X193" s="14">
        <v>80296000</v>
      </c>
      <c r="Y193" s="14" t="s">
        <v>38</v>
      </c>
      <c r="Z193" s="14" t="s">
        <v>38</v>
      </c>
      <c r="AA193" s="14" t="s">
        <v>38</v>
      </c>
      <c r="AB193" s="14" t="s">
        <v>38</v>
      </c>
      <c r="AC193" s="14" t="s">
        <v>38</v>
      </c>
      <c r="AD193" s="14">
        <v>111030000</v>
      </c>
      <c r="AE193" s="14">
        <v>64165000</v>
      </c>
      <c r="AF193" s="14">
        <v>63454000</v>
      </c>
      <c r="AG193" s="2" t="s">
        <v>38</v>
      </c>
      <c r="AH193" s="2">
        <v>1079478000</v>
      </c>
      <c r="AI193" s="2">
        <v>1013947000</v>
      </c>
      <c r="AJ193" s="2">
        <v>756678000</v>
      </c>
      <c r="AK193" s="16"/>
      <c r="AL193" s="16"/>
      <c r="AM193" s="16" t="str">
        <f t="shared" si="20"/>
        <v>Да</v>
      </c>
      <c r="AN193" s="16" t="str">
        <f t="shared" si="27"/>
        <v>Да</v>
      </c>
      <c r="AO193" s="16"/>
      <c r="AP193" t="e">
        <f t="shared" si="24"/>
        <v>#VALUE!</v>
      </c>
      <c r="AQ193">
        <f t="shared" si="25"/>
        <v>1.7303826073404505</v>
      </c>
      <c r="AR193">
        <f t="shared" si="26"/>
        <v>1.0112049673779431</v>
      </c>
      <c r="AS193" t="e">
        <f t="shared" si="21"/>
        <v>#VALUE!</v>
      </c>
      <c r="AT193">
        <f t="shared" si="22"/>
        <v>1.0646296108179225</v>
      </c>
      <c r="AU193">
        <f t="shared" si="23"/>
        <v>1.3399979912195148</v>
      </c>
    </row>
    <row r="194" spans="1:47" ht="116" hidden="1" x14ac:dyDescent="0.35">
      <c r="A194" s="6">
        <v>405</v>
      </c>
      <c r="B194" s="11" t="s">
        <v>986</v>
      </c>
      <c r="C194" s="8" t="s">
        <v>987</v>
      </c>
      <c r="D194" s="2" t="s">
        <v>38</v>
      </c>
      <c r="E194" s="2" t="s">
        <v>38</v>
      </c>
      <c r="F194" s="2" t="s">
        <v>38</v>
      </c>
      <c r="G194" s="12" t="s">
        <v>988</v>
      </c>
      <c r="H194" s="8" t="s">
        <v>40</v>
      </c>
      <c r="I194" s="2" t="s">
        <v>38</v>
      </c>
      <c r="J194" s="2" t="s">
        <v>38</v>
      </c>
      <c r="K194" s="2" t="s">
        <v>38</v>
      </c>
      <c r="L194" s="2" t="s">
        <v>38</v>
      </c>
      <c r="M194" s="2" t="s">
        <v>38</v>
      </c>
      <c r="N194" s="2" t="s">
        <v>38</v>
      </c>
      <c r="O194" s="2" t="s">
        <v>38</v>
      </c>
      <c r="P194" s="2" t="s">
        <v>38</v>
      </c>
      <c r="Q194" s="14" t="s">
        <v>38</v>
      </c>
      <c r="R194" s="14" t="s">
        <v>38</v>
      </c>
      <c r="S194" s="14" t="s">
        <v>38</v>
      </c>
      <c r="T194" s="14" t="s">
        <v>38</v>
      </c>
      <c r="U194" s="14" t="s">
        <v>38</v>
      </c>
      <c r="V194" s="14" t="s">
        <v>38</v>
      </c>
      <c r="W194" s="14" t="s">
        <v>38</v>
      </c>
      <c r="X194" s="14" t="s">
        <v>38</v>
      </c>
      <c r="Y194" s="14" t="s">
        <v>38</v>
      </c>
      <c r="Z194" s="14" t="s">
        <v>38</v>
      </c>
      <c r="AA194" s="14" t="s">
        <v>38</v>
      </c>
      <c r="AB194" s="14" t="s">
        <v>38</v>
      </c>
      <c r="AC194" s="14" t="s">
        <v>38</v>
      </c>
      <c r="AD194" s="14" t="s">
        <v>38</v>
      </c>
      <c r="AE194" s="14" t="s">
        <v>38</v>
      </c>
      <c r="AF194" s="14" t="s">
        <v>38</v>
      </c>
      <c r="AG194" s="2" t="s">
        <v>38</v>
      </c>
      <c r="AH194" s="2" t="s">
        <v>38</v>
      </c>
      <c r="AI194" s="2" t="s">
        <v>38</v>
      </c>
      <c r="AJ194" s="2" t="s">
        <v>38</v>
      </c>
      <c r="AK194" s="16"/>
      <c r="AL194" s="16"/>
      <c r="AM194" s="16" t="str">
        <f t="shared" ref="AM194:AM257" si="28">IF(AC194&gt;0,"Да","Нет")</f>
        <v>Да</v>
      </c>
      <c r="AN194" s="16" t="str">
        <f t="shared" si="27"/>
        <v>Да</v>
      </c>
      <c r="AO194" s="16"/>
      <c r="AP194" t="e">
        <f t="shared" si="24"/>
        <v>#VALUE!</v>
      </c>
      <c r="AQ194" t="e">
        <f t="shared" si="25"/>
        <v>#VALUE!</v>
      </c>
      <c r="AR194" t="e">
        <f t="shared" si="26"/>
        <v>#VALUE!</v>
      </c>
      <c r="AS194" t="e">
        <f t="shared" ref="AS194:AS257" si="29">AG194/AH194</f>
        <v>#VALUE!</v>
      </c>
      <c r="AT194" t="e">
        <f t="shared" ref="AT194:AT257" si="30">AH194/AI194</f>
        <v>#VALUE!</v>
      </c>
      <c r="AU194" t="e">
        <f t="shared" ref="AU194:AU257" si="31">AI194/AJ194</f>
        <v>#VALUE!</v>
      </c>
    </row>
    <row r="195" spans="1:47" ht="29" hidden="1" x14ac:dyDescent="0.35">
      <c r="A195" s="6">
        <v>406</v>
      </c>
      <c r="B195" s="11" t="s">
        <v>989</v>
      </c>
      <c r="C195" s="8" t="s">
        <v>990</v>
      </c>
      <c r="D195" s="2">
        <v>14</v>
      </c>
      <c r="E195" s="2" t="s">
        <v>38</v>
      </c>
      <c r="F195" s="2" t="s">
        <v>38</v>
      </c>
      <c r="G195" s="12"/>
      <c r="H195" s="8" t="s">
        <v>121</v>
      </c>
      <c r="I195" s="2" t="s">
        <v>38</v>
      </c>
      <c r="J195" s="2" t="s">
        <v>38</v>
      </c>
      <c r="K195" s="2" t="s">
        <v>38</v>
      </c>
      <c r="L195" s="2" t="s">
        <v>38</v>
      </c>
      <c r="M195" s="2" t="s">
        <v>38</v>
      </c>
      <c r="N195" s="2" t="s">
        <v>38</v>
      </c>
      <c r="O195" s="2" t="s">
        <v>38</v>
      </c>
      <c r="P195" s="2" t="s">
        <v>38</v>
      </c>
      <c r="Q195" s="14" t="s">
        <v>38</v>
      </c>
      <c r="R195" s="14" t="s">
        <v>38</v>
      </c>
      <c r="S195" s="14" t="s">
        <v>38</v>
      </c>
      <c r="T195" s="14" t="s">
        <v>38</v>
      </c>
      <c r="U195" s="14" t="s">
        <v>38</v>
      </c>
      <c r="V195" s="14" t="s">
        <v>38</v>
      </c>
      <c r="W195" s="14" t="s">
        <v>38</v>
      </c>
      <c r="X195" s="14" t="s">
        <v>38</v>
      </c>
      <c r="Y195" s="14" t="s">
        <v>38</v>
      </c>
      <c r="Z195" s="14" t="s">
        <v>38</v>
      </c>
      <c r="AA195" s="14" t="s">
        <v>38</v>
      </c>
      <c r="AB195" s="14" t="s">
        <v>38</v>
      </c>
      <c r="AC195" s="14" t="s">
        <v>38</v>
      </c>
      <c r="AD195" s="14" t="s">
        <v>38</v>
      </c>
      <c r="AE195" s="14" t="s">
        <v>38</v>
      </c>
      <c r="AF195" s="14" t="s">
        <v>38</v>
      </c>
      <c r="AG195" s="2" t="s">
        <v>38</v>
      </c>
      <c r="AH195" s="2" t="s">
        <v>38</v>
      </c>
      <c r="AI195" s="2" t="s">
        <v>38</v>
      </c>
      <c r="AJ195" s="2" t="s">
        <v>38</v>
      </c>
      <c r="AK195" s="16"/>
      <c r="AL195" s="16"/>
      <c r="AM195" s="16" t="str">
        <f t="shared" si="28"/>
        <v>Да</v>
      </c>
      <c r="AN195" s="16" t="str">
        <f t="shared" si="27"/>
        <v>Да</v>
      </c>
      <c r="AO195" s="16"/>
      <c r="AP195" t="e">
        <f t="shared" ref="AP195:AP258" si="32">AC195/AD195</f>
        <v>#VALUE!</v>
      </c>
      <c r="AQ195" t="e">
        <f t="shared" ref="AQ195:AQ258" si="33">AD195/AE195</f>
        <v>#VALUE!</v>
      </c>
      <c r="AR195" t="e">
        <f t="shared" ref="AR195:AR258" si="34">AE195/AF195</f>
        <v>#VALUE!</v>
      </c>
      <c r="AS195" t="e">
        <f t="shared" si="29"/>
        <v>#VALUE!</v>
      </c>
      <c r="AT195" t="e">
        <f t="shared" si="30"/>
        <v>#VALUE!</v>
      </c>
      <c r="AU195" t="e">
        <f t="shared" si="31"/>
        <v>#VALUE!</v>
      </c>
    </row>
    <row r="196" spans="1:47" ht="188.5" hidden="1" x14ac:dyDescent="0.35">
      <c r="A196" s="6">
        <v>407</v>
      </c>
      <c r="B196" s="11" t="s">
        <v>991</v>
      </c>
      <c r="C196" s="8" t="s">
        <v>992</v>
      </c>
      <c r="D196" s="2">
        <v>90</v>
      </c>
      <c r="E196" s="2" t="s">
        <v>38</v>
      </c>
      <c r="F196" s="2" t="s">
        <v>38</v>
      </c>
      <c r="G196" s="12" t="s">
        <v>993</v>
      </c>
      <c r="H196" s="8" t="s">
        <v>121</v>
      </c>
      <c r="I196" s="2" t="s">
        <v>38</v>
      </c>
      <c r="J196" s="2" t="s">
        <v>38</v>
      </c>
      <c r="K196" s="2" t="s">
        <v>38</v>
      </c>
      <c r="L196" s="2" t="s">
        <v>38</v>
      </c>
      <c r="M196" s="2" t="s">
        <v>38</v>
      </c>
      <c r="N196" s="2" t="s">
        <v>38</v>
      </c>
      <c r="O196" s="2" t="s">
        <v>38</v>
      </c>
      <c r="P196" s="2" t="s">
        <v>38</v>
      </c>
      <c r="Q196" s="14" t="s">
        <v>38</v>
      </c>
      <c r="R196" s="14" t="s">
        <v>38</v>
      </c>
      <c r="S196" s="14" t="s">
        <v>38</v>
      </c>
      <c r="T196" s="14" t="s">
        <v>38</v>
      </c>
      <c r="U196" s="14" t="s">
        <v>38</v>
      </c>
      <c r="V196" s="14" t="s">
        <v>38</v>
      </c>
      <c r="W196" s="14" t="s">
        <v>38</v>
      </c>
      <c r="X196" s="14" t="s">
        <v>38</v>
      </c>
      <c r="Y196" s="14" t="s">
        <v>38</v>
      </c>
      <c r="Z196" s="14" t="s">
        <v>38</v>
      </c>
      <c r="AA196" s="14" t="s">
        <v>38</v>
      </c>
      <c r="AB196" s="14" t="s">
        <v>38</v>
      </c>
      <c r="AC196" s="14" t="s">
        <v>38</v>
      </c>
      <c r="AD196" s="14" t="s">
        <v>38</v>
      </c>
      <c r="AE196" s="14" t="s">
        <v>38</v>
      </c>
      <c r="AF196" s="14" t="s">
        <v>38</v>
      </c>
      <c r="AG196" s="2" t="s">
        <v>38</v>
      </c>
      <c r="AH196" s="2" t="s">
        <v>38</v>
      </c>
      <c r="AI196" s="2" t="s">
        <v>38</v>
      </c>
      <c r="AJ196" s="2" t="s">
        <v>38</v>
      </c>
      <c r="AK196" s="16"/>
      <c r="AL196" s="16"/>
      <c r="AM196" s="16" t="str">
        <f t="shared" si="28"/>
        <v>Да</v>
      </c>
      <c r="AN196" s="16" t="str">
        <f t="shared" si="27"/>
        <v>Да</v>
      </c>
      <c r="AO196" s="16"/>
      <c r="AP196" t="e">
        <f t="shared" si="32"/>
        <v>#VALUE!</v>
      </c>
      <c r="AQ196" t="e">
        <f t="shared" si="33"/>
        <v>#VALUE!</v>
      </c>
      <c r="AR196" t="e">
        <f t="shared" si="34"/>
        <v>#VALUE!</v>
      </c>
      <c r="AS196" t="e">
        <f t="shared" si="29"/>
        <v>#VALUE!</v>
      </c>
      <c r="AT196" t="e">
        <f t="shared" si="30"/>
        <v>#VALUE!</v>
      </c>
      <c r="AU196" t="e">
        <f t="shared" si="31"/>
        <v>#VALUE!</v>
      </c>
    </row>
    <row r="197" spans="1:47" ht="217.5" hidden="1" x14ac:dyDescent="0.35">
      <c r="A197" s="6">
        <v>411</v>
      </c>
      <c r="B197" s="11" t="s">
        <v>1000</v>
      </c>
      <c r="C197" s="8" t="s">
        <v>1001</v>
      </c>
      <c r="D197" s="2">
        <v>2</v>
      </c>
      <c r="E197" s="2">
        <v>99</v>
      </c>
      <c r="F197" s="2" t="s">
        <v>38</v>
      </c>
      <c r="G197" s="12" t="s">
        <v>1002</v>
      </c>
      <c r="H197" s="8" t="s">
        <v>40</v>
      </c>
      <c r="I197" s="2" t="s">
        <v>38</v>
      </c>
      <c r="J197" s="2">
        <v>11081000</v>
      </c>
      <c r="K197" s="2">
        <v>10655000</v>
      </c>
      <c r="L197" s="2">
        <v>8279000</v>
      </c>
      <c r="M197" s="2" t="s">
        <v>38</v>
      </c>
      <c r="N197" s="2">
        <v>1173000</v>
      </c>
      <c r="O197" s="2">
        <v>180000</v>
      </c>
      <c r="P197" s="2" t="s">
        <v>38</v>
      </c>
      <c r="Q197" s="14" t="s">
        <v>38</v>
      </c>
      <c r="R197" s="14">
        <v>1173000</v>
      </c>
      <c r="S197" s="14">
        <v>180000</v>
      </c>
      <c r="T197" s="14" t="s">
        <v>38</v>
      </c>
      <c r="U197" s="14" t="s">
        <v>38</v>
      </c>
      <c r="V197" s="14">
        <v>-22977000</v>
      </c>
      <c r="W197" s="14">
        <v>-16393000</v>
      </c>
      <c r="X197" s="14">
        <v>-198000</v>
      </c>
      <c r="Y197" s="14" t="s">
        <v>38</v>
      </c>
      <c r="Z197" s="14" t="s">
        <v>38</v>
      </c>
      <c r="AA197" s="14" t="s">
        <v>38</v>
      </c>
      <c r="AB197" s="14" t="s">
        <v>38</v>
      </c>
      <c r="AC197" s="14" t="s">
        <v>38</v>
      </c>
      <c r="AD197" s="14">
        <v>-6584000</v>
      </c>
      <c r="AE197" s="14">
        <v>-16195000</v>
      </c>
      <c r="AF197" s="14" t="s">
        <v>38</v>
      </c>
      <c r="AG197" s="2" t="s">
        <v>38</v>
      </c>
      <c r="AH197" s="2">
        <v>-22512000</v>
      </c>
      <c r="AI197" s="2">
        <v>-15928000</v>
      </c>
      <c r="AJ197" s="2">
        <v>266000</v>
      </c>
      <c r="AK197" s="16"/>
      <c r="AL197" s="16"/>
      <c r="AM197" s="16" t="str">
        <f t="shared" si="28"/>
        <v>Да</v>
      </c>
      <c r="AN197" s="16" t="str">
        <f t="shared" si="27"/>
        <v>Да</v>
      </c>
      <c r="AO197" s="16"/>
      <c r="AP197" t="e">
        <f t="shared" si="32"/>
        <v>#VALUE!</v>
      </c>
      <c r="AQ197">
        <f t="shared" si="33"/>
        <v>0.40654523000926213</v>
      </c>
      <c r="AR197" t="e">
        <f t="shared" si="34"/>
        <v>#VALUE!</v>
      </c>
      <c r="AS197" t="e">
        <f t="shared" si="29"/>
        <v>#VALUE!</v>
      </c>
      <c r="AT197">
        <f t="shared" si="30"/>
        <v>1.4133601205424411</v>
      </c>
      <c r="AU197">
        <f t="shared" si="31"/>
        <v>-59.879699248120303</v>
      </c>
    </row>
    <row r="198" spans="1:47" ht="101.5" hidden="1" x14ac:dyDescent="0.35">
      <c r="A198" s="6">
        <v>413</v>
      </c>
      <c r="B198" s="11" t="s">
        <v>1005</v>
      </c>
      <c r="C198" s="8" t="s">
        <v>1006</v>
      </c>
      <c r="D198" s="2">
        <v>9</v>
      </c>
      <c r="E198" s="2">
        <v>99</v>
      </c>
      <c r="F198" s="2" t="s">
        <v>38</v>
      </c>
      <c r="G198" s="12" t="s">
        <v>1007</v>
      </c>
      <c r="H198" s="8" t="s">
        <v>40</v>
      </c>
      <c r="I198" s="2" t="s">
        <v>38</v>
      </c>
      <c r="J198" s="2">
        <v>250516000</v>
      </c>
      <c r="K198" s="2">
        <v>250563000</v>
      </c>
      <c r="L198" s="2">
        <v>340163000</v>
      </c>
      <c r="M198" s="2" t="s">
        <v>38</v>
      </c>
      <c r="N198" s="2" t="s">
        <v>38</v>
      </c>
      <c r="O198" s="2" t="s">
        <v>38</v>
      </c>
      <c r="P198" s="2" t="s">
        <v>38</v>
      </c>
      <c r="Q198" s="14" t="s">
        <v>38</v>
      </c>
      <c r="R198" s="14" t="s">
        <v>38</v>
      </c>
      <c r="S198" s="14" t="s">
        <v>38</v>
      </c>
      <c r="T198" s="14" t="s">
        <v>38</v>
      </c>
      <c r="U198" s="14" t="s">
        <v>38</v>
      </c>
      <c r="V198" s="14">
        <v>-137573000</v>
      </c>
      <c r="W198" s="14">
        <v>-137514000</v>
      </c>
      <c r="X198" s="14">
        <v>-47898000</v>
      </c>
      <c r="Y198" s="14" t="s">
        <v>38</v>
      </c>
      <c r="Z198" s="14" t="s">
        <v>38</v>
      </c>
      <c r="AA198" s="14" t="s">
        <v>38</v>
      </c>
      <c r="AB198" s="14" t="s">
        <v>38</v>
      </c>
      <c r="AC198" s="14" t="s">
        <v>38</v>
      </c>
      <c r="AD198" s="14">
        <v>-58000</v>
      </c>
      <c r="AE198" s="14">
        <v>89615000</v>
      </c>
      <c r="AF198" s="14">
        <v>-5640000</v>
      </c>
      <c r="AG198" s="2" t="s">
        <v>38</v>
      </c>
      <c r="AH198" s="2">
        <v>28705000</v>
      </c>
      <c r="AI198" s="2">
        <v>28763000</v>
      </c>
      <c r="AJ198" s="2">
        <v>118380000</v>
      </c>
      <c r="AK198" s="16"/>
      <c r="AL198" s="16"/>
      <c r="AM198" s="16" t="str">
        <f t="shared" si="28"/>
        <v>Да</v>
      </c>
      <c r="AN198" s="16" t="str">
        <f t="shared" si="27"/>
        <v>Да</v>
      </c>
      <c r="AO198" s="16"/>
      <c r="AP198" t="e">
        <f t="shared" si="32"/>
        <v>#VALUE!</v>
      </c>
      <c r="AQ198">
        <f t="shared" si="33"/>
        <v>-6.4721307816771741E-4</v>
      </c>
      <c r="AR198">
        <f t="shared" si="34"/>
        <v>-15.88918439716312</v>
      </c>
      <c r="AS198" t="e">
        <f t="shared" si="29"/>
        <v>#VALUE!</v>
      </c>
      <c r="AT198">
        <f t="shared" si="30"/>
        <v>0.99798352049508043</v>
      </c>
      <c r="AU198">
        <f t="shared" si="31"/>
        <v>0.24297178577462408</v>
      </c>
    </row>
    <row r="199" spans="1:47" ht="101.5" hidden="1" x14ac:dyDescent="0.35">
      <c r="A199" s="6">
        <v>417</v>
      </c>
      <c r="B199" s="11" t="s">
        <v>1014</v>
      </c>
      <c r="C199" s="8" t="s">
        <v>1015</v>
      </c>
      <c r="D199" s="2">
        <v>1</v>
      </c>
      <c r="E199" s="2">
        <v>98</v>
      </c>
      <c r="F199" s="2" t="s">
        <v>38</v>
      </c>
      <c r="G199" s="12" t="s">
        <v>1016</v>
      </c>
      <c r="H199" s="8" t="s">
        <v>40</v>
      </c>
      <c r="I199" s="2" t="s">
        <v>38</v>
      </c>
      <c r="J199" s="2">
        <v>4961000</v>
      </c>
      <c r="K199" s="2">
        <v>5063000</v>
      </c>
      <c r="L199" s="2">
        <v>6684000</v>
      </c>
      <c r="M199" s="2" t="s">
        <v>38</v>
      </c>
      <c r="N199" s="2">
        <v>2134000</v>
      </c>
      <c r="O199" s="2">
        <v>2119000</v>
      </c>
      <c r="P199" s="2">
        <v>5982000</v>
      </c>
      <c r="Q199" s="14" t="s">
        <v>38</v>
      </c>
      <c r="R199" s="14">
        <v>2134000</v>
      </c>
      <c r="S199" s="14">
        <v>9543000</v>
      </c>
      <c r="T199" s="14">
        <v>13122000</v>
      </c>
      <c r="U199" s="14" t="s">
        <v>38</v>
      </c>
      <c r="V199" s="14">
        <v>-4413000</v>
      </c>
      <c r="W199" s="14">
        <v>-1836000</v>
      </c>
      <c r="X199" s="14">
        <v>1567000</v>
      </c>
      <c r="Y199" s="14" t="s">
        <v>38</v>
      </c>
      <c r="Z199" s="14" t="s">
        <v>38</v>
      </c>
      <c r="AA199" s="14" t="s">
        <v>38</v>
      </c>
      <c r="AB199" s="14" t="s">
        <v>38</v>
      </c>
      <c r="AC199" s="14" t="s">
        <v>38</v>
      </c>
      <c r="AD199" s="14">
        <v>-2172000</v>
      </c>
      <c r="AE199" s="14">
        <v>-3362000</v>
      </c>
      <c r="AF199" s="14">
        <v>168000</v>
      </c>
      <c r="AG199" s="2" t="s">
        <v>38</v>
      </c>
      <c r="AH199" s="2">
        <v>-1802000</v>
      </c>
      <c r="AI199" s="2">
        <v>775000</v>
      </c>
      <c r="AJ199" s="2">
        <v>4178000</v>
      </c>
      <c r="AK199" s="16"/>
      <c r="AL199" s="16"/>
      <c r="AM199" s="16" t="str">
        <f t="shared" si="28"/>
        <v>Да</v>
      </c>
      <c r="AN199" s="16" t="str">
        <f t="shared" si="27"/>
        <v>Да</v>
      </c>
      <c r="AO199" s="16"/>
      <c r="AP199" t="e">
        <f t="shared" si="32"/>
        <v>#VALUE!</v>
      </c>
      <c r="AQ199">
        <f t="shared" si="33"/>
        <v>0.64604402141582395</v>
      </c>
      <c r="AR199">
        <f t="shared" si="34"/>
        <v>-20.011904761904763</v>
      </c>
      <c r="AS199" t="e">
        <f t="shared" si="29"/>
        <v>#VALUE!</v>
      </c>
      <c r="AT199">
        <f t="shared" si="30"/>
        <v>-2.3251612903225807</v>
      </c>
      <c r="AU199">
        <f t="shared" si="31"/>
        <v>0.18549545236955481</v>
      </c>
    </row>
    <row r="200" spans="1:47" ht="409.5" hidden="1" x14ac:dyDescent="0.35">
      <c r="A200" s="6">
        <v>418</v>
      </c>
      <c r="B200" s="11" t="s">
        <v>1017</v>
      </c>
      <c r="C200" s="8" t="s">
        <v>1018</v>
      </c>
      <c r="D200" s="2" t="s">
        <v>38</v>
      </c>
      <c r="E200" s="2" t="s">
        <v>38</v>
      </c>
      <c r="F200" s="2" t="s">
        <v>38</v>
      </c>
      <c r="G200" s="12" t="s">
        <v>1019</v>
      </c>
      <c r="H200" s="8" t="s">
        <v>121</v>
      </c>
      <c r="I200" s="2" t="s">
        <v>38</v>
      </c>
      <c r="J200" s="2" t="s">
        <v>38</v>
      </c>
      <c r="K200" s="2" t="s">
        <v>38</v>
      </c>
      <c r="L200" s="2" t="s">
        <v>38</v>
      </c>
      <c r="M200" s="2" t="s">
        <v>38</v>
      </c>
      <c r="N200" s="2" t="s">
        <v>38</v>
      </c>
      <c r="O200" s="2" t="s">
        <v>38</v>
      </c>
      <c r="P200" s="2" t="s">
        <v>38</v>
      </c>
      <c r="Q200" s="14" t="s">
        <v>38</v>
      </c>
      <c r="R200" s="14" t="s">
        <v>38</v>
      </c>
      <c r="S200" s="14" t="s">
        <v>38</v>
      </c>
      <c r="T200" s="14" t="s">
        <v>38</v>
      </c>
      <c r="U200" s="14" t="s">
        <v>38</v>
      </c>
      <c r="V200" s="14" t="s">
        <v>38</v>
      </c>
      <c r="W200" s="14" t="s">
        <v>38</v>
      </c>
      <c r="X200" s="14" t="s">
        <v>38</v>
      </c>
      <c r="Y200" s="14" t="s">
        <v>38</v>
      </c>
      <c r="Z200" s="14" t="s">
        <v>38</v>
      </c>
      <c r="AA200" s="14" t="s">
        <v>38</v>
      </c>
      <c r="AB200" s="14" t="s">
        <v>38</v>
      </c>
      <c r="AC200" s="14" t="s">
        <v>38</v>
      </c>
      <c r="AD200" s="14" t="s">
        <v>38</v>
      </c>
      <c r="AE200" s="14" t="s">
        <v>38</v>
      </c>
      <c r="AF200" s="14" t="s">
        <v>38</v>
      </c>
      <c r="AG200" s="2" t="s">
        <v>38</v>
      </c>
      <c r="AH200" s="2" t="s">
        <v>38</v>
      </c>
      <c r="AI200" s="2" t="s">
        <v>38</v>
      </c>
      <c r="AJ200" s="2" t="s">
        <v>38</v>
      </c>
      <c r="AK200" s="16"/>
      <c r="AL200" s="16"/>
      <c r="AM200" s="16" t="str">
        <f t="shared" si="28"/>
        <v>Да</v>
      </c>
      <c r="AN200" s="16" t="str">
        <f t="shared" si="27"/>
        <v>Да</v>
      </c>
      <c r="AO200" s="16"/>
      <c r="AP200" t="e">
        <f t="shared" si="32"/>
        <v>#VALUE!</v>
      </c>
      <c r="AQ200" t="e">
        <f t="shared" si="33"/>
        <v>#VALUE!</v>
      </c>
      <c r="AR200" t="e">
        <f t="shared" si="34"/>
        <v>#VALUE!</v>
      </c>
      <c r="AS200" t="e">
        <f t="shared" si="29"/>
        <v>#VALUE!</v>
      </c>
      <c r="AT200" t="e">
        <f t="shared" si="30"/>
        <v>#VALUE!</v>
      </c>
      <c r="AU200" t="e">
        <f t="shared" si="31"/>
        <v>#VALUE!</v>
      </c>
    </row>
    <row r="201" spans="1:47" ht="101.5" hidden="1" x14ac:dyDescent="0.35">
      <c r="A201" s="6">
        <v>421</v>
      </c>
      <c r="B201" s="11" t="s">
        <v>1024</v>
      </c>
      <c r="C201" s="8" t="s">
        <v>1025</v>
      </c>
      <c r="D201" s="2">
        <v>4</v>
      </c>
      <c r="E201" s="2" t="s">
        <v>38</v>
      </c>
      <c r="F201" s="2" t="s">
        <v>38</v>
      </c>
      <c r="G201" s="12" t="s">
        <v>1026</v>
      </c>
      <c r="H201" s="8" t="s">
        <v>40</v>
      </c>
      <c r="I201" s="2" t="s">
        <v>38</v>
      </c>
      <c r="J201" s="2" t="s">
        <v>38</v>
      </c>
      <c r="K201" s="2">
        <v>2807000</v>
      </c>
      <c r="L201" s="2">
        <v>5410000</v>
      </c>
      <c r="M201" s="2" t="s">
        <v>38</v>
      </c>
      <c r="N201" s="2">
        <v>1269000</v>
      </c>
      <c r="O201" s="2">
        <v>2749000</v>
      </c>
      <c r="P201" s="2">
        <v>-4790000</v>
      </c>
      <c r="Q201" s="14" t="s">
        <v>38</v>
      </c>
      <c r="R201" s="14">
        <v>1269000</v>
      </c>
      <c r="S201" s="14">
        <v>2749000</v>
      </c>
      <c r="T201" s="14">
        <v>4695000</v>
      </c>
      <c r="U201" s="14" t="s">
        <v>38</v>
      </c>
      <c r="V201" s="14">
        <v>-9273000</v>
      </c>
      <c r="W201" s="14">
        <v>-7078000</v>
      </c>
      <c r="X201" s="14">
        <v>-7007000</v>
      </c>
      <c r="Y201" s="14" t="s">
        <v>38</v>
      </c>
      <c r="Z201" s="14" t="s">
        <v>38</v>
      </c>
      <c r="AA201" s="14" t="s">
        <v>38</v>
      </c>
      <c r="AB201" s="14" t="s">
        <v>38</v>
      </c>
      <c r="AC201" s="14" t="s">
        <v>38</v>
      </c>
      <c r="AD201" s="14">
        <v>-2195000</v>
      </c>
      <c r="AE201" s="14">
        <v>-1690000</v>
      </c>
      <c r="AF201" s="14">
        <v>-5436000</v>
      </c>
      <c r="AG201" s="2" t="s">
        <v>38</v>
      </c>
      <c r="AH201" s="2">
        <v>-2405000</v>
      </c>
      <c r="AI201" s="2">
        <v>-210000</v>
      </c>
      <c r="AJ201" s="2">
        <v>-139000</v>
      </c>
      <c r="AK201" s="16"/>
      <c r="AL201" s="16"/>
      <c r="AM201" s="16" t="str">
        <f t="shared" si="28"/>
        <v>Да</v>
      </c>
      <c r="AN201" s="16" t="str">
        <f t="shared" si="27"/>
        <v>Да</v>
      </c>
      <c r="AO201" s="16"/>
      <c r="AP201" t="e">
        <f t="shared" si="32"/>
        <v>#VALUE!</v>
      </c>
      <c r="AQ201">
        <f t="shared" si="33"/>
        <v>1.2988165680473374</v>
      </c>
      <c r="AR201">
        <f t="shared" si="34"/>
        <v>0.31089036055923475</v>
      </c>
      <c r="AS201" t="e">
        <f t="shared" si="29"/>
        <v>#VALUE!</v>
      </c>
      <c r="AT201">
        <f t="shared" si="30"/>
        <v>11.452380952380953</v>
      </c>
      <c r="AU201">
        <f t="shared" si="31"/>
        <v>1.5107913669064748</v>
      </c>
    </row>
    <row r="202" spans="1:47" hidden="1" x14ac:dyDescent="0.35">
      <c r="A202" s="6">
        <v>424</v>
      </c>
      <c r="B202" s="11" t="s">
        <v>1031</v>
      </c>
      <c r="C202" s="8" t="s">
        <v>1032</v>
      </c>
      <c r="D202" s="2">
        <v>1</v>
      </c>
      <c r="E202" s="2" t="s">
        <v>38</v>
      </c>
      <c r="F202" s="2">
        <v>94</v>
      </c>
      <c r="G202" s="12"/>
      <c r="H202" s="8" t="s">
        <v>40</v>
      </c>
      <c r="I202" s="2" t="s">
        <v>38</v>
      </c>
      <c r="J202" s="2" t="s">
        <v>38</v>
      </c>
      <c r="K202" s="2">
        <v>8758431000</v>
      </c>
      <c r="L202" s="2">
        <v>6699637000</v>
      </c>
      <c r="M202" s="2" t="s">
        <v>38</v>
      </c>
      <c r="N202" s="2" t="s">
        <v>38</v>
      </c>
      <c r="O202" s="2">
        <v>138259000</v>
      </c>
      <c r="P202" s="2">
        <v>125549000</v>
      </c>
      <c r="Q202" s="14" t="s">
        <v>38</v>
      </c>
      <c r="R202" s="14" t="s">
        <v>38</v>
      </c>
      <c r="S202" s="14">
        <v>3318858000</v>
      </c>
      <c r="T202" s="14">
        <v>1573433000</v>
      </c>
      <c r="U202" s="14" t="s">
        <v>38</v>
      </c>
      <c r="V202" s="14" t="s">
        <v>38</v>
      </c>
      <c r="W202" s="14">
        <v>199092000</v>
      </c>
      <c r="X202" s="14">
        <v>180999000</v>
      </c>
      <c r="Y202" s="14" t="s">
        <v>38</v>
      </c>
      <c r="Z202" s="14" t="s">
        <v>38</v>
      </c>
      <c r="AA202" s="14" t="s">
        <v>38</v>
      </c>
      <c r="AB202" s="14" t="s">
        <v>38</v>
      </c>
      <c r="AC202" s="14" t="s">
        <v>38</v>
      </c>
      <c r="AD202" s="14" t="s">
        <v>38</v>
      </c>
      <c r="AE202" s="14">
        <v>20225000</v>
      </c>
      <c r="AF202" s="14">
        <v>7996000</v>
      </c>
      <c r="AG202" s="2" t="s">
        <v>38</v>
      </c>
      <c r="AH202" s="2" t="s">
        <v>38</v>
      </c>
      <c r="AI202" s="2">
        <v>861131000</v>
      </c>
      <c r="AJ202" s="2">
        <v>810920000</v>
      </c>
      <c r="AK202" s="16"/>
      <c r="AL202" s="16"/>
      <c r="AM202" s="16" t="str">
        <f t="shared" si="28"/>
        <v>Да</v>
      </c>
      <c r="AN202" s="16" t="str">
        <f t="shared" si="27"/>
        <v>Да</v>
      </c>
      <c r="AO202" s="16"/>
      <c r="AP202" t="e">
        <f t="shared" si="32"/>
        <v>#VALUE!</v>
      </c>
      <c r="AQ202" t="e">
        <f t="shared" si="33"/>
        <v>#VALUE!</v>
      </c>
      <c r="AR202">
        <f t="shared" si="34"/>
        <v>2.5293896948474237</v>
      </c>
      <c r="AS202" t="e">
        <f t="shared" si="29"/>
        <v>#VALUE!</v>
      </c>
      <c r="AT202" t="e">
        <f t="shared" si="30"/>
        <v>#VALUE!</v>
      </c>
      <c r="AU202">
        <f t="shared" si="31"/>
        <v>1.0619185616336999</v>
      </c>
    </row>
    <row r="203" spans="1:47" ht="101.5" hidden="1" x14ac:dyDescent="0.35">
      <c r="A203" s="6">
        <v>429</v>
      </c>
      <c r="B203" s="11" t="s">
        <v>1041</v>
      </c>
      <c r="C203" s="8" t="s">
        <v>1042</v>
      </c>
      <c r="D203" s="2">
        <v>1</v>
      </c>
      <c r="E203" s="2" t="s">
        <v>38</v>
      </c>
      <c r="F203" s="2" t="s">
        <v>38</v>
      </c>
      <c r="G203" s="12" t="s">
        <v>1043</v>
      </c>
      <c r="H203" s="8" t="s">
        <v>40</v>
      </c>
      <c r="I203" s="2">
        <v>493000</v>
      </c>
      <c r="J203" s="2">
        <v>494000</v>
      </c>
      <c r="K203" s="2">
        <v>729000</v>
      </c>
      <c r="L203" s="2">
        <v>1009000</v>
      </c>
      <c r="M203" s="2" t="s">
        <v>38</v>
      </c>
      <c r="N203" s="2" t="s">
        <v>38</v>
      </c>
      <c r="O203" s="2">
        <v>-580000</v>
      </c>
      <c r="P203" s="2">
        <v>-832000</v>
      </c>
      <c r="Q203" s="14" t="s">
        <v>38</v>
      </c>
      <c r="R203" s="14" t="s">
        <v>38</v>
      </c>
      <c r="S203" s="14" t="s">
        <v>38</v>
      </c>
      <c r="T203" s="14" t="s">
        <v>38</v>
      </c>
      <c r="U203" s="14">
        <v>-22009000</v>
      </c>
      <c r="V203" s="14">
        <v>-21450000</v>
      </c>
      <c r="W203" s="14">
        <v>-19214000</v>
      </c>
      <c r="X203" s="14">
        <v>-18593000</v>
      </c>
      <c r="Y203" s="14" t="s">
        <v>38</v>
      </c>
      <c r="Z203" s="14" t="s">
        <v>38</v>
      </c>
      <c r="AA203" s="14" t="s">
        <v>38</v>
      </c>
      <c r="AB203" s="14" t="s">
        <v>38</v>
      </c>
      <c r="AC203" s="14">
        <v>-560000</v>
      </c>
      <c r="AD203" s="14">
        <v>-2236000</v>
      </c>
      <c r="AE203" s="14">
        <v>-621000</v>
      </c>
      <c r="AF203" s="14">
        <v>-840000</v>
      </c>
      <c r="AG203" s="2">
        <v>-17662000</v>
      </c>
      <c r="AH203" s="2">
        <v>-17102000</v>
      </c>
      <c r="AI203" s="2">
        <v>-14866000</v>
      </c>
      <c r="AJ203" s="2">
        <v>-14246000</v>
      </c>
      <c r="AK203" s="16"/>
      <c r="AL203" s="16"/>
      <c r="AM203" s="16" t="str">
        <f t="shared" si="28"/>
        <v>Нет</v>
      </c>
      <c r="AN203" s="16" t="str">
        <f>IF(IFERROR(AP203*AQ203*AR203*AS203*AT203*AU203,0)=0,"Да","Нет")</f>
        <v>Нет</v>
      </c>
      <c r="AO203" s="16"/>
      <c r="AP203">
        <f t="shared" si="32"/>
        <v>0.25044722719141321</v>
      </c>
      <c r="AQ203">
        <f t="shared" si="33"/>
        <v>3.6006441223832528</v>
      </c>
      <c r="AR203">
        <f t="shared" si="34"/>
        <v>0.73928571428571432</v>
      </c>
      <c r="AS203">
        <f t="shared" si="29"/>
        <v>1.0327447082212606</v>
      </c>
      <c r="AT203">
        <f t="shared" si="30"/>
        <v>1.150410332301897</v>
      </c>
      <c r="AU203">
        <f t="shared" si="31"/>
        <v>1.0435209883476064</v>
      </c>
    </row>
    <row r="204" spans="1:47" ht="409.5" hidden="1" x14ac:dyDescent="0.35">
      <c r="A204" s="6">
        <v>431</v>
      </c>
      <c r="B204" s="11" t="s">
        <v>1046</v>
      </c>
      <c r="C204" s="8" t="s">
        <v>1047</v>
      </c>
      <c r="D204" s="2" t="s">
        <v>38</v>
      </c>
      <c r="E204" s="2" t="s">
        <v>38</v>
      </c>
      <c r="F204" s="2" t="s">
        <v>38</v>
      </c>
      <c r="G204" s="12" t="s">
        <v>1048</v>
      </c>
      <c r="H204" s="8" t="s">
        <v>121</v>
      </c>
      <c r="I204" s="2" t="s">
        <v>38</v>
      </c>
      <c r="J204" s="2" t="s">
        <v>38</v>
      </c>
      <c r="K204" s="2" t="s">
        <v>38</v>
      </c>
      <c r="L204" s="2" t="s">
        <v>38</v>
      </c>
      <c r="M204" s="2" t="s">
        <v>38</v>
      </c>
      <c r="N204" s="2" t="s">
        <v>38</v>
      </c>
      <c r="O204" s="2" t="s">
        <v>38</v>
      </c>
      <c r="P204" s="2" t="s">
        <v>38</v>
      </c>
      <c r="Q204" s="14" t="s">
        <v>38</v>
      </c>
      <c r="R204" s="14" t="s">
        <v>38</v>
      </c>
      <c r="S204" s="14" t="s">
        <v>38</v>
      </c>
      <c r="T204" s="14" t="s">
        <v>38</v>
      </c>
      <c r="U204" s="14" t="s">
        <v>38</v>
      </c>
      <c r="V204" s="14" t="s">
        <v>38</v>
      </c>
      <c r="W204" s="14" t="s">
        <v>38</v>
      </c>
      <c r="X204" s="14" t="s">
        <v>38</v>
      </c>
      <c r="Y204" s="14" t="s">
        <v>38</v>
      </c>
      <c r="Z204" s="14" t="s">
        <v>38</v>
      </c>
      <c r="AA204" s="14" t="s">
        <v>38</v>
      </c>
      <c r="AB204" s="14" t="s">
        <v>38</v>
      </c>
      <c r="AC204" s="14" t="s">
        <v>38</v>
      </c>
      <c r="AD204" s="14" t="s">
        <v>38</v>
      </c>
      <c r="AE204" s="14" t="s">
        <v>38</v>
      </c>
      <c r="AF204" s="14" t="s">
        <v>38</v>
      </c>
      <c r="AG204" s="2" t="s">
        <v>38</v>
      </c>
      <c r="AH204" s="2" t="s">
        <v>38</v>
      </c>
      <c r="AI204" s="2" t="s">
        <v>38</v>
      </c>
      <c r="AJ204" s="2" t="s">
        <v>38</v>
      </c>
      <c r="AK204" s="16"/>
      <c r="AL204" s="16"/>
      <c r="AM204" s="16" t="str">
        <f t="shared" si="28"/>
        <v>Да</v>
      </c>
      <c r="AN204" s="16" t="str">
        <f t="shared" ref="AN204:AN259" si="35">IF(IFERROR(AP204*AQ204*AR204*AS204*AT204*AU204,0)=0,"Да","Нет")</f>
        <v>Да</v>
      </c>
      <c r="AO204" s="16"/>
      <c r="AP204" t="e">
        <f t="shared" si="32"/>
        <v>#VALUE!</v>
      </c>
      <c r="AQ204" t="e">
        <f t="shared" si="33"/>
        <v>#VALUE!</v>
      </c>
      <c r="AR204" t="e">
        <f t="shared" si="34"/>
        <v>#VALUE!</v>
      </c>
      <c r="AS204" t="e">
        <f t="shared" si="29"/>
        <v>#VALUE!</v>
      </c>
      <c r="AT204" t="e">
        <f t="shared" si="30"/>
        <v>#VALUE!</v>
      </c>
      <c r="AU204" t="e">
        <f t="shared" si="31"/>
        <v>#VALUE!</v>
      </c>
    </row>
    <row r="205" spans="1:47" ht="409.5" hidden="1" x14ac:dyDescent="0.35">
      <c r="A205" s="6">
        <v>432</v>
      </c>
      <c r="B205" s="11" t="s">
        <v>1049</v>
      </c>
      <c r="C205" s="8" t="s">
        <v>1050</v>
      </c>
      <c r="D205" s="2" t="s">
        <v>38</v>
      </c>
      <c r="E205" s="2" t="s">
        <v>38</v>
      </c>
      <c r="F205" s="2" t="s">
        <v>38</v>
      </c>
      <c r="G205" s="12" t="s">
        <v>1051</v>
      </c>
      <c r="H205" s="8" t="s">
        <v>121</v>
      </c>
      <c r="I205" s="2" t="s">
        <v>38</v>
      </c>
      <c r="J205" s="2" t="s">
        <v>38</v>
      </c>
      <c r="K205" s="2" t="s">
        <v>38</v>
      </c>
      <c r="L205" s="2" t="s">
        <v>38</v>
      </c>
      <c r="M205" s="2" t="s">
        <v>38</v>
      </c>
      <c r="N205" s="2" t="s">
        <v>38</v>
      </c>
      <c r="O205" s="2" t="s">
        <v>38</v>
      </c>
      <c r="P205" s="2" t="s">
        <v>38</v>
      </c>
      <c r="Q205" s="14" t="s">
        <v>38</v>
      </c>
      <c r="R205" s="14" t="s">
        <v>38</v>
      </c>
      <c r="S205" s="14" t="s">
        <v>38</v>
      </c>
      <c r="T205" s="14" t="s">
        <v>38</v>
      </c>
      <c r="U205" s="14" t="s">
        <v>38</v>
      </c>
      <c r="V205" s="14" t="s">
        <v>38</v>
      </c>
      <c r="W205" s="14" t="s">
        <v>38</v>
      </c>
      <c r="X205" s="14" t="s">
        <v>38</v>
      </c>
      <c r="Y205" s="14" t="s">
        <v>38</v>
      </c>
      <c r="Z205" s="14" t="s">
        <v>38</v>
      </c>
      <c r="AA205" s="14" t="s">
        <v>38</v>
      </c>
      <c r="AB205" s="14" t="s">
        <v>38</v>
      </c>
      <c r="AC205" s="14" t="s">
        <v>38</v>
      </c>
      <c r="AD205" s="14" t="s">
        <v>38</v>
      </c>
      <c r="AE205" s="14" t="s">
        <v>38</v>
      </c>
      <c r="AF205" s="14" t="s">
        <v>38</v>
      </c>
      <c r="AG205" s="2" t="s">
        <v>38</v>
      </c>
      <c r="AH205" s="2" t="s">
        <v>38</v>
      </c>
      <c r="AI205" s="2" t="s">
        <v>38</v>
      </c>
      <c r="AJ205" s="2" t="s">
        <v>38</v>
      </c>
      <c r="AK205" s="16"/>
      <c r="AL205" s="16"/>
      <c r="AM205" s="16" t="str">
        <f t="shared" si="28"/>
        <v>Да</v>
      </c>
      <c r="AN205" s="16" t="str">
        <f t="shared" si="35"/>
        <v>Да</v>
      </c>
      <c r="AO205" s="16"/>
      <c r="AP205" t="e">
        <f t="shared" si="32"/>
        <v>#VALUE!</v>
      </c>
      <c r="AQ205" t="e">
        <f t="shared" si="33"/>
        <v>#VALUE!</v>
      </c>
      <c r="AR205" t="e">
        <f t="shared" si="34"/>
        <v>#VALUE!</v>
      </c>
      <c r="AS205" t="e">
        <f t="shared" si="29"/>
        <v>#VALUE!</v>
      </c>
      <c r="AT205" t="e">
        <f t="shared" si="30"/>
        <v>#VALUE!</v>
      </c>
      <c r="AU205" t="e">
        <f t="shared" si="31"/>
        <v>#VALUE!</v>
      </c>
    </row>
    <row r="206" spans="1:47" ht="409.5" hidden="1" x14ac:dyDescent="0.35">
      <c r="A206" s="6">
        <v>433</v>
      </c>
      <c r="B206" s="11" t="s">
        <v>1052</v>
      </c>
      <c r="C206" s="8" t="s">
        <v>1053</v>
      </c>
      <c r="D206" s="2" t="s">
        <v>38</v>
      </c>
      <c r="E206" s="2" t="s">
        <v>38</v>
      </c>
      <c r="F206" s="2" t="s">
        <v>38</v>
      </c>
      <c r="G206" s="12" t="s">
        <v>1054</v>
      </c>
      <c r="H206" s="8" t="s">
        <v>40</v>
      </c>
      <c r="I206" s="2" t="s">
        <v>38</v>
      </c>
      <c r="J206" s="2" t="s">
        <v>38</v>
      </c>
      <c r="K206" s="2" t="s">
        <v>38</v>
      </c>
      <c r="L206" s="2" t="s">
        <v>38</v>
      </c>
      <c r="M206" s="2" t="s">
        <v>38</v>
      </c>
      <c r="N206" s="2" t="s">
        <v>38</v>
      </c>
      <c r="O206" s="2" t="s">
        <v>38</v>
      </c>
      <c r="P206" s="2" t="s">
        <v>38</v>
      </c>
      <c r="Q206" s="14" t="s">
        <v>38</v>
      </c>
      <c r="R206" s="14" t="s">
        <v>38</v>
      </c>
      <c r="S206" s="14" t="s">
        <v>38</v>
      </c>
      <c r="T206" s="14" t="s">
        <v>38</v>
      </c>
      <c r="U206" s="14" t="s">
        <v>38</v>
      </c>
      <c r="V206" s="14" t="s">
        <v>38</v>
      </c>
      <c r="W206" s="14" t="s">
        <v>38</v>
      </c>
      <c r="X206" s="14" t="s">
        <v>38</v>
      </c>
      <c r="Y206" s="14" t="s">
        <v>38</v>
      </c>
      <c r="Z206" s="14" t="s">
        <v>38</v>
      </c>
      <c r="AA206" s="14" t="s">
        <v>38</v>
      </c>
      <c r="AB206" s="14" t="s">
        <v>38</v>
      </c>
      <c r="AC206" s="14" t="s">
        <v>38</v>
      </c>
      <c r="AD206" s="14" t="s">
        <v>38</v>
      </c>
      <c r="AE206" s="14" t="s">
        <v>38</v>
      </c>
      <c r="AF206" s="14" t="s">
        <v>38</v>
      </c>
      <c r="AG206" s="2" t="s">
        <v>38</v>
      </c>
      <c r="AH206" s="2" t="s">
        <v>38</v>
      </c>
      <c r="AI206" s="2" t="s">
        <v>38</v>
      </c>
      <c r="AJ206" s="2" t="s">
        <v>38</v>
      </c>
      <c r="AK206" s="16"/>
      <c r="AL206" s="16"/>
      <c r="AM206" s="16" t="str">
        <f t="shared" si="28"/>
        <v>Да</v>
      </c>
      <c r="AN206" s="16" t="str">
        <f t="shared" si="35"/>
        <v>Да</v>
      </c>
      <c r="AO206" s="16"/>
      <c r="AP206" t="e">
        <f t="shared" si="32"/>
        <v>#VALUE!</v>
      </c>
      <c r="AQ206" t="e">
        <f t="shared" si="33"/>
        <v>#VALUE!</v>
      </c>
      <c r="AR206" t="e">
        <f t="shared" si="34"/>
        <v>#VALUE!</v>
      </c>
      <c r="AS206" t="e">
        <f t="shared" si="29"/>
        <v>#VALUE!</v>
      </c>
      <c r="AT206" t="e">
        <f t="shared" si="30"/>
        <v>#VALUE!</v>
      </c>
      <c r="AU206" t="e">
        <f t="shared" si="31"/>
        <v>#VALUE!</v>
      </c>
    </row>
    <row r="207" spans="1:47" ht="333.5" hidden="1" x14ac:dyDescent="0.35">
      <c r="A207" s="6">
        <v>435</v>
      </c>
      <c r="B207" s="11" t="s">
        <v>1057</v>
      </c>
      <c r="C207" s="8" t="s">
        <v>1058</v>
      </c>
      <c r="D207" s="2" t="s">
        <v>38</v>
      </c>
      <c r="E207" s="2" t="s">
        <v>38</v>
      </c>
      <c r="F207" s="2" t="s">
        <v>38</v>
      </c>
      <c r="G207" s="12" t="s">
        <v>1059</v>
      </c>
      <c r="H207" s="8" t="s">
        <v>40</v>
      </c>
      <c r="I207" s="2" t="s">
        <v>38</v>
      </c>
      <c r="J207" s="2" t="s">
        <v>38</v>
      </c>
      <c r="K207" s="2" t="s">
        <v>38</v>
      </c>
      <c r="L207" s="2" t="s">
        <v>38</v>
      </c>
      <c r="M207" s="2" t="s">
        <v>38</v>
      </c>
      <c r="N207" s="2" t="s">
        <v>38</v>
      </c>
      <c r="O207" s="2" t="s">
        <v>38</v>
      </c>
      <c r="P207" s="2" t="s">
        <v>38</v>
      </c>
      <c r="Q207" s="14" t="s">
        <v>38</v>
      </c>
      <c r="R207" s="14" t="s">
        <v>38</v>
      </c>
      <c r="S207" s="14" t="s">
        <v>38</v>
      </c>
      <c r="T207" s="14" t="s">
        <v>38</v>
      </c>
      <c r="U207" s="14" t="s">
        <v>38</v>
      </c>
      <c r="V207" s="14" t="s">
        <v>38</v>
      </c>
      <c r="W207" s="14" t="s">
        <v>38</v>
      </c>
      <c r="X207" s="14" t="s">
        <v>38</v>
      </c>
      <c r="Y207" s="14" t="s">
        <v>38</v>
      </c>
      <c r="Z207" s="14" t="s">
        <v>38</v>
      </c>
      <c r="AA207" s="14" t="s">
        <v>38</v>
      </c>
      <c r="AB207" s="14" t="s">
        <v>38</v>
      </c>
      <c r="AC207" s="14" t="s">
        <v>38</v>
      </c>
      <c r="AD207" s="14" t="s">
        <v>38</v>
      </c>
      <c r="AE207" s="14" t="s">
        <v>38</v>
      </c>
      <c r="AF207" s="14" t="s">
        <v>38</v>
      </c>
      <c r="AG207" s="2" t="s">
        <v>38</v>
      </c>
      <c r="AH207" s="2" t="s">
        <v>38</v>
      </c>
      <c r="AI207" s="2" t="s">
        <v>38</v>
      </c>
      <c r="AJ207" s="2" t="s">
        <v>38</v>
      </c>
      <c r="AK207" s="16"/>
      <c r="AL207" s="16"/>
      <c r="AM207" s="16" t="str">
        <f t="shared" si="28"/>
        <v>Да</v>
      </c>
      <c r="AN207" s="16" t="str">
        <f t="shared" si="35"/>
        <v>Да</v>
      </c>
      <c r="AO207" s="16"/>
      <c r="AP207" t="e">
        <f t="shared" si="32"/>
        <v>#VALUE!</v>
      </c>
      <c r="AQ207" t="e">
        <f t="shared" si="33"/>
        <v>#VALUE!</v>
      </c>
      <c r="AR207" t="e">
        <f t="shared" si="34"/>
        <v>#VALUE!</v>
      </c>
      <c r="AS207" t="e">
        <f t="shared" si="29"/>
        <v>#VALUE!</v>
      </c>
      <c r="AT207" t="e">
        <f t="shared" si="30"/>
        <v>#VALUE!</v>
      </c>
      <c r="AU207" t="e">
        <f t="shared" si="31"/>
        <v>#VALUE!</v>
      </c>
    </row>
    <row r="208" spans="1:47" ht="145" hidden="1" x14ac:dyDescent="0.35">
      <c r="A208" s="6">
        <v>437</v>
      </c>
      <c r="B208" s="11" t="s">
        <v>1062</v>
      </c>
      <c r="C208" s="8" t="s">
        <v>1063</v>
      </c>
      <c r="D208" s="2">
        <v>1</v>
      </c>
      <c r="E208" s="2" t="s">
        <v>38</v>
      </c>
      <c r="F208" s="2">
        <v>40</v>
      </c>
      <c r="G208" s="12" t="s">
        <v>1064</v>
      </c>
      <c r="H208" s="8" t="s">
        <v>40</v>
      </c>
      <c r="I208" s="2" t="s">
        <v>38</v>
      </c>
      <c r="J208" s="2" t="s">
        <v>38</v>
      </c>
      <c r="K208" s="2" t="s">
        <v>38</v>
      </c>
      <c r="L208" s="2">
        <v>1589532000</v>
      </c>
      <c r="M208" s="2" t="s">
        <v>38</v>
      </c>
      <c r="N208" s="2" t="s">
        <v>38</v>
      </c>
      <c r="O208" s="2" t="s">
        <v>38</v>
      </c>
      <c r="P208" s="2">
        <v>221267000</v>
      </c>
      <c r="Q208" s="14" t="s">
        <v>38</v>
      </c>
      <c r="R208" s="14" t="s">
        <v>38</v>
      </c>
      <c r="S208" s="14" t="s">
        <v>38</v>
      </c>
      <c r="T208" s="14">
        <v>581137000</v>
      </c>
      <c r="U208" s="14" t="s">
        <v>38</v>
      </c>
      <c r="V208" s="14" t="s">
        <v>38</v>
      </c>
      <c r="W208" s="14" t="s">
        <v>38</v>
      </c>
      <c r="X208" s="14">
        <v>-326671000</v>
      </c>
      <c r="Y208" s="14" t="s">
        <v>38</v>
      </c>
      <c r="Z208" s="14" t="s">
        <v>38</v>
      </c>
      <c r="AA208" s="14" t="s">
        <v>38</v>
      </c>
      <c r="AB208" s="14" t="s">
        <v>38</v>
      </c>
      <c r="AC208" s="14" t="s">
        <v>38</v>
      </c>
      <c r="AD208" s="14" t="s">
        <v>38</v>
      </c>
      <c r="AE208" s="14" t="s">
        <v>38</v>
      </c>
      <c r="AF208" s="14">
        <v>4369000</v>
      </c>
      <c r="AG208" s="2" t="s">
        <v>38</v>
      </c>
      <c r="AH208" s="2" t="s">
        <v>38</v>
      </c>
      <c r="AI208" s="2" t="s">
        <v>38</v>
      </c>
      <c r="AJ208" s="2">
        <v>898432000</v>
      </c>
      <c r="AK208" s="16"/>
      <c r="AL208" s="16"/>
      <c r="AM208" s="16" t="str">
        <f t="shared" si="28"/>
        <v>Да</v>
      </c>
      <c r="AN208" s="16" t="str">
        <f t="shared" si="35"/>
        <v>Да</v>
      </c>
      <c r="AO208" s="16"/>
      <c r="AP208" t="e">
        <f t="shared" si="32"/>
        <v>#VALUE!</v>
      </c>
      <c r="AQ208" t="e">
        <f t="shared" si="33"/>
        <v>#VALUE!</v>
      </c>
      <c r="AR208" t="e">
        <f t="shared" si="34"/>
        <v>#VALUE!</v>
      </c>
      <c r="AS208" t="e">
        <f t="shared" si="29"/>
        <v>#VALUE!</v>
      </c>
      <c r="AT208" t="e">
        <f t="shared" si="30"/>
        <v>#VALUE!</v>
      </c>
      <c r="AU208" t="e">
        <f t="shared" si="31"/>
        <v>#VALUE!</v>
      </c>
    </row>
    <row r="209" spans="1:48" ht="203" hidden="1" x14ac:dyDescent="0.35">
      <c r="A209" s="6">
        <v>438</v>
      </c>
      <c r="B209" s="11" t="s">
        <v>1065</v>
      </c>
      <c r="C209" s="8" t="s">
        <v>1066</v>
      </c>
      <c r="D209" s="2" t="s">
        <v>38</v>
      </c>
      <c r="E209" s="2" t="s">
        <v>38</v>
      </c>
      <c r="F209" s="2" t="s">
        <v>38</v>
      </c>
      <c r="G209" s="12" t="s">
        <v>1067</v>
      </c>
      <c r="H209" s="8" t="s">
        <v>121</v>
      </c>
      <c r="I209" s="2" t="s">
        <v>38</v>
      </c>
      <c r="J209" s="2" t="s">
        <v>38</v>
      </c>
      <c r="K209" s="2" t="s">
        <v>38</v>
      </c>
      <c r="L209" s="2" t="s">
        <v>38</v>
      </c>
      <c r="M209" s="2" t="s">
        <v>38</v>
      </c>
      <c r="N209" s="2" t="s">
        <v>38</v>
      </c>
      <c r="O209" s="2" t="s">
        <v>38</v>
      </c>
      <c r="P209" s="2" t="s">
        <v>38</v>
      </c>
      <c r="Q209" s="14" t="s">
        <v>38</v>
      </c>
      <c r="R209" s="14" t="s">
        <v>38</v>
      </c>
      <c r="S209" s="14" t="s">
        <v>38</v>
      </c>
      <c r="T209" s="14" t="s">
        <v>38</v>
      </c>
      <c r="U209" s="14" t="s">
        <v>38</v>
      </c>
      <c r="V209" s="14" t="s">
        <v>38</v>
      </c>
      <c r="W209" s="14" t="s">
        <v>38</v>
      </c>
      <c r="X209" s="14" t="s">
        <v>38</v>
      </c>
      <c r="Y209" s="14" t="s">
        <v>38</v>
      </c>
      <c r="Z209" s="14" t="s">
        <v>38</v>
      </c>
      <c r="AA209" s="14" t="s">
        <v>38</v>
      </c>
      <c r="AB209" s="14" t="s">
        <v>38</v>
      </c>
      <c r="AC209" s="14" t="s">
        <v>38</v>
      </c>
      <c r="AD209" s="14" t="s">
        <v>38</v>
      </c>
      <c r="AE209" s="14" t="s">
        <v>38</v>
      </c>
      <c r="AF209" s="14" t="s">
        <v>38</v>
      </c>
      <c r="AG209" s="2" t="s">
        <v>38</v>
      </c>
      <c r="AH209" s="2" t="s">
        <v>38</v>
      </c>
      <c r="AI209" s="2" t="s">
        <v>38</v>
      </c>
      <c r="AJ209" s="2" t="s">
        <v>38</v>
      </c>
      <c r="AK209" s="16"/>
      <c r="AL209" s="16"/>
      <c r="AM209" s="16" t="str">
        <f t="shared" si="28"/>
        <v>Да</v>
      </c>
      <c r="AN209" s="16" t="str">
        <f t="shared" si="35"/>
        <v>Да</v>
      </c>
      <c r="AO209" s="16"/>
      <c r="AP209" t="e">
        <f t="shared" si="32"/>
        <v>#VALUE!</v>
      </c>
      <c r="AQ209" t="e">
        <f t="shared" si="33"/>
        <v>#VALUE!</v>
      </c>
      <c r="AR209" t="e">
        <f t="shared" si="34"/>
        <v>#VALUE!</v>
      </c>
      <c r="AS209" t="e">
        <f t="shared" si="29"/>
        <v>#VALUE!</v>
      </c>
      <c r="AT209" t="e">
        <f t="shared" si="30"/>
        <v>#VALUE!</v>
      </c>
      <c r="AU209" t="e">
        <f t="shared" si="31"/>
        <v>#VALUE!</v>
      </c>
    </row>
    <row r="210" spans="1:48" ht="232" hidden="1" x14ac:dyDescent="0.35">
      <c r="A210" s="6">
        <v>444</v>
      </c>
      <c r="B210" s="11" t="s">
        <v>1078</v>
      </c>
      <c r="C210" s="8" t="s">
        <v>1079</v>
      </c>
      <c r="D210" s="2">
        <v>3</v>
      </c>
      <c r="E210" s="2">
        <v>66</v>
      </c>
      <c r="F210" s="2" t="s">
        <v>38</v>
      </c>
      <c r="G210" s="12" t="s">
        <v>1080</v>
      </c>
      <c r="H210" s="8" t="s">
        <v>121</v>
      </c>
      <c r="I210" s="2" t="s">
        <v>38</v>
      </c>
      <c r="J210" s="2">
        <v>3863000</v>
      </c>
      <c r="K210" s="2">
        <v>3777000</v>
      </c>
      <c r="L210" s="2">
        <v>3808000</v>
      </c>
      <c r="M210" s="2" t="s">
        <v>38</v>
      </c>
      <c r="N210" s="2">
        <v>3575000</v>
      </c>
      <c r="O210" s="2">
        <v>4190000</v>
      </c>
      <c r="P210" s="2">
        <v>3973000</v>
      </c>
      <c r="Q210" s="14" t="s">
        <v>38</v>
      </c>
      <c r="R210" s="14">
        <v>3575000</v>
      </c>
      <c r="S210" s="14">
        <v>4190000</v>
      </c>
      <c r="T210" s="14">
        <v>3973000</v>
      </c>
      <c r="U210" s="14" t="s">
        <v>38</v>
      </c>
      <c r="V210" s="14">
        <v>82000</v>
      </c>
      <c r="W210" s="14">
        <v>79000</v>
      </c>
      <c r="X210" s="14">
        <v>47000</v>
      </c>
      <c r="Y210" s="14" t="s">
        <v>38</v>
      </c>
      <c r="Z210" s="14" t="s">
        <v>38</v>
      </c>
      <c r="AA210" s="14" t="s">
        <v>38</v>
      </c>
      <c r="AB210" s="14" t="s">
        <v>38</v>
      </c>
      <c r="AC210" s="14" t="s">
        <v>38</v>
      </c>
      <c r="AD210" s="14">
        <v>3000</v>
      </c>
      <c r="AE210" s="14">
        <v>31000</v>
      </c>
      <c r="AF210" s="14">
        <v>32000</v>
      </c>
      <c r="AG210" s="2" t="s">
        <v>38</v>
      </c>
      <c r="AH210" s="2">
        <v>3326000</v>
      </c>
      <c r="AI210" s="2">
        <v>3323000</v>
      </c>
      <c r="AJ210" s="2">
        <v>3291000</v>
      </c>
      <c r="AK210" s="16"/>
      <c r="AL210" s="16"/>
      <c r="AM210" s="16" t="str">
        <f t="shared" si="28"/>
        <v>Да</v>
      </c>
      <c r="AN210" s="16" t="str">
        <f t="shared" si="35"/>
        <v>Да</v>
      </c>
      <c r="AO210" s="16"/>
      <c r="AP210" t="e">
        <f t="shared" si="32"/>
        <v>#VALUE!</v>
      </c>
      <c r="AQ210">
        <f t="shared" si="33"/>
        <v>9.6774193548387094E-2</v>
      </c>
      <c r="AR210">
        <f t="shared" si="34"/>
        <v>0.96875</v>
      </c>
      <c r="AS210" t="e">
        <f t="shared" si="29"/>
        <v>#VALUE!</v>
      </c>
      <c r="AT210">
        <f t="shared" si="30"/>
        <v>1.0009027986758954</v>
      </c>
      <c r="AU210">
        <f t="shared" si="31"/>
        <v>1.0097234883014281</v>
      </c>
    </row>
    <row r="211" spans="1:48" ht="409.5" hidden="1" x14ac:dyDescent="0.35">
      <c r="A211" s="6">
        <v>447</v>
      </c>
      <c r="B211" s="11" t="s">
        <v>1085</v>
      </c>
      <c r="C211" s="8" t="s">
        <v>1086</v>
      </c>
      <c r="D211" s="2" t="s">
        <v>38</v>
      </c>
      <c r="E211" s="2" t="s">
        <v>38</v>
      </c>
      <c r="F211" s="2" t="s">
        <v>38</v>
      </c>
      <c r="G211" s="12" t="s">
        <v>1087</v>
      </c>
      <c r="H211" s="8" t="s">
        <v>121</v>
      </c>
      <c r="I211" s="2" t="s">
        <v>38</v>
      </c>
      <c r="J211" s="2" t="s">
        <v>38</v>
      </c>
      <c r="K211" s="2" t="s">
        <v>38</v>
      </c>
      <c r="L211" s="2" t="s">
        <v>38</v>
      </c>
      <c r="M211" s="2" t="s">
        <v>38</v>
      </c>
      <c r="N211" s="2" t="s">
        <v>38</v>
      </c>
      <c r="O211" s="2" t="s">
        <v>38</v>
      </c>
      <c r="P211" s="2" t="s">
        <v>38</v>
      </c>
      <c r="Q211" s="14" t="s">
        <v>38</v>
      </c>
      <c r="R211" s="14" t="s">
        <v>38</v>
      </c>
      <c r="S211" s="14" t="s">
        <v>38</v>
      </c>
      <c r="T211" s="14" t="s">
        <v>38</v>
      </c>
      <c r="U211" s="14" t="s">
        <v>38</v>
      </c>
      <c r="V211" s="14" t="s">
        <v>38</v>
      </c>
      <c r="W211" s="14" t="s">
        <v>38</v>
      </c>
      <c r="X211" s="14" t="s">
        <v>38</v>
      </c>
      <c r="Y211" s="14" t="s">
        <v>38</v>
      </c>
      <c r="Z211" s="14" t="s">
        <v>38</v>
      </c>
      <c r="AA211" s="14" t="s">
        <v>38</v>
      </c>
      <c r="AB211" s="14" t="s">
        <v>38</v>
      </c>
      <c r="AC211" s="14" t="s">
        <v>38</v>
      </c>
      <c r="AD211" s="14" t="s">
        <v>38</v>
      </c>
      <c r="AE211" s="14" t="s">
        <v>38</v>
      </c>
      <c r="AF211" s="14" t="s">
        <v>38</v>
      </c>
      <c r="AG211" s="2" t="s">
        <v>38</v>
      </c>
      <c r="AH211" s="2" t="s">
        <v>38</v>
      </c>
      <c r="AI211" s="2" t="s">
        <v>38</v>
      </c>
      <c r="AJ211" s="2" t="s">
        <v>38</v>
      </c>
      <c r="AK211" s="16"/>
      <c r="AL211" s="16"/>
      <c r="AM211" s="16" t="str">
        <f t="shared" si="28"/>
        <v>Да</v>
      </c>
      <c r="AN211" s="16" t="str">
        <f t="shared" si="35"/>
        <v>Да</v>
      </c>
      <c r="AO211" s="16"/>
      <c r="AP211" t="e">
        <f t="shared" si="32"/>
        <v>#VALUE!</v>
      </c>
      <c r="AQ211" t="e">
        <f t="shared" si="33"/>
        <v>#VALUE!</v>
      </c>
      <c r="AR211" t="e">
        <f t="shared" si="34"/>
        <v>#VALUE!</v>
      </c>
      <c r="AS211" t="e">
        <f t="shared" si="29"/>
        <v>#VALUE!</v>
      </c>
      <c r="AT211" t="e">
        <f t="shared" si="30"/>
        <v>#VALUE!</v>
      </c>
      <c r="AU211" t="e">
        <f t="shared" si="31"/>
        <v>#VALUE!</v>
      </c>
    </row>
    <row r="212" spans="1:48" hidden="1" x14ac:dyDescent="0.35">
      <c r="A212" s="6">
        <v>448</v>
      </c>
      <c r="B212" s="11" t="s">
        <v>1088</v>
      </c>
      <c r="C212" s="8" t="s">
        <v>1089</v>
      </c>
      <c r="D212" s="2">
        <v>1</v>
      </c>
      <c r="E212" s="2" t="s">
        <v>38</v>
      </c>
      <c r="F212" s="2" t="s">
        <v>38</v>
      </c>
      <c r="G212" s="12"/>
      <c r="H212" s="8" t="s">
        <v>40</v>
      </c>
      <c r="I212" s="2" t="s">
        <v>38</v>
      </c>
      <c r="J212" s="2" t="s">
        <v>38</v>
      </c>
      <c r="K212" s="2" t="s">
        <v>38</v>
      </c>
      <c r="L212" s="2">
        <v>3282714000</v>
      </c>
      <c r="M212" s="2" t="s">
        <v>38</v>
      </c>
      <c r="N212" s="2" t="s">
        <v>38</v>
      </c>
      <c r="O212" s="2" t="s">
        <v>38</v>
      </c>
      <c r="P212" s="2">
        <v>186168000</v>
      </c>
      <c r="Q212" s="14" t="s">
        <v>38</v>
      </c>
      <c r="R212" s="14" t="s">
        <v>38</v>
      </c>
      <c r="S212" s="14" t="s">
        <v>38</v>
      </c>
      <c r="T212" s="14">
        <v>3576867000</v>
      </c>
      <c r="U212" s="14" t="s">
        <v>38</v>
      </c>
      <c r="V212" s="14" t="s">
        <v>38</v>
      </c>
      <c r="W212" s="14" t="s">
        <v>38</v>
      </c>
      <c r="X212" s="14">
        <v>84721000</v>
      </c>
      <c r="Y212" s="14" t="s">
        <v>38</v>
      </c>
      <c r="Z212" s="14" t="s">
        <v>38</v>
      </c>
      <c r="AA212" s="14" t="s">
        <v>38</v>
      </c>
      <c r="AB212" s="14" t="s">
        <v>38</v>
      </c>
      <c r="AC212" s="14" t="s">
        <v>38</v>
      </c>
      <c r="AD212" s="14" t="s">
        <v>38</v>
      </c>
      <c r="AE212" s="14" t="s">
        <v>38</v>
      </c>
      <c r="AF212" s="14">
        <v>54921000</v>
      </c>
      <c r="AG212" s="2" t="s">
        <v>38</v>
      </c>
      <c r="AH212" s="2" t="s">
        <v>38</v>
      </c>
      <c r="AI212" s="2" t="s">
        <v>38</v>
      </c>
      <c r="AJ212" s="2">
        <v>899830000</v>
      </c>
      <c r="AK212" s="16"/>
      <c r="AL212" s="16"/>
      <c r="AM212" s="16" t="str">
        <f t="shared" si="28"/>
        <v>Да</v>
      </c>
      <c r="AN212" s="16" t="str">
        <f t="shared" si="35"/>
        <v>Да</v>
      </c>
      <c r="AO212" s="16"/>
      <c r="AP212" t="e">
        <f t="shared" si="32"/>
        <v>#VALUE!</v>
      </c>
      <c r="AQ212" t="e">
        <f t="shared" si="33"/>
        <v>#VALUE!</v>
      </c>
      <c r="AR212" t="e">
        <f t="shared" si="34"/>
        <v>#VALUE!</v>
      </c>
      <c r="AS212" t="e">
        <f t="shared" si="29"/>
        <v>#VALUE!</v>
      </c>
      <c r="AT212" t="e">
        <f t="shared" si="30"/>
        <v>#VALUE!</v>
      </c>
      <c r="AU212" t="e">
        <f t="shared" si="31"/>
        <v>#VALUE!</v>
      </c>
    </row>
    <row r="213" spans="1:48" ht="409.5" hidden="1" x14ac:dyDescent="0.35">
      <c r="A213" s="6">
        <v>451</v>
      </c>
      <c r="B213" s="11" t="s">
        <v>1094</v>
      </c>
      <c r="C213" s="8" t="s">
        <v>1095</v>
      </c>
      <c r="D213" s="2" t="s">
        <v>38</v>
      </c>
      <c r="E213" s="2" t="s">
        <v>38</v>
      </c>
      <c r="F213" s="2" t="s">
        <v>38</v>
      </c>
      <c r="G213" s="12" t="s">
        <v>1096</v>
      </c>
      <c r="H213" s="8" t="s">
        <v>121</v>
      </c>
      <c r="I213" s="2" t="s">
        <v>38</v>
      </c>
      <c r="J213" s="2" t="s">
        <v>38</v>
      </c>
      <c r="K213" s="2" t="s">
        <v>38</v>
      </c>
      <c r="L213" s="2" t="s">
        <v>38</v>
      </c>
      <c r="M213" s="2" t="s">
        <v>38</v>
      </c>
      <c r="N213" s="2" t="s">
        <v>38</v>
      </c>
      <c r="O213" s="2" t="s">
        <v>38</v>
      </c>
      <c r="P213" s="2" t="s">
        <v>38</v>
      </c>
      <c r="Q213" s="14" t="s">
        <v>38</v>
      </c>
      <c r="R213" s="14" t="s">
        <v>38</v>
      </c>
      <c r="S213" s="14" t="s">
        <v>38</v>
      </c>
      <c r="T213" s="14" t="s">
        <v>38</v>
      </c>
      <c r="U213" s="14" t="s">
        <v>38</v>
      </c>
      <c r="V213" s="14" t="s">
        <v>38</v>
      </c>
      <c r="W213" s="14" t="s">
        <v>38</v>
      </c>
      <c r="X213" s="14" t="s">
        <v>38</v>
      </c>
      <c r="Y213" s="14" t="s">
        <v>38</v>
      </c>
      <c r="Z213" s="14" t="s">
        <v>38</v>
      </c>
      <c r="AA213" s="14" t="s">
        <v>38</v>
      </c>
      <c r="AB213" s="14" t="s">
        <v>38</v>
      </c>
      <c r="AC213" s="14" t="s">
        <v>38</v>
      </c>
      <c r="AD213" s="14" t="s">
        <v>38</v>
      </c>
      <c r="AE213" s="14" t="s">
        <v>38</v>
      </c>
      <c r="AF213" s="14" t="s">
        <v>38</v>
      </c>
      <c r="AG213" s="2" t="s">
        <v>38</v>
      </c>
      <c r="AH213" s="2" t="s">
        <v>38</v>
      </c>
      <c r="AI213" s="2" t="s">
        <v>38</v>
      </c>
      <c r="AJ213" s="2" t="s">
        <v>38</v>
      </c>
      <c r="AK213" s="16"/>
      <c r="AL213" s="16"/>
      <c r="AM213" s="16" t="str">
        <f t="shared" si="28"/>
        <v>Да</v>
      </c>
      <c r="AN213" s="16" t="str">
        <f t="shared" si="35"/>
        <v>Да</v>
      </c>
      <c r="AO213" s="16"/>
      <c r="AP213" t="e">
        <f t="shared" si="32"/>
        <v>#VALUE!</v>
      </c>
      <c r="AQ213" t="e">
        <f t="shared" si="33"/>
        <v>#VALUE!</v>
      </c>
      <c r="AR213" t="e">
        <f t="shared" si="34"/>
        <v>#VALUE!</v>
      </c>
      <c r="AS213" t="e">
        <f t="shared" si="29"/>
        <v>#VALUE!</v>
      </c>
      <c r="AT213" t="e">
        <f t="shared" si="30"/>
        <v>#VALUE!</v>
      </c>
      <c r="AU213" t="e">
        <f t="shared" si="31"/>
        <v>#VALUE!</v>
      </c>
    </row>
    <row r="214" spans="1:48" hidden="1" x14ac:dyDescent="0.35">
      <c r="A214" s="6">
        <v>452</v>
      </c>
      <c r="B214" s="11" t="s">
        <v>1097</v>
      </c>
      <c r="C214" s="8" t="s">
        <v>1098</v>
      </c>
      <c r="D214" s="2">
        <v>1</v>
      </c>
      <c r="E214" s="2" t="s">
        <v>38</v>
      </c>
      <c r="F214" s="2">
        <v>98</v>
      </c>
      <c r="G214" s="12"/>
      <c r="H214" s="8" t="s">
        <v>40</v>
      </c>
      <c r="I214" s="2" t="s">
        <v>38</v>
      </c>
      <c r="J214" s="2" t="s">
        <v>38</v>
      </c>
      <c r="K214" s="2">
        <v>23646937000</v>
      </c>
      <c r="L214" s="2">
        <v>19940844000</v>
      </c>
      <c r="M214" s="2" t="s">
        <v>38</v>
      </c>
      <c r="N214" s="2" t="s">
        <v>38</v>
      </c>
      <c r="O214" s="2">
        <v>2830271000</v>
      </c>
      <c r="P214" s="2">
        <v>2469261000</v>
      </c>
      <c r="Q214" s="14" t="s">
        <v>38</v>
      </c>
      <c r="R214" s="14" t="s">
        <v>38</v>
      </c>
      <c r="S214" s="14">
        <v>11141951000</v>
      </c>
      <c r="T214" s="14">
        <v>10499321000</v>
      </c>
      <c r="U214" s="14" t="s">
        <v>38</v>
      </c>
      <c r="V214" s="14" t="s">
        <v>38</v>
      </c>
      <c r="W214" s="14">
        <v>4520200000</v>
      </c>
      <c r="X214" s="14">
        <v>4057926000</v>
      </c>
      <c r="Y214" s="14" t="s">
        <v>38</v>
      </c>
      <c r="Z214" s="14" t="s">
        <v>38</v>
      </c>
      <c r="AA214" s="14" t="s">
        <v>38</v>
      </c>
      <c r="AB214" s="14" t="s">
        <v>38</v>
      </c>
      <c r="AC214" s="14" t="s">
        <v>38</v>
      </c>
      <c r="AD214" s="14" t="s">
        <v>38</v>
      </c>
      <c r="AE214" s="14">
        <v>857982000</v>
      </c>
      <c r="AF214" s="14">
        <v>994387000</v>
      </c>
      <c r="AG214" s="2" t="s">
        <v>38</v>
      </c>
      <c r="AH214" s="2" t="s">
        <v>38</v>
      </c>
      <c r="AI214" s="2">
        <v>10331303000</v>
      </c>
      <c r="AJ214" s="2">
        <v>9866221000</v>
      </c>
      <c r="AK214" s="16"/>
      <c r="AL214" s="16"/>
      <c r="AM214" s="16" t="str">
        <f t="shared" si="28"/>
        <v>Да</v>
      </c>
      <c r="AN214" s="16" t="str">
        <f t="shared" si="35"/>
        <v>Да</v>
      </c>
      <c r="AO214" s="16"/>
      <c r="AP214" t="e">
        <f t="shared" si="32"/>
        <v>#VALUE!</v>
      </c>
      <c r="AQ214" t="e">
        <f t="shared" si="33"/>
        <v>#VALUE!</v>
      </c>
      <c r="AR214">
        <f t="shared" si="34"/>
        <v>0.86282503693230106</v>
      </c>
      <c r="AS214" t="e">
        <f t="shared" si="29"/>
        <v>#VALUE!</v>
      </c>
      <c r="AT214" t="e">
        <f t="shared" si="30"/>
        <v>#VALUE!</v>
      </c>
      <c r="AU214">
        <f t="shared" si="31"/>
        <v>1.0471388183986554</v>
      </c>
    </row>
    <row r="215" spans="1:48" ht="319" hidden="1" x14ac:dyDescent="0.35">
      <c r="A215" s="6">
        <v>454</v>
      </c>
      <c r="B215" s="11" t="s">
        <v>1101</v>
      </c>
      <c r="C215" s="8" t="s">
        <v>1102</v>
      </c>
      <c r="D215" s="2">
        <v>42</v>
      </c>
      <c r="E215" s="2" t="s">
        <v>38</v>
      </c>
      <c r="F215" s="2" t="s">
        <v>38</v>
      </c>
      <c r="G215" s="12" t="s">
        <v>1103</v>
      </c>
      <c r="H215" s="8" t="s">
        <v>40</v>
      </c>
      <c r="I215" s="2" t="s">
        <v>38</v>
      </c>
      <c r="J215" s="2" t="s">
        <v>38</v>
      </c>
      <c r="K215" s="2" t="s">
        <v>38</v>
      </c>
      <c r="L215" s="2" t="s">
        <v>38</v>
      </c>
      <c r="M215" s="2" t="s">
        <v>38</v>
      </c>
      <c r="N215" s="2" t="s">
        <v>38</v>
      </c>
      <c r="O215" s="2" t="s">
        <v>38</v>
      </c>
      <c r="P215" s="2" t="s">
        <v>38</v>
      </c>
      <c r="Q215" s="14" t="s">
        <v>38</v>
      </c>
      <c r="R215" s="14" t="s">
        <v>38</v>
      </c>
      <c r="S215" s="14" t="s">
        <v>38</v>
      </c>
      <c r="T215" s="14" t="s">
        <v>38</v>
      </c>
      <c r="U215" s="14" t="s">
        <v>38</v>
      </c>
      <c r="V215" s="14" t="s">
        <v>38</v>
      </c>
      <c r="W215" s="14" t="s">
        <v>38</v>
      </c>
      <c r="X215" s="14" t="s">
        <v>38</v>
      </c>
      <c r="Y215" s="14" t="s">
        <v>38</v>
      </c>
      <c r="Z215" s="14" t="s">
        <v>38</v>
      </c>
      <c r="AA215" s="14" t="s">
        <v>38</v>
      </c>
      <c r="AB215" s="14" t="s">
        <v>38</v>
      </c>
      <c r="AC215" s="14" t="s">
        <v>38</v>
      </c>
      <c r="AD215" s="14" t="s">
        <v>38</v>
      </c>
      <c r="AE215" s="14" t="s">
        <v>38</v>
      </c>
      <c r="AF215" s="14" t="s">
        <v>38</v>
      </c>
      <c r="AG215" s="2" t="s">
        <v>38</v>
      </c>
      <c r="AH215" s="2" t="s">
        <v>38</v>
      </c>
      <c r="AI215" s="2" t="s">
        <v>38</v>
      </c>
      <c r="AJ215" s="2" t="s">
        <v>38</v>
      </c>
      <c r="AK215" s="16"/>
      <c r="AL215" s="16"/>
      <c r="AM215" s="16" t="str">
        <f t="shared" si="28"/>
        <v>Да</v>
      </c>
      <c r="AN215" s="16" t="str">
        <f t="shared" si="35"/>
        <v>Да</v>
      </c>
      <c r="AO215" s="16"/>
      <c r="AP215" t="e">
        <f t="shared" si="32"/>
        <v>#VALUE!</v>
      </c>
      <c r="AQ215" t="e">
        <f t="shared" si="33"/>
        <v>#VALUE!</v>
      </c>
      <c r="AR215" t="e">
        <f t="shared" si="34"/>
        <v>#VALUE!</v>
      </c>
      <c r="AS215" t="e">
        <f t="shared" si="29"/>
        <v>#VALUE!</v>
      </c>
      <c r="AT215" t="e">
        <f t="shared" si="30"/>
        <v>#VALUE!</v>
      </c>
      <c r="AU215" t="e">
        <f t="shared" si="31"/>
        <v>#VALUE!</v>
      </c>
    </row>
    <row r="216" spans="1:48" ht="145" hidden="1" x14ac:dyDescent="0.35">
      <c r="A216" s="6">
        <v>455</v>
      </c>
      <c r="B216" s="11" t="s">
        <v>1104</v>
      </c>
      <c r="C216" s="8" t="s">
        <v>1105</v>
      </c>
      <c r="D216" s="2">
        <v>2</v>
      </c>
      <c r="E216" s="2">
        <v>99</v>
      </c>
      <c r="F216" s="2" t="s">
        <v>38</v>
      </c>
      <c r="G216" s="12" t="s">
        <v>1106</v>
      </c>
      <c r="H216" s="8" t="s">
        <v>121</v>
      </c>
      <c r="I216" s="2" t="s">
        <v>38</v>
      </c>
      <c r="J216" s="2">
        <v>5562000</v>
      </c>
      <c r="K216" s="2">
        <v>4199000</v>
      </c>
      <c r="L216" s="2">
        <v>4586000</v>
      </c>
      <c r="M216" s="2" t="s">
        <v>38</v>
      </c>
      <c r="N216" s="2">
        <v>3543000</v>
      </c>
      <c r="O216" s="2">
        <v>2373000</v>
      </c>
      <c r="P216" s="2">
        <v>1411000</v>
      </c>
      <c r="Q216" s="14" t="s">
        <v>38</v>
      </c>
      <c r="R216" s="14">
        <v>16636000</v>
      </c>
      <c r="S216" s="14">
        <v>13809000</v>
      </c>
      <c r="T216" s="14">
        <v>12220000</v>
      </c>
      <c r="U216" s="14" t="s">
        <v>38</v>
      </c>
      <c r="V216" s="14">
        <v>-23587000</v>
      </c>
      <c r="W216" s="14">
        <v>-21236000</v>
      </c>
      <c r="X216" s="14">
        <v>-19362000</v>
      </c>
      <c r="Y216" s="14" t="s">
        <v>38</v>
      </c>
      <c r="Z216" s="14" t="s">
        <v>38</v>
      </c>
      <c r="AA216" s="14" t="s">
        <v>38</v>
      </c>
      <c r="AB216" s="14" t="s">
        <v>38</v>
      </c>
      <c r="AC216" s="14" t="s">
        <v>38</v>
      </c>
      <c r="AD216" s="14">
        <v>-2322000</v>
      </c>
      <c r="AE216" s="14">
        <v>-1339000</v>
      </c>
      <c r="AF216" s="14">
        <v>-3049000</v>
      </c>
      <c r="AG216" s="2" t="s">
        <v>38</v>
      </c>
      <c r="AH216" s="2">
        <v>-22288000</v>
      </c>
      <c r="AI216" s="2">
        <v>-19937000</v>
      </c>
      <c r="AJ216" s="2">
        <v>-18062000</v>
      </c>
      <c r="AK216" s="16"/>
      <c r="AL216" s="16"/>
      <c r="AM216" s="16" t="str">
        <f t="shared" si="28"/>
        <v>Да</v>
      </c>
      <c r="AN216" s="16" t="str">
        <f t="shared" si="35"/>
        <v>Да</v>
      </c>
      <c r="AO216" s="16"/>
      <c r="AP216" t="e">
        <f t="shared" si="32"/>
        <v>#VALUE!</v>
      </c>
      <c r="AQ216">
        <f t="shared" si="33"/>
        <v>1.7341299477221808</v>
      </c>
      <c r="AR216">
        <f t="shared" si="34"/>
        <v>0.43916038045260741</v>
      </c>
      <c r="AS216" t="e">
        <f t="shared" si="29"/>
        <v>#VALUE!</v>
      </c>
      <c r="AT216">
        <f t="shared" si="30"/>
        <v>1.1179214525756132</v>
      </c>
      <c r="AU216">
        <f t="shared" si="31"/>
        <v>1.1038091019820617</v>
      </c>
    </row>
    <row r="217" spans="1:48" hidden="1" x14ac:dyDescent="0.35">
      <c r="A217" s="6">
        <v>457</v>
      </c>
      <c r="B217" s="11" t="s">
        <v>1109</v>
      </c>
      <c r="C217" s="8" t="s">
        <v>1110</v>
      </c>
      <c r="D217" s="2">
        <v>1</v>
      </c>
      <c r="E217" s="2" t="s">
        <v>38</v>
      </c>
      <c r="F217" s="2">
        <v>17</v>
      </c>
      <c r="G217" s="12"/>
      <c r="H217" s="8" t="s">
        <v>40</v>
      </c>
      <c r="I217" s="2" t="s">
        <v>38</v>
      </c>
      <c r="J217" s="2" t="s">
        <v>38</v>
      </c>
      <c r="K217" s="2">
        <v>278716000</v>
      </c>
      <c r="L217" s="2">
        <v>242730000</v>
      </c>
      <c r="M217" s="2" t="s">
        <v>38</v>
      </c>
      <c r="N217" s="2" t="s">
        <v>38</v>
      </c>
      <c r="O217" s="2">
        <v>-50713000</v>
      </c>
      <c r="P217" s="2">
        <v>-26736000</v>
      </c>
      <c r="Q217" s="14" t="s">
        <v>38</v>
      </c>
      <c r="R217" s="14" t="s">
        <v>38</v>
      </c>
      <c r="S217" s="14">
        <v>353462000</v>
      </c>
      <c r="T217" s="14">
        <v>354800000</v>
      </c>
      <c r="U217" s="14" t="s">
        <v>38</v>
      </c>
      <c r="V217" s="14" t="s">
        <v>38</v>
      </c>
      <c r="W217" s="14">
        <v>-86758000</v>
      </c>
      <c r="X217" s="14">
        <v>-20221000</v>
      </c>
      <c r="Y217" s="14" t="s">
        <v>38</v>
      </c>
      <c r="Z217" s="14" t="s">
        <v>38</v>
      </c>
      <c r="AA217" s="14" t="s">
        <v>38</v>
      </c>
      <c r="AB217" s="14" t="s">
        <v>38</v>
      </c>
      <c r="AC217" s="14" t="s">
        <v>38</v>
      </c>
      <c r="AD217" s="14" t="s">
        <v>38</v>
      </c>
      <c r="AE217" s="14">
        <v>-66003000</v>
      </c>
      <c r="AF217" s="14">
        <v>14553000</v>
      </c>
      <c r="AG217" s="2" t="s">
        <v>38</v>
      </c>
      <c r="AH217" s="2" t="s">
        <v>38</v>
      </c>
      <c r="AI217" s="2">
        <v>-57306000</v>
      </c>
      <c r="AJ217" s="2">
        <v>8697000</v>
      </c>
      <c r="AK217" s="16"/>
      <c r="AL217" s="16"/>
      <c r="AM217" s="16" t="str">
        <f t="shared" si="28"/>
        <v>Да</v>
      </c>
      <c r="AN217" s="16" t="str">
        <f t="shared" si="35"/>
        <v>Да</v>
      </c>
      <c r="AO217" s="16"/>
      <c r="AP217" t="e">
        <f t="shared" si="32"/>
        <v>#VALUE!</v>
      </c>
      <c r="AQ217" t="e">
        <f t="shared" si="33"/>
        <v>#VALUE!</v>
      </c>
      <c r="AR217">
        <f t="shared" si="34"/>
        <v>-4.5353535353535355</v>
      </c>
      <c r="AS217" t="e">
        <f t="shared" si="29"/>
        <v>#VALUE!</v>
      </c>
      <c r="AT217" t="e">
        <f t="shared" si="30"/>
        <v>#VALUE!</v>
      </c>
      <c r="AU217">
        <f t="shared" si="31"/>
        <v>-6.5891686788547776</v>
      </c>
    </row>
    <row r="218" spans="1:48" ht="409.5" hidden="1" x14ac:dyDescent="0.35">
      <c r="A218" s="6">
        <v>458</v>
      </c>
      <c r="B218" s="11" t="s">
        <v>1111</v>
      </c>
      <c r="C218" s="8" t="s">
        <v>1112</v>
      </c>
      <c r="D218" s="2" t="s">
        <v>38</v>
      </c>
      <c r="E218" s="2" t="s">
        <v>38</v>
      </c>
      <c r="F218" s="2" t="s">
        <v>38</v>
      </c>
      <c r="G218" s="12" t="s">
        <v>1113</v>
      </c>
      <c r="H218" s="8" t="s">
        <v>40</v>
      </c>
      <c r="I218" s="2" t="s">
        <v>38</v>
      </c>
      <c r="J218" s="2" t="s">
        <v>38</v>
      </c>
      <c r="K218" s="2" t="s">
        <v>38</v>
      </c>
      <c r="L218" s="2" t="s">
        <v>38</v>
      </c>
      <c r="M218" s="2" t="s">
        <v>38</v>
      </c>
      <c r="N218" s="2" t="s">
        <v>38</v>
      </c>
      <c r="O218" s="2" t="s">
        <v>38</v>
      </c>
      <c r="P218" s="2" t="s">
        <v>38</v>
      </c>
      <c r="Q218" s="14" t="s">
        <v>38</v>
      </c>
      <c r="R218" s="14" t="s">
        <v>38</v>
      </c>
      <c r="S218" s="14" t="s">
        <v>38</v>
      </c>
      <c r="T218" s="14" t="s">
        <v>38</v>
      </c>
      <c r="U218" s="14" t="s">
        <v>38</v>
      </c>
      <c r="V218" s="14" t="s">
        <v>38</v>
      </c>
      <c r="W218" s="14" t="s">
        <v>38</v>
      </c>
      <c r="X218" s="14" t="s">
        <v>38</v>
      </c>
      <c r="Y218" s="14" t="s">
        <v>38</v>
      </c>
      <c r="Z218" s="14" t="s">
        <v>38</v>
      </c>
      <c r="AA218" s="14" t="s">
        <v>38</v>
      </c>
      <c r="AB218" s="14" t="s">
        <v>38</v>
      </c>
      <c r="AC218" s="14" t="s">
        <v>38</v>
      </c>
      <c r="AD218" s="14" t="s">
        <v>38</v>
      </c>
      <c r="AE218" s="14" t="s">
        <v>38</v>
      </c>
      <c r="AF218" s="14" t="s">
        <v>38</v>
      </c>
      <c r="AG218" s="2" t="s">
        <v>38</v>
      </c>
      <c r="AH218" s="2" t="s">
        <v>38</v>
      </c>
      <c r="AI218" s="2" t="s">
        <v>38</v>
      </c>
      <c r="AJ218" s="2" t="s">
        <v>38</v>
      </c>
      <c r="AK218" s="16"/>
      <c r="AL218" s="16"/>
      <c r="AM218" s="16" t="str">
        <f t="shared" si="28"/>
        <v>Да</v>
      </c>
      <c r="AN218" s="16" t="str">
        <f t="shared" si="35"/>
        <v>Да</v>
      </c>
      <c r="AO218" s="16"/>
      <c r="AP218" t="e">
        <f t="shared" si="32"/>
        <v>#VALUE!</v>
      </c>
      <c r="AQ218" t="e">
        <f t="shared" si="33"/>
        <v>#VALUE!</v>
      </c>
      <c r="AR218" t="e">
        <f t="shared" si="34"/>
        <v>#VALUE!</v>
      </c>
      <c r="AS218" t="e">
        <f t="shared" si="29"/>
        <v>#VALUE!</v>
      </c>
      <c r="AT218" t="e">
        <f t="shared" si="30"/>
        <v>#VALUE!</v>
      </c>
      <c r="AU218" t="e">
        <f t="shared" si="31"/>
        <v>#VALUE!</v>
      </c>
    </row>
    <row r="219" spans="1:48" ht="116" hidden="1" x14ac:dyDescent="0.35">
      <c r="A219" s="6">
        <v>459</v>
      </c>
      <c r="B219" s="11" t="s">
        <v>1114</v>
      </c>
      <c r="C219" s="8" t="s">
        <v>1115</v>
      </c>
      <c r="D219" s="2" t="s">
        <v>38</v>
      </c>
      <c r="E219" s="2" t="s">
        <v>38</v>
      </c>
      <c r="F219" s="2" t="s">
        <v>38</v>
      </c>
      <c r="G219" s="12" t="s">
        <v>1116</v>
      </c>
      <c r="H219" s="8" t="s">
        <v>40</v>
      </c>
      <c r="I219" s="2" t="s">
        <v>38</v>
      </c>
      <c r="J219" s="2" t="s">
        <v>38</v>
      </c>
      <c r="K219" s="2" t="s">
        <v>38</v>
      </c>
      <c r="L219" s="2" t="s">
        <v>38</v>
      </c>
      <c r="M219" s="2" t="s">
        <v>38</v>
      </c>
      <c r="N219" s="2" t="s">
        <v>38</v>
      </c>
      <c r="O219" s="2" t="s">
        <v>38</v>
      </c>
      <c r="P219" s="2" t="s">
        <v>38</v>
      </c>
      <c r="Q219" s="14" t="s">
        <v>38</v>
      </c>
      <c r="R219" s="14" t="s">
        <v>38</v>
      </c>
      <c r="S219" s="14" t="s">
        <v>38</v>
      </c>
      <c r="T219" s="14" t="s">
        <v>38</v>
      </c>
      <c r="U219" s="14" t="s">
        <v>38</v>
      </c>
      <c r="V219" s="14" t="s">
        <v>38</v>
      </c>
      <c r="W219" s="14" t="s">
        <v>38</v>
      </c>
      <c r="X219" s="14" t="s">
        <v>38</v>
      </c>
      <c r="Y219" s="14" t="s">
        <v>38</v>
      </c>
      <c r="Z219" s="14" t="s">
        <v>38</v>
      </c>
      <c r="AA219" s="14" t="s">
        <v>38</v>
      </c>
      <c r="AB219" s="14" t="s">
        <v>38</v>
      </c>
      <c r="AC219" s="14" t="s">
        <v>38</v>
      </c>
      <c r="AD219" s="14" t="s">
        <v>38</v>
      </c>
      <c r="AE219" s="14" t="s">
        <v>38</v>
      </c>
      <c r="AF219" s="14" t="s">
        <v>38</v>
      </c>
      <c r="AG219" s="2" t="s">
        <v>38</v>
      </c>
      <c r="AH219" s="2" t="s">
        <v>38</v>
      </c>
      <c r="AI219" s="2" t="s">
        <v>38</v>
      </c>
      <c r="AJ219" s="2" t="s">
        <v>38</v>
      </c>
      <c r="AK219" s="16"/>
      <c r="AL219" s="16"/>
      <c r="AM219" s="16" t="str">
        <f t="shared" si="28"/>
        <v>Да</v>
      </c>
      <c r="AN219" s="16" t="str">
        <f t="shared" si="35"/>
        <v>Да</v>
      </c>
      <c r="AO219" s="16"/>
      <c r="AP219" t="e">
        <f t="shared" si="32"/>
        <v>#VALUE!</v>
      </c>
      <c r="AQ219" t="e">
        <f t="shared" si="33"/>
        <v>#VALUE!</v>
      </c>
      <c r="AR219" t="e">
        <f t="shared" si="34"/>
        <v>#VALUE!</v>
      </c>
      <c r="AS219" t="e">
        <f t="shared" si="29"/>
        <v>#VALUE!</v>
      </c>
      <c r="AT219" t="e">
        <f t="shared" si="30"/>
        <v>#VALUE!</v>
      </c>
      <c r="AU219" t="e">
        <f t="shared" si="31"/>
        <v>#VALUE!</v>
      </c>
    </row>
    <row r="220" spans="1:48" ht="304.5" hidden="1" x14ac:dyDescent="0.35">
      <c r="A220" s="6">
        <v>464</v>
      </c>
      <c r="B220" s="11" t="s">
        <v>1126</v>
      </c>
      <c r="C220" s="8" t="s">
        <v>1127</v>
      </c>
      <c r="D220" s="2">
        <v>1</v>
      </c>
      <c r="E220" s="2">
        <v>99</v>
      </c>
      <c r="F220" s="2" t="s">
        <v>38</v>
      </c>
      <c r="G220" s="12" t="s">
        <v>1128</v>
      </c>
      <c r="H220" s="8" t="s">
        <v>40</v>
      </c>
      <c r="I220" s="2">
        <v>970000</v>
      </c>
      <c r="J220" s="2">
        <v>29313000</v>
      </c>
      <c r="K220" s="2">
        <v>20309000</v>
      </c>
      <c r="L220" s="2">
        <v>22354000</v>
      </c>
      <c r="M220" s="2" t="s">
        <v>38</v>
      </c>
      <c r="N220" s="2">
        <v>-19000</v>
      </c>
      <c r="O220" s="2">
        <v>-371000</v>
      </c>
      <c r="P220" s="2">
        <v>-142000</v>
      </c>
      <c r="Q220" s="14" t="s">
        <v>38</v>
      </c>
      <c r="R220" s="14">
        <v>194000</v>
      </c>
      <c r="S220" s="14">
        <v>140000</v>
      </c>
      <c r="T220" s="14" t="s">
        <v>38</v>
      </c>
      <c r="U220" s="14">
        <v>-22231000</v>
      </c>
      <c r="V220" s="14">
        <v>-23542000</v>
      </c>
      <c r="W220" s="14">
        <v>-27194000</v>
      </c>
      <c r="X220" s="14">
        <v>-17565000</v>
      </c>
      <c r="Y220" s="14" t="s">
        <v>38</v>
      </c>
      <c r="Z220" s="14" t="s">
        <v>38</v>
      </c>
      <c r="AA220" s="14" t="s">
        <v>38</v>
      </c>
      <c r="AB220" s="14" t="s">
        <v>38</v>
      </c>
      <c r="AC220" s="14">
        <v>1311000</v>
      </c>
      <c r="AD220" s="14">
        <v>3651000</v>
      </c>
      <c r="AE220" s="14">
        <v>-9627000</v>
      </c>
      <c r="AF220" s="14">
        <v>-4234000</v>
      </c>
      <c r="AG220" s="2">
        <v>852000</v>
      </c>
      <c r="AH220" s="2">
        <v>-459000</v>
      </c>
      <c r="AI220" s="2">
        <v>-4110000</v>
      </c>
      <c r="AJ220" s="2">
        <v>5518000</v>
      </c>
      <c r="AK220" s="16"/>
      <c r="AL220" s="16"/>
      <c r="AM220" s="16" t="str">
        <f t="shared" si="28"/>
        <v>Да</v>
      </c>
      <c r="AN220" s="16" t="str">
        <f t="shared" si="35"/>
        <v>Нет</v>
      </c>
      <c r="AO220" s="16" t="str">
        <f t="shared" ref="AO220" si="36">IF(AP220&gt;1,"Да","Нет")</f>
        <v>Нет</v>
      </c>
      <c r="AP220">
        <f t="shared" si="32"/>
        <v>0.35907970419063268</v>
      </c>
      <c r="AQ220">
        <f t="shared" si="33"/>
        <v>-0.37924587098784668</v>
      </c>
      <c r="AR220">
        <f t="shared" si="34"/>
        <v>2.273736419461502</v>
      </c>
      <c r="AS220">
        <f t="shared" si="29"/>
        <v>-1.8562091503267975</v>
      </c>
      <c r="AT220">
        <f t="shared" si="30"/>
        <v>0.11167883211678832</v>
      </c>
      <c r="AU220">
        <f t="shared" si="31"/>
        <v>-0.74483508517578834</v>
      </c>
      <c r="AV220">
        <f>AS220*AP220</f>
        <v>-0.666527032615292</v>
      </c>
    </row>
    <row r="221" spans="1:48" ht="29" hidden="1" x14ac:dyDescent="0.35">
      <c r="A221" s="6">
        <v>468</v>
      </c>
      <c r="B221" s="11" t="s">
        <v>1137</v>
      </c>
      <c r="C221" s="8" t="s">
        <v>1138</v>
      </c>
      <c r="D221" s="2">
        <v>1</v>
      </c>
      <c r="E221" s="2" t="s">
        <v>38</v>
      </c>
      <c r="F221" s="2" t="s">
        <v>38</v>
      </c>
      <c r="G221" s="12"/>
      <c r="H221" s="8" t="s">
        <v>40</v>
      </c>
      <c r="I221" s="2" t="s">
        <v>38</v>
      </c>
      <c r="J221" s="2" t="s">
        <v>38</v>
      </c>
      <c r="K221" s="2">
        <v>36992000</v>
      </c>
      <c r="L221" s="2">
        <v>17750000</v>
      </c>
      <c r="M221" s="2" t="s">
        <v>38</v>
      </c>
      <c r="N221" s="2" t="s">
        <v>38</v>
      </c>
      <c r="O221" s="2">
        <v>-14606000</v>
      </c>
      <c r="P221" s="2">
        <v>-3785000</v>
      </c>
      <c r="Q221" s="14" t="s">
        <v>38</v>
      </c>
      <c r="R221" s="14" t="s">
        <v>38</v>
      </c>
      <c r="S221" s="14">
        <v>5580000</v>
      </c>
      <c r="T221" s="14">
        <v>35453000</v>
      </c>
      <c r="U221" s="14" t="s">
        <v>38</v>
      </c>
      <c r="V221" s="14" t="s">
        <v>38</v>
      </c>
      <c r="W221" s="14">
        <v>-48149000</v>
      </c>
      <c r="X221" s="14">
        <v>-25001000</v>
      </c>
      <c r="Y221" s="14" t="s">
        <v>38</v>
      </c>
      <c r="Z221" s="14" t="s">
        <v>38</v>
      </c>
      <c r="AA221" s="14" t="s">
        <v>38</v>
      </c>
      <c r="AB221" s="14" t="s">
        <v>38</v>
      </c>
      <c r="AC221" s="14" t="s">
        <v>38</v>
      </c>
      <c r="AD221" s="14" t="s">
        <v>38</v>
      </c>
      <c r="AE221" s="14">
        <v>-26719000</v>
      </c>
      <c r="AF221" s="14">
        <v>-10832000</v>
      </c>
      <c r="AG221" s="2" t="s">
        <v>38</v>
      </c>
      <c r="AH221" s="2" t="s">
        <v>38</v>
      </c>
      <c r="AI221" s="2">
        <v>-34185000</v>
      </c>
      <c r="AJ221" s="2">
        <v>-11037000</v>
      </c>
      <c r="AK221" s="16"/>
      <c r="AL221" s="16"/>
      <c r="AM221" s="16" t="str">
        <f t="shared" si="28"/>
        <v>Да</v>
      </c>
      <c r="AN221" s="16" t="str">
        <f t="shared" si="35"/>
        <v>Да</v>
      </c>
      <c r="AO221" s="16"/>
      <c r="AP221" t="e">
        <f t="shared" si="32"/>
        <v>#VALUE!</v>
      </c>
      <c r="AQ221" t="e">
        <f t="shared" si="33"/>
        <v>#VALUE!</v>
      </c>
      <c r="AR221">
        <f t="shared" si="34"/>
        <v>2.4666728212703104</v>
      </c>
      <c r="AS221" t="e">
        <f t="shared" si="29"/>
        <v>#VALUE!</v>
      </c>
      <c r="AT221" t="e">
        <f t="shared" si="30"/>
        <v>#VALUE!</v>
      </c>
      <c r="AU221">
        <f t="shared" si="31"/>
        <v>3.0973090513726556</v>
      </c>
    </row>
    <row r="222" spans="1:48" ht="116" hidden="1" x14ac:dyDescent="0.35">
      <c r="A222" s="6">
        <v>470</v>
      </c>
      <c r="B222" s="11" t="s">
        <v>1141</v>
      </c>
      <c r="C222" s="8" t="s">
        <v>1142</v>
      </c>
      <c r="D222" s="2" t="s">
        <v>38</v>
      </c>
      <c r="E222" s="2" t="s">
        <v>38</v>
      </c>
      <c r="F222" s="2" t="s">
        <v>38</v>
      </c>
      <c r="G222" s="12" t="s">
        <v>1143</v>
      </c>
      <c r="H222" s="8" t="s">
        <v>40</v>
      </c>
      <c r="I222" s="2" t="s">
        <v>38</v>
      </c>
      <c r="J222" s="2" t="s">
        <v>38</v>
      </c>
      <c r="K222" s="2" t="s">
        <v>38</v>
      </c>
      <c r="L222" s="2" t="s">
        <v>38</v>
      </c>
      <c r="M222" s="2" t="s">
        <v>38</v>
      </c>
      <c r="N222" s="2" t="s">
        <v>38</v>
      </c>
      <c r="O222" s="2" t="s">
        <v>38</v>
      </c>
      <c r="P222" s="2" t="s">
        <v>38</v>
      </c>
      <c r="Q222" s="14" t="s">
        <v>38</v>
      </c>
      <c r="R222" s="14" t="s">
        <v>38</v>
      </c>
      <c r="S222" s="14" t="s">
        <v>38</v>
      </c>
      <c r="T222" s="14" t="s">
        <v>38</v>
      </c>
      <c r="U222" s="14" t="s">
        <v>38</v>
      </c>
      <c r="V222" s="14" t="s">
        <v>38</v>
      </c>
      <c r="W222" s="14" t="s">
        <v>38</v>
      </c>
      <c r="X222" s="14" t="s">
        <v>38</v>
      </c>
      <c r="Y222" s="14" t="s">
        <v>38</v>
      </c>
      <c r="Z222" s="14" t="s">
        <v>38</v>
      </c>
      <c r="AA222" s="14" t="s">
        <v>38</v>
      </c>
      <c r="AB222" s="14" t="s">
        <v>38</v>
      </c>
      <c r="AC222" s="14" t="s">
        <v>38</v>
      </c>
      <c r="AD222" s="14" t="s">
        <v>38</v>
      </c>
      <c r="AE222" s="14" t="s">
        <v>38</v>
      </c>
      <c r="AF222" s="14" t="s">
        <v>38</v>
      </c>
      <c r="AG222" s="2" t="s">
        <v>38</v>
      </c>
      <c r="AH222" s="2" t="s">
        <v>38</v>
      </c>
      <c r="AI222" s="2" t="s">
        <v>38</v>
      </c>
      <c r="AJ222" s="2" t="s">
        <v>38</v>
      </c>
      <c r="AK222" s="16"/>
      <c r="AL222" s="16"/>
      <c r="AM222" s="16" t="str">
        <f t="shared" si="28"/>
        <v>Да</v>
      </c>
      <c r="AN222" s="16" t="str">
        <f t="shared" si="35"/>
        <v>Да</v>
      </c>
      <c r="AO222" s="16"/>
      <c r="AP222" t="e">
        <f t="shared" si="32"/>
        <v>#VALUE!</v>
      </c>
      <c r="AQ222" t="e">
        <f t="shared" si="33"/>
        <v>#VALUE!</v>
      </c>
      <c r="AR222" t="e">
        <f t="shared" si="34"/>
        <v>#VALUE!</v>
      </c>
      <c r="AS222" t="e">
        <f t="shared" si="29"/>
        <v>#VALUE!</v>
      </c>
      <c r="AT222" t="e">
        <f t="shared" si="30"/>
        <v>#VALUE!</v>
      </c>
      <c r="AU222" t="e">
        <f t="shared" si="31"/>
        <v>#VALUE!</v>
      </c>
    </row>
    <row r="223" spans="1:48" ht="130.5" hidden="1" x14ac:dyDescent="0.35">
      <c r="A223" s="6">
        <v>472</v>
      </c>
      <c r="B223" s="11" t="s">
        <v>1146</v>
      </c>
      <c r="C223" s="8" t="s">
        <v>1147</v>
      </c>
      <c r="D223" s="2">
        <v>1</v>
      </c>
      <c r="E223" s="2">
        <v>18</v>
      </c>
      <c r="F223" s="2" t="s">
        <v>38</v>
      </c>
      <c r="G223" s="12" t="s">
        <v>1148</v>
      </c>
      <c r="H223" s="8" t="s">
        <v>40</v>
      </c>
      <c r="I223" s="2" t="s">
        <v>38</v>
      </c>
      <c r="J223" s="2">
        <v>7170000</v>
      </c>
      <c r="K223" s="2">
        <v>5523000</v>
      </c>
      <c r="L223" s="2">
        <v>3364000</v>
      </c>
      <c r="M223" s="2" t="s">
        <v>38</v>
      </c>
      <c r="N223" s="2">
        <v>3878000</v>
      </c>
      <c r="O223" s="2">
        <v>2601000</v>
      </c>
      <c r="P223" s="2">
        <v>-345000</v>
      </c>
      <c r="Q223" s="14" t="s">
        <v>38</v>
      </c>
      <c r="R223" s="14">
        <v>14681000</v>
      </c>
      <c r="S223" s="14">
        <v>14360000</v>
      </c>
      <c r="T223" s="14">
        <v>8398000</v>
      </c>
      <c r="U223" s="14" t="s">
        <v>38</v>
      </c>
      <c r="V223" s="14">
        <v>91000</v>
      </c>
      <c r="W223" s="14">
        <v>161000</v>
      </c>
      <c r="X223" s="14">
        <v>-1185000</v>
      </c>
      <c r="Y223" s="14" t="s">
        <v>38</v>
      </c>
      <c r="Z223" s="14" t="s">
        <v>38</v>
      </c>
      <c r="AA223" s="14" t="s">
        <v>38</v>
      </c>
      <c r="AB223" s="14" t="s">
        <v>38</v>
      </c>
      <c r="AC223" s="14" t="s">
        <v>38</v>
      </c>
      <c r="AD223" s="14">
        <v>2992000</v>
      </c>
      <c r="AE223" s="14">
        <v>1609000</v>
      </c>
      <c r="AF223" s="14">
        <v>-338000</v>
      </c>
      <c r="AG223" s="2" t="s">
        <v>38</v>
      </c>
      <c r="AH223" s="2">
        <v>3194000</v>
      </c>
      <c r="AI223" s="2">
        <v>3264000</v>
      </c>
      <c r="AJ223" s="2">
        <v>1918000</v>
      </c>
      <c r="AK223" s="16"/>
      <c r="AL223" s="16"/>
      <c r="AM223" s="16" t="str">
        <f t="shared" si="28"/>
        <v>Да</v>
      </c>
      <c r="AN223" s="16" t="str">
        <f t="shared" si="35"/>
        <v>Да</v>
      </c>
      <c r="AO223" s="16"/>
      <c r="AP223" t="e">
        <f t="shared" si="32"/>
        <v>#VALUE!</v>
      </c>
      <c r="AQ223">
        <f t="shared" si="33"/>
        <v>1.8595400870105656</v>
      </c>
      <c r="AR223">
        <f t="shared" si="34"/>
        <v>-4.7603550295857993</v>
      </c>
      <c r="AS223" t="e">
        <f t="shared" si="29"/>
        <v>#VALUE!</v>
      </c>
      <c r="AT223">
        <f t="shared" si="30"/>
        <v>0.97855392156862742</v>
      </c>
      <c r="AU223">
        <f t="shared" si="31"/>
        <v>1.7017726798748696</v>
      </c>
    </row>
    <row r="224" spans="1:48" ht="188.5" hidden="1" x14ac:dyDescent="0.35">
      <c r="A224" s="6">
        <v>473</v>
      </c>
      <c r="B224" s="11" t="s">
        <v>1149</v>
      </c>
      <c r="C224" s="8" t="s">
        <v>1150</v>
      </c>
      <c r="D224" s="2">
        <v>1</v>
      </c>
      <c r="E224" s="2" t="s">
        <v>38</v>
      </c>
      <c r="F224" s="2" t="s">
        <v>38</v>
      </c>
      <c r="G224" s="12" t="s">
        <v>1151</v>
      </c>
      <c r="H224" s="8" t="s">
        <v>40</v>
      </c>
      <c r="I224" s="2" t="s">
        <v>38</v>
      </c>
      <c r="J224" s="2" t="s">
        <v>38</v>
      </c>
      <c r="K224" s="2" t="s">
        <v>38</v>
      </c>
      <c r="L224" s="2" t="s">
        <v>38</v>
      </c>
      <c r="M224" s="2" t="s">
        <v>38</v>
      </c>
      <c r="N224" s="2" t="s">
        <v>38</v>
      </c>
      <c r="O224" s="2" t="s">
        <v>38</v>
      </c>
      <c r="P224" s="2" t="s">
        <v>38</v>
      </c>
      <c r="Q224" s="14" t="s">
        <v>38</v>
      </c>
      <c r="R224" s="14" t="s">
        <v>38</v>
      </c>
      <c r="S224" s="14" t="s">
        <v>38</v>
      </c>
      <c r="T224" s="14" t="s">
        <v>38</v>
      </c>
      <c r="U224" s="14" t="s">
        <v>38</v>
      </c>
      <c r="V224" s="14" t="s">
        <v>38</v>
      </c>
      <c r="W224" s="14" t="s">
        <v>38</v>
      </c>
      <c r="X224" s="14" t="s">
        <v>38</v>
      </c>
      <c r="Y224" s="14" t="s">
        <v>38</v>
      </c>
      <c r="Z224" s="14" t="s">
        <v>38</v>
      </c>
      <c r="AA224" s="14" t="s">
        <v>38</v>
      </c>
      <c r="AB224" s="14" t="s">
        <v>38</v>
      </c>
      <c r="AC224" s="14" t="s">
        <v>38</v>
      </c>
      <c r="AD224" s="14" t="s">
        <v>38</v>
      </c>
      <c r="AE224" s="14" t="s">
        <v>38</v>
      </c>
      <c r="AF224" s="14" t="s">
        <v>38</v>
      </c>
      <c r="AG224" s="2" t="s">
        <v>38</v>
      </c>
      <c r="AH224" s="2" t="s">
        <v>38</v>
      </c>
      <c r="AI224" s="2" t="s">
        <v>38</v>
      </c>
      <c r="AJ224" s="2" t="s">
        <v>38</v>
      </c>
      <c r="AK224" s="16"/>
      <c r="AL224" s="16"/>
      <c r="AM224" s="16" t="str">
        <f t="shared" si="28"/>
        <v>Да</v>
      </c>
      <c r="AN224" s="16" t="str">
        <f t="shared" si="35"/>
        <v>Да</v>
      </c>
      <c r="AO224" s="16"/>
      <c r="AP224" t="e">
        <f t="shared" si="32"/>
        <v>#VALUE!</v>
      </c>
      <c r="AQ224" t="e">
        <f t="shared" si="33"/>
        <v>#VALUE!</v>
      </c>
      <c r="AR224" t="e">
        <f t="shared" si="34"/>
        <v>#VALUE!</v>
      </c>
      <c r="AS224" t="e">
        <f t="shared" si="29"/>
        <v>#VALUE!</v>
      </c>
      <c r="AT224" t="e">
        <f t="shared" si="30"/>
        <v>#VALUE!</v>
      </c>
      <c r="AU224" t="e">
        <f t="shared" si="31"/>
        <v>#VALUE!</v>
      </c>
    </row>
    <row r="225" spans="1:47" ht="203" hidden="1" x14ac:dyDescent="0.35">
      <c r="A225" s="6">
        <v>475</v>
      </c>
      <c r="B225" s="11" t="s">
        <v>1154</v>
      </c>
      <c r="C225" s="8" t="s">
        <v>1155</v>
      </c>
      <c r="D225" s="2" t="s">
        <v>38</v>
      </c>
      <c r="E225" s="2" t="s">
        <v>38</v>
      </c>
      <c r="F225" s="2" t="s">
        <v>38</v>
      </c>
      <c r="G225" s="12" t="s">
        <v>1156</v>
      </c>
      <c r="H225" s="8" t="s">
        <v>40</v>
      </c>
      <c r="I225" s="2" t="s">
        <v>38</v>
      </c>
      <c r="J225" s="2" t="s">
        <v>38</v>
      </c>
      <c r="K225" s="2" t="s">
        <v>38</v>
      </c>
      <c r="L225" s="2">
        <v>251014000</v>
      </c>
      <c r="M225" s="2" t="s">
        <v>38</v>
      </c>
      <c r="N225" s="2" t="s">
        <v>38</v>
      </c>
      <c r="O225" s="2" t="s">
        <v>38</v>
      </c>
      <c r="P225" s="2">
        <v>3963000</v>
      </c>
      <c r="Q225" s="14" t="s">
        <v>38</v>
      </c>
      <c r="R225" s="14" t="s">
        <v>38</v>
      </c>
      <c r="S225" s="14" t="s">
        <v>38</v>
      </c>
      <c r="T225" s="14">
        <v>13415000</v>
      </c>
      <c r="U225" s="14" t="s">
        <v>38</v>
      </c>
      <c r="V225" s="14" t="s">
        <v>38</v>
      </c>
      <c r="W225" s="14" t="s">
        <v>38</v>
      </c>
      <c r="X225" s="14">
        <v>3185000</v>
      </c>
      <c r="Y225" s="14" t="s">
        <v>38</v>
      </c>
      <c r="Z225" s="14" t="s">
        <v>38</v>
      </c>
      <c r="AA225" s="14" t="s">
        <v>38</v>
      </c>
      <c r="AB225" s="14" t="s">
        <v>38</v>
      </c>
      <c r="AC225" s="14" t="s">
        <v>38</v>
      </c>
      <c r="AD225" s="14" t="s">
        <v>38</v>
      </c>
      <c r="AE225" s="14" t="s">
        <v>38</v>
      </c>
      <c r="AF225" s="14">
        <v>-2397000</v>
      </c>
      <c r="AG225" s="2" t="s">
        <v>38</v>
      </c>
      <c r="AH225" s="2" t="s">
        <v>38</v>
      </c>
      <c r="AI225" s="2" t="s">
        <v>38</v>
      </c>
      <c r="AJ225" s="2">
        <v>120294000</v>
      </c>
      <c r="AK225" s="16"/>
      <c r="AL225" s="16"/>
      <c r="AM225" s="16" t="str">
        <f t="shared" si="28"/>
        <v>Да</v>
      </c>
      <c r="AN225" s="16" t="str">
        <f t="shared" si="35"/>
        <v>Да</v>
      </c>
      <c r="AO225" s="16"/>
      <c r="AP225" t="e">
        <f t="shared" si="32"/>
        <v>#VALUE!</v>
      </c>
      <c r="AQ225" t="e">
        <f t="shared" si="33"/>
        <v>#VALUE!</v>
      </c>
      <c r="AR225" t="e">
        <f t="shared" si="34"/>
        <v>#VALUE!</v>
      </c>
      <c r="AS225" t="e">
        <f t="shared" si="29"/>
        <v>#VALUE!</v>
      </c>
      <c r="AT225" t="e">
        <f t="shared" si="30"/>
        <v>#VALUE!</v>
      </c>
      <c r="AU225" t="e">
        <f t="shared" si="31"/>
        <v>#VALUE!</v>
      </c>
    </row>
    <row r="226" spans="1:47" ht="333.5" hidden="1" x14ac:dyDescent="0.35">
      <c r="A226" s="6">
        <v>477</v>
      </c>
      <c r="B226" s="11" t="s">
        <v>1159</v>
      </c>
      <c r="C226" s="8" t="s">
        <v>1160</v>
      </c>
      <c r="D226" s="2" t="s">
        <v>38</v>
      </c>
      <c r="E226" s="2" t="s">
        <v>38</v>
      </c>
      <c r="F226" s="2" t="s">
        <v>38</v>
      </c>
      <c r="G226" s="12" t="s">
        <v>1161</v>
      </c>
      <c r="H226" s="8" t="s">
        <v>40</v>
      </c>
      <c r="I226" s="2" t="s">
        <v>38</v>
      </c>
      <c r="J226" s="2" t="s">
        <v>38</v>
      </c>
      <c r="K226" s="2" t="s">
        <v>38</v>
      </c>
      <c r="L226" s="2">
        <v>560928000</v>
      </c>
      <c r="M226" s="2" t="s">
        <v>38</v>
      </c>
      <c r="N226" s="2" t="s">
        <v>38</v>
      </c>
      <c r="O226" s="2" t="s">
        <v>38</v>
      </c>
      <c r="P226" s="2">
        <v>-111477000</v>
      </c>
      <c r="Q226" s="14" t="s">
        <v>38</v>
      </c>
      <c r="R226" s="14" t="s">
        <v>38</v>
      </c>
      <c r="S226" s="14" t="s">
        <v>38</v>
      </c>
      <c r="T226" s="14">
        <v>62590000</v>
      </c>
      <c r="U226" s="14" t="s">
        <v>38</v>
      </c>
      <c r="V226" s="14" t="s">
        <v>38</v>
      </c>
      <c r="W226" s="14" t="s">
        <v>38</v>
      </c>
      <c r="X226" s="14">
        <v>-1226076000</v>
      </c>
      <c r="Y226" s="14" t="s">
        <v>38</v>
      </c>
      <c r="Z226" s="14" t="s">
        <v>38</v>
      </c>
      <c r="AA226" s="14" t="s">
        <v>38</v>
      </c>
      <c r="AB226" s="14" t="s">
        <v>38</v>
      </c>
      <c r="AC226" s="14" t="s">
        <v>38</v>
      </c>
      <c r="AD226" s="14" t="s">
        <v>38</v>
      </c>
      <c r="AE226" s="14" t="s">
        <v>38</v>
      </c>
      <c r="AF226" s="14">
        <v>-334733000</v>
      </c>
      <c r="AG226" s="2" t="s">
        <v>38</v>
      </c>
      <c r="AH226" s="2" t="s">
        <v>38</v>
      </c>
      <c r="AI226" s="2" t="s">
        <v>38</v>
      </c>
      <c r="AJ226" s="2">
        <v>-1206889000</v>
      </c>
      <c r="AK226" s="16"/>
      <c r="AL226" s="16"/>
      <c r="AM226" s="16" t="str">
        <f t="shared" si="28"/>
        <v>Да</v>
      </c>
      <c r="AN226" s="16" t="str">
        <f t="shared" si="35"/>
        <v>Да</v>
      </c>
      <c r="AO226" s="16"/>
      <c r="AP226" t="e">
        <f t="shared" si="32"/>
        <v>#VALUE!</v>
      </c>
      <c r="AQ226" t="e">
        <f t="shared" si="33"/>
        <v>#VALUE!</v>
      </c>
      <c r="AR226" t="e">
        <f t="shared" si="34"/>
        <v>#VALUE!</v>
      </c>
      <c r="AS226" t="e">
        <f t="shared" si="29"/>
        <v>#VALUE!</v>
      </c>
      <c r="AT226" t="e">
        <f t="shared" si="30"/>
        <v>#VALUE!</v>
      </c>
      <c r="AU226" t="e">
        <f t="shared" si="31"/>
        <v>#VALUE!</v>
      </c>
    </row>
    <row r="227" spans="1:47" ht="333.5" hidden="1" x14ac:dyDescent="0.35">
      <c r="A227" s="6">
        <v>482</v>
      </c>
      <c r="B227" s="11" t="s">
        <v>1170</v>
      </c>
      <c r="C227" s="8" t="s">
        <v>1171</v>
      </c>
      <c r="D227" s="2" t="s">
        <v>38</v>
      </c>
      <c r="E227" s="2" t="s">
        <v>38</v>
      </c>
      <c r="F227" s="2" t="s">
        <v>38</v>
      </c>
      <c r="G227" s="12" t="s">
        <v>1172</v>
      </c>
      <c r="H227" s="8" t="s">
        <v>40</v>
      </c>
      <c r="I227" s="2" t="s">
        <v>38</v>
      </c>
      <c r="J227" s="2" t="s">
        <v>38</v>
      </c>
      <c r="K227" s="2" t="s">
        <v>38</v>
      </c>
      <c r="L227" s="2" t="s">
        <v>38</v>
      </c>
      <c r="M227" s="2" t="s">
        <v>38</v>
      </c>
      <c r="N227" s="2" t="s">
        <v>38</v>
      </c>
      <c r="O227" s="2" t="s">
        <v>38</v>
      </c>
      <c r="P227" s="2" t="s">
        <v>38</v>
      </c>
      <c r="Q227" s="14" t="s">
        <v>38</v>
      </c>
      <c r="R227" s="14" t="s">
        <v>38</v>
      </c>
      <c r="S227" s="14" t="s">
        <v>38</v>
      </c>
      <c r="T227" s="14" t="s">
        <v>38</v>
      </c>
      <c r="U227" s="14" t="s">
        <v>38</v>
      </c>
      <c r="V227" s="14" t="s">
        <v>38</v>
      </c>
      <c r="W227" s="14" t="s">
        <v>38</v>
      </c>
      <c r="X227" s="14" t="s">
        <v>38</v>
      </c>
      <c r="Y227" s="14" t="s">
        <v>38</v>
      </c>
      <c r="Z227" s="14" t="s">
        <v>38</v>
      </c>
      <c r="AA227" s="14" t="s">
        <v>38</v>
      </c>
      <c r="AB227" s="14" t="s">
        <v>38</v>
      </c>
      <c r="AC227" s="14" t="s">
        <v>38</v>
      </c>
      <c r="AD227" s="14" t="s">
        <v>38</v>
      </c>
      <c r="AE227" s="14" t="s">
        <v>38</v>
      </c>
      <c r="AF227" s="14" t="s">
        <v>38</v>
      </c>
      <c r="AG227" s="2" t="s">
        <v>38</v>
      </c>
      <c r="AH227" s="2" t="s">
        <v>38</v>
      </c>
      <c r="AI227" s="2" t="s">
        <v>38</v>
      </c>
      <c r="AJ227" s="2" t="s">
        <v>38</v>
      </c>
      <c r="AK227" s="16"/>
      <c r="AL227" s="16"/>
      <c r="AM227" s="16" t="str">
        <f t="shared" si="28"/>
        <v>Да</v>
      </c>
      <c r="AN227" s="16" t="str">
        <f t="shared" si="35"/>
        <v>Да</v>
      </c>
      <c r="AO227" s="16"/>
      <c r="AP227" t="e">
        <f t="shared" si="32"/>
        <v>#VALUE!</v>
      </c>
      <c r="AQ227" t="e">
        <f t="shared" si="33"/>
        <v>#VALUE!</v>
      </c>
      <c r="AR227" t="e">
        <f t="shared" si="34"/>
        <v>#VALUE!</v>
      </c>
      <c r="AS227" t="e">
        <f t="shared" si="29"/>
        <v>#VALUE!</v>
      </c>
      <c r="AT227" t="e">
        <f t="shared" si="30"/>
        <v>#VALUE!</v>
      </c>
      <c r="AU227" t="e">
        <f t="shared" si="31"/>
        <v>#VALUE!</v>
      </c>
    </row>
    <row r="228" spans="1:47" ht="409.5" hidden="1" x14ac:dyDescent="0.35">
      <c r="A228" s="6">
        <v>483</v>
      </c>
      <c r="B228" s="11" t="s">
        <v>1173</v>
      </c>
      <c r="C228" s="8" t="s">
        <v>1174</v>
      </c>
      <c r="D228" s="2" t="s">
        <v>38</v>
      </c>
      <c r="E228" s="2" t="s">
        <v>38</v>
      </c>
      <c r="F228" s="2" t="s">
        <v>38</v>
      </c>
      <c r="G228" s="12" t="s">
        <v>1175</v>
      </c>
      <c r="H228" s="8" t="s">
        <v>121</v>
      </c>
      <c r="I228" s="2" t="s">
        <v>38</v>
      </c>
      <c r="J228" s="2" t="s">
        <v>38</v>
      </c>
      <c r="K228" s="2" t="s">
        <v>38</v>
      </c>
      <c r="L228" s="2" t="s">
        <v>38</v>
      </c>
      <c r="M228" s="2" t="s">
        <v>38</v>
      </c>
      <c r="N228" s="2" t="s">
        <v>38</v>
      </c>
      <c r="O228" s="2" t="s">
        <v>38</v>
      </c>
      <c r="P228" s="2" t="s">
        <v>38</v>
      </c>
      <c r="Q228" s="14" t="s">
        <v>38</v>
      </c>
      <c r="R228" s="14" t="s">
        <v>38</v>
      </c>
      <c r="S228" s="14" t="s">
        <v>38</v>
      </c>
      <c r="T228" s="14" t="s">
        <v>38</v>
      </c>
      <c r="U228" s="14" t="s">
        <v>38</v>
      </c>
      <c r="V228" s="14" t="s">
        <v>38</v>
      </c>
      <c r="W228" s="14" t="s">
        <v>38</v>
      </c>
      <c r="X228" s="14" t="s">
        <v>38</v>
      </c>
      <c r="Y228" s="14" t="s">
        <v>38</v>
      </c>
      <c r="Z228" s="14" t="s">
        <v>38</v>
      </c>
      <c r="AA228" s="14" t="s">
        <v>38</v>
      </c>
      <c r="AB228" s="14" t="s">
        <v>38</v>
      </c>
      <c r="AC228" s="14" t="s">
        <v>38</v>
      </c>
      <c r="AD228" s="14" t="s">
        <v>38</v>
      </c>
      <c r="AE228" s="14" t="s">
        <v>38</v>
      </c>
      <c r="AF228" s="14" t="s">
        <v>38</v>
      </c>
      <c r="AG228" s="2" t="s">
        <v>38</v>
      </c>
      <c r="AH228" s="2" t="s">
        <v>38</v>
      </c>
      <c r="AI228" s="2" t="s">
        <v>38</v>
      </c>
      <c r="AJ228" s="2" t="s">
        <v>38</v>
      </c>
      <c r="AK228" s="16"/>
      <c r="AL228" s="16"/>
      <c r="AM228" s="16" t="str">
        <f t="shared" si="28"/>
        <v>Да</v>
      </c>
      <c r="AN228" s="16" t="str">
        <f t="shared" si="35"/>
        <v>Да</v>
      </c>
      <c r="AO228" s="16"/>
      <c r="AP228" t="e">
        <f t="shared" si="32"/>
        <v>#VALUE!</v>
      </c>
      <c r="AQ228" t="e">
        <f t="shared" si="33"/>
        <v>#VALUE!</v>
      </c>
      <c r="AR228" t="e">
        <f t="shared" si="34"/>
        <v>#VALUE!</v>
      </c>
      <c r="AS228" t="e">
        <f t="shared" si="29"/>
        <v>#VALUE!</v>
      </c>
      <c r="AT228" t="e">
        <f t="shared" si="30"/>
        <v>#VALUE!</v>
      </c>
      <c r="AU228" t="e">
        <f t="shared" si="31"/>
        <v>#VALUE!</v>
      </c>
    </row>
    <row r="229" spans="1:47" hidden="1" x14ac:dyDescent="0.35">
      <c r="A229" s="6">
        <v>484</v>
      </c>
      <c r="B229" s="11" t="s">
        <v>1176</v>
      </c>
      <c r="C229" s="8" t="s">
        <v>1177</v>
      </c>
      <c r="D229" s="2">
        <v>1</v>
      </c>
      <c r="E229" s="2" t="s">
        <v>38</v>
      </c>
      <c r="F229" s="2" t="s">
        <v>38</v>
      </c>
      <c r="G229" s="12"/>
      <c r="H229" s="8" t="s">
        <v>121</v>
      </c>
      <c r="I229" s="2" t="s">
        <v>38</v>
      </c>
      <c r="J229" s="2" t="s">
        <v>38</v>
      </c>
      <c r="K229" s="2">
        <v>18295000</v>
      </c>
      <c r="L229" s="2" t="s">
        <v>38</v>
      </c>
      <c r="M229" s="2" t="s">
        <v>38</v>
      </c>
      <c r="N229" s="2" t="s">
        <v>38</v>
      </c>
      <c r="O229" s="2" t="s">
        <v>38</v>
      </c>
      <c r="P229" s="2" t="s">
        <v>38</v>
      </c>
      <c r="Q229" s="14" t="s">
        <v>38</v>
      </c>
      <c r="R229" s="14" t="s">
        <v>38</v>
      </c>
      <c r="S229" s="14">
        <v>6145000</v>
      </c>
      <c r="T229" s="14" t="s">
        <v>38</v>
      </c>
      <c r="U229" s="14" t="s">
        <v>38</v>
      </c>
      <c r="V229" s="14" t="s">
        <v>38</v>
      </c>
      <c r="W229" s="14" t="s">
        <v>38</v>
      </c>
      <c r="X229" s="14" t="s">
        <v>38</v>
      </c>
      <c r="Y229" s="14" t="s">
        <v>38</v>
      </c>
      <c r="Z229" s="14" t="s">
        <v>38</v>
      </c>
      <c r="AA229" s="14" t="s">
        <v>38</v>
      </c>
      <c r="AB229" s="14" t="s">
        <v>38</v>
      </c>
      <c r="AC229" s="14" t="s">
        <v>38</v>
      </c>
      <c r="AD229" s="14" t="s">
        <v>38</v>
      </c>
      <c r="AE229" s="14">
        <v>354000</v>
      </c>
      <c r="AF229" s="14" t="s">
        <v>38</v>
      </c>
      <c r="AG229" s="2" t="s">
        <v>38</v>
      </c>
      <c r="AH229" s="2" t="s">
        <v>38</v>
      </c>
      <c r="AI229" s="2">
        <v>2514000</v>
      </c>
      <c r="AJ229" s="2" t="s">
        <v>38</v>
      </c>
      <c r="AK229" s="16"/>
      <c r="AL229" s="16"/>
      <c r="AM229" s="16" t="str">
        <f t="shared" si="28"/>
        <v>Да</v>
      </c>
      <c r="AN229" s="16" t="str">
        <f t="shared" si="35"/>
        <v>Да</v>
      </c>
      <c r="AO229" s="16"/>
      <c r="AP229" t="e">
        <f t="shared" si="32"/>
        <v>#VALUE!</v>
      </c>
      <c r="AQ229" t="e">
        <f t="shared" si="33"/>
        <v>#VALUE!</v>
      </c>
      <c r="AR229" t="e">
        <f t="shared" si="34"/>
        <v>#VALUE!</v>
      </c>
      <c r="AS229" t="e">
        <f t="shared" si="29"/>
        <v>#VALUE!</v>
      </c>
      <c r="AT229" t="e">
        <f t="shared" si="30"/>
        <v>#VALUE!</v>
      </c>
      <c r="AU229" t="e">
        <f t="shared" si="31"/>
        <v>#VALUE!</v>
      </c>
    </row>
    <row r="230" spans="1:47" ht="43.5" hidden="1" x14ac:dyDescent="0.35">
      <c r="A230" s="6">
        <v>486</v>
      </c>
      <c r="B230" s="11" t="s">
        <v>1180</v>
      </c>
      <c r="C230" s="8" t="s">
        <v>1181</v>
      </c>
      <c r="D230" s="2">
        <v>1</v>
      </c>
      <c r="E230" s="2">
        <v>14</v>
      </c>
      <c r="F230" s="2" t="s">
        <v>38</v>
      </c>
      <c r="G230" s="12"/>
      <c r="H230" s="8" t="s">
        <v>40</v>
      </c>
      <c r="I230" s="2" t="s">
        <v>38</v>
      </c>
      <c r="J230" s="2">
        <v>674240000</v>
      </c>
      <c r="K230" s="2">
        <v>728102000</v>
      </c>
      <c r="L230" s="2">
        <v>2023782000</v>
      </c>
      <c r="M230" s="2" t="s">
        <v>38</v>
      </c>
      <c r="N230" s="2">
        <v>84645000</v>
      </c>
      <c r="O230" s="2">
        <v>-15604000</v>
      </c>
      <c r="P230" s="2">
        <v>-36890000</v>
      </c>
      <c r="Q230" s="14" t="s">
        <v>38</v>
      </c>
      <c r="R230" s="14">
        <v>100052000</v>
      </c>
      <c r="S230" s="14">
        <v>32797000</v>
      </c>
      <c r="T230" s="14">
        <v>25715000</v>
      </c>
      <c r="U230" s="14" t="s">
        <v>38</v>
      </c>
      <c r="V230" s="14">
        <v>106059000</v>
      </c>
      <c r="W230" s="14">
        <v>89056000</v>
      </c>
      <c r="X230" s="14">
        <v>39403000</v>
      </c>
      <c r="Y230" s="14" t="s">
        <v>38</v>
      </c>
      <c r="Z230" s="14" t="s">
        <v>38</v>
      </c>
      <c r="AA230" s="14" t="s">
        <v>38</v>
      </c>
      <c r="AB230" s="14" t="s">
        <v>38</v>
      </c>
      <c r="AC230" s="14" t="s">
        <v>38</v>
      </c>
      <c r="AD230" s="14">
        <v>29073000</v>
      </c>
      <c r="AE230" s="14">
        <v>37583000</v>
      </c>
      <c r="AF230" s="14">
        <v>42829000</v>
      </c>
      <c r="AG230" s="2" t="s">
        <v>38</v>
      </c>
      <c r="AH230" s="2">
        <v>610946000</v>
      </c>
      <c r="AI230" s="2">
        <v>649638000</v>
      </c>
      <c r="AJ230" s="2">
        <v>1852117000</v>
      </c>
      <c r="AK230" s="16"/>
      <c r="AL230" s="16"/>
      <c r="AM230" s="16" t="str">
        <f t="shared" si="28"/>
        <v>Да</v>
      </c>
      <c r="AN230" s="16" t="str">
        <f t="shared" si="35"/>
        <v>Да</v>
      </c>
      <c r="AO230" s="16"/>
      <c r="AP230" t="e">
        <f t="shared" si="32"/>
        <v>#VALUE!</v>
      </c>
      <c r="AQ230">
        <f t="shared" si="33"/>
        <v>0.7735678365218317</v>
      </c>
      <c r="AR230">
        <f t="shared" si="34"/>
        <v>0.87751290013775718</v>
      </c>
      <c r="AS230" t="e">
        <f t="shared" si="29"/>
        <v>#VALUE!</v>
      </c>
      <c r="AT230">
        <f t="shared" si="30"/>
        <v>0.94044067619197158</v>
      </c>
      <c r="AU230">
        <f t="shared" si="31"/>
        <v>0.35075429899946925</v>
      </c>
    </row>
    <row r="231" spans="1:47" ht="333.5" hidden="1" x14ac:dyDescent="0.35">
      <c r="A231" s="6">
        <v>487</v>
      </c>
      <c r="B231" s="11" t="s">
        <v>1182</v>
      </c>
      <c r="C231" s="8" t="s">
        <v>1183</v>
      </c>
      <c r="D231" s="2" t="s">
        <v>38</v>
      </c>
      <c r="E231" s="2" t="s">
        <v>38</v>
      </c>
      <c r="F231" s="2" t="s">
        <v>38</v>
      </c>
      <c r="G231" s="12" t="s">
        <v>1184</v>
      </c>
      <c r="H231" s="8" t="s">
        <v>40</v>
      </c>
      <c r="I231" s="2" t="s">
        <v>38</v>
      </c>
      <c r="J231" s="2">
        <v>10837000</v>
      </c>
      <c r="K231" s="2">
        <v>14425000</v>
      </c>
      <c r="L231" s="2">
        <v>14661000</v>
      </c>
      <c r="M231" s="2" t="s">
        <v>38</v>
      </c>
      <c r="N231" s="2">
        <v>104000</v>
      </c>
      <c r="O231" s="2">
        <v>227000</v>
      </c>
      <c r="P231" s="2">
        <v>173000</v>
      </c>
      <c r="Q231" s="14" t="s">
        <v>38</v>
      </c>
      <c r="R231" s="14">
        <v>104000</v>
      </c>
      <c r="S231" s="14">
        <v>227000</v>
      </c>
      <c r="T231" s="14">
        <v>173000</v>
      </c>
      <c r="U231" s="14" t="s">
        <v>38</v>
      </c>
      <c r="V231" s="14">
        <v>-24912000</v>
      </c>
      <c r="W231" s="14">
        <v>-24384000</v>
      </c>
      <c r="X231" s="14">
        <v>-22764000</v>
      </c>
      <c r="Y231" s="14" t="s">
        <v>38</v>
      </c>
      <c r="Z231" s="14" t="s">
        <v>38</v>
      </c>
      <c r="AA231" s="14" t="s">
        <v>38</v>
      </c>
      <c r="AB231" s="14" t="s">
        <v>38</v>
      </c>
      <c r="AC231" s="14" t="s">
        <v>38</v>
      </c>
      <c r="AD231" s="14">
        <v>-528000</v>
      </c>
      <c r="AE231" s="14">
        <v>-1620000</v>
      </c>
      <c r="AF231" s="14">
        <v>-1550000</v>
      </c>
      <c r="AG231" s="2" t="s">
        <v>38</v>
      </c>
      <c r="AH231" s="2">
        <v>-3602000</v>
      </c>
      <c r="AI231" s="2">
        <v>-3074000</v>
      </c>
      <c r="AJ231" s="2">
        <v>-1454000</v>
      </c>
      <c r="AK231" s="16"/>
      <c r="AL231" s="16"/>
      <c r="AM231" s="16" t="str">
        <f t="shared" si="28"/>
        <v>Да</v>
      </c>
      <c r="AN231" s="16" t="str">
        <f t="shared" si="35"/>
        <v>Да</v>
      </c>
      <c r="AO231" s="16"/>
      <c r="AP231" t="e">
        <f t="shared" si="32"/>
        <v>#VALUE!</v>
      </c>
      <c r="AQ231">
        <f t="shared" si="33"/>
        <v>0.32592592592592595</v>
      </c>
      <c r="AR231">
        <f t="shared" si="34"/>
        <v>1.0451612903225806</v>
      </c>
      <c r="AS231" t="e">
        <f t="shared" si="29"/>
        <v>#VALUE!</v>
      </c>
      <c r="AT231">
        <f t="shared" si="30"/>
        <v>1.1717631750162654</v>
      </c>
      <c r="AU231">
        <f t="shared" si="31"/>
        <v>2.1141678129298489</v>
      </c>
    </row>
    <row r="232" spans="1:47" ht="304.5" hidden="1" x14ac:dyDescent="0.35">
      <c r="A232" s="6">
        <v>489</v>
      </c>
      <c r="B232" s="11" t="s">
        <v>1187</v>
      </c>
      <c r="C232" s="8" t="s">
        <v>1188</v>
      </c>
      <c r="D232" s="2">
        <v>93</v>
      </c>
      <c r="E232" s="2" t="s">
        <v>38</v>
      </c>
      <c r="F232" s="2" t="s">
        <v>38</v>
      </c>
      <c r="G232" s="12" t="s">
        <v>1189</v>
      </c>
      <c r="H232" s="8" t="s">
        <v>40</v>
      </c>
      <c r="I232" s="2" t="s">
        <v>38</v>
      </c>
      <c r="J232" s="2" t="s">
        <v>38</v>
      </c>
      <c r="K232" s="2" t="s">
        <v>38</v>
      </c>
      <c r="L232" s="2">
        <v>1852000</v>
      </c>
      <c r="M232" s="2" t="s">
        <v>38</v>
      </c>
      <c r="N232" s="2" t="s">
        <v>38</v>
      </c>
      <c r="O232" s="2" t="s">
        <v>38</v>
      </c>
      <c r="P232" s="2">
        <v>896000</v>
      </c>
      <c r="Q232" s="14" t="s">
        <v>38</v>
      </c>
      <c r="R232" s="14" t="s">
        <v>38</v>
      </c>
      <c r="S232" s="14" t="s">
        <v>38</v>
      </c>
      <c r="T232" s="14">
        <v>4295000</v>
      </c>
      <c r="U232" s="14" t="s">
        <v>38</v>
      </c>
      <c r="V232" s="14" t="s">
        <v>38</v>
      </c>
      <c r="W232" s="14" t="s">
        <v>38</v>
      </c>
      <c r="X232" s="14">
        <v>-2364000</v>
      </c>
      <c r="Y232" s="14" t="s">
        <v>38</v>
      </c>
      <c r="Z232" s="14" t="s">
        <v>38</v>
      </c>
      <c r="AA232" s="14" t="s">
        <v>38</v>
      </c>
      <c r="AB232" s="14" t="s">
        <v>38</v>
      </c>
      <c r="AC232" s="14" t="s">
        <v>38</v>
      </c>
      <c r="AD232" s="14" t="s">
        <v>38</v>
      </c>
      <c r="AE232" s="14" t="s">
        <v>38</v>
      </c>
      <c r="AF232" s="14">
        <v>-1722000</v>
      </c>
      <c r="AG232" s="2" t="s">
        <v>38</v>
      </c>
      <c r="AH232" s="2" t="s">
        <v>38</v>
      </c>
      <c r="AI232" s="2" t="s">
        <v>38</v>
      </c>
      <c r="AJ232" s="2">
        <v>-294000</v>
      </c>
      <c r="AK232" s="16"/>
      <c r="AL232" s="16"/>
      <c r="AM232" s="16" t="str">
        <f t="shared" si="28"/>
        <v>Да</v>
      </c>
      <c r="AN232" s="16" t="str">
        <f t="shared" si="35"/>
        <v>Да</v>
      </c>
      <c r="AO232" s="16"/>
      <c r="AP232" t="e">
        <f t="shared" si="32"/>
        <v>#VALUE!</v>
      </c>
      <c r="AQ232" t="e">
        <f t="shared" si="33"/>
        <v>#VALUE!</v>
      </c>
      <c r="AR232" t="e">
        <f t="shared" si="34"/>
        <v>#VALUE!</v>
      </c>
      <c r="AS232" t="e">
        <f t="shared" si="29"/>
        <v>#VALUE!</v>
      </c>
      <c r="AT232" t="e">
        <f t="shared" si="30"/>
        <v>#VALUE!</v>
      </c>
      <c r="AU232" t="e">
        <f t="shared" si="31"/>
        <v>#VALUE!</v>
      </c>
    </row>
    <row r="233" spans="1:47" ht="333.5" hidden="1" x14ac:dyDescent="0.35">
      <c r="A233" s="6">
        <v>491</v>
      </c>
      <c r="B233" s="11" t="s">
        <v>1192</v>
      </c>
      <c r="C233" s="8" t="s">
        <v>1193</v>
      </c>
      <c r="D233" s="2" t="s">
        <v>38</v>
      </c>
      <c r="E233" s="2" t="s">
        <v>38</v>
      </c>
      <c r="F233" s="2" t="s">
        <v>38</v>
      </c>
      <c r="G233" s="12" t="s">
        <v>1194</v>
      </c>
      <c r="H233" s="8" t="s">
        <v>40</v>
      </c>
      <c r="I233" s="2" t="s">
        <v>38</v>
      </c>
      <c r="J233" s="2" t="s">
        <v>38</v>
      </c>
      <c r="K233" s="2" t="s">
        <v>38</v>
      </c>
      <c r="L233" s="2" t="s">
        <v>38</v>
      </c>
      <c r="M233" s="2" t="s">
        <v>38</v>
      </c>
      <c r="N233" s="2" t="s">
        <v>38</v>
      </c>
      <c r="O233" s="2" t="s">
        <v>38</v>
      </c>
      <c r="P233" s="2" t="s">
        <v>38</v>
      </c>
      <c r="Q233" s="14" t="s">
        <v>38</v>
      </c>
      <c r="R233" s="14" t="s">
        <v>38</v>
      </c>
      <c r="S233" s="14" t="s">
        <v>38</v>
      </c>
      <c r="T233" s="14" t="s">
        <v>38</v>
      </c>
      <c r="U233" s="14" t="s">
        <v>38</v>
      </c>
      <c r="V233" s="14" t="s">
        <v>38</v>
      </c>
      <c r="W233" s="14" t="s">
        <v>38</v>
      </c>
      <c r="X233" s="14" t="s">
        <v>38</v>
      </c>
      <c r="Y233" s="14" t="s">
        <v>38</v>
      </c>
      <c r="Z233" s="14" t="s">
        <v>38</v>
      </c>
      <c r="AA233" s="14" t="s">
        <v>38</v>
      </c>
      <c r="AB233" s="14" t="s">
        <v>38</v>
      </c>
      <c r="AC233" s="14" t="s">
        <v>38</v>
      </c>
      <c r="AD233" s="14" t="s">
        <v>38</v>
      </c>
      <c r="AE233" s="14" t="s">
        <v>38</v>
      </c>
      <c r="AF233" s="14" t="s">
        <v>38</v>
      </c>
      <c r="AG233" s="2" t="s">
        <v>38</v>
      </c>
      <c r="AH233" s="2" t="s">
        <v>38</v>
      </c>
      <c r="AI233" s="2" t="s">
        <v>38</v>
      </c>
      <c r="AJ233" s="2" t="s">
        <v>38</v>
      </c>
      <c r="AK233" s="16"/>
      <c r="AL233" s="16"/>
      <c r="AM233" s="16" t="str">
        <f t="shared" si="28"/>
        <v>Да</v>
      </c>
      <c r="AN233" s="16" t="str">
        <f t="shared" si="35"/>
        <v>Да</v>
      </c>
      <c r="AO233" s="16"/>
      <c r="AP233" t="e">
        <f t="shared" si="32"/>
        <v>#VALUE!</v>
      </c>
      <c r="AQ233" t="e">
        <f t="shared" si="33"/>
        <v>#VALUE!</v>
      </c>
      <c r="AR233" t="e">
        <f t="shared" si="34"/>
        <v>#VALUE!</v>
      </c>
      <c r="AS233" t="e">
        <f t="shared" si="29"/>
        <v>#VALUE!</v>
      </c>
      <c r="AT233" t="e">
        <f t="shared" si="30"/>
        <v>#VALUE!</v>
      </c>
      <c r="AU233" t="e">
        <f t="shared" si="31"/>
        <v>#VALUE!</v>
      </c>
    </row>
    <row r="234" spans="1:47" ht="409.5" hidden="1" x14ac:dyDescent="0.35">
      <c r="A234" s="6">
        <v>492</v>
      </c>
      <c r="B234" s="11" t="s">
        <v>1195</v>
      </c>
      <c r="C234" s="8" t="s">
        <v>1196</v>
      </c>
      <c r="D234" s="2" t="s">
        <v>38</v>
      </c>
      <c r="E234" s="2" t="s">
        <v>38</v>
      </c>
      <c r="F234" s="2" t="s">
        <v>38</v>
      </c>
      <c r="G234" s="12" t="s">
        <v>1197</v>
      </c>
      <c r="H234" s="8" t="s">
        <v>121</v>
      </c>
      <c r="I234" s="2" t="s">
        <v>38</v>
      </c>
      <c r="J234" s="2" t="s">
        <v>38</v>
      </c>
      <c r="K234" s="2" t="s">
        <v>38</v>
      </c>
      <c r="L234" s="2">
        <v>3262000</v>
      </c>
      <c r="M234" s="2" t="s">
        <v>38</v>
      </c>
      <c r="N234" s="2" t="s">
        <v>38</v>
      </c>
      <c r="O234" s="2" t="s">
        <v>38</v>
      </c>
      <c r="P234" s="2">
        <v>-601000</v>
      </c>
      <c r="Q234" s="14" t="s">
        <v>38</v>
      </c>
      <c r="R234" s="14" t="s">
        <v>38</v>
      </c>
      <c r="S234" s="14" t="s">
        <v>38</v>
      </c>
      <c r="T234" s="14">
        <v>1452000</v>
      </c>
      <c r="U234" s="14" t="s">
        <v>38</v>
      </c>
      <c r="V234" s="14" t="s">
        <v>38</v>
      </c>
      <c r="W234" s="14" t="s">
        <v>38</v>
      </c>
      <c r="X234" s="14">
        <v>-4308000</v>
      </c>
      <c r="Y234" s="14" t="s">
        <v>38</v>
      </c>
      <c r="Z234" s="14" t="s">
        <v>38</v>
      </c>
      <c r="AA234" s="14" t="s">
        <v>38</v>
      </c>
      <c r="AB234" s="14" t="s">
        <v>38</v>
      </c>
      <c r="AC234" s="14" t="s">
        <v>38</v>
      </c>
      <c r="AD234" s="14" t="s">
        <v>38</v>
      </c>
      <c r="AE234" s="14" t="s">
        <v>38</v>
      </c>
      <c r="AF234" s="14">
        <v>-1065000</v>
      </c>
      <c r="AG234" s="2" t="s">
        <v>38</v>
      </c>
      <c r="AH234" s="2" t="s">
        <v>38</v>
      </c>
      <c r="AI234" s="2" t="s">
        <v>38</v>
      </c>
      <c r="AJ234" s="2">
        <v>1853000</v>
      </c>
      <c r="AK234" s="16"/>
      <c r="AL234" s="16"/>
      <c r="AM234" s="16" t="str">
        <f t="shared" si="28"/>
        <v>Да</v>
      </c>
      <c r="AN234" s="16" t="str">
        <f t="shared" si="35"/>
        <v>Да</v>
      </c>
      <c r="AO234" s="16"/>
      <c r="AP234" t="e">
        <f t="shared" si="32"/>
        <v>#VALUE!</v>
      </c>
      <c r="AQ234" t="e">
        <f t="shared" si="33"/>
        <v>#VALUE!</v>
      </c>
      <c r="AR234" t="e">
        <f t="shared" si="34"/>
        <v>#VALUE!</v>
      </c>
      <c r="AS234" t="e">
        <f t="shared" si="29"/>
        <v>#VALUE!</v>
      </c>
      <c r="AT234" t="e">
        <f t="shared" si="30"/>
        <v>#VALUE!</v>
      </c>
      <c r="AU234" t="e">
        <f t="shared" si="31"/>
        <v>#VALUE!</v>
      </c>
    </row>
    <row r="235" spans="1:47" ht="43.5" hidden="1" x14ac:dyDescent="0.35">
      <c r="A235" s="6">
        <v>493</v>
      </c>
      <c r="B235" s="11" t="s">
        <v>1198</v>
      </c>
      <c r="C235" s="8" t="s">
        <v>1199</v>
      </c>
      <c r="D235" s="2" t="s">
        <v>38</v>
      </c>
      <c r="E235" s="2" t="s">
        <v>38</v>
      </c>
      <c r="F235" s="2" t="s">
        <v>38</v>
      </c>
      <c r="G235" s="12"/>
      <c r="H235" s="8" t="s">
        <v>40</v>
      </c>
      <c r="I235" s="2" t="s">
        <v>38</v>
      </c>
      <c r="J235" s="2" t="s">
        <v>38</v>
      </c>
      <c r="K235" s="2" t="s">
        <v>38</v>
      </c>
      <c r="L235" s="2" t="s">
        <v>38</v>
      </c>
      <c r="M235" s="2" t="s">
        <v>38</v>
      </c>
      <c r="N235" s="2" t="s">
        <v>38</v>
      </c>
      <c r="O235" s="2" t="s">
        <v>38</v>
      </c>
      <c r="P235" s="2" t="s">
        <v>38</v>
      </c>
      <c r="Q235" s="14" t="s">
        <v>38</v>
      </c>
      <c r="R235" s="14" t="s">
        <v>38</v>
      </c>
      <c r="S235" s="14" t="s">
        <v>38</v>
      </c>
      <c r="T235" s="14" t="s">
        <v>38</v>
      </c>
      <c r="U235" s="14" t="s">
        <v>38</v>
      </c>
      <c r="V235" s="14" t="s">
        <v>38</v>
      </c>
      <c r="W235" s="14" t="s">
        <v>38</v>
      </c>
      <c r="X235" s="14" t="s">
        <v>38</v>
      </c>
      <c r="Y235" s="14" t="s">
        <v>38</v>
      </c>
      <c r="Z235" s="14" t="s">
        <v>38</v>
      </c>
      <c r="AA235" s="14" t="s">
        <v>38</v>
      </c>
      <c r="AB235" s="14" t="s">
        <v>38</v>
      </c>
      <c r="AC235" s="14" t="s">
        <v>38</v>
      </c>
      <c r="AD235" s="14" t="s">
        <v>38</v>
      </c>
      <c r="AE235" s="14" t="s">
        <v>38</v>
      </c>
      <c r="AF235" s="14" t="s">
        <v>38</v>
      </c>
      <c r="AG235" s="2" t="s">
        <v>38</v>
      </c>
      <c r="AH235" s="2" t="s">
        <v>38</v>
      </c>
      <c r="AI235" s="2" t="s">
        <v>38</v>
      </c>
      <c r="AJ235" s="2" t="s">
        <v>38</v>
      </c>
      <c r="AK235" s="16"/>
      <c r="AL235" s="16"/>
      <c r="AM235" s="16" t="str">
        <f t="shared" si="28"/>
        <v>Да</v>
      </c>
      <c r="AN235" s="16" t="str">
        <f t="shared" si="35"/>
        <v>Да</v>
      </c>
      <c r="AO235" s="16"/>
      <c r="AP235" t="e">
        <f t="shared" si="32"/>
        <v>#VALUE!</v>
      </c>
      <c r="AQ235" t="e">
        <f t="shared" si="33"/>
        <v>#VALUE!</v>
      </c>
      <c r="AR235" t="e">
        <f t="shared" si="34"/>
        <v>#VALUE!</v>
      </c>
      <c r="AS235" t="e">
        <f t="shared" si="29"/>
        <v>#VALUE!</v>
      </c>
      <c r="AT235" t="e">
        <f t="shared" si="30"/>
        <v>#VALUE!</v>
      </c>
      <c r="AU235" t="e">
        <f t="shared" si="31"/>
        <v>#VALUE!</v>
      </c>
    </row>
    <row r="236" spans="1:47" ht="43.5" hidden="1" x14ac:dyDescent="0.35">
      <c r="A236" s="6">
        <v>495</v>
      </c>
      <c r="B236" s="11" t="s">
        <v>1202</v>
      </c>
      <c r="C236" s="8" t="s">
        <v>1203</v>
      </c>
      <c r="D236" s="2">
        <v>1</v>
      </c>
      <c r="E236" s="2">
        <v>68</v>
      </c>
      <c r="F236" s="2" t="s">
        <v>38</v>
      </c>
      <c r="G236" s="12"/>
      <c r="H236" s="8" t="s">
        <v>40</v>
      </c>
      <c r="I236" s="2" t="s">
        <v>38</v>
      </c>
      <c r="J236" s="2">
        <v>95134000</v>
      </c>
      <c r="K236" s="2">
        <v>95142000</v>
      </c>
      <c r="L236" s="2" t="s">
        <v>38</v>
      </c>
      <c r="M236" s="2" t="s">
        <v>38</v>
      </c>
      <c r="N236" s="2" t="s">
        <v>38</v>
      </c>
      <c r="O236" s="2" t="s">
        <v>38</v>
      </c>
      <c r="P236" s="2" t="s">
        <v>38</v>
      </c>
      <c r="Q236" s="14" t="s">
        <v>38</v>
      </c>
      <c r="R236" s="14" t="s">
        <v>38</v>
      </c>
      <c r="S236" s="14" t="s">
        <v>38</v>
      </c>
      <c r="T236" s="14" t="s">
        <v>38</v>
      </c>
      <c r="U236" s="14" t="s">
        <v>38</v>
      </c>
      <c r="V236" s="14">
        <v>94602000</v>
      </c>
      <c r="W236" s="14">
        <v>94637000</v>
      </c>
      <c r="X236" s="14" t="s">
        <v>38</v>
      </c>
      <c r="Y236" s="14" t="s">
        <v>38</v>
      </c>
      <c r="Z236" s="14" t="s">
        <v>38</v>
      </c>
      <c r="AA236" s="14" t="s">
        <v>38</v>
      </c>
      <c r="AB236" s="14" t="s">
        <v>38</v>
      </c>
      <c r="AC236" s="14" t="s">
        <v>38</v>
      </c>
      <c r="AD236" s="14">
        <v>-35000</v>
      </c>
      <c r="AE236" s="14">
        <v>22000</v>
      </c>
      <c r="AF236" s="14" t="s">
        <v>38</v>
      </c>
      <c r="AG236" s="2" t="s">
        <v>38</v>
      </c>
      <c r="AH236" s="2">
        <v>94621000</v>
      </c>
      <c r="AI236" s="2">
        <v>94657000</v>
      </c>
      <c r="AJ236" s="2" t="s">
        <v>38</v>
      </c>
      <c r="AK236" s="16"/>
      <c r="AL236" s="16"/>
      <c r="AM236" s="16" t="str">
        <f t="shared" si="28"/>
        <v>Да</v>
      </c>
      <c r="AN236" s="16" t="str">
        <f t="shared" si="35"/>
        <v>Да</v>
      </c>
      <c r="AO236" s="16"/>
      <c r="AP236" t="e">
        <f t="shared" si="32"/>
        <v>#VALUE!</v>
      </c>
      <c r="AQ236">
        <f t="shared" si="33"/>
        <v>-1.5909090909090908</v>
      </c>
      <c r="AR236" t="e">
        <f t="shared" si="34"/>
        <v>#VALUE!</v>
      </c>
      <c r="AS236" t="e">
        <f t="shared" si="29"/>
        <v>#VALUE!</v>
      </c>
      <c r="AT236">
        <f t="shared" si="30"/>
        <v>0.99961967947431252</v>
      </c>
      <c r="AU236" t="e">
        <f t="shared" si="31"/>
        <v>#VALUE!</v>
      </c>
    </row>
    <row r="237" spans="1:47" ht="203" hidden="1" x14ac:dyDescent="0.35">
      <c r="A237" s="6">
        <v>497</v>
      </c>
      <c r="B237" s="11" t="s">
        <v>1206</v>
      </c>
      <c r="C237" s="8" t="s">
        <v>1207</v>
      </c>
      <c r="D237" s="2" t="s">
        <v>38</v>
      </c>
      <c r="E237" s="2" t="s">
        <v>38</v>
      </c>
      <c r="F237" s="2" t="s">
        <v>38</v>
      </c>
      <c r="G237" s="12" t="s">
        <v>1208</v>
      </c>
      <c r="H237" s="8" t="s">
        <v>40</v>
      </c>
      <c r="I237" s="2" t="s">
        <v>38</v>
      </c>
      <c r="J237" s="2" t="s">
        <v>38</v>
      </c>
      <c r="K237" s="2" t="s">
        <v>38</v>
      </c>
      <c r="L237" s="2">
        <v>2385000</v>
      </c>
      <c r="M237" s="2" t="s">
        <v>38</v>
      </c>
      <c r="N237" s="2" t="s">
        <v>38</v>
      </c>
      <c r="O237" s="2" t="s">
        <v>38</v>
      </c>
      <c r="P237" s="2">
        <v>-4000</v>
      </c>
      <c r="Q237" s="14" t="s">
        <v>38</v>
      </c>
      <c r="R237" s="14" t="s">
        <v>38</v>
      </c>
      <c r="S237" s="14" t="s">
        <v>38</v>
      </c>
      <c r="T237" s="14">
        <v>1974000</v>
      </c>
      <c r="U237" s="14" t="s">
        <v>38</v>
      </c>
      <c r="V237" s="14" t="s">
        <v>38</v>
      </c>
      <c r="W237" s="14" t="s">
        <v>38</v>
      </c>
      <c r="X237" s="14">
        <v>-626000</v>
      </c>
      <c r="Y237" s="14" t="s">
        <v>38</v>
      </c>
      <c r="Z237" s="14" t="s">
        <v>38</v>
      </c>
      <c r="AA237" s="14" t="s">
        <v>38</v>
      </c>
      <c r="AB237" s="14" t="s">
        <v>38</v>
      </c>
      <c r="AC237" s="14" t="s">
        <v>38</v>
      </c>
      <c r="AD237" s="14" t="s">
        <v>38</v>
      </c>
      <c r="AE237" s="14" t="s">
        <v>38</v>
      </c>
      <c r="AF237" s="14">
        <v>-47000</v>
      </c>
      <c r="AG237" s="2" t="s">
        <v>38</v>
      </c>
      <c r="AH237" s="2" t="s">
        <v>38</v>
      </c>
      <c r="AI237" s="2" t="s">
        <v>38</v>
      </c>
      <c r="AJ237" s="2">
        <v>1763000</v>
      </c>
      <c r="AK237" s="16"/>
      <c r="AL237" s="16"/>
      <c r="AM237" s="16" t="str">
        <f t="shared" si="28"/>
        <v>Да</v>
      </c>
      <c r="AN237" s="16" t="str">
        <f t="shared" si="35"/>
        <v>Да</v>
      </c>
      <c r="AO237" s="16"/>
      <c r="AP237" t="e">
        <f t="shared" si="32"/>
        <v>#VALUE!</v>
      </c>
      <c r="AQ237" t="e">
        <f t="shared" si="33"/>
        <v>#VALUE!</v>
      </c>
      <c r="AR237" t="e">
        <f t="shared" si="34"/>
        <v>#VALUE!</v>
      </c>
      <c r="AS237" t="e">
        <f t="shared" si="29"/>
        <v>#VALUE!</v>
      </c>
      <c r="AT237" t="e">
        <f t="shared" si="30"/>
        <v>#VALUE!</v>
      </c>
      <c r="AU237" t="e">
        <f t="shared" si="31"/>
        <v>#VALUE!</v>
      </c>
    </row>
    <row r="238" spans="1:47" ht="409.5" hidden="1" x14ac:dyDescent="0.35">
      <c r="A238" s="6">
        <v>498</v>
      </c>
      <c r="B238" s="11" t="s">
        <v>1209</v>
      </c>
      <c r="C238" s="8" t="s">
        <v>1210</v>
      </c>
      <c r="D238" s="2" t="s">
        <v>38</v>
      </c>
      <c r="E238" s="2" t="s">
        <v>38</v>
      </c>
      <c r="F238" s="2" t="s">
        <v>38</v>
      </c>
      <c r="G238" s="12" t="s">
        <v>1211</v>
      </c>
      <c r="H238" s="8" t="s">
        <v>121</v>
      </c>
      <c r="I238" s="2" t="s">
        <v>38</v>
      </c>
      <c r="J238" s="2" t="s">
        <v>38</v>
      </c>
      <c r="K238" s="2" t="s">
        <v>38</v>
      </c>
      <c r="L238" s="2">
        <v>3255000</v>
      </c>
      <c r="M238" s="2" t="s">
        <v>38</v>
      </c>
      <c r="N238" s="2" t="s">
        <v>38</v>
      </c>
      <c r="O238" s="2" t="s">
        <v>38</v>
      </c>
      <c r="P238" s="2" t="s">
        <v>38</v>
      </c>
      <c r="Q238" s="14" t="s">
        <v>38</v>
      </c>
      <c r="R238" s="14" t="s">
        <v>38</v>
      </c>
      <c r="S238" s="14" t="s">
        <v>38</v>
      </c>
      <c r="T238" s="14" t="s">
        <v>38</v>
      </c>
      <c r="U238" s="14" t="s">
        <v>38</v>
      </c>
      <c r="V238" s="14" t="s">
        <v>38</v>
      </c>
      <c r="W238" s="14" t="s">
        <v>38</v>
      </c>
      <c r="X238" s="14">
        <v>-43656000</v>
      </c>
      <c r="Y238" s="14" t="s">
        <v>38</v>
      </c>
      <c r="Z238" s="14" t="s">
        <v>38</v>
      </c>
      <c r="AA238" s="14" t="s">
        <v>38</v>
      </c>
      <c r="AB238" s="14" t="s">
        <v>38</v>
      </c>
      <c r="AC238" s="14" t="s">
        <v>38</v>
      </c>
      <c r="AD238" s="14" t="s">
        <v>38</v>
      </c>
      <c r="AE238" s="14" t="s">
        <v>38</v>
      </c>
      <c r="AF238" s="14" t="s">
        <v>38</v>
      </c>
      <c r="AG238" s="2" t="s">
        <v>38</v>
      </c>
      <c r="AH238" s="2" t="s">
        <v>38</v>
      </c>
      <c r="AI238" s="2" t="s">
        <v>38</v>
      </c>
      <c r="AJ238" s="2">
        <v>2635000</v>
      </c>
      <c r="AK238" s="16"/>
      <c r="AL238" s="16"/>
      <c r="AM238" s="16" t="str">
        <f t="shared" si="28"/>
        <v>Да</v>
      </c>
      <c r="AN238" s="16" t="str">
        <f t="shared" si="35"/>
        <v>Да</v>
      </c>
      <c r="AO238" s="16"/>
      <c r="AP238" t="e">
        <f t="shared" si="32"/>
        <v>#VALUE!</v>
      </c>
      <c r="AQ238" t="e">
        <f t="shared" si="33"/>
        <v>#VALUE!</v>
      </c>
      <c r="AR238" t="e">
        <f t="shared" si="34"/>
        <v>#VALUE!</v>
      </c>
      <c r="AS238" t="e">
        <f t="shared" si="29"/>
        <v>#VALUE!</v>
      </c>
      <c r="AT238" t="e">
        <f t="shared" si="30"/>
        <v>#VALUE!</v>
      </c>
      <c r="AU238" t="e">
        <f t="shared" si="31"/>
        <v>#VALUE!</v>
      </c>
    </row>
    <row r="239" spans="1:47" ht="409.5" hidden="1" x14ac:dyDescent="0.35">
      <c r="A239" s="6">
        <v>499</v>
      </c>
      <c r="B239" s="11" t="s">
        <v>1212</v>
      </c>
      <c r="C239" s="8" t="s">
        <v>1213</v>
      </c>
      <c r="D239" s="2" t="s">
        <v>38</v>
      </c>
      <c r="E239" s="2" t="s">
        <v>38</v>
      </c>
      <c r="F239" s="2" t="s">
        <v>38</v>
      </c>
      <c r="G239" s="12" t="s">
        <v>1214</v>
      </c>
      <c r="H239" s="8" t="s">
        <v>121</v>
      </c>
      <c r="I239" s="2" t="s">
        <v>38</v>
      </c>
      <c r="J239" s="2" t="s">
        <v>38</v>
      </c>
      <c r="K239" s="2" t="s">
        <v>38</v>
      </c>
      <c r="L239" s="2" t="s">
        <v>38</v>
      </c>
      <c r="M239" s="2" t="s">
        <v>38</v>
      </c>
      <c r="N239" s="2" t="s">
        <v>38</v>
      </c>
      <c r="O239" s="2" t="s">
        <v>38</v>
      </c>
      <c r="P239" s="2" t="s">
        <v>38</v>
      </c>
      <c r="Q239" s="14" t="s">
        <v>38</v>
      </c>
      <c r="R239" s="14" t="s">
        <v>38</v>
      </c>
      <c r="S239" s="14" t="s">
        <v>38</v>
      </c>
      <c r="T239" s="14" t="s">
        <v>38</v>
      </c>
      <c r="U239" s="14" t="s">
        <v>38</v>
      </c>
      <c r="V239" s="14" t="s">
        <v>38</v>
      </c>
      <c r="W239" s="14">
        <v>-13068000</v>
      </c>
      <c r="X239" s="14">
        <v>-13068000</v>
      </c>
      <c r="Y239" s="14" t="s">
        <v>38</v>
      </c>
      <c r="Z239" s="14" t="s">
        <v>38</v>
      </c>
      <c r="AA239" s="14" t="s">
        <v>38</v>
      </c>
      <c r="AB239" s="14" t="s">
        <v>38</v>
      </c>
      <c r="AC239" s="14" t="s">
        <v>38</v>
      </c>
      <c r="AD239" s="14" t="s">
        <v>38</v>
      </c>
      <c r="AE239" s="14" t="s">
        <v>38</v>
      </c>
      <c r="AF239" s="14" t="s">
        <v>38</v>
      </c>
      <c r="AG239" s="2" t="s">
        <v>38</v>
      </c>
      <c r="AH239" s="2" t="s">
        <v>38</v>
      </c>
      <c r="AI239" s="2">
        <v>-1986000</v>
      </c>
      <c r="AJ239" s="2">
        <v>-1986000</v>
      </c>
      <c r="AK239" s="16"/>
      <c r="AL239" s="16"/>
      <c r="AM239" s="16" t="str">
        <f t="shared" si="28"/>
        <v>Да</v>
      </c>
      <c r="AN239" s="16" t="str">
        <f t="shared" si="35"/>
        <v>Да</v>
      </c>
      <c r="AO239" s="16"/>
      <c r="AP239" t="e">
        <f t="shared" si="32"/>
        <v>#VALUE!</v>
      </c>
      <c r="AQ239" t="e">
        <f t="shared" si="33"/>
        <v>#VALUE!</v>
      </c>
      <c r="AR239" t="e">
        <f t="shared" si="34"/>
        <v>#VALUE!</v>
      </c>
      <c r="AS239" t="e">
        <f t="shared" si="29"/>
        <v>#VALUE!</v>
      </c>
      <c r="AT239" t="e">
        <f t="shared" si="30"/>
        <v>#VALUE!</v>
      </c>
      <c r="AU239">
        <f t="shared" si="31"/>
        <v>1</v>
      </c>
    </row>
    <row r="240" spans="1:47" ht="203" hidden="1" x14ac:dyDescent="0.35">
      <c r="A240" s="6">
        <v>500</v>
      </c>
      <c r="B240" s="11" t="s">
        <v>1215</v>
      </c>
      <c r="C240" s="8" t="s">
        <v>1216</v>
      </c>
      <c r="D240" s="2" t="s">
        <v>38</v>
      </c>
      <c r="E240" s="2" t="s">
        <v>38</v>
      </c>
      <c r="F240" s="2" t="s">
        <v>38</v>
      </c>
      <c r="G240" s="12" t="s">
        <v>1217</v>
      </c>
      <c r="H240" s="8" t="s">
        <v>121</v>
      </c>
      <c r="I240" s="2" t="s">
        <v>38</v>
      </c>
      <c r="J240" s="2" t="s">
        <v>38</v>
      </c>
      <c r="K240" s="2">
        <v>8512000</v>
      </c>
      <c r="L240" s="2">
        <v>8512000</v>
      </c>
      <c r="M240" s="2" t="s">
        <v>38</v>
      </c>
      <c r="N240" s="2" t="s">
        <v>38</v>
      </c>
      <c r="O240" s="2" t="s">
        <v>38</v>
      </c>
      <c r="P240" s="2" t="s">
        <v>38</v>
      </c>
      <c r="Q240" s="14" t="s">
        <v>38</v>
      </c>
      <c r="R240" s="14" t="s">
        <v>38</v>
      </c>
      <c r="S240" s="14" t="s">
        <v>38</v>
      </c>
      <c r="T240" s="14" t="s">
        <v>38</v>
      </c>
      <c r="U240" s="14" t="s">
        <v>38</v>
      </c>
      <c r="V240" s="14" t="s">
        <v>38</v>
      </c>
      <c r="W240" s="14" t="s">
        <v>38</v>
      </c>
      <c r="X240" s="14" t="s">
        <v>38</v>
      </c>
      <c r="Y240" s="14" t="s">
        <v>38</v>
      </c>
      <c r="Z240" s="14" t="s">
        <v>38</v>
      </c>
      <c r="AA240" s="14" t="s">
        <v>38</v>
      </c>
      <c r="AB240" s="14" t="s">
        <v>38</v>
      </c>
      <c r="AC240" s="14" t="s">
        <v>38</v>
      </c>
      <c r="AD240" s="14" t="s">
        <v>38</v>
      </c>
      <c r="AE240" s="14" t="s">
        <v>38</v>
      </c>
      <c r="AF240" s="14" t="s">
        <v>38</v>
      </c>
      <c r="AG240" s="2" t="s">
        <v>38</v>
      </c>
      <c r="AH240" s="2" t="s">
        <v>38</v>
      </c>
      <c r="AI240" s="2">
        <v>5824000</v>
      </c>
      <c r="AJ240" s="2">
        <v>5824000</v>
      </c>
      <c r="AK240" s="16"/>
      <c r="AL240" s="16"/>
      <c r="AM240" s="16" t="str">
        <f t="shared" si="28"/>
        <v>Да</v>
      </c>
      <c r="AN240" s="16" t="str">
        <f t="shared" si="35"/>
        <v>Да</v>
      </c>
      <c r="AO240" s="16"/>
      <c r="AP240" t="e">
        <f t="shared" si="32"/>
        <v>#VALUE!</v>
      </c>
      <c r="AQ240" t="e">
        <f t="shared" si="33"/>
        <v>#VALUE!</v>
      </c>
      <c r="AR240" t="e">
        <f t="shared" si="34"/>
        <v>#VALUE!</v>
      </c>
      <c r="AS240" t="e">
        <f t="shared" si="29"/>
        <v>#VALUE!</v>
      </c>
      <c r="AT240" t="e">
        <f t="shared" si="30"/>
        <v>#VALUE!</v>
      </c>
      <c r="AU240">
        <f t="shared" si="31"/>
        <v>1</v>
      </c>
    </row>
    <row r="241" spans="1:47" ht="217.5" hidden="1" x14ac:dyDescent="0.35">
      <c r="A241" s="6">
        <v>504</v>
      </c>
      <c r="B241" s="11" t="s">
        <v>1224</v>
      </c>
      <c r="C241" s="8" t="s">
        <v>1225</v>
      </c>
      <c r="D241" s="2">
        <v>3</v>
      </c>
      <c r="E241" s="2">
        <v>99</v>
      </c>
      <c r="F241" s="2" t="s">
        <v>38</v>
      </c>
      <c r="G241" s="12" t="s">
        <v>1226</v>
      </c>
      <c r="H241" s="8" t="s">
        <v>121</v>
      </c>
      <c r="I241" s="2" t="s">
        <v>38</v>
      </c>
      <c r="J241" s="2">
        <v>81435000</v>
      </c>
      <c r="K241" s="2">
        <v>60581000</v>
      </c>
      <c r="L241" s="2">
        <v>51943000</v>
      </c>
      <c r="M241" s="2" t="s">
        <v>38</v>
      </c>
      <c r="N241" s="2" t="s">
        <v>38</v>
      </c>
      <c r="O241" s="2">
        <v>50000</v>
      </c>
      <c r="P241" s="2">
        <v>-8402000</v>
      </c>
      <c r="Q241" s="14" t="s">
        <v>38</v>
      </c>
      <c r="R241" s="14">
        <v>1988000</v>
      </c>
      <c r="S241" s="14">
        <v>21842000</v>
      </c>
      <c r="T241" s="14">
        <v>3418000</v>
      </c>
      <c r="U241" s="14" t="s">
        <v>38</v>
      </c>
      <c r="V241" s="14" t="s">
        <v>38</v>
      </c>
      <c r="W241" s="14">
        <v>40000</v>
      </c>
      <c r="X241" s="14">
        <v>-8402000</v>
      </c>
      <c r="Y241" s="14" t="s">
        <v>38</v>
      </c>
      <c r="Z241" s="14" t="s">
        <v>38</v>
      </c>
      <c r="AA241" s="14" t="s">
        <v>38</v>
      </c>
      <c r="AB241" s="14" t="s">
        <v>38</v>
      </c>
      <c r="AC241" s="14" t="s">
        <v>38</v>
      </c>
      <c r="AD241" s="14" t="s">
        <v>38</v>
      </c>
      <c r="AE241" s="14">
        <v>40000</v>
      </c>
      <c r="AF241" s="14">
        <v>-8402000</v>
      </c>
      <c r="AG241" s="2" t="s">
        <v>38</v>
      </c>
      <c r="AH241" s="2">
        <v>10186000</v>
      </c>
      <c r="AI241" s="2">
        <v>10226000</v>
      </c>
      <c r="AJ241" s="2">
        <v>1784000</v>
      </c>
      <c r="AK241" s="16"/>
      <c r="AL241" s="16"/>
      <c r="AM241" s="16" t="str">
        <f t="shared" si="28"/>
        <v>Да</v>
      </c>
      <c r="AN241" s="16" t="str">
        <f t="shared" si="35"/>
        <v>Да</v>
      </c>
      <c r="AO241" s="16"/>
      <c r="AP241" t="e">
        <f t="shared" si="32"/>
        <v>#VALUE!</v>
      </c>
      <c r="AQ241" t="e">
        <f t="shared" si="33"/>
        <v>#VALUE!</v>
      </c>
      <c r="AR241">
        <f t="shared" si="34"/>
        <v>-4.7607712449416802E-3</v>
      </c>
      <c r="AS241" t="e">
        <f t="shared" si="29"/>
        <v>#VALUE!</v>
      </c>
      <c r="AT241">
        <f t="shared" si="30"/>
        <v>0.99608840211226291</v>
      </c>
      <c r="AU241">
        <f t="shared" si="31"/>
        <v>5.7320627802690582</v>
      </c>
    </row>
    <row r="242" spans="1:47" ht="101.5" hidden="1" x14ac:dyDescent="0.35">
      <c r="A242" s="6">
        <v>505</v>
      </c>
      <c r="B242" s="11" t="s">
        <v>1227</v>
      </c>
      <c r="C242" s="8" t="s">
        <v>1228</v>
      </c>
      <c r="D242" s="2">
        <v>1</v>
      </c>
      <c r="E242" s="2">
        <v>99</v>
      </c>
      <c r="F242" s="2" t="s">
        <v>38</v>
      </c>
      <c r="G242" s="12" t="s">
        <v>1229</v>
      </c>
      <c r="H242" s="8" t="s">
        <v>40</v>
      </c>
      <c r="I242" s="2" t="s">
        <v>38</v>
      </c>
      <c r="J242" s="2">
        <v>848000</v>
      </c>
      <c r="K242" s="2">
        <v>907000</v>
      </c>
      <c r="L242" s="2">
        <v>916000</v>
      </c>
      <c r="M242" s="2" t="s">
        <v>38</v>
      </c>
      <c r="N242" s="2">
        <v>-1316000</v>
      </c>
      <c r="O242" s="2">
        <v>-1315000</v>
      </c>
      <c r="P242" s="2">
        <v>-1207000</v>
      </c>
      <c r="Q242" s="14" t="s">
        <v>38</v>
      </c>
      <c r="R242" s="14" t="s">
        <v>38</v>
      </c>
      <c r="S242" s="14">
        <v>51000</v>
      </c>
      <c r="T242" s="14">
        <v>51000</v>
      </c>
      <c r="U242" s="14" t="s">
        <v>38</v>
      </c>
      <c r="V242" s="14">
        <v>-23127000</v>
      </c>
      <c r="W242" s="14">
        <v>-21804000</v>
      </c>
      <c r="X242" s="14">
        <v>-20420000</v>
      </c>
      <c r="Y242" s="14" t="s">
        <v>38</v>
      </c>
      <c r="Z242" s="14" t="s">
        <v>38</v>
      </c>
      <c r="AA242" s="14" t="s">
        <v>38</v>
      </c>
      <c r="AB242" s="14" t="s">
        <v>38</v>
      </c>
      <c r="AC242" s="14" t="s">
        <v>38</v>
      </c>
      <c r="AD242" s="14">
        <v>-1323000</v>
      </c>
      <c r="AE242" s="14">
        <v>-1384000</v>
      </c>
      <c r="AF242" s="14">
        <v>-1495000</v>
      </c>
      <c r="AG242" s="2" t="s">
        <v>38</v>
      </c>
      <c r="AH242" s="2">
        <v>-18449000</v>
      </c>
      <c r="AI242" s="2">
        <v>-17126000</v>
      </c>
      <c r="AJ242" s="2">
        <v>-15742000</v>
      </c>
      <c r="AK242" s="16"/>
      <c r="AL242" s="16"/>
      <c r="AM242" s="16" t="str">
        <f t="shared" si="28"/>
        <v>Да</v>
      </c>
      <c r="AN242" s="16" t="str">
        <f t="shared" si="35"/>
        <v>Да</v>
      </c>
      <c r="AO242" s="16"/>
      <c r="AP242" t="e">
        <f t="shared" si="32"/>
        <v>#VALUE!</v>
      </c>
      <c r="AQ242">
        <f t="shared" si="33"/>
        <v>0.95592485549132944</v>
      </c>
      <c r="AR242">
        <f t="shared" si="34"/>
        <v>0.92575250836120404</v>
      </c>
      <c r="AS242" t="e">
        <f t="shared" si="29"/>
        <v>#VALUE!</v>
      </c>
      <c r="AT242">
        <f t="shared" si="30"/>
        <v>1.0772509634473899</v>
      </c>
      <c r="AU242">
        <f t="shared" si="31"/>
        <v>1.0879176724685555</v>
      </c>
    </row>
    <row r="243" spans="1:47" ht="319" hidden="1" x14ac:dyDescent="0.35">
      <c r="A243" s="6">
        <v>507</v>
      </c>
      <c r="B243" s="11" t="s">
        <v>1233</v>
      </c>
      <c r="C243" s="8" t="s">
        <v>1234</v>
      </c>
      <c r="D243" s="2">
        <v>2</v>
      </c>
      <c r="E243" s="2">
        <v>99</v>
      </c>
      <c r="F243" s="2" t="s">
        <v>38</v>
      </c>
      <c r="G243" s="12" t="s">
        <v>1235</v>
      </c>
      <c r="H243" s="8" t="s">
        <v>40</v>
      </c>
      <c r="I243" s="2" t="s">
        <v>38</v>
      </c>
      <c r="J243" s="2">
        <v>16351000</v>
      </c>
      <c r="K243" s="2">
        <v>19983000</v>
      </c>
      <c r="L243" s="2">
        <v>33538000</v>
      </c>
      <c r="M243" s="2" t="s">
        <v>38</v>
      </c>
      <c r="N243" s="2">
        <v>-8187000</v>
      </c>
      <c r="O243" s="2">
        <v>-13971000</v>
      </c>
      <c r="P243" s="2">
        <v>-14413000</v>
      </c>
      <c r="Q243" s="14" t="s">
        <v>38</v>
      </c>
      <c r="R243" s="14">
        <v>2651000</v>
      </c>
      <c r="S243" s="14">
        <v>13028000</v>
      </c>
      <c r="T243" s="14">
        <v>87473000</v>
      </c>
      <c r="U243" s="14" t="s">
        <v>38</v>
      </c>
      <c r="V243" s="14">
        <v>-21445000</v>
      </c>
      <c r="W243" s="14">
        <v>-18305000</v>
      </c>
      <c r="X243" s="14">
        <v>-5662000</v>
      </c>
      <c r="Y243" s="14" t="s">
        <v>38</v>
      </c>
      <c r="Z243" s="14" t="s">
        <v>38</v>
      </c>
      <c r="AA243" s="14" t="s">
        <v>38</v>
      </c>
      <c r="AB243" s="14" t="s">
        <v>38</v>
      </c>
      <c r="AC243" s="14" t="s">
        <v>38</v>
      </c>
      <c r="AD243" s="14">
        <v>-3140000</v>
      </c>
      <c r="AE243" s="14">
        <v>-11195000</v>
      </c>
      <c r="AF243" s="14">
        <v>-15167000</v>
      </c>
      <c r="AG243" s="2" t="s">
        <v>38</v>
      </c>
      <c r="AH243" s="2">
        <v>-11044000</v>
      </c>
      <c r="AI243" s="2">
        <v>-7904000</v>
      </c>
      <c r="AJ243" s="2">
        <v>6640000</v>
      </c>
      <c r="AK243" s="16"/>
      <c r="AL243" s="16"/>
      <c r="AM243" s="16" t="str">
        <f t="shared" si="28"/>
        <v>Да</v>
      </c>
      <c r="AN243" s="16" t="str">
        <f t="shared" si="35"/>
        <v>Да</v>
      </c>
      <c r="AO243" s="16"/>
      <c r="AP243" t="e">
        <f t="shared" si="32"/>
        <v>#VALUE!</v>
      </c>
      <c r="AQ243">
        <f t="shared" si="33"/>
        <v>0.28048235819562306</v>
      </c>
      <c r="AR243">
        <f t="shared" si="34"/>
        <v>0.73811564580998223</v>
      </c>
      <c r="AS243" t="e">
        <f t="shared" si="29"/>
        <v>#VALUE!</v>
      </c>
      <c r="AT243">
        <f t="shared" si="30"/>
        <v>1.3972672064777327</v>
      </c>
      <c r="AU243">
        <f t="shared" si="31"/>
        <v>-1.1903614457831326</v>
      </c>
    </row>
    <row r="244" spans="1:47" ht="116" hidden="1" x14ac:dyDescent="0.35">
      <c r="A244" s="6">
        <v>509</v>
      </c>
      <c r="B244" s="11" t="s">
        <v>1238</v>
      </c>
      <c r="C244" s="8" t="s">
        <v>1239</v>
      </c>
      <c r="D244" s="2" t="s">
        <v>38</v>
      </c>
      <c r="E244" s="2" t="s">
        <v>38</v>
      </c>
      <c r="F244" s="2" t="s">
        <v>38</v>
      </c>
      <c r="G244" s="12" t="s">
        <v>1240</v>
      </c>
      <c r="H244" s="8" t="s">
        <v>40</v>
      </c>
      <c r="I244" s="2" t="s">
        <v>38</v>
      </c>
      <c r="J244" s="2" t="s">
        <v>38</v>
      </c>
      <c r="K244" s="2" t="s">
        <v>38</v>
      </c>
      <c r="L244" s="2">
        <v>72013000</v>
      </c>
      <c r="M244" s="2" t="s">
        <v>38</v>
      </c>
      <c r="N244" s="2" t="s">
        <v>38</v>
      </c>
      <c r="O244" s="2" t="s">
        <v>38</v>
      </c>
      <c r="P244" s="2">
        <v>12601000</v>
      </c>
      <c r="Q244" s="14" t="s">
        <v>38</v>
      </c>
      <c r="R244" s="14" t="s">
        <v>38</v>
      </c>
      <c r="S244" s="14" t="s">
        <v>38</v>
      </c>
      <c r="T244" s="14">
        <v>34959000</v>
      </c>
      <c r="U244" s="14" t="s">
        <v>38</v>
      </c>
      <c r="V244" s="14" t="s">
        <v>38</v>
      </c>
      <c r="W244" s="14" t="s">
        <v>38</v>
      </c>
      <c r="X244" s="14">
        <v>-84960000</v>
      </c>
      <c r="Y244" s="14" t="s">
        <v>38</v>
      </c>
      <c r="Z244" s="14" t="s">
        <v>38</v>
      </c>
      <c r="AA244" s="14" t="s">
        <v>38</v>
      </c>
      <c r="AB244" s="14" t="s">
        <v>38</v>
      </c>
      <c r="AC244" s="14" t="s">
        <v>38</v>
      </c>
      <c r="AD244" s="14" t="s">
        <v>38</v>
      </c>
      <c r="AE244" s="14" t="s">
        <v>38</v>
      </c>
      <c r="AF244" s="14">
        <v>-11307000</v>
      </c>
      <c r="AG244" s="2" t="s">
        <v>38</v>
      </c>
      <c r="AH244" s="2" t="s">
        <v>38</v>
      </c>
      <c r="AI244" s="2" t="s">
        <v>38</v>
      </c>
      <c r="AJ244" s="2">
        <v>-69776000</v>
      </c>
      <c r="AK244" s="16"/>
      <c r="AL244" s="16"/>
      <c r="AM244" s="16" t="str">
        <f t="shared" si="28"/>
        <v>Да</v>
      </c>
      <c r="AN244" s="16" t="str">
        <f t="shared" si="35"/>
        <v>Да</v>
      </c>
      <c r="AO244" s="16"/>
      <c r="AP244" t="e">
        <f t="shared" si="32"/>
        <v>#VALUE!</v>
      </c>
      <c r="AQ244" t="e">
        <f t="shared" si="33"/>
        <v>#VALUE!</v>
      </c>
      <c r="AR244" t="e">
        <f t="shared" si="34"/>
        <v>#VALUE!</v>
      </c>
      <c r="AS244" t="e">
        <f t="shared" si="29"/>
        <v>#VALUE!</v>
      </c>
      <c r="AT244" t="e">
        <f t="shared" si="30"/>
        <v>#VALUE!</v>
      </c>
      <c r="AU244" t="e">
        <f t="shared" si="31"/>
        <v>#VALUE!</v>
      </c>
    </row>
    <row r="245" spans="1:47" ht="333.5" hidden="1" x14ac:dyDescent="0.35">
      <c r="A245" s="6">
        <v>510</v>
      </c>
      <c r="B245" s="11" t="s">
        <v>1241</v>
      </c>
      <c r="C245" s="8" t="s">
        <v>1242</v>
      </c>
      <c r="D245" s="2" t="s">
        <v>38</v>
      </c>
      <c r="E245" s="2" t="s">
        <v>38</v>
      </c>
      <c r="F245" s="2" t="s">
        <v>38</v>
      </c>
      <c r="G245" s="12" t="s">
        <v>1243</v>
      </c>
      <c r="H245" s="8" t="s">
        <v>40</v>
      </c>
      <c r="I245" s="2" t="s">
        <v>38</v>
      </c>
      <c r="J245" s="2" t="s">
        <v>38</v>
      </c>
      <c r="K245" s="2" t="s">
        <v>38</v>
      </c>
      <c r="L245" s="2" t="s">
        <v>38</v>
      </c>
      <c r="M245" s="2" t="s">
        <v>38</v>
      </c>
      <c r="N245" s="2" t="s">
        <v>38</v>
      </c>
      <c r="O245" s="2" t="s">
        <v>38</v>
      </c>
      <c r="P245" s="2" t="s">
        <v>38</v>
      </c>
      <c r="Q245" s="14" t="s">
        <v>38</v>
      </c>
      <c r="R245" s="14" t="s">
        <v>38</v>
      </c>
      <c r="S245" s="14" t="s">
        <v>38</v>
      </c>
      <c r="T245" s="14" t="s">
        <v>38</v>
      </c>
      <c r="U245" s="14" t="s">
        <v>38</v>
      </c>
      <c r="V245" s="14" t="s">
        <v>38</v>
      </c>
      <c r="W245" s="14" t="s">
        <v>38</v>
      </c>
      <c r="X245" s="14" t="s">
        <v>38</v>
      </c>
      <c r="Y245" s="14" t="s">
        <v>38</v>
      </c>
      <c r="Z245" s="14" t="s">
        <v>38</v>
      </c>
      <c r="AA245" s="14" t="s">
        <v>38</v>
      </c>
      <c r="AB245" s="14" t="s">
        <v>38</v>
      </c>
      <c r="AC245" s="14" t="s">
        <v>38</v>
      </c>
      <c r="AD245" s="14" t="s">
        <v>38</v>
      </c>
      <c r="AE245" s="14" t="s">
        <v>38</v>
      </c>
      <c r="AF245" s="14" t="s">
        <v>38</v>
      </c>
      <c r="AG245" s="2" t="s">
        <v>38</v>
      </c>
      <c r="AH245" s="2" t="s">
        <v>38</v>
      </c>
      <c r="AI245" s="2" t="s">
        <v>38</v>
      </c>
      <c r="AJ245" s="2" t="s">
        <v>38</v>
      </c>
      <c r="AK245" s="16"/>
      <c r="AL245" s="16"/>
      <c r="AM245" s="16" t="str">
        <f t="shared" si="28"/>
        <v>Да</v>
      </c>
      <c r="AN245" s="16" t="str">
        <f t="shared" si="35"/>
        <v>Да</v>
      </c>
      <c r="AO245" s="16"/>
      <c r="AP245" t="e">
        <f t="shared" si="32"/>
        <v>#VALUE!</v>
      </c>
      <c r="AQ245" t="e">
        <f t="shared" si="33"/>
        <v>#VALUE!</v>
      </c>
      <c r="AR245" t="e">
        <f t="shared" si="34"/>
        <v>#VALUE!</v>
      </c>
      <c r="AS245" t="e">
        <f t="shared" si="29"/>
        <v>#VALUE!</v>
      </c>
      <c r="AT245" t="e">
        <f t="shared" si="30"/>
        <v>#VALUE!</v>
      </c>
      <c r="AU245" t="e">
        <f t="shared" si="31"/>
        <v>#VALUE!</v>
      </c>
    </row>
    <row r="246" spans="1:47" ht="409.5" hidden="1" x14ac:dyDescent="0.35">
      <c r="A246" s="6">
        <v>512</v>
      </c>
      <c r="B246" s="11" t="s">
        <v>1247</v>
      </c>
      <c r="C246" s="8" t="s">
        <v>1248</v>
      </c>
      <c r="D246" s="2" t="s">
        <v>38</v>
      </c>
      <c r="E246" s="2" t="s">
        <v>38</v>
      </c>
      <c r="F246" s="2" t="s">
        <v>38</v>
      </c>
      <c r="G246" s="12" t="s">
        <v>1249</v>
      </c>
      <c r="H246" s="8" t="s">
        <v>40</v>
      </c>
      <c r="I246" s="2" t="s">
        <v>38</v>
      </c>
      <c r="J246" s="2" t="s">
        <v>38</v>
      </c>
      <c r="K246" s="2" t="s">
        <v>38</v>
      </c>
      <c r="L246" s="2" t="s">
        <v>38</v>
      </c>
      <c r="M246" s="2" t="s">
        <v>38</v>
      </c>
      <c r="N246" s="2" t="s">
        <v>38</v>
      </c>
      <c r="O246" s="2" t="s">
        <v>38</v>
      </c>
      <c r="P246" s="2" t="s">
        <v>38</v>
      </c>
      <c r="Q246" s="14" t="s">
        <v>38</v>
      </c>
      <c r="R246" s="14" t="s">
        <v>38</v>
      </c>
      <c r="S246" s="14" t="s">
        <v>38</v>
      </c>
      <c r="T246" s="14" t="s">
        <v>38</v>
      </c>
      <c r="U246" s="14" t="s">
        <v>38</v>
      </c>
      <c r="V246" s="14" t="s">
        <v>38</v>
      </c>
      <c r="W246" s="14" t="s">
        <v>38</v>
      </c>
      <c r="X246" s="14" t="s">
        <v>38</v>
      </c>
      <c r="Y246" s="14" t="s">
        <v>38</v>
      </c>
      <c r="Z246" s="14" t="s">
        <v>38</v>
      </c>
      <c r="AA246" s="14" t="s">
        <v>38</v>
      </c>
      <c r="AB246" s="14" t="s">
        <v>38</v>
      </c>
      <c r="AC246" s="14" t="s">
        <v>38</v>
      </c>
      <c r="AD246" s="14" t="s">
        <v>38</v>
      </c>
      <c r="AE246" s="14" t="s">
        <v>38</v>
      </c>
      <c r="AF246" s="14" t="s">
        <v>38</v>
      </c>
      <c r="AG246" s="2" t="s">
        <v>38</v>
      </c>
      <c r="AH246" s="2" t="s">
        <v>38</v>
      </c>
      <c r="AI246" s="2" t="s">
        <v>38</v>
      </c>
      <c r="AJ246" s="2" t="s">
        <v>38</v>
      </c>
      <c r="AK246" s="16"/>
      <c r="AL246" s="16"/>
      <c r="AM246" s="16" t="str">
        <f t="shared" si="28"/>
        <v>Да</v>
      </c>
      <c r="AN246" s="16" t="str">
        <f t="shared" si="35"/>
        <v>Да</v>
      </c>
      <c r="AO246" s="16"/>
      <c r="AP246" t="e">
        <f t="shared" si="32"/>
        <v>#VALUE!</v>
      </c>
      <c r="AQ246" t="e">
        <f t="shared" si="33"/>
        <v>#VALUE!</v>
      </c>
      <c r="AR246" t="e">
        <f t="shared" si="34"/>
        <v>#VALUE!</v>
      </c>
      <c r="AS246" t="e">
        <f t="shared" si="29"/>
        <v>#VALUE!</v>
      </c>
      <c r="AT246" t="e">
        <f t="shared" si="30"/>
        <v>#VALUE!</v>
      </c>
      <c r="AU246" t="e">
        <f t="shared" si="31"/>
        <v>#VALUE!</v>
      </c>
    </row>
    <row r="247" spans="1:47" ht="333.5" hidden="1" x14ac:dyDescent="0.35">
      <c r="A247" s="6">
        <v>514</v>
      </c>
      <c r="B247" s="11" t="s">
        <v>1252</v>
      </c>
      <c r="C247" s="8" t="s">
        <v>1253</v>
      </c>
      <c r="D247" s="2" t="s">
        <v>38</v>
      </c>
      <c r="E247" s="2" t="s">
        <v>38</v>
      </c>
      <c r="F247" s="2" t="s">
        <v>38</v>
      </c>
      <c r="G247" s="12" t="s">
        <v>1254</v>
      </c>
      <c r="H247" s="8" t="s">
        <v>40</v>
      </c>
      <c r="I247" s="2" t="s">
        <v>38</v>
      </c>
      <c r="J247" s="2">
        <v>222281000</v>
      </c>
      <c r="K247" s="2">
        <v>263260000</v>
      </c>
      <c r="L247" s="2">
        <v>234666000</v>
      </c>
      <c r="M247" s="2" t="s">
        <v>38</v>
      </c>
      <c r="N247" s="2">
        <v>2905000</v>
      </c>
      <c r="O247" s="2">
        <v>6746000</v>
      </c>
      <c r="P247" s="2" t="s">
        <v>38</v>
      </c>
      <c r="Q247" s="14" t="s">
        <v>38</v>
      </c>
      <c r="R247" s="14">
        <v>79856000</v>
      </c>
      <c r="S247" s="14">
        <v>19200000</v>
      </c>
      <c r="T247" s="14">
        <v>4554000</v>
      </c>
      <c r="U247" s="14" t="s">
        <v>38</v>
      </c>
      <c r="V247" s="14">
        <v>22118000</v>
      </c>
      <c r="W247" s="14">
        <v>22018000</v>
      </c>
      <c r="X247" s="14">
        <v>21940000</v>
      </c>
      <c r="Y247" s="14" t="s">
        <v>38</v>
      </c>
      <c r="Z247" s="14" t="s">
        <v>38</v>
      </c>
      <c r="AA247" s="14" t="s">
        <v>38</v>
      </c>
      <c r="AB247" s="14" t="s">
        <v>38</v>
      </c>
      <c r="AC247" s="14" t="s">
        <v>38</v>
      </c>
      <c r="AD247" s="14">
        <v>100000</v>
      </c>
      <c r="AE247" s="14">
        <v>78000</v>
      </c>
      <c r="AF247" s="14">
        <v>-9816000</v>
      </c>
      <c r="AG247" s="2" t="s">
        <v>38</v>
      </c>
      <c r="AH247" s="2">
        <v>104118000</v>
      </c>
      <c r="AI247" s="2">
        <v>104018000</v>
      </c>
      <c r="AJ247" s="2">
        <v>103940000</v>
      </c>
      <c r="AK247" s="16"/>
      <c r="AL247" s="16"/>
      <c r="AM247" s="16" t="str">
        <f t="shared" si="28"/>
        <v>Да</v>
      </c>
      <c r="AN247" s="16" t="str">
        <f t="shared" si="35"/>
        <v>Да</v>
      </c>
      <c r="AO247" s="16"/>
      <c r="AP247" t="e">
        <f t="shared" si="32"/>
        <v>#VALUE!</v>
      </c>
      <c r="AQ247">
        <f t="shared" si="33"/>
        <v>1.2820512820512822</v>
      </c>
      <c r="AR247">
        <f t="shared" si="34"/>
        <v>-7.9462102689486554E-3</v>
      </c>
      <c r="AS247" t="e">
        <f t="shared" si="29"/>
        <v>#VALUE!</v>
      </c>
      <c r="AT247">
        <f t="shared" si="30"/>
        <v>1.0009613720702186</v>
      </c>
      <c r="AU247">
        <f t="shared" si="31"/>
        <v>1.000750432942082</v>
      </c>
    </row>
    <row r="248" spans="1:47" hidden="1" x14ac:dyDescent="0.35">
      <c r="A248" s="6">
        <v>516</v>
      </c>
      <c r="B248" s="11" t="s">
        <v>1257</v>
      </c>
      <c r="C248" s="8" t="s">
        <v>1258</v>
      </c>
      <c r="D248" s="2">
        <v>1</v>
      </c>
      <c r="E248" s="2" t="s">
        <v>38</v>
      </c>
      <c r="F248" s="2" t="s">
        <v>38</v>
      </c>
      <c r="G248" s="12"/>
      <c r="H248" s="8" t="s">
        <v>40</v>
      </c>
      <c r="I248" s="2" t="s">
        <v>38</v>
      </c>
      <c r="J248" s="2" t="s">
        <v>38</v>
      </c>
      <c r="K248" s="2">
        <v>23123247000</v>
      </c>
      <c r="L248" s="2">
        <v>21947005000</v>
      </c>
      <c r="M248" s="2" t="s">
        <v>38</v>
      </c>
      <c r="N248" s="2" t="s">
        <v>38</v>
      </c>
      <c r="O248" s="2">
        <v>940501000</v>
      </c>
      <c r="P248" s="2">
        <v>418581000</v>
      </c>
      <c r="Q248" s="14" t="s">
        <v>38</v>
      </c>
      <c r="R248" s="14" t="s">
        <v>38</v>
      </c>
      <c r="S248" s="14">
        <v>3390043000</v>
      </c>
      <c r="T248" s="14">
        <v>3374740000</v>
      </c>
      <c r="U248" s="14" t="s">
        <v>38</v>
      </c>
      <c r="V248" s="14" t="s">
        <v>38</v>
      </c>
      <c r="W248" s="14">
        <v>-236662000</v>
      </c>
      <c r="X248" s="14">
        <v>-293038000</v>
      </c>
      <c r="Y248" s="14" t="s">
        <v>38</v>
      </c>
      <c r="Z248" s="14" t="s">
        <v>38</v>
      </c>
      <c r="AA248" s="14" t="s">
        <v>38</v>
      </c>
      <c r="AB248" s="14" t="s">
        <v>38</v>
      </c>
      <c r="AC248" s="14" t="s">
        <v>38</v>
      </c>
      <c r="AD248" s="14" t="s">
        <v>38</v>
      </c>
      <c r="AE248" s="14">
        <v>56376000</v>
      </c>
      <c r="AF248" s="14">
        <v>-247749000</v>
      </c>
      <c r="AG248" s="2" t="s">
        <v>38</v>
      </c>
      <c r="AH248" s="2" t="s">
        <v>38</v>
      </c>
      <c r="AI248" s="2">
        <v>6864117000</v>
      </c>
      <c r="AJ248" s="2">
        <v>6798160000</v>
      </c>
      <c r="AK248" s="16"/>
      <c r="AL248" s="16"/>
      <c r="AM248" s="16" t="str">
        <f t="shared" si="28"/>
        <v>Да</v>
      </c>
      <c r="AN248" s="16" t="str">
        <f t="shared" si="35"/>
        <v>Да</v>
      </c>
      <c r="AO248" s="16"/>
      <c r="AP248" t="e">
        <f t="shared" si="32"/>
        <v>#VALUE!</v>
      </c>
      <c r="AQ248" t="e">
        <f t="shared" si="33"/>
        <v>#VALUE!</v>
      </c>
      <c r="AR248">
        <f t="shared" si="34"/>
        <v>-0.22755288618722982</v>
      </c>
      <c r="AS248" t="e">
        <f t="shared" si="29"/>
        <v>#VALUE!</v>
      </c>
      <c r="AT248" t="e">
        <f t="shared" si="30"/>
        <v>#VALUE!</v>
      </c>
      <c r="AU248">
        <f t="shared" si="31"/>
        <v>1.009702184120409</v>
      </c>
    </row>
    <row r="249" spans="1:47" ht="409.5" hidden="1" x14ac:dyDescent="0.35">
      <c r="A249" s="6">
        <v>526</v>
      </c>
      <c r="B249" s="11" t="s">
        <v>1279</v>
      </c>
      <c r="C249" s="8" t="s">
        <v>1280</v>
      </c>
      <c r="D249" s="2" t="s">
        <v>38</v>
      </c>
      <c r="E249" s="2" t="s">
        <v>38</v>
      </c>
      <c r="F249" s="2" t="s">
        <v>38</v>
      </c>
      <c r="G249" s="12" t="s">
        <v>1281</v>
      </c>
      <c r="H249" s="8" t="s">
        <v>121</v>
      </c>
      <c r="I249" s="2" t="s">
        <v>38</v>
      </c>
      <c r="J249" s="2" t="s">
        <v>38</v>
      </c>
      <c r="K249" s="2" t="s">
        <v>38</v>
      </c>
      <c r="L249" s="2" t="s">
        <v>38</v>
      </c>
      <c r="M249" s="2" t="s">
        <v>38</v>
      </c>
      <c r="N249" s="2" t="s">
        <v>38</v>
      </c>
      <c r="O249" s="2" t="s">
        <v>38</v>
      </c>
      <c r="P249" s="2" t="s">
        <v>38</v>
      </c>
      <c r="Q249" s="14" t="s">
        <v>38</v>
      </c>
      <c r="R249" s="14" t="s">
        <v>38</v>
      </c>
      <c r="S249" s="14" t="s">
        <v>38</v>
      </c>
      <c r="T249" s="14" t="s">
        <v>38</v>
      </c>
      <c r="U249" s="14" t="s">
        <v>38</v>
      </c>
      <c r="V249" s="14" t="s">
        <v>38</v>
      </c>
      <c r="W249" s="14" t="s">
        <v>38</v>
      </c>
      <c r="X249" s="14" t="s">
        <v>38</v>
      </c>
      <c r="Y249" s="14" t="s">
        <v>38</v>
      </c>
      <c r="Z249" s="14" t="s">
        <v>38</v>
      </c>
      <c r="AA249" s="14" t="s">
        <v>38</v>
      </c>
      <c r="AB249" s="14" t="s">
        <v>38</v>
      </c>
      <c r="AC249" s="14" t="s">
        <v>38</v>
      </c>
      <c r="AD249" s="14" t="s">
        <v>38</v>
      </c>
      <c r="AE249" s="14" t="s">
        <v>38</v>
      </c>
      <c r="AF249" s="14" t="s">
        <v>38</v>
      </c>
      <c r="AG249" s="2" t="s">
        <v>38</v>
      </c>
      <c r="AH249" s="2" t="s">
        <v>38</v>
      </c>
      <c r="AI249" s="2" t="s">
        <v>38</v>
      </c>
      <c r="AJ249" s="2" t="s">
        <v>38</v>
      </c>
      <c r="AK249" s="16"/>
      <c r="AL249" s="16"/>
      <c r="AM249" s="16" t="str">
        <f t="shared" si="28"/>
        <v>Да</v>
      </c>
      <c r="AN249" s="16" t="str">
        <f t="shared" si="35"/>
        <v>Да</v>
      </c>
      <c r="AO249" s="16"/>
      <c r="AP249" t="e">
        <f t="shared" si="32"/>
        <v>#VALUE!</v>
      </c>
      <c r="AQ249" t="e">
        <f t="shared" si="33"/>
        <v>#VALUE!</v>
      </c>
      <c r="AR249" t="e">
        <f t="shared" si="34"/>
        <v>#VALUE!</v>
      </c>
      <c r="AS249" t="e">
        <f t="shared" si="29"/>
        <v>#VALUE!</v>
      </c>
      <c r="AT249" t="e">
        <f t="shared" si="30"/>
        <v>#VALUE!</v>
      </c>
      <c r="AU249" t="e">
        <f t="shared" si="31"/>
        <v>#VALUE!</v>
      </c>
    </row>
    <row r="250" spans="1:47" ht="333.5" hidden="1" x14ac:dyDescent="0.35">
      <c r="A250" s="6">
        <v>528</v>
      </c>
      <c r="B250" s="11" t="s">
        <v>1284</v>
      </c>
      <c r="C250" s="8" t="s">
        <v>1285</v>
      </c>
      <c r="D250" s="2" t="s">
        <v>38</v>
      </c>
      <c r="E250" s="2" t="s">
        <v>38</v>
      </c>
      <c r="F250" s="2" t="s">
        <v>38</v>
      </c>
      <c r="G250" s="12" t="s">
        <v>1286</v>
      </c>
      <c r="H250" s="8" t="s">
        <v>40</v>
      </c>
      <c r="I250" s="2" t="s">
        <v>38</v>
      </c>
      <c r="J250" s="2" t="s">
        <v>38</v>
      </c>
      <c r="K250" s="2" t="s">
        <v>38</v>
      </c>
      <c r="L250" s="2">
        <v>173625000</v>
      </c>
      <c r="M250" s="2" t="s">
        <v>38</v>
      </c>
      <c r="N250" s="2" t="s">
        <v>38</v>
      </c>
      <c r="O250" s="2" t="s">
        <v>38</v>
      </c>
      <c r="P250" s="2">
        <v>-61158000</v>
      </c>
      <c r="Q250" s="14" t="s">
        <v>38</v>
      </c>
      <c r="R250" s="14" t="s">
        <v>38</v>
      </c>
      <c r="S250" s="14" t="s">
        <v>38</v>
      </c>
      <c r="T250" s="14">
        <v>116634000</v>
      </c>
      <c r="U250" s="14" t="s">
        <v>38</v>
      </c>
      <c r="V250" s="14" t="s">
        <v>38</v>
      </c>
      <c r="W250" s="14" t="s">
        <v>38</v>
      </c>
      <c r="X250" s="14">
        <v>-52350000</v>
      </c>
      <c r="Y250" s="14" t="s">
        <v>38</v>
      </c>
      <c r="Z250" s="14" t="s">
        <v>38</v>
      </c>
      <c r="AA250" s="14" t="s">
        <v>38</v>
      </c>
      <c r="AB250" s="14" t="s">
        <v>38</v>
      </c>
      <c r="AC250" s="14" t="s">
        <v>38</v>
      </c>
      <c r="AD250" s="14" t="s">
        <v>38</v>
      </c>
      <c r="AE250" s="14" t="s">
        <v>38</v>
      </c>
      <c r="AF250" s="14">
        <v>-53086000</v>
      </c>
      <c r="AG250" s="2" t="s">
        <v>38</v>
      </c>
      <c r="AH250" s="2" t="s">
        <v>38</v>
      </c>
      <c r="AI250" s="2" t="s">
        <v>38</v>
      </c>
      <c r="AJ250" s="2">
        <v>68859000</v>
      </c>
      <c r="AK250" s="16"/>
      <c r="AL250" s="16"/>
      <c r="AM250" s="16" t="str">
        <f t="shared" si="28"/>
        <v>Да</v>
      </c>
      <c r="AN250" s="16" t="str">
        <f t="shared" si="35"/>
        <v>Да</v>
      </c>
      <c r="AO250" s="16"/>
      <c r="AP250" t="e">
        <f t="shared" si="32"/>
        <v>#VALUE!</v>
      </c>
      <c r="AQ250" t="e">
        <f t="shared" si="33"/>
        <v>#VALUE!</v>
      </c>
      <c r="AR250" t="e">
        <f t="shared" si="34"/>
        <v>#VALUE!</v>
      </c>
      <c r="AS250" t="e">
        <f t="shared" si="29"/>
        <v>#VALUE!</v>
      </c>
      <c r="AT250" t="e">
        <f t="shared" si="30"/>
        <v>#VALUE!</v>
      </c>
      <c r="AU250" t="e">
        <f t="shared" si="31"/>
        <v>#VALUE!</v>
      </c>
    </row>
    <row r="251" spans="1:47" ht="101.5" hidden="1" x14ac:dyDescent="0.35">
      <c r="A251" s="6">
        <v>529</v>
      </c>
      <c r="B251" s="11" t="s">
        <v>1287</v>
      </c>
      <c r="C251" s="8" t="s">
        <v>1288</v>
      </c>
      <c r="D251" s="2">
        <v>1</v>
      </c>
      <c r="E251" s="2">
        <v>81</v>
      </c>
      <c r="F251" s="2" t="s">
        <v>38</v>
      </c>
      <c r="G251" s="12" t="s">
        <v>1289</v>
      </c>
      <c r="H251" s="8" t="s">
        <v>40</v>
      </c>
      <c r="I251" s="2" t="s">
        <v>38</v>
      </c>
      <c r="J251" s="2">
        <v>46187000</v>
      </c>
      <c r="K251" s="2">
        <v>47115000</v>
      </c>
      <c r="L251" s="2">
        <v>54000000</v>
      </c>
      <c r="M251" s="2" t="s">
        <v>38</v>
      </c>
      <c r="N251" s="2" t="s">
        <v>38</v>
      </c>
      <c r="O251" s="2" t="s">
        <v>38</v>
      </c>
      <c r="P251" s="2">
        <v>-9244000</v>
      </c>
      <c r="Q251" s="14" t="s">
        <v>38</v>
      </c>
      <c r="R251" s="14" t="s">
        <v>38</v>
      </c>
      <c r="S251" s="14" t="s">
        <v>38</v>
      </c>
      <c r="T251" s="14">
        <v>11214000</v>
      </c>
      <c r="U251" s="14" t="s">
        <v>38</v>
      </c>
      <c r="V251" s="14">
        <v>-58151000</v>
      </c>
      <c r="W251" s="14">
        <v>-57223000</v>
      </c>
      <c r="X251" s="14">
        <v>-49346000</v>
      </c>
      <c r="Y251" s="14" t="s">
        <v>38</v>
      </c>
      <c r="Z251" s="14" t="s">
        <v>38</v>
      </c>
      <c r="AA251" s="14" t="s">
        <v>38</v>
      </c>
      <c r="AB251" s="14" t="s">
        <v>38</v>
      </c>
      <c r="AC251" s="14" t="s">
        <v>38</v>
      </c>
      <c r="AD251" s="14" t="s">
        <v>38</v>
      </c>
      <c r="AE251" s="14">
        <v>-796000</v>
      </c>
      <c r="AF251" s="14">
        <v>-19301000</v>
      </c>
      <c r="AG251" s="2" t="s">
        <v>38</v>
      </c>
      <c r="AH251" s="2">
        <v>-1253000</v>
      </c>
      <c r="AI251" s="2">
        <v>-325000</v>
      </c>
      <c r="AJ251" s="2">
        <v>7551000</v>
      </c>
      <c r="AK251" s="16"/>
      <c r="AL251" s="16"/>
      <c r="AM251" s="16" t="str">
        <f t="shared" si="28"/>
        <v>Да</v>
      </c>
      <c r="AN251" s="16" t="str">
        <f t="shared" si="35"/>
        <v>Да</v>
      </c>
      <c r="AO251" s="16"/>
      <c r="AP251" t="e">
        <f t="shared" si="32"/>
        <v>#VALUE!</v>
      </c>
      <c r="AQ251" t="e">
        <f t="shared" si="33"/>
        <v>#VALUE!</v>
      </c>
      <c r="AR251">
        <f t="shared" si="34"/>
        <v>4.1241386456660277E-2</v>
      </c>
      <c r="AS251" t="e">
        <f t="shared" si="29"/>
        <v>#VALUE!</v>
      </c>
      <c r="AT251">
        <f t="shared" si="30"/>
        <v>3.8553846153846152</v>
      </c>
      <c r="AU251">
        <f t="shared" si="31"/>
        <v>-4.304065686664018E-2</v>
      </c>
    </row>
    <row r="252" spans="1:47" ht="101.5" hidden="1" x14ac:dyDescent="0.35">
      <c r="A252" s="6">
        <v>530</v>
      </c>
      <c r="B252" s="11" t="s">
        <v>1290</v>
      </c>
      <c r="C252" s="8" t="s">
        <v>1291</v>
      </c>
      <c r="D252" s="2">
        <v>1</v>
      </c>
      <c r="E252" s="2">
        <v>99</v>
      </c>
      <c r="F252" s="2" t="s">
        <v>38</v>
      </c>
      <c r="G252" s="12" t="s">
        <v>1292</v>
      </c>
      <c r="H252" s="8" t="s">
        <v>121</v>
      </c>
      <c r="I252" s="2" t="s">
        <v>38</v>
      </c>
      <c r="J252" s="2">
        <v>30311000</v>
      </c>
      <c r="K252" s="2">
        <v>31020000</v>
      </c>
      <c r="L252" s="2">
        <v>33979000</v>
      </c>
      <c r="M252" s="2" t="s">
        <v>38</v>
      </c>
      <c r="N252" s="2">
        <v>-12611000</v>
      </c>
      <c r="O252" s="2">
        <v>-6886000</v>
      </c>
      <c r="P252" s="2">
        <v>-2381000</v>
      </c>
      <c r="Q252" s="14" t="s">
        <v>38</v>
      </c>
      <c r="R252" s="14">
        <v>306000</v>
      </c>
      <c r="S252" s="14">
        <v>30513000</v>
      </c>
      <c r="T252" s="14">
        <v>41659000</v>
      </c>
      <c r="U252" s="14" t="s">
        <v>38</v>
      </c>
      <c r="V252" s="14">
        <v>-16142000</v>
      </c>
      <c r="W252" s="14">
        <v>-5256000</v>
      </c>
      <c r="X252" s="14">
        <v>1363000</v>
      </c>
      <c r="Y252" s="14" t="s">
        <v>38</v>
      </c>
      <c r="Z252" s="14" t="s">
        <v>38</v>
      </c>
      <c r="AA252" s="14" t="s">
        <v>38</v>
      </c>
      <c r="AB252" s="14" t="s">
        <v>38</v>
      </c>
      <c r="AC252" s="14" t="s">
        <v>38</v>
      </c>
      <c r="AD252" s="14">
        <v>-10886000</v>
      </c>
      <c r="AE252" s="14">
        <v>-6562000</v>
      </c>
      <c r="AF252" s="14">
        <v>168000</v>
      </c>
      <c r="AG252" s="2" t="s">
        <v>38</v>
      </c>
      <c r="AH252" s="2">
        <v>-2179000</v>
      </c>
      <c r="AI252" s="2">
        <v>8707000</v>
      </c>
      <c r="AJ252" s="2">
        <v>15326000</v>
      </c>
      <c r="AK252" s="16"/>
      <c r="AL252" s="16"/>
      <c r="AM252" s="16" t="str">
        <f t="shared" si="28"/>
        <v>Да</v>
      </c>
      <c r="AN252" s="16" t="str">
        <f t="shared" si="35"/>
        <v>Да</v>
      </c>
      <c r="AO252" s="16"/>
      <c r="AP252" t="e">
        <f t="shared" si="32"/>
        <v>#VALUE!</v>
      </c>
      <c r="AQ252">
        <f t="shared" si="33"/>
        <v>1.6589454434623589</v>
      </c>
      <c r="AR252">
        <f t="shared" si="34"/>
        <v>-39.05952380952381</v>
      </c>
      <c r="AS252" t="e">
        <f t="shared" si="29"/>
        <v>#VALUE!</v>
      </c>
      <c r="AT252">
        <f t="shared" si="30"/>
        <v>-0.25025841277133343</v>
      </c>
      <c r="AU252">
        <f t="shared" si="31"/>
        <v>0.56811953542998828</v>
      </c>
    </row>
    <row r="253" spans="1:47" ht="319" hidden="1" x14ac:dyDescent="0.35">
      <c r="A253" s="6">
        <v>533</v>
      </c>
      <c r="B253" s="11" t="s">
        <v>1298</v>
      </c>
      <c r="C253" s="8" t="s">
        <v>1299</v>
      </c>
      <c r="D253" s="2">
        <v>3</v>
      </c>
      <c r="E253" s="2" t="s">
        <v>38</v>
      </c>
      <c r="F253" s="2" t="s">
        <v>38</v>
      </c>
      <c r="G253" s="12" t="s">
        <v>1300</v>
      </c>
      <c r="H253" s="8" t="s">
        <v>40</v>
      </c>
      <c r="I253" s="2" t="s">
        <v>38</v>
      </c>
      <c r="J253" s="2" t="s">
        <v>38</v>
      </c>
      <c r="K253" s="2">
        <v>4185000</v>
      </c>
      <c r="L253" s="2">
        <v>6240000</v>
      </c>
      <c r="M253" s="2" t="s">
        <v>38</v>
      </c>
      <c r="N253" s="2" t="s">
        <v>38</v>
      </c>
      <c r="O253" s="2">
        <v>-3572000</v>
      </c>
      <c r="P253" s="2">
        <v>-3400000</v>
      </c>
      <c r="Q253" s="14" t="s">
        <v>38</v>
      </c>
      <c r="R253" s="14" t="s">
        <v>38</v>
      </c>
      <c r="S253" s="14">
        <v>1155000</v>
      </c>
      <c r="T253" s="14">
        <v>1838000</v>
      </c>
      <c r="U253" s="14" t="s">
        <v>38</v>
      </c>
      <c r="V253" s="14" t="s">
        <v>38</v>
      </c>
      <c r="W253" s="14">
        <v>-33917000</v>
      </c>
      <c r="X253" s="14">
        <v>-28406000</v>
      </c>
      <c r="Y253" s="14" t="s">
        <v>38</v>
      </c>
      <c r="Z253" s="14" t="s">
        <v>38</v>
      </c>
      <c r="AA253" s="14" t="s">
        <v>38</v>
      </c>
      <c r="AB253" s="14" t="s">
        <v>38</v>
      </c>
      <c r="AC253" s="14" t="s">
        <v>38</v>
      </c>
      <c r="AD253" s="14" t="s">
        <v>38</v>
      </c>
      <c r="AE253" s="14">
        <v>-5511000</v>
      </c>
      <c r="AF253" s="14">
        <v>-3746000</v>
      </c>
      <c r="AG253" s="2" t="s">
        <v>38</v>
      </c>
      <c r="AH253" s="2" t="s">
        <v>38</v>
      </c>
      <c r="AI253" s="2">
        <v>-12010000</v>
      </c>
      <c r="AJ253" s="2">
        <v>-6499000</v>
      </c>
      <c r="AK253" s="16"/>
      <c r="AL253" s="16"/>
      <c r="AM253" s="16" t="str">
        <f t="shared" si="28"/>
        <v>Да</v>
      </c>
      <c r="AN253" s="16" t="str">
        <f t="shared" si="35"/>
        <v>Да</v>
      </c>
      <c r="AO253" s="16"/>
      <c r="AP253" t="e">
        <f t="shared" si="32"/>
        <v>#VALUE!</v>
      </c>
      <c r="AQ253" t="e">
        <f t="shared" si="33"/>
        <v>#VALUE!</v>
      </c>
      <c r="AR253">
        <f t="shared" si="34"/>
        <v>1.4711692471970101</v>
      </c>
      <c r="AS253" t="e">
        <f t="shared" si="29"/>
        <v>#VALUE!</v>
      </c>
      <c r="AT253" t="e">
        <f t="shared" si="30"/>
        <v>#VALUE!</v>
      </c>
      <c r="AU253">
        <f t="shared" si="31"/>
        <v>1.8479766117864287</v>
      </c>
    </row>
    <row r="254" spans="1:47" ht="246.5" hidden="1" x14ac:dyDescent="0.35">
      <c r="A254" s="6">
        <v>535</v>
      </c>
      <c r="B254" s="11" t="s">
        <v>1303</v>
      </c>
      <c r="C254" s="8" t="s">
        <v>1304</v>
      </c>
      <c r="D254" s="2" t="s">
        <v>38</v>
      </c>
      <c r="E254" s="2" t="s">
        <v>38</v>
      </c>
      <c r="F254" s="2" t="s">
        <v>38</v>
      </c>
      <c r="G254" s="12" t="s">
        <v>1305</v>
      </c>
      <c r="H254" s="8" t="s">
        <v>40</v>
      </c>
      <c r="I254" s="2" t="s">
        <v>38</v>
      </c>
      <c r="J254" s="2">
        <v>379376000</v>
      </c>
      <c r="K254" s="2">
        <v>417090000</v>
      </c>
      <c r="L254" s="2">
        <v>412884000</v>
      </c>
      <c r="M254" s="2" t="s">
        <v>38</v>
      </c>
      <c r="N254" s="2">
        <v>12434000</v>
      </c>
      <c r="O254" s="2">
        <v>51375000</v>
      </c>
      <c r="P254" s="2">
        <v>23614000</v>
      </c>
      <c r="Q254" s="14" t="s">
        <v>38</v>
      </c>
      <c r="R254" s="14">
        <v>442035000</v>
      </c>
      <c r="S254" s="14">
        <v>865480000</v>
      </c>
      <c r="T254" s="14">
        <v>944844000</v>
      </c>
      <c r="U254" s="14" t="s">
        <v>38</v>
      </c>
      <c r="V254" s="14">
        <v>127120000</v>
      </c>
      <c r="W254" s="14">
        <v>144668000</v>
      </c>
      <c r="X254" s="14">
        <v>122091000</v>
      </c>
      <c r="Y254" s="14" t="s">
        <v>38</v>
      </c>
      <c r="Z254" s="14" t="s">
        <v>38</v>
      </c>
      <c r="AA254" s="14" t="s">
        <v>38</v>
      </c>
      <c r="AB254" s="14" t="s">
        <v>38</v>
      </c>
      <c r="AC254" s="14" t="s">
        <v>38</v>
      </c>
      <c r="AD254" s="14">
        <v>-1306000</v>
      </c>
      <c r="AE254" s="14">
        <v>47207000</v>
      </c>
      <c r="AF254" s="14">
        <v>73589000</v>
      </c>
      <c r="AG254" s="2" t="s">
        <v>38</v>
      </c>
      <c r="AH254" s="2">
        <v>355012000</v>
      </c>
      <c r="AI254" s="2">
        <v>370200000</v>
      </c>
      <c r="AJ254" s="2">
        <v>343944000</v>
      </c>
      <c r="AK254" s="16"/>
      <c r="AL254" s="16"/>
      <c r="AM254" s="16" t="str">
        <f t="shared" si="28"/>
        <v>Да</v>
      </c>
      <c r="AN254" s="16" t="str">
        <f t="shared" si="35"/>
        <v>Да</v>
      </c>
      <c r="AO254" s="16"/>
      <c r="AP254" t="e">
        <f t="shared" si="32"/>
        <v>#VALUE!</v>
      </c>
      <c r="AQ254">
        <f t="shared" si="33"/>
        <v>-2.7665388607621751E-2</v>
      </c>
      <c r="AR254">
        <f t="shared" si="34"/>
        <v>0.64149533218279908</v>
      </c>
      <c r="AS254" t="e">
        <f t="shared" si="29"/>
        <v>#VALUE!</v>
      </c>
      <c r="AT254">
        <f t="shared" si="30"/>
        <v>0.95897352782279843</v>
      </c>
      <c r="AU254">
        <f t="shared" si="31"/>
        <v>1.0763380085130136</v>
      </c>
    </row>
    <row r="255" spans="1:47" ht="333.5" hidden="1" x14ac:dyDescent="0.35">
      <c r="A255" s="6">
        <v>536</v>
      </c>
      <c r="B255" s="11" t="s">
        <v>1306</v>
      </c>
      <c r="C255" s="8" t="s">
        <v>1307</v>
      </c>
      <c r="D255" s="2" t="s">
        <v>38</v>
      </c>
      <c r="E255" s="2" t="s">
        <v>38</v>
      </c>
      <c r="F255" s="2" t="s">
        <v>38</v>
      </c>
      <c r="G255" s="12" t="s">
        <v>1308</v>
      </c>
      <c r="H255" s="8" t="s">
        <v>40</v>
      </c>
      <c r="I255" s="2" t="s">
        <v>38</v>
      </c>
      <c r="J255" s="2" t="s">
        <v>38</v>
      </c>
      <c r="K255" s="2" t="s">
        <v>38</v>
      </c>
      <c r="L255" s="2" t="s">
        <v>38</v>
      </c>
      <c r="M255" s="2" t="s">
        <v>38</v>
      </c>
      <c r="N255" s="2" t="s">
        <v>38</v>
      </c>
      <c r="O255" s="2" t="s">
        <v>38</v>
      </c>
      <c r="P255" s="2" t="s">
        <v>38</v>
      </c>
      <c r="Q255" s="14" t="s">
        <v>38</v>
      </c>
      <c r="R255" s="14" t="s">
        <v>38</v>
      </c>
      <c r="S255" s="14" t="s">
        <v>38</v>
      </c>
      <c r="T255" s="14" t="s">
        <v>38</v>
      </c>
      <c r="U255" s="14" t="s">
        <v>38</v>
      </c>
      <c r="V255" s="14" t="s">
        <v>38</v>
      </c>
      <c r="W255" s="14" t="s">
        <v>38</v>
      </c>
      <c r="X255" s="14" t="s">
        <v>38</v>
      </c>
      <c r="Y255" s="14" t="s">
        <v>38</v>
      </c>
      <c r="Z255" s="14" t="s">
        <v>38</v>
      </c>
      <c r="AA255" s="14" t="s">
        <v>38</v>
      </c>
      <c r="AB255" s="14" t="s">
        <v>38</v>
      </c>
      <c r="AC255" s="14" t="s">
        <v>38</v>
      </c>
      <c r="AD255" s="14" t="s">
        <v>38</v>
      </c>
      <c r="AE255" s="14" t="s">
        <v>38</v>
      </c>
      <c r="AF255" s="14" t="s">
        <v>38</v>
      </c>
      <c r="AG255" s="2" t="s">
        <v>38</v>
      </c>
      <c r="AH255" s="2" t="s">
        <v>38</v>
      </c>
      <c r="AI255" s="2" t="s">
        <v>38</v>
      </c>
      <c r="AJ255" s="2" t="s">
        <v>38</v>
      </c>
      <c r="AK255" s="16"/>
      <c r="AL255" s="16"/>
      <c r="AM255" s="16" t="str">
        <f t="shared" si="28"/>
        <v>Да</v>
      </c>
      <c r="AN255" s="16" t="str">
        <f t="shared" si="35"/>
        <v>Да</v>
      </c>
      <c r="AO255" s="16"/>
      <c r="AP255" t="e">
        <f t="shared" si="32"/>
        <v>#VALUE!</v>
      </c>
      <c r="AQ255" t="e">
        <f t="shared" si="33"/>
        <v>#VALUE!</v>
      </c>
      <c r="AR255" t="e">
        <f t="shared" si="34"/>
        <v>#VALUE!</v>
      </c>
      <c r="AS255" t="e">
        <f t="shared" si="29"/>
        <v>#VALUE!</v>
      </c>
      <c r="AT255" t="e">
        <f t="shared" si="30"/>
        <v>#VALUE!</v>
      </c>
      <c r="AU255" t="e">
        <f t="shared" si="31"/>
        <v>#VALUE!</v>
      </c>
    </row>
    <row r="256" spans="1:47" ht="130.5" hidden="1" x14ac:dyDescent="0.35">
      <c r="A256" s="6">
        <v>541</v>
      </c>
      <c r="B256" s="11" t="s">
        <v>1318</v>
      </c>
      <c r="C256" s="8" t="s">
        <v>1319</v>
      </c>
      <c r="D256" s="2" t="s">
        <v>38</v>
      </c>
      <c r="E256" s="2" t="s">
        <v>38</v>
      </c>
      <c r="F256" s="2" t="s">
        <v>38</v>
      </c>
      <c r="G256" s="12" t="s">
        <v>1320</v>
      </c>
      <c r="H256" s="8" t="s">
        <v>40</v>
      </c>
      <c r="I256" s="2" t="s">
        <v>38</v>
      </c>
      <c r="J256" s="2">
        <v>58038000</v>
      </c>
      <c r="K256" s="2">
        <v>61976000</v>
      </c>
      <c r="L256" s="2">
        <v>68787000</v>
      </c>
      <c r="M256" s="2" t="s">
        <v>38</v>
      </c>
      <c r="N256" s="2">
        <v>17473000</v>
      </c>
      <c r="O256" s="2">
        <v>7625000</v>
      </c>
      <c r="P256" s="2">
        <v>19715000</v>
      </c>
      <c r="Q256" s="14" t="s">
        <v>38</v>
      </c>
      <c r="R256" s="14">
        <v>46973000</v>
      </c>
      <c r="S256" s="14">
        <v>55554000</v>
      </c>
      <c r="T256" s="14">
        <v>75492000</v>
      </c>
      <c r="U256" s="14" t="s">
        <v>38</v>
      </c>
      <c r="V256" s="14" t="s">
        <v>38</v>
      </c>
      <c r="W256" s="14">
        <v>13399000</v>
      </c>
      <c r="X256" s="14">
        <v>16226000</v>
      </c>
      <c r="Y256" s="14" t="s">
        <v>38</v>
      </c>
      <c r="Z256" s="14" t="s">
        <v>38</v>
      </c>
      <c r="AA256" s="14" t="s">
        <v>38</v>
      </c>
      <c r="AB256" s="14" t="s">
        <v>38</v>
      </c>
      <c r="AC256" s="14" t="s">
        <v>38</v>
      </c>
      <c r="AD256" s="14">
        <v>758000</v>
      </c>
      <c r="AE256" s="14">
        <v>-2246000</v>
      </c>
      <c r="AF256" s="14">
        <v>17530000</v>
      </c>
      <c r="AG256" s="2" t="s">
        <v>38</v>
      </c>
      <c r="AH256" s="2">
        <v>43188000</v>
      </c>
      <c r="AI256" s="2">
        <v>55011000</v>
      </c>
      <c r="AJ256" s="2">
        <v>57857000</v>
      </c>
      <c r="AK256" s="16"/>
      <c r="AL256" s="16"/>
      <c r="AM256" s="16" t="str">
        <f t="shared" si="28"/>
        <v>Да</v>
      </c>
      <c r="AN256" s="16" t="str">
        <f t="shared" si="35"/>
        <v>Да</v>
      </c>
      <c r="AO256" s="16"/>
      <c r="AP256" t="e">
        <f t="shared" si="32"/>
        <v>#VALUE!</v>
      </c>
      <c r="AQ256">
        <f t="shared" si="33"/>
        <v>-0.33748886910062331</v>
      </c>
      <c r="AR256">
        <f t="shared" si="34"/>
        <v>-0.12812321734169993</v>
      </c>
      <c r="AS256" t="e">
        <f t="shared" si="29"/>
        <v>#VALUE!</v>
      </c>
      <c r="AT256">
        <f t="shared" si="30"/>
        <v>0.78507934776681032</v>
      </c>
      <c r="AU256">
        <f t="shared" si="31"/>
        <v>0.950809755085815</v>
      </c>
    </row>
    <row r="257" spans="1:47" ht="116" hidden="1" x14ac:dyDescent="0.35">
      <c r="A257" s="6">
        <v>544</v>
      </c>
      <c r="B257" s="11" t="s">
        <v>1326</v>
      </c>
      <c r="C257" s="8" t="s">
        <v>1327</v>
      </c>
      <c r="D257" s="2" t="s">
        <v>38</v>
      </c>
      <c r="E257" s="2" t="s">
        <v>38</v>
      </c>
      <c r="F257" s="2" t="s">
        <v>38</v>
      </c>
      <c r="G257" s="12" t="s">
        <v>1328</v>
      </c>
      <c r="H257" s="8" t="s">
        <v>40</v>
      </c>
      <c r="I257" s="2" t="s">
        <v>38</v>
      </c>
      <c r="J257" s="2" t="s">
        <v>38</v>
      </c>
      <c r="K257" s="2" t="s">
        <v>38</v>
      </c>
      <c r="L257" s="2" t="s">
        <v>38</v>
      </c>
      <c r="M257" s="2" t="s">
        <v>38</v>
      </c>
      <c r="N257" s="2" t="s">
        <v>38</v>
      </c>
      <c r="O257" s="2" t="s">
        <v>38</v>
      </c>
      <c r="P257" s="2" t="s">
        <v>38</v>
      </c>
      <c r="Q257" s="14" t="s">
        <v>38</v>
      </c>
      <c r="R257" s="14" t="s">
        <v>38</v>
      </c>
      <c r="S257" s="14" t="s">
        <v>38</v>
      </c>
      <c r="T257" s="14" t="s">
        <v>38</v>
      </c>
      <c r="U257" s="14" t="s">
        <v>38</v>
      </c>
      <c r="V257" s="14" t="s">
        <v>38</v>
      </c>
      <c r="W257" s="14" t="s">
        <v>38</v>
      </c>
      <c r="X257" s="14" t="s">
        <v>38</v>
      </c>
      <c r="Y257" s="14" t="s">
        <v>38</v>
      </c>
      <c r="Z257" s="14" t="s">
        <v>38</v>
      </c>
      <c r="AA257" s="14" t="s">
        <v>38</v>
      </c>
      <c r="AB257" s="14" t="s">
        <v>38</v>
      </c>
      <c r="AC257" s="14" t="s">
        <v>38</v>
      </c>
      <c r="AD257" s="14" t="s">
        <v>38</v>
      </c>
      <c r="AE257" s="14" t="s">
        <v>38</v>
      </c>
      <c r="AF257" s="14" t="s">
        <v>38</v>
      </c>
      <c r="AG257" s="2" t="s">
        <v>38</v>
      </c>
      <c r="AH257" s="2" t="s">
        <v>38</v>
      </c>
      <c r="AI257" s="2" t="s">
        <v>38</v>
      </c>
      <c r="AJ257" s="2" t="s">
        <v>38</v>
      </c>
      <c r="AK257" s="16"/>
      <c r="AL257" s="16"/>
      <c r="AM257" s="16" t="str">
        <f t="shared" si="28"/>
        <v>Да</v>
      </c>
      <c r="AN257" s="16" t="str">
        <f t="shared" si="35"/>
        <v>Да</v>
      </c>
      <c r="AO257" s="16"/>
      <c r="AP257" t="e">
        <f t="shared" si="32"/>
        <v>#VALUE!</v>
      </c>
      <c r="AQ257" t="e">
        <f t="shared" si="33"/>
        <v>#VALUE!</v>
      </c>
      <c r="AR257" t="e">
        <f t="shared" si="34"/>
        <v>#VALUE!</v>
      </c>
      <c r="AS257" t="e">
        <f t="shared" si="29"/>
        <v>#VALUE!</v>
      </c>
      <c r="AT257" t="e">
        <f t="shared" si="30"/>
        <v>#VALUE!</v>
      </c>
      <c r="AU257" t="e">
        <f t="shared" si="31"/>
        <v>#VALUE!</v>
      </c>
    </row>
    <row r="258" spans="1:47" ht="246.5" hidden="1" x14ac:dyDescent="0.35">
      <c r="A258" s="6">
        <v>547</v>
      </c>
      <c r="B258" s="11" t="s">
        <v>1333</v>
      </c>
      <c r="C258" s="8" t="s">
        <v>1334</v>
      </c>
      <c r="D258" s="2" t="s">
        <v>38</v>
      </c>
      <c r="E258" s="2" t="s">
        <v>38</v>
      </c>
      <c r="F258" s="2" t="s">
        <v>38</v>
      </c>
      <c r="G258" s="12" t="s">
        <v>1305</v>
      </c>
      <c r="H258" s="8" t="s">
        <v>40</v>
      </c>
      <c r="I258" s="2" t="s">
        <v>38</v>
      </c>
      <c r="J258" s="2">
        <v>119073000</v>
      </c>
      <c r="K258" s="2">
        <v>124776000</v>
      </c>
      <c r="L258" s="2">
        <v>111562000</v>
      </c>
      <c r="M258" s="2" t="s">
        <v>38</v>
      </c>
      <c r="N258" s="2">
        <v>93875000</v>
      </c>
      <c r="O258" s="2">
        <v>80239000</v>
      </c>
      <c r="P258" s="2">
        <v>67189000</v>
      </c>
      <c r="Q258" s="14" t="s">
        <v>38</v>
      </c>
      <c r="R258" s="14">
        <v>332956000</v>
      </c>
      <c r="S258" s="14">
        <v>321912000</v>
      </c>
      <c r="T258" s="14">
        <v>286087000</v>
      </c>
      <c r="U258" s="14" t="s">
        <v>38</v>
      </c>
      <c r="V258" s="14">
        <v>43509000</v>
      </c>
      <c r="W258" s="14">
        <v>31495000</v>
      </c>
      <c r="X258" s="14">
        <v>29796000</v>
      </c>
      <c r="Y258" s="14" t="s">
        <v>38</v>
      </c>
      <c r="Z258" s="14" t="s">
        <v>38</v>
      </c>
      <c r="AA258" s="14" t="s">
        <v>38</v>
      </c>
      <c r="AB258" s="14" t="s">
        <v>38</v>
      </c>
      <c r="AC258" s="14" t="s">
        <v>38</v>
      </c>
      <c r="AD258" s="14">
        <v>12816000</v>
      </c>
      <c r="AE258" s="14">
        <v>2456000</v>
      </c>
      <c r="AF258" s="14">
        <v>1822000</v>
      </c>
      <c r="AG258" s="2" t="s">
        <v>38</v>
      </c>
      <c r="AH258" s="2">
        <v>88012000</v>
      </c>
      <c r="AI258" s="2">
        <v>75875000</v>
      </c>
      <c r="AJ258" s="2">
        <v>74085000</v>
      </c>
      <c r="AK258" s="16"/>
      <c r="AL258" s="16"/>
      <c r="AM258" s="16" t="str">
        <f t="shared" ref="AM258:AM321" si="37">IF(AC258&gt;0,"Да","Нет")</f>
        <v>Да</v>
      </c>
      <c r="AN258" s="16" t="str">
        <f t="shared" si="35"/>
        <v>Да</v>
      </c>
      <c r="AO258" s="16"/>
      <c r="AP258" t="e">
        <f t="shared" si="32"/>
        <v>#VALUE!</v>
      </c>
      <c r="AQ258">
        <f t="shared" si="33"/>
        <v>5.2182410423452765</v>
      </c>
      <c r="AR258">
        <f t="shared" si="34"/>
        <v>1.3479692645444565</v>
      </c>
      <c r="AS258" t="e">
        <f t="shared" ref="AS258:AS321" si="38">AG258/AH258</f>
        <v>#VALUE!</v>
      </c>
      <c r="AT258">
        <f t="shared" ref="AT258:AT321" si="39">AH258/AI258</f>
        <v>1.1599604612850083</v>
      </c>
      <c r="AU258">
        <f t="shared" ref="AU258:AU321" si="40">AI258/AJ258</f>
        <v>1.0241614361881624</v>
      </c>
    </row>
    <row r="259" spans="1:47" ht="246.5" hidden="1" x14ac:dyDescent="0.35">
      <c r="A259" s="6">
        <v>549</v>
      </c>
      <c r="B259" s="11" t="s">
        <v>1337</v>
      </c>
      <c r="C259" s="8" t="s">
        <v>1338</v>
      </c>
      <c r="D259" s="2" t="s">
        <v>38</v>
      </c>
      <c r="E259" s="2" t="s">
        <v>38</v>
      </c>
      <c r="F259" s="2" t="s">
        <v>38</v>
      </c>
      <c r="G259" s="12" t="s">
        <v>1339</v>
      </c>
      <c r="H259" s="8" t="s">
        <v>40</v>
      </c>
      <c r="I259" s="2" t="s">
        <v>38</v>
      </c>
      <c r="J259" s="2">
        <v>58564000</v>
      </c>
      <c r="K259" s="2">
        <v>66198000</v>
      </c>
      <c r="L259" s="2">
        <v>68710000</v>
      </c>
      <c r="M259" s="2" t="s">
        <v>38</v>
      </c>
      <c r="N259" s="2">
        <v>6396000</v>
      </c>
      <c r="O259" s="2">
        <v>8888000</v>
      </c>
      <c r="P259" s="2">
        <v>6639000</v>
      </c>
      <c r="Q259" s="14" t="s">
        <v>38</v>
      </c>
      <c r="R259" s="14">
        <v>298453000</v>
      </c>
      <c r="S259" s="14">
        <v>288608000</v>
      </c>
      <c r="T259" s="14">
        <v>239771000</v>
      </c>
      <c r="U259" s="14" t="s">
        <v>38</v>
      </c>
      <c r="V259" s="14">
        <v>861000</v>
      </c>
      <c r="W259" s="14">
        <v>1624000</v>
      </c>
      <c r="X259" s="14">
        <v>3637000</v>
      </c>
      <c r="Y259" s="14" t="s">
        <v>38</v>
      </c>
      <c r="Z259" s="14" t="s">
        <v>38</v>
      </c>
      <c r="AA259" s="14" t="s">
        <v>38</v>
      </c>
      <c r="AB259" s="14" t="s">
        <v>38</v>
      </c>
      <c r="AC259" s="14" t="s">
        <v>38</v>
      </c>
      <c r="AD259" s="14">
        <v>-763000</v>
      </c>
      <c r="AE259" s="14">
        <v>328000</v>
      </c>
      <c r="AF259" s="14">
        <v>3678000</v>
      </c>
      <c r="AG259" s="2" t="s">
        <v>38</v>
      </c>
      <c r="AH259" s="2">
        <v>34549000</v>
      </c>
      <c r="AI259" s="2">
        <v>35326000</v>
      </c>
      <c r="AJ259" s="2">
        <v>37339000</v>
      </c>
      <c r="AK259" s="16"/>
      <c r="AL259" s="16"/>
      <c r="AM259" s="16" t="str">
        <f t="shared" si="37"/>
        <v>Да</v>
      </c>
      <c r="AN259" s="16" t="str">
        <f t="shared" si="35"/>
        <v>Да</v>
      </c>
      <c r="AO259" s="16"/>
      <c r="AP259" t="e">
        <f t="shared" ref="AP259:AP322" si="41">AC259/AD259</f>
        <v>#VALUE!</v>
      </c>
      <c r="AQ259">
        <f t="shared" ref="AQ259:AQ322" si="42">AD259/AE259</f>
        <v>-2.3262195121951219</v>
      </c>
      <c r="AR259">
        <f t="shared" ref="AR259:AR322" si="43">AE259/AF259</f>
        <v>8.9178901576943997E-2</v>
      </c>
      <c r="AS259" t="e">
        <f t="shared" si="38"/>
        <v>#VALUE!</v>
      </c>
      <c r="AT259">
        <f t="shared" si="39"/>
        <v>0.978004868935062</v>
      </c>
      <c r="AU259">
        <f t="shared" si="40"/>
        <v>0.94608854013230137</v>
      </c>
    </row>
    <row r="260" spans="1:47" hidden="1" x14ac:dyDescent="0.35">
      <c r="A260" s="6">
        <v>551</v>
      </c>
      <c r="B260" s="11" t="s">
        <v>1343</v>
      </c>
      <c r="C260" s="8" t="s">
        <v>1344</v>
      </c>
      <c r="D260" s="2">
        <v>1</v>
      </c>
      <c r="E260" s="2">
        <v>99</v>
      </c>
      <c r="F260" s="2" t="s">
        <v>38</v>
      </c>
      <c r="G260" s="12"/>
      <c r="H260" s="8" t="s">
        <v>121</v>
      </c>
      <c r="I260" s="2">
        <v>1945000</v>
      </c>
      <c r="J260" s="2">
        <v>1960000</v>
      </c>
      <c r="K260" s="2">
        <v>2572000</v>
      </c>
      <c r="L260" s="2">
        <v>5649000</v>
      </c>
      <c r="M260" s="2">
        <v>-22000</v>
      </c>
      <c r="N260" s="2">
        <v>-439000</v>
      </c>
      <c r="O260" s="2">
        <v>270000</v>
      </c>
      <c r="P260" s="2">
        <v>-198000</v>
      </c>
      <c r="Q260" s="14" t="s">
        <v>38</v>
      </c>
      <c r="R260" s="14" t="s">
        <v>38</v>
      </c>
      <c r="S260" s="14">
        <v>1131000</v>
      </c>
      <c r="T260" s="14">
        <v>630000</v>
      </c>
      <c r="U260" s="14">
        <v>-13302000</v>
      </c>
      <c r="V260" s="14">
        <v>-13269000</v>
      </c>
      <c r="W260" s="14">
        <v>-12791000</v>
      </c>
      <c r="X260" s="14">
        <v>-10374000</v>
      </c>
      <c r="Y260" s="14" t="s">
        <v>38</v>
      </c>
      <c r="Z260" s="14" t="s">
        <v>38</v>
      </c>
      <c r="AA260" s="14" t="s">
        <v>38</v>
      </c>
      <c r="AB260" s="14" t="s">
        <v>38</v>
      </c>
      <c r="AC260" s="14">
        <v>-33000</v>
      </c>
      <c r="AD260" s="14">
        <v>-385000</v>
      </c>
      <c r="AE260" s="14">
        <v>-2417000</v>
      </c>
      <c r="AF260" s="14">
        <v>-758000</v>
      </c>
      <c r="AG260" s="2">
        <v>-5921000</v>
      </c>
      <c r="AH260" s="2">
        <v>-5888000</v>
      </c>
      <c r="AI260" s="2">
        <v>-5410000</v>
      </c>
      <c r="AJ260" s="2">
        <v>-2993000</v>
      </c>
      <c r="AK260" s="16"/>
      <c r="AL260" s="16"/>
      <c r="AM260" s="16" t="str">
        <f t="shared" si="37"/>
        <v>Нет</v>
      </c>
      <c r="AN260" s="16" t="str">
        <f>IF(IFERROR(AP260*AQ260*AR260*AS260*AT260*AU260,0)=0,"Да","Нет")</f>
        <v>Нет</v>
      </c>
      <c r="AO260" s="16" t="str">
        <f>IF(AP260&gt;1,"Да","Нет")</f>
        <v>Нет</v>
      </c>
      <c r="AP260">
        <f t="shared" si="41"/>
        <v>8.5714285714285715E-2</v>
      </c>
      <c r="AQ260">
        <f t="shared" si="42"/>
        <v>0.15928837401737692</v>
      </c>
      <c r="AR260">
        <f t="shared" si="43"/>
        <v>3.1886543535620051</v>
      </c>
      <c r="AS260">
        <f t="shared" si="38"/>
        <v>1.0056046195652173</v>
      </c>
      <c r="AT260">
        <f t="shared" si="39"/>
        <v>1.088354898336414</v>
      </c>
      <c r="AU260">
        <f t="shared" si="40"/>
        <v>1.8075509522218509</v>
      </c>
    </row>
    <row r="261" spans="1:47" ht="101.5" hidden="1" x14ac:dyDescent="0.35">
      <c r="A261" s="6">
        <v>554</v>
      </c>
      <c r="B261" s="11" t="s">
        <v>1349</v>
      </c>
      <c r="C261" s="8" t="s">
        <v>1350</v>
      </c>
      <c r="D261" s="2">
        <v>5</v>
      </c>
      <c r="E261" s="2" t="s">
        <v>38</v>
      </c>
      <c r="F261" s="2" t="s">
        <v>38</v>
      </c>
      <c r="G261" s="12" t="s">
        <v>1351</v>
      </c>
      <c r="H261" s="8" t="s">
        <v>40</v>
      </c>
      <c r="I261" s="2" t="s">
        <v>38</v>
      </c>
      <c r="J261" s="2" t="s">
        <v>38</v>
      </c>
      <c r="K261" s="2">
        <v>22656000</v>
      </c>
      <c r="L261" s="2">
        <v>27936000</v>
      </c>
      <c r="M261" s="2" t="s">
        <v>38</v>
      </c>
      <c r="N261" s="2" t="s">
        <v>38</v>
      </c>
      <c r="O261" s="2">
        <v>-14039000</v>
      </c>
      <c r="P261" s="2">
        <v>-2589000</v>
      </c>
      <c r="Q261" s="14" t="s">
        <v>38</v>
      </c>
      <c r="R261" s="14" t="s">
        <v>38</v>
      </c>
      <c r="S261" s="14">
        <v>14427000</v>
      </c>
      <c r="T261" s="14">
        <v>71679000</v>
      </c>
      <c r="U261" s="14" t="s">
        <v>38</v>
      </c>
      <c r="V261" s="14" t="s">
        <v>38</v>
      </c>
      <c r="W261" s="14">
        <v>-32929000</v>
      </c>
      <c r="X261" s="14">
        <v>-9494000</v>
      </c>
      <c r="Y261" s="14" t="s">
        <v>38</v>
      </c>
      <c r="Z261" s="14" t="s">
        <v>38</v>
      </c>
      <c r="AA261" s="14" t="s">
        <v>38</v>
      </c>
      <c r="AB261" s="14" t="s">
        <v>38</v>
      </c>
      <c r="AC261" s="14" t="s">
        <v>38</v>
      </c>
      <c r="AD261" s="14" t="s">
        <v>38</v>
      </c>
      <c r="AE261" s="14">
        <v>-23435000</v>
      </c>
      <c r="AF261" s="14">
        <v>-6914000</v>
      </c>
      <c r="AG261" s="2" t="s">
        <v>38</v>
      </c>
      <c r="AH261" s="2" t="s">
        <v>38</v>
      </c>
      <c r="AI261" s="2">
        <v>-17426000</v>
      </c>
      <c r="AJ261" s="2">
        <v>-3644000</v>
      </c>
      <c r="AK261" s="16"/>
      <c r="AL261" s="16"/>
      <c r="AM261" s="16" t="str">
        <f t="shared" si="37"/>
        <v>Да</v>
      </c>
      <c r="AN261" s="16" t="str">
        <f t="shared" ref="AN261:AN269" si="44">IF(IFERROR(AP261*AQ261*AR261*AS261*AT261*AU261,0)=0,"Да","Нет")</f>
        <v>Да</v>
      </c>
      <c r="AO261" s="16"/>
      <c r="AP261" t="e">
        <f t="shared" si="41"/>
        <v>#VALUE!</v>
      </c>
      <c r="AQ261" t="e">
        <f t="shared" si="42"/>
        <v>#VALUE!</v>
      </c>
      <c r="AR261">
        <f t="shared" si="43"/>
        <v>3.3894995660977725</v>
      </c>
      <c r="AS261" t="e">
        <f t="shared" si="38"/>
        <v>#VALUE!</v>
      </c>
      <c r="AT261" t="e">
        <f t="shared" si="39"/>
        <v>#VALUE!</v>
      </c>
      <c r="AU261">
        <f t="shared" si="40"/>
        <v>4.7821075740944021</v>
      </c>
    </row>
    <row r="262" spans="1:47" hidden="1" x14ac:dyDescent="0.35">
      <c r="A262" s="6">
        <v>555</v>
      </c>
      <c r="B262" s="11" t="s">
        <v>1352</v>
      </c>
      <c r="C262" s="8" t="s">
        <v>1353</v>
      </c>
      <c r="D262" s="2">
        <v>2</v>
      </c>
      <c r="E262" s="2" t="s">
        <v>38</v>
      </c>
      <c r="F262" s="2" t="s">
        <v>38</v>
      </c>
      <c r="G262" s="12"/>
      <c r="H262" s="8" t="s">
        <v>40</v>
      </c>
      <c r="I262" s="2" t="s">
        <v>38</v>
      </c>
      <c r="J262" s="2" t="s">
        <v>38</v>
      </c>
      <c r="K262" s="2">
        <v>11913000</v>
      </c>
      <c r="L262" s="2">
        <v>11913000</v>
      </c>
      <c r="M262" s="2" t="s">
        <v>38</v>
      </c>
      <c r="N262" s="2" t="s">
        <v>38</v>
      </c>
      <c r="O262" s="2" t="s">
        <v>38</v>
      </c>
      <c r="P262" s="2" t="s">
        <v>38</v>
      </c>
      <c r="Q262" s="14" t="s">
        <v>38</v>
      </c>
      <c r="R262" s="14" t="s">
        <v>38</v>
      </c>
      <c r="S262" s="14" t="s">
        <v>38</v>
      </c>
      <c r="T262" s="14" t="s">
        <v>38</v>
      </c>
      <c r="U262" s="14" t="s">
        <v>38</v>
      </c>
      <c r="V262" s="14" t="s">
        <v>38</v>
      </c>
      <c r="W262" s="14" t="s">
        <v>38</v>
      </c>
      <c r="X262" s="14" t="s">
        <v>38</v>
      </c>
      <c r="Y262" s="14" t="s">
        <v>38</v>
      </c>
      <c r="Z262" s="14" t="s">
        <v>38</v>
      </c>
      <c r="AA262" s="14" t="s">
        <v>38</v>
      </c>
      <c r="AB262" s="14" t="s">
        <v>38</v>
      </c>
      <c r="AC262" s="14" t="s">
        <v>38</v>
      </c>
      <c r="AD262" s="14" t="s">
        <v>38</v>
      </c>
      <c r="AE262" s="14" t="s">
        <v>38</v>
      </c>
      <c r="AF262" s="14" t="s">
        <v>38</v>
      </c>
      <c r="AG262" s="2" t="s">
        <v>38</v>
      </c>
      <c r="AH262" s="2" t="s">
        <v>38</v>
      </c>
      <c r="AI262" s="2">
        <v>6117000</v>
      </c>
      <c r="AJ262" s="2">
        <v>6117000</v>
      </c>
      <c r="AK262" s="16"/>
      <c r="AL262" s="16"/>
      <c r="AM262" s="16" t="str">
        <f t="shared" si="37"/>
        <v>Да</v>
      </c>
      <c r="AN262" s="16" t="str">
        <f t="shared" si="44"/>
        <v>Да</v>
      </c>
      <c r="AO262" s="16"/>
      <c r="AP262" t="e">
        <f t="shared" si="41"/>
        <v>#VALUE!</v>
      </c>
      <c r="AQ262" t="e">
        <f t="shared" si="42"/>
        <v>#VALUE!</v>
      </c>
      <c r="AR262" t="e">
        <f t="shared" si="43"/>
        <v>#VALUE!</v>
      </c>
      <c r="AS262" t="e">
        <f t="shared" si="38"/>
        <v>#VALUE!</v>
      </c>
      <c r="AT262" t="e">
        <f t="shared" si="39"/>
        <v>#VALUE!</v>
      </c>
      <c r="AU262">
        <f t="shared" si="40"/>
        <v>1</v>
      </c>
    </row>
    <row r="263" spans="1:47" ht="232" hidden="1" x14ac:dyDescent="0.35">
      <c r="A263" s="6">
        <v>557</v>
      </c>
      <c r="B263" s="11" t="s">
        <v>1356</v>
      </c>
      <c r="C263" s="8" t="s">
        <v>1357</v>
      </c>
      <c r="D263" s="2" t="s">
        <v>38</v>
      </c>
      <c r="E263" s="2" t="s">
        <v>38</v>
      </c>
      <c r="F263" s="2" t="s">
        <v>38</v>
      </c>
      <c r="G263" s="12" t="s">
        <v>1358</v>
      </c>
      <c r="H263" s="8" t="s">
        <v>40</v>
      </c>
      <c r="I263" s="2" t="s">
        <v>38</v>
      </c>
      <c r="J263" s="2" t="s">
        <v>38</v>
      </c>
      <c r="K263" s="2" t="s">
        <v>38</v>
      </c>
      <c r="L263" s="2">
        <v>5745000</v>
      </c>
      <c r="M263" s="2" t="s">
        <v>38</v>
      </c>
      <c r="N263" s="2" t="s">
        <v>38</v>
      </c>
      <c r="O263" s="2" t="s">
        <v>38</v>
      </c>
      <c r="P263" s="2">
        <v>-1651000</v>
      </c>
      <c r="Q263" s="14" t="s">
        <v>38</v>
      </c>
      <c r="R263" s="14" t="s">
        <v>38</v>
      </c>
      <c r="S263" s="14" t="s">
        <v>38</v>
      </c>
      <c r="T263" s="14" t="s">
        <v>38</v>
      </c>
      <c r="U263" s="14" t="s">
        <v>38</v>
      </c>
      <c r="V263" s="14" t="s">
        <v>38</v>
      </c>
      <c r="W263" s="14" t="s">
        <v>38</v>
      </c>
      <c r="X263" s="14">
        <v>-53310000</v>
      </c>
      <c r="Y263" s="14" t="s">
        <v>38</v>
      </c>
      <c r="Z263" s="14" t="s">
        <v>38</v>
      </c>
      <c r="AA263" s="14" t="s">
        <v>38</v>
      </c>
      <c r="AB263" s="14" t="s">
        <v>38</v>
      </c>
      <c r="AC263" s="14" t="s">
        <v>38</v>
      </c>
      <c r="AD263" s="14" t="s">
        <v>38</v>
      </c>
      <c r="AE263" s="14" t="s">
        <v>38</v>
      </c>
      <c r="AF263" s="14">
        <v>-7722000</v>
      </c>
      <c r="AG263" s="2" t="s">
        <v>38</v>
      </c>
      <c r="AH263" s="2" t="s">
        <v>38</v>
      </c>
      <c r="AI263" s="2" t="s">
        <v>38</v>
      </c>
      <c r="AJ263" s="2">
        <v>-12061000</v>
      </c>
      <c r="AK263" s="16"/>
      <c r="AL263" s="16"/>
      <c r="AM263" s="16" t="str">
        <f t="shared" si="37"/>
        <v>Да</v>
      </c>
      <c r="AN263" s="16" t="str">
        <f t="shared" si="44"/>
        <v>Да</v>
      </c>
      <c r="AO263" s="16"/>
      <c r="AP263" t="e">
        <f t="shared" si="41"/>
        <v>#VALUE!</v>
      </c>
      <c r="AQ263" t="e">
        <f t="shared" si="42"/>
        <v>#VALUE!</v>
      </c>
      <c r="AR263" t="e">
        <f t="shared" si="43"/>
        <v>#VALUE!</v>
      </c>
      <c r="AS263" t="e">
        <f t="shared" si="38"/>
        <v>#VALUE!</v>
      </c>
      <c r="AT263" t="e">
        <f t="shared" si="39"/>
        <v>#VALUE!</v>
      </c>
      <c r="AU263" t="e">
        <f t="shared" si="40"/>
        <v>#VALUE!</v>
      </c>
    </row>
    <row r="264" spans="1:47" ht="319" hidden="1" x14ac:dyDescent="0.35">
      <c r="A264" s="6">
        <v>560</v>
      </c>
      <c r="B264" s="11" t="s">
        <v>1364</v>
      </c>
      <c r="C264" s="8" t="s">
        <v>1365</v>
      </c>
      <c r="D264" s="2">
        <v>3</v>
      </c>
      <c r="E264" s="2">
        <v>99</v>
      </c>
      <c r="F264" s="2" t="s">
        <v>38</v>
      </c>
      <c r="G264" s="12" t="s">
        <v>1366</v>
      </c>
      <c r="H264" s="8" t="s">
        <v>121</v>
      </c>
      <c r="I264" s="2" t="s">
        <v>38</v>
      </c>
      <c r="J264" s="2">
        <v>4192000</v>
      </c>
      <c r="K264" s="2">
        <v>13035000</v>
      </c>
      <c r="L264" s="2">
        <v>13035000</v>
      </c>
      <c r="M264" s="2" t="s">
        <v>38</v>
      </c>
      <c r="N264" s="2" t="s">
        <v>38</v>
      </c>
      <c r="O264" s="2" t="s">
        <v>38</v>
      </c>
      <c r="P264" s="2">
        <v>8975000</v>
      </c>
      <c r="Q264" s="14" t="s">
        <v>38</v>
      </c>
      <c r="R264" s="14" t="s">
        <v>38</v>
      </c>
      <c r="S264" s="14" t="s">
        <v>38</v>
      </c>
      <c r="T264" s="14">
        <v>61334000</v>
      </c>
      <c r="U264" s="14" t="s">
        <v>38</v>
      </c>
      <c r="V264" s="14">
        <v>-10497000</v>
      </c>
      <c r="W264" s="14">
        <v>-1658000</v>
      </c>
      <c r="X264" s="14">
        <v>-1658000</v>
      </c>
      <c r="Y264" s="14" t="s">
        <v>38</v>
      </c>
      <c r="Z264" s="14" t="s">
        <v>38</v>
      </c>
      <c r="AA264" s="14" t="s">
        <v>38</v>
      </c>
      <c r="AB264" s="14" t="s">
        <v>38</v>
      </c>
      <c r="AC264" s="14" t="s">
        <v>38</v>
      </c>
      <c r="AD264" s="14" t="s">
        <v>38</v>
      </c>
      <c r="AE264" s="14" t="s">
        <v>38</v>
      </c>
      <c r="AF264" s="14">
        <v>-2289000</v>
      </c>
      <c r="AG264" s="2" t="s">
        <v>38</v>
      </c>
      <c r="AH264" s="2">
        <v>-2922000</v>
      </c>
      <c r="AI264" s="2">
        <v>5921000</v>
      </c>
      <c r="AJ264" s="2">
        <v>5921000</v>
      </c>
      <c r="AK264" s="16"/>
      <c r="AL264" s="16"/>
      <c r="AM264" s="16" t="str">
        <f t="shared" si="37"/>
        <v>Да</v>
      </c>
      <c r="AN264" s="16" t="str">
        <f t="shared" si="44"/>
        <v>Да</v>
      </c>
      <c r="AO264" s="16"/>
      <c r="AP264" t="e">
        <f t="shared" si="41"/>
        <v>#VALUE!</v>
      </c>
      <c r="AQ264" t="e">
        <f t="shared" si="42"/>
        <v>#VALUE!</v>
      </c>
      <c r="AR264" t="e">
        <f t="shared" si="43"/>
        <v>#VALUE!</v>
      </c>
      <c r="AS264" t="e">
        <f t="shared" si="38"/>
        <v>#VALUE!</v>
      </c>
      <c r="AT264">
        <f t="shared" si="39"/>
        <v>-0.49349771997973313</v>
      </c>
      <c r="AU264">
        <f t="shared" si="40"/>
        <v>1</v>
      </c>
    </row>
    <row r="265" spans="1:47" ht="130.5" hidden="1" x14ac:dyDescent="0.35">
      <c r="A265" s="6">
        <v>561</v>
      </c>
      <c r="B265" s="11" t="s">
        <v>1367</v>
      </c>
      <c r="C265" s="8" t="s">
        <v>1368</v>
      </c>
      <c r="D265" s="2">
        <v>1</v>
      </c>
      <c r="E265" s="2">
        <v>22</v>
      </c>
      <c r="F265" s="2" t="s">
        <v>38</v>
      </c>
      <c r="G265" s="12" t="s">
        <v>1369</v>
      </c>
      <c r="H265" s="8" t="s">
        <v>40</v>
      </c>
      <c r="I265" s="2" t="s">
        <v>38</v>
      </c>
      <c r="J265" s="2">
        <v>27696000</v>
      </c>
      <c r="K265" s="2">
        <v>27401000</v>
      </c>
      <c r="L265" s="2">
        <v>24127000</v>
      </c>
      <c r="M265" s="2" t="s">
        <v>38</v>
      </c>
      <c r="N265" s="2">
        <v>1591000</v>
      </c>
      <c r="O265" s="2">
        <v>705000</v>
      </c>
      <c r="P265" s="2">
        <v>5271000</v>
      </c>
      <c r="Q265" s="14" t="s">
        <v>38</v>
      </c>
      <c r="R265" s="14">
        <v>132071000</v>
      </c>
      <c r="S265" s="14">
        <v>129697000</v>
      </c>
      <c r="T265" s="14">
        <v>239401000</v>
      </c>
      <c r="U265" s="14" t="s">
        <v>38</v>
      </c>
      <c r="V265" s="14">
        <v>1438000</v>
      </c>
      <c r="W265" s="14">
        <v>1267000</v>
      </c>
      <c r="X265" s="14">
        <v>3985000</v>
      </c>
      <c r="Y265" s="14" t="s">
        <v>38</v>
      </c>
      <c r="Z265" s="14" t="s">
        <v>38</v>
      </c>
      <c r="AA265" s="14" t="s">
        <v>38</v>
      </c>
      <c r="AB265" s="14" t="s">
        <v>38</v>
      </c>
      <c r="AC265" s="14" t="s">
        <v>38</v>
      </c>
      <c r="AD265" s="14">
        <v>171000</v>
      </c>
      <c r="AE265" s="14">
        <v>34000</v>
      </c>
      <c r="AF265" s="14">
        <v>3627000</v>
      </c>
      <c r="AG265" s="2" t="s">
        <v>38</v>
      </c>
      <c r="AH265" s="2">
        <v>10205000</v>
      </c>
      <c r="AI265" s="2">
        <v>10034000</v>
      </c>
      <c r="AJ265" s="2">
        <v>12571000</v>
      </c>
      <c r="AK265" s="16"/>
      <c r="AL265" s="16"/>
      <c r="AM265" s="16" t="str">
        <f t="shared" si="37"/>
        <v>Да</v>
      </c>
      <c r="AN265" s="16" t="str">
        <f t="shared" si="44"/>
        <v>Да</v>
      </c>
      <c r="AO265" s="16"/>
      <c r="AP265" t="e">
        <f t="shared" si="41"/>
        <v>#VALUE!</v>
      </c>
      <c r="AQ265">
        <f t="shared" si="42"/>
        <v>5.0294117647058822</v>
      </c>
      <c r="AR265">
        <f t="shared" si="43"/>
        <v>9.3741384063964709E-3</v>
      </c>
      <c r="AS265" t="e">
        <f t="shared" si="38"/>
        <v>#VALUE!</v>
      </c>
      <c r="AT265">
        <f t="shared" si="39"/>
        <v>1.0170420570061789</v>
      </c>
      <c r="AU265">
        <f t="shared" si="40"/>
        <v>0.79818630180574335</v>
      </c>
    </row>
    <row r="266" spans="1:47" ht="409.5" hidden="1" x14ac:dyDescent="0.35">
      <c r="A266" s="6">
        <v>562</v>
      </c>
      <c r="B266" s="11" t="s">
        <v>1370</v>
      </c>
      <c r="C266" s="8" t="s">
        <v>1371</v>
      </c>
      <c r="D266" s="2" t="s">
        <v>38</v>
      </c>
      <c r="E266" s="2" t="s">
        <v>38</v>
      </c>
      <c r="F266" s="2" t="s">
        <v>38</v>
      </c>
      <c r="G266" s="12" t="s">
        <v>1372</v>
      </c>
      <c r="H266" s="8" t="s">
        <v>121</v>
      </c>
      <c r="I266" s="2" t="s">
        <v>38</v>
      </c>
      <c r="J266" s="2" t="s">
        <v>38</v>
      </c>
      <c r="K266" s="2" t="s">
        <v>38</v>
      </c>
      <c r="L266" s="2">
        <v>6684000</v>
      </c>
      <c r="M266" s="2" t="s">
        <v>38</v>
      </c>
      <c r="N266" s="2" t="s">
        <v>38</v>
      </c>
      <c r="O266" s="2" t="s">
        <v>38</v>
      </c>
      <c r="P266" s="2">
        <v>8743000</v>
      </c>
      <c r="Q266" s="14" t="s">
        <v>38</v>
      </c>
      <c r="R266" s="14" t="s">
        <v>38</v>
      </c>
      <c r="S266" s="14" t="s">
        <v>38</v>
      </c>
      <c r="T266" s="14">
        <v>12903000</v>
      </c>
      <c r="U266" s="14" t="s">
        <v>38</v>
      </c>
      <c r="V266" s="14" t="s">
        <v>38</v>
      </c>
      <c r="W266" s="14" t="s">
        <v>38</v>
      </c>
      <c r="X266" s="14">
        <v>-9085000</v>
      </c>
      <c r="Y266" s="14" t="s">
        <v>38</v>
      </c>
      <c r="Z266" s="14" t="s">
        <v>38</v>
      </c>
      <c r="AA266" s="14" t="s">
        <v>38</v>
      </c>
      <c r="AB266" s="14" t="s">
        <v>38</v>
      </c>
      <c r="AC266" s="14" t="s">
        <v>38</v>
      </c>
      <c r="AD266" s="14" t="s">
        <v>38</v>
      </c>
      <c r="AE266" s="14" t="s">
        <v>38</v>
      </c>
      <c r="AF266" s="14">
        <v>-10068000</v>
      </c>
      <c r="AG266" s="2" t="s">
        <v>38</v>
      </c>
      <c r="AH266" s="2" t="s">
        <v>38</v>
      </c>
      <c r="AI266" s="2" t="s">
        <v>38</v>
      </c>
      <c r="AJ266" s="2">
        <v>-2083000</v>
      </c>
      <c r="AK266" s="16"/>
      <c r="AL266" s="16"/>
      <c r="AM266" s="16" t="str">
        <f t="shared" si="37"/>
        <v>Да</v>
      </c>
      <c r="AN266" s="16" t="str">
        <f t="shared" si="44"/>
        <v>Да</v>
      </c>
      <c r="AO266" s="16"/>
      <c r="AP266" t="e">
        <f t="shared" si="41"/>
        <v>#VALUE!</v>
      </c>
      <c r="AQ266" t="e">
        <f t="shared" si="42"/>
        <v>#VALUE!</v>
      </c>
      <c r="AR266" t="e">
        <f t="shared" si="43"/>
        <v>#VALUE!</v>
      </c>
      <c r="AS266" t="e">
        <f t="shared" si="38"/>
        <v>#VALUE!</v>
      </c>
      <c r="AT266" t="e">
        <f t="shared" si="39"/>
        <v>#VALUE!</v>
      </c>
      <c r="AU266" t="e">
        <f t="shared" si="40"/>
        <v>#VALUE!</v>
      </c>
    </row>
    <row r="267" spans="1:47" ht="101.5" hidden="1" x14ac:dyDescent="0.35">
      <c r="A267" s="6">
        <v>563</v>
      </c>
      <c r="B267" s="11" t="s">
        <v>1373</v>
      </c>
      <c r="C267" s="8" t="s">
        <v>1374</v>
      </c>
      <c r="D267" s="2">
        <v>1</v>
      </c>
      <c r="E267" s="2">
        <v>99</v>
      </c>
      <c r="F267" s="2" t="s">
        <v>38</v>
      </c>
      <c r="G267" s="12" t="s">
        <v>1375</v>
      </c>
      <c r="H267" s="8" t="s">
        <v>40</v>
      </c>
      <c r="I267" s="2" t="s">
        <v>38</v>
      </c>
      <c r="J267" s="2">
        <v>25611000</v>
      </c>
      <c r="K267" s="2">
        <v>25632000</v>
      </c>
      <c r="L267" s="2" t="s">
        <v>38</v>
      </c>
      <c r="M267" s="2" t="s">
        <v>38</v>
      </c>
      <c r="N267" s="2">
        <v>1512000</v>
      </c>
      <c r="O267" s="2">
        <v>1001000</v>
      </c>
      <c r="P267" s="2" t="s">
        <v>38</v>
      </c>
      <c r="Q267" s="14" t="s">
        <v>38</v>
      </c>
      <c r="R267" s="14">
        <v>1512000</v>
      </c>
      <c r="S267" s="14">
        <v>1001000</v>
      </c>
      <c r="T267" s="14" t="s">
        <v>38</v>
      </c>
      <c r="U267" s="14" t="s">
        <v>38</v>
      </c>
      <c r="V267" s="14">
        <v>-10555000</v>
      </c>
      <c r="W267" s="14">
        <v>-10543000</v>
      </c>
      <c r="X267" s="14" t="s">
        <v>38</v>
      </c>
      <c r="Y267" s="14" t="s">
        <v>38</v>
      </c>
      <c r="Z267" s="14" t="s">
        <v>38</v>
      </c>
      <c r="AA267" s="14" t="s">
        <v>38</v>
      </c>
      <c r="AB267" s="14" t="s">
        <v>38</v>
      </c>
      <c r="AC267" s="14" t="s">
        <v>38</v>
      </c>
      <c r="AD267" s="14">
        <v>-630000</v>
      </c>
      <c r="AE267" s="14">
        <v>-777000</v>
      </c>
      <c r="AF267" s="14" t="s">
        <v>38</v>
      </c>
      <c r="AG267" s="2" t="s">
        <v>38</v>
      </c>
      <c r="AH267" s="2">
        <v>23303000</v>
      </c>
      <c r="AI267" s="2">
        <v>23315000</v>
      </c>
      <c r="AJ267" s="2" t="s">
        <v>38</v>
      </c>
      <c r="AK267" s="16"/>
      <c r="AL267" s="16"/>
      <c r="AM267" s="16" t="str">
        <f t="shared" si="37"/>
        <v>Да</v>
      </c>
      <c r="AN267" s="16" t="str">
        <f t="shared" si="44"/>
        <v>Да</v>
      </c>
      <c r="AO267" s="16"/>
      <c r="AP267" t="e">
        <f t="shared" si="41"/>
        <v>#VALUE!</v>
      </c>
      <c r="AQ267">
        <f t="shared" si="42"/>
        <v>0.81081081081081086</v>
      </c>
      <c r="AR267" t="e">
        <f t="shared" si="43"/>
        <v>#VALUE!</v>
      </c>
      <c r="AS267" t="e">
        <f t="shared" si="38"/>
        <v>#VALUE!</v>
      </c>
      <c r="AT267">
        <f t="shared" si="39"/>
        <v>0.99948530988633921</v>
      </c>
      <c r="AU267" t="e">
        <f t="shared" si="40"/>
        <v>#VALUE!</v>
      </c>
    </row>
    <row r="268" spans="1:47" hidden="1" x14ac:dyDescent="0.35">
      <c r="A268" s="6">
        <v>564</v>
      </c>
      <c r="B268" s="11" t="s">
        <v>1376</v>
      </c>
      <c r="C268" s="8" t="s">
        <v>1377</v>
      </c>
      <c r="D268" s="2">
        <v>1</v>
      </c>
      <c r="E268" s="2">
        <v>80</v>
      </c>
      <c r="F268" s="2" t="s">
        <v>38</v>
      </c>
      <c r="G268" s="12"/>
      <c r="H268" s="8" t="s">
        <v>40</v>
      </c>
      <c r="I268" s="2" t="s">
        <v>38</v>
      </c>
      <c r="J268" s="2">
        <v>85802000</v>
      </c>
      <c r="K268" s="2">
        <v>91320000</v>
      </c>
      <c r="L268" s="2">
        <v>91471000</v>
      </c>
      <c r="M268" s="2" t="s">
        <v>38</v>
      </c>
      <c r="N268" s="2">
        <v>-1354000</v>
      </c>
      <c r="O268" s="2">
        <v>127000</v>
      </c>
      <c r="P268" s="2">
        <v>3000</v>
      </c>
      <c r="Q268" s="14" t="s">
        <v>38</v>
      </c>
      <c r="R268" s="14">
        <v>6224000</v>
      </c>
      <c r="S268" s="14">
        <v>19160000</v>
      </c>
      <c r="T268" s="14">
        <v>363000</v>
      </c>
      <c r="U268" s="14" t="s">
        <v>38</v>
      </c>
      <c r="V268" s="14">
        <v>-11089000</v>
      </c>
      <c r="W268" s="14">
        <v>2000</v>
      </c>
      <c r="X268" s="14">
        <v>60000</v>
      </c>
      <c r="Y268" s="14" t="s">
        <v>38</v>
      </c>
      <c r="Z268" s="14" t="s">
        <v>38</v>
      </c>
      <c r="AA268" s="14" t="s">
        <v>38</v>
      </c>
      <c r="AB268" s="14" t="s">
        <v>38</v>
      </c>
      <c r="AC268" s="14" t="s">
        <v>38</v>
      </c>
      <c r="AD268" s="14">
        <v>-10831000</v>
      </c>
      <c r="AE268" s="14">
        <v>2000</v>
      </c>
      <c r="AF268" s="14">
        <v>60000</v>
      </c>
      <c r="AG268" s="2" t="s">
        <v>38</v>
      </c>
      <c r="AH268" s="2">
        <v>79560000</v>
      </c>
      <c r="AI268" s="2">
        <v>90652000</v>
      </c>
      <c r="AJ268" s="2">
        <v>90710000</v>
      </c>
      <c r="AK268" s="16"/>
      <c r="AL268" s="16"/>
      <c r="AM268" s="16" t="str">
        <f t="shared" si="37"/>
        <v>Да</v>
      </c>
      <c r="AN268" s="16" t="str">
        <f t="shared" si="44"/>
        <v>Да</v>
      </c>
      <c r="AO268" s="16"/>
      <c r="AP268" t="e">
        <f t="shared" si="41"/>
        <v>#VALUE!</v>
      </c>
      <c r="AQ268">
        <f t="shared" si="42"/>
        <v>-5415.5</v>
      </c>
      <c r="AR268">
        <f t="shared" si="43"/>
        <v>3.3333333333333333E-2</v>
      </c>
      <c r="AS268" t="e">
        <f t="shared" si="38"/>
        <v>#VALUE!</v>
      </c>
      <c r="AT268">
        <f t="shared" si="39"/>
        <v>0.87764197149538892</v>
      </c>
      <c r="AU268">
        <f t="shared" si="40"/>
        <v>0.99936059971337232</v>
      </c>
    </row>
    <row r="269" spans="1:47" ht="319" hidden="1" x14ac:dyDescent="0.35">
      <c r="A269" s="6">
        <v>565</v>
      </c>
      <c r="B269" s="11" t="s">
        <v>1378</v>
      </c>
      <c r="C269" s="8" t="s">
        <v>1379</v>
      </c>
      <c r="D269" s="2">
        <v>1</v>
      </c>
      <c r="E269" s="2" t="s">
        <v>38</v>
      </c>
      <c r="F269" s="2" t="s">
        <v>38</v>
      </c>
      <c r="G269" s="12" t="s">
        <v>1380</v>
      </c>
      <c r="H269" s="8" t="s">
        <v>40</v>
      </c>
      <c r="I269" s="2" t="s">
        <v>38</v>
      </c>
      <c r="J269" s="2" t="s">
        <v>38</v>
      </c>
      <c r="K269" s="2" t="s">
        <v>38</v>
      </c>
      <c r="L269" s="2">
        <v>224468000</v>
      </c>
      <c r="M269" s="2" t="s">
        <v>38</v>
      </c>
      <c r="N269" s="2" t="s">
        <v>38</v>
      </c>
      <c r="O269" s="2" t="s">
        <v>38</v>
      </c>
      <c r="P269" s="2">
        <v>-43171000</v>
      </c>
      <c r="Q269" s="14" t="s">
        <v>38</v>
      </c>
      <c r="R269" s="14" t="s">
        <v>38</v>
      </c>
      <c r="S269" s="14" t="s">
        <v>38</v>
      </c>
      <c r="T269" s="14">
        <v>254448000</v>
      </c>
      <c r="U269" s="14" t="s">
        <v>38</v>
      </c>
      <c r="V269" s="14" t="s">
        <v>38</v>
      </c>
      <c r="W269" s="14" t="s">
        <v>38</v>
      </c>
      <c r="X269" s="14">
        <v>-105871000</v>
      </c>
      <c r="Y269" s="14" t="s">
        <v>38</v>
      </c>
      <c r="Z269" s="14" t="s">
        <v>38</v>
      </c>
      <c r="AA269" s="14" t="s">
        <v>38</v>
      </c>
      <c r="AB269" s="14" t="s">
        <v>38</v>
      </c>
      <c r="AC269" s="14" t="s">
        <v>38</v>
      </c>
      <c r="AD269" s="14" t="s">
        <v>38</v>
      </c>
      <c r="AE269" s="14" t="s">
        <v>38</v>
      </c>
      <c r="AF269" s="14">
        <v>-45140000</v>
      </c>
      <c r="AG269" s="2" t="s">
        <v>38</v>
      </c>
      <c r="AH269" s="2" t="s">
        <v>38</v>
      </c>
      <c r="AI269" s="2" t="s">
        <v>38</v>
      </c>
      <c r="AJ269" s="2">
        <v>-515000</v>
      </c>
      <c r="AK269" s="16"/>
      <c r="AL269" s="16"/>
      <c r="AM269" s="16" t="str">
        <f t="shared" si="37"/>
        <v>Да</v>
      </c>
      <c r="AN269" s="16" t="str">
        <f t="shared" si="44"/>
        <v>Да</v>
      </c>
      <c r="AO269" s="16"/>
      <c r="AP269" t="e">
        <f t="shared" si="41"/>
        <v>#VALUE!</v>
      </c>
      <c r="AQ269" t="e">
        <f t="shared" si="42"/>
        <v>#VALUE!</v>
      </c>
      <c r="AR269" t="e">
        <f t="shared" si="43"/>
        <v>#VALUE!</v>
      </c>
      <c r="AS269" t="e">
        <f t="shared" si="38"/>
        <v>#VALUE!</v>
      </c>
      <c r="AT269" t="e">
        <f t="shared" si="39"/>
        <v>#VALUE!</v>
      </c>
      <c r="AU269" t="e">
        <f t="shared" si="40"/>
        <v>#VALUE!</v>
      </c>
    </row>
    <row r="270" spans="1:47" ht="319" hidden="1" x14ac:dyDescent="0.35">
      <c r="A270" s="6">
        <v>566</v>
      </c>
      <c r="B270" s="11" t="s">
        <v>1381</v>
      </c>
      <c r="C270" s="8" t="s">
        <v>1382</v>
      </c>
      <c r="D270" s="2">
        <v>1</v>
      </c>
      <c r="E270" s="2">
        <v>99</v>
      </c>
      <c r="F270" s="2" t="s">
        <v>38</v>
      </c>
      <c r="G270" s="12" t="s">
        <v>1383</v>
      </c>
      <c r="H270" s="8" t="s">
        <v>40</v>
      </c>
      <c r="I270" s="2">
        <v>14322000</v>
      </c>
      <c r="J270" s="2">
        <v>16278000</v>
      </c>
      <c r="K270" s="2">
        <v>18558000</v>
      </c>
      <c r="L270" s="2">
        <v>44815000</v>
      </c>
      <c r="M270" s="2" t="s">
        <v>38</v>
      </c>
      <c r="N270" s="2">
        <v>-25000</v>
      </c>
      <c r="O270" s="2">
        <v>232000</v>
      </c>
      <c r="P270" s="2">
        <v>3338000</v>
      </c>
      <c r="Q270" s="14" t="s">
        <v>38</v>
      </c>
      <c r="R270" s="14">
        <v>65000</v>
      </c>
      <c r="S270" s="14">
        <v>379000</v>
      </c>
      <c r="T270" s="14">
        <v>3338000</v>
      </c>
      <c r="U270" s="14">
        <v>-41375000</v>
      </c>
      <c r="V270" s="14">
        <v>-41212000</v>
      </c>
      <c r="W270" s="14">
        <v>-38266000</v>
      </c>
      <c r="X270" s="14">
        <v>-40621000</v>
      </c>
      <c r="Y270" s="14" t="s">
        <v>38</v>
      </c>
      <c r="Z270" s="14" t="s">
        <v>38</v>
      </c>
      <c r="AA270" s="14" t="s">
        <v>38</v>
      </c>
      <c r="AB270" s="14" t="s">
        <v>38</v>
      </c>
      <c r="AC270" s="14">
        <v>-163000</v>
      </c>
      <c r="AD270" s="14">
        <v>-2946000</v>
      </c>
      <c r="AE270" s="14">
        <v>2355000</v>
      </c>
      <c r="AF270" s="14">
        <v>11240000</v>
      </c>
      <c r="AG270" s="2">
        <v>-24990000</v>
      </c>
      <c r="AH270" s="2">
        <v>-24827000</v>
      </c>
      <c r="AI270" s="2">
        <v>-21881000</v>
      </c>
      <c r="AJ270" s="2">
        <v>-24236000</v>
      </c>
      <c r="AK270" s="16"/>
      <c r="AL270" s="16"/>
      <c r="AM270" s="16" t="str">
        <f t="shared" si="37"/>
        <v>Нет</v>
      </c>
      <c r="AN270" s="16" t="str">
        <f>IF(IFERROR(AP270*AQ270*AR270*AS270*AT270*AU270,0)=0,"Да","Нет")</f>
        <v>Нет</v>
      </c>
      <c r="AO270" s="16"/>
      <c r="AP270">
        <f t="shared" si="41"/>
        <v>5.5329260013577734E-2</v>
      </c>
      <c r="AQ270">
        <f t="shared" si="42"/>
        <v>-1.2509554140127388</v>
      </c>
      <c r="AR270">
        <f t="shared" si="43"/>
        <v>0.20951957295373666</v>
      </c>
      <c r="AS270">
        <f t="shared" si="38"/>
        <v>1.0065654327949409</v>
      </c>
      <c r="AT270">
        <f t="shared" si="39"/>
        <v>1.1346373566107582</v>
      </c>
      <c r="AU270">
        <f t="shared" si="40"/>
        <v>0.90283050008252186</v>
      </c>
    </row>
    <row r="271" spans="1:47" ht="101.5" hidden="1" x14ac:dyDescent="0.35">
      <c r="A271" s="6">
        <v>568</v>
      </c>
      <c r="B271" s="11" t="s">
        <v>1386</v>
      </c>
      <c r="C271" s="8" t="s">
        <v>1387</v>
      </c>
      <c r="D271" s="2">
        <v>2</v>
      </c>
      <c r="E271" s="2" t="s">
        <v>38</v>
      </c>
      <c r="F271" s="2" t="s">
        <v>38</v>
      </c>
      <c r="G271" s="12" t="s">
        <v>1388</v>
      </c>
      <c r="H271" s="8" t="s">
        <v>40</v>
      </c>
      <c r="I271" s="2" t="s">
        <v>38</v>
      </c>
      <c r="J271" s="2" t="s">
        <v>38</v>
      </c>
      <c r="K271" s="2">
        <v>20705000</v>
      </c>
      <c r="L271" s="2">
        <v>21665000</v>
      </c>
      <c r="M271" s="2" t="s">
        <v>38</v>
      </c>
      <c r="N271" s="2" t="s">
        <v>38</v>
      </c>
      <c r="O271" s="2">
        <v>-4282000</v>
      </c>
      <c r="P271" s="2">
        <v>-21670000</v>
      </c>
      <c r="Q271" s="14" t="s">
        <v>38</v>
      </c>
      <c r="R271" s="14" t="s">
        <v>38</v>
      </c>
      <c r="S271" s="14">
        <v>14526000</v>
      </c>
      <c r="T271" s="14">
        <v>99071000</v>
      </c>
      <c r="U271" s="14" t="s">
        <v>38</v>
      </c>
      <c r="V271" s="14" t="s">
        <v>38</v>
      </c>
      <c r="W271" s="14">
        <v>-29577000</v>
      </c>
      <c r="X271" s="14">
        <v>-25289000</v>
      </c>
      <c r="Y271" s="14" t="s">
        <v>38</v>
      </c>
      <c r="Z271" s="14" t="s">
        <v>38</v>
      </c>
      <c r="AA271" s="14" t="s">
        <v>38</v>
      </c>
      <c r="AB271" s="14" t="s">
        <v>38</v>
      </c>
      <c r="AC271" s="14" t="s">
        <v>38</v>
      </c>
      <c r="AD271" s="14" t="s">
        <v>38</v>
      </c>
      <c r="AE271" s="14">
        <v>-4346000</v>
      </c>
      <c r="AF271" s="14">
        <v>-22196000</v>
      </c>
      <c r="AG271" s="2" t="s">
        <v>38</v>
      </c>
      <c r="AH271" s="2" t="s">
        <v>38</v>
      </c>
      <c r="AI271" s="2">
        <v>-5365000</v>
      </c>
      <c r="AJ271" s="2">
        <v>-1077000</v>
      </c>
      <c r="AK271" s="16"/>
      <c r="AL271" s="16"/>
      <c r="AM271" s="16" t="str">
        <f t="shared" si="37"/>
        <v>Да</v>
      </c>
      <c r="AN271" s="16" t="str">
        <f t="shared" ref="AN271:AN288" si="45">IF(IFERROR(AP271*AQ271*AR271*AS271*AT271*AU271,0)=0,"Да","Нет")</f>
        <v>Да</v>
      </c>
      <c r="AO271" s="16"/>
      <c r="AP271" t="e">
        <f t="shared" si="41"/>
        <v>#VALUE!</v>
      </c>
      <c r="AQ271" t="e">
        <f t="shared" si="42"/>
        <v>#VALUE!</v>
      </c>
      <c r="AR271">
        <f t="shared" si="43"/>
        <v>0.19580104523337538</v>
      </c>
      <c r="AS271" t="e">
        <f t="shared" si="38"/>
        <v>#VALUE!</v>
      </c>
      <c r="AT271" t="e">
        <f t="shared" si="39"/>
        <v>#VALUE!</v>
      </c>
      <c r="AU271">
        <f t="shared" si="40"/>
        <v>4.9814298978644382</v>
      </c>
    </row>
    <row r="272" spans="1:47" hidden="1" x14ac:dyDescent="0.35">
      <c r="A272" s="6">
        <v>569</v>
      </c>
      <c r="B272" s="11" t="s">
        <v>1389</v>
      </c>
      <c r="C272" s="8" t="s">
        <v>1390</v>
      </c>
      <c r="D272" s="2">
        <v>2</v>
      </c>
      <c r="E272" s="2" t="s">
        <v>38</v>
      </c>
      <c r="F272" s="2" t="s">
        <v>38</v>
      </c>
      <c r="G272" s="12"/>
      <c r="H272" s="8" t="s">
        <v>121</v>
      </c>
      <c r="I272" s="2" t="s">
        <v>38</v>
      </c>
      <c r="J272" s="2" t="s">
        <v>38</v>
      </c>
      <c r="K272" s="2">
        <v>62194000</v>
      </c>
      <c r="L272" s="2">
        <v>78557000</v>
      </c>
      <c r="M272" s="2" t="s">
        <v>38</v>
      </c>
      <c r="N272" s="2" t="s">
        <v>38</v>
      </c>
      <c r="O272" s="2">
        <v>6565000</v>
      </c>
      <c r="P272" s="2">
        <v>17675000</v>
      </c>
      <c r="Q272" s="14" t="s">
        <v>38</v>
      </c>
      <c r="R272" s="14" t="s">
        <v>38</v>
      </c>
      <c r="S272" s="14">
        <v>77875000</v>
      </c>
      <c r="T272" s="14">
        <v>176629000</v>
      </c>
      <c r="U272" s="14" t="s">
        <v>38</v>
      </c>
      <c r="V272" s="14" t="s">
        <v>38</v>
      </c>
      <c r="W272" s="14">
        <v>1900000</v>
      </c>
      <c r="X272" s="14">
        <v>9241000</v>
      </c>
      <c r="Y272" s="14" t="s">
        <v>38</v>
      </c>
      <c r="Z272" s="14" t="s">
        <v>38</v>
      </c>
      <c r="AA272" s="14" t="s">
        <v>38</v>
      </c>
      <c r="AB272" s="14" t="s">
        <v>38</v>
      </c>
      <c r="AC272" s="14" t="s">
        <v>38</v>
      </c>
      <c r="AD272" s="14" t="s">
        <v>38</v>
      </c>
      <c r="AE272" s="14">
        <v>-7330000</v>
      </c>
      <c r="AF272" s="14">
        <v>-47000</v>
      </c>
      <c r="AG272" s="2" t="s">
        <v>38</v>
      </c>
      <c r="AH272" s="2" t="s">
        <v>38</v>
      </c>
      <c r="AI272" s="2">
        <v>49952000</v>
      </c>
      <c r="AJ272" s="2">
        <v>57293000</v>
      </c>
      <c r="AK272" s="16"/>
      <c r="AL272" s="16"/>
      <c r="AM272" s="16" t="str">
        <f t="shared" si="37"/>
        <v>Да</v>
      </c>
      <c r="AN272" s="16" t="str">
        <f t="shared" si="45"/>
        <v>Да</v>
      </c>
      <c r="AO272" s="16"/>
      <c r="AP272" t="e">
        <f t="shared" si="41"/>
        <v>#VALUE!</v>
      </c>
      <c r="AQ272" t="e">
        <f t="shared" si="42"/>
        <v>#VALUE!</v>
      </c>
      <c r="AR272">
        <f t="shared" si="43"/>
        <v>155.95744680851064</v>
      </c>
      <c r="AS272" t="e">
        <f t="shared" si="38"/>
        <v>#VALUE!</v>
      </c>
      <c r="AT272" t="e">
        <f t="shared" si="39"/>
        <v>#VALUE!</v>
      </c>
      <c r="AU272">
        <f t="shared" si="40"/>
        <v>0.87186916377218859</v>
      </c>
    </row>
    <row r="273" spans="1:47" ht="101.5" hidden="1" x14ac:dyDescent="0.35">
      <c r="A273" s="6">
        <v>572</v>
      </c>
      <c r="B273" s="11" t="s">
        <v>1395</v>
      </c>
      <c r="C273" s="8" t="s">
        <v>1396</v>
      </c>
      <c r="D273" s="2">
        <v>5</v>
      </c>
      <c r="E273" s="2" t="s">
        <v>38</v>
      </c>
      <c r="F273" s="2" t="s">
        <v>38</v>
      </c>
      <c r="G273" s="12" t="s">
        <v>704</v>
      </c>
      <c r="H273" s="8" t="s">
        <v>40</v>
      </c>
      <c r="I273" s="2" t="s">
        <v>38</v>
      </c>
      <c r="J273" s="2" t="s">
        <v>38</v>
      </c>
      <c r="K273" s="2" t="s">
        <v>38</v>
      </c>
      <c r="L273" s="2">
        <v>41558000</v>
      </c>
      <c r="M273" s="2" t="s">
        <v>38</v>
      </c>
      <c r="N273" s="2" t="s">
        <v>38</v>
      </c>
      <c r="O273" s="2" t="s">
        <v>38</v>
      </c>
      <c r="P273" s="2">
        <v>1937000</v>
      </c>
      <c r="Q273" s="14" t="s">
        <v>38</v>
      </c>
      <c r="R273" s="14" t="s">
        <v>38</v>
      </c>
      <c r="S273" s="14" t="s">
        <v>38</v>
      </c>
      <c r="T273" s="14">
        <v>73880000</v>
      </c>
      <c r="U273" s="14" t="s">
        <v>38</v>
      </c>
      <c r="V273" s="14" t="s">
        <v>38</v>
      </c>
      <c r="W273" s="14" t="s">
        <v>38</v>
      </c>
      <c r="X273" s="14">
        <v>447000</v>
      </c>
      <c r="Y273" s="14" t="s">
        <v>38</v>
      </c>
      <c r="Z273" s="14" t="s">
        <v>38</v>
      </c>
      <c r="AA273" s="14" t="s">
        <v>38</v>
      </c>
      <c r="AB273" s="14" t="s">
        <v>38</v>
      </c>
      <c r="AC273" s="14" t="s">
        <v>38</v>
      </c>
      <c r="AD273" s="14" t="s">
        <v>38</v>
      </c>
      <c r="AE273" s="14" t="s">
        <v>38</v>
      </c>
      <c r="AF273" s="14">
        <v>409000</v>
      </c>
      <c r="AG273" s="2" t="s">
        <v>38</v>
      </c>
      <c r="AH273" s="2" t="s">
        <v>38</v>
      </c>
      <c r="AI273" s="2" t="s">
        <v>38</v>
      </c>
      <c r="AJ273" s="2">
        <v>19639000</v>
      </c>
      <c r="AK273" s="16"/>
      <c r="AL273" s="16"/>
      <c r="AM273" s="16" t="str">
        <f t="shared" si="37"/>
        <v>Да</v>
      </c>
      <c r="AN273" s="16" t="str">
        <f t="shared" si="45"/>
        <v>Да</v>
      </c>
      <c r="AO273" s="16"/>
      <c r="AP273" t="e">
        <f t="shared" si="41"/>
        <v>#VALUE!</v>
      </c>
      <c r="AQ273" t="e">
        <f t="shared" si="42"/>
        <v>#VALUE!</v>
      </c>
      <c r="AR273" t="e">
        <f t="shared" si="43"/>
        <v>#VALUE!</v>
      </c>
      <c r="AS273" t="e">
        <f t="shared" si="38"/>
        <v>#VALUE!</v>
      </c>
      <c r="AT273" t="e">
        <f t="shared" si="39"/>
        <v>#VALUE!</v>
      </c>
      <c r="AU273" t="e">
        <f t="shared" si="40"/>
        <v>#VALUE!</v>
      </c>
    </row>
    <row r="274" spans="1:47" hidden="1" x14ac:dyDescent="0.35">
      <c r="A274" s="6">
        <v>581</v>
      </c>
      <c r="B274" s="11" t="s">
        <v>1414</v>
      </c>
      <c r="C274" s="8" t="s">
        <v>1415</v>
      </c>
      <c r="D274" s="2">
        <v>3</v>
      </c>
      <c r="E274" s="2">
        <v>13</v>
      </c>
      <c r="F274" s="2" t="s">
        <v>38</v>
      </c>
      <c r="G274" s="12"/>
      <c r="H274" s="8" t="s">
        <v>40</v>
      </c>
      <c r="I274" s="2" t="s">
        <v>38</v>
      </c>
      <c r="J274" s="2">
        <v>89648000</v>
      </c>
      <c r="K274" s="2">
        <v>82327000</v>
      </c>
      <c r="L274" s="2">
        <v>85885000</v>
      </c>
      <c r="M274" s="2" t="s">
        <v>38</v>
      </c>
      <c r="N274" s="2">
        <v>6358000</v>
      </c>
      <c r="O274" s="2">
        <v>139000</v>
      </c>
      <c r="P274" s="2">
        <v>8297000</v>
      </c>
      <c r="Q274" s="14" t="s">
        <v>38</v>
      </c>
      <c r="R274" s="14">
        <v>157351000</v>
      </c>
      <c r="S274" s="14">
        <v>163960000</v>
      </c>
      <c r="T274" s="14">
        <v>355096000</v>
      </c>
      <c r="U274" s="14" t="s">
        <v>38</v>
      </c>
      <c r="V274" s="14">
        <v>-1460000</v>
      </c>
      <c r="W274" s="14">
        <v>-1484000</v>
      </c>
      <c r="X274" s="14">
        <v>882000</v>
      </c>
      <c r="Y274" s="14" t="s">
        <v>38</v>
      </c>
      <c r="Z274" s="14" t="s">
        <v>38</v>
      </c>
      <c r="AA274" s="14" t="s">
        <v>38</v>
      </c>
      <c r="AB274" s="14" t="s">
        <v>38</v>
      </c>
      <c r="AC274" s="14" t="s">
        <v>38</v>
      </c>
      <c r="AD274" s="14">
        <v>4328000</v>
      </c>
      <c r="AE274" s="14">
        <v>-2237000</v>
      </c>
      <c r="AF274" s="14">
        <v>436000</v>
      </c>
      <c r="AG274" s="2" t="s">
        <v>38</v>
      </c>
      <c r="AH274" s="2">
        <v>37358000</v>
      </c>
      <c r="AI274" s="2">
        <v>22084000</v>
      </c>
      <c r="AJ274" s="2">
        <v>24450000</v>
      </c>
      <c r="AK274" s="16"/>
      <c r="AL274" s="16"/>
      <c r="AM274" s="16" t="str">
        <f t="shared" si="37"/>
        <v>Да</v>
      </c>
      <c r="AN274" s="16" t="str">
        <f t="shared" si="45"/>
        <v>Да</v>
      </c>
      <c r="AO274" s="16"/>
      <c r="AP274" t="e">
        <f t="shared" si="41"/>
        <v>#VALUE!</v>
      </c>
      <c r="AQ274">
        <f t="shared" si="42"/>
        <v>-1.9347340187751454</v>
      </c>
      <c r="AR274">
        <f t="shared" si="43"/>
        <v>-5.1307339449541285</v>
      </c>
      <c r="AS274" t="e">
        <f t="shared" si="38"/>
        <v>#VALUE!</v>
      </c>
      <c r="AT274">
        <f t="shared" si="39"/>
        <v>1.6916319507335627</v>
      </c>
      <c r="AU274">
        <f t="shared" si="40"/>
        <v>0.90323108384458073</v>
      </c>
    </row>
    <row r="275" spans="1:47" ht="246.5" hidden="1" x14ac:dyDescent="0.35">
      <c r="A275" s="6">
        <v>582</v>
      </c>
      <c r="B275" s="11" t="s">
        <v>1416</v>
      </c>
      <c r="C275" s="8" t="s">
        <v>1417</v>
      </c>
      <c r="D275" s="2" t="s">
        <v>38</v>
      </c>
      <c r="E275" s="2" t="s">
        <v>38</v>
      </c>
      <c r="F275" s="2" t="s">
        <v>38</v>
      </c>
      <c r="G275" s="12" t="s">
        <v>1418</v>
      </c>
      <c r="H275" s="8" t="s">
        <v>121</v>
      </c>
      <c r="I275" s="2" t="s">
        <v>38</v>
      </c>
      <c r="J275" s="2">
        <v>53759000</v>
      </c>
      <c r="K275" s="2">
        <v>54349000</v>
      </c>
      <c r="L275" s="2">
        <v>50692000</v>
      </c>
      <c r="M275" s="2" t="s">
        <v>38</v>
      </c>
      <c r="N275" s="2">
        <v>4194000</v>
      </c>
      <c r="O275" s="2">
        <v>9357000</v>
      </c>
      <c r="P275" s="2">
        <v>4537000</v>
      </c>
      <c r="Q275" s="14" t="s">
        <v>38</v>
      </c>
      <c r="R275" s="14">
        <v>133504000</v>
      </c>
      <c r="S275" s="14">
        <v>125107000</v>
      </c>
      <c r="T275" s="14">
        <v>123154000</v>
      </c>
      <c r="U275" s="14" t="s">
        <v>38</v>
      </c>
      <c r="V275" s="14">
        <v>17295000</v>
      </c>
      <c r="W275" s="14">
        <v>18685000</v>
      </c>
      <c r="X275" s="14">
        <v>13355000</v>
      </c>
      <c r="Y275" s="14" t="s">
        <v>38</v>
      </c>
      <c r="Z275" s="14" t="s">
        <v>38</v>
      </c>
      <c r="AA275" s="14" t="s">
        <v>38</v>
      </c>
      <c r="AB275" s="14" t="s">
        <v>38</v>
      </c>
      <c r="AC275" s="14" t="s">
        <v>38</v>
      </c>
      <c r="AD275" s="14">
        <v>553000</v>
      </c>
      <c r="AE275" s="14">
        <v>6075000</v>
      </c>
      <c r="AF275" s="14">
        <v>1635000</v>
      </c>
      <c r="AG275" s="2" t="s">
        <v>38</v>
      </c>
      <c r="AH275" s="2">
        <v>45334000</v>
      </c>
      <c r="AI275" s="2">
        <v>46420000</v>
      </c>
      <c r="AJ275" s="2">
        <v>40961000</v>
      </c>
      <c r="AK275" s="16"/>
      <c r="AL275" s="16"/>
      <c r="AM275" s="16" t="str">
        <f t="shared" si="37"/>
        <v>Да</v>
      </c>
      <c r="AN275" s="16" t="str">
        <f t="shared" si="45"/>
        <v>Да</v>
      </c>
      <c r="AO275" s="16"/>
      <c r="AP275" t="e">
        <f t="shared" si="41"/>
        <v>#VALUE!</v>
      </c>
      <c r="AQ275">
        <f t="shared" si="42"/>
        <v>9.1028806584362146E-2</v>
      </c>
      <c r="AR275">
        <f t="shared" si="43"/>
        <v>3.7155963302752295</v>
      </c>
      <c r="AS275" t="e">
        <f t="shared" si="38"/>
        <v>#VALUE!</v>
      </c>
      <c r="AT275">
        <f t="shared" si="39"/>
        <v>0.97660491167600172</v>
      </c>
      <c r="AU275">
        <f t="shared" si="40"/>
        <v>1.1332731134493788</v>
      </c>
    </row>
    <row r="276" spans="1:47" ht="101.5" hidden="1" x14ac:dyDescent="0.35">
      <c r="A276" s="6">
        <v>584</v>
      </c>
      <c r="B276" s="11" t="s">
        <v>1421</v>
      </c>
      <c r="C276" s="8" t="s">
        <v>1422</v>
      </c>
      <c r="D276" s="2">
        <v>1</v>
      </c>
      <c r="E276" s="2" t="s">
        <v>38</v>
      </c>
      <c r="F276" s="2" t="s">
        <v>38</v>
      </c>
      <c r="G276" s="12" t="s">
        <v>1423</v>
      </c>
      <c r="H276" s="8" t="s">
        <v>40</v>
      </c>
      <c r="I276" s="2" t="s">
        <v>38</v>
      </c>
      <c r="J276" s="2" t="s">
        <v>38</v>
      </c>
      <c r="K276" s="2">
        <v>23030000</v>
      </c>
      <c r="L276" s="2">
        <v>35186000</v>
      </c>
      <c r="M276" s="2" t="s">
        <v>38</v>
      </c>
      <c r="N276" s="2" t="s">
        <v>38</v>
      </c>
      <c r="O276" s="2">
        <v>-9990000</v>
      </c>
      <c r="P276" s="2">
        <v>3735000</v>
      </c>
      <c r="Q276" s="14" t="s">
        <v>38</v>
      </c>
      <c r="R276" s="14" t="s">
        <v>38</v>
      </c>
      <c r="S276" s="14">
        <v>98564000</v>
      </c>
      <c r="T276" s="14">
        <v>95183000</v>
      </c>
      <c r="U276" s="14" t="s">
        <v>38</v>
      </c>
      <c r="V276" s="14" t="s">
        <v>38</v>
      </c>
      <c r="W276" s="14">
        <v>-14505000</v>
      </c>
      <c r="X276" s="14">
        <v>2968000</v>
      </c>
      <c r="Y276" s="14" t="s">
        <v>38</v>
      </c>
      <c r="Z276" s="14" t="s">
        <v>38</v>
      </c>
      <c r="AA276" s="14" t="s">
        <v>38</v>
      </c>
      <c r="AB276" s="14" t="s">
        <v>38</v>
      </c>
      <c r="AC276" s="14" t="s">
        <v>38</v>
      </c>
      <c r="AD276" s="14" t="s">
        <v>38</v>
      </c>
      <c r="AE276" s="14">
        <v>-17473000</v>
      </c>
      <c r="AF276" s="14">
        <v>757000</v>
      </c>
      <c r="AG276" s="2" t="s">
        <v>38</v>
      </c>
      <c r="AH276" s="2" t="s">
        <v>38</v>
      </c>
      <c r="AI276" s="2">
        <v>-4864000</v>
      </c>
      <c r="AJ276" s="2">
        <v>12609000</v>
      </c>
      <c r="AK276" s="16"/>
      <c r="AL276" s="16"/>
      <c r="AM276" s="16" t="str">
        <f t="shared" si="37"/>
        <v>Да</v>
      </c>
      <c r="AN276" s="16" t="str">
        <f t="shared" si="45"/>
        <v>Да</v>
      </c>
      <c r="AO276" s="16"/>
      <c r="AP276" t="e">
        <f t="shared" si="41"/>
        <v>#VALUE!</v>
      </c>
      <c r="AQ276" t="e">
        <f t="shared" si="42"/>
        <v>#VALUE!</v>
      </c>
      <c r="AR276">
        <f t="shared" si="43"/>
        <v>-23.081902245706736</v>
      </c>
      <c r="AS276" t="e">
        <f t="shared" si="38"/>
        <v>#VALUE!</v>
      </c>
      <c r="AT276" t="e">
        <f t="shared" si="39"/>
        <v>#VALUE!</v>
      </c>
      <c r="AU276">
        <f t="shared" si="40"/>
        <v>-0.38575620588468557</v>
      </c>
    </row>
    <row r="277" spans="1:47" ht="319" hidden="1" x14ac:dyDescent="0.35">
      <c r="A277" s="6">
        <v>585</v>
      </c>
      <c r="B277" s="11" t="s">
        <v>1424</v>
      </c>
      <c r="C277" s="8" t="s">
        <v>1425</v>
      </c>
      <c r="D277" s="2">
        <v>1</v>
      </c>
      <c r="E277" s="2" t="s">
        <v>38</v>
      </c>
      <c r="F277" s="2">
        <v>88</v>
      </c>
      <c r="G277" s="12" t="s">
        <v>1426</v>
      </c>
      <c r="H277" s="8" t="s">
        <v>121</v>
      </c>
      <c r="I277" s="2" t="s">
        <v>38</v>
      </c>
      <c r="J277" s="2" t="s">
        <v>38</v>
      </c>
      <c r="K277" s="2" t="s">
        <v>38</v>
      </c>
      <c r="L277" s="2">
        <v>103580000</v>
      </c>
      <c r="M277" s="2" t="s">
        <v>38</v>
      </c>
      <c r="N277" s="2" t="s">
        <v>38</v>
      </c>
      <c r="O277" s="2" t="s">
        <v>38</v>
      </c>
      <c r="P277" s="2">
        <v>-38325000</v>
      </c>
      <c r="Q277" s="14" t="s">
        <v>38</v>
      </c>
      <c r="R277" s="14" t="s">
        <v>38</v>
      </c>
      <c r="S277" s="14" t="s">
        <v>38</v>
      </c>
      <c r="T277" s="14">
        <v>118006000</v>
      </c>
      <c r="U277" s="14" t="s">
        <v>38</v>
      </c>
      <c r="V277" s="14" t="s">
        <v>38</v>
      </c>
      <c r="W277" s="14" t="s">
        <v>38</v>
      </c>
      <c r="X277" s="14">
        <v>-56375000</v>
      </c>
      <c r="Y277" s="14" t="s">
        <v>38</v>
      </c>
      <c r="Z277" s="14" t="s">
        <v>38</v>
      </c>
      <c r="AA277" s="14" t="s">
        <v>38</v>
      </c>
      <c r="AB277" s="14" t="s">
        <v>38</v>
      </c>
      <c r="AC277" s="14" t="s">
        <v>38</v>
      </c>
      <c r="AD277" s="14" t="s">
        <v>38</v>
      </c>
      <c r="AE277" s="14" t="s">
        <v>38</v>
      </c>
      <c r="AF277" s="14">
        <v>-42306000</v>
      </c>
      <c r="AG277" s="2" t="s">
        <v>38</v>
      </c>
      <c r="AH277" s="2" t="s">
        <v>38</v>
      </c>
      <c r="AI277" s="2" t="s">
        <v>38</v>
      </c>
      <c r="AJ277" s="2">
        <v>45511000</v>
      </c>
      <c r="AK277" s="16"/>
      <c r="AL277" s="16"/>
      <c r="AM277" s="16" t="str">
        <f t="shared" si="37"/>
        <v>Да</v>
      </c>
      <c r="AN277" s="16" t="str">
        <f t="shared" si="45"/>
        <v>Да</v>
      </c>
      <c r="AO277" s="16"/>
      <c r="AP277" t="e">
        <f t="shared" si="41"/>
        <v>#VALUE!</v>
      </c>
      <c r="AQ277" t="e">
        <f t="shared" si="42"/>
        <v>#VALUE!</v>
      </c>
      <c r="AR277" t="e">
        <f t="shared" si="43"/>
        <v>#VALUE!</v>
      </c>
      <c r="AS277" t="e">
        <f t="shared" si="38"/>
        <v>#VALUE!</v>
      </c>
      <c r="AT277" t="e">
        <f t="shared" si="39"/>
        <v>#VALUE!</v>
      </c>
      <c r="AU277" t="e">
        <f t="shared" si="40"/>
        <v>#VALUE!</v>
      </c>
    </row>
    <row r="278" spans="1:47" ht="246.5" hidden="1" x14ac:dyDescent="0.35">
      <c r="A278" s="6">
        <v>586</v>
      </c>
      <c r="B278" s="11" t="s">
        <v>1427</v>
      </c>
      <c r="C278" s="8" t="s">
        <v>1428</v>
      </c>
      <c r="D278" s="2" t="s">
        <v>38</v>
      </c>
      <c r="E278" s="2" t="s">
        <v>38</v>
      </c>
      <c r="F278" s="2" t="s">
        <v>38</v>
      </c>
      <c r="G278" s="12" t="s">
        <v>1418</v>
      </c>
      <c r="H278" s="8" t="s">
        <v>121</v>
      </c>
      <c r="I278" s="2" t="s">
        <v>38</v>
      </c>
      <c r="J278" s="2">
        <v>87825000</v>
      </c>
      <c r="K278" s="2">
        <v>117804000</v>
      </c>
      <c r="L278" s="2">
        <v>162160000</v>
      </c>
      <c r="M278" s="2" t="s">
        <v>38</v>
      </c>
      <c r="N278" s="2">
        <v>-17214000</v>
      </c>
      <c r="O278" s="2">
        <v>3421000</v>
      </c>
      <c r="P278" s="2">
        <v>-3154000</v>
      </c>
      <c r="Q278" s="14" t="s">
        <v>38</v>
      </c>
      <c r="R278" s="14">
        <v>255164000</v>
      </c>
      <c r="S278" s="14">
        <v>314642000</v>
      </c>
      <c r="T278" s="14">
        <v>404014000</v>
      </c>
      <c r="U278" s="14" t="s">
        <v>38</v>
      </c>
      <c r="V278" s="14">
        <v>-7520000</v>
      </c>
      <c r="W278" s="14">
        <v>18832000</v>
      </c>
      <c r="X278" s="14">
        <v>16118000</v>
      </c>
      <c r="Y278" s="14" t="s">
        <v>38</v>
      </c>
      <c r="Z278" s="14" t="s">
        <v>38</v>
      </c>
      <c r="AA278" s="14" t="s">
        <v>38</v>
      </c>
      <c r="AB278" s="14" t="s">
        <v>38</v>
      </c>
      <c r="AC278" s="14" t="s">
        <v>38</v>
      </c>
      <c r="AD278" s="14">
        <v>-25671000</v>
      </c>
      <c r="AE278" s="14">
        <v>2724000</v>
      </c>
      <c r="AF278" s="14">
        <v>-4940000</v>
      </c>
      <c r="AG278" s="2" t="s">
        <v>38</v>
      </c>
      <c r="AH278" s="2">
        <v>83710000</v>
      </c>
      <c r="AI278" s="2">
        <v>110062000</v>
      </c>
      <c r="AJ278" s="2">
        <v>107348000</v>
      </c>
      <c r="AK278" s="16"/>
      <c r="AL278" s="16"/>
      <c r="AM278" s="16" t="str">
        <f t="shared" si="37"/>
        <v>Да</v>
      </c>
      <c r="AN278" s="16" t="str">
        <f t="shared" si="45"/>
        <v>Да</v>
      </c>
      <c r="AO278" s="16"/>
      <c r="AP278" t="e">
        <f t="shared" si="41"/>
        <v>#VALUE!</v>
      </c>
      <c r="AQ278">
        <f t="shared" si="42"/>
        <v>-9.4240088105726869</v>
      </c>
      <c r="AR278">
        <f t="shared" si="43"/>
        <v>-0.55141700404858296</v>
      </c>
      <c r="AS278" t="e">
        <f t="shared" si="38"/>
        <v>#VALUE!</v>
      </c>
      <c r="AT278">
        <f t="shared" si="39"/>
        <v>0.76057131435009362</v>
      </c>
      <c r="AU278">
        <f t="shared" si="40"/>
        <v>1.0252822595670157</v>
      </c>
    </row>
    <row r="279" spans="1:47" ht="246.5" hidden="1" x14ac:dyDescent="0.35">
      <c r="A279" s="6">
        <v>587</v>
      </c>
      <c r="B279" s="11" t="s">
        <v>1429</v>
      </c>
      <c r="C279" s="8" t="s">
        <v>1430</v>
      </c>
      <c r="D279" s="2" t="s">
        <v>38</v>
      </c>
      <c r="E279" s="2" t="s">
        <v>38</v>
      </c>
      <c r="F279" s="2" t="s">
        <v>38</v>
      </c>
      <c r="G279" s="12" t="s">
        <v>1418</v>
      </c>
      <c r="H279" s="8" t="s">
        <v>121</v>
      </c>
      <c r="I279" s="2" t="s">
        <v>38</v>
      </c>
      <c r="J279" s="2">
        <v>93425000</v>
      </c>
      <c r="K279" s="2">
        <v>80947000</v>
      </c>
      <c r="L279" s="2">
        <v>76117000</v>
      </c>
      <c r="M279" s="2" t="s">
        <v>38</v>
      </c>
      <c r="N279" s="2">
        <v>21183000</v>
      </c>
      <c r="O279" s="2">
        <v>13063000</v>
      </c>
      <c r="P279" s="2">
        <v>16811000</v>
      </c>
      <c r="Q279" s="14" t="s">
        <v>38</v>
      </c>
      <c r="R279" s="14">
        <v>219845000</v>
      </c>
      <c r="S279" s="14">
        <v>227488000</v>
      </c>
      <c r="T279" s="14">
        <v>235181000</v>
      </c>
      <c r="U279" s="14" t="s">
        <v>38</v>
      </c>
      <c r="V279" s="14">
        <v>34336000</v>
      </c>
      <c r="W279" s="14">
        <v>25233000</v>
      </c>
      <c r="X279" s="14">
        <v>18892000</v>
      </c>
      <c r="Y279" s="14" t="s">
        <v>38</v>
      </c>
      <c r="Z279" s="14" t="s">
        <v>38</v>
      </c>
      <c r="AA279" s="14" t="s">
        <v>38</v>
      </c>
      <c r="AB279" s="14" t="s">
        <v>38</v>
      </c>
      <c r="AC279" s="14" t="s">
        <v>38</v>
      </c>
      <c r="AD279" s="14">
        <v>13561000</v>
      </c>
      <c r="AE279" s="14">
        <v>11772000</v>
      </c>
      <c r="AF279" s="14">
        <v>9052000</v>
      </c>
      <c r="AG279" s="2" t="s">
        <v>38</v>
      </c>
      <c r="AH279" s="2">
        <v>73520000</v>
      </c>
      <c r="AI279" s="2">
        <v>63828000</v>
      </c>
      <c r="AJ279" s="2">
        <v>57034000</v>
      </c>
      <c r="AK279" s="16"/>
      <c r="AL279" s="16"/>
      <c r="AM279" s="16" t="str">
        <f t="shared" si="37"/>
        <v>Да</v>
      </c>
      <c r="AN279" s="16" t="str">
        <f t="shared" si="45"/>
        <v>Да</v>
      </c>
      <c r="AO279" s="16"/>
      <c r="AP279" t="e">
        <f t="shared" si="41"/>
        <v>#VALUE!</v>
      </c>
      <c r="AQ279">
        <f t="shared" si="42"/>
        <v>1.1519707781175672</v>
      </c>
      <c r="AR279">
        <f t="shared" si="43"/>
        <v>1.3004860804242155</v>
      </c>
      <c r="AS279" t="e">
        <f t="shared" si="38"/>
        <v>#VALUE!</v>
      </c>
      <c r="AT279">
        <f t="shared" si="39"/>
        <v>1.1518455850097136</v>
      </c>
      <c r="AU279">
        <f t="shared" si="40"/>
        <v>1.1191219272714521</v>
      </c>
    </row>
    <row r="280" spans="1:47" ht="116" hidden="1" x14ac:dyDescent="0.35">
      <c r="A280" s="6">
        <v>591</v>
      </c>
      <c r="B280" s="11" t="s">
        <v>1438</v>
      </c>
      <c r="C280" s="8" t="s">
        <v>1439</v>
      </c>
      <c r="D280" s="2" t="s">
        <v>38</v>
      </c>
      <c r="E280" s="2" t="s">
        <v>38</v>
      </c>
      <c r="F280" s="2" t="s">
        <v>38</v>
      </c>
      <c r="G280" s="12" t="s">
        <v>1440</v>
      </c>
      <c r="H280" s="8" t="s">
        <v>40</v>
      </c>
      <c r="I280" s="2" t="s">
        <v>38</v>
      </c>
      <c r="J280" s="2" t="s">
        <v>38</v>
      </c>
      <c r="K280" s="2" t="s">
        <v>38</v>
      </c>
      <c r="L280" s="2" t="s">
        <v>38</v>
      </c>
      <c r="M280" s="2" t="s">
        <v>38</v>
      </c>
      <c r="N280" s="2" t="s">
        <v>38</v>
      </c>
      <c r="O280" s="2" t="s">
        <v>38</v>
      </c>
      <c r="P280" s="2" t="s">
        <v>38</v>
      </c>
      <c r="Q280" s="14" t="s">
        <v>38</v>
      </c>
      <c r="R280" s="14" t="s">
        <v>38</v>
      </c>
      <c r="S280" s="14" t="s">
        <v>38</v>
      </c>
      <c r="T280" s="14" t="s">
        <v>38</v>
      </c>
      <c r="U280" s="14" t="s">
        <v>38</v>
      </c>
      <c r="V280" s="14" t="s">
        <v>38</v>
      </c>
      <c r="W280" s="14" t="s">
        <v>38</v>
      </c>
      <c r="X280" s="14" t="s">
        <v>38</v>
      </c>
      <c r="Y280" s="14" t="s">
        <v>38</v>
      </c>
      <c r="Z280" s="14" t="s">
        <v>38</v>
      </c>
      <c r="AA280" s="14" t="s">
        <v>38</v>
      </c>
      <c r="AB280" s="14" t="s">
        <v>38</v>
      </c>
      <c r="AC280" s="14" t="s">
        <v>38</v>
      </c>
      <c r="AD280" s="14" t="s">
        <v>38</v>
      </c>
      <c r="AE280" s="14" t="s">
        <v>38</v>
      </c>
      <c r="AF280" s="14" t="s">
        <v>38</v>
      </c>
      <c r="AG280" s="2" t="s">
        <v>38</v>
      </c>
      <c r="AH280" s="2" t="s">
        <v>38</v>
      </c>
      <c r="AI280" s="2" t="s">
        <v>38</v>
      </c>
      <c r="AJ280" s="2" t="s">
        <v>38</v>
      </c>
      <c r="AK280" s="16"/>
      <c r="AL280" s="16"/>
      <c r="AM280" s="16" t="str">
        <f t="shared" si="37"/>
        <v>Да</v>
      </c>
      <c r="AN280" s="16" t="str">
        <f t="shared" si="45"/>
        <v>Да</v>
      </c>
      <c r="AO280" s="16"/>
      <c r="AP280" t="e">
        <f t="shared" si="41"/>
        <v>#VALUE!</v>
      </c>
      <c r="AQ280" t="e">
        <f t="shared" si="42"/>
        <v>#VALUE!</v>
      </c>
      <c r="AR280" t="e">
        <f t="shared" si="43"/>
        <v>#VALUE!</v>
      </c>
      <c r="AS280" t="e">
        <f t="shared" si="38"/>
        <v>#VALUE!</v>
      </c>
      <c r="AT280" t="e">
        <f t="shared" si="39"/>
        <v>#VALUE!</v>
      </c>
      <c r="AU280" t="e">
        <f t="shared" si="40"/>
        <v>#VALUE!</v>
      </c>
    </row>
    <row r="281" spans="1:47" ht="333.5" hidden="1" x14ac:dyDescent="0.35">
      <c r="A281" s="6">
        <v>592</v>
      </c>
      <c r="B281" s="11" t="s">
        <v>1441</v>
      </c>
      <c r="C281" s="8" t="s">
        <v>1442</v>
      </c>
      <c r="D281" s="2" t="s">
        <v>38</v>
      </c>
      <c r="E281" s="2" t="s">
        <v>38</v>
      </c>
      <c r="F281" s="2" t="s">
        <v>38</v>
      </c>
      <c r="G281" s="12" t="s">
        <v>1443</v>
      </c>
      <c r="H281" s="8" t="s">
        <v>40</v>
      </c>
      <c r="I281" s="2" t="s">
        <v>38</v>
      </c>
      <c r="J281" s="2" t="s">
        <v>38</v>
      </c>
      <c r="K281" s="2">
        <v>106083000</v>
      </c>
      <c r="L281" s="2">
        <v>110440000</v>
      </c>
      <c r="M281" s="2" t="s">
        <v>38</v>
      </c>
      <c r="N281" s="2">
        <v>304000</v>
      </c>
      <c r="O281" s="2">
        <v>1497000</v>
      </c>
      <c r="P281" s="2">
        <v>1156000</v>
      </c>
      <c r="Q281" s="14" t="s">
        <v>38</v>
      </c>
      <c r="R281" s="14">
        <v>304000</v>
      </c>
      <c r="S281" s="14">
        <v>1497000</v>
      </c>
      <c r="T281" s="14">
        <v>1156000</v>
      </c>
      <c r="U281" s="14" t="s">
        <v>38</v>
      </c>
      <c r="V281" s="14">
        <v>-102403000</v>
      </c>
      <c r="W281" s="14">
        <v>-14165000</v>
      </c>
      <c r="X281" s="14">
        <v>-8889000</v>
      </c>
      <c r="Y281" s="14" t="s">
        <v>38</v>
      </c>
      <c r="Z281" s="14" t="s">
        <v>38</v>
      </c>
      <c r="AA281" s="14" t="s">
        <v>38</v>
      </c>
      <c r="AB281" s="14" t="s">
        <v>38</v>
      </c>
      <c r="AC281" s="14" t="s">
        <v>38</v>
      </c>
      <c r="AD281" s="14">
        <v>-88238000</v>
      </c>
      <c r="AE281" s="14">
        <v>-5276000</v>
      </c>
      <c r="AF281" s="14">
        <v>-1065000</v>
      </c>
      <c r="AG281" s="2" t="s">
        <v>38</v>
      </c>
      <c r="AH281" s="2">
        <v>-3335000</v>
      </c>
      <c r="AI281" s="2">
        <v>84903000</v>
      </c>
      <c r="AJ281" s="2">
        <v>90179000</v>
      </c>
      <c r="AK281" s="16"/>
      <c r="AL281" s="16"/>
      <c r="AM281" s="16" t="str">
        <f t="shared" si="37"/>
        <v>Да</v>
      </c>
      <c r="AN281" s="16" t="str">
        <f t="shared" si="45"/>
        <v>Да</v>
      </c>
      <c r="AO281" s="16"/>
      <c r="AP281" t="e">
        <f t="shared" si="41"/>
        <v>#VALUE!</v>
      </c>
      <c r="AQ281">
        <f t="shared" si="42"/>
        <v>16.724412433661865</v>
      </c>
      <c r="AR281">
        <f t="shared" si="43"/>
        <v>4.9539906103286384</v>
      </c>
      <c r="AS281" t="e">
        <f t="shared" si="38"/>
        <v>#VALUE!</v>
      </c>
      <c r="AT281">
        <f t="shared" si="39"/>
        <v>-3.9280119665971759E-2</v>
      </c>
      <c r="AU281">
        <f t="shared" si="40"/>
        <v>0.94149413943379279</v>
      </c>
    </row>
    <row r="282" spans="1:47" hidden="1" x14ac:dyDescent="0.35">
      <c r="A282" s="6">
        <v>593</v>
      </c>
      <c r="B282" s="11" t="s">
        <v>1444</v>
      </c>
      <c r="C282" s="8" t="s">
        <v>1445</v>
      </c>
      <c r="D282" s="2">
        <v>2</v>
      </c>
      <c r="E282" s="2">
        <v>26</v>
      </c>
      <c r="F282" s="2" t="s">
        <v>38</v>
      </c>
      <c r="G282" s="12"/>
      <c r="H282" s="8" t="s">
        <v>40</v>
      </c>
      <c r="I282" s="2" t="s">
        <v>38</v>
      </c>
      <c r="J282" s="2">
        <v>71516000</v>
      </c>
      <c r="K282" s="2">
        <v>68885000</v>
      </c>
      <c r="L282" s="2">
        <v>47899000</v>
      </c>
      <c r="M282" s="2" t="s">
        <v>38</v>
      </c>
      <c r="N282" s="2">
        <v>11332000</v>
      </c>
      <c r="O282" s="2">
        <v>8850000</v>
      </c>
      <c r="P282" s="2">
        <v>8682000</v>
      </c>
      <c r="Q282" s="14" t="s">
        <v>38</v>
      </c>
      <c r="R282" s="14">
        <v>112651000</v>
      </c>
      <c r="S282" s="14">
        <v>121790000</v>
      </c>
      <c r="T282" s="14">
        <v>76163000</v>
      </c>
      <c r="U282" s="14" t="s">
        <v>38</v>
      </c>
      <c r="V282" s="14">
        <v>477000</v>
      </c>
      <c r="W282" s="14">
        <v>187000</v>
      </c>
      <c r="X282" s="14">
        <v>446000</v>
      </c>
      <c r="Y282" s="14" t="s">
        <v>38</v>
      </c>
      <c r="Z282" s="14" t="s">
        <v>38</v>
      </c>
      <c r="AA282" s="14" t="s">
        <v>38</v>
      </c>
      <c r="AB282" s="14" t="s">
        <v>38</v>
      </c>
      <c r="AC282" s="14" t="s">
        <v>38</v>
      </c>
      <c r="AD282" s="14">
        <v>290000</v>
      </c>
      <c r="AE282" s="14">
        <v>101000</v>
      </c>
      <c r="AF282" s="14">
        <v>78000</v>
      </c>
      <c r="AG282" s="2" t="s">
        <v>38</v>
      </c>
      <c r="AH282" s="2">
        <v>29946000</v>
      </c>
      <c r="AI282" s="2">
        <v>29656000</v>
      </c>
      <c r="AJ282" s="2">
        <v>29915000</v>
      </c>
      <c r="AK282" s="16"/>
      <c r="AL282" s="16"/>
      <c r="AM282" s="16" t="str">
        <f t="shared" si="37"/>
        <v>Да</v>
      </c>
      <c r="AN282" s="16" t="str">
        <f t="shared" si="45"/>
        <v>Да</v>
      </c>
      <c r="AO282" s="16"/>
      <c r="AP282" t="e">
        <f t="shared" si="41"/>
        <v>#VALUE!</v>
      </c>
      <c r="AQ282">
        <f t="shared" si="42"/>
        <v>2.8712871287128712</v>
      </c>
      <c r="AR282">
        <f t="shared" si="43"/>
        <v>1.2948717948717949</v>
      </c>
      <c r="AS282" t="e">
        <f t="shared" si="38"/>
        <v>#VALUE!</v>
      </c>
      <c r="AT282">
        <f t="shared" si="39"/>
        <v>1.009778796870785</v>
      </c>
      <c r="AU282">
        <f t="shared" si="40"/>
        <v>0.99134213605214772</v>
      </c>
    </row>
    <row r="283" spans="1:47" ht="319" hidden="1" x14ac:dyDescent="0.35">
      <c r="A283" s="6">
        <v>597</v>
      </c>
      <c r="B283" s="11" t="s">
        <v>1453</v>
      </c>
      <c r="C283" s="8" t="s">
        <v>1454</v>
      </c>
      <c r="D283" s="2">
        <v>1</v>
      </c>
      <c r="E283" s="2">
        <v>99</v>
      </c>
      <c r="F283" s="2" t="s">
        <v>38</v>
      </c>
      <c r="G283" s="12" t="s">
        <v>1455</v>
      </c>
      <c r="H283" s="8" t="s">
        <v>121</v>
      </c>
      <c r="I283" s="2" t="s">
        <v>38</v>
      </c>
      <c r="J283" s="2">
        <v>41336000</v>
      </c>
      <c r="K283" s="2">
        <v>46209000</v>
      </c>
      <c r="L283" s="2">
        <v>51491000</v>
      </c>
      <c r="M283" s="2" t="s">
        <v>38</v>
      </c>
      <c r="N283" s="2">
        <v>-5887000</v>
      </c>
      <c r="O283" s="2">
        <v>-12879000</v>
      </c>
      <c r="P283" s="2">
        <v>8091000</v>
      </c>
      <c r="Q283" s="14" t="s">
        <v>38</v>
      </c>
      <c r="R283" s="14">
        <v>12212000</v>
      </c>
      <c r="S283" s="14">
        <v>62698000</v>
      </c>
      <c r="T283" s="14">
        <v>128755000</v>
      </c>
      <c r="U283" s="14" t="s">
        <v>38</v>
      </c>
      <c r="V283" s="14">
        <v>-33463000</v>
      </c>
      <c r="W283" s="14">
        <v>-26107000</v>
      </c>
      <c r="X283" s="14">
        <v>-11416000</v>
      </c>
      <c r="Y283" s="14" t="s">
        <v>38</v>
      </c>
      <c r="Z283" s="14" t="s">
        <v>38</v>
      </c>
      <c r="AA283" s="14" t="s">
        <v>38</v>
      </c>
      <c r="AB283" s="14" t="s">
        <v>38</v>
      </c>
      <c r="AC283" s="14" t="s">
        <v>38</v>
      </c>
      <c r="AD283" s="14">
        <v>-7356000</v>
      </c>
      <c r="AE283" s="14">
        <v>-14691000</v>
      </c>
      <c r="AF283" s="14">
        <v>-1648000</v>
      </c>
      <c r="AG283" s="2" t="s">
        <v>38</v>
      </c>
      <c r="AH283" s="2">
        <v>-7591000</v>
      </c>
      <c r="AI283" s="2">
        <v>-235000</v>
      </c>
      <c r="AJ283" s="2">
        <v>14456000</v>
      </c>
      <c r="AK283" s="16"/>
      <c r="AL283" s="16"/>
      <c r="AM283" s="16" t="str">
        <f t="shared" si="37"/>
        <v>Да</v>
      </c>
      <c r="AN283" s="16" t="str">
        <f t="shared" si="45"/>
        <v>Да</v>
      </c>
      <c r="AO283" s="16"/>
      <c r="AP283" t="e">
        <f t="shared" si="41"/>
        <v>#VALUE!</v>
      </c>
      <c r="AQ283">
        <f t="shared" si="42"/>
        <v>0.50071472329997957</v>
      </c>
      <c r="AR283">
        <f t="shared" si="43"/>
        <v>8.9144417475728162</v>
      </c>
      <c r="AS283" t="e">
        <f t="shared" si="38"/>
        <v>#VALUE!</v>
      </c>
      <c r="AT283">
        <f t="shared" si="39"/>
        <v>32.302127659574467</v>
      </c>
      <c r="AU283">
        <f t="shared" si="40"/>
        <v>-1.6256225788599889E-2</v>
      </c>
    </row>
    <row r="284" spans="1:47" hidden="1" x14ac:dyDescent="0.35">
      <c r="A284" s="6">
        <v>598</v>
      </c>
      <c r="B284" s="11" t="s">
        <v>1456</v>
      </c>
      <c r="C284" s="8" t="s">
        <v>1457</v>
      </c>
      <c r="D284" s="2">
        <v>1</v>
      </c>
      <c r="E284" s="2" t="s">
        <v>38</v>
      </c>
      <c r="F284" s="2" t="s">
        <v>38</v>
      </c>
      <c r="G284" s="12"/>
      <c r="H284" s="8" t="s">
        <v>121</v>
      </c>
      <c r="I284" s="2" t="s">
        <v>38</v>
      </c>
      <c r="J284" s="2" t="s">
        <v>38</v>
      </c>
      <c r="K284" s="2">
        <v>64155000</v>
      </c>
      <c r="L284" s="2">
        <v>65912000</v>
      </c>
      <c r="M284" s="2" t="s">
        <v>38</v>
      </c>
      <c r="N284" s="2" t="s">
        <v>38</v>
      </c>
      <c r="O284" s="2">
        <v>6000</v>
      </c>
      <c r="P284" s="2">
        <v>-17323000</v>
      </c>
      <c r="Q284" s="14" t="s">
        <v>38</v>
      </c>
      <c r="R284" s="14" t="s">
        <v>38</v>
      </c>
      <c r="S284" s="14">
        <v>3776000</v>
      </c>
      <c r="T284" s="14">
        <v>58838000</v>
      </c>
      <c r="U284" s="14" t="s">
        <v>38</v>
      </c>
      <c r="V284" s="14" t="s">
        <v>38</v>
      </c>
      <c r="W284" s="14">
        <v>-20871000</v>
      </c>
      <c r="X284" s="14">
        <v>-19776000</v>
      </c>
      <c r="Y284" s="14" t="s">
        <v>38</v>
      </c>
      <c r="Z284" s="14" t="s">
        <v>38</v>
      </c>
      <c r="AA284" s="14" t="s">
        <v>38</v>
      </c>
      <c r="AB284" s="14" t="s">
        <v>38</v>
      </c>
      <c r="AC284" s="14" t="s">
        <v>38</v>
      </c>
      <c r="AD284" s="14" t="s">
        <v>38</v>
      </c>
      <c r="AE284" s="14" t="s">
        <v>38</v>
      </c>
      <c r="AF284" s="14">
        <v>-13931000</v>
      </c>
      <c r="AG284" s="2" t="s">
        <v>38</v>
      </c>
      <c r="AH284" s="2" t="s">
        <v>38</v>
      </c>
      <c r="AI284" s="2">
        <v>40159000</v>
      </c>
      <c r="AJ284" s="2">
        <v>41254000</v>
      </c>
      <c r="AK284" s="16"/>
      <c r="AL284" s="16"/>
      <c r="AM284" s="16" t="str">
        <f t="shared" si="37"/>
        <v>Да</v>
      </c>
      <c r="AN284" s="16" t="str">
        <f t="shared" si="45"/>
        <v>Да</v>
      </c>
      <c r="AO284" s="16"/>
      <c r="AP284" t="e">
        <f t="shared" si="41"/>
        <v>#VALUE!</v>
      </c>
      <c r="AQ284" t="e">
        <f t="shared" si="42"/>
        <v>#VALUE!</v>
      </c>
      <c r="AR284" t="e">
        <f t="shared" si="43"/>
        <v>#VALUE!</v>
      </c>
      <c r="AS284" t="e">
        <f t="shared" si="38"/>
        <v>#VALUE!</v>
      </c>
      <c r="AT284" t="e">
        <f t="shared" si="39"/>
        <v>#VALUE!</v>
      </c>
      <c r="AU284">
        <f t="shared" si="40"/>
        <v>0.97345711930964274</v>
      </c>
    </row>
    <row r="285" spans="1:47" ht="319" hidden="1" x14ac:dyDescent="0.35">
      <c r="A285" s="6">
        <v>601</v>
      </c>
      <c r="B285" s="11" t="s">
        <v>1462</v>
      </c>
      <c r="C285" s="8" t="s">
        <v>1463</v>
      </c>
      <c r="D285" s="2">
        <v>14</v>
      </c>
      <c r="E285" s="2" t="s">
        <v>38</v>
      </c>
      <c r="F285" s="2" t="s">
        <v>38</v>
      </c>
      <c r="G285" s="12" t="s">
        <v>1464</v>
      </c>
      <c r="H285" s="8" t="s">
        <v>40</v>
      </c>
      <c r="I285" s="2" t="s">
        <v>38</v>
      </c>
      <c r="J285" s="2" t="s">
        <v>38</v>
      </c>
      <c r="K285" s="2" t="s">
        <v>38</v>
      </c>
      <c r="L285" s="2" t="s">
        <v>38</v>
      </c>
      <c r="M285" s="2" t="s">
        <v>38</v>
      </c>
      <c r="N285" s="2" t="s">
        <v>38</v>
      </c>
      <c r="O285" s="2" t="s">
        <v>38</v>
      </c>
      <c r="P285" s="2" t="s">
        <v>38</v>
      </c>
      <c r="Q285" s="14" t="s">
        <v>38</v>
      </c>
      <c r="R285" s="14" t="s">
        <v>38</v>
      </c>
      <c r="S285" s="14" t="s">
        <v>38</v>
      </c>
      <c r="T285" s="14" t="s">
        <v>38</v>
      </c>
      <c r="U285" s="14" t="s">
        <v>38</v>
      </c>
      <c r="V285" s="14" t="s">
        <v>38</v>
      </c>
      <c r="W285" s="14" t="s">
        <v>38</v>
      </c>
      <c r="X285" s="14" t="s">
        <v>38</v>
      </c>
      <c r="Y285" s="14" t="s">
        <v>38</v>
      </c>
      <c r="Z285" s="14" t="s">
        <v>38</v>
      </c>
      <c r="AA285" s="14" t="s">
        <v>38</v>
      </c>
      <c r="AB285" s="14" t="s">
        <v>38</v>
      </c>
      <c r="AC285" s="14" t="s">
        <v>38</v>
      </c>
      <c r="AD285" s="14" t="s">
        <v>38</v>
      </c>
      <c r="AE285" s="14" t="s">
        <v>38</v>
      </c>
      <c r="AF285" s="14" t="s">
        <v>38</v>
      </c>
      <c r="AG285" s="2" t="s">
        <v>38</v>
      </c>
      <c r="AH285" s="2" t="s">
        <v>38</v>
      </c>
      <c r="AI285" s="2" t="s">
        <v>38</v>
      </c>
      <c r="AJ285" s="2" t="s">
        <v>38</v>
      </c>
      <c r="AK285" s="16"/>
      <c r="AL285" s="16"/>
      <c r="AM285" s="16" t="str">
        <f t="shared" si="37"/>
        <v>Да</v>
      </c>
      <c r="AN285" s="16" t="str">
        <f t="shared" si="45"/>
        <v>Да</v>
      </c>
      <c r="AO285" s="16"/>
      <c r="AP285" t="e">
        <f t="shared" si="41"/>
        <v>#VALUE!</v>
      </c>
      <c r="AQ285" t="e">
        <f t="shared" si="42"/>
        <v>#VALUE!</v>
      </c>
      <c r="AR285" t="e">
        <f t="shared" si="43"/>
        <v>#VALUE!</v>
      </c>
      <c r="AS285" t="e">
        <f t="shared" si="38"/>
        <v>#VALUE!</v>
      </c>
      <c r="AT285" t="e">
        <f t="shared" si="39"/>
        <v>#VALUE!</v>
      </c>
      <c r="AU285" t="e">
        <f t="shared" si="40"/>
        <v>#VALUE!</v>
      </c>
    </row>
    <row r="286" spans="1:47" ht="319" hidden="1" x14ac:dyDescent="0.35">
      <c r="A286" s="6">
        <v>602</v>
      </c>
      <c r="B286" s="11" t="s">
        <v>1465</v>
      </c>
      <c r="C286" s="8" t="s">
        <v>1466</v>
      </c>
      <c r="D286" s="2">
        <v>1</v>
      </c>
      <c r="E286" s="2" t="s">
        <v>38</v>
      </c>
      <c r="F286" s="2" t="s">
        <v>38</v>
      </c>
      <c r="G286" s="12" t="s">
        <v>1467</v>
      </c>
      <c r="H286" s="8" t="s">
        <v>40</v>
      </c>
      <c r="I286" s="2" t="s">
        <v>38</v>
      </c>
      <c r="J286" s="2" t="s">
        <v>38</v>
      </c>
      <c r="K286" s="2" t="s">
        <v>38</v>
      </c>
      <c r="L286" s="2" t="s">
        <v>38</v>
      </c>
      <c r="M286" s="2" t="s">
        <v>38</v>
      </c>
      <c r="N286" s="2" t="s">
        <v>38</v>
      </c>
      <c r="O286" s="2" t="s">
        <v>38</v>
      </c>
      <c r="P286" s="2" t="s">
        <v>38</v>
      </c>
      <c r="Q286" s="14" t="s">
        <v>38</v>
      </c>
      <c r="R286" s="14" t="s">
        <v>38</v>
      </c>
      <c r="S286" s="14" t="s">
        <v>38</v>
      </c>
      <c r="T286" s="14" t="s">
        <v>38</v>
      </c>
      <c r="U286" s="14" t="s">
        <v>38</v>
      </c>
      <c r="V286" s="14" t="s">
        <v>38</v>
      </c>
      <c r="W286" s="14" t="s">
        <v>38</v>
      </c>
      <c r="X286" s="14" t="s">
        <v>38</v>
      </c>
      <c r="Y286" s="14" t="s">
        <v>38</v>
      </c>
      <c r="Z286" s="14" t="s">
        <v>38</v>
      </c>
      <c r="AA286" s="14" t="s">
        <v>38</v>
      </c>
      <c r="AB286" s="14" t="s">
        <v>38</v>
      </c>
      <c r="AC286" s="14" t="s">
        <v>38</v>
      </c>
      <c r="AD286" s="14" t="s">
        <v>38</v>
      </c>
      <c r="AE286" s="14" t="s">
        <v>38</v>
      </c>
      <c r="AF286" s="14" t="s">
        <v>38</v>
      </c>
      <c r="AG286" s="2" t="s">
        <v>38</v>
      </c>
      <c r="AH286" s="2" t="s">
        <v>38</v>
      </c>
      <c r="AI286" s="2" t="s">
        <v>38</v>
      </c>
      <c r="AJ286" s="2" t="s">
        <v>38</v>
      </c>
      <c r="AK286" s="16"/>
      <c r="AL286" s="16"/>
      <c r="AM286" s="16" t="str">
        <f t="shared" si="37"/>
        <v>Да</v>
      </c>
      <c r="AN286" s="16" t="str">
        <f t="shared" si="45"/>
        <v>Да</v>
      </c>
      <c r="AO286" s="16"/>
      <c r="AP286" t="e">
        <f t="shared" si="41"/>
        <v>#VALUE!</v>
      </c>
      <c r="AQ286" t="e">
        <f t="shared" si="42"/>
        <v>#VALUE!</v>
      </c>
      <c r="AR286" t="e">
        <f t="shared" si="43"/>
        <v>#VALUE!</v>
      </c>
      <c r="AS286" t="e">
        <f t="shared" si="38"/>
        <v>#VALUE!</v>
      </c>
      <c r="AT286" t="e">
        <f t="shared" si="39"/>
        <v>#VALUE!</v>
      </c>
      <c r="AU286" t="e">
        <f t="shared" si="40"/>
        <v>#VALUE!</v>
      </c>
    </row>
    <row r="287" spans="1:47" hidden="1" x14ac:dyDescent="0.35">
      <c r="A287" s="6">
        <v>603</v>
      </c>
      <c r="B287" s="11" t="s">
        <v>1468</v>
      </c>
      <c r="C287" s="8" t="s">
        <v>1469</v>
      </c>
      <c r="D287" s="2">
        <v>22</v>
      </c>
      <c r="E287" s="2" t="s">
        <v>38</v>
      </c>
      <c r="F287" s="2" t="s">
        <v>38</v>
      </c>
      <c r="G287" s="12"/>
      <c r="H287" s="8" t="s">
        <v>121</v>
      </c>
      <c r="I287" s="2" t="s">
        <v>38</v>
      </c>
      <c r="J287" s="2">
        <v>10000</v>
      </c>
      <c r="K287" s="2">
        <v>10000</v>
      </c>
      <c r="L287" s="2">
        <v>10000000</v>
      </c>
      <c r="M287" s="2" t="s">
        <v>38</v>
      </c>
      <c r="N287" s="2" t="s">
        <v>38</v>
      </c>
      <c r="O287" s="2" t="s">
        <v>38</v>
      </c>
      <c r="P287" s="2" t="s">
        <v>38</v>
      </c>
      <c r="Q287" s="14" t="s">
        <v>38</v>
      </c>
      <c r="R287" s="14" t="s">
        <v>38</v>
      </c>
      <c r="S287" s="14" t="s">
        <v>38</v>
      </c>
      <c r="T287" s="14">
        <v>2000000</v>
      </c>
      <c r="U287" s="14" t="s">
        <v>38</v>
      </c>
      <c r="V287" s="14" t="s">
        <v>38</v>
      </c>
      <c r="W287" s="14" t="s">
        <v>38</v>
      </c>
      <c r="X287" s="14" t="s">
        <v>38</v>
      </c>
      <c r="Y287" s="14" t="s">
        <v>38</v>
      </c>
      <c r="Z287" s="14" t="s">
        <v>38</v>
      </c>
      <c r="AA287" s="14" t="s">
        <v>38</v>
      </c>
      <c r="AB287" s="14" t="s">
        <v>38</v>
      </c>
      <c r="AC287" s="14" t="s">
        <v>38</v>
      </c>
      <c r="AD287" s="14" t="s">
        <v>38</v>
      </c>
      <c r="AE287" s="14" t="s">
        <v>38</v>
      </c>
      <c r="AF287" s="14" t="s">
        <v>38</v>
      </c>
      <c r="AG287" s="2" t="s">
        <v>38</v>
      </c>
      <c r="AH287" s="2">
        <v>10000</v>
      </c>
      <c r="AI287" s="2">
        <v>10000</v>
      </c>
      <c r="AJ287" s="2">
        <v>10000000</v>
      </c>
      <c r="AK287" s="16"/>
      <c r="AL287" s="16"/>
      <c r="AM287" s="16" t="str">
        <f t="shared" si="37"/>
        <v>Да</v>
      </c>
      <c r="AN287" s="16" t="str">
        <f t="shared" si="45"/>
        <v>Да</v>
      </c>
      <c r="AO287" s="16"/>
      <c r="AP287" t="e">
        <f t="shared" si="41"/>
        <v>#VALUE!</v>
      </c>
      <c r="AQ287" t="e">
        <f t="shared" si="42"/>
        <v>#VALUE!</v>
      </c>
      <c r="AR287" t="e">
        <f t="shared" si="43"/>
        <v>#VALUE!</v>
      </c>
      <c r="AS287" t="e">
        <f t="shared" si="38"/>
        <v>#VALUE!</v>
      </c>
      <c r="AT287">
        <f t="shared" si="39"/>
        <v>1</v>
      </c>
      <c r="AU287">
        <f t="shared" si="40"/>
        <v>1E-3</v>
      </c>
    </row>
    <row r="288" spans="1:47" ht="217.5" hidden="1" x14ac:dyDescent="0.35">
      <c r="A288" s="6">
        <v>604</v>
      </c>
      <c r="B288" s="11" t="s">
        <v>1470</v>
      </c>
      <c r="C288" s="8" t="s">
        <v>1471</v>
      </c>
      <c r="D288" s="2">
        <v>2</v>
      </c>
      <c r="E288" s="2" t="s">
        <v>38</v>
      </c>
      <c r="F288" s="2" t="s">
        <v>38</v>
      </c>
      <c r="G288" s="12" t="s">
        <v>1472</v>
      </c>
      <c r="H288" s="8" t="s">
        <v>121</v>
      </c>
      <c r="I288" s="2" t="s">
        <v>38</v>
      </c>
      <c r="J288" s="2" t="s">
        <v>38</v>
      </c>
      <c r="K288" s="2" t="s">
        <v>38</v>
      </c>
      <c r="L288" s="2">
        <v>15067000</v>
      </c>
      <c r="M288" s="2" t="s">
        <v>38</v>
      </c>
      <c r="N288" s="2" t="s">
        <v>38</v>
      </c>
      <c r="O288" s="2" t="s">
        <v>38</v>
      </c>
      <c r="P288" s="2">
        <v>-21926000</v>
      </c>
      <c r="Q288" s="14" t="s">
        <v>38</v>
      </c>
      <c r="R288" s="14" t="s">
        <v>38</v>
      </c>
      <c r="S288" s="14" t="s">
        <v>38</v>
      </c>
      <c r="T288" s="14">
        <v>33797000</v>
      </c>
      <c r="U288" s="14" t="s">
        <v>38</v>
      </c>
      <c r="V288" s="14" t="s">
        <v>38</v>
      </c>
      <c r="W288" s="14" t="s">
        <v>38</v>
      </c>
      <c r="X288" s="14">
        <v>-32715000</v>
      </c>
      <c r="Y288" s="14" t="s">
        <v>38</v>
      </c>
      <c r="Z288" s="14" t="s">
        <v>38</v>
      </c>
      <c r="AA288" s="14" t="s">
        <v>38</v>
      </c>
      <c r="AB288" s="14" t="s">
        <v>38</v>
      </c>
      <c r="AC288" s="14" t="s">
        <v>38</v>
      </c>
      <c r="AD288" s="14" t="s">
        <v>38</v>
      </c>
      <c r="AE288" s="14" t="s">
        <v>38</v>
      </c>
      <c r="AF288" s="14">
        <v>-36779000</v>
      </c>
      <c r="AG288" s="2" t="s">
        <v>38</v>
      </c>
      <c r="AH288" s="2" t="s">
        <v>38</v>
      </c>
      <c r="AI288" s="2" t="s">
        <v>38</v>
      </c>
      <c r="AJ288" s="2">
        <v>-7088000</v>
      </c>
      <c r="AK288" s="16"/>
      <c r="AL288" s="16"/>
      <c r="AM288" s="16" t="str">
        <f t="shared" si="37"/>
        <v>Да</v>
      </c>
      <c r="AN288" s="16" t="str">
        <f t="shared" si="45"/>
        <v>Да</v>
      </c>
      <c r="AO288" s="16"/>
      <c r="AP288" t="e">
        <f t="shared" si="41"/>
        <v>#VALUE!</v>
      </c>
      <c r="AQ288" t="e">
        <f t="shared" si="42"/>
        <v>#VALUE!</v>
      </c>
      <c r="AR288" t="e">
        <f t="shared" si="43"/>
        <v>#VALUE!</v>
      </c>
      <c r="AS288" t="e">
        <f t="shared" si="38"/>
        <v>#VALUE!</v>
      </c>
      <c r="AT288" t="e">
        <f t="shared" si="39"/>
        <v>#VALUE!</v>
      </c>
      <c r="AU288" t="e">
        <f t="shared" si="40"/>
        <v>#VALUE!</v>
      </c>
    </row>
    <row r="289" spans="1:47" ht="319" hidden="1" x14ac:dyDescent="0.35">
      <c r="A289" s="6">
        <v>606</v>
      </c>
      <c r="B289" s="11" t="s">
        <v>1475</v>
      </c>
      <c r="C289" s="8" t="s">
        <v>1476</v>
      </c>
      <c r="D289" s="2">
        <v>1</v>
      </c>
      <c r="E289" s="2">
        <v>99</v>
      </c>
      <c r="F289" s="2" t="s">
        <v>38</v>
      </c>
      <c r="G289" s="12" t="s">
        <v>1477</v>
      </c>
      <c r="H289" s="8" t="s">
        <v>40</v>
      </c>
      <c r="I289" s="2">
        <v>83598000</v>
      </c>
      <c r="J289" s="2">
        <v>84646000</v>
      </c>
      <c r="K289" s="2">
        <v>209418000</v>
      </c>
      <c r="L289" s="2">
        <v>284330000</v>
      </c>
      <c r="M289" s="2" t="s">
        <v>38</v>
      </c>
      <c r="N289" s="2" t="s">
        <v>38</v>
      </c>
      <c r="O289" s="2">
        <v>9440000</v>
      </c>
      <c r="P289" s="2">
        <v>40902000</v>
      </c>
      <c r="Q289" s="14" t="s">
        <v>38</v>
      </c>
      <c r="R289" s="14" t="s">
        <v>38</v>
      </c>
      <c r="S289" s="14">
        <v>88295000</v>
      </c>
      <c r="T289" s="14">
        <v>243751000</v>
      </c>
      <c r="U289" s="14">
        <v>-359086000</v>
      </c>
      <c r="V289" s="14">
        <v>-357349000</v>
      </c>
      <c r="W289" s="14">
        <v>-238228000</v>
      </c>
      <c r="X289" s="14">
        <v>-172679000</v>
      </c>
      <c r="Y289" s="14" t="s">
        <v>38</v>
      </c>
      <c r="Z289" s="14" t="s">
        <v>38</v>
      </c>
      <c r="AA289" s="14" t="s">
        <v>38</v>
      </c>
      <c r="AB289" s="14" t="s">
        <v>38</v>
      </c>
      <c r="AC289" s="14">
        <v>-1737000</v>
      </c>
      <c r="AD289" s="14">
        <v>-119122000</v>
      </c>
      <c r="AE289" s="14">
        <v>-65549000</v>
      </c>
      <c r="AF289" s="14">
        <v>-29394000</v>
      </c>
      <c r="AG289" s="2">
        <v>-239635000</v>
      </c>
      <c r="AH289" s="2">
        <v>-237898000</v>
      </c>
      <c r="AI289" s="2">
        <v>-118776000</v>
      </c>
      <c r="AJ289" s="2">
        <v>-53227000</v>
      </c>
      <c r="AK289" s="16"/>
      <c r="AL289" s="16"/>
      <c r="AM289" s="16" t="str">
        <f t="shared" si="37"/>
        <v>Нет</v>
      </c>
      <c r="AN289" s="16" t="str">
        <f>IF(IFERROR(AP289*AQ289*AR289*AS289*AT289*AU289,0)=0,"Да","Нет")</f>
        <v>Нет</v>
      </c>
      <c r="AO289" s="16"/>
      <c r="AP289">
        <f t="shared" si="41"/>
        <v>1.4581689360487567E-2</v>
      </c>
      <c r="AQ289">
        <f t="shared" si="42"/>
        <v>1.8172969839356816</v>
      </c>
      <c r="AR289">
        <f t="shared" si="43"/>
        <v>2.2300129278083962</v>
      </c>
      <c r="AS289">
        <f t="shared" si="38"/>
        <v>1.0073014485199538</v>
      </c>
      <c r="AT289">
        <f t="shared" si="39"/>
        <v>2.0029130464066816</v>
      </c>
      <c r="AU289">
        <f t="shared" si="40"/>
        <v>2.2314990512333965</v>
      </c>
    </row>
    <row r="290" spans="1:47" ht="29" hidden="1" x14ac:dyDescent="0.35">
      <c r="A290" s="6">
        <v>607</v>
      </c>
      <c r="B290" s="11" t="s">
        <v>1478</v>
      </c>
      <c r="C290" s="8" t="s">
        <v>1479</v>
      </c>
      <c r="D290" s="2">
        <v>1</v>
      </c>
      <c r="E290" s="2" t="s">
        <v>38</v>
      </c>
      <c r="F290" s="2" t="s">
        <v>38</v>
      </c>
      <c r="G290" s="12"/>
      <c r="H290" s="8" t="s">
        <v>40</v>
      </c>
      <c r="I290" s="2" t="s">
        <v>38</v>
      </c>
      <c r="J290" s="2" t="s">
        <v>38</v>
      </c>
      <c r="K290" s="2" t="s">
        <v>38</v>
      </c>
      <c r="L290" s="2" t="s">
        <v>38</v>
      </c>
      <c r="M290" s="2" t="s">
        <v>38</v>
      </c>
      <c r="N290" s="2" t="s">
        <v>38</v>
      </c>
      <c r="O290" s="2" t="s">
        <v>38</v>
      </c>
      <c r="P290" s="2" t="s">
        <v>38</v>
      </c>
      <c r="Q290" s="14" t="s">
        <v>38</v>
      </c>
      <c r="R290" s="14" t="s">
        <v>38</v>
      </c>
      <c r="S290" s="14" t="s">
        <v>38</v>
      </c>
      <c r="T290" s="14" t="s">
        <v>38</v>
      </c>
      <c r="U290" s="14" t="s">
        <v>38</v>
      </c>
      <c r="V290" s="14" t="s">
        <v>38</v>
      </c>
      <c r="W290" s="14" t="s">
        <v>38</v>
      </c>
      <c r="X290" s="14" t="s">
        <v>38</v>
      </c>
      <c r="Y290" s="14" t="s">
        <v>38</v>
      </c>
      <c r="Z290" s="14" t="s">
        <v>38</v>
      </c>
      <c r="AA290" s="14" t="s">
        <v>38</v>
      </c>
      <c r="AB290" s="14" t="s">
        <v>38</v>
      </c>
      <c r="AC290" s="14" t="s">
        <v>38</v>
      </c>
      <c r="AD290" s="14" t="s">
        <v>38</v>
      </c>
      <c r="AE290" s="14" t="s">
        <v>38</v>
      </c>
      <c r="AF290" s="14" t="s">
        <v>38</v>
      </c>
      <c r="AG290" s="2" t="s">
        <v>38</v>
      </c>
      <c r="AH290" s="2" t="s">
        <v>38</v>
      </c>
      <c r="AI290" s="2" t="s">
        <v>38</v>
      </c>
      <c r="AJ290" s="2" t="s">
        <v>38</v>
      </c>
      <c r="AK290" s="16"/>
      <c r="AL290" s="16"/>
      <c r="AM290" s="16" t="str">
        <f t="shared" si="37"/>
        <v>Да</v>
      </c>
      <c r="AN290" s="16" t="str">
        <f t="shared" ref="AN290:AN304" si="46">IF(IFERROR(AP290*AQ290*AR290*AS290*AT290*AU290,0)=0,"Да","Нет")</f>
        <v>Да</v>
      </c>
      <c r="AO290" s="16"/>
      <c r="AP290" t="e">
        <f t="shared" si="41"/>
        <v>#VALUE!</v>
      </c>
      <c r="AQ290" t="e">
        <f t="shared" si="42"/>
        <v>#VALUE!</v>
      </c>
      <c r="AR290" t="e">
        <f t="shared" si="43"/>
        <v>#VALUE!</v>
      </c>
      <c r="AS290" t="e">
        <f t="shared" si="38"/>
        <v>#VALUE!</v>
      </c>
      <c r="AT290" t="e">
        <f t="shared" si="39"/>
        <v>#VALUE!</v>
      </c>
      <c r="AU290" t="e">
        <f t="shared" si="40"/>
        <v>#VALUE!</v>
      </c>
    </row>
    <row r="291" spans="1:47" hidden="1" x14ac:dyDescent="0.35">
      <c r="A291" s="6">
        <v>608</v>
      </c>
      <c r="B291" s="11" t="s">
        <v>1480</v>
      </c>
      <c r="C291" s="8" t="s">
        <v>1481</v>
      </c>
      <c r="D291" s="2">
        <v>7</v>
      </c>
      <c r="E291" s="2">
        <v>78</v>
      </c>
      <c r="F291" s="2" t="s">
        <v>38</v>
      </c>
      <c r="G291" s="12"/>
      <c r="H291" s="8" t="s">
        <v>40</v>
      </c>
      <c r="I291" s="2" t="s">
        <v>38</v>
      </c>
      <c r="J291" s="2">
        <v>233000</v>
      </c>
      <c r="K291" s="2">
        <v>671000</v>
      </c>
      <c r="L291" s="2">
        <v>1302000</v>
      </c>
      <c r="M291" s="2" t="s">
        <v>38</v>
      </c>
      <c r="N291" s="2" t="s">
        <v>38</v>
      </c>
      <c r="O291" s="2" t="s">
        <v>38</v>
      </c>
      <c r="P291" s="2">
        <v>-28000</v>
      </c>
      <c r="Q291" s="14" t="s">
        <v>38</v>
      </c>
      <c r="R291" s="14">
        <v>660000</v>
      </c>
      <c r="S291" s="14">
        <v>385000</v>
      </c>
      <c r="T291" s="14">
        <v>1373000</v>
      </c>
      <c r="U291" s="14" t="s">
        <v>38</v>
      </c>
      <c r="V291" s="14" t="s">
        <v>38</v>
      </c>
      <c r="W291" s="14" t="s">
        <v>38</v>
      </c>
      <c r="X291" s="14">
        <v>-982000</v>
      </c>
      <c r="Y291" s="14" t="s">
        <v>38</v>
      </c>
      <c r="Z291" s="14" t="s">
        <v>38</v>
      </c>
      <c r="AA291" s="14" t="s">
        <v>38</v>
      </c>
      <c r="AB291" s="14" t="s">
        <v>38</v>
      </c>
      <c r="AC291" s="14" t="s">
        <v>38</v>
      </c>
      <c r="AD291" s="14">
        <v>87000</v>
      </c>
      <c r="AE291" s="14">
        <v>372000</v>
      </c>
      <c r="AF291" s="14">
        <v>-52000</v>
      </c>
      <c r="AG291" s="2" t="s">
        <v>38</v>
      </c>
      <c r="AH291" s="2">
        <v>10000</v>
      </c>
      <c r="AI291" s="2">
        <v>256000</v>
      </c>
      <c r="AJ291" s="2">
        <v>1230000</v>
      </c>
      <c r="AK291" s="16"/>
      <c r="AL291" s="16"/>
      <c r="AM291" s="16" t="str">
        <f t="shared" si="37"/>
        <v>Да</v>
      </c>
      <c r="AN291" s="16" t="str">
        <f t="shared" si="46"/>
        <v>Да</v>
      </c>
      <c r="AO291" s="16"/>
      <c r="AP291" t="e">
        <f t="shared" si="41"/>
        <v>#VALUE!</v>
      </c>
      <c r="AQ291">
        <f t="shared" si="42"/>
        <v>0.23387096774193547</v>
      </c>
      <c r="AR291">
        <f t="shared" si="43"/>
        <v>-7.1538461538461542</v>
      </c>
      <c r="AS291" t="e">
        <f t="shared" si="38"/>
        <v>#VALUE!</v>
      </c>
      <c r="AT291">
        <f t="shared" si="39"/>
        <v>3.90625E-2</v>
      </c>
      <c r="AU291">
        <f t="shared" si="40"/>
        <v>0.20813008130081301</v>
      </c>
    </row>
    <row r="292" spans="1:47" ht="29" hidden="1" x14ac:dyDescent="0.35">
      <c r="A292" s="6">
        <v>612</v>
      </c>
      <c r="B292" s="11" t="s">
        <v>1489</v>
      </c>
      <c r="C292" s="8" t="s">
        <v>1490</v>
      </c>
      <c r="D292" s="2">
        <v>1</v>
      </c>
      <c r="E292" s="2" t="s">
        <v>38</v>
      </c>
      <c r="F292" s="2" t="s">
        <v>38</v>
      </c>
      <c r="G292" s="12"/>
      <c r="H292" s="8" t="s">
        <v>40</v>
      </c>
      <c r="I292" s="2" t="s">
        <v>38</v>
      </c>
      <c r="J292" s="2" t="s">
        <v>38</v>
      </c>
      <c r="K292" s="2">
        <v>6448884000</v>
      </c>
      <c r="L292" s="2">
        <v>3994484000</v>
      </c>
      <c r="M292" s="2" t="s">
        <v>38</v>
      </c>
      <c r="N292" s="2" t="s">
        <v>38</v>
      </c>
      <c r="O292" s="2">
        <v>158800000</v>
      </c>
      <c r="P292" s="2">
        <v>117359000</v>
      </c>
      <c r="Q292" s="14" t="s">
        <v>38</v>
      </c>
      <c r="R292" s="14" t="s">
        <v>38</v>
      </c>
      <c r="S292" s="14">
        <v>1733486000</v>
      </c>
      <c r="T292" s="14">
        <v>1448838000</v>
      </c>
      <c r="U292" s="14" t="s">
        <v>38</v>
      </c>
      <c r="V292" s="14" t="s">
        <v>38</v>
      </c>
      <c r="W292" s="14">
        <v>170217000</v>
      </c>
      <c r="X292" s="14">
        <v>36953000</v>
      </c>
      <c r="Y292" s="14" t="s">
        <v>38</v>
      </c>
      <c r="Z292" s="14" t="s">
        <v>38</v>
      </c>
      <c r="AA292" s="14" t="s">
        <v>38</v>
      </c>
      <c r="AB292" s="14" t="s">
        <v>38</v>
      </c>
      <c r="AC292" s="14" t="s">
        <v>38</v>
      </c>
      <c r="AD292" s="14" t="s">
        <v>38</v>
      </c>
      <c r="AE292" s="14">
        <v>140369000</v>
      </c>
      <c r="AF292" s="14">
        <v>71057000</v>
      </c>
      <c r="AG292" s="2" t="s">
        <v>38</v>
      </c>
      <c r="AH292" s="2" t="s">
        <v>38</v>
      </c>
      <c r="AI292" s="2">
        <v>1106332000</v>
      </c>
      <c r="AJ292" s="2">
        <v>675870000</v>
      </c>
      <c r="AK292" s="16"/>
      <c r="AL292" s="16"/>
      <c r="AM292" s="16" t="str">
        <f t="shared" si="37"/>
        <v>Да</v>
      </c>
      <c r="AN292" s="16" t="str">
        <f t="shared" si="46"/>
        <v>Да</v>
      </c>
      <c r="AO292" s="16"/>
      <c r="AP292" t="e">
        <f t="shared" si="41"/>
        <v>#VALUE!</v>
      </c>
      <c r="AQ292" t="e">
        <f t="shared" si="42"/>
        <v>#VALUE!</v>
      </c>
      <c r="AR292">
        <f t="shared" si="43"/>
        <v>1.9754422505875564</v>
      </c>
      <c r="AS292" t="e">
        <f t="shared" si="38"/>
        <v>#VALUE!</v>
      </c>
      <c r="AT292" t="e">
        <f t="shared" si="39"/>
        <v>#VALUE!</v>
      </c>
      <c r="AU292">
        <f t="shared" si="40"/>
        <v>1.6369005873910663</v>
      </c>
    </row>
    <row r="293" spans="1:47" ht="116" hidden="1" x14ac:dyDescent="0.35">
      <c r="A293" s="6">
        <v>615</v>
      </c>
      <c r="B293" s="11" t="s">
        <v>1495</v>
      </c>
      <c r="C293" s="8" t="s">
        <v>1496</v>
      </c>
      <c r="D293" s="2" t="s">
        <v>38</v>
      </c>
      <c r="E293" s="2" t="s">
        <v>38</v>
      </c>
      <c r="F293" s="2" t="s">
        <v>38</v>
      </c>
      <c r="G293" s="12" t="s">
        <v>1497</v>
      </c>
      <c r="H293" s="8" t="s">
        <v>40</v>
      </c>
      <c r="I293" s="2" t="s">
        <v>38</v>
      </c>
      <c r="J293" s="2" t="s">
        <v>38</v>
      </c>
      <c r="K293" s="2">
        <v>4834000</v>
      </c>
      <c r="L293" s="2">
        <v>8241000</v>
      </c>
      <c r="M293" s="2" t="s">
        <v>38</v>
      </c>
      <c r="N293" s="2" t="s">
        <v>38</v>
      </c>
      <c r="O293" s="2">
        <v>74000</v>
      </c>
      <c r="P293" s="2" t="s">
        <v>38</v>
      </c>
      <c r="Q293" s="14" t="s">
        <v>38</v>
      </c>
      <c r="R293" s="14" t="s">
        <v>38</v>
      </c>
      <c r="S293" s="14">
        <v>74000</v>
      </c>
      <c r="T293" s="14" t="s">
        <v>38</v>
      </c>
      <c r="U293" s="14" t="s">
        <v>38</v>
      </c>
      <c r="V293" s="14" t="s">
        <v>38</v>
      </c>
      <c r="W293" s="14">
        <v>-10066000</v>
      </c>
      <c r="X293" s="14">
        <v>-5986000</v>
      </c>
      <c r="Y293" s="14" t="s">
        <v>38</v>
      </c>
      <c r="Z293" s="14" t="s">
        <v>38</v>
      </c>
      <c r="AA293" s="14" t="s">
        <v>38</v>
      </c>
      <c r="AB293" s="14" t="s">
        <v>38</v>
      </c>
      <c r="AC293" s="14" t="s">
        <v>38</v>
      </c>
      <c r="AD293" s="14" t="s">
        <v>38</v>
      </c>
      <c r="AE293" s="14">
        <v>-4080000</v>
      </c>
      <c r="AF293" s="14">
        <v>-2654000</v>
      </c>
      <c r="AG293" s="2" t="s">
        <v>38</v>
      </c>
      <c r="AH293" s="2" t="s">
        <v>38</v>
      </c>
      <c r="AI293" s="2">
        <v>-10039000</v>
      </c>
      <c r="AJ293" s="2">
        <v>-5959000</v>
      </c>
      <c r="AK293" s="16"/>
      <c r="AL293" s="16"/>
      <c r="AM293" s="16" t="str">
        <f t="shared" si="37"/>
        <v>Да</v>
      </c>
      <c r="AN293" s="16" t="str">
        <f t="shared" si="46"/>
        <v>Да</v>
      </c>
      <c r="AO293" s="16"/>
      <c r="AP293" t="e">
        <f t="shared" si="41"/>
        <v>#VALUE!</v>
      </c>
      <c r="AQ293" t="e">
        <f t="shared" si="42"/>
        <v>#VALUE!</v>
      </c>
      <c r="AR293">
        <f t="shared" si="43"/>
        <v>1.5373021853805577</v>
      </c>
      <c r="AS293" t="e">
        <f t="shared" si="38"/>
        <v>#VALUE!</v>
      </c>
      <c r="AT293" t="e">
        <f t="shared" si="39"/>
        <v>#VALUE!</v>
      </c>
      <c r="AU293">
        <f t="shared" si="40"/>
        <v>1.6846786373552609</v>
      </c>
    </row>
    <row r="294" spans="1:47" ht="116" hidden="1" x14ac:dyDescent="0.35">
      <c r="A294" s="6">
        <v>618</v>
      </c>
      <c r="B294" s="11" t="s">
        <v>1502</v>
      </c>
      <c r="C294" s="8" t="s">
        <v>1503</v>
      </c>
      <c r="D294" s="2" t="s">
        <v>38</v>
      </c>
      <c r="E294" s="2" t="s">
        <v>38</v>
      </c>
      <c r="F294" s="2" t="s">
        <v>38</v>
      </c>
      <c r="G294" s="12" t="s">
        <v>1504</v>
      </c>
      <c r="H294" s="8" t="s">
        <v>40</v>
      </c>
      <c r="I294" s="2" t="s">
        <v>38</v>
      </c>
      <c r="J294" s="2" t="s">
        <v>38</v>
      </c>
      <c r="K294" s="2" t="s">
        <v>38</v>
      </c>
      <c r="L294" s="2" t="s">
        <v>38</v>
      </c>
      <c r="M294" s="2" t="s">
        <v>38</v>
      </c>
      <c r="N294" s="2" t="s">
        <v>38</v>
      </c>
      <c r="O294" s="2" t="s">
        <v>38</v>
      </c>
      <c r="P294" s="2" t="s">
        <v>38</v>
      </c>
      <c r="Q294" s="14" t="s">
        <v>38</v>
      </c>
      <c r="R294" s="14" t="s">
        <v>38</v>
      </c>
      <c r="S294" s="14" t="s">
        <v>38</v>
      </c>
      <c r="T294" s="14" t="s">
        <v>38</v>
      </c>
      <c r="U294" s="14" t="s">
        <v>38</v>
      </c>
      <c r="V294" s="14" t="s">
        <v>38</v>
      </c>
      <c r="W294" s="14" t="s">
        <v>38</v>
      </c>
      <c r="X294" s="14" t="s">
        <v>38</v>
      </c>
      <c r="Y294" s="14" t="s">
        <v>38</v>
      </c>
      <c r="Z294" s="14" t="s">
        <v>38</v>
      </c>
      <c r="AA294" s="14" t="s">
        <v>38</v>
      </c>
      <c r="AB294" s="14" t="s">
        <v>38</v>
      </c>
      <c r="AC294" s="14" t="s">
        <v>38</v>
      </c>
      <c r="AD294" s="14" t="s">
        <v>38</v>
      </c>
      <c r="AE294" s="14" t="s">
        <v>38</v>
      </c>
      <c r="AF294" s="14" t="s">
        <v>38</v>
      </c>
      <c r="AG294" s="2" t="s">
        <v>38</v>
      </c>
      <c r="AH294" s="2" t="s">
        <v>38</v>
      </c>
      <c r="AI294" s="2" t="s">
        <v>38</v>
      </c>
      <c r="AJ294" s="2" t="s">
        <v>38</v>
      </c>
      <c r="AK294" s="16"/>
      <c r="AL294" s="16"/>
      <c r="AM294" s="16" t="str">
        <f t="shared" si="37"/>
        <v>Да</v>
      </c>
      <c r="AN294" s="16" t="str">
        <f t="shared" si="46"/>
        <v>Да</v>
      </c>
      <c r="AO294" s="16"/>
      <c r="AP294" t="e">
        <f t="shared" si="41"/>
        <v>#VALUE!</v>
      </c>
      <c r="AQ294" t="e">
        <f t="shared" si="42"/>
        <v>#VALUE!</v>
      </c>
      <c r="AR294" t="e">
        <f t="shared" si="43"/>
        <v>#VALUE!</v>
      </c>
      <c r="AS294" t="e">
        <f t="shared" si="38"/>
        <v>#VALUE!</v>
      </c>
      <c r="AT294" t="e">
        <f t="shared" si="39"/>
        <v>#VALUE!</v>
      </c>
      <c r="AU294" t="e">
        <f t="shared" si="40"/>
        <v>#VALUE!</v>
      </c>
    </row>
    <row r="295" spans="1:47" ht="29" hidden="1" x14ac:dyDescent="0.35">
      <c r="A295" s="6">
        <v>624</v>
      </c>
      <c r="B295" s="11" t="s">
        <v>1515</v>
      </c>
      <c r="C295" s="8" t="s">
        <v>1516</v>
      </c>
      <c r="D295" s="2">
        <v>1</v>
      </c>
      <c r="E295" s="2" t="s">
        <v>38</v>
      </c>
      <c r="F295" s="2">
        <v>100</v>
      </c>
      <c r="G295" s="12"/>
      <c r="H295" s="8" t="s">
        <v>40</v>
      </c>
      <c r="I295" s="2" t="s">
        <v>38</v>
      </c>
      <c r="J295" s="2" t="s">
        <v>38</v>
      </c>
      <c r="K295" s="2" t="s">
        <v>38</v>
      </c>
      <c r="L295" s="2">
        <v>1343489000</v>
      </c>
      <c r="M295" s="2" t="s">
        <v>38</v>
      </c>
      <c r="N295" s="2" t="s">
        <v>38</v>
      </c>
      <c r="O295" s="2" t="s">
        <v>38</v>
      </c>
      <c r="P295" s="2">
        <v>152060000</v>
      </c>
      <c r="Q295" s="14" t="s">
        <v>38</v>
      </c>
      <c r="R295" s="14" t="s">
        <v>38</v>
      </c>
      <c r="S295" s="14" t="s">
        <v>38</v>
      </c>
      <c r="T295" s="14">
        <v>455285000</v>
      </c>
      <c r="U295" s="14" t="s">
        <v>38</v>
      </c>
      <c r="V295" s="14" t="s">
        <v>38</v>
      </c>
      <c r="W295" s="14" t="s">
        <v>38</v>
      </c>
      <c r="X295" s="14">
        <v>104277000</v>
      </c>
      <c r="Y295" s="14" t="s">
        <v>38</v>
      </c>
      <c r="Z295" s="14" t="s">
        <v>38</v>
      </c>
      <c r="AA295" s="14" t="s">
        <v>38</v>
      </c>
      <c r="AB295" s="14" t="s">
        <v>38</v>
      </c>
      <c r="AC295" s="14" t="s">
        <v>38</v>
      </c>
      <c r="AD295" s="14" t="s">
        <v>38</v>
      </c>
      <c r="AE295" s="14" t="s">
        <v>38</v>
      </c>
      <c r="AF295" s="14">
        <v>23454000</v>
      </c>
      <c r="AG295" s="2" t="s">
        <v>38</v>
      </c>
      <c r="AH295" s="2" t="s">
        <v>38</v>
      </c>
      <c r="AI295" s="2" t="s">
        <v>38</v>
      </c>
      <c r="AJ295" s="2">
        <v>1002431000</v>
      </c>
      <c r="AK295" s="16"/>
      <c r="AL295" s="16"/>
      <c r="AM295" s="16" t="str">
        <f t="shared" si="37"/>
        <v>Да</v>
      </c>
      <c r="AN295" s="16" t="str">
        <f t="shared" si="46"/>
        <v>Да</v>
      </c>
      <c r="AO295" s="16"/>
      <c r="AP295" t="e">
        <f t="shared" si="41"/>
        <v>#VALUE!</v>
      </c>
      <c r="AQ295" t="e">
        <f t="shared" si="42"/>
        <v>#VALUE!</v>
      </c>
      <c r="AR295" t="e">
        <f t="shared" si="43"/>
        <v>#VALUE!</v>
      </c>
      <c r="AS295" t="e">
        <f t="shared" si="38"/>
        <v>#VALUE!</v>
      </c>
      <c r="AT295" t="e">
        <f t="shared" si="39"/>
        <v>#VALUE!</v>
      </c>
      <c r="AU295" t="e">
        <f t="shared" si="40"/>
        <v>#VALUE!</v>
      </c>
    </row>
    <row r="296" spans="1:47" ht="116" hidden="1" x14ac:dyDescent="0.35">
      <c r="A296" s="6">
        <v>625</v>
      </c>
      <c r="B296" s="11" t="s">
        <v>1517</v>
      </c>
      <c r="C296" s="8" t="s">
        <v>1518</v>
      </c>
      <c r="D296" s="2" t="s">
        <v>38</v>
      </c>
      <c r="E296" s="2" t="s">
        <v>38</v>
      </c>
      <c r="F296" s="2" t="s">
        <v>38</v>
      </c>
      <c r="G296" s="12" t="s">
        <v>1519</v>
      </c>
      <c r="H296" s="8" t="s">
        <v>40</v>
      </c>
      <c r="I296" s="2" t="s">
        <v>38</v>
      </c>
      <c r="J296" s="2" t="s">
        <v>38</v>
      </c>
      <c r="K296" s="2" t="s">
        <v>38</v>
      </c>
      <c r="L296" s="2" t="s">
        <v>38</v>
      </c>
      <c r="M296" s="2" t="s">
        <v>38</v>
      </c>
      <c r="N296" s="2" t="s">
        <v>38</v>
      </c>
      <c r="O296" s="2" t="s">
        <v>38</v>
      </c>
      <c r="P296" s="2" t="s">
        <v>38</v>
      </c>
      <c r="Q296" s="14" t="s">
        <v>38</v>
      </c>
      <c r="R296" s="14" t="s">
        <v>38</v>
      </c>
      <c r="S296" s="14" t="s">
        <v>38</v>
      </c>
      <c r="T296" s="14" t="s">
        <v>38</v>
      </c>
      <c r="U296" s="14" t="s">
        <v>38</v>
      </c>
      <c r="V296" s="14" t="s">
        <v>38</v>
      </c>
      <c r="W296" s="14" t="s">
        <v>38</v>
      </c>
      <c r="X296" s="14" t="s">
        <v>38</v>
      </c>
      <c r="Y296" s="14" t="s">
        <v>38</v>
      </c>
      <c r="Z296" s="14" t="s">
        <v>38</v>
      </c>
      <c r="AA296" s="14" t="s">
        <v>38</v>
      </c>
      <c r="AB296" s="14" t="s">
        <v>38</v>
      </c>
      <c r="AC296" s="14" t="s">
        <v>38</v>
      </c>
      <c r="AD296" s="14" t="s">
        <v>38</v>
      </c>
      <c r="AE296" s="14" t="s">
        <v>38</v>
      </c>
      <c r="AF296" s="14" t="s">
        <v>38</v>
      </c>
      <c r="AG296" s="2" t="s">
        <v>38</v>
      </c>
      <c r="AH296" s="2" t="s">
        <v>38</v>
      </c>
      <c r="AI296" s="2" t="s">
        <v>38</v>
      </c>
      <c r="AJ296" s="2" t="s">
        <v>38</v>
      </c>
      <c r="AK296" s="16"/>
      <c r="AL296" s="16"/>
      <c r="AM296" s="16" t="str">
        <f t="shared" si="37"/>
        <v>Да</v>
      </c>
      <c r="AN296" s="16" t="str">
        <f t="shared" si="46"/>
        <v>Да</v>
      </c>
      <c r="AO296" s="16"/>
      <c r="AP296" t="e">
        <f t="shared" si="41"/>
        <v>#VALUE!</v>
      </c>
      <c r="AQ296" t="e">
        <f t="shared" si="42"/>
        <v>#VALUE!</v>
      </c>
      <c r="AR296" t="e">
        <f t="shared" si="43"/>
        <v>#VALUE!</v>
      </c>
      <c r="AS296" t="e">
        <f t="shared" si="38"/>
        <v>#VALUE!</v>
      </c>
      <c r="AT296" t="e">
        <f t="shared" si="39"/>
        <v>#VALUE!</v>
      </c>
      <c r="AU296" t="e">
        <f t="shared" si="40"/>
        <v>#VALUE!</v>
      </c>
    </row>
    <row r="297" spans="1:47" ht="116" hidden="1" x14ac:dyDescent="0.35">
      <c r="A297" s="6">
        <v>626</v>
      </c>
      <c r="B297" s="11" t="s">
        <v>1520</v>
      </c>
      <c r="C297" s="8" t="s">
        <v>1521</v>
      </c>
      <c r="D297" s="2" t="s">
        <v>38</v>
      </c>
      <c r="E297" s="2" t="s">
        <v>38</v>
      </c>
      <c r="F297" s="2" t="s">
        <v>38</v>
      </c>
      <c r="G297" s="12" t="s">
        <v>1522</v>
      </c>
      <c r="H297" s="8" t="s">
        <v>40</v>
      </c>
      <c r="I297" s="2" t="s">
        <v>38</v>
      </c>
      <c r="J297" s="2" t="s">
        <v>38</v>
      </c>
      <c r="K297" s="2" t="s">
        <v>38</v>
      </c>
      <c r="L297" s="2" t="s">
        <v>38</v>
      </c>
      <c r="M297" s="2" t="s">
        <v>38</v>
      </c>
      <c r="N297" s="2" t="s">
        <v>38</v>
      </c>
      <c r="O297" s="2" t="s">
        <v>38</v>
      </c>
      <c r="P297" s="2" t="s">
        <v>38</v>
      </c>
      <c r="Q297" s="14" t="s">
        <v>38</v>
      </c>
      <c r="R297" s="14" t="s">
        <v>38</v>
      </c>
      <c r="S297" s="14" t="s">
        <v>38</v>
      </c>
      <c r="T297" s="14" t="s">
        <v>38</v>
      </c>
      <c r="U297" s="14" t="s">
        <v>38</v>
      </c>
      <c r="V297" s="14" t="s">
        <v>38</v>
      </c>
      <c r="W297" s="14" t="s">
        <v>38</v>
      </c>
      <c r="X297" s="14" t="s">
        <v>38</v>
      </c>
      <c r="Y297" s="14" t="s">
        <v>38</v>
      </c>
      <c r="Z297" s="14" t="s">
        <v>38</v>
      </c>
      <c r="AA297" s="14" t="s">
        <v>38</v>
      </c>
      <c r="AB297" s="14" t="s">
        <v>38</v>
      </c>
      <c r="AC297" s="14" t="s">
        <v>38</v>
      </c>
      <c r="AD297" s="14" t="s">
        <v>38</v>
      </c>
      <c r="AE297" s="14" t="s">
        <v>38</v>
      </c>
      <c r="AF297" s="14" t="s">
        <v>38</v>
      </c>
      <c r="AG297" s="2" t="s">
        <v>38</v>
      </c>
      <c r="AH297" s="2" t="s">
        <v>38</v>
      </c>
      <c r="AI297" s="2" t="s">
        <v>38</v>
      </c>
      <c r="AJ297" s="2" t="s">
        <v>38</v>
      </c>
      <c r="AK297" s="16"/>
      <c r="AL297" s="16"/>
      <c r="AM297" s="16" t="str">
        <f t="shared" si="37"/>
        <v>Да</v>
      </c>
      <c r="AN297" s="16" t="str">
        <f t="shared" si="46"/>
        <v>Да</v>
      </c>
      <c r="AO297" s="16"/>
      <c r="AP297" t="e">
        <f t="shared" si="41"/>
        <v>#VALUE!</v>
      </c>
      <c r="AQ297" t="e">
        <f t="shared" si="42"/>
        <v>#VALUE!</v>
      </c>
      <c r="AR297" t="e">
        <f t="shared" si="43"/>
        <v>#VALUE!</v>
      </c>
      <c r="AS297" t="e">
        <f t="shared" si="38"/>
        <v>#VALUE!</v>
      </c>
      <c r="AT297" t="e">
        <f t="shared" si="39"/>
        <v>#VALUE!</v>
      </c>
      <c r="AU297" t="e">
        <f t="shared" si="40"/>
        <v>#VALUE!</v>
      </c>
    </row>
    <row r="298" spans="1:47" ht="246.5" hidden="1" x14ac:dyDescent="0.35">
      <c r="A298" s="6">
        <v>627</v>
      </c>
      <c r="B298" s="11" t="s">
        <v>1523</v>
      </c>
      <c r="C298" s="8" t="s">
        <v>1524</v>
      </c>
      <c r="D298" s="2" t="s">
        <v>38</v>
      </c>
      <c r="E298" s="2" t="s">
        <v>38</v>
      </c>
      <c r="F298" s="2" t="s">
        <v>38</v>
      </c>
      <c r="G298" s="12" t="s">
        <v>1525</v>
      </c>
      <c r="H298" s="8" t="s">
        <v>40</v>
      </c>
      <c r="I298" s="2" t="s">
        <v>38</v>
      </c>
      <c r="J298" s="2" t="s">
        <v>38</v>
      </c>
      <c r="K298" s="2" t="s">
        <v>38</v>
      </c>
      <c r="L298" s="2" t="s">
        <v>38</v>
      </c>
      <c r="M298" s="2" t="s">
        <v>38</v>
      </c>
      <c r="N298" s="2" t="s">
        <v>38</v>
      </c>
      <c r="O298" s="2" t="s">
        <v>38</v>
      </c>
      <c r="P298" s="2" t="s">
        <v>38</v>
      </c>
      <c r="Q298" s="14" t="s">
        <v>38</v>
      </c>
      <c r="R298" s="14" t="s">
        <v>38</v>
      </c>
      <c r="S298" s="14" t="s">
        <v>38</v>
      </c>
      <c r="T298" s="14" t="s">
        <v>38</v>
      </c>
      <c r="U298" s="14" t="s">
        <v>38</v>
      </c>
      <c r="V298" s="14" t="s">
        <v>38</v>
      </c>
      <c r="W298" s="14" t="s">
        <v>38</v>
      </c>
      <c r="X298" s="14" t="s">
        <v>38</v>
      </c>
      <c r="Y298" s="14" t="s">
        <v>38</v>
      </c>
      <c r="Z298" s="14" t="s">
        <v>38</v>
      </c>
      <c r="AA298" s="14" t="s">
        <v>38</v>
      </c>
      <c r="AB298" s="14" t="s">
        <v>38</v>
      </c>
      <c r="AC298" s="14" t="s">
        <v>38</v>
      </c>
      <c r="AD298" s="14" t="s">
        <v>38</v>
      </c>
      <c r="AE298" s="14" t="s">
        <v>38</v>
      </c>
      <c r="AF298" s="14" t="s">
        <v>38</v>
      </c>
      <c r="AG298" s="2" t="s">
        <v>38</v>
      </c>
      <c r="AH298" s="2" t="s">
        <v>38</v>
      </c>
      <c r="AI298" s="2" t="s">
        <v>38</v>
      </c>
      <c r="AJ298" s="2" t="s">
        <v>38</v>
      </c>
      <c r="AK298" s="16"/>
      <c r="AL298" s="16"/>
      <c r="AM298" s="16" t="str">
        <f t="shared" si="37"/>
        <v>Да</v>
      </c>
      <c r="AN298" s="16" t="str">
        <f t="shared" si="46"/>
        <v>Да</v>
      </c>
      <c r="AO298" s="16"/>
      <c r="AP298" t="e">
        <f t="shared" si="41"/>
        <v>#VALUE!</v>
      </c>
      <c r="AQ298" t="e">
        <f t="shared" si="42"/>
        <v>#VALUE!</v>
      </c>
      <c r="AR298" t="e">
        <f t="shared" si="43"/>
        <v>#VALUE!</v>
      </c>
      <c r="AS298" t="e">
        <f t="shared" si="38"/>
        <v>#VALUE!</v>
      </c>
      <c r="AT298" t="e">
        <f t="shared" si="39"/>
        <v>#VALUE!</v>
      </c>
      <c r="AU298" t="e">
        <f t="shared" si="40"/>
        <v>#VALUE!</v>
      </c>
    </row>
    <row r="299" spans="1:47" ht="43.5" hidden="1" x14ac:dyDescent="0.35">
      <c r="A299" s="6">
        <v>629</v>
      </c>
      <c r="B299" s="11" t="s">
        <v>1529</v>
      </c>
      <c r="C299" s="8" t="s">
        <v>1530</v>
      </c>
      <c r="D299" s="2">
        <v>1</v>
      </c>
      <c r="E299" s="2">
        <v>69</v>
      </c>
      <c r="F299" s="2" t="s">
        <v>38</v>
      </c>
      <c r="G299" s="12"/>
      <c r="H299" s="8" t="s">
        <v>40</v>
      </c>
      <c r="I299" s="2" t="s">
        <v>38</v>
      </c>
      <c r="J299" s="2">
        <v>1462536000</v>
      </c>
      <c r="K299" s="2">
        <v>1912403000</v>
      </c>
      <c r="L299" s="2">
        <v>1280628000</v>
      </c>
      <c r="M299" s="2" t="s">
        <v>38</v>
      </c>
      <c r="N299" s="2">
        <v>-183825000</v>
      </c>
      <c r="O299" s="2">
        <v>2944000</v>
      </c>
      <c r="P299" s="2">
        <v>30500000</v>
      </c>
      <c r="Q299" s="14" t="s">
        <v>38</v>
      </c>
      <c r="R299" s="14">
        <v>1813220000</v>
      </c>
      <c r="S299" s="14">
        <v>1055262000</v>
      </c>
      <c r="T299" s="14">
        <v>1001513000</v>
      </c>
      <c r="U299" s="14" t="s">
        <v>38</v>
      </c>
      <c r="V299" s="14">
        <v>-253774000</v>
      </c>
      <c r="W299" s="14">
        <v>17326000</v>
      </c>
      <c r="X299" s="14">
        <v>15612000</v>
      </c>
      <c r="Y299" s="14" t="s">
        <v>38</v>
      </c>
      <c r="Z299" s="14" t="s">
        <v>38</v>
      </c>
      <c r="AA299" s="14" t="s">
        <v>38</v>
      </c>
      <c r="AB299" s="14" t="s">
        <v>38</v>
      </c>
      <c r="AC299" s="14" t="s">
        <v>38</v>
      </c>
      <c r="AD299" s="14">
        <v>-270649000</v>
      </c>
      <c r="AE299" s="14">
        <v>1804000</v>
      </c>
      <c r="AF299" s="14">
        <v>8694000</v>
      </c>
      <c r="AG299" s="2" t="s">
        <v>38</v>
      </c>
      <c r="AH299" s="2">
        <v>665383000</v>
      </c>
      <c r="AI299" s="2">
        <v>888883000</v>
      </c>
      <c r="AJ299" s="2">
        <v>887123000</v>
      </c>
      <c r="AK299" s="16"/>
      <c r="AL299" s="16"/>
      <c r="AM299" s="16" t="str">
        <f t="shared" si="37"/>
        <v>Да</v>
      </c>
      <c r="AN299" s="16" t="str">
        <f t="shared" si="46"/>
        <v>Да</v>
      </c>
      <c r="AO299" s="16"/>
      <c r="AP299" t="e">
        <f t="shared" si="41"/>
        <v>#VALUE!</v>
      </c>
      <c r="AQ299">
        <f t="shared" si="42"/>
        <v>-150.02716186252772</v>
      </c>
      <c r="AR299">
        <f t="shared" si="43"/>
        <v>0.20749942489072923</v>
      </c>
      <c r="AS299" t="e">
        <f t="shared" si="38"/>
        <v>#VALUE!</v>
      </c>
      <c r="AT299">
        <f t="shared" si="39"/>
        <v>0.74856083421552666</v>
      </c>
      <c r="AU299">
        <f t="shared" si="40"/>
        <v>1.0019839413474794</v>
      </c>
    </row>
    <row r="300" spans="1:47" hidden="1" x14ac:dyDescent="0.35">
      <c r="A300" s="6">
        <v>631</v>
      </c>
      <c r="B300" s="11" t="s">
        <v>1533</v>
      </c>
      <c r="C300" s="8" t="s">
        <v>1534</v>
      </c>
      <c r="D300" s="2">
        <v>1</v>
      </c>
      <c r="E300" s="2">
        <v>70</v>
      </c>
      <c r="F300" s="2" t="s">
        <v>38</v>
      </c>
      <c r="G300" s="12"/>
      <c r="H300" s="8" t="s">
        <v>40</v>
      </c>
      <c r="I300" s="2" t="s">
        <v>38</v>
      </c>
      <c r="J300" s="2">
        <v>1340685000</v>
      </c>
      <c r="K300" s="2">
        <v>1323341000</v>
      </c>
      <c r="L300" s="2" t="s">
        <v>38</v>
      </c>
      <c r="M300" s="2" t="s">
        <v>38</v>
      </c>
      <c r="N300" s="2">
        <v>-66838000</v>
      </c>
      <c r="O300" s="2">
        <v>-38866000</v>
      </c>
      <c r="P300" s="2" t="s">
        <v>38</v>
      </c>
      <c r="Q300" s="14" t="s">
        <v>38</v>
      </c>
      <c r="R300" s="14">
        <v>250571000</v>
      </c>
      <c r="S300" s="14">
        <v>400041000</v>
      </c>
      <c r="T300" s="14" t="s">
        <v>38</v>
      </c>
      <c r="U300" s="14" t="s">
        <v>38</v>
      </c>
      <c r="V300" s="14">
        <v>-156620000</v>
      </c>
      <c r="W300" s="14">
        <v>-108510000</v>
      </c>
      <c r="X300" s="14" t="s">
        <v>38</v>
      </c>
      <c r="Y300" s="14" t="s">
        <v>38</v>
      </c>
      <c r="Z300" s="14" t="s">
        <v>38</v>
      </c>
      <c r="AA300" s="14" t="s">
        <v>38</v>
      </c>
      <c r="AB300" s="14" t="s">
        <v>38</v>
      </c>
      <c r="AC300" s="14" t="s">
        <v>38</v>
      </c>
      <c r="AD300" s="14">
        <v>-48429000</v>
      </c>
      <c r="AE300" s="14">
        <v>-37133000</v>
      </c>
      <c r="AF300" s="14" t="s">
        <v>38</v>
      </c>
      <c r="AG300" s="2" t="s">
        <v>38</v>
      </c>
      <c r="AH300" s="2">
        <v>642434000</v>
      </c>
      <c r="AI300" s="2">
        <v>690863000</v>
      </c>
      <c r="AJ300" s="2" t="s">
        <v>38</v>
      </c>
      <c r="AK300" s="16"/>
      <c r="AL300" s="16"/>
      <c r="AM300" s="16" t="str">
        <f t="shared" si="37"/>
        <v>Да</v>
      </c>
      <c r="AN300" s="16" t="str">
        <f t="shared" si="46"/>
        <v>Да</v>
      </c>
      <c r="AO300" s="16"/>
      <c r="AP300" t="e">
        <f t="shared" si="41"/>
        <v>#VALUE!</v>
      </c>
      <c r="AQ300">
        <f t="shared" si="42"/>
        <v>1.304203807933644</v>
      </c>
      <c r="AR300" t="e">
        <f t="shared" si="43"/>
        <v>#VALUE!</v>
      </c>
      <c r="AS300" t="e">
        <f t="shared" si="38"/>
        <v>#VALUE!</v>
      </c>
      <c r="AT300">
        <f t="shared" si="39"/>
        <v>0.92990071837687072</v>
      </c>
      <c r="AU300" t="e">
        <f t="shared" si="40"/>
        <v>#VALUE!</v>
      </c>
    </row>
    <row r="301" spans="1:47" ht="43.5" hidden="1" x14ac:dyDescent="0.35">
      <c r="A301" s="6">
        <v>632</v>
      </c>
      <c r="B301" s="11" t="s">
        <v>1535</v>
      </c>
      <c r="C301" s="8" t="s">
        <v>1536</v>
      </c>
      <c r="D301" s="2">
        <v>1</v>
      </c>
      <c r="E301" s="2">
        <v>69</v>
      </c>
      <c r="F301" s="2" t="s">
        <v>38</v>
      </c>
      <c r="G301" s="12"/>
      <c r="H301" s="8" t="s">
        <v>121</v>
      </c>
      <c r="I301" s="2" t="s">
        <v>38</v>
      </c>
      <c r="J301" s="2">
        <v>1230052000</v>
      </c>
      <c r="K301" s="2">
        <v>768794000</v>
      </c>
      <c r="L301" s="2">
        <v>520748000</v>
      </c>
      <c r="M301" s="2" t="s">
        <v>38</v>
      </c>
      <c r="N301" s="2">
        <v>2792000</v>
      </c>
      <c r="O301" s="2">
        <v>-10510000</v>
      </c>
      <c r="P301" s="2">
        <v>107803000</v>
      </c>
      <c r="Q301" s="14" t="s">
        <v>38</v>
      </c>
      <c r="R301" s="14">
        <v>309348000</v>
      </c>
      <c r="S301" s="14">
        <v>420601000</v>
      </c>
      <c r="T301" s="14">
        <v>502191000</v>
      </c>
      <c r="U301" s="14" t="s">
        <v>38</v>
      </c>
      <c r="V301" s="14">
        <v>-53493000</v>
      </c>
      <c r="W301" s="14">
        <v>-24693000</v>
      </c>
      <c r="X301" s="14">
        <v>23182000</v>
      </c>
      <c r="Y301" s="14" t="s">
        <v>38</v>
      </c>
      <c r="Z301" s="14" t="s">
        <v>38</v>
      </c>
      <c r="AA301" s="14" t="s">
        <v>38</v>
      </c>
      <c r="AB301" s="14" t="s">
        <v>38</v>
      </c>
      <c r="AC301" s="14" t="s">
        <v>38</v>
      </c>
      <c r="AD301" s="14">
        <v>-28800000</v>
      </c>
      <c r="AE301" s="14">
        <v>-43873000</v>
      </c>
      <c r="AF301" s="14">
        <v>13341000</v>
      </c>
      <c r="AG301" s="2" t="s">
        <v>38</v>
      </c>
      <c r="AH301" s="2">
        <v>213394000</v>
      </c>
      <c r="AI301" s="2">
        <v>242194000</v>
      </c>
      <c r="AJ301" s="2">
        <v>204400000</v>
      </c>
      <c r="AK301" s="16"/>
      <c r="AL301" s="16"/>
      <c r="AM301" s="16" t="str">
        <f t="shared" si="37"/>
        <v>Да</v>
      </c>
      <c r="AN301" s="16" t="str">
        <f t="shared" si="46"/>
        <v>Да</v>
      </c>
      <c r="AO301" s="16"/>
      <c r="AP301" t="e">
        <f t="shared" si="41"/>
        <v>#VALUE!</v>
      </c>
      <c r="AQ301">
        <f t="shared" si="42"/>
        <v>0.65644017960932688</v>
      </c>
      <c r="AR301">
        <f t="shared" si="43"/>
        <v>-3.2885840641631061</v>
      </c>
      <c r="AS301" t="e">
        <f t="shared" si="38"/>
        <v>#VALUE!</v>
      </c>
      <c r="AT301">
        <f t="shared" si="39"/>
        <v>0.88108706243755008</v>
      </c>
      <c r="AU301">
        <f t="shared" si="40"/>
        <v>1.1849021526418786</v>
      </c>
    </row>
    <row r="302" spans="1:47" ht="246.5" hidden="1" x14ac:dyDescent="0.35">
      <c r="A302" s="6">
        <v>635</v>
      </c>
      <c r="B302" s="11" t="s">
        <v>1541</v>
      </c>
      <c r="C302" s="8" t="s">
        <v>1542</v>
      </c>
      <c r="D302" s="2" t="s">
        <v>38</v>
      </c>
      <c r="E302" s="2" t="s">
        <v>38</v>
      </c>
      <c r="F302" s="2" t="s">
        <v>38</v>
      </c>
      <c r="G302" s="12" t="s">
        <v>105</v>
      </c>
      <c r="H302" s="8" t="s">
        <v>40</v>
      </c>
      <c r="I302" s="2" t="s">
        <v>38</v>
      </c>
      <c r="J302" s="2" t="s">
        <v>38</v>
      </c>
      <c r="K302" s="2" t="s">
        <v>38</v>
      </c>
      <c r="L302" s="2" t="s">
        <v>38</v>
      </c>
      <c r="M302" s="2" t="s">
        <v>38</v>
      </c>
      <c r="N302" s="2" t="s">
        <v>38</v>
      </c>
      <c r="O302" s="2" t="s">
        <v>38</v>
      </c>
      <c r="P302" s="2" t="s">
        <v>38</v>
      </c>
      <c r="Q302" s="14" t="s">
        <v>38</v>
      </c>
      <c r="R302" s="14" t="s">
        <v>38</v>
      </c>
      <c r="S302" s="14" t="s">
        <v>38</v>
      </c>
      <c r="T302" s="14" t="s">
        <v>38</v>
      </c>
      <c r="U302" s="14" t="s">
        <v>38</v>
      </c>
      <c r="V302" s="14" t="s">
        <v>38</v>
      </c>
      <c r="W302" s="14" t="s">
        <v>38</v>
      </c>
      <c r="X302" s="14" t="s">
        <v>38</v>
      </c>
      <c r="Y302" s="14" t="s">
        <v>38</v>
      </c>
      <c r="Z302" s="14" t="s">
        <v>38</v>
      </c>
      <c r="AA302" s="14" t="s">
        <v>38</v>
      </c>
      <c r="AB302" s="14" t="s">
        <v>38</v>
      </c>
      <c r="AC302" s="14" t="s">
        <v>38</v>
      </c>
      <c r="AD302" s="14" t="s">
        <v>38</v>
      </c>
      <c r="AE302" s="14" t="s">
        <v>38</v>
      </c>
      <c r="AF302" s="14" t="s">
        <v>38</v>
      </c>
      <c r="AG302" s="2" t="s">
        <v>38</v>
      </c>
      <c r="AH302" s="2" t="s">
        <v>38</v>
      </c>
      <c r="AI302" s="2" t="s">
        <v>38</v>
      </c>
      <c r="AJ302" s="2" t="s">
        <v>38</v>
      </c>
      <c r="AK302" s="16"/>
      <c r="AL302" s="16"/>
      <c r="AM302" s="16" t="str">
        <f t="shared" si="37"/>
        <v>Да</v>
      </c>
      <c r="AN302" s="16" t="str">
        <f t="shared" si="46"/>
        <v>Да</v>
      </c>
      <c r="AO302" s="16"/>
      <c r="AP302" t="e">
        <f t="shared" si="41"/>
        <v>#VALUE!</v>
      </c>
      <c r="AQ302" t="e">
        <f t="shared" si="42"/>
        <v>#VALUE!</v>
      </c>
      <c r="AR302" t="e">
        <f t="shared" si="43"/>
        <v>#VALUE!</v>
      </c>
      <c r="AS302" t="e">
        <f t="shared" si="38"/>
        <v>#VALUE!</v>
      </c>
      <c r="AT302" t="e">
        <f t="shared" si="39"/>
        <v>#VALUE!</v>
      </c>
      <c r="AU302" t="e">
        <f t="shared" si="40"/>
        <v>#VALUE!</v>
      </c>
    </row>
    <row r="303" spans="1:47" ht="116" hidden="1" x14ac:dyDescent="0.35">
      <c r="A303" s="6">
        <v>636</v>
      </c>
      <c r="B303" s="11" t="s">
        <v>1543</v>
      </c>
      <c r="C303" s="8" t="s">
        <v>1544</v>
      </c>
      <c r="D303" s="2" t="s">
        <v>38</v>
      </c>
      <c r="E303" s="2" t="s">
        <v>38</v>
      </c>
      <c r="F303" s="2" t="s">
        <v>38</v>
      </c>
      <c r="G303" s="12" t="s">
        <v>1545</v>
      </c>
      <c r="H303" s="8" t="s">
        <v>40</v>
      </c>
      <c r="I303" s="2" t="s">
        <v>38</v>
      </c>
      <c r="J303" s="2" t="s">
        <v>38</v>
      </c>
      <c r="K303" s="2" t="s">
        <v>38</v>
      </c>
      <c r="L303" s="2">
        <v>128297000</v>
      </c>
      <c r="M303" s="2" t="s">
        <v>38</v>
      </c>
      <c r="N303" s="2" t="s">
        <v>38</v>
      </c>
      <c r="O303" s="2" t="s">
        <v>38</v>
      </c>
      <c r="P303" s="2">
        <v>-442000</v>
      </c>
      <c r="Q303" s="14" t="s">
        <v>38</v>
      </c>
      <c r="R303" s="14" t="s">
        <v>38</v>
      </c>
      <c r="S303" s="14" t="s">
        <v>38</v>
      </c>
      <c r="T303" s="14">
        <v>71000</v>
      </c>
      <c r="U303" s="14" t="s">
        <v>38</v>
      </c>
      <c r="V303" s="14" t="s">
        <v>38</v>
      </c>
      <c r="W303" s="14" t="s">
        <v>38</v>
      </c>
      <c r="X303" s="14">
        <v>-391926000</v>
      </c>
      <c r="Y303" s="14" t="s">
        <v>38</v>
      </c>
      <c r="Z303" s="14" t="s">
        <v>38</v>
      </c>
      <c r="AA303" s="14" t="s">
        <v>38</v>
      </c>
      <c r="AB303" s="14" t="s">
        <v>38</v>
      </c>
      <c r="AC303" s="14" t="s">
        <v>38</v>
      </c>
      <c r="AD303" s="14" t="s">
        <v>38</v>
      </c>
      <c r="AE303" s="14" t="s">
        <v>38</v>
      </c>
      <c r="AF303" s="14">
        <v>-16646000</v>
      </c>
      <c r="AG303" s="2" t="s">
        <v>38</v>
      </c>
      <c r="AH303" s="2" t="s">
        <v>38</v>
      </c>
      <c r="AI303" s="2" t="s">
        <v>38</v>
      </c>
      <c r="AJ303" s="2">
        <v>-330255000</v>
      </c>
      <c r="AK303" s="16"/>
      <c r="AL303" s="16"/>
      <c r="AM303" s="16" t="str">
        <f t="shared" si="37"/>
        <v>Да</v>
      </c>
      <c r="AN303" s="16" t="str">
        <f t="shared" si="46"/>
        <v>Да</v>
      </c>
      <c r="AO303" s="16"/>
      <c r="AP303" t="e">
        <f t="shared" si="41"/>
        <v>#VALUE!</v>
      </c>
      <c r="AQ303" t="e">
        <f t="shared" si="42"/>
        <v>#VALUE!</v>
      </c>
      <c r="AR303" t="e">
        <f t="shared" si="43"/>
        <v>#VALUE!</v>
      </c>
      <c r="AS303" t="e">
        <f t="shared" si="38"/>
        <v>#VALUE!</v>
      </c>
      <c r="AT303" t="e">
        <f t="shared" si="39"/>
        <v>#VALUE!</v>
      </c>
      <c r="AU303" t="e">
        <f t="shared" si="40"/>
        <v>#VALUE!</v>
      </c>
    </row>
    <row r="304" spans="1:47" ht="246.5" hidden="1" x14ac:dyDescent="0.35">
      <c r="A304" s="6">
        <v>637</v>
      </c>
      <c r="B304" s="11" t="s">
        <v>1546</v>
      </c>
      <c r="C304" s="8" t="s">
        <v>1547</v>
      </c>
      <c r="D304" s="2" t="s">
        <v>38</v>
      </c>
      <c r="E304" s="2" t="s">
        <v>38</v>
      </c>
      <c r="F304" s="2" t="s">
        <v>38</v>
      </c>
      <c r="G304" s="12" t="s">
        <v>105</v>
      </c>
      <c r="H304" s="8" t="s">
        <v>40</v>
      </c>
      <c r="I304" s="2" t="s">
        <v>38</v>
      </c>
      <c r="J304" s="2" t="s">
        <v>38</v>
      </c>
      <c r="K304" s="2" t="s">
        <v>38</v>
      </c>
      <c r="L304" s="2">
        <v>258523000</v>
      </c>
      <c r="M304" s="2" t="s">
        <v>38</v>
      </c>
      <c r="N304" s="2" t="s">
        <v>38</v>
      </c>
      <c r="O304" s="2" t="s">
        <v>38</v>
      </c>
      <c r="P304" s="2">
        <v>25595000</v>
      </c>
      <c r="Q304" s="14" t="s">
        <v>38</v>
      </c>
      <c r="R304" s="14" t="s">
        <v>38</v>
      </c>
      <c r="S304" s="14" t="s">
        <v>38</v>
      </c>
      <c r="T304" s="14">
        <v>45856000</v>
      </c>
      <c r="U304" s="14" t="s">
        <v>38</v>
      </c>
      <c r="V304" s="14" t="s">
        <v>38</v>
      </c>
      <c r="W304" s="14" t="s">
        <v>38</v>
      </c>
      <c r="X304" s="14">
        <v>-33752000</v>
      </c>
      <c r="Y304" s="14" t="s">
        <v>38</v>
      </c>
      <c r="Z304" s="14" t="s">
        <v>38</v>
      </c>
      <c r="AA304" s="14" t="s">
        <v>38</v>
      </c>
      <c r="AB304" s="14" t="s">
        <v>38</v>
      </c>
      <c r="AC304" s="14" t="s">
        <v>38</v>
      </c>
      <c r="AD304" s="14" t="s">
        <v>38</v>
      </c>
      <c r="AE304" s="14" t="s">
        <v>38</v>
      </c>
      <c r="AF304" s="14">
        <v>-8085000</v>
      </c>
      <c r="AG304" s="2" t="s">
        <v>38</v>
      </c>
      <c r="AH304" s="2" t="s">
        <v>38</v>
      </c>
      <c r="AI304" s="2" t="s">
        <v>38</v>
      </c>
      <c r="AJ304" s="2">
        <v>223323000</v>
      </c>
      <c r="AK304" s="16"/>
      <c r="AL304" s="16"/>
      <c r="AM304" s="16" t="str">
        <f t="shared" si="37"/>
        <v>Да</v>
      </c>
      <c r="AN304" s="16" t="str">
        <f t="shared" si="46"/>
        <v>Да</v>
      </c>
      <c r="AO304" s="16"/>
      <c r="AP304" t="e">
        <f t="shared" si="41"/>
        <v>#VALUE!</v>
      </c>
      <c r="AQ304" t="e">
        <f t="shared" si="42"/>
        <v>#VALUE!</v>
      </c>
      <c r="AR304" t="e">
        <f t="shared" si="43"/>
        <v>#VALUE!</v>
      </c>
      <c r="AS304" t="e">
        <f t="shared" si="38"/>
        <v>#VALUE!</v>
      </c>
      <c r="AT304" t="e">
        <f t="shared" si="39"/>
        <v>#VALUE!</v>
      </c>
      <c r="AU304" t="e">
        <f t="shared" si="40"/>
        <v>#VALUE!</v>
      </c>
    </row>
    <row r="305" spans="1:47" ht="319" hidden="1" x14ac:dyDescent="0.35">
      <c r="A305" s="6">
        <v>641</v>
      </c>
      <c r="B305" s="11" t="s">
        <v>1555</v>
      </c>
      <c r="C305" s="8" t="s">
        <v>1556</v>
      </c>
      <c r="D305" s="2">
        <v>5</v>
      </c>
      <c r="E305" s="2">
        <v>99</v>
      </c>
      <c r="F305" s="2" t="s">
        <v>38</v>
      </c>
      <c r="G305" s="12" t="s">
        <v>1557</v>
      </c>
      <c r="H305" s="8" t="s">
        <v>40</v>
      </c>
      <c r="I305" s="2">
        <v>4224000</v>
      </c>
      <c r="J305" s="2">
        <v>2269000</v>
      </c>
      <c r="K305" s="2">
        <v>2269000</v>
      </c>
      <c r="L305" s="2">
        <v>4106000</v>
      </c>
      <c r="M305" s="2" t="s">
        <v>38</v>
      </c>
      <c r="N305" s="2" t="s">
        <v>38</v>
      </c>
      <c r="O305" s="2">
        <v>-2575000</v>
      </c>
      <c r="P305" s="2">
        <v>-1923000</v>
      </c>
      <c r="Q305" s="14" t="s">
        <v>38</v>
      </c>
      <c r="R305" s="14" t="s">
        <v>38</v>
      </c>
      <c r="S305" s="14">
        <v>2086000</v>
      </c>
      <c r="T305" s="14">
        <v>11413000</v>
      </c>
      <c r="U305" s="14">
        <v>-33837000</v>
      </c>
      <c r="V305" s="14">
        <v>-30480000</v>
      </c>
      <c r="W305" s="14">
        <v>-30480000</v>
      </c>
      <c r="X305" s="14">
        <v>-22902000</v>
      </c>
      <c r="Y305" s="14" t="s">
        <v>38</v>
      </c>
      <c r="Z305" s="14" t="s">
        <v>38</v>
      </c>
      <c r="AA305" s="14" t="s">
        <v>38</v>
      </c>
      <c r="AB305" s="14" t="s">
        <v>38</v>
      </c>
      <c r="AC305" s="14">
        <v>-2018000</v>
      </c>
      <c r="AD305" s="14" t="s">
        <v>38</v>
      </c>
      <c r="AE305" s="14">
        <v>-7578000</v>
      </c>
      <c r="AF305" s="14">
        <v>-7861000</v>
      </c>
      <c r="AG305" s="2">
        <v>-24810000</v>
      </c>
      <c r="AH305" s="2">
        <v>-21453000</v>
      </c>
      <c r="AI305" s="2">
        <v>-21453000</v>
      </c>
      <c r="AJ305" s="2">
        <v>-13875000</v>
      </c>
      <c r="AK305" s="16"/>
      <c r="AL305" s="16"/>
      <c r="AM305" s="16" t="str">
        <f t="shared" si="37"/>
        <v>Нет</v>
      </c>
      <c r="AN305" s="16" t="str">
        <f>IF(IFERROR(AP305*AQ305*AR305*AS305*AT305*AU305,0)=0,"Да","Нет")</f>
        <v>Да</v>
      </c>
      <c r="AO305" s="16"/>
      <c r="AP305" t="e">
        <f t="shared" si="41"/>
        <v>#VALUE!</v>
      </c>
      <c r="AQ305" t="e">
        <f t="shared" si="42"/>
        <v>#VALUE!</v>
      </c>
      <c r="AR305">
        <f t="shared" si="43"/>
        <v>0.96399949115888561</v>
      </c>
      <c r="AS305">
        <f t="shared" si="38"/>
        <v>1.1564816109635017</v>
      </c>
      <c r="AT305">
        <f t="shared" si="39"/>
        <v>1</v>
      </c>
      <c r="AU305">
        <f t="shared" si="40"/>
        <v>1.5461621621621622</v>
      </c>
    </row>
    <row r="306" spans="1:47" ht="29" hidden="1" x14ac:dyDescent="0.35">
      <c r="A306" s="6">
        <v>642</v>
      </c>
      <c r="B306" s="11" t="s">
        <v>1558</v>
      </c>
      <c r="C306" s="8" t="s">
        <v>1559</v>
      </c>
      <c r="D306" s="2">
        <v>3</v>
      </c>
      <c r="E306" s="2">
        <v>73</v>
      </c>
      <c r="F306" s="2">
        <v>88</v>
      </c>
      <c r="G306" s="12"/>
      <c r="H306" s="8" t="s">
        <v>40</v>
      </c>
      <c r="I306" s="2" t="s">
        <v>38</v>
      </c>
      <c r="J306" s="2">
        <v>174676000</v>
      </c>
      <c r="K306" s="2">
        <v>57053000</v>
      </c>
      <c r="L306" s="2">
        <v>71571000</v>
      </c>
      <c r="M306" s="2" t="s">
        <v>38</v>
      </c>
      <c r="N306" s="2">
        <v>16613000</v>
      </c>
      <c r="O306" s="2">
        <v>5060000</v>
      </c>
      <c r="P306" s="2">
        <v>34842000</v>
      </c>
      <c r="Q306" s="14" t="s">
        <v>38</v>
      </c>
      <c r="R306" s="14">
        <v>18846000</v>
      </c>
      <c r="S306" s="14">
        <v>9207000</v>
      </c>
      <c r="T306" s="14">
        <v>55429000</v>
      </c>
      <c r="U306" s="14" t="s">
        <v>38</v>
      </c>
      <c r="V306" s="14">
        <v>-28249000</v>
      </c>
      <c r="W306" s="14">
        <v>-23885000</v>
      </c>
      <c r="X306" s="14">
        <v>-9103000</v>
      </c>
      <c r="Y306" s="14" t="s">
        <v>38</v>
      </c>
      <c r="Z306" s="14" t="s">
        <v>38</v>
      </c>
      <c r="AA306" s="14" t="s">
        <v>38</v>
      </c>
      <c r="AB306" s="14" t="s">
        <v>38</v>
      </c>
      <c r="AC306" s="14" t="s">
        <v>38</v>
      </c>
      <c r="AD306" s="14">
        <v>-4365000</v>
      </c>
      <c r="AE306" s="14">
        <v>-14219000</v>
      </c>
      <c r="AF306" s="14">
        <v>1405000</v>
      </c>
      <c r="AG306" s="2" t="s">
        <v>38</v>
      </c>
      <c r="AH306" s="2">
        <v>45393000</v>
      </c>
      <c r="AI306" s="2">
        <v>49757000</v>
      </c>
      <c r="AJ306" s="2">
        <v>64468000</v>
      </c>
      <c r="AK306" s="16"/>
      <c r="AL306" s="16"/>
      <c r="AM306" s="16" t="str">
        <f t="shared" si="37"/>
        <v>Да</v>
      </c>
      <c r="AN306" s="16" t="str">
        <f t="shared" ref="AN306:AN326" si="47">IF(IFERROR(AP306*AQ306*AR306*AS306*AT306*AU306,0)=0,"Да","Нет")</f>
        <v>Да</v>
      </c>
      <c r="AO306" s="16"/>
      <c r="AP306" t="e">
        <f t="shared" si="41"/>
        <v>#VALUE!</v>
      </c>
      <c r="AQ306">
        <f t="shared" si="42"/>
        <v>0.30698361347492792</v>
      </c>
      <c r="AR306">
        <f t="shared" si="43"/>
        <v>-10.120284697508897</v>
      </c>
      <c r="AS306" t="e">
        <f t="shared" si="38"/>
        <v>#VALUE!</v>
      </c>
      <c r="AT306">
        <f t="shared" si="39"/>
        <v>0.9122937476134011</v>
      </c>
      <c r="AU306">
        <f t="shared" si="40"/>
        <v>0.77180926971520758</v>
      </c>
    </row>
    <row r="307" spans="1:47" hidden="1" x14ac:dyDescent="0.35">
      <c r="A307" s="6">
        <v>648</v>
      </c>
      <c r="B307" s="11" t="s">
        <v>1570</v>
      </c>
      <c r="C307" s="8" t="s">
        <v>1571</v>
      </c>
      <c r="D307" s="2">
        <v>1</v>
      </c>
      <c r="E307" s="2" t="s">
        <v>38</v>
      </c>
      <c r="F307" s="2" t="s">
        <v>38</v>
      </c>
      <c r="G307" s="12"/>
      <c r="H307" s="8" t="s">
        <v>40</v>
      </c>
      <c r="I307" s="2" t="s">
        <v>38</v>
      </c>
      <c r="J307" s="2" t="s">
        <v>38</v>
      </c>
      <c r="K307" s="2">
        <v>4503553000</v>
      </c>
      <c r="L307" s="2">
        <v>3850688000</v>
      </c>
      <c r="M307" s="2" t="s">
        <v>38</v>
      </c>
      <c r="N307" s="2" t="s">
        <v>38</v>
      </c>
      <c r="O307" s="2">
        <v>265831000</v>
      </c>
      <c r="P307" s="2">
        <v>302797000</v>
      </c>
      <c r="Q307" s="14" t="s">
        <v>38</v>
      </c>
      <c r="R307" s="14" t="s">
        <v>38</v>
      </c>
      <c r="S307" s="14">
        <v>3523000000</v>
      </c>
      <c r="T307" s="14">
        <v>3347162000</v>
      </c>
      <c r="U307" s="14" t="s">
        <v>38</v>
      </c>
      <c r="V307" s="14" t="s">
        <v>38</v>
      </c>
      <c r="W307" s="14">
        <v>-170961000</v>
      </c>
      <c r="X307" s="14">
        <v>-196526000</v>
      </c>
      <c r="Y307" s="14" t="s">
        <v>38</v>
      </c>
      <c r="Z307" s="14" t="s">
        <v>38</v>
      </c>
      <c r="AA307" s="14" t="s">
        <v>38</v>
      </c>
      <c r="AB307" s="14" t="s">
        <v>38</v>
      </c>
      <c r="AC307" s="14" t="s">
        <v>38</v>
      </c>
      <c r="AD307" s="14" t="s">
        <v>38</v>
      </c>
      <c r="AE307" s="14">
        <v>12020000</v>
      </c>
      <c r="AF307" s="14">
        <v>123820000</v>
      </c>
      <c r="AG307" s="2" t="s">
        <v>38</v>
      </c>
      <c r="AH307" s="2" t="s">
        <v>38</v>
      </c>
      <c r="AI307" s="2">
        <v>2511251000</v>
      </c>
      <c r="AJ307" s="2">
        <v>2266504000</v>
      </c>
      <c r="AK307" s="16"/>
      <c r="AL307" s="16"/>
      <c r="AM307" s="16" t="str">
        <f t="shared" si="37"/>
        <v>Да</v>
      </c>
      <c r="AN307" s="16" t="str">
        <f t="shared" si="47"/>
        <v>Да</v>
      </c>
      <c r="AO307" s="16"/>
      <c r="AP307" t="e">
        <f t="shared" si="41"/>
        <v>#VALUE!</v>
      </c>
      <c r="AQ307" t="e">
        <f t="shared" si="42"/>
        <v>#VALUE!</v>
      </c>
      <c r="AR307">
        <f t="shared" si="43"/>
        <v>9.7076401227588441E-2</v>
      </c>
      <c r="AS307" t="e">
        <f t="shared" si="38"/>
        <v>#VALUE!</v>
      </c>
      <c r="AT307" t="e">
        <f t="shared" si="39"/>
        <v>#VALUE!</v>
      </c>
      <c r="AU307">
        <f t="shared" si="40"/>
        <v>1.1079843671134046</v>
      </c>
    </row>
    <row r="308" spans="1:47" ht="409.5" hidden="1" x14ac:dyDescent="0.35">
      <c r="A308" s="6">
        <v>649</v>
      </c>
      <c r="B308" s="11" t="s">
        <v>1572</v>
      </c>
      <c r="C308" s="8" t="s">
        <v>1573</v>
      </c>
      <c r="D308" s="2" t="s">
        <v>38</v>
      </c>
      <c r="E308" s="2" t="s">
        <v>38</v>
      </c>
      <c r="F308" s="2" t="s">
        <v>38</v>
      </c>
      <c r="G308" s="12" t="s">
        <v>1574</v>
      </c>
      <c r="H308" s="8" t="s">
        <v>40</v>
      </c>
      <c r="I308" s="2" t="s">
        <v>38</v>
      </c>
      <c r="J308" s="2" t="s">
        <v>38</v>
      </c>
      <c r="K308" s="2" t="s">
        <v>38</v>
      </c>
      <c r="L308" s="2" t="s">
        <v>38</v>
      </c>
      <c r="M308" s="2" t="s">
        <v>38</v>
      </c>
      <c r="N308" s="2" t="s">
        <v>38</v>
      </c>
      <c r="O308" s="2" t="s">
        <v>38</v>
      </c>
      <c r="P308" s="2" t="s">
        <v>38</v>
      </c>
      <c r="Q308" s="14" t="s">
        <v>38</v>
      </c>
      <c r="R308" s="14" t="s">
        <v>38</v>
      </c>
      <c r="S308" s="14" t="s">
        <v>38</v>
      </c>
      <c r="T308" s="14" t="s">
        <v>38</v>
      </c>
      <c r="U308" s="14" t="s">
        <v>38</v>
      </c>
      <c r="V308" s="14" t="s">
        <v>38</v>
      </c>
      <c r="W308" s="14" t="s">
        <v>38</v>
      </c>
      <c r="X308" s="14" t="s">
        <v>38</v>
      </c>
      <c r="Y308" s="14" t="s">
        <v>38</v>
      </c>
      <c r="Z308" s="14" t="s">
        <v>38</v>
      </c>
      <c r="AA308" s="14" t="s">
        <v>38</v>
      </c>
      <c r="AB308" s="14" t="s">
        <v>38</v>
      </c>
      <c r="AC308" s="14" t="s">
        <v>38</v>
      </c>
      <c r="AD308" s="14" t="s">
        <v>38</v>
      </c>
      <c r="AE308" s="14" t="s">
        <v>38</v>
      </c>
      <c r="AF308" s="14" t="s">
        <v>38</v>
      </c>
      <c r="AG308" s="2" t="s">
        <v>38</v>
      </c>
      <c r="AH308" s="2" t="s">
        <v>38</v>
      </c>
      <c r="AI308" s="2" t="s">
        <v>38</v>
      </c>
      <c r="AJ308" s="2" t="s">
        <v>38</v>
      </c>
      <c r="AK308" s="16"/>
      <c r="AL308" s="16"/>
      <c r="AM308" s="16" t="str">
        <f t="shared" si="37"/>
        <v>Да</v>
      </c>
      <c r="AN308" s="16" t="str">
        <f t="shared" si="47"/>
        <v>Да</v>
      </c>
      <c r="AO308" s="16"/>
      <c r="AP308" t="e">
        <f t="shared" si="41"/>
        <v>#VALUE!</v>
      </c>
      <c r="AQ308" t="e">
        <f t="shared" si="42"/>
        <v>#VALUE!</v>
      </c>
      <c r="AR308" t="e">
        <f t="shared" si="43"/>
        <v>#VALUE!</v>
      </c>
      <c r="AS308" t="e">
        <f t="shared" si="38"/>
        <v>#VALUE!</v>
      </c>
      <c r="AT308" t="e">
        <f t="shared" si="39"/>
        <v>#VALUE!</v>
      </c>
      <c r="AU308" t="e">
        <f t="shared" si="40"/>
        <v>#VALUE!</v>
      </c>
    </row>
    <row r="309" spans="1:47" ht="101.5" hidden="1" x14ac:dyDescent="0.35">
      <c r="A309" s="6">
        <v>650</v>
      </c>
      <c r="B309" s="11" t="s">
        <v>1575</v>
      </c>
      <c r="C309" s="8" t="s">
        <v>1576</v>
      </c>
      <c r="D309" s="2">
        <v>1</v>
      </c>
      <c r="E309" s="2">
        <v>99</v>
      </c>
      <c r="F309" s="2" t="s">
        <v>38</v>
      </c>
      <c r="G309" s="12" t="s">
        <v>1577</v>
      </c>
      <c r="H309" s="8" t="s">
        <v>40</v>
      </c>
      <c r="I309" s="2">
        <v>2078000</v>
      </c>
      <c r="J309" s="2" t="s">
        <v>38</v>
      </c>
      <c r="K309" s="2" t="s">
        <v>38</v>
      </c>
      <c r="L309" s="2" t="s">
        <v>38</v>
      </c>
      <c r="M309" s="2" t="s">
        <v>38</v>
      </c>
      <c r="N309" s="2" t="s">
        <v>38</v>
      </c>
      <c r="O309" s="2" t="s">
        <v>38</v>
      </c>
      <c r="P309" s="2" t="s">
        <v>38</v>
      </c>
      <c r="Q309" s="14" t="s">
        <v>38</v>
      </c>
      <c r="R309" s="14" t="s">
        <v>38</v>
      </c>
      <c r="S309" s="14" t="s">
        <v>38</v>
      </c>
      <c r="T309" s="14" t="s">
        <v>38</v>
      </c>
      <c r="U309" s="14">
        <v>-11429000</v>
      </c>
      <c r="V309" s="14">
        <v>-14148000</v>
      </c>
      <c r="W309" s="14" t="s">
        <v>38</v>
      </c>
      <c r="X309" s="14" t="s">
        <v>38</v>
      </c>
      <c r="Y309" s="14" t="s">
        <v>38</v>
      </c>
      <c r="Z309" s="14" t="s">
        <v>38</v>
      </c>
      <c r="AA309" s="14" t="s">
        <v>38</v>
      </c>
      <c r="AB309" s="14" t="s">
        <v>38</v>
      </c>
      <c r="AC309" s="14">
        <v>2719000</v>
      </c>
      <c r="AD309" s="14">
        <v>-611000</v>
      </c>
      <c r="AE309" s="14" t="s">
        <v>38</v>
      </c>
      <c r="AF309" s="14" t="s">
        <v>38</v>
      </c>
      <c r="AG309" s="2">
        <v>-9503000</v>
      </c>
      <c r="AH309" s="2">
        <v>-12222000</v>
      </c>
      <c r="AI309" s="2" t="s">
        <v>38</v>
      </c>
      <c r="AJ309" s="2" t="s">
        <v>38</v>
      </c>
      <c r="AK309" s="16"/>
      <c r="AL309" s="16"/>
      <c r="AM309" s="16" t="str">
        <f t="shared" si="37"/>
        <v>Да</v>
      </c>
      <c r="AN309" s="16" t="str">
        <f t="shared" si="47"/>
        <v>Да</v>
      </c>
      <c r="AO309" s="16"/>
      <c r="AP309">
        <f t="shared" si="41"/>
        <v>-4.4500818330605565</v>
      </c>
      <c r="AQ309" t="e">
        <f t="shared" si="42"/>
        <v>#VALUE!</v>
      </c>
      <c r="AR309" t="e">
        <f t="shared" si="43"/>
        <v>#VALUE!</v>
      </c>
      <c r="AS309">
        <f t="shared" si="38"/>
        <v>0.77753231876943218</v>
      </c>
      <c r="AT309" t="e">
        <f t="shared" si="39"/>
        <v>#VALUE!</v>
      </c>
      <c r="AU309" t="e">
        <f t="shared" si="40"/>
        <v>#VALUE!</v>
      </c>
    </row>
    <row r="310" spans="1:47" hidden="1" x14ac:dyDescent="0.35">
      <c r="A310" s="6">
        <v>653</v>
      </c>
      <c r="B310" s="11" t="s">
        <v>1583</v>
      </c>
      <c r="C310" s="8" t="s">
        <v>1584</v>
      </c>
      <c r="D310" s="2">
        <v>1</v>
      </c>
      <c r="E310" s="2" t="s">
        <v>38</v>
      </c>
      <c r="F310" s="2" t="s">
        <v>38</v>
      </c>
      <c r="G310" s="12"/>
      <c r="H310" s="8" t="s">
        <v>40</v>
      </c>
      <c r="I310" s="2" t="s">
        <v>38</v>
      </c>
      <c r="J310" s="2" t="s">
        <v>38</v>
      </c>
      <c r="K310" s="2">
        <v>13182222000</v>
      </c>
      <c r="L310" s="2">
        <v>10779831000</v>
      </c>
      <c r="M310" s="2" t="s">
        <v>38</v>
      </c>
      <c r="N310" s="2" t="s">
        <v>38</v>
      </c>
      <c r="O310" s="2">
        <v>1439060000</v>
      </c>
      <c r="P310" s="2">
        <v>872092000</v>
      </c>
      <c r="Q310" s="14" t="s">
        <v>38</v>
      </c>
      <c r="R310" s="14" t="s">
        <v>38</v>
      </c>
      <c r="S310" s="14">
        <v>6437187000</v>
      </c>
      <c r="T310" s="14">
        <v>6727244000</v>
      </c>
      <c r="U310" s="14" t="s">
        <v>38</v>
      </c>
      <c r="V310" s="14" t="s">
        <v>38</v>
      </c>
      <c r="W310" s="14">
        <v>77506000</v>
      </c>
      <c r="X310" s="14">
        <v>175197000</v>
      </c>
      <c r="Y310" s="14" t="s">
        <v>38</v>
      </c>
      <c r="Z310" s="14" t="s">
        <v>38</v>
      </c>
      <c r="AA310" s="14" t="s">
        <v>38</v>
      </c>
      <c r="AB310" s="14" t="s">
        <v>38</v>
      </c>
      <c r="AC310" s="14" t="s">
        <v>38</v>
      </c>
      <c r="AD310" s="14" t="s">
        <v>38</v>
      </c>
      <c r="AE310" s="14">
        <v>145543000</v>
      </c>
      <c r="AF310" s="14">
        <v>242278000</v>
      </c>
      <c r="AG310" s="2" t="s">
        <v>38</v>
      </c>
      <c r="AH310" s="2" t="s">
        <v>38</v>
      </c>
      <c r="AI310" s="2">
        <v>1867415000</v>
      </c>
      <c r="AJ310" s="2">
        <v>857416000</v>
      </c>
      <c r="AK310" s="16"/>
      <c r="AL310" s="16"/>
      <c r="AM310" s="16" t="str">
        <f t="shared" si="37"/>
        <v>Да</v>
      </c>
      <c r="AN310" s="16" t="str">
        <f t="shared" si="47"/>
        <v>Да</v>
      </c>
      <c r="AO310" s="16"/>
      <c r="AP310" t="e">
        <f t="shared" si="41"/>
        <v>#VALUE!</v>
      </c>
      <c r="AQ310" t="e">
        <f t="shared" si="42"/>
        <v>#VALUE!</v>
      </c>
      <c r="AR310">
        <f t="shared" si="43"/>
        <v>0.60072726372184015</v>
      </c>
      <c r="AS310" t="e">
        <f t="shared" si="38"/>
        <v>#VALUE!</v>
      </c>
      <c r="AT310" t="e">
        <f t="shared" si="39"/>
        <v>#VALUE!</v>
      </c>
      <c r="AU310">
        <f t="shared" si="40"/>
        <v>2.1779567911025688</v>
      </c>
    </row>
    <row r="311" spans="1:47" ht="246.5" hidden="1" x14ac:dyDescent="0.35">
      <c r="A311" s="6">
        <v>654</v>
      </c>
      <c r="B311" s="11" t="s">
        <v>1585</v>
      </c>
      <c r="C311" s="8" t="s">
        <v>1586</v>
      </c>
      <c r="D311" s="2" t="s">
        <v>38</v>
      </c>
      <c r="E311" s="2" t="s">
        <v>38</v>
      </c>
      <c r="F311" s="2" t="s">
        <v>38</v>
      </c>
      <c r="G311" s="12" t="s">
        <v>1587</v>
      </c>
      <c r="H311" s="8" t="s">
        <v>40</v>
      </c>
      <c r="I311" s="2" t="s">
        <v>38</v>
      </c>
      <c r="J311" s="2">
        <v>14610000</v>
      </c>
      <c r="K311" s="2">
        <v>16123000</v>
      </c>
      <c r="L311" s="2">
        <v>15361000</v>
      </c>
      <c r="M311" s="2" t="s">
        <v>38</v>
      </c>
      <c r="N311" s="2">
        <v>-615000</v>
      </c>
      <c r="O311" s="2">
        <v>1553000</v>
      </c>
      <c r="P311" s="2">
        <v>2104000</v>
      </c>
      <c r="Q311" s="14" t="s">
        <v>38</v>
      </c>
      <c r="R311" s="14">
        <v>12817000</v>
      </c>
      <c r="S311" s="14">
        <v>13667000</v>
      </c>
      <c r="T311" s="14">
        <v>12244000</v>
      </c>
      <c r="U311" s="14" t="s">
        <v>38</v>
      </c>
      <c r="V311" s="14">
        <v>-4103000</v>
      </c>
      <c r="W311" s="14">
        <v>-2440000</v>
      </c>
      <c r="X311" s="14">
        <v>-3103000</v>
      </c>
      <c r="Y311" s="14" t="s">
        <v>38</v>
      </c>
      <c r="Z311" s="14" t="s">
        <v>38</v>
      </c>
      <c r="AA311" s="14" t="s">
        <v>38</v>
      </c>
      <c r="AB311" s="14" t="s">
        <v>38</v>
      </c>
      <c r="AC311" s="14" t="s">
        <v>38</v>
      </c>
      <c r="AD311" s="14">
        <v>-1663000</v>
      </c>
      <c r="AE311" s="14">
        <v>969000</v>
      </c>
      <c r="AF311" s="14">
        <v>505000</v>
      </c>
      <c r="AG311" s="2" t="s">
        <v>38</v>
      </c>
      <c r="AH311" s="2">
        <v>11750000</v>
      </c>
      <c r="AI311" s="2">
        <v>15137000</v>
      </c>
      <c r="AJ311" s="2">
        <v>13597000</v>
      </c>
      <c r="AK311" s="16"/>
      <c r="AL311" s="16"/>
      <c r="AM311" s="16" t="str">
        <f t="shared" si="37"/>
        <v>Да</v>
      </c>
      <c r="AN311" s="16" t="str">
        <f t="shared" si="47"/>
        <v>Да</v>
      </c>
      <c r="AO311" s="16"/>
      <c r="AP311" t="e">
        <f t="shared" si="41"/>
        <v>#VALUE!</v>
      </c>
      <c r="AQ311">
        <f t="shared" si="42"/>
        <v>-1.7162022703818369</v>
      </c>
      <c r="AR311">
        <f t="shared" si="43"/>
        <v>1.9188118811881187</v>
      </c>
      <c r="AS311" t="e">
        <f t="shared" si="38"/>
        <v>#VALUE!</v>
      </c>
      <c r="AT311">
        <f t="shared" si="39"/>
        <v>0.77624364140846935</v>
      </c>
      <c r="AU311">
        <f t="shared" si="40"/>
        <v>1.1132602780025005</v>
      </c>
    </row>
    <row r="312" spans="1:47" ht="319" hidden="1" x14ac:dyDescent="0.35">
      <c r="A312" s="6">
        <v>655</v>
      </c>
      <c r="B312" s="11" t="s">
        <v>1588</v>
      </c>
      <c r="C312" s="8" t="s">
        <v>1589</v>
      </c>
      <c r="D312" s="2">
        <v>3</v>
      </c>
      <c r="E312" s="2" t="s">
        <v>38</v>
      </c>
      <c r="F312" s="2" t="s">
        <v>38</v>
      </c>
      <c r="G312" s="12" t="s">
        <v>1590</v>
      </c>
      <c r="H312" s="8" t="s">
        <v>121</v>
      </c>
      <c r="I312" s="2" t="s">
        <v>38</v>
      </c>
      <c r="J312" s="2" t="s">
        <v>38</v>
      </c>
      <c r="K312" s="2" t="s">
        <v>38</v>
      </c>
      <c r="L312" s="2">
        <v>20636000</v>
      </c>
      <c r="M312" s="2" t="s">
        <v>38</v>
      </c>
      <c r="N312" s="2" t="s">
        <v>38</v>
      </c>
      <c r="O312" s="2" t="s">
        <v>38</v>
      </c>
      <c r="P312" s="2">
        <v>-2604000</v>
      </c>
      <c r="Q312" s="14" t="s">
        <v>38</v>
      </c>
      <c r="R312" s="14" t="s">
        <v>38</v>
      </c>
      <c r="S312" s="14" t="s">
        <v>38</v>
      </c>
      <c r="T312" s="14">
        <v>1558000</v>
      </c>
      <c r="U312" s="14" t="s">
        <v>38</v>
      </c>
      <c r="V312" s="14" t="s">
        <v>38</v>
      </c>
      <c r="W312" s="14" t="s">
        <v>38</v>
      </c>
      <c r="X312" s="14">
        <v>-12165000</v>
      </c>
      <c r="Y312" s="14" t="s">
        <v>38</v>
      </c>
      <c r="Z312" s="14" t="s">
        <v>38</v>
      </c>
      <c r="AA312" s="14" t="s">
        <v>38</v>
      </c>
      <c r="AB312" s="14" t="s">
        <v>38</v>
      </c>
      <c r="AC312" s="14" t="s">
        <v>38</v>
      </c>
      <c r="AD312" s="14" t="s">
        <v>38</v>
      </c>
      <c r="AE312" s="14" t="s">
        <v>38</v>
      </c>
      <c r="AF312" s="14">
        <v>2459000</v>
      </c>
      <c r="AG312" s="2" t="s">
        <v>38</v>
      </c>
      <c r="AH312" s="2" t="s">
        <v>38</v>
      </c>
      <c r="AI312" s="2" t="s">
        <v>38</v>
      </c>
      <c r="AJ312" s="2">
        <v>-5993000</v>
      </c>
      <c r="AK312" s="16"/>
      <c r="AL312" s="16"/>
      <c r="AM312" s="16" t="str">
        <f t="shared" si="37"/>
        <v>Да</v>
      </c>
      <c r="AN312" s="16" t="str">
        <f t="shared" si="47"/>
        <v>Да</v>
      </c>
      <c r="AO312" s="16"/>
      <c r="AP312" t="e">
        <f t="shared" si="41"/>
        <v>#VALUE!</v>
      </c>
      <c r="AQ312" t="e">
        <f t="shared" si="42"/>
        <v>#VALUE!</v>
      </c>
      <c r="AR312" t="e">
        <f t="shared" si="43"/>
        <v>#VALUE!</v>
      </c>
      <c r="AS312" t="e">
        <f t="shared" si="38"/>
        <v>#VALUE!</v>
      </c>
      <c r="AT312" t="e">
        <f t="shared" si="39"/>
        <v>#VALUE!</v>
      </c>
      <c r="AU312" t="e">
        <f t="shared" si="40"/>
        <v>#VALUE!</v>
      </c>
    </row>
    <row r="313" spans="1:47" ht="203" hidden="1" x14ac:dyDescent="0.35">
      <c r="A313" s="6">
        <v>656</v>
      </c>
      <c r="B313" s="11" t="s">
        <v>1591</v>
      </c>
      <c r="C313" s="8" t="s">
        <v>1592</v>
      </c>
      <c r="D313" s="2" t="s">
        <v>38</v>
      </c>
      <c r="E313" s="2" t="s">
        <v>38</v>
      </c>
      <c r="F313" s="2" t="s">
        <v>38</v>
      </c>
      <c r="G313" s="12" t="s">
        <v>1593</v>
      </c>
      <c r="H313" s="8" t="s">
        <v>121</v>
      </c>
      <c r="I313" s="2" t="s">
        <v>38</v>
      </c>
      <c r="J313" s="2">
        <v>6348000</v>
      </c>
      <c r="K313" s="2">
        <v>4402000</v>
      </c>
      <c r="L313" s="2" t="s">
        <v>38</v>
      </c>
      <c r="M313" s="2" t="s">
        <v>38</v>
      </c>
      <c r="N313" s="2" t="s">
        <v>38</v>
      </c>
      <c r="O313" s="2" t="s">
        <v>38</v>
      </c>
      <c r="P313" s="2" t="s">
        <v>38</v>
      </c>
      <c r="Q313" s="14" t="s">
        <v>38</v>
      </c>
      <c r="R313" s="14" t="s">
        <v>38</v>
      </c>
      <c r="S313" s="14" t="s">
        <v>38</v>
      </c>
      <c r="T313" s="14" t="s">
        <v>38</v>
      </c>
      <c r="U313" s="14" t="s">
        <v>38</v>
      </c>
      <c r="V313" s="14">
        <v>-607000</v>
      </c>
      <c r="W313" s="14">
        <v>-1273000</v>
      </c>
      <c r="X313" s="14" t="s">
        <v>38</v>
      </c>
      <c r="Y313" s="14" t="s">
        <v>38</v>
      </c>
      <c r="Z313" s="14" t="s">
        <v>38</v>
      </c>
      <c r="AA313" s="14" t="s">
        <v>38</v>
      </c>
      <c r="AB313" s="14" t="s">
        <v>38</v>
      </c>
      <c r="AC313" s="14" t="s">
        <v>38</v>
      </c>
      <c r="AD313" s="14">
        <v>3000</v>
      </c>
      <c r="AE313" s="14">
        <v>-57000</v>
      </c>
      <c r="AF313" s="14" t="s">
        <v>38</v>
      </c>
      <c r="AG313" s="2" t="s">
        <v>38</v>
      </c>
      <c r="AH313" s="2">
        <v>4644000</v>
      </c>
      <c r="AI313" s="2">
        <v>3979000</v>
      </c>
      <c r="AJ313" s="2" t="s">
        <v>38</v>
      </c>
      <c r="AK313" s="16"/>
      <c r="AL313" s="16"/>
      <c r="AM313" s="16" t="str">
        <f t="shared" si="37"/>
        <v>Да</v>
      </c>
      <c r="AN313" s="16" t="str">
        <f t="shared" si="47"/>
        <v>Да</v>
      </c>
      <c r="AO313" s="16"/>
      <c r="AP313" t="e">
        <f t="shared" si="41"/>
        <v>#VALUE!</v>
      </c>
      <c r="AQ313">
        <f t="shared" si="42"/>
        <v>-5.2631578947368418E-2</v>
      </c>
      <c r="AR313" t="e">
        <f t="shared" si="43"/>
        <v>#VALUE!</v>
      </c>
      <c r="AS313" t="e">
        <f t="shared" si="38"/>
        <v>#VALUE!</v>
      </c>
      <c r="AT313">
        <f t="shared" si="39"/>
        <v>1.1671274189494847</v>
      </c>
      <c r="AU313" t="e">
        <f t="shared" si="40"/>
        <v>#VALUE!</v>
      </c>
    </row>
    <row r="314" spans="1:47" ht="333.5" hidden="1" x14ac:dyDescent="0.35">
      <c r="A314" s="6">
        <v>658</v>
      </c>
      <c r="B314" s="11" t="s">
        <v>1596</v>
      </c>
      <c r="C314" s="8" t="s">
        <v>1597</v>
      </c>
      <c r="D314" s="2" t="s">
        <v>38</v>
      </c>
      <c r="E314" s="2" t="s">
        <v>38</v>
      </c>
      <c r="F314" s="2" t="s">
        <v>38</v>
      </c>
      <c r="G314" s="12" t="s">
        <v>1598</v>
      </c>
      <c r="H314" s="8" t="s">
        <v>40</v>
      </c>
      <c r="I314" s="2" t="s">
        <v>38</v>
      </c>
      <c r="J314" s="2" t="s">
        <v>38</v>
      </c>
      <c r="K314" s="2" t="s">
        <v>38</v>
      </c>
      <c r="L314" s="2">
        <v>45561000</v>
      </c>
      <c r="M314" s="2" t="s">
        <v>38</v>
      </c>
      <c r="N314" s="2" t="s">
        <v>38</v>
      </c>
      <c r="O314" s="2" t="s">
        <v>38</v>
      </c>
      <c r="P314" s="2">
        <v>-3512000</v>
      </c>
      <c r="Q314" s="14" t="s">
        <v>38</v>
      </c>
      <c r="R314" s="14" t="s">
        <v>38</v>
      </c>
      <c r="S314" s="14" t="s">
        <v>38</v>
      </c>
      <c r="T314" s="14">
        <v>62554000</v>
      </c>
      <c r="U314" s="14" t="s">
        <v>38</v>
      </c>
      <c r="V314" s="14" t="s">
        <v>38</v>
      </c>
      <c r="W314" s="14" t="s">
        <v>38</v>
      </c>
      <c r="X314" s="14">
        <v>-63548000</v>
      </c>
      <c r="Y314" s="14" t="s">
        <v>38</v>
      </c>
      <c r="Z314" s="14" t="s">
        <v>38</v>
      </c>
      <c r="AA314" s="14" t="s">
        <v>38</v>
      </c>
      <c r="AB314" s="14" t="s">
        <v>38</v>
      </c>
      <c r="AC314" s="14" t="s">
        <v>38</v>
      </c>
      <c r="AD314" s="14" t="s">
        <v>38</v>
      </c>
      <c r="AE314" s="14" t="s">
        <v>38</v>
      </c>
      <c r="AF314" s="14">
        <v>-6217000</v>
      </c>
      <c r="AG314" s="2" t="s">
        <v>38</v>
      </c>
      <c r="AH314" s="2" t="s">
        <v>38</v>
      </c>
      <c r="AI314" s="2" t="s">
        <v>38</v>
      </c>
      <c r="AJ314" s="2">
        <v>-41820000</v>
      </c>
      <c r="AK314" s="16"/>
      <c r="AL314" s="16"/>
      <c r="AM314" s="16" t="str">
        <f t="shared" si="37"/>
        <v>Да</v>
      </c>
      <c r="AN314" s="16" t="str">
        <f t="shared" si="47"/>
        <v>Да</v>
      </c>
      <c r="AO314" s="16"/>
      <c r="AP314" t="e">
        <f t="shared" si="41"/>
        <v>#VALUE!</v>
      </c>
      <c r="AQ314" t="e">
        <f t="shared" si="42"/>
        <v>#VALUE!</v>
      </c>
      <c r="AR314" t="e">
        <f t="shared" si="43"/>
        <v>#VALUE!</v>
      </c>
      <c r="AS314" t="e">
        <f t="shared" si="38"/>
        <v>#VALUE!</v>
      </c>
      <c r="AT314" t="e">
        <f t="shared" si="39"/>
        <v>#VALUE!</v>
      </c>
      <c r="AU314" t="e">
        <f t="shared" si="40"/>
        <v>#VALUE!</v>
      </c>
    </row>
    <row r="315" spans="1:47" ht="116" hidden="1" x14ac:dyDescent="0.35">
      <c r="A315" s="6">
        <v>662</v>
      </c>
      <c r="B315" s="11" t="s">
        <v>1605</v>
      </c>
      <c r="C315" s="8" t="s">
        <v>1606</v>
      </c>
      <c r="D315" s="2" t="s">
        <v>38</v>
      </c>
      <c r="E315" s="2" t="s">
        <v>38</v>
      </c>
      <c r="F315" s="2" t="s">
        <v>38</v>
      </c>
      <c r="G315" s="12" t="s">
        <v>1607</v>
      </c>
      <c r="H315" s="8" t="s">
        <v>40</v>
      </c>
      <c r="I315" s="2" t="s">
        <v>38</v>
      </c>
      <c r="J315" s="2">
        <v>100171000</v>
      </c>
      <c r="K315" s="2">
        <v>1894370000</v>
      </c>
      <c r="L315" s="2">
        <v>2692748000</v>
      </c>
      <c r="M315" s="2" t="s">
        <v>38</v>
      </c>
      <c r="N315" s="2">
        <v>-3968000</v>
      </c>
      <c r="O315" s="2">
        <v>-132504000</v>
      </c>
      <c r="P315" s="2">
        <v>-117618000</v>
      </c>
      <c r="Q315" s="14" t="s">
        <v>38</v>
      </c>
      <c r="R315" s="14" t="s">
        <v>38</v>
      </c>
      <c r="S315" s="14">
        <v>69356000</v>
      </c>
      <c r="T315" s="14">
        <v>150370000</v>
      </c>
      <c r="U315" s="14" t="s">
        <v>38</v>
      </c>
      <c r="V315" s="14">
        <v>-7554557000</v>
      </c>
      <c r="W315" s="14">
        <v>-5795192000</v>
      </c>
      <c r="X315" s="14">
        <v>-4691151000</v>
      </c>
      <c r="Y315" s="14" t="s">
        <v>38</v>
      </c>
      <c r="Z315" s="14" t="s">
        <v>38</v>
      </c>
      <c r="AA315" s="14" t="s">
        <v>38</v>
      </c>
      <c r="AB315" s="14" t="s">
        <v>38</v>
      </c>
      <c r="AC315" s="14" t="s">
        <v>38</v>
      </c>
      <c r="AD315" s="14">
        <v>-1721606000</v>
      </c>
      <c r="AE315" s="14">
        <v>-1213323000</v>
      </c>
      <c r="AF315" s="14">
        <v>-176803000</v>
      </c>
      <c r="AG315" s="2" t="s">
        <v>38</v>
      </c>
      <c r="AH315" s="2">
        <v>-1660508000</v>
      </c>
      <c r="AI315" s="2">
        <v>102089000</v>
      </c>
      <c r="AJ315" s="2">
        <v>1315411000</v>
      </c>
      <c r="AK315" s="16"/>
      <c r="AL315" s="16"/>
      <c r="AM315" s="16" t="str">
        <f t="shared" si="37"/>
        <v>Да</v>
      </c>
      <c r="AN315" s="16" t="str">
        <f t="shared" si="47"/>
        <v>Да</v>
      </c>
      <c r="AO315" s="16"/>
      <c r="AP315" t="e">
        <f t="shared" si="41"/>
        <v>#VALUE!</v>
      </c>
      <c r="AQ315">
        <f t="shared" si="42"/>
        <v>1.4189181281488936</v>
      </c>
      <c r="AR315">
        <f t="shared" si="43"/>
        <v>6.8625702052566977</v>
      </c>
      <c r="AS315" t="e">
        <f t="shared" si="38"/>
        <v>#VALUE!</v>
      </c>
      <c r="AT315">
        <f t="shared" si="39"/>
        <v>-16.265297926319192</v>
      </c>
      <c r="AU315">
        <f t="shared" si="40"/>
        <v>7.7609963729967285E-2</v>
      </c>
    </row>
    <row r="316" spans="1:47" ht="72.5" hidden="1" x14ac:dyDescent="0.35">
      <c r="A316" s="6">
        <v>665</v>
      </c>
      <c r="B316" s="11" t="s">
        <v>1612</v>
      </c>
      <c r="C316" s="8" t="s">
        <v>1613</v>
      </c>
      <c r="D316" s="2">
        <v>1</v>
      </c>
      <c r="E316" s="2" t="s">
        <v>38</v>
      </c>
      <c r="F316" s="2" t="s">
        <v>38</v>
      </c>
      <c r="G316" s="12"/>
      <c r="H316" s="8" t="s">
        <v>121</v>
      </c>
      <c r="I316" s="2" t="s">
        <v>38</v>
      </c>
      <c r="J316" s="2" t="s">
        <v>38</v>
      </c>
      <c r="K316" s="2">
        <v>76871000</v>
      </c>
      <c r="L316" s="2">
        <v>7557000</v>
      </c>
      <c r="M316" s="2" t="s">
        <v>38</v>
      </c>
      <c r="N316" s="2" t="s">
        <v>38</v>
      </c>
      <c r="O316" s="2">
        <v>-29000</v>
      </c>
      <c r="P316" s="2">
        <v>3237000</v>
      </c>
      <c r="Q316" s="14" t="s">
        <v>38</v>
      </c>
      <c r="R316" s="14" t="s">
        <v>38</v>
      </c>
      <c r="S316" s="14">
        <v>1085000</v>
      </c>
      <c r="T316" s="14">
        <v>10177000</v>
      </c>
      <c r="U316" s="14" t="s">
        <v>38</v>
      </c>
      <c r="V316" s="14" t="s">
        <v>38</v>
      </c>
      <c r="W316" s="14">
        <v>46803000</v>
      </c>
      <c r="X316" s="14">
        <v>-13812000</v>
      </c>
      <c r="Y316" s="14" t="s">
        <v>38</v>
      </c>
      <c r="Z316" s="14" t="s">
        <v>38</v>
      </c>
      <c r="AA316" s="14" t="s">
        <v>38</v>
      </c>
      <c r="AB316" s="14" t="s">
        <v>38</v>
      </c>
      <c r="AC316" s="14" t="s">
        <v>38</v>
      </c>
      <c r="AD316" s="14" t="s">
        <v>38</v>
      </c>
      <c r="AE316" s="14">
        <v>60484000</v>
      </c>
      <c r="AF316" s="14">
        <v>-1038000</v>
      </c>
      <c r="AG316" s="2" t="s">
        <v>38</v>
      </c>
      <c r="AH316" s="2" t="s">
        <v>38</v>
      </c>
      <c r="AI316" s="2">
        <v>50234000</v>
      </c>
      <c r="AJ316" s="2">
        <v>-10382000</v>
      </c>
      <c r="AK316" s="16"/>
      <c r="AL316" s="16"/>
      <c r="AM316" s="16" t="str">
        <f t="shared" si="37"/>
        <v>Да</v>
      </c>
      <c r="AN316" s="16" t="str">
        <f t="shared" si="47"/>
        <v>Да</v>
      </c>
      <c r="AO316" s="16"/>
      <c r="AP316" t="e">
        <f t="shared" si="41"/>
        <v>#VALUE!</v>
      </c>
      <c r="AQ316" t="e">
        <f t="shared" si="42"/>
        <v>#VALUE!</v>
      </c>
      <c r="AR316">
        <f t="shared" si="43"/>
        <v>-58.26974951830443</v>
      </c>
      <c r="AS316" t="e">
        <f t="shared" si="38"/>
        <v>#VALUE!</v>
      </c>
      <c r="AT316" t="e">
        <f t="shared" si="39"/>
        <v>#VALUE!</v>
      </c>
      <c r="AU316">
        <f t="shared" si="40"/>
        <v>-4.8385667501444809</v>
      </c>
    </row>
    <row r="317" spans="1:47" ht="333.5" hidden="1" x14ac:dyDescent="0.35">
      <c r="A317" s="6">
        <v>666</v>
      </c>
      <c r="B317" s="11" t="s">
        <v>1614</v>
      </c>
      <c r="C317" s="8" t="s">
        <v>1615</v>
      </c>
      <c r="D317" s="2" t="s">
        <v>38</v>
      </c>
      <c r="E317" s="2" t="s">
        <v>38</v>
      </c>
      <c r="F317" s="2" t="s">
        <v>38</v>
      </c>
      <c r="G317" s="12" t="s">
        <v>1616</v>
      </c>
      <c r="H317" s="8" t="s">
        <v>40</v>
      </c>
      <c r="I317" s="2" t="s">
        <v>38</v>
      </c>
      <c r="J317" s="2" t="s">
        <v>38</v>
      </c>
      <c r="K317" s="2">
        <v>3524000</v>
      </c>
      <c r="L317" s="2" t="s">
        <v>38</v>
      </c>
      <c r="M317" s="2" t="s">
        <v>38</v>
      </c>
      <c r="N317" s="2" t="s">
        <v>38</v>
      </c>
      <c r="O317" s="2">
        <v>69310000</v>
      </c>
      <c r="P317" s="2" t="s">
        <v>38</v>
      </c>
      <c r="Q317" s="14" t="s">
        <v>38</v>
      </c>
      <c r="R317" s="14" t="s">
        <v>38</v>
      </c>
      <c r="S317" s="14">
        <v>69310000</v>
      </c>
      <c r="T317" s="14" t="s">
        <v>38</v>
      </c>
      <c r="U317" s="14" t="s">
        <v>38</v>
      </c>
      <c r="V317" s="14" t="s">
        <v>38</v>
      </c>
      <c r="W317" s="14" t="s">
        <v>38</v>
      </c>
      <c r="X317" s="14" t="s">
        <v>38</v>
      </c>
      <c r="Y317" s="14" t="s">
        <v>38</v>
      </c>
      <c r="Z317" s="14" t="s">
        <v>38</v>
      </c>
      <c r="AA317" s="14" t="s">
        <v>38</v>
      </c>
      <c r="AB317" s="14" t="s">
        <v>38</v>
      </c>
      <c r="AC317" s="14" t="s">
        <v>38</v>
      </c>
      <c r="AD317" s="14" t="s">
        <v>38</v>
      </c>
      <c r="AE317" s="14" t="s">
        <v>38</v>
      </c>
      <c r="AF317" s="14" t="s">
        <v>38</v>
      </c>
      <c r="AG317" s="2" t="s">
        <v>38</v>
      </c>
      <c r="AH317" s="2" t="s">
        <v>38</v>
      </c>
      <c r="AI317" s="2" t="s">
        <v>38</v>
      </c>
      <c r="AJ317" s="2" t="s">
        <v>38</v>
      </c>
      <c r="AK317" s="16"/>
      <c r="AL317" s="16"/>
      <c r="AM317" s="16" t="str">
        <f t="shared" si="37"/>
        <v>Да</v>
      </c>
      <c r="AN317" s="16" t="str">
        <f t="shared" si="47"/>
        <v>Да</v>
      </c>
      <c r="AO317" s="16"/>
      <c r="AP317" t="e">
        <f t="shared" si="41"/>
        <v>#VALUE!</v>
      </c>
      <c r="AQ317" t="e">
        <f t="shared" si="42"/>
        <v>#VALUE!</v>
      </c>
      <c r="AR317" t="e">
        <f t="shared" si="43"/>
        <v>#VALUE!</v>
      </c>
      <c r="AS317" t="e">
        <f t="shared" si="38"/>
        <v>#VALUE!</v>
      </c>
      <c r="AT317" t="e">
        <f t="shared" si="39"/>
        <v>#VALUE!</v>
      </c>
      <c r="AU317" t="e">
        <f t="shared" si="40"/>
        <v>#VALUE!</v>
      </c>
    </row>
    <row r="318" spans="1:47" ht="409.5" hidden="1" x14ac:dyDescent="0.35">
      <c r="A318" s="6">
        <v>670</v>
      </c>
      <c r="B318" s="11" t="s">
        <v>1624</v>
      </c>
      <c r="C318" s="8" t="s">
        <v>1625</v>
      </c>
      <c r="D318" s="2" t="s">
        <v>38</v>
      </c>
      <c r="E318" s="2" t="s">
        <v>38</v>
      </c>
      <c r="F318" s="2" t="s">
        <v>38</v>
      </c>
      <c r="G318" s="12" t="s">
        <v>1626</v>
      </c>
      <c r="H318" s="8" t="s">
        <v>121</v>
      </c>
      <c r="I318" s="2" t="s">
        <v>38</v>
      </c>
      <c r="J318" s="2" t="s">
        <v>38</v>
      </c>
      <c r="K318" s="2" t="s">
        <v>38</v>
      </c>
      <c r="L318" s="2" t="s">
        <v>38</v>
      </c>
      <c r="M318" s="2" t="s">
        <v>38</v>
      </c>
      <c r="N318" s="2" t="s">
        <v>38</v>
      </c>
      <c r="O318" s="2" t="s">
        <v>38</v>
      </c>
      <c r="P318" s="2" t="s">
        <v>38</v>
      </c>
      <c r="Q318" s="14" t="s">
        <v>38</v>
      </c>
      <c r="R318" s="14" t="s">
        <v>38</v>
      </c>
      <c r="S318" s="14" t="s">
        <v>38</v>
      </c>
      <c r="T318" s="14" t="s">
        <v>38</v>
      </c>
      <c r="U318" s="14" t="s">
        <v>38</v>
      </c>
      <c r="V318" s="14" t="s">
        <v>38</v>
      </c>
      <c r="W318" s="14" t="s">
        <v>38</v>
      </c>
      <c r="X318" s="14" t="s">
        <v>38</v>
      </c>
      <c r="Y318" s="14" t="s">
        <v>38</v>
      </c>
      <c r="Z318" s="14" t="s">
        <v>38</v>
      </c>
      <c r="AA318" s="14" t="s">
        <v>38</v>
      </c>
      <c r="AB318" s="14" t="s">
        <v>38</v>
      </c>
      <c r="AC318" s="14" t="s">
        <v>38</v>
      </c>
      <c r="AD318" s="14" t="s">
        <v>38</v>
      </c>
      <c r="AE318" s="14" t="s">
        <v>38</v>
      </c>
      <c r="AF318" s="14" t="s">
        <v>38</v>
      </c>
      <c r="AG318" s="2" t="s">
        <v>38</v>
      </c>
      <c r="AH318" s="2" t="s">
        <v>38</v>
      </c>
      <c r="AI318" s="2" t="s">
        <v>38</v>
      </c>
      <c r="AJ318" s="2" t="s">
        <v>38</v>
      </c>
      <c r="AK318" s="16"/>
      <c r="AL318" s="16"/>
      <c r="AM318" s="16" t="str">
        <f t="shared" si="37"/>
        <v>Да</v>
      </c>
      <c r="AN318" s="16" t="str">
        <f t="shared" si="47"/>
        <v>Да</v>
      </c>
      <c r="AO318" s="16"/>
      <c r="AP318" t="e">
        <f t="shared" si="41"/>
        <v>#VALUE!</v>
      </c>
      <c r="AQ318" t="e">
        <f t="shared" si="42"/>
        <v>#VALUE!</v>
      </c>
      <c r="AR318" t="e">
        <f t="shared" si="43"/>
        <v>#VALUE!</v>
      </c>
      <c r="AS318" t="e">
        <f t="shared" si="38"/>
        <v>#VALUE!</v>
      </c>
      <c r="AT318" t="e">
        <f t="shared" si="39"/>
        <v>#VALUE!</v>
      </c>
      <c r="AU318" t="e">
        <f t="shared" si="40"/>
        <v>#VALUE!</v>
      </c>
    </row>
    <row r="319" spans="1:47" ht="362.5" hidden="1" x14ac:dyDescent="0.35">
      <c r="A319" s="6">
        <v>671</v>
      </c>
      <c r="B319" s="11" t="s">
        <v>1627</v>
      </c>
      <c r="C319" s="8" t="s">
        <v>1628</v>
      </c>
      <c r="D319" s="2">
        <v>1</v>
      </c>
      <c r="E319" s="2">
        <v>73</v>
      </c>
      <c r="F319" s="2" t="s">
        <v>38</v>
      </c>
      <c r="G319" s="12" t="s">
        <v>1629</v>
      </c>
      <c r="H319" s="8" t="s">
        <v>40</v>
      </c>
      <c r="I319" s="2" t="s">
        <v>38</v>
      </c>
      <c r="J319" s="2">
        <v>58425000</v>
      </c>
      <c r="K319" s="2">
        <v>59043000</v>
      </c>
      <c r="L319" s="2">
        <v>57728000</v>
      </c>
      <c r="M319" s="2" t="s">
        <v>38</v>
      </c>
      <c r="N319" s="2">
        <v>833000</v>
      </c>
      <c r="O319" s="2">
        <v>11551000</v>
      </c>
      <c r="P319" s="2" t="s">
        <v>38</v>
      </c>
      <c r="Q319" s="14" t="s">
        <v>38</v>
      </c>
      <c r="R319" s="14">
        <v>833000</v>
      </c>
      <c r="S319" s="14">
        <v>11551000</v>
      </c>
      <c r="T319" s="14" t="s">
        <v>38</v>
      </c>
      <c r="U319" s="14" t="s">
        <v>38</v>
      </c>
      <c r="V319" s="14">
        <v>5363000</v>
      </c>
      <c r="W319" s="14">
        <v>5353000</v>
      </c>
      <c r="X319" s="14">
        <v>-3035000</v>
      </c>
      <c r="Y319" s="14" t="s">
        <v>38</v>
      </c>
      <c r="Z319" s="14" t="s">
        <v>38</v>
      </c>
      <c r="AA319" s="14" t="s">
        <v>38</v>
      </c>
      <c r="AB319" s="14" t="s">
        <v>38</v>
      </c>
      <c r="AC319" s="14" t="s">
        <v>38</v>
      </c>
      <c r="AD319" s="14">
        <v>10000</v>
      </c>
      <c r="AE319" s="14">
        <v>8388000</v>
      </c>
      <c r="AF319" s="14">
        <v>-15000</v>
      </c>
      <c r="AG319" s="2" t="s">
        <v>38</v>
      </c>
      <c r="AH319" s="2">
        <v>55483000</v>
      </c>
      <c r="AI319" s="2">
        <v>55473000</v>
      </c>
      <c r="AJ319" s="2">
        <v>47085000</v>
      </c>
      <c r="AK319" s="16"/>
      <c r="AL319" s="16"/>
      <c r="AM319" s="16" t="str">
        <f t="shared" si="37"/>
        <v>Да</v>
      </c>
      <c r="AN319" s="16" t="str">
        <f t="shared" si="47"/>
        <v>Да</v>
      </c>
      <c r="AO319" s="16"/>
      <c r="AP319" t="e">
        <f t="shared" si="41"/>
        <v>#VALUE!</v>
      </c>
      <c r="AQ319">
        <f t="shared" si="42"/>
        <v>1.1921793037672865E-3</v>
      </c>
      <c r="AR319">
        <f t="shared" si="43"/>
        <v>-559.20000000000005</v>
      </c>
      <c r="AS319" t="e">
        <f t="shared" si="38"/>
        <v>#VALUE!</v>
      </c>
      <c r="AT319">
        <f t="shared" si="39"/>
        <v>1.0001802678780669</v>
      </c>
      <c r="AU319">
        <f t="shared" si="40"/>
        <v>1.1781459063395987</v>
      </c>
    </row>
    <row r="320" spans="1:47" ht="333.5" hidden="1" x14ac:dyDescent="0.35">
      <c r="A320" s="6">
        <v>672</v>
      </c>
      <c r="B320" s="11" t="s">
        <v>1630</v>
      </c>
      <c r="C320" s="8" t="s">
        <v>1631</v>
      </c>
      <c r="D320" s="2" t="s">
        <v>38</v>
      </c>
      <c r="E320" s="2" t="s">
        <v>38</v>
      </c>
      <c r="F320" s="2" t="s">
        <v>38</v>
      </c>
      <c r="G320" s="12" t="s">
        <v>1632</v>
      </c>
      <c r="H320" s="8" t="s">
        <v>40</v>
      </c>
      <c r="I320" s="2" t="s">
        <v>38</v>
      </c>
      <c r="J320" s="2" t="s">
        <v>38</v>
      </c>
      <c r="K320" s="2" t="s">
        <v>38</v>
      </c>
      <c r="L320" s="2" t="s">
        <v>38</v>
      </c>
      <c r="M320" s="2" t="s">
        <v>38</v>
      </c>
      <c r="N320" s="2" t="s">
        <v>38</v>
      </c>
      <c r="O320" s="2" t="s">
        <v>38</v>
      </c>
      <c r="P320" s="2" t="s">
        <v>38</v>
      </c>
      <c r="Q320" s="14" t="s">
        <v>38</v>
      </c>
      <c r="R320" s="14" t="s">
        <v>38</v>
      </c>
      <c r="S320" s="14" t="s">
        <v>38</v>
      </c>
      <c r="T320" s="14" t="s">
        <v>38</v>
      </c>
      <c r="U320" s="14" t="s">
        <v>38</v>
      </c>
      <c r="V320" s="14" t="s">
        <v>38</v>
      </c>
      <c r="W320" s="14" t="s">
        <v>38</v>
      </c>
      <c r="X320" s="14" t="s">
        <v>38</v>
      </c>
      <c r="Y320" s="14" t="s">
        <v>38</v>
      </c>
      <c r="Z320" s="14" t="s">
        <v>38</v>
      </c>
      <c r="AA320" s="14" t="s">
        <v>38</v>
      </c>
      <c r="AB320" s="14" t="s">
        <v>38</v>
      </c>
      <c r="AC320" s="14" t="s">
        <v>38</v>
      </c>
      <c r="AD320" s="14" t="s">
        <v>38</v>
      </c>
      <c r="AE320" s="14" t="s">
        <v>38</v>
      </c>
      <c r="AF320" s="14" t="s">
        <v>38</v>
      </c>
      <c r="AG320" s="2" t="s">
        <v>38</v>
      </c>
      <c r="AH320" s="2" t="s">
        <v>38</v>
      </c>
      <c r="AI320" s="2" t="s">
        <v>38</v>
      </c>
      <c r="AJ320" s="2" t="s">
        <v>38</v>
      </c>
      <c r="AK320" s="16"/>
      <c r="AL320" s="16"/>
      <c r="AM320" s="16" t="str">
        <f t="shared" si="37"/>
        <v>Да</v>
      </c>
      <c r="AN320" s="16" t="str">
        <f t="shared" si="47"/>
        <v>Да</v>
      </c>
      <c r="AO320" s="16"/>
      <c r="AP320" t="e">
        <f t="shared" si="41"/>
        <v>#VALUE!</v>
      </c>
      <c r="AQ320" t="e">
        <f t="shared" si="42"/>
        <v>#VALUE!</v>
      </c>
      <c r="AR320" t="e">
        <f t="shared" si="43"/>
        <v>#VALUE!</v>
      </c>
      <c r="AS320" t="e">
        <f t="shared" si="38"/>
        <v>#VALUE!</v>
      </c>
      <c r="AT320" t="e">
        <f t="shared" si="39"/>
        <v>#VALUE!</v>
      </c>
      <c r="AU320" t="e">
        <f t="shared" si="40"/>
        <v>#VALUE!</v>
      </c>
    </row>
    <row r="321" spans="1:47" ht="319" hidden="1" x14ac:dyDescent="0.35">
      <c r="A321" s="6">
        <v>673</v>
      </c>
      <c r="B321" s="11" t="s">
        <v>1633</v>
      </c>
      <c r="C321" s="8" t="s">
        <v>1634</v>
      </c>
      <c r="D321" s="2">
        <v>20</v>
      </c>
      <c r="E321" s="2" t="s">
        <v>38</v>
      </c>
      <c r="F321" s="2" t="s">
        <v>38</v>
      </c>
      <c r="G321" s="12" t="s">
        <v>1635</v>
      </c>
      <c r="H321" s="8" t="s">
        <v>40</v>
      </c>
      <c r="I321" s="2" t="s">
        <v>38</v>
      </c>
      <c r="J321" s="2" t="s">
        <v>38</v>
      </c>
      <c r="K321" s="2" t="s">
        <v>38</v>
      </c>
      <c r="L321" s="2" t="s">
        <v>38</v>
      </c>
      <c r="M321" s="2" t="s">
        <v>38</v>
      </c>
      <c r="N321" s="2" t="s">
        <v>38</v>
      </c>
      <c r="O321" s="2" t="s">
        <v>38</v>
      </c>
      <c r="P321" s="2" t="s">
        <v>38</v>
      </c>
      <c r="Q321" s="14" t="s">
        <v>38</v>
      </c>
      <c r="R321" s="14" t="s">
        <v>38</v>
      </c>
      <c r="S321" s="14" t="s">
        <v>38</v>
      </c>
      <c r="T321" s="14" t="s">
        <v>38</v>
      </c>
      <c r="U321" s="14" t="s">
        <v>38</v>
      </c>
      <c r="V321" s="14" t="s">
        <v>38</v>
      </c>
      <c r="W321" s="14" t="s">
        <v>38</v>
      </c>
      <c r="X321" s="14" t="s">
        <v>38</v>
      </c>
      <c r="Y321" s="14" t="s">
        <v>38</v>
      </c>
      <c r="Z321" s="14" t="s">
        <v>38</v>
      </c>
      <c r="AA321" s="14" t="s">
        <v>38</v>
      </c>
      <c r="AB321" s="14" t="s">
        <v>38</v>
      </c>
      <c r="AC321" s="14" t="s">
        <v>38</v>
      </c>
      <c r="AD321" s="14" t="s">
        <v>38</v>
      </c>
      <c r="AE321" s="14" t="s">
        <v>38</v>
      </c>
      <c r="AF321" s="14" t="s">
        <v>38</v>
      </c>
      <c r="AG321" s="2" t="s">
        <v>38</v>
      </c>
      <c r="AH321" s="2" t="s">
        <v>38</v>
      </c>
      <c r="AI321" s="2" t="s">
        <v>38</v>
      </c>
      <c r="AJ321" s="2" t="s">
        <v>38</v>
      </c>
      <c r="AK321" s="16"/>
      <c r="AL321" s="16"/>
      <c r="AM321" s="16" t="str">
        <f t="shared" si="37"/>
        <v>Да</v>
      </c>
      <c r="AN321" s="16" t="str">
        <f t="shared" si="47"/>
        <v>Да</v>
      </c>
      <c r="AO321" s="16"/>
      <c r="AP321" t="e">
        <f t="shared" si="41"/>
        <v>#VALUE!</v>
      </c>
      <c r="AQ321" t="e">
        <f t="shared" si="42"/>
        <v>#VALUE!</v>
      </c>
      <c r="AR321" t="e">
        <f t="shared" si="43"/>
        <v>#VALUE!</v>
      </c>
      <c r="AS321" t="e">
        <f t="shared" si="38"/>
        <v>#VALUE!</v>
      </c>
      <c r="AT321" t="e">
        <f t="shared" si="39"/>
        <v>#VALUE!</v>
      </c>
      <c r="AU321" t="e">
        <f t="shared" si="40"/>
        <v>#VALUE!</v>
      </c>
    </row>
    <row r="322" spans="1:47" ht="43.5" hidden="1" x14ac:dyDescent="0.35">
      <c r="A322" s="6">
        <v>676</v>
      </c>
      <c r="B322" s="11" t="s">
        <v>1641</v>
      </c>
      <c r="C322" s="8" t="s">
        <v>1642</v>
      </c>
      <c r="D322" s="2">
        <v>2</v>
      </c>
      <c r="E322" s="2" t="s">
        <v>38</v>
      </c>
      <c r="F322" s="2" t="s">
        <v>38</v>
      </c>
      <c r="G322" s="12"/>
      <c r="H322" s="8" t="s">
        <v>121</v>
      </c>
      <c r="I322" s="2" t="s">
        <v>38</v>
      </c>
      <c r="J322" s="2" t="s">
        <v>38</v>
      </c>
      <c r="K322" s="2" t="s">
        <v>38</v>
      </c>
      <c r="L322" s="2">
        <v>2718000</v>
      </c>
      <c r="M322" s="2" t="s">
        <v>38</v>
      </c>
      <c r="N322" s="2" t="s">
        <v>38</v>
      </c>
      <c r="O322" s="2" t="s">
        <v>38</v>
      </c>
      <c r="P322" s="2">
        <v>28000</v>
      </c>
      <c r="Q322" s="14" t="s">
        <v>38</v>
      </c>
      <c r="R322" s="14" t="s">
        <v>38</v>
      </c>
      <c r="S322" s="14" t="s">
        <v>38</v>
      </c>
      <c r="T322" s="14">
        <v>1226000</v>
      </c>
      <c r="U322" s="14" t="s">
        <v>38</v>
      </c>
      <c r="V322" s="14" t="s">
        <v>38</v>
      </c>
      <c r="W322" s="14" t="s">
        <v>38</v>
      </c>
      <c r="X322" s="14">
        <v>-1823000</v>
      </c>
      <c r="Y322" s="14" t="s">
        <v>38</v>
      </c>
      <c r="Z322" s="14" t="s">
        <v>38</v>
      </c>
      <c r="AA322" s="14" t="s">
        <v>38</v>
      </c>
      <c r="AB322" s="14" t="s">
        <v>38</v>
      </c>
      <c r="AC322" s="14" t="s">
        <v>38</v>
      </c>
      <c r="AD322" s="14" t="s">
        <v>38</v>
      </c>
      <c r="AE322" s="14" t="s">
        <v>38</v>
      </c>
      <c r="AF322" s="14">
        <v>-1361000</v>
      </c>
      <c r="AG322" s="2" t="s">
        <v>38</v>
      </c>
      <c r="AH322" s="2" t="s">
        <v>38</v>
      </c>
      <c r="AI322" s="2" t="s">
        <v>38</v>
      </c>
      <c r="AJ322" s="2">
        <v>600000</v>
      </c>
      <c r="AK322" s="16"/>
      <c r="AL322" s="16"/>
      <c r="AM322" s="16" t="str">
        <f t="shared" ref="AM322:AM385" si="48">IF(AC322&gt;0,"Да","Нет")</f>
        <v>Да</v>
      </c>
      <c r="AN322" s="16" t="str">
        <f t="shared" si="47"/>
        <v>Да</v>
      </c>
      <c r="AO322" s="16"/>
      <c r="AP322" t="e">
        <f t="shared" si="41"/>
        <v>#VALUE!</v>
      </c>
      <c r="AQ322" t="e">
        <f t="shared" si="42"/>
        <v>#VALUE!</v>
      </c>
      <c r="AR322" t="e">
        <f t="shared" si="43"/>
        <v>#VALUE!</v>
      </c>
      <c r="AS322" t="e">
        <f t="shared" ref="AS322:AS385" si="49">AG322/AH322</f>
        <v>#VALUE!</v>
      </c>
      <c r="AT322" t="e">
        <f t="shared" ref="AT322:AT385" si="50">AH322/AI322</f>
        <v>#VALUE!</v>
      </c>
      <c r="AU322" t="e">
        <f t="shared" ref="AU322:AU385" si="51">AI322/AJ322</f>
        <v>#VALUE!</v>
      </c>
    </row>
    <row r="323" spans="1:47" ht="409.5" hidden="1" x14ac:dyDescent="0.35">
      <c r="A323" s="6">
        <v>678</v>
      </c>
      <c r="B323" s="11" t="s">
        <v>1645</v>
      </c>
      <c r="C323" s="8" t="s">
        <v>1646</v>
      </c>
      <c r="D323" s="2" t="s">
        <v>38</v>
      </c>
      <c r="E323" s="2" t="s">
        <v>38</v>
      </c>
      <c r="F323" s="2" t="s">
        <v>38</v>
      </c>
      <c r="G323" s="12" t="s">
        <v>1647</v>
      </c>
      <c r="H323" s="8" t="s">
        <v>121</v>
      </c>
      <c r="I323" s="2" t="s">
        <v>38</v>
      </c>
      <c r="J323" s="2" t="s">
        <v>38</v>
      </c>
      <c r="K323" s="2" t="s">
        <v>38</v>
      </c>
      <c r="L323" s="2" t="s">
        <v>38</v>
      </c>
      <c r="M323" s="2" t="s">
        <v>38</v>
      </c>
      <c r="N323" s="2" t="s">
        <v>38</v>
      </c>
      <c r="O323" s="2" t="s">
        <v>38</v>
      </c>
      <c r="P323" s="2" t="s">
        <v>38</v>
      </c>
      <c r="Q323" s="14" t="s">
        <v>38</v>
      </c>
      <c r="R323" s="14" t="s">
        <v>38</v>
      </c>
      <c r="S323" s="14" t="s">
        <v>38</v>
      </c>
      <c r="T323" s="14" t="s">
        <v>38</v>
      </c>
      <c r="U323" s="14" t="s">
        <v>38</v>
      </c>
      <c r="V323" s="14" t="s">
        <v>38</v>
      </c>
      <c r="W323" s="14" t="s">
        <v>38</v>
      </c>
      <c r="X323" s="14" t="s">
        <v>38</v>
      </c>
      <c r="Y323" s="14" t="s">
        <v>38</v>
      </c>
      <c r="Z323" s="14" t="s">
        <v>38</v>
      </c>
      <c r="AA323" s="14" t="s">
        <v>38</v>
      </c>
      <c r="AB323" s="14" t="s">
        <v>38</v>
      </c>
      <c r="AC323" s="14" t="s">
        <v>38</v>
      </c>
      <c r="AD323" s="14" t="s">
        <v>38</v>
      </c>
      <c r="AE323" s="14" t="s">
        <v>38</v>
      </c>
      <c r="AF323" s="14" t="s">
        <v>38</v>
      </c>
      <c r="AG323" s="2" t="s">
        <v>38</v>
      </c>
      <c r="AH323" s="2" t="s">
        <v>38</v>
      </c>
      <c r="AI323" s="2" t="s">
        <v>38</v>
      </c>
      <c r="AJ323" s="2" t="s">
        <v>38</v>
      </c>
      <c r="AK323" s="16"/>
      <c r="AL323" s="16"/>
      <c r="AM323" s="16" t="str">
        <f t="shared" si="48"/>
        <v>Да</v>
      </c>
      <c r="AN323" s="16" t="str">
        <f t="shared" si="47"/>
        <v>Да</v>
      </c>
      <c r="AO323" s="16"/>
      <c r="AP323" t="e">
        <f t="shared" ref="AP323:AP386" si="52">AC323/AD323</f>
        <v>#VALUE!</v>
      </c>
      <c r="AQ323" t="e">
        <f t="shared" ref="AQ323:AQ386" si="53">AD323/AE323</f>
        <v>#VALUE!</v>
      </c>
      <c r="AR323" t="e">
        <f t="shared" ref="AR323:AR386" si="54">AE323/AF323</f>
        <v>#VALUE!</v>
      </c>
      <c r="AS323" t="e">
        <f t="shared" si="49"/>
        <v>#VALUE!</v>
      </c>
      <c r="AT323" t="e">
        <f t="shared" si="50"/>
        <v>#VALUE!</v>
      </c>
      <c r="AU323" t="e">
        <f t="shared" si="51"/>
        <v>#VALUE!</v>
      </c>
    </row>
    <row r="324" spans="1:47" ht="409.5" hidden="1" x14ac:dyDescent="0.35">
      <c r="A324" s="6">
        <v>679</v>
      </c>
      <c r="B324" s="11" t="s">
        <v>1648</v>
      </c>
      <c r="C324" s="8" t="s">
        <v>1649</v>
      </c>
      <c r="D324" s="2" t="s">
        <v>38</v>
      </c>
      <c r="E324" s="2" t="s">
        <v>38</v>
      </c>
      <c r="F324" s="2" t="s">
        <v>38</v>
      </c>
      <c r="G324" s="12" t="s">
        <v>1650</v>
      </c>
      <c r="H324" s="8" t="s">
        <v>121</v>
      </c>
      <c r="I324" s="2" t="s">
        <v>38</v>
      </c>
      <c r="J324" s="2" t="s">
        <v>38</v>
      </c>
      <c r="K324" s="2" t="s">
        <v>38</v>
      </c>
      <c r="L324" s="2" t="s">
        <v>38</v>
      </c>
      <c r="M324" s="2" t="s">
        <v>38</v>
      </c>
      <c r="N324" s="2" t="s">
        <v>38</v>
      </c>
      <c r="O324" s="2" t="s">
        <v>38</v>
      </c>
      <c r="P324" s="2" t="s">
        <v>38</v>
      </c>
      <c r="Q324" s="14" t="s">
        <v>38</v>
      </c>
      <c r="R324" s="14" t="s">
        <v>38</v>
      </c>
      <c r="S324" s="14" t="s">
        <v>38</v>
      </c>
      <c r="T324" s="14" t="s">
        <v>38</v>
      </c>
      <c r="U324" s="14" t="s">
        <v>38</v>
      </c>
      <c r="V324" s="14" t="s">
        <v>38</v>
      </c>
      <c r="W324" s="14" t="s">
        <v>38</v>
      </c>
      <c r="X324" s="14" t="s">
        <v>38</v>
      </c>
      <c r="Y324" s="14" t="s">
        <v>38</v>
      </c>
      <c r="Z324" s="14" t="s">
        <v>38</v>
      </c>
      <c r="AA324" s="14" t="s">
        <v>38</v>
      </c>
      <c r="AB324" s="14" t="s">
        <v>38</v>
      </c>
      <c r="AC324" s="14" t="s">
        <v>38</v>
      </c>
      <c r="AD324" s="14" t="s">
        <v>38</v>
      </c>
      <c r="AE324" s="14" t="s">
        <v>38</v>
      </c>
      <c r="AF324" s="14" t="s">
        <v>38</v>
      </c>
      <c r="AG324" s="2" t="s">
        <v>38</v>
      </c>
      <c r="AH324" s="2" t="s">
        <v>38</v>
      </c>
      <c r="AI324" s="2" t="s">
        <v>38</v>
      </c>
      <c r="AJ324" s="2" t="s">
        <v>38</v>
      </c>
      <c r="AK324" s="16"/>
      <c r="AL324" s="16"/>
      <c r="AM324" s="16" t="str">
        <f t="shared" si="48"/>
        <v>Да</v>
      </c>
      <c r="AN324" s="16" t="str">
        <f t="shared" si="47"/>
        <v>Да</v>
      </c>
      <c r="AO324" s="16"/>
      <c r="AP324" t="e">
        <f t="shared" si="52"/>
        <v>#VALUE!</v>
      </c>
      <c r="AQ324" t="e">
        <f t="shared" si="53"/>
        <v>#VALUE!</v>
      </c>
      <c r="AR324" t="e">
        <f t="shared" si="54"/>
        <v>#VALUE!</v>
      </c>
      <c r="AS324" t="e">
        <f t="shared" si="49"/>
        <v>#VALUE!</v>
      </c>
      <c r="AT324" t="e">
        <f t="shared" si="50"/>
        <v>#VALUE!</v>
      </c>
      <c r="AU324" t="e">
        <f t="shared" si="51"/>
        <v>#VALUE!</v>
      </c>
    </row>
    <row r="325" spans="1:47" ht="116" hidden="1" x14ac:dyDescent="0.35">
      <c r="A325" s="6">
        <v>680</v>
      </c>
      <c r="B325" s="11" t="s">
        <v>1651</v>
      </c>
      <c r="C325" s="8" t="s">
        <v>1652</v>
      </c>
      <c r="D325" s="2" t="s">
        <v>38</v>
      </c>
      <c r="E325" s="2" t="s">
        <v>38</v>
      </c>
      <c r="F325" s="2" t="s">
        <v>38</v>
      </c>
      <c r="G325" s="12" t="s">
        <v>1653</v>
      </c>
      <c r="H325" s="8" t="s">
        <v>40</v>
      </c>
      <c r="I325" s="2" t="s">
        <v>38</v>
      </c>
      <c r="J325" s="2" t="s">
        <v>38</v>
      </c>
      <c r="K325" s="2" t="s">
        <v>38</v>
      </c>
      <c r="L325" s="2" t="s">
        <v>38</v>
      </c>
      <c r="M325" s="2" t="s">
        <v>38</v>
      </c>
      <c r="N325" s="2" t="s">
        <v>38</v>
      </c>
      <c r="O325" s="2" t="s">
        <v>38</v>
      </c>
      <c r="P325" s="2" t="s">
        <v>38</v>
      </c>
      <c r="Q325" s="14" t="s">
        <v>38</v>
      </c>
      <c r="R325" s="14" t="s">
        <v>38</v>
      </c>
      <c r="S325" s="14" t="s">
        <v>38</v>
      </c>
      <c r="T325" s="14" t="s">
        <v>38</v>
      </c>
      <c r="U325" s="14" t="s">
        <v>38</v>
      </c>
      <c r="V325" s="14" t="s">
        <v>38</v>
      </c>
      <c r="W325" s="14" t="s">
        <v>38</v>
      </c>
      <c r="X325" s="14" t="s">
        <v>38</v>
      </c>
      <c r="Y325" s="14" t="s">
        <v>38</v>
      </c>
      <c r="Z325" s="14" t="s">
        <v>38</v>
      </c>
      <c r="AA325" s="14" t="s">
        <v>38</v>
      </c>
      <c r="AB325" s="14" t="s">
        <v>38</v>
      </c>
      <c r="AC325" s="14" t="s">
        <v>38</v>
      </c>
      <c r="AD325" s="14" t="s">
        <v>38</v>
      </c>
      <c r="AE325" s="14" t="s">
        <v>38</v>
      </c>
      <c r="AF325" s="14" t="s">
        <v>38</v>
      </c>
      <c r="AG325" s="2" t="s">
        <v>38</v>
      </c>
      <c r="AH325" s="2" t="s">
        <v>38</v>
      </c>
      <c r="AI325" s="2" t="s">
        <v>38</v>
      </c>
      <c r="AJ325" s="2" t="s">
        <v>38</v>
      </c>
      <c r="AK325" s="16"/>
      <c r="AL325" s="16"/>
      <c r="AM325" s="16" t="str">
        <f t="shared" si="48"/>
        <v>Да</v>
      </c>
      <c r="AN325" s="16" t="str">
        <f t="shared" si="47"/>
        <v>Да</v>
      </c>
      <c r="AO325" s="16"/>
      <c r="AP325" t="e">
        <f t="shared" si="52"/>
        <v>#VALUE!</v>
      </c>
      <c r="AQ325" t="e">
        <f t="shared" si="53"/>
        <v>#VALUE!</v>
      </c>
      <c r="AR325" t="e">
        <f t="shared" si="54"/>
        <v>#VALUE!</v>
      </c>
      <c r="AS325" t="e">
        <f t="shared" si="49"/>
        <v>#VALUE!</v>
      </c>
      <c r="AT325" t="e">
        <f t="shared" si="50"/>
        <v>#VALUE!</v>
      </c>
      <c r="AU325" t="e">
        <f t="shared" si="51"/>
        <v>#VALUE!</v>
      </c>
    </row>
    <row r="326" spans="1:47" ht="319" hidden="1" x14ac:dyDescent="0.35">
      <c r="A326" s="6">
        <v>682</v>
      </c>
      <c r="B326" s="11" t="s">
        <v>1656</v>
      </c>
      <c r="C326" s="8" t="s">
        <v>1657</v>
      </c>
      <c r="D326" s="2">
        <v>3</v>
      </c>
      <c r="E326" s="2">
        <v>99</v>
      </c>
      <c r="F326" s="2" t="s">
        <v>38</v>
      </c>
      <c r="G326" s="12" t="s">
        <v>1658</v>
      </c>
      <c r="H326" s="8" t="s">
        <v>121</v>
      </c>
      <c r="I326" s="2" t="s">
        <v>38</v>
      </c>
      <c r="J326" s="2">
        <v>43970000</v>
      </c>
      <c r="K326" s="2">
        <v>30259000</v>
      </c>
      <c r="L326" s="2">
        <v>21509000</v>
      </c>
      <c r="M326" s="2" t="s">
        <v>38</v>
      </c>
      <c r="N326" s="2">
        <v>6808000</v>
      </c>
      <c r="O326" s="2">
        <v>5277000</v>
      </c>
      <c r="P326" s="2">
        <v>5959000</v>
      </c>
      <c r="Q326" s="14" t="s">
        <v>38</v>
      </c>
      <c r="R326" s="14">
        <v>6888000</v>
      </c>
      <c r="S326" s="14">
        <v>5444000</v>
      </c>
      <c r="T326" s="14">
        <v>5959000</v>
      </c>
      <c r="U326" s="14" t="s">
        <v>38</v>
      </c>
      <c r="V326" s="14" t="s">
        <v>38</v>
      </c>
      <c r="W326" s="14" t="s">
        <v>38</v>
      </c>
      <c r="X326" s="14">
        <v>-1343000</v>
      </c>
      <c r="Y326" s="14" t="s">
        <v>38</v>
      </c>
      <c r="Z326" s="14" t="s">
        <v>38</v>
      </c>
      <c r="AA326" s="14" t="s">
        <v>38</v>
      </c>
      <c r="AB326" s="14" t="s">
        <v>38</v>
      </c>
      <c r="AC326" s="14" t="s">
        <v>38</v>
      </c>
      <c r="AD326" s="14" t="s">
        <v>38</v>
      </c>
      <c r="AE326" s="14" t="s">
        <v>38</v>
      </c>
      <c r="AF326" s="14">
        <v>-1343000</v>
      </c>
      <c r="AG326" s="2" t="s">
        <v>38</v>
      </c>
      <c r="AH326" s="2">
        <v>12346000</v>
      </c>
      <c r="AI326" s="2">
        <v>12346000</v>
      </c>
      <c r="AJ326" s="2">
        <v>11947000</v>
      </c>
      <c r="AK326" s="16"/>
      <c r="AL326" s="16"/>
      <c r="AM326" s="16" t="str">
        <f t="shared" si="48"/>
        <v>Да</v>
      </c>
      <c r="AN326" s="16" t="str">
        <f t="shared" si="47"/>
        <v>Да</v>
      </c>
      <c r="AO326" s="16"/>
      <c r="AP326" t="e">
        <f t="shared" si="52"/>
        <v>#VALUE!</v>
      </c>
      <c r="AQ326" t="e">
        <f t="shared" si="53"/>
        <v>#VALUE!</v>
      </c>
      <c r="AR326" t="e">
        <f t="shared" si="54"/>
        <v>#VALUE!</v>
      </c>
      <c r="AS326" t="e">
        <f t="shared" si="49"/>
        <v>#VALUE!</v>
      </c>
      <c r="AT326">
        <f t="shared" si="50"/>
        <v>1</v>
      </c>
      <c r="AU326">
        <f t="shared" si="51"/>
        <v>1.033397505649954</v>
      </c>
    </row>
    <row r="327" spans="1:47" ht="116" hidden="1" x14ac:dyDescent="0.35">
      <c r="A327" s="6">
        <v>683</v>
      </c>
      <c r="B327" s="11" t="s">
        <v>1659</v>
      </c>
      <c r="C327" s="8" t="s">
        <v>1660</v>
      </c>
      <c r="D327" s="2" t="s">
        <v>38</v>
      </c>
      <c r="E327" s="2" t="s">
        <v>38</v>
      </c>
      <c r="F327" s="2" t="s">
        <v>38</v>
      </c>
      <c r="G327" s="12" t="s">
        <v>1661</v>
      </c>
      <c r="H327" s="8" t="s">
        <v>40</v>
      </c>
      <c r="I327" s="2">
        <v>15982000</v>
      </c>
      <c r="J327" s="2">
        <v>16281000</v>
      </c>
      <c r="K327" s="2">
        <v>1967000</v>
      </c>
      <c r="L327" s="2">
        <v>1972000</v>
      </c>
      <c r="M327" s="2" t="s">
        <v>38</v>
      </c>
      <c r="N327" s="2" t="s">
        <v>38</v>
      </c>
      <c r="O327" s="2" t="s">
        <v>38</v>
      </c>
      <c r="P327" s="2" t="s">
        <v>38</v>
      </c>
      <c r="Q327" s="14" t="s">
        <v>38</v>
      </c>
      <c r="R327" s="14" t="s">
        <v>38</v>
      </c>
      <c r="S327" s="14" t="s">
        <v>38</v>
      </c>
      <c r="T327" s="14" t="s">
        <v>38</v>
      </c>
      <c r="U327" s="14">
        <v>-163126000</v>
      </c>
      <c r="V327" s="14">
        <v>-161441000</v>
      </c>
      <c r="W327" s="14">
        <v>-151374000</v>
      </c>
      <c r="X327" s="14">
        <v>-149923000</v>
      </c>
      <c r="Y327" s="14" t="s">
        <v>38</v>
      </c>
      <c r="Z327" s="14" t="s">
        <v>38</v>
      </c>
      <c r="AA327" s="14" t="s">
        <v>38</v>
      </c>
      <c r="AB327" s="14" t="s">
        <v>38</v>
      </c>
      <c r="AC327" s="14">
        <v>-1685000</v>
      </c>
      <c r="AD327" s="14">
        <v>-10067000</v>
      </c>
      <c r="AE327" s="14">
        <v>-1768000</v>
      </c>
      <c r="AF327" s="14">
        <v>-33874000</v>
      </c>
      <c r="AG327" s="2">
        <v>-105895000</v>
      </c>
      <c r="AH327" s="2">
        <v>-104210000</v>
      </c>
      <c r="AI327" s="2">
        <v>-94143000</v>
      </c>
      <c r="AJ327" s="2">
        <v>-92692000</v>
      </c>
      <c r="AK327" s="16"/>
      <c r="AL327" s="16"/>
      <c r="AM327" s="16" t="str">
        <f t="shared" si="48"/>
        <v>Нет</v>
      </c>
      <c r="AN327" s="16" t="str">
        <f>IF(IFERROR(AP327*AQ327*AR327*AS327*AT327*AU327,0)=0,"Да","Нет")</f>
        <v>Нет</v>
      </c>
      <c r="AO327" s="16"/>
      <c r="AP327">
        <f t="shared" si="52"/>
        <v>0.16737856362372106</v>
      </c>
      <c r="AQ327">
        <f t="shared" si="53"/>
        <v>5.6940045248868776</v>
      </c>
      <c r="AR327">
        <f t="shared" si="54"/>
        <v>5.2193422684064475E-2</v>
      </c>
      <c r="AS327">
        <f t="shared" si="49"/>
        <v>1.0161692735821899</v>
      </c>
      <c r="AT327">
        <f t="shared" si="50"/>
        <v>1.1069330699042945</v>
      </c>
      <c r="AU327">
        <f t="shared" si="51"/>
        <v>1.0156539938721789</v>
      </c>
    </row>
    <row r="328" spans="1:47" ht="319" hidden="1" x14ac:dyDescent="0.35">
      <c r="A328" s="6">
        <v>686</v>
      </c>
      <c r="B328" s="11" t="s">
        <v>1666</v>
      </c>
      <c r="C328" s="8" t="s">
        <v>1667</v>
      </c>
      <c r="D328" s="2">
        <v>2</v>
      </c>
      <c r="E328" s="2" t="s">
        <v>38</v>
      </c>
      <c r="F328" s="2" t="s">
        <v>38</v>
      </c>
      <c r="G328" s="12" t="s">
        <v>1668</v>
      </c>
      <c r="H328" s="8" t="s">
        <v>40</v>
      </c>
      <c r="I328" s="2" t="s">
        <v>38</v>
      </c>
      <c r="J328" s="2" t="s">
        <v>38</v>
      </c>
      <c r="K328" s="2" t="s">
        <v>38</v>
      </c>
      <c r="L328" s="2">
        <v>15838000</v>
      </c>
      <c r="M328" s="2" t="s">
        <v>38</v>
      </c>
      <c r="N328" s="2" t="s">
        <v>38</v>
      </c>
      <c r="O328" s="2" t="s">
        <v>38</v>
      </c>
      <c r="P328" s="2">
        <v>8956000</v>
      </c>
      <c r="Q328" s="14" t="s">
        <v>38</v>
      </c>
      <c r="R328" s="14" t="s">
        <v>38</v>
      </c>
      <c r="S328" s="14" t="s">
        <v>38</v>
      </c>
      <c r="T328" s="14">
        <v>20715000</v>
      </c>
      <c r="U328" s="14" t="s">
        <v>38</v>
      </c>
      <c r="V328" s="14" t="s">
        <v>38</v>
      </c>
      <c r="W328" s="14" t="s">
        <v>38</v>
      </c>
      <c r="X328" s="14">
        <v>1987000</v>
      </c>
      <c r="Y328" s="14" t="s">
        <v>38</v>
      </c>
      <c r="Z328" s="14" t="s">
        <v>38</v>
      </c>
      <c r="AA328" s="14" t="s">
        <v>38</v>
      </c>
      <c r="AB328" s="14" t="s">
        <v>38</v>
      </c>
      <c r="AC328" s="14" t="s">
        <v>38</v>
      </c>
      <c r="AD328" s="14" t="s">
        <v>38</v>
      </c>
      <c r="AE328" s="14" t="s">
        <v>38</v>
      </c>
      <c r="AF328" s="14">
        <v>713000</v>
      </c>
      <c r="AG328" s="2" t="s">
        <v>38</v>
      </c>
      <c r="AH328" s="2" t="s">
        <v>38</v>
      </c>
      <c r="AI328" s="2" t="s">
        <v>38</v>
      </c>
      <c r="AJ328" s="2">
        <v>6767000</v>
      </c>
      <c r="AK328" s="16"/>
      <c r="AL328" s="16"/>
      <c r="AM328" s="16" t="str">
        <f t="shared" si="48"/>
        <v>Да</v>
      </c>
      <c r="AN328" s="16" t="str">
        <f t="shared" ref="AN328:AN357" si="55">IF(IFERROR(AP328*AQ328*AR328*AS328*AT328*AU328,0)=0,"Да","Нет")</f>
        <v>Да</v>
      </c>
      <c r="AO328" s="16"/>
      <c r="AP328" t="e">
        <f t="shared" si="52"/>
        <v>#VALUE!</v>
      </c>
      <c r="AQ328" t="e">
        <f t="shared" si="53"/>
        <v>#VALUE!</v>
      </c>
      <c r="AR328" t="e">
        <f t="shared" si="54"/>
        <v>#VALUE!</v>
      </c>
      <c r="AS328" t="e">
        <f t="shared" si="49"/>
        <v>#VALUE!</v>
      </c>
      <c r="AT328" t="e">
        <f t="shared" si="50"/>
        <v>#VALUE!</v>
      </c>
      <c r="AU328" t="e">
        <f t="shared" si="51"/>
        <v>#VALUE!</v>
      </c>
    </row>
    <row r="329" spans="1:47" ht="43.5" hidden="1" x14ac:dyDescent="0.35">
      <c r="A329" s="6">
        <v>687</v>
      </c>
      <c r="B329" s="11" t="s">
        <v>1669</v>
      </c>
      <c r="C329" s="8" t="s">
        <v>1670</v>
      </c>
      <c r="D329" s="2">
        <v>19</v>
      </c>
      <c r="E329" s="2" t="s">
        <v>38</v>
      </c>
      <c r="F329" s="2" t="s">
        <v>38</v>
      </c>
      <c r="G329" s="12"/>
      <c r="H329" s="8" t="s">
        <v>121</v>
      </c>
      <c r="I329" s="2" t="s">
        <v>38</v>
      </c>
      <c r="J329" s="2" t="s">
        <v>38</v>
      </c>
      <c r="K329" s="2" t="s">
        <v>38</v>
      </c>
      <c r="L329" s="2" t="s">
        <v>38</v>
      </c>
      <c r="M329" s="2" t="s">
        <v>38</v>
      </c>
      <c r="N329" s="2" t="s">
        <v>38</v>
      </c>
      <c r="O329" s="2" t="s">
        <v>38</v>
      </c>
      <c r="P329" s="2" t="s">
        <v>38</v>
      </c>
      <c r="Q329" s="14" t="s">
        <v>38</v>
      </c>
      <c r="R329" s="14" t="s">
        <v>38</v>
      </c>
      <c r="S329" s="14" t="s">
        <v>38</v>
      </c>
      <c r="T329" s="14" t="s">
        <v>38</v>
      </c>
      <c r="U329" s="14" t="s">
        <v>38</v>
      </c>
      <c r="V329" s="14" t="s">
        <v>38</v>
      </c>
      <c r="W329" s="14" t="s">
        <v>38</v>
      </c>
      <c r="X329" s="14" t="s">
        <v>38</v>
      </c>
      <c r="Y329" s="14" t="s">
        <v>38</v>
      </c>
      <c r="Z329" s="14" t="s">
        <v>38</v>
      </c>
      <c r="AA329" s="14" t="s">
        <v>38</v>
      </c>
      <c r="AB329" s="14" t="s">
        <v>38</v>
      </c>
      <c r="AC329" s="14" t="s">
        <v>38</v>
      </c>
      <c r="AD329" s="14" t="s">
        <v>38</v>
      </c>
      <c r="AE329" s="14" t="s">
        <v>38</v>
      </c>
      <c r="AF329" s="14" t="s">
        <v>38</v>
      </c>
      <c r="AG329" s="2" t="s">
        <v>38</v>
      </c>
      <c r="AH329" s="2" t="s">
        <v>38</v>
      </c>
      <c r="AI329" s="2" t="s">
        <v>38</v>
      </c>
      <c r="AJ329" s="2" t="s">
        <v>38</v>
      </c>
      <c r="AK329" s="16"/>
      <c r="AL329" s="16"/>
      <c r="AM329" s="16" t="str">
        <f t="shared" si="48"/>
        <v>Да</v>
      </c>
      <c r="AN329" s="16" t="str">
        <f t="shared" si="55"/>
        <v>Да</v>
      </c>
      <c r="AO329" s="16"/>
      <c r="AP329" t="e">
        <f t="shared" si="52"/>
        <v>#VALUE!</v>
      </c>
      <c r="AQ329" t="e">
        <f t="shared" si="53"/>
        <v>#VALUE!</v>
      </c>
      <c r="AR329" t="e">
        <f t="shared" si="54"/>
        <v>#VALUE!</v>
      </c>
      <c r="AS329" t="e">
        <f t="shared" si="49"/>
        <v>#VALUE!</v>
      </c>
      <c r="AT329" t="e">
        <f t="shared" si="50"/>
        <v>#VALUE!</v>
      </c>
      <c r="AU329" t="e">
        <f t="shared" si="51"/>
        <v>#VALUE!</v>
      </c>
    </row>
    <row r="330" spans="1:47" ht="29" hidden="1" x14ac:dyDescent="0.35">
      <c r="A330" s="6">
        <v>688</v>
      </c>
      <c r="B330" s="11" t="s">
        <v>1671</v>
      </c>
      <c r="C330" s="8" t="s">
        <v>1672</v>
      </c>
      <c r="D330" s="2">
        <v>7</v>
      </c>
      <c r="E330" s="2" t="s">
        <v>38</v>
      </c>
      <c r="F330" s="2" t="s">
        <v>38</v>
      </c>
      <c r="G330" s="12"/>
      <c r="H330" s="8" t="s">
        <v>121</v>
      </c>
      <c r="I330" s="2" t="s">
        <v>38</v>
      </c>
      <c r="J330" s="2" t="s">
        <v>38</v>
      </c>
      <c r="K330" s="2" t="s">
        <v>38</v>
      </c>
      <c r="L330" s="2" t="s">
        <v>38</v>
      </c>
      <c r="M330" s="2" t="s">
        <v>38</v>
      </c>
      <c r="N330" s="2" t="s">
        <v>38</v>
      </c>
      <c r="O330" s="2" t="s">
        <v>38</v>
      </c>
      <c r="P330" s="2" t="s">
        <v>38</v>
      </c>
      <c r="Q330" s="14" t="s">
        <v>38</v>
      </c>
      <c r="R330" s="14" t="s">
        <v>38</v>
      </c>
      <c r="S330" s="14" t="s">
        <v>38</v>
      </c>
      <c r="T330" s="14" t="s">
        <v>38</v>
      </c>
      <c r="U330" s="14" t="s">
        <v>38</v>
      </c>
      <c r="V330" s="14" t="s">
        <v>38</v>
      </c>
      <c r="W330" s="14" t="s">
        <v>38</v>
      </c>
      <c r="X330" s="14" t="s">
        <v>38</v>
      </c>
      <c r="Y330" s="14" t="s">
        <v>38</v>
      </c>
      <c r="Z330" s="14" t="s">
        <v>38</v>
      </c>
      <c r="AA330" s="14" t="s">
        <v>38</v>
      </c>
      <c r="AB330" s="14" t="s">
        <v>38</v>
      </c>
      <c r="AC330" s="14" t="s">
        <v>38</v>
      </c>
      <c r="AD330" s="14" t="s">
        <v>38</v>
      </c>
      <c r="AE330" s="14" t="s">
        <v>38</v>
      </c>
      <c r="AF330" s="14" t="s">
        <v>38</v>
      </c>
      <c r="AG330" s="2" t="s">
        <v>38</v>
      </c>
      <c r="AH330" s="2" t="s">
        <v>38</v>
      </c>
      <c r="AI330" s="2" t="s">
        <v>38</v>
      </c>
      <c r="AJ330" s="2" t="s">
        <v>38</v>
      </c>
      <c r="AK330" s="16"/>
      <c r="AL330" s="16"/>
      <c r="AM330" s="16" t="str">
        <f t="shared" si="48"/>
        <v>Да</v>
      </c>
      <c r="AN330" s="16" t="str">
        <f t="shared" si="55"/>
        <v>Да</v>
      </c>
      <c r="AO330" s="16"/>
      <c r="AP330" t="e">
        <f t="shared" si="52"/>
        <v>#VALUE!</v>
      </c>
      <c r="AQ330" t="e">
        <f t="shared" si="53"/>
        <v>#VALUE!</v>
      </c>
      <c r="AR330" t="e">
        <f t="shared" si="54"/>
        <v>#VALUE!</v>
      </c>
      <c r="AS330" t="e">
        <f t="shared" si="49"/>
        <v>#VALUE!</v>
      </c>
      <c r="AT330" t="e">
        <f t="shared" si="50"/>
        <v>#VALUE!</v>
      </c>
      <c r="AU330" t="e">
        <f t="shared" si="51"/>
        <v>#VALUE!</v>
      </c>
    </row>
    <row r="331" spans="1:47" ht="43.5" hidden="1" x14ac:dyDescent="0.35">
      <c r="A331" s="6">
        <v>690</v>
      </c>
      <c r="B331" s="11" t="s">
        <v>1675</v>
      </c>
      <c r="C331" s="8" t="s">
        <v>1676</v>
      </c>
      <c r="D331" s="2">
        <v>2</v>
      </c>
      <c r="E331" s="2">
        <v>99</v>
      </c>
      <c r="F331" s="2" t="s">
        <v>38</v>
      </c>
      <c r="G331" s="12"/>
      <c r="H331" s="8" t="s">
        <v>40</v>
      </c>
      <c r="I331" s="2" t="s">
        <v>38</v>
      </c>
      <c r="J331" s="2">
        <v>1226267000</v>
      </c>
      <c r="K331" s="2">
        <v>1225616000</v>
      </c>
      <c r="L331" s="2">
        <v>1225733000</v>
      </c>
      <c r="M331" s="2" t="s">
        <v>38</v>
      </c>
      <c r="N331" s="2">
        <v>107000</v>
      </c>
      <c r="O331" s="2">
        <v>-250000</v>
      </c>
      <c r="P331" s="2">
        <v>2000</v>
      </c>
      <c r="Q331" s="14" t="s">
        <v>38</v>
      </c>
      <c r="R331" s="14">
        <v>3058000</v>
      </c>
      <c r="S331" s="14">
        <v>2804000</v>
      </c>
      <c r="T331" s="14">
        <v>2561000</v>
      </c>
      <c r="U331" s="14" t="s">
        <v>38</v>
      </c>
      <c r="V331" s="14">
        <v>-27035000</v>
      </c>
      <c r="W331" s="14">
        <v>-27385000</v>
      </c>
      <c r="X331" s="14">
        <v>-26882000</v>
      </c>
      <c r="Y331" s="14" t="s">
        <v>38</v>
      </c>
      <c r="Z331" s="14" t="s">
        <v>38</v>
      </c>
      <c r="AA331" s="14" t="s">
        <v>38</v>
      </c>
      <c r="AB331" s="14" t="s">
        <v>38</v>
      </c>
      <c r="AC331" s="14" t="s">
        <v>38</v>
      </c>
      <c r="AD331" s="14">
        <v>18000</v>
      </c>
      <c r="AE331" s="14">
        <v>-503000</v>
      </c>
      <c r="AF331" s="14">
        <v>-18320000</v>
      </c>
      <c r="AG331" s="2" t="s">
        <v>38</v>
      </c>
      <c r="AH331" s="2">
        <v>1200361000</v>
      </c>
      <c r="AI331" s="2">
        <v>1200011000</v>
      </c>
      <c r="AJ331" s="2">
        <v>1200513000</v>
      </c>
      <c r="AK331" s="16"/>
      <c r="AL331" s="16"/>
      <c r="AM331" s="16" t="str">
        <f t="shared" si="48"/>
        <v>Да</v>
      </c>
      <c r="AN331" s="16" t="str">
        <f t="shared" si="55"/>
        <v>Да</v>
      </c>
      <c r="AO331" s="16"/>
      <c r="AP331" t="e">
        <f t="shared" si="52"/>
        <v>#VALUE!</v>
      </c>
      <c r="AQ331">
        <f t="shared" si="53"/>
        <v>-3.5785288270377733E-2</v>
      </c>
      <c r="AR331">
        <f t="shared" si="54"/>
        <v>2.7456331877729258E-2</v>
      </c>
      <c r="AS331" t="e">
        <f t="shared" si="49"/>
        <v>#VALUE!</v>
      </c>
      <c r="AT331">
        <f t="shared" si="50"/>
        <v>1.0002916639930801</v>
      </c>
      <c r="AU331">
        <f t="shared" si="51"/>
        <v>0.99958184542774631</v>
      </c>
    </row>
    <row r="332" spans="1:47" hidden="1" x14ac:dyDescent="0.35">
      <c r="A332" s="6">
        <v>693</v>
      </c>
      <c r="B332" s="11" t="s">
        <v>1681</v>
      </c>
      <c r="C332" s="8" t="s">
        <v>1682</v>
      </c>
      <c r="D332" s="2">
        <v>91</v>
      </c>
      <c r="E332" s="2" t="s">
        <v>38</v>
      </c>
      <c r="F332" s="2" t="s">
        <v>38</v>
      </c>
      <c r="G332" s="12"/>
      <c r="H332" s="8" t="s">
        <v>40</v>
      </c>
      <c r="I332" s="2" t="s">
        <v>38</v>
      </c>
      <c r="J332" s="2" t="s">
        <v>38</v>
      </c>
      <c r="K332" s="2" t="s">
        <v>38</v>
      </c>
      <c r="L332" s="2" t="s">
        <v>38</v>
      </c>
      <c r="M332" s="2" t="s">
        <v>38</v>
      </c>
      <c r="N332" s="2" t="s">
        <v>38</v>
      </c>
      <c r="O332" s="2" t="s">
        <v>38</v>
      </c>
      <c r="P332" s="2" t="s">
        <v>38</v>
      </c>
      <c r="Q332" s="14" t="s">
        <v>38</v>
      </c>
      <c r="R332" s="14" t="s">
        <v>38</v>
      </c>
      <c r="S332" s="14" t="s">
        <v>38</v>
      </c>
      <c r="T332" s="14" t="s">
        <v>38</v>
      </c>
      <c r="U332" s="14" t="s">
        <v>38</v>
      </c>
      <c r="V332" s="14" t="s">
        <v>38</v>
      </c>
      <c r="W332" s="14" t="s">
        <v>38</v>
      </c>
      <c r="X332" s="14" t="s">
        <v>38</v>
      </c>
      <c r="Y332" s="14" t="s">
        <v>38</v>
      </c>
      <c r="Z332" s="14" t="s">
        <v>38</v>
      </c>
      <c r="AA332" s="14" t="s">
        <v>38</v>
      </c>
      <c r="AB332" s="14" t="s">
        <v>38</v>
      </c>
      <c r="AC332" s="14" t="s">
        <v>38</v>
      </c>
      <c r="AD332" s="14" t="s">
        <v>38</v>
      </c>
      <c r="AE332" s="14" t="s">
        <v>38</v>
      </c>
      <c r="AF332" s="14" t="s">
        <v>38</v>
      </c>
      <c r="AG332" s="2" t="s">
        <v>38</v>
      </c>
      <c r="AH332" s="2" t="s">
        <v>38</v>
      </c>
      <c r="AI332" s="2" t="s">
        <v>38</v>
      </c>
      <c r="AJ332" s="2" t="s">
        <v>38</v>
      </c>
      <c r="AK332" s="16"/>
      <c r="AL332" s="16"/>
      <c r="AM332" s="16" t="str">
        <f t="shared" si="48"/>
        <v>Да</v>
      </c>
      <c r="AN332" s="16" t="str">
        <f t="shared" si="55"/>
        <v>Да</v>
      </c>
      <c r="AO332" s="16"/>
      <c r="AP332" t="e">
        <f t="shared" si="52"/>
        <v>#VALUE!</v>
      </c>
      <c r="AQ332" t="e">
        <f t="shared" si="53"/>
        <v>#VALUE!</v>
      </c>
      <c r="AR332" t="e">
        <f t="shared" si="54"/>
        <v>#VALUE!</v>
      </c>
      <c r="AS332" t="e">
        <f t="shared" si="49"/>
        <v>#VALUE!</v>
      </c>
      <c r="AT332" t="e">
        <f t="shared" si="50"/>
        <v>#VALUE!</v>
      </c>
      <c r="AU332" t="e">
        <f t="shared" si="51"/>
        <v>#VALUE!</v>
      </c>
    </row>
    <row r="333" spans="1:47" ht="203" hidden="1" x14ac:dyDescent="0.35">
      <c r="A333" s="6">
        <v>695</v>
      </c>
      <c r="B333" s="11" t="s">
        <v>1686</v>
      </c>
      <c r="C333" s="8" t="s">
        <v>1687</v>
      </c>
      <c r="D333" s="2" t="s">
        <v>38</v>
      </c>
      <c r="E333" s="2" t="s">
        <v>38</v>
      </c>
      <c r="F333" s="2" t="s">
        <v>38</v>
      </c>
      <c r="G333" s="12" t="s">
        <v>1688</v>
      </c>
      <c r="H333" s="8" t="s">
        <v>40</v>
      </c>
      <c r="I333" s="2" t="s">
        <v>38</v>
      </c>
      <c r="J333" s="2">
        <v>234000</v>
      </c>
      <c r="K333" s="2">
        <v>234000</v>
      </c>
      <c r="L333" s="2">
        <v>246000</v>
      </c>
      <c r="M333" s="2" t="s">
        <v>38</v>
      </c>
      <c r="N333" s="2" t="s">
        <v>38</v>
      </c>
      <c r="O333" s="2" t="s">
        <v>38</v>
      </c>
      <c r="P333" s="2" t="s">
        <v>38</v>
      </c>
      <c r="Q333" s="14" t="s">
        <v>38</v>
      </c>
      <c r="R333" s="14" t="s">
        <v>38</v>
      </c>
      <c r="S333" s="14" t="s">
        <v>38</v>
      </c>
      <c r="T333" s="14" t="s">
        <v>38</v>
      </c>
      <c r="U333" s="14" t="s">
        <v>38</v>
      </c>
      <c r="V333" s="14">
        <v>-984000</v>
      </c>
      <c r="W333" s="14">
        <v>-984000</v>
      </c>
      <c r="X333" s="14">
        <v>-972000</v>
      </c>
      <c r="Y333" s="14" t="s">
        <v>38</v>
      </c>
      <c r="Z333" s="14" t="s">
        <v>38</v>
      </c>
      <c r="AA333" s="14" t="s">
        <v>38</v>
      </c>
      <c r="AB333" s="14" t="s">
        <v>38</v>
      </c>
      <c r="AC333" s="14" t="s">
        <v>38</v>
      </c>
      <c r="AD333" s="14" t="s">
        <v>38</v>
      </c>
      <c r="AE333" s="14">
        <v>-12000</v>
      </c>
      <c r="AF333" s="14">
        <v>-13000</v>
      </c>
      <c r="AG333" s="2" t="s">
        <v>38</v>
      </c>
      <c r="AH333" s="2">
        <v>234000</v>
      </c>
      <c r="AI333" s="2">
        <v>234000</v>
      </c>
      <c r="AJ333" s="2">
        <v>246000</v>
      </c>
      <c r="AK333" s="16"/>
      <c r="AL333" s="16"/>
      <c r="AM333" s="16" t="str">
        <f t="shared" si="48"/>
        <v>Да</v>
      </c>
      <c r="AN333" s="16" t="str">
        <f t="shared" si="55"/>
        <v>Да</v>
      </c>
      <c r="AO333" s="16"/>
      <c r="AP333" t="e">
        <f t="shared" si="52"/>
        <v>#VALUE!</v>
      </c>
      <c r="AQ333" t="e">
        <f t="shared" si="53"/>
        <v>#VALUE!</v>
      </c>
      <c r="AR333">
        <f t="shared" si="54"/>
        <v>0.92307692307692313</v>
      </c>
      <c r="AS333" t="e">
        <f t="shared" si="49"/>
        <v>#VALUE!</v>
      </c>
      <c r="AT333">
        <f t="shared" si="50"/>
        <v>1</v>
      </c>
      <c r="AU333">
        <f t="shared" si="51"/>
        <v>0.95121951219512191</v>
      </c>
    </row>
    <row r="334" spans="1:47" hidden="1" x14ac:dyDescent="0.35">
      <c r="A334" s="6">
        <v>696</v>
      </c>
      <c r="B334" s="11" t="s">
        <v>1689</v>
      </c>
      <c r="C334" s="8" t="s">
        <v>1690</v>
      </c>
      <c r="D334" s="2">
        <v>22</v>
      </c>
      <c r="E334" s="2">
        <v>68</v>
      </c>
      <c r="F334" s="2" t="s">
        <v>38</v>
      </c>
      <c r="G334" s="12"/>
      <c r="H334" s="8" t="s">
        <v>40</v>
      </c>
      <c r="I334" s="2" t="s">
        <v>38</v>
      </c>
      <c r="J334" s="2">
        <v>96000</v>
      </c>
      <c r="K334" s="2">
        <v>96000</v>
      </c>
      <c r="L334" s="2">
        <v>96000</v>
      </c>
      <c r="M334" s="2" t="s">
        <v>38</v>
      </c>
      <c r="N334" s="2" t="s">
        <v>38</v>
      </c>
      <c r="O334" s="2" t="s">
        <v>38</v>
      </c>
      <c r="P334" s="2" t="s">
        <v>38</v>
      </c>
      <c r="Q334" s="14" t="s">
        <v>38</v>
      </c>
      <c r="R334" s="14" t="s">
        <v>38</v>
      </c>
      <c r="S334" s="14" t="s">
        <v>38</v>
      </c>
      <c r="T334" s="14" t="s">
        <v>38</v>
      </c>
      <c r="U334" s="14" t="s">
        <v>38</v>
      </c>
      <c r="V334" s="14" t="s">
        <v>38</v>
      </c>
      <c r="W334" s="14" t="s">
        <v>38</v>
      </c>
      <c r="X334" s="14" t="s">
        <v>38</v>
      </c>
      <c r="Y334" s="14" t="s">
        <v>38</v>
      </c>
      <c r="Z334" s="14" t="s">
        <v>38</v>
      </c>
      <c r="AA334" s="14" t="s">
        <v>38</v>
      </c>
      <c r="AB334" s="14" t="s">
        <v>38</v>
      </c>
      <c r="AC334" s="14" t="s">
        <v>38</v>
      </c>
      <c r="AD334" s="14" t="s">
        <v>38</v>
      </c>
      <c r="AE334" s="14" t="s">
        <v>38</v>
      </c>
      <c r="AF334" s="14" t="s">
        <v>38</v>
      </c>
      <c r="AG334" s="2" t="s">
        <v>38</v>
      </c>
      <c r="AH334" s="2">
        <v>-5000</v>
      </c>
      <c r="AI334" s="2">
        <v>-5000</v>
      </c>
      <c r="AJ334" s="2">
        <v>-5000</v>
      </c>
      <c r="AK334" s="16"/>
      <c r="AL334" s="16"/>
      <c r="AM334" s="16" t="str">
        <f t="shared" si="48"/>
        <v>Да</v>
      </c>
      <c r="AN334" s="16" t="str">
        <f t="shared" si="55"/>
        <v>Да</v>
      </c>
      <c r="AO334" s="16"/>
      <c r="AP334" t="e">
        <f t="shared" si="52"/>
        <v>#VALUE!</v>
      </c>
      <c r="AQ334" t="e">
        <f t="shared" si="53"/>
        <v>#VALUE!</v>
      </c>
      <c r="AR334" t="e">
        <f t="shared" si="54"/>
        <v>#VALUE!</v>
      </c>
      <c r="AS334" t="e">
        <f t="shared" si="49"/>
        <v>#VALUE!</v>
      </c>
      <c r="AT334">
        <f t="shared" si="50"/>
        <v>1</v>
      </c>
      <c r="AU334">
        <f t="shared" si="51"/>
        <v>1</v>
      </c>
    </row>
    <row r="335" spans="1:47" ht="116" hidden="1" x14ac:dyDescent="0.35">
      <c r="A335" s="6">
        <v>697</v>
      </c>
      <c r="B335" s="11" t="s">
        <v>1691</v>
      </c>
      <c r="C335" s="8" t="s">
        <v>1692</v>
      </c>
      <c r="D335" s="2" t="s">
        <v>38</v>
      </c>
      <c r="E335" s="2" t="s">
        <v>38</v>
      </c>
      <c r="F335" s="2" t="s">
        <v>38</v>
      </c>
      <c r="G335" s="12" t="s">
        <v>1693</v>
      </c>
      <c r="H335" s="8" t="s">
        <v>40</v>
      </c>
      <c r="I335" s="2" t="s">
        <v>38</v>
      </c>
      <c r="J335" s="2">
        <v>31731000</v>
      </c>
      <c r="K335" s="2">
        <v>48589000</v>
      </c>
      <c r="L335" s="2">
        <v>59232000</v>
      </c>
      <c r="M335" s="2" t="s">
        <v>38</v>
      </c>
      <c r="N335" s="2" t="s">
        <v>38</v>
      </c>
      <c r="O335" s="2" t="s">
        <v>38</v>
      </c>
      <c r="P335" s="2">
        <v>-46059000</v>
      </c>
      <c r="Q335" s="14" t="s">
        <v>38</v>
      </c>
      <c r="R335" s="14" t="s">
        <v>38</v>
      </c>
      <c r="S335" s="14" t="s">
        <v>38</v>
      </c>
      <c r="T335" s="14">
        <v>81107000</v>
      </c>
      <c r="U335" s="14" t="s">
        <v>38</v>
      </c>
      <c r="V335" s="14">
        <v>-182031000</v>
      </c>
      <c r="W335" s="14">
        <v>-220497000</v>
      </c>
      <c r="X335" s="14">
        <v>-212000000</v>
      </c>
      <c r="Y335" s="14" t="s">
        <v>38</v>
      </c>
      <c r="Z335" s="14" t="s">
        <v>38</v>
      </c>
      <c r="AA335" s="14" t="s">
        <v>38</v>
      </c>
      <c r="AB335" s="14" t="s">
        <v>38</v>
      </c>
      <c r="AC335" s="14" t="s">
        <v>38</v>
      </c>
      <c r="AD335" s="14" t="s">
        <v>38</v>
      </c>
      <c r="AE335" s="14" t="s">
        <v>38</v>
      </c>
      <c r="AF335" s="14">
        <v>-87275000</v>
      </c>
      <c r="AG335" s="2" t="s">
        <v>38</v>
      </c>
      <c r="AH335" s="2">
        <v>-47530000</v>
      </c>
      <c r="AI335" s="2">
        <v>-85996000</v>
      </c>
      <c r="AJ335" s="2">
        <v>-77499000</v>
      </c>
      <c r="AK335" s="16"/>
      <c r="AL335" s="16"/>
      <c r="AM335" s="16" t="str">
        <f t="shared" si="48"/>
        <v>Да</v>
      </c>
      <c r="AN335" s="16" t="str">
        <f t="shared" si="55"/>
        <v>Да</v>
      </c>
      <c r="AO335" s="16"/>
      <c r="AP335" t="e">
        <f t="shared" si="52"/>
        <v>#VALUE!</v>
      </c>
      <c r="AQ335" t="e">
        <f t="shared" si="53"/>
        <v>#VALUE!</v>
      </c>
      <c r="AR335" t="e">
        <f t="shared" si="54"/>
        <v>#VALUE!</v>
      </c>
      <c r="AS335" t="e">
        <f t="shared" si="49"/>
        <v>#VALUE!</v>
      </c>
      <c r="AT335">
        <f t="shared" si="50"/>
        <v>0.55270012558723658</v>
      </c>
      <c r="AU335">
        <f t="shared" si="51"/>
        <v>1.1096401243887017</v>
      </c>
    </row>
    <row r="336" spans="1:47" ht="29" hidden="1" x14ac:dyDescent="0.35">
      <c r="A336" s="6">
        <v>701</v>
      </c>
      <c r="B336" s="11" t="s">
        <v>1700</v>
      </c>
      <c r="C336" s="8" t="s">
        <v>1701</v>
      </c>
      <c r="D336" s="2">
        <v>1</v>
      </c>
      <c r="E336" s="2" t="s">
        <v>38</v>
      </c>
      <c r="F336" s="2" t="s">
        <v>38</v>
      </c>
      <c r="G336" s="12"/>
      <c r="H336" s="8" t="s">
        <v>121</v>
      </c>
      <c r="I336" s="2" t="s">
        <v>38</v>
      </c>
      <c r="J336" s="2" t="s">
        <v>38</v>
      </c>
      <c r="K336" s="2">
        <v>272671000</v>
      </c>
      <c r="L336" s="2">
        <v>273590000</v>
      </c>
      <c r="M336" s="2" t="s">
        <v>38</v>
      </c>
      <c r="N336" s="2" t="s">
        <v>38</v>
      </c>
      <c r="O336" s="2">
        <v>-12527000</v>
      </c>
      <c r="P336" s="2">
        <v>-15928000</v>
      </c>
      <c r="Q336" s="14" t="s">
        <v>38</v>
      </c>
      <c r="R336" s="14" t="s">
        <v>38</v>
      </c>
      <c r="S336" s="14">
        <v>92000</v>
      </c>
      <c r="T336" s="14">
        <v>2010000</v>
      </c>
      <c r="U336" s="14" t="s">
        <v>38</v>
      </c>
      <c r="V336" s="14" t="s">
        <v>38</v>
      </c>
      <c r="W336" s="14">
        <v>141906000</v>
      </c>
      <c r="X336" s="14">
        <v>154501000</v>
      </c>
      <c r="Y336" s="14" t="s">
        <v>38</v>
      </c>
      <c r="Z336" s="14" t="s">
        <v>38</v>
      </c>
      <c r="AA336" s="14" t="s">
        <v>38</v>
      </c>
      <c r="AB336" s="14" t="s">
        <v>38</v>
      </c>
      <c r="AC336" s="14" t="s">
        <v>38</v>
      </c>
      <c r="AD336" s="14" t="s">
        <v>38</v>
      </c>
      <c r="AE336" s="14">
        <v>-12595000</v>
      </c>
      <c r="AF336" s="14">
        <v>-16727000</v>
      </c>
      <c r="AG336" s="2" t="s">
        <v>38</v>
      </c>
      <c r="AH336" s="2" t="s">
        <v>38</v>
      </c>
      <c r="AI336" s="2">
        <v>187206000</v>
      </c>
      <c r="AJ336" s="2">
        <v>199800000</v>
      </c>
      <c r="AK336" s="16"/>
      <c r="AL336" s="16"/>
      <c r="AM336" s="16" t="str">
        <f t="shared" si="48"/>
        <v>Да</v>
      </c>
      <c r="AN336" s="16" t="str">
        <f t="shared" si="55"/>
        <v>Да</v>
      </c>
      <c r="AO336" s="16"/>
      <c r="AP336" t="e">
        <f t="shared" si="52"/>
        <v>#VALUE!</v>
      </c>
      <c r="AQ336" t="e">
        <f t="shared" si="53"/>
        <v>#VALUE!</v>
      </c>
      <c r="AR336">
        <f t="shared" si="54"/>
        <v>0.75297423327554258</v>
      </c>
      <c r="AS336" t="e">
        <f t="shared" si="49"/>
        <v>#VALUE!</v>
      </c>
      <c r="AT336" t="e">
        <f t="shared" si="50"/>
        <v>#VALUE!</v>
      </c>
      <c r="AU336">
        <f t="shared" si="51"/>
        <v>0.93696696696696702</v>
      </c>
    </row>
    <row r="337" spans="1:47" ht="319" hidden="1" x14ac:dyDescent="0.35">
      <c r="A337" s="6">
        <v>702</v>
      </c>
      <c r="B337" s="11" t="s">
        <v>1702</v>
      </c>
      <c r="C337" s="8" t="s">
        <v>1703</v>
      </c>
      <c r="D337" s="2">
        <v>1</v>
      </c>
      <c r="E337" s="2" t="s">
        <v>38</v>
      </c>
      <c r="F337" s="2" t="s">
        <v>38</v>
      </c>
      <c r="G337" s="12" t="s">
        <v>1704</v>
      </c>
      <c r="H337" s="8" t="s">
        <v>40</v>
      </c>
      <c r="I337" s="2" t="s">
        <v>38</v>
      </c>
      <c r="J337" s="2" t="s">
        <v>38</v>
      </c>
      <c r="K337" s="2" t="s">
        <v>38</v>
      </c>
      <c r="L337" s="2" t="s">
        <v>38</v>
      </c>
      <c r="M337" s="2" t="s">
        <v>38</v>
      </c>
      <c r="N337" s="2" t="s">
        <v>38</v>
      </c>
      <c r="O337" s="2" t="s">
        <v>38</v>
      </c>
      <c r="P337" s="2" t="s">
        <v>38</v>
      </c>
      <c r="Q337" s="14" t="s">
        <v>38</v>
      </c>
      <c r="R337" s="14" t="s">
        <v>38</v>
      </c>
      <c r="S337" s="14" t="s">
        <v>38</v>
      </c>
      <c r="T337" s="14" t="s">
        <v>38</v>
      </c>
      <c r="U337" s="14" t="s">
        <v>38</v>
      </c>
      <c r="V337" s="14" t="s">
        <v>38</v>
      </c>
      <c r="W337" s="14" t="s">
        <v>38</v>
      </c>
      <c r="X337" s="14" t="s">
        <v>38</v>
      </c>
      <c r="Y337" s="14" t="s">
        <v>38</v>
      </c>
      <c r="Z337" s="14" t="s">
        <v>38</v>
      </c>
      <c r="AA337" s="14" t="s">
        <v>38</v>
      </c>
      <c r="AB337" s="14" t="s">
        <v>38</v>
      </c>
      <c r="AC337" s="14" t="s">
        <v>38</v>
      </c>
      <c r="AD337" s="14" t="s">
        <v>38</v>
      </c>
      <c r="AE337" s="14" t="s">
        <v>38</v>
      </c>
      <c r="AF337" s="14" t="s">
        <v>38</v>
      </c>
      <c r="AG337" s="2" t="s">
        <v>38</v>
      </c>
      <c r="AH337" s="2" t="s">
        <v>38</v>
      </c>
      <c r="AI337" s="2" t="s">
        <v>38</v>
      </c>
      <c r="AJ337" s="2" t="s">
        <v>38</v>
      </c>
      <c r="AK337" s="16"/>
      <c r="AL337" s="16"/>
      <c r="AM337" s="16" t="str">
        <f t="shared" si="48"/>
        <v>Да</v>
      </c>
      <c r="AN337" s="16" t="str">
        <f t="shared" si="55"/>
        <v>Да</v>
      </c>
      <c r="AO337" s="16"/>
      <c r="AP337" t="e">
        <f t="shared" si="52"/>
        <v>#VALUE!</v>
      </c>
      <c r="AQ337" t="e">
        <f t="shared" si="53"/>
        <v>#VALUE!</v>
      </c>
      <c r="AR337" t="e">
        <f t="shared" si="54"/>
        <v>#VALUE!</v>
      </c>
      <c r="AS337" t="e">
        <f t="shared" si="49"/>
        <v>#VALUE!</v>
      </c>
      <c r="AT337" t="e">
        <f t="shared" si="50"/>
        <v>#VALUE!</v>
      </c>
      <c r="AU337" t="e">
        <f t="shared" si="51"/>
        <v>#VALUE!</v>
      </c>
    </row>
    <row r="338" spans="1:47" ht="130.5" hidden="1" x14ac:dyDescent="0.35">
      <c r="A338" s="6">
        <v>703</v>
      </c>
      <c r="B338" s="11" t="s">
        <v>1705</v>
      </c>
      <c r="C338" s="8" t="s">
        <v>1706</v>
      </c>
      <c r="D338" s="2">
        <v>3</v>
      </c>
      <c r="E338" s="2">
        <v>26</v>
      </c>
      <c r="F338" s="2" t="s">
        <v>38</v>
      </c>
      <c r="G338" s="12" t="s">
        <v>1707</v>
      </c>
      <c r="H338" s="8" t="s">
        <v>121</v>
      </c>
      <c r="I338" s="2" t="s">
        <v>38</v>
      </c>
      <c r="J338" s="2">
        <v>1452000</v>
      </c>
      <c r="K338" s="2">
        <v>1593000</v>
      </c>
      <c r="L338" s="2">
        <v>1749000</v>
      </c>
      <c r="M338" s="2" t="s">
        <v>38</v>
      </c>
      <c r="N338" s="2">
        <v>3546000</v>
      </c>
      <c r="O338" s="2">
        <v>3300000</v>
      </c>
      <c r="P338" s="2">
        <v>4633000</v>
      </c>
      <c r="Q338" s="14" t="s">
        <v>38</v>
      </c>
      <c r="R338" s="14">
        <v>3548000</v>
      </c>
      <c r="S338" s="14">
        <v>3316000</v>
      </c>
      <c r="T338" s="14">
        <v>13804000</v>
      </c>
      <c r="U338" s="14" t="s">
        <v>38</v>
      </c>
      <c r="V338" s="14">
        <v>103000</v>
      </c>
      <c r="W338" s="14">
        <v>19000</v>
      </c>
      <c r="X338" s="14">
        <v>14000</v>
      </c>
      <c r="Y338" s="14" t="s">
        <v>38</v>
      </c>
      <c r="Z338" s="14" t="s">
        <v>38</v>
      </c>
      <c r="AA338" s="14" t="s">
        <v>38</v>
      </c>
      <c r="AB338" s="14" t="s">
        <v>38</v>
      </c>
      <c r="AC338" s="14" t="s">
        <v>38</v>
      </c>
      <c r="AD338" s="14">
        <v>84000</v>
      </c>
      <c r="AE338" s="14">
        <v>5000</v>
      </c>
      <c r="AF338" s="14">
        <v>374000</v>
      </c>
      <c r="AG338" s="2" t="s">
        <v>38</v>
      </c>
      <c r="AH338" s="2">
        <v>911000</v>
      </c>
      <c r="AI338" s="2">
        <v>827000</v>
      </c>
      <c r="AJ338" s="2">
        <v>823000</v>
      </c>
      <c r="AK338" s="16"/>
      <c r="AL338" s="16"/>
      <c r="AM338" s="16" t="str">
        <f t="shared" si="48"/>
        <v>Да</v>
      </c>
      <c r="AN338" s="16" t="str">
        <f t="shared" si="55"/>
        <v>Да</v>
      </c>
      <c r="AO338" s="16"/>
      <c r="AP338" t="e">
        <f t="shared" si="52"/>
        <v>#VALUE!</v>
      </c>
      <c r="AQ338">
        <f t="shared" si="53"/>
        <v>16.8</v>
      </c>
      <c r="AR338">
        <f t="shared" si="54"/>
        <v>1.3368983957219251E-2</v>
      </c>
      <c r="AS338" t="e">
        <f t="shared" si="49"/>
        <v>#VALUE!</v>
      </c>
      <c r="AT338">
        <f t="shared" si="50"/>
        <v>1.1015719467956469</v>
      </c>
      <c r="AU338">
        <f t="shared" si="51"/>
        <v>1.0048602673147022</v>
      </c>
    </row>
    <row r="339" spans="1:47" ht="409.5" hidden="1" x14ac:dyDescent="0.35">
      <c r="A339" s="6">
        <v>705</v>
      </c>
      <c r="B339" s="11" t="s">
        <v>1711</v>
      </c>
      <c r="C339" s="8" t="s">
        <v>1712</v>
      </c>
      <c r="D339" s="2" t="s">
        <v>38</v>
      </c>
      <c r="E339" s="2" t="s">
        <v>38</v>
      </c>
      <c r="F339" s="2" t="s">
        <v>38</v>
      </c>
      <c r="G339" s="12" t="s">
        <v>1713</v>
      </c>
      <c r="H339" s="8" t="s">
        <v>121</v>
      </c>
      <c r="I339" s="2" t="s">
        <v>38</v>
      </c>
      <c r="J339" s="2" t="s">
        <v>38</v>
      </c>
      <c r="K339" s="2" t="s">
        <v>38</v>
      </c>
      <c r="L339" s="2" t="s">
        <v>38</v>
      </c>
      <c r="M339" s="2" t="s">
        <v>38</v>
      </c>
      <c r="N339" s="2" t="s">
        <v>38</v>
      </c>
      <c r="O339" s="2" t="s">
        <v>38</v>
      </c>
      <c r="P339" s="2" t="s">
        <v>38</v>
      </c>
      <c r="Q339" s="14" t="s">
        <v>38</v>
      </c>
      <c r="R339" s="14" t="s">
        <v>38</v>
      </c>
      <c r="S339" s="14" t="s">
        <v>38</v>
      </c>
      <c r="T339" s="14" t="s">
        <v>38</v>
      </c>
      <c r="U339" s="14" t="s">
        <v>38</v>
      </c>
      <c r="V339" s="14" t="s">
        <v>38</v>
      </c>
      <c r="W339" s="14" t="s">
        <v>38</v>
      </c>
      <c r="X339" s="14" t="s">
        <v>38</v>
      </c>
      <c r="Y339" s="14" t="s">
        <v>38</v>
      </c>
      <c r="Z339" s="14" t="s">
        <v>38</v>
      </c>
      <c r="AA339" s="14" t="s">
        <v>38</v>
      </c>
      <c r="AB339" s="14" t="s">
        <v>38</v>
      </c>
      <c r="AC339" s="14" t="s">
        <v>38</v>
      </c>
      <c r="AD339" s="14" t="s">
        <v>38</v>
      </c>
      <c r="AE339" s="14" t="s">
        <v>38</v>
      </c>
      <c r="AF339" s="14" t="s">
        <v>38</v>
      </c>
      <c r="AG339" s="2" t="s">
        <v>38</v>
      </c>
      <c r="AH339" s="2" t="s">
        <v>38</v>
      </c>
      <c r="AI339" s="2" t="s">
        <v>38</v>
      </c>
      <c r="AJ339" s="2" t="s">
        <v>38</v>
      </c>
      <c r="AK339" s="16"/>
      <c r="AL339" s="16"/>
      <c r="AM339" s="16" t="str">
        <f t="shared" si="48"/>
        <v>Да</v>
      </c>
      <c r="AN339" s="16" t="str">
        <f t="shared" si="55"/>
        <v>Да</v>
      </c>
      <c r="AO339" s="16"/>
      <c r="AP339" t="e">
        <f t="shared" si="52"/>
        <v>#VALUE!</v>
      </c>
      <c r="AQ339" t="e">
        <f t="shared" si="53"/>
        <v>#VALUE!</v>
      </c>
      <c r="AR339" t="e">
        <f t="shared" si="54"/>
        <v>#VALUE!</v>
      </c>
      <c r="AS339" t="e">
        <f t="shared" si="49"/>
        <v>#VALUE!</v>
      </c>
      <c r="AT339" t="e">
        <f t="shared" si="50"/>
        <v>#VALUE!</v>
      </c>
      <c r="AU339" t="e">
        <f t="shared" si="51"/>
        <v>#VALUE!</v>
      </c>
    </row>
    <row r="340" spans="1:47" ht="29" hidden="1" x14ac:dyDescent="0.35">
      <c r="A340" s="6">
        <v>706</v>
      </c>
      <c r="B340" s="11" t="s">
        <v>1714</v>
      </c>
      <c r="C340" s="8" t="s">
        <v>1715</v>
      </c>
      <c r="D340" s="2">
        <v>6</v>
      </c>
      <c r="E340" s="2" t="s">
        <v>38</v>
      </c>
      <c r="F340" s="2" t="s">
        <v>38</v>
      </c>
      <c r="G340" s="12"/>
      <c r="H340" s="8" t="s">
        <v>121</v>
      </c>
      <c r="I340" s="2" t="s">
        <v>38</v>
      </c>
      <c r="J340" s="2" t="s">
        <v>38</v>
      </c>
      <c r="K340" s="2">
        <v>149430000</v>
      </c>
      <c r="L340" s="2">
        <v>155928000</v>
      </c>
      <c r="M340" s="2" t="s">
        <v>38</v>
      </c>
      <c r="N340" s="2" t="s">
        <v>38</v>
      </c>
      <c r="O340" s="2">
        <v>4818000</v>
      </c>
      <c r="P340" s="2">
        <v>13199000</v>
      </c>
      <c r="Q340" s="14" t="s">
        <v>38</v>
      </c>
      <c r="R340" s="14" t="s">
        <v>38</v>
      </c>
      <c r="S340" s="14">
        <v>12203000</v>
      </c>
      <c r="T340" s="14">
        <v>26346000</v>
      </c>
      <c r="U340" s="14" t="s">
        <v>38</v>
      </c>
      <c r="V340" s="14" t="s">
        <v>38</v>
      </c>
      <c r="W340" s="14">
        <v>134129000</v>
      </c>
      <c r="X340" s="14">
        <v>138842000</v>
      </c>
      <c r="Y340" s="14" t="s">
        <v>38</v>
      </c>
      <c r="Z340" s="14" t="s">
        <v>38</v>
      </c>
      <c r="AA340" s="14" t="s">
        <v>38</v>
      </c>
      <c r="AB340" s="14" t="s">
        <v>38</v>
      </c>
      <c r="AC340" s="14" t="s">
        <v>38</v>
      </c>
      <c r="AD340" s="14" t="s">
        <v>38</v>
      </c>
      <c r="AE340" s="14">
        <v>-4713000</v>
      </c>
      <c r="AF340" s="14">
        <v>3353000</v>
      </c>
      <c r="AG340" s="2" t="s">
        <v>38</v>
      </c>
      <c r="AH340" s="2" t="s">
        <v>38</v>
      </c>
      <c r="AI340" s="2">
        <v>134702000</v>
      </c>
      <c r="AJ340" s="2">
        <v>139415000</v>
      </c>
      <c r="AK340" s="16"/>
      <c r="AL340" s="16"/>
      <c r="AM340" s="16" t="str">
        <f t="shared" si="48"/>
        <v>Да</v>
      </c>
      <c r="AN340" s="16" t="str">
        <f t="shared" si="55"/>
        <v>Да</v>
      </c>
      <c r="AO340" s="16"/>
      <c r="AP340" t="e">
        <f t="shared" si="52"/>
        <v>#VALUE!</v>
      </c>
      <c r="AQ340" t="e">
        <f t="shared" si="53"/>
        <v>#VALUE!</v>
      </c>
      <c r="AR340">
        <f t="shared" si="54"/>
        <v>-1.4056069191768565</v>
      </c>
      <c r="AS340" t="e">
        <f t="shared" si="49"/>
        <v>#VALUE!</v>
      </c>
      <c r="AT340" t="e">
        <f t="shared" si="50"/>
        <v>#VALUE!</v>
      </c>
      <c r="AU340">
        <f t="shared" si="51"/>
        <v>0.96619445540293369</v>
      </c>
    </row>
    <row r="341" spans="1:47" ht="409.5" hidden="1" x14ac:dyDescent="0.35">
      <c r="A341" s="6">
        <v>707</v>
      </c>
      <c r="B341" s="11" t="s">
        <v>1716</v>
      </c>
      <c r="C341" s="8" t="s">
        <v>1717</v>
      </c>
      <c r="D341" s="2">
        <v>1</v>
      </c>
      <c r="E341" s="2" t="s">
        <v>38</v>
      </c>
      <c r="F341" s="2" t="s">
        <v>38</v>
      </c>
      <c r="G341" s="12" t="s">
        <v>1718</v>
      </c>
      <c r="H341" s="8" t="s">
        <v>40</v>
      </c>
      <c r="I341" s="2" t="s">
        <v>38</v>
      </c>
      <c r="J341" s="2" t="s">
        <v>38</v>
      </c>
      <c r="K341" s="2" t="s">
        <v>38</v>
      </c>
      <c r="L341" s="2" t="s">
        <v>38</v>
      </c>
      <c r="M341" s="2" t="s">
        <v>38</v>
      </c>
      <c r="N341" s="2" t="s">
        <v>38</v>
      </c>
      <c r="O341" s="2" t="s">
        <v>38</v>
      </c>
      <c r="P341" s="2" t="s">
        <v>38</v>
      </c>
      <c r="Q341" s="14" t="s">
        <v>38</v>
      </c>
      <c r="R341" s="14" t="s">
        <v>38</v>
      </c>
      <c r="S341" s="14" t="s">
        <v>38</v>
      </c>
      <c r="T341" s="14" t="s">
        <v>38</v>
      </c>
      <c r="U341" s="14" t="s">
        <v>38</v>
      </c>
      <c r="V341" s="14" t="s">
        <v>38</v>
      </c>
      <c r="W341" s="14" t="s">
        <v>38</v>
      </c>
      <c r="X341" s="14" t="s">
        <v>38</v>
      </c>
      <c r="Y341" s="14" t="s">
        <v>38</v>
      </c>
      <c r="Z341" s="14" t="s">
        <v>38</v>
      </c>
      <c r="AA341" s="14" t="s">
        <v>38</v>
      </c>
      <c r="AB341" s="14" t="s">
        <v>38</v>
      </c>
      <c r="AC341" s="14" t="s">
        <v>38</v>
      </c>
      <c r="AD341" s="14" t="s">
        <v>38</v>
      </c>
      <c r="AE341" s="14" t="s">
        <v>38</v>
      </c>
      <c r="AF341" s="14" t="s">
        <v>38</v>
      </c>
      <c r="AG341" s="2" t="s">
        <v>38</v>
      </c>
      <c r="AH341" s="2" t="s">
        <v>38</v>
      </c>
      <c r="AI341" s="2" t="s">
        <v>38</v>
      </c>
      <c r="AJ341" s="2" t="s">
        <v>38</v>
      </c>
      <c r="AK341" s="16"/>
      <c r="AL341" s="16"/>
      <c r="AM341" s="16" t="str">
        <f t="shared" si="48"/>
        <v>Да</v>
      </c>
      <c r="AN341" s="16" t="str">
        <f t="shared" si="55"/>
        <v>Да</v>
      </c>
      <c r="AO341" s="16"/>
      <c r="AP341" t="e">
        <f t="shared" si="52"/>
        <v>#VALUE!</v>
      </c>
      <c r="AQ341" t="e">
        <f t="shared" si="53"/>
        <v>#VALUE!</v>
      </c>
      <c r="AR341" t="e">
        <f t="shared" si="54"/>
        <v>#VALUE!</v>
      </c>
      <c r="AS341" t="e">
        <f t="shared" si="49"/>
        <v>#VALUE!</v>
      </c>
      <c r="AT341" t="e">
        <f t="shared" si="50"/>
        <v>#VALUE!</v>
      </c>
      <c r="AU341" t="e">
        <f t="shared" si="51"/>
        <v>#VALUE!</v>
      </c>
    </row>
    <row r="342" spans="1:47" ht="409.5" hidden="1" x14ac:dyDescent="0.35">
      <c r="A342" s="6">
        <v>709</v>
      </c>
      <c r="B342" s="11" t="s">
        <v>1721</v>
      </c>
      <c r="C342" s="8" t="s">
        <v>1722</v>
      </c>
      <c r="D342" s="2" t="s">
        <v>38</v>
      </c>
      <c r="E342" s="2" t="s">
        <v>38</v>
      </c>
      <c r="F342" s="2" t="s">
        <v>38</v>
      </c>
      <c r="G342" s="12" t="s">
        <v>1723</v>
      </c>
      <c r="H342" s="8" t="s">
        <v>121</v>
      </c>
      <c r="I342" s="2" t="s">
        <v>38</v>
      </c>
      <c r="J342" s="2" t="s">
        <v>38</v>
      </c>
      <c r="K342" s="2" t="s">
        <v>38</v>
      </c>
      <c r="L342" s="2" t="s">
        <v>38</v>
      </c>
      <c r="M342" s="2" t="s">
        <v>38</v>
      </c>
      <c r="N342" s="2" t="s">
        <v>38</v>
      </c>
      <c r="O342" s="2" t="s">
        <v>38</v>
      </c>
      <c r="P342" s="2" t="s">
        <v>38</v>
      </c>
      <c r="Q342" s="14" t="s">
        <v>38</v>
      </c>
      <c r="R342" s="14" t="s">
        <v>38</v>
      </c>
      <c r="S342" s="14" t="s">
        <v>38</v>
      </c>
      <c r="T342" s="14" t="s">
        <v>38</v>
      </c>
      <c r="U342" s="14" t="s">
        <v>38</v>
      </c>
      <c r="V342" s="14" t="s">
        <v>38</v>
      </c>
      <c r="W342" s="14" t="s">
        <v>38</v>
      </c>
      <c r="X342" s="14" t="s">
        <v>38</v>
      </c>
      <c r="Y342" s="14" t="s">
        <v>38</v>
      </c>
      <c r="Z342" s="14" t="s">
        <v>38</v>
      </c>
      <c r="AA342" s="14" t="s">
        <v>38</v>
      </c>
      <c r="AB342" s="14" t="s">
        <v>38</v>
      </c>
      <c r="AC342" s="14" t="s">
        <v>38</v>
      </c>
      <c r="AD342" s="14" t="s">
        <v>38</v>
      </c>
      <c r="AE342" s="14" t="s">
        <v>38</v>
      </c>
      <c r="AF342" s="14" t="s">
        <v>38</v>
      </c>
      <c r="AG342" s="2" t="s">
        <v>38</v>
      </c>
      <c r="AH342" s="2" t="s">
        <v>38</v>
      </c>
      <c r="AI342" s="2" t="s">
        <v>38</v>
      </c>
      <c r="AJ342" s="2" t="s">
        <v>38</v>
      </c>
      <c r="AK342" s="16"/>
      <c r="AL342" s="16"/>
      <c r="AM342" s="16" t="str">
        <f t="shared" si="48"/>
        <v>Да</v>
      </c>
      <c r="AN342" s="16" t="str">
        <f t="shared" si="55"/>
        <v>Да</v>
      </c>
      <c r="AO342" s="16"/>
      <c r="AP342" t="e">
        <f t="shared" si="52"/>
        <v>#VALUE!</v>
      </c>
      <c r="AQ342" t="e">
        <f t="shared" si="53"/>
        <v>#VALUE!</v>
      </c>
      <c r="AR342" t="e">
        <f t="shared" si="54"/>
        <v>#VALUE!</v>
      </c>
      <c r="AS342" t="e">
        <f t="shared" si="49"/>
        <v>#VALUE!</v>
      </c>
      <c r="AT342" t="e">
        <f t="shared" si="50"/>
        <v>#VALUE!</v>
      </c>
      <c r="AU342" t="e">
        <f t="shared" si="51"/>
        <v>#VALUE!</v>
      </c>
    </row>
    <row r="343" spans="1:47" hidden="1" x14ac:dyDescent="0.35">
      <c r="A343" s="6">
        <v>710</v>
      </c>
      <c r="B343" s="11" t="s">
        <v>1724</v>
      </c>
      <c r="C343" s="8" t="s">
        <v>1725</v>
      </c>
      <c r="D343" s="2">
        <v>1</v>
      </c>
      <c r="E343" s="2">
        <v>76</v>
      </c>
      <c r="F343" s="2" t="s">
        <v>38</v>
      </c>
      <c r="G343" s="12"/>
      <c r="H343" s="8" t="s">
        <v>121</v>
      </c>
      <c r="I343" s="2" t="s">
        <v>38</v>
      </c>
      <c r="J343" s="2">
        <v>426582000</v>
      </c>
      <c r="K343" s="2">
        <v>388255000</v>
      </c>
      <c r="L343" s="2">
        <v>319566000</v>
      </c>
      <c r="M343" s="2" t="s">
        <v>38</v>
      </c>
      <c r="N343" s="2">
        <v>24704000</v>
      </c>
      <c r="O343" s="2">
        <v>51435000</v>
      </c>
      <c r="P343" s="2">
        <v>26623000</v>
      </c>
      <c r="Q343" s="14" t="s">
        <v>38</v>
      </c>
      <c r="R343" s="14">
        <v>98701000</v>
      </c>
      <c r="S343" s="14">
        <v>107295000</v>
      </c>
      <c r="T343" s="14">
        <v>61351000</v>
      </c>
      <c r="U343" s="14" t="s">
        <v>38</v>
      </c>
      <c r="V343" s="14">
        <v>-46223000</v>
      </c>
      <c r="W343" s="14">
        <v>-37168000</v>
      </c>
      <c r="X343" s="14">
        <v>-38536000</v>
      </c>
      <c r="Y343" s="14" t="s">
        <v>38</v>
      </c>
      <c r="Z343" s="14" t="s">
        <v>38</v>
      </c>
      <c r="AA343" s="14" t="s">
        <v>38</v>
      </c>
      <c r="AB343" s="14" t="s">
        <v>38</v>
      </c>
      <c r="AC343" s="14" t="s">
        <v>38</v>
      </c>
      <c r="AD343" s="14">
        <v>-8380000</v>
      </c>
      <c r="AE343" s="14">
        <v>1368000</v>
      </c>
      <c r="AF343" s="14">
        <v>17000</v>
      </c>
      <c r="AG343" s="2" t="s">
        <v>38</v>
      </c>
      <c r="AH343" s="2">
        <v>321292000</v>
      </c>
      <c r="AI343" s="2">
        <v>342221000</v>
      </c>
      <c r="AJ343" s="2">
        <v>289494000</v>
      </c>
      <c r="AK343" s="16"/>
      <c r="AL343" s="16"/>
      <c r="AM343" s="16" t="str">
        <f t="shared" si="48"/>
        <v>Да</v>
      </c>
      <c r="AN343" s="16" t="str">
        <f t="shared" si="55"/>
        <v>Да</v>
      </c>
      <c r="AO343" s="16"/>
      <c r="AP343" t="e">
        <f t="shared" si="52"/>
        <v>#VALUE!</v>
      </c>
      <c r="AQ343">
        <f t="shared" si="53"/>
        <v>-6.1257309941520468</v>
      </c>
      <c r="AR343">
        <f t="shared" si="54"/>
        <v>80.470588235294116</v>
      </c>
      <c r="AS343" t="e">
        <f t="shared" si="49"/>
        <v>#VALUE!</v>
      </c>
      <c r="AT343">
        <f t="shared" si="50"/>
        <v>0.93884361275316242</v>
      </c>
      <c r="AU343">
        <f t="shared" si="51"/>
        <v>1.1821350356138642</v>
      </c>
    </row>
    <row r="344" spans="1:47" ht="333.5" hidden="1" x14ac:dyDescent="0.35">
      <c r="A344" s="6">
        <v>711</v>
      </c>
      <c r="B344" s="11" t="s">
        <v>1726</v>
      </c>
      <c r="C344" s="8" t="s">
        <v>1727</v>
      </c>
      <c r="D344" s="2" t="s">
        <v>38</v>
      </c>
      <c r="E344" s="2" t="s">
        <v>38</v>
      </c>
      <c r="F344" s="2" t="s">
        <v>38</v>
      </c>
      <c r="G344" s="12" t="s">
        <v>1728</v>
      </c>
      <c r="H344" s="8" t="s">
        <v>40</v>
      </c>
      <c r="I344" s="2" t="s">
        <v>38</v>
      </c>
      <c r="J344" s="2" t="s">
        <v>38</v>
      </c>
      <c r="K344" s="2" t="s">
        <v>38</v>
      </c>
      <c r="L344" s="2">
        <v>85755000</v>
      </c>
      <c r="M344" s="2" t="s">
        <v>38</v>
      </c>
      <c r="N344" s="2" t="s">
        <v>38</v>
      </c>
      <c r="O344" s="2" t="s">
        <v>38</v>
      </c>
      <c r="P344" s="2">
        <v>6974000</v>
      </c>
      <c r="Q344" s="14" t="s">
        <v>38</v>
      </c>
      <c r="R344" s="14" t="s">
        <v>38</v>
      </c>
      <c r="S344" s="14" t="s">
        <v>38</v>
      </c>
      <c r="T344" s="14">
        <v>14544000</v>
      </c>
      <c r="U344" s="14" t="s">
        <v>38</v>
      </c>
      <c r="V344" s="14" t="s">
        <v>38</v>
      </c>
      <c r="W344" s="14" t="s">
        <v>38</v>
      </c>
      <c r="X344" s="14">
        <v>-23101000</v>
      </c>
      <c r="Y344" s="14" t="s">
        <v>38</v>
      </c>
      <c r="Z344" s="14" t="s">
        <v>38</v>
      </c>
      <c r="AA344" s="14" t="s">
        <v>38</v>
      </c>
      <c r="AB344" s="14" t="s">
        <v>38</v>
      </c>
      <c r="AC344" s="14" t="s">
        <v>38</v>
      </c>
      <c r="AD344" s="14" t="s">
        <v>38</v>
      </c>
      <c r="AE344" s="14" t="s">
        <v>38</v>
      </c>
      <c r="AF344" s="14">
        <v>3003000</v>
      </c>
      <c r="AG344" s="2" t="s">
        <v>38</v>
      </c>
      <c r="AH344" s="2" t="s">
        <v>38</v>
      </c>
      <c r="AI344" s="2" t="s">
        <v>38</v>
      </c>
      <c r="AJ344" s="2">
        <v>-13062000</v>
      </c>
      <c r="AK344" s="16"/>
      <c r="AL344" s="16"/>
      <c r="AM344" s="16" t="str">
        <f t="shared" si="48"/>
        <v>Да</v>
      </c>
      <c r="AN344" s="16" t="str">
        <f t="shared" si="55"/>
        <v>Да</v>
      </c>
      <c r="AO344" s="16"/>
      <c r="AP344" t="e">
        <f t="shared" si="52"/>
        <v>#VALUE!</v>
      </c>
      <c r="AQ344" t="e">
        <f t="shared" si="53"/>
        <v>#VALUE!</v>
      </c>
      <c r="AR344" t="e">
        <f t="shared" si="54"/>
        <v>#VALUE!</v>
      </c>
      <c r="AS344" t="e">
        <f t="shared" si="49"/>
        <v>#VALUE!</v>
      </c>
      <c r="AT344" t="e">
        <f t="shared" si="50"/>
        <v>#VALUE!</v>
      </c>
      <c r="AU344" t="e">
        <f t="shared" si="51"/>
        <v>#VALUE!</v>
      </c>
    </row>
    <row r="345" spans="1:47" ht="409.5" hidden="1" x14ac:dyDescent="0.35">
      <c r="A345" s="6">
        <v>713</v>
      </c>
      <c r="B345" s="11" t="s">
        <v>1731</v>
      </c>
      <c r="C345" s="8" t="s">
        <v>1732</v>
      </c>
      <c r="D345" s="2" t="s">
        <v>38</v>
      </c>
      <c r="E345" s="2" t="s">
        <v>38</v>
      </c>
      <c r="F345" s="2" t="s">
        <v>38</v>
      </c>
      <c r="G345" s="12" t="s">
        <v>1733</v>
      </c>
      <c r="H345" s="8" t="s">
        <v>40</v>
      </c>
      <c r="I345" s="2" t="s">
        <v>38</v>
      </c>
      <c r="J345" s="2">
        <v>38991000</v>
      </c>
      <c r="K345" s="2" t="s">
        <v>38</v>
      </c>
      <c r="L345" s="2" t="s">
        <v>38</v>
      </c>
      <c r="M345" s="2" t="s">
        <v>38</v>
      </c>
      <c r="N345" s="2" t="s">
        <v>38</v>
      </c>
      <c r="O345" s="2" t="s">
        <v>38</v>
      </c>
      <c r="P345" s="2" t="s">
        <v>38</v>
      </c>
      <c r="Q345" s="14" t="s">
        <v>38</v>
      </c>
      <c r="R345" s="14" t="s">
        <v>38</v>
      </c>
      <c r="S345" s="14" t="s">
        <v>38</v>
      </c>
      <c r="T345" s="14" t="s">
        <v>38</v>
      </c>
      <c r="U345" s="14" t="s">
        <v>38</v>
      </c>
      <c r="V345" s="14" t="s">
        <v>38</v>
      </c>
      <c r="W345" s="14" t="s">
        <v>38</v>
      </c>
      <c r="X345" s="14" t="s">
        <v>38</v>
      </c>
      <c r="Y345" s="14" t="s">
        <v>38</v>
      </c>
      <c r="Z345" s="14" t="s">
        <v>38</v>
      </c>
      <c r="AA345" s="14" t="s">
        <v>38</v>
      </c>
      <c r="AB345" s="14" t="s">
        <v>38</v>
      </c>
      <c r="AC345" s="14" t="s">
        <v>38</v>
      </c>
      <c r="AD345" s="14" t="s">
        <v>38</v>
      </c>
      <c r="AE345" s="14" t="s">
        <v>38</v>
      </c>
      <c r="AF345" s="14" t="s">
        <v>38</v>
      </c>
      <c r="AG345" s="2" t="s">
        <v>38</v>
      </c>
      <c r="AH345" s="2">
        <v>28772000</v>
      </c>
      <c r="AI345" s="2" t="s">
        <v>38</v>
      </c>
      <c r="AJ345" s="2" t="s">
        <v>38</v>
      </c>
      <c r="AK345" s="16"/>
      <c r="AL345" s="16"/>
      <c r="AM345" s="16" t="str">
        <f t="shared" si="48"/>
        <v>Да</v>
      </c>
      <c r="AN345" s="16" t="str">
        <f t="shared" si="55"/>
        <v>Да</v>
      </c>
      <c r="AO345" s="16"/>
      <c r="AP345" t="e">
        <f t="shared" si="52"/>
        <v>#VALUE!</v>
      </c>
      <c r="AQ345" t="e">
        <f t="shared" si="53"/>
        <v>#VALUE!</v>
      </c>
      <c r="AR345" t="e">
        <f t="shared" si="54"/>
        <v>#VALUE!</v>
      </c>
      <c r="AS345" t="e">
        <f t="shared" si="49"/>
        <v>#VALUE!</v>
      </c>
      <c r="AT345" t="e">
        <f t="shared" si="50"/>
        <v>#VALUE!</v>
      </c>
      <c r="AU345" t="e">
        <f t="shared" si="51"/>
        <v>#VALUE!</v>
      </c>
    </row>
    <row r="346" spans="1:47" ht="29" hidden="1" x14ac:dyDescent="0.35">
      <c r="A346" s="6">
        <v>717</v>
      </c>
      <c r="B346" s="11" t="s">
        <v>1740</v>
      </c>
      <c r="C346" s="8" t="s">
        <v>1741</v>
      </c>
      <c r="D346" s="2">
        <v>4</v>
      </c>
      <c r="E346" s="2" t="s">
        <v>38</v>
      </c>
      <c r="F346" s="2" t="s">
        <v>38</v>
      </c>
      <c r="G346" s="12"/>
      <c r="H346" s="8" t="s">
        <v>121</v>
      </c>
      <c r="I346" s="2" t="s">
        <v>38</v>
      </c>
      <c r="J346" s="2" t="s">
        <v>38</v>
      </c>
      <c r="K346" s="2">
        <v>15195000</v>
      </c>
      <c r="L346" s="2">
        <v>12714000</v>
      </c>
      <c r="M346" s="2" t="s">
        <v>38</v>
      </c>
      <c r="N346" s="2" t="s">
        <v>38</v>
      </c>
      <c r="O346" s="2">
        <v>-218000</v>
      </c>
      <c r="P346" s="2">
        <v>210000</v>
      </c>
      <c r="Q346" s="14" t="s">
        <v>38</v>
      </c>
      <c r="R346" s="14" t="s">
        <v>38</v>
      </c>
      <c r="S346" s="14">
        <v>51513000</v>
      </c>
      <c r="T346" s="14">
        <v>46677000</v>
      </c>
      <c r="U346" s="14" t="s">
        <v>38</v>
      </c>
      <c r="V346" s="14" t="s">
        <v>38</v>
      </c>
      <c r="W346" s="14">
        <v>394000</v>
      </c>
      <c r="X346" s="14">
        <v>195000</v>
      </c>
      <c r="Y346" s="14" t="s">
        <v>38</v>
      </c>
      <c r="Z346" s="14" t="s">
        <v>38</v>
      </c>
      <c r="AA346" s="14" t="s">
        <v>38</v>
      </c>
      <c r="AB346" s="14" t="s">
        <v>38</v>
      </c>
      <c r="AC346" s="14" t="s">
        <v>38</v>
      </c>
      <c r="AD346" s="14" t="s">
        <v>38</v>
      </c>
      <c r="AE346" s="14">
        <v>394000</v>
      </c>
      <c r="AF346" s="14">
        <v>105000</v>
      </c>
      <c r="AG346" s="2" t="s">
        <v>38</v>
      </c>
      <c r="AH346" s="2" t="s">
        <v>38</v>
      </c>
      <c r="AI346" s="2">
        <v>2305000</v>
      </c>
      <c r="AJ346" s="2">
        <v>1911000</v>
      </c>
      <c r="AK346" s="16"/>
      <c r="AL346" s="16"/>
      <c r="AM346" s="16" t="str">
        <f t="shared" si="48"/>
        <v>Да</v>
      </c>
      <c r="AN346" s="16" t="str">
        <f t="shared" si="55"/>
        <v>Да</v>
      </c>
      <c r="AO346" s="16"/>
      <c r="AP346" t="e">
        <f t="shared" si="52"/>
        <v>#VALUE!</v>
      </c>
      <c r="AQ346" t="e">
        <f t="shared" si="53"/>
        <v>#VALUE!</v>
      </c>
      <c r="AR346">
        <f t="shared" si="54"/>
        <v>3.7523809523809524</v>
      </c>
      <c r="AS346" t="e">
        <f t="shared" si="49"/>
        <v>#VALUE!</v>
      </c>
      <c r="AT346" t="e">
        <f t="shared" si="50"/>
        <v>#VALUE!</v>
      </c>
      <c r="AU346">
        <f t="shared" si="51"/>
        <v>1.2061747776033491</v>
      </c>
    </row>
    <row r="347" spans="1:47" ht="159.5" hidden="1" x14ac:dyDescent="0.35">
      <c r="A347" s="6">
        <v>719</v>
      </c>
      <c r="B347" s="11" t="s">
        <v>1745</v>
      </c>
      <c r="C347" s="8"/>
      <c r="D347" s="2" t="s">
        <v>38</v>
      </c>
      <c r="E347" s="2" t="s">
        <v>38</v>
      </c>
      <c r="F347" s="2" t="s">
        <v>38</v>
      </c>
      <c r="G347" s="12" t="s">
        <v>1746</v>
      </c>
      <c r="H347" s="8" t="s">
        <v>121</v>
      </c>
      <c r="I347" s="2" t="s">
        <v>38</v>
      </c>
      <c r="J347" s="2" t="s">
        <v>38</v>
      </c>
      <c r="K347" s="2" t="s">
        <v>38</v>
      </c>
      <c r="L347" s="2" t="s">
        <v>38</v>
      </c>
      <c r="M347" s="2" t="s">
        <v>38</v>
      </c>
      <c r="N347" s="2" t="s">
        <v>38</v>
      </c>
      <c r="O347" s="2" t="s">
        <v>38</v>
      </c>
      <c r="P347" s="2" t="s">
        <v>38</v>
      </c>
      <c r="Q347" s="14" t="s">
        <v>38</v>
      </c>
      <c r="R347" s="14" t="s">
        <v>38</v>
      </c>
      <c r="S347" s="14" t="s">
        <v>38</v>
      </c>
      <c r="T347" s="14" t="s">
        <v>38</v>
      </c>
      <c r="U347" s="14" t="s">
        <v>38</v>
      </c>
      <c r="V347" s="14" t="s">
        <v>38</v>
      </c>
      <c r="W347" s="14" t="s">
        <v>38</v>
      </c>
      <c r="X347" s="14" t="s">
        <v>38</v>
      </c>
      <c r="Y347" s="14" t="s">
        <v>38</v>
      </c>
      <c r="Z347" s="14" t="s">
        <v>38</v>
      </c>
      <c r="AA347" s="14" t="s">
        <v>38</v>
      </c>
      <c r="AB347" s="14" t="s">
        <v>38</v>
      </c>
      <c r="AC347" s="14" t="s">
        <v>38</v>
      </c>
      <c r="AD347" s="14" t="s">
        <v>38</v>
      </c>
      <c r="AE347" s="14" t="s">
        <v>38</v>
      </c>
      <c r="AF347" s="14" t="s">
        <v>38</v>
      </c>
      <c r="AG347" s="2" t="s">
        <v>38</v>
      </c>
      <c r="AH347" s="2" t="s">
        <v>38</v>
      </c>
      <c r="AI347" s="2" t="s">
        <v>38</v>
      </c>
      <c r="AJ347" s="2" t="s">
        <v>38</v>
      </c>
      <c r="AK347" s="16"/>
      <c r="AL347" s="16"/>
      <c r="AM347" s="16" t="str">
        <f t="shared" si="48"/>
        <v>Да</v>
      </c>
      <c r="AN347" s="16" t="str">
        <f t="shared" si="55"/>
        <v>Да</v>
      </c>
      <c r="AO347" s="16"/>
      <c r="AP347" t="e">
        <f t="shared" si="52"/>
        <v>#VALUE!</v>
      </c>
      <c r="AQ347" t="e">
        <f t="shared" si="53"/>
        <v>#VALUE!</v>
      </c>
      <c r="AR347" t="e">
        <f t="shared" si="54"/>
        <v>#VALUE!</v>
      </c>
      <c r="AS347" t="e">
        <f t="shared" si="49"/>
        <v>#VALUE!</v>
      </c>
      <c r="AT347" t="e">
        <f t="shared" si="50"/>
        <v>#VALUE!</v>
      </c>
      <c r="AU347" t="e">
        <f t="shared" si="51"/>
        <v>#VALUE!</v>
      </c>
    </row>
    <row r="348" spans="1:47" ht="29" hidden="1" x14ac:dyDescent="0.35">
      <c r="A348" s="6">
        <v>722</v>
      </c>
      <c r="B348" s="11" t="s">
        <v>1751</v>
      </c>
      <c r="C348" s="8" t="s">
        <v>1752</v>
      </c>
      <c r="D348" s="2">
        <v>29</v>
      </c>
      <c r="E348" s="2">
        <v>38</v>
      </c>
      <c r="F348" s="2" t="s">
        <v>38</v>
      </c>
      <c r="G348" s="12"/>
      <c r="H348" s="8" t="s">
        <v>40</v>
      </c>
      <c r="I348" s="2" t="s">
        <v>38</v>
      </c>
      <c r="J348" s="2">
        <v>5750000</v>
      </c>
      <c r="K348" s="2" t="s">
        <v>38</v>
      </c>
      <c r="L348" s="2" t="s">
        <v>38</v>
      </c>
      <c r="M348" s="2" t="s">
        <v>38</v>
      </c>
      <c r="N348" s="2" t="s">
        <v>38</v>
      </c>
      <c r="O348" s="2" t="s">
        <v>38</v>
      </c>
      <c r="P348" s="2" t="s">
        <v>38</v>
      </c>
      <c r="Q348" s="14" t="s">
        <v>38</v>
      </c>
      <c r="R348" s="14">
        <v>2035000</v>
      </c>
      <c r="S348" s="14" t="s">
        <v>38</v>
      </c>
      <c r="T348" s="14" t="s">
        <v>38</v>
      </c>
      <c r="U348" s="14" t="s">
        <v>38</v>
      </c>
      <c r="V348" s="14" t="s">
        <v>38</v>
      </c>
      <c r="W348" s="14" t="s">
        <v>38</v>
      </c>
      <c r="X348" s="14" t="s">
        <v>38</v>
      </c>
      <c r="Y348" s="14" t="s">
        <v>38</v>
      </c>
      <c r="Z348" s="14" t="s">
        <v>38</v>
      </c>
      <c r="AA348" s="14" t="s">
        <v>38</v>
      </c>
      <c r="AB348" s="14" t="s">
        <v>38</v>
      </c>
      <c r="AC348" s="14" t="s">
        <v>38</v>
      </c>
      <c r="AD348" s="14">
        <v>58000</v>
      </c>
      <c r="AE348" s="14" t="s">
        <v>38</v>
      </c>
      <c r="AF348" s="14" t="s">
        <v>38</v>
      </c>
      <c r="AG348" s="2" t="s">
        <v>38</v>
      </c>
      <c r="AH348" s="2">
        <v>78000</v>
      </c>
      <c r="AI348" s="2" t="s">
        <v>38</v>
      </c>
      <c r="AJ348" s="2" t="s">
        <v>38</v>
      </c>
      <c r="AK348" s="16"/>
      <c r="AL348" s="16"/>
      <c r="AM348" s="16" t="str">
        <f t="shared" si="48"/>
        <v>Да</v>
      </c>
      <c r="AN348" s="16" t="str">
        <f t="shared" si="55"/>
        <v>Да</v>
      </c>
      <c r="AO348" s="16"/>
      <c r="AP348" t="e">
        <f t="shared" si="52"/>
        <v>#VALUE!</v>
      </c>
      <c r="AQ348" t="e">
        <f t="shared" si="53"/>
        <v>#VALUE!</v>
      </c>
      <c r="AR348" t="e">
        <f t="shared" si="54"/>
        <v>#VALUE!</v>
      </c>
      <c r="AS348" t="e">
        <f t="shared" si="49"/>
        <v>#VALUE!</v>
      </c>
      <c r="AT348" t="e">
        <f t="shared" si="50"/>
        <v>#VALUE!</v>
      </c>
      <c r="AU348" t="e">
        <f t="shared" si="51"/>
        <v>#VALUE!</v>
      </c>
    </row>
    <row r="349" spans="1:47" ht="116" hidden="1" x14ac:dyDescent="0.35">
      <c r="A349" s="6">
        <v>723</v>
      </c>
      <c r="B349" s="11" t="s">
        <v>1753</v>
      </c>
      <c r="C349" s="8" t="s">
        <v>1754</v>
      </c>
      <c r="D349" s="2" t="s">
        <v>38</v>
      </c>
      <c r="E349" s="2" t="s">
        <v>38</v>
      </c>
      <c r="F349" s="2" t="s">
        <v>38</v>
      </c>
      <c r="G349" s="12" t="s">
        <v>1755</v>
      </c>
      <c r="H349" s="8" t="s">
        <v>40</v>
      </c>
      <c r="I349" s="2" t="s">
        <v>38</v>
      </c>
      <c r="J349" s="2" t="s">
        <v>38</v>
      </c>
      <c r="K349" s="2">
        <v>2915000</v>
      </c>
      <c r="L349" s="2">
        <v>3045000</v>
      </c>
      <c r="M349" s="2" t="s">
        <v>38</v>
      </c>
      <c r="N349" s="2" t="s">
        <v>38</v>
      </c>
      <c r="O349" s="2">
        <v>430000</v>
      </c>
      <c r="P349" s="2">
        <v>-11436000</v>
      </c>
      <c r="Q349" s="14" t="s">
        <v>38</v>
      </c>
      <c r="R349" s="14" t="s">
        <v>38</v>
      </c>
      <c r="S349" s="14">
        <v>2322000</v>
      </c>
      <c r="T349" s="14">
        <v>1790000</v>
      </c>
      <c r="U349" s="14" t="s">
        <v>38</v>
      </c>
      <c r="V349" s="14" t="s">
        <v>38</v>
      </c>
      <c r="W349" s="14">
        <v>-14093000</v>
      </c>
      <c r="X349" s="14">
        <v>-14410000</v>
      </c>
      <c r="Y349" s="14" t="s">
        <v>38</v>
      </c>
      <c r="Z349" s="14" t="s">
        <v>38</v>
      </c>
      <c r="AA349" s="14" t="s">
        <v>38</v>
      </c>
      <c r="AB349" s="14" t="s">
        <v>38</v>
      </c>
      <c r="AC349" s="14" t="s">
        <v>38</v>
      </c>
      <c r="AD349" s="14" t="s">
        <v>38</v>
      </c>
      <c r="AE349" s="14">
        <v>317000</v>
      </c>
      <c r="AF349" s="14">
        <v>-11705000</v>
      </c>
      <c r="AG349" s="2" t="s">
        <v>38</v>
      </c>
      <c r="AH349" s="2" t="s">
        <v>38</v>
      </c>
      <c r="AI349" s="2">
        <v>-12734000</v>
      </c>
      <c r="AJ349" s="2">
        <v>-13050000</v>
      </c>
      <c r="AK349" s="16"/>
      <c r="AL349" s="16"/>
      <c r="AM349" s="16" t="str">
        <f t="shared" si="48"/>
        <v>Да</v>
      </c>
      <c r="AN349" s="16" t="str">
        <f t="shared" si="55"/>
        <v>Да</v>
      </c>
      <c r="AO349" s="16"/>
      <c r="AP349" t="e">
        <f t="shared" si="52"/>
        <v>#VALUE!</v>
      </c>
      <c r="AQ349" t="e">
        <f t="shared" si="53"/>
        <v>#VALUE!</v>
      </c>
      <c r="AR349">
        <f t="shared" si="54"/>
        <v>-2.7082443400256302E-2</v>
      </c>
      <c r="AS349" t="e">
        <f t="shared" si="49"/>
        <v>#VALUE!</v>
      </c>
      <c r="AT349" t="e">
        <f t="shared" si="50"/>
        <v>#VALUE!</v>
      </c>
      <c r="AU349">
        <f t="shared" si="51"/>
        <v>0.97578544061302686</v>
      </c>
    </row>
    <row r="350" spans="1:47" ht="101.5" hidden="1" x14ac:dyDescent="0.35">
      <c r="A350" s="6">
        <v>724</v>
      </c>
      <c r="B350" s="11" t="s">
        <v>1756</v>
      </c>
      <c r="C350" s="8" t="s">
        <v>1757</v>
      </c>
      <c r="D350" s="2">
        <v>72</v>
      </c>
      <c r="E350" s="2" t="s">
        <v>38</v>
      </c>
      <c r="F350" s="2" t="s">
        <v>38</v>
      </c>
      <c r="G350" s="12" t="s">
        <v>1758</v>
      </c>
      <c r="H350" s="8" t="s">
        <v>121</v>
      </c>
      <c r="I350" s="2" t="s">
        <v>38</v>
      </c>
      <c r="J350" s="2" t="s">
        <v>38</v>
      </c>
      <c r="K350" s="2" t="s">
        <v>38</v>
      </c>
      <c r="L350" s="2" t="s">
        <v>38</v>
      </c>
      <c r="M350" s="2" t="s">
        <v>38</v>
      </c>
      <c r="N350" s="2" t="s">
        <v>38</v>
      </c>
      <c r="O350" s="2" t="s">
        <v>38</v>
      </c>
      <c r="P350" s="2" t="s">
        <v>38</v>
      </c>
      <c r="Q350" s="14" t="s">
        <v>38</v>
      </c>
      <c r="R350" s="14" t="s">
        <v>38</v>
      </c>
      <c r="S350" s="14" t="s">
        <v>38</v>
      </c>
      <c r="T350" s="14" t="s">
        <v>38</v>
      </c>
      <c r="U350" s="14" t="s">
        <v>38</v>
      </c>
      <c r="V350" s="14" t="s">
        <v>38</v>
      </c>
      <c r="W350" s="14" t="s">
        <v>38</v>
      </c>
      <c r="X350" s="14" t="s">
        <v>38</v>
      </c>
      <c r="Y350" s="14" t="s">
        <v>38</v>
      </c>
      <c r="Z350" s="14" t="s">
        <v>38</v>
      </c>
      <c r="AA350" s="14" t="s">
        <v>38</v>
      </c>
      <c r="AB350" s="14" t="s">
        <v>38</v>
      </c>
      <c r="AC350" s="14" t="s">
        <v>38</v>
      </c>
      <c r="AD350" s="14" t="s">
        <v>38</v>
      </c>
      <c r="AE350" s="14" t="s">
        <v>38</v>
      </c>
      <c r="AF350" s="14" t="s">
        <v>38</v>
      </c>
      <c r="AG350" s="2" t="s">
        <v>38</v>
      </c>
      <c r="AH350" s="2" t="s">
        <v>38</v>
      </c>
      <c r="AI350" s="2" t="s">
        <v>38</v>
      </c>
      <c r="AJ350" s="2" t="s">
        <v>38</v>
      </c>
      <c r="AK350" s="16"/>
      <c r="AL350" s="16"/>
      <c r="AM350" s="16" t="str">
        <f t="shared" si="48"/>
        <v>Да</v>
      </c>
      <c r="AN350" s="16" t="str">
        <f t="shared" si="55"/>
        <v>Да</v>
      </c>
      <c r="AO350" s="16"/>
      <c r="AP350" t="e">
        <f t="shared" si="52"/>
        <v>#VALUE!</v>
      </c>
      <c r="AQ350" t="e">
        <f t="shared" si="53"/>
        <v>#VALUE!</v>
      </c>
      <c r="AR350" t="e">
        <f t="shared" si="54"/>
        <v>#VALUE!</v>
      </c>
      <c r="AS350" t="e">
        <f t="shared" si="49"/>
        <v>#VALUE!</v>
      </c>
      <c r="AT350" t="e">
        <f t="shared" si="50"/>
        <v>#VALUE!</v>
      </c>
      <c r="AU350" t="e">
        <f t="shared" si="51"/>
        <v>#VALUE!</v>
      </c>
    </row>
    <row r="351" spans="1:47" ht="87" hidden="1" x14ac:dyDescent="0.35">
      <c r="A351" s="6">
        <v>725</v>
      </c>
      <c r="B351" s="11" t="s">
        <v>1759</v>
      </c>
      <c r="C351" s="8" t="s">
        <v>1760</v>
      </c>
      <c r="D351" s="2">
        <v>27</v>
      </c>
      <c r="E351" s="2" t="s">
        <v>38</v>
      </c>
      <c r="F351" s="2" t="s">
        <v>38</v>
      </c>
      <c r="G351" s="12"/>
      <c r="H351" s="8" t="s">
        <v>121</v>
      </c>
      <c r="I351" s="2" t="s">
        <v>38</v>
      </c>
      <c r="J351" s="2" t="s">
        <v>38</v>
      </c>
      <c r="K351" s="2" t="s">
        <v>38</v>
      </c>
      <c r="L351" s="2" t="s">
        <v>38</v>
      </c>
      <c r="M351" s="2" t="s">
        <v>38</v>
      </c>
      <c r="N351" s="2" t="s">
        <v>38</v>
      </c>
      <c r="O351" s="2" t="s">
        <v>38</v>
      </c>
      <c r="P351" s="2" t="s">
        <v>38</v>
      </c>
      <c r="Q351" s="14" t="s">
        <v>38</v>
      </c>
      <c r="R351" s="14" t="s">
        <v>38</v>
      </c>
      <c r="S351" s="14" t="s">
        <v>38</v>
      </c>
      <c r="T351" s="14" t="s">
        <v>38</v>
      </c>
      <c r="U351" s="14" t="s">
        <v>38</v>
      </c>
      <c r="V351" s="14" t="s">
        <v>38</v>
      </c>
      <c r="W351" s="14" t="s">
        <v>38</v>
      </c>
      <c r="X351" s="14" t="s">
        <v>38</v>
      </c>
      <c r="Y351" s="14" t="s">
        <v>38</v>
      </c>
      <c r="Z351" s="14" t="s">
        <v>38</v>
      </c>
      <c r="AA351" s="14" t="s">
        <v>38</v>
      </c>
      <c r="AB351" s="14" t="s">
        <v>38</v>
      </c>
      <c r="AC351" s="14" t="s">
        <v>38</v>
      </c>
      <c r="AD351" s="14" t="s">
        <v>38</v>
      </c>
      <c r="AE351" s="14" t="s">
        <v>38</v>
      </c>
      <c r="AF351" s="14" t="s">
        <v>38</v>
      </c>
      <c r="AG351" s="2" t="s">
        <v>38</v>
      </c>
      <c r="AH351" s="2" t="s">
        <v>38</v>
      </c>
      <c r="AI351" s="2" t="s">
        <v>38</v>
      </c>
      <c r="AJ351" s="2" t="s">
        <v>38</v>
      </c>
      <c r="AK351" s="16"/>
      <c r="AL351" s="16"/>
      <c r="AM351" s="16" t="str">
        <f t="shared" si="48"/>
        <v>Да</v>
      </c>
      <c r="AN351" s="16" t="str">
        <f t="shared" si="55"/>
        <v>Да</v>
      </c>
      <c r="AO351" s="16"/>
      <c r="AP351" t="e">
        <f t="shared" si="52"/>
        <v>#VALUE!</v>
      </c>
      <c r="AQ351" t="e">
        <f t="shared" si="53"/>
        <v>#VALUE!</v>
      </c>
      <c r="AR351" t="e">
        <f t="shared" si="54"/>
        <v>#VALUE!</v>
      </c>
      <c r="AS351" t="e">
        <f t="shared" si="49"/>
        <v>#VALUE!</v>
      </c>
      <c r="AT351" t="e">
        <f t="shared" si="50"/>
        <v>#VALUE!</v>
      </c>
      <c r="AU351" t="e">
        <f t="shared" si="51"/>
        <v>#VALUE!</v>
      </c>
    </row>
    <row r="352" spans="1:47" ht="130.5" hidden="1" x14ac:dyDescent="0.35">
      <c r="A352" s="6">
        <v>728</v>
      </c>
      <c r="B352" s="11" t="s">
        <v>1765</v>
      </c>
      <c r="C352" s="8" t="s">
        <v>1766</v>
      </c>
      <c r="D352" s="2">
        <v>1</v>
      </c>
      <c r="E352" s="2" t="s">
        <v>38</v>
      </c>
      <c r="F352" s="2">
        <v>92</v>
      </c>
      <c r="G352" s="12" t="s">
        <v>1767</v>
      </c>
      <c r="H352" s="8" t="s">
        <v>40</v>
      </c>
      <c r="I352" s="2" t="s">
        <v>38</v>
      </c>
      <c r="J352" s="2" t="s">
        <v>38</v>
      </c>
      <c r="K352" s="2" t="s">
        <v>38</v>
      </c>
      <c r="L352" s="2" t="s">
        <v>38</v>
      </c>
      <c r="M352" s="2" t="s">
        <v>38</v>
      </c>
      <c r="N352" s="2" t="s">
        <v>38</v>
      </c>
      <c r="O352" s="2" t="s">
        <v>38</v>
      </c>
      <c r="P352" s="2" t="s">
        <v>38</v>
      </c>
      <c r="Q352" s="14" t="s">
        <v>38</v>
      </c>
      <c r="R352" s="14" t="s">
        <v>38</v>
      </c>
      <c r="S352" s="14" t="s">
        <v>38</v>
      </c>
      <c r="T352" s="14" t="s">
        <v>38</v>
      </c>
      <c r="U352" s="14" t="s">
        <v>38</v>
      </c>
      <c r="V352" s="14" t="s">
        <v>38</v>
      </c>
      <c r="W352" s="14" t="s">
        <v>38</v>
      </c>
      <c r="X352" s="14" t="s">
        <v>38</v>
      </c>
      <c r="Y352" s="14" t="s">
        <v>38</v>
      </c>
      <c r="Z352" s="14" t="s">
        <v>38</v>
      </c>
      <c r="AA352" s="14" t="s">
        <v>38</v>
      </c>
      <c r="AB352" s="14" t="s">
        <v>38</v>
      </c>
      <c r="AC352" s="14" t="s">
        <v>38</v>
      </c>
      <c r="AD352" s="14" t="s">
        <v>38</v>
      </c>
      <c r="AE352" s="14" t="s">
        <v>38</v>
      </c>
      <c r="AF352" s="14" t="s">
        <v>38</v>
      </c>
      <c r="AG352" s="2" t="s">
        <v>38</v>
      </c>
      <c r="AH352" s="2" t="s">
        <v>38</v>
      </c>
      <c r="AI352" s="2" t="s">
        <v>38</v>
      </c>
      <c r="AJ352" s="2" t="s">
        <v>38</v>
      </c>
      <c r="AK352" s="16"/>
      <c r="AL352" s="16"/>
      <c r="AM352" s="16" t="str">
        <f t="shared" si="48"/>
        <v>Да</v>
      </c>
      <c r="AN352" s="16" t="str">
        <f t="shared" si="55"/>
        <v>Да</v>
      </c>
      <c r="AO352" s="16"/>
      <c r="AP352" t="e">
        <f t="shared" si="52"/>
        <v>#VALUE!</v>
      </c>
      <c r="AQ352" t="e">
        <f t="shared" si="53"/>
        <v>#VALUE!</v>
      </c>
      <c r="AR352" t="e">
        <f t="shared" si="54"/>
        <v>#VALUE!</v>
      </c>
      <c r="AS352" t="e">
        <f t="shared" si="49"/>
        <v>#VALUE!</v>
      </c>
      <c r="AT352" t="e">
        <f t="shared" si="50"/>
        <v>#VALUE!</v>
      </c>
      <c r="AU352" t="e">
        <f t="shared" si="51"/>
        <v>#VALUE!</v>
      </c>
    </row>
    <row r="353" spans="1:47" ht="29" hidden="1" x14ac:dyDescent="0.35">
      <c r="A353" s="6">
        <v>745</v>
      </c>
      <c r="B353" s="11" t="s">
        <v>1802</v>
      </c>
      <c r="C353" s="8" t="s">
        <v>1803</v>
      </c>
      <c r="D353" s="2">
        <v>1</v>
      </c>
      <c r="E353" s="2">
        <v>13</v>
      </c>
      <c r="F353" s="2" t="s">
        <v>38</v>
      </c>
      <c r="G353" s="12"/>
      <c r="H353" s="8" t="s">
        <v>40</v>
      </c>
      <c r="I353" s="2" t="s">
        <v>38</v>
      </c>
      <c r="J353" s="2">
        <v>48345000</v>
      </c>
      <c r="K353" s="2">
        <v>46297000</v>
      </c>
      <c r="L353" s="2">
        <v>39382000</v>
      </c>
      <c r="M353" s="2" t="s">
        <v>38</v>
      </c>
      <c r="N353" s="2">
        <v>555000</v>
      </c>
      <c r="O353" s="2">
        <v>-2307000</v>
      </c>
      <c r="P353" s="2">
        <v>-5555000</v>
      </c>
      <c r="Q353" s="14" t="s">
        <v>38</v>
      </c>
      <c r="R353" s="14">
        <v>11022000</v>
      </c>
      <c r="S353" s="14">
        <v>12970000</v>
      </c>
      <c r="T353" s="14">
        <v>17463000</v>
      </c>
      <c r="U353" s="14" t="s">
        <v>38</v>
      </c>
      <c r="V353" s="14">
        <v>16919000</v>
      </c>
      <c r="W353" s="14">
        <v>17140000</v>
      </c>
      <c r="X353" s="14">
        <v>17199000</v>
      </c>
      <c r="Y353" s="14" t="s">
        <v>38</v>
      </c>
      <c r="Z353" s="14" t="s">
        <v>38</v>
      </c>
      <c r="AA353" s="14" t="s">
        <v>38</v>
      </c>
      <c r="AB353" s="14" t="s">
        <v>38</v>
      </c>
      <c r="AC353" s="14" t="s">
        <v>38</v>
      </c>
      <c r="AD353" s="14">
        <v>291000</v>
      </c>
      <c r="AE353" s="14">
        <v>179000</v>
      </c>
      <c r="AF353" s="14">
        <v>1628000</v>
      </c>
      <c r="AG353" s="2" t="s">
        <v>38</v>
      </c>
      <c r="AH353" s="2">
        <v>38403000</v>
      </c>
      <c r="AI353" s="2">
        <v>38624000</v>
      </c>
      <c r="AJ353" s="2">
        <v>38683000</v>
      </c>
      <c r="AK353" s="16"/>
      <c r="AL353" s="16"/>
      <c r="AM353" s="16" t="str">
        <f t="shared" si="48"/>
        <v>Да</v>
      </c>
      <c r="AN353" s="16" t="str">
        <f t="shared" si="55"/>
        <v>Да</v>
      </c>
      <c r="AO353" s="16"/>
      <c r="AP353" t="e">
        <f t="shared" si="52"/>
        <v>#VALUE!</v>
      </c>
      <c r="AQ353">
        <f t="shared" si="53"/>
        <v>1.6256983240223464</v>
      </c>
      <c r="AR353">
        <f t="shared" si="54"/>
        <v>0.10995085995085994</v>
      </c>
      <c r="AS353" t="e">
        <f t="shared" si="49"/>
        <v>#VALUE!</v>
      </c>
      <c r="AT353">
        <f t="shared" si="50"/>
        <v>0.9942781690140845</v>
      </c>
      <c r="AU353">
        <f t="shared" si="51"/>
        <v>0.99847478220406893</v>
      </c>
    </row>
    <row r="354" spans="1:47" ht="29" hidden="1" x14ac:dyDescent="0.35">
      <c r="A354" s="6">
        <v>747</v>
      </c>
      <c r="B354" s="11" t="s">
        <v>1806</v>
      </c>
      <c r="C354" s="8" t="s">
        <v>1807</v>
      </c>
      <c r="D354" s="2">
        <v>18</v>
      </c>
      <c r="E354" s="2" t="s">
        <v>38</v>
      </c>
      <c r="F354" s="2" t="s">
        <v>38</v>
      </c>
      <c r="G354" s="12"/>
      <c r="H354" s="8" t="s">
        <v>40</v>
      </c>
      <c r="I354" s="2" t="s">
        <v>38</v>
      </c>
      <c r="J354" s="2" t="s">
        <v>38</v>
      </c>
      <c r="K354" s="2">
        <v>3563000</v>
      </c>
      <c r="L354" s="2">
        <v>5852000</v>
      </c>
      <c r="M354" s="2" t="s">
        <v>38</v>
      </c>
      <c r="N354" s="2" t="s">
        <v>38</v>
      </c>
      <c r="O354" s="2" t="s">
        <v>38</v>
      </c>
      <c r="P354" s="2" t="s">
        <v>38</v>
      </c>
      <c r="Q354" s="14" t="s">
        <v>38</v>
      </c>
      <c r="R354" s="14" t="s">
        <v>38</v>
      </c>
      <c r="S354" s="14" t="s">
        <v>38</v>
      </c>
      <c r="T354" s="14" t="s">
        <v>38</v>
      </c>
      <c r="U354" s="14" t="s">
        <v>38</v>
      </c>
      <c r="V354" s="14" t="s">
        <v>38</v>
      </c>
      <c r="W354" s="14">
        <v>2769000</v>
      </c>
      <c r="X354" s="14">
        <v>-2363000</v>
      </c>
      <c r="Y354" s="14" t="s">
        <v>38</v>
      </c>
      <c r="Z354" s="14" t="s">
        <v>38</v>
      </c>
      <c r="AA354" s="14" t="s">
        <v>38</v>
      </c>
      <c r="AB354" s="14" t="s">
        <v>38</v>
      </c>
      <c r="AC354" s="14" t="s">
        <v>38</v>
      </c>
      <c r="AD354" s="14" t="s">
        <v>38</v>
      </c>
      <c r="AE354" s="14">
        <v>-1541000</v>
      </c>
      <c r="AF354" s="14">
        <v>-2083000</v>
      </c>
      <c r="AG354" s="2" t="s">
        <v>38</v>
      </c>
      <c r="AH354" s="2" t="s">
        <v>38</v>
      </c>
      <c r="AI354" s="2">
        <v>2800000</v>
      </c>
      <c r="AJ354" s="2">
        <v>-2332000</v>
      </c>
      <c r="AK354" s="16"/>
      <c r="AL354" s="16"/>
      <c r="AM354" s="16" t="str">
        <f t="shared" si="48"/>
        <v>Да</v>
      </c>
      <c r="AN354" s="16" t="str">
        <f t="shared" si="55"/>
        <v>Да</v>
      </c>
      <c r="AO354" s="16"/>
      <c r="AP354" t="e">
        <f t="shared" si="52"/>
        <v>#VALUE!</v>
      </c>
      <c r="AQ354" t="e">
        <f t="shared" si="53"/>
        <v>#VALUE!</v>
      </c>
      <c r="AR354">
        <f t="shared" si="54"/>
        <v>0.73979836773883823</v>
      </c>
      <c r="AS354" t="e">
        <f t="shared" si="49"/>
        <v>#VALUE!</v>
      </c>
      <c r="AT354" t="e">
        <f t="shared" si="50"/>
        <v>#VALUE!</v>
      </c>
      <c r="AU354">
        <f t="shared" si="51"/>
        <v>-1.2006861063464838</v>
      </c>
    </row>
    <row r="355" spans="1:47" ht="246.5" hidden="1" x14ac:dyDescent="0.35">
      <c r="A355" s="6">
        <v>748</v>
      </c>
      <c r="B355" s="11" t="s">
        <v>1808</v>
      </c>
      <c r="C355" s="8" t="s">
        <v>1809</v>
      </c>
      <c r="D355" s="2" t="s">
        <v>38</v>
      </c>
      <c r="E355" s="2" t="s">
        <v>38</v>
      </c>
      <c r="F355" s="2" t="s">
        <v>38</v>
      </c>
      <c r="G355" s="12" t="s">
        <v>1810</v>
      </c>
      <c r="H355" s="8" t="s">
        <v>40</v>
      </c>
      <c r="I355" s="2" t="s">
        <v>38</v>
      </c>
      <c r="J355" s="2">
        <v>102532000</v>
      </c>
      <c r="K355" s="2">
        <v>129838000</v>
      </c>
      <c r="L355" s="2">
        <v>124014000</v>
      </c>
      <c r="M355" s="2" t="s">
        <v>38</v>
      </c>
      <c r="N355" s="2">
        <v>1514000</v>
      </c>
      <c r="O355" s="2">
        <v>1459000</v>
      </c>
      <c r="P355" s="2">
        <v>1575000</v>
      </c>
      <c r="Q355" s="14" t="s">
        <v>38</v>
      </c>
      <c r="R355" s="14">
        <v>1833000</v>
      </c>
      <c r="S355" s="14">
        <v>1657000</v>
      </c>
      <c r="T355" s="14">
        <v>1722000</v>
      </c>
      <c r="U355" s="14" t="s">
        <v>38</v>
      </c>
      <c r="V355" s="14">
        <v>-21744000</v>
      </c>
      <c r="W355" s="14">
        <v>-1754000</v>
      </c>
      <c r="X355" s="14">
        <v>-1489000</v>
      </c>
      <c r="Y355" s="14" t="s">
        <v>38</v>
      </c>
      <c r="Z355" s="14" t="s">
        <v>38</v>
      </c>
      <c r="AA355" s="14" t="s">
        <v>38</v>
      </c>
      <c r="AB355" s="14" t="s">
        <v>38</v>
      </c>
      <c r="AC355" s="14" t="s">
        <v>38</v>
      </c>
      <c r="AD355" s="14">
        <v>-26840000</v>
      </c>
      <c r="AE355" s="14">
        <v>-247000</v>
      </c>
      <c r="AF355" s="14">
        <v>-865000</v>
      </c>
      <c r="AG355" s="2" t="s">
        <v>38</v>
      </c>
      <c r="AH355" s="2">
        <v>99437000</v>
      </c>
      <c r="AI355" s="2">
        <v>127015000</v>
      </c>
      <c r="AJ355" s="2">
        <v>122055000</v>
      </c>
      <c r="AK355" s="16"/>
      <c r="AL355" s="16"/>
      <c r="AM355" s="16" t="str">
        <f t="shared" si="48"/>
        <v>Да</v>
      </c>
      <c r="AN355" s="16" t="str">
        <f t="shared" si="55"/>
        <v>Да</v>
      </c>
      <c r="AO355" s="16"/>
      <c r="AP355" t="e">
        <f t="shared" si="52"/>
        <v>#VALUE!</v>
      </c>
      <c r="AQ355">
        <f t="shared" si="53"/>
        <v>108.66396761133603</v>
      </c>
      <c r="AR355">
        <f t="shared" si="54"/>
        <v>0.2855491329479769</v>
      </c>
      <c r="AS355" t="e">
        <f t="shared" si="49"/>
        <v>#VALUE!</v>
      </c>
      <c r="AT355">
        <f t="shared" si="50"/>
        <v>0.78287603826319729</v>
      </c>
      <c r="AU355">
        <f t="shared" si="51"/>
        <v>1.0406374175576585</v>
      </c>
    </row>
    <row r="356" spans="1:47" ht="304.5" hidden="1" x14ac:dyDescent="0.35">
      <c r="A356" s="6">
        <v>752</v>
      </c>
      <c r="B356" s="11" t="s">
        <v>1817</v>
      </c>
      <c r="C356" s="8" t="s">
        <v>1818</v>
      </c>
      <c r="D356" s="2">
        <v>3</v>
      </c>
      <c r="E356" s="2">
        <v>99</v>
      </c>
      <c r="F356" s="2" t="s">
        <v>38</v>
      </c>
      <c r="G356" s="12" t="s">
        <v>1819</v>
      </c>
      <c r="H356" s="8" t="s">
        <v>121</v>
      </c>
      <c r="I356" s="2" t="s">
        <v>38</v>
      </c>
      <c r="J356" s="2">
        <v>46000</v>
      </c>
      <c r="K356" s="2">
        <v>46000</v>
      </c>
      <c r="L356" s="2">
        <v>46000</v>
      </c>
      <c r="M356" s="2" t="s">
        <v>38</v>
      </c>
      <c r="N356" s="2" t="s">
        <v>38</v>
      </c>
      <c r="O356" s="2" t="s">
        <v>38</v>
      </c>
      <c r="P356" s="2">
        <v>1311000</v>
      </c>
      <c r="Q356" s="14" t="s">
        <v>38</v>
      </c>
      <c r="R356" s="14" t="s">
        <v>38</v>
      </c>
      <c r="S356" s="14" t="s">
        <v>38</v>
      </c>
      <c r="T356" s="14">
        <v>1311000</v>
      </c>
      <c r="U356" s="14" t="s">
        <v>38</v>
      </c>
      <c r="V356" s="14">
        <v>-749000</v>
      </c>
      <c r="W356" s="14">
        <v>-749000</v>
      </c>
      <c r="X356" s="14">
        <v>-749000</v>
      </c>
      <c r="Y356" s="14" t="s">
        <v>38</v>
      </c>
      <c r="Z356" s="14" t="s">
        <v>38</v>
      </c>
      <c r="AA356" s="14" t="s">
        <v>38</v>
      </c>
      <c r="AB356" s="14" t="s">
        <v>38</v>
      </c>
      <c r="AC356" s="14" t="s">
        <v>38</v>
      </c>
      <c r="AD356" s="14" t="s">
        <v>38</v>
      </c>
      <c r="AE356" s="14" t="s">
        <v>38</v>
      </c>
      <c r="AF356" s="14">
        <v>749000</v>
      </c>
      <c r="AG356" s="2" t="s">
        <v>38</v>
      </c>
      <c r="AH356" s="2">
        <v>-17000</v>
      </c>
      <c r="AI356" s="2">
        <v>-17000</v>
      </c>
      <c r="AJ356" s="2">
        <v>-17000</v>
      </c>
      <c r="AK356" s="16"/>
      <c r="AL356" s="16"/>
      <c r="AM356" s="16" t="str">
        <f t="shared" si="48"/>
        <v>Да</v>
      </c>
      <c r="AN356" s="16" t="str">
        <f t="shared" si="55"/>
        <v>Да</v>
      </c>
      <c r="AO356" s="16"/>
      <c r="AP356" t="e">
        <f t="shared" si="52"/>
        <v>#VALUE!</v>
      </c>
      <c r="AQ356" t="e">
        <f t="shared" si="53"/>
        <v>#VALUE!</v>
      </c>
      <c r="AR356" t="e">
        <f t="shared" si="54"/>
        <v>#VALUE!</v>
      </c>
      <c r="AS356" t="e">
        <f t="shared" si="49"/>
        <v>#VALUE!</v>
      </c>
      <c r="AT356">
        <f t="shared" si="50"/>
        <v>1</v>
      </c>
      <c r="AU356">
        <f t="shared" si="51"/>
        <v>1</v>
      </c>
    </row>
    <row r="357" spans="1:47" hidden="1" x14ac:dyDescent="0.35">
      <c r="A357" s="6">
        <v>753</v>
      </c>
      <c r="B357" s="11" t="s">
        <v>1820</v>
      </c>
      <c r="C357" s="8" t="s">
        <v>1821</v>
      </c>
      <c r="D357" s="2">
        <v>1</v>
      </c>
      <c r="E357" s="2">
        <v>32</v>
      </c>
      <c r="F357" s="2" t="s">
        <v>38</v>
      </c>
      <c r="G357" s="12"/>
      <c r="H357" s="8" t="s">
        <v>121</v>
      </c>
      <c r="I357" s="2" t="s">
        <v>38</v>
      </c>
      <c r="J357" s="2">
        <v>506270000</v>
      </c>
      <c r="K357" s="2">
        <v>390436000</v>
      </c>
      <c r="L357" s="2">
        <v>352929000</v>
      </c>
      <c r="M357" s="2" t="s">
        <v>38</v>
      </c>
      <c r="N357" s="2">
        <v>50657000</v>
      </c>
      <c r="O357" s="2">
        <v>33277000</v>
      </c>
      <c r="P357" s="2">
        <v>28587000</v>
      </c>
      <c r="Q357" s="14" t="s">
        <v>38</v>
      </c>
      <c r="R357" s="14">
        <v>773024000</v>
      </c>
      <c r="S357" s="14">
        <v>651840000</v>
      </c>
      <c r="T357" s="14">
        <v>267318000</v>
      </c>
      <c r="U357" s="14" t="s">
        <v>38</v>
      </c>
      <c r="V357" s="14">
        <v>-60741000</v>
      </c>
      <c r="W357" s="14">
        <v>-64240000</v>
      </c>
      <c r="X357" s="14">
        <v>-69156000</v>
      </c>
      <c r="Y357" s="14" t="s">
        <v>38</v>
      </c>
      <c r="Z357" s="14" t="s">
        <v>38</v>
      </c>
      <c r="AA357" s="14" t="s">
        <v>38</v>
      </c>
      <c r="AB357" s="14" t="s">
        <v>38</v>
      </c>
      <c r="AC357" s="14" t="s">
        <v>38</v>
      </c>
      <c r="AD357" s="14">
        <v>3683000</v>
      </c>
      <c r="AE357" s="14">
        <v>5862000</v>
      </c>
      <c r="AF357" s="14">
        <v>9800000</v>
      </c>
      <c r="AG357" s="2" t="s">
        <v>38</v>
      </c>
      <c r="AH357" s="2">
        <v>276643000</v>
      </c>
      <c r="AI357" s="2">
        <v>180615000</v>
      </c>
      <c r="AJ357" s="2">
        <v>175407000</v>
      </c>
      <c r="AK357" s="16"/>
      <c r="AL357" s="16"/>
      <c r="AM357" s="16" t="str">
        <f t="shared" si="48"/>
        <v>Да</v>
      </c>
      <c r="AN357" s="16" t="str">
        <f t="shared" si="55"/>
        <v>Да</v>
      </c>
      <c r="AO357" s="16"/>
      <c r="AP357" t="e">
        <f t="shared" si="52"/>
        <v>#VALUE!</v>
      </c>
      <c r="AQ357">
        <f t="shared" si="53"/>
        <v>0.62828386216308429</v>
      </c>
      <c r="AR357">
        <f t="shared" si="54"/>
        <v>0.5981632653061224</v>
      </c>
      <c r="AS357" t="e">
        <f t="shared" si="49"/>
        <v>#VALUE!</v>
      </c>
      <c r="AT357">
        <f t="shared" si="50"/>
        <v>1.5316723417213409</v>
      </c>
      <c r="AU357">
        <f t="shared" si="51"/>
        <v>1.0296909473396159</v>
      </c>
    </row>
    <row r="358" spans="1:47" hidden="1" x14ac:dyDescent="0.35">
      <c r="A358" s="6">
        <v>754</v>
      </c>
      <c r="B358" s="11" t="s">
        <v>1822</v>
      </c>
      <c r="C358" s="8" t="s">
        <v>1823</v>
      </c>
      <c r="D358" s="2">
        <v>1</v>
      </c>
      <c r="E358" s="2">
        <v>99</v>
      </c>
      <c r="F358" s="2" t="s">
        <v>38</v>
      </c>
      <c r="G358" s="12"/>
      <c r="H358" s="8" t="s">
        <v>40</v>
      </c>
      <c r="I358" s="2">
        <v>159772000</v>
      </c>
      <c r="J358" s="2">
        <v>213123000</v>
      </c>
      <c r="K358" s="2">
        <v>4365000</v>
      </c>
      <c r="L358" s="2">
        <v>5411000</v>
      </c>
      <c r="M358" s="2" t="s">
        <v>38</v>
      </c>
      <c r="N358" s="2" t="s">
        <v>38</v>
      </c>
      <c r="O358" s="2">
        <v>254000</v>
      </c>
      <c r="P358" s="2">
        <v>-3738000</v>
      </c>
      <c r="Q358" s="14" t="s">
        <v>38</v>
      </c>
      <c r="R358" s="14" t="s">
        <v>38</v>
      </c>
      <c r="S358" s="14">
        <v>900000</v>
      </c>
      <c r="T358" s="14">
        <v>600000</v>
      </c>
      <c r="U358" s="14">
        <v>-53587000</v>
      </c>
      <c r="V358" s="14">
        <v>89000</v>
      </c>
      <c r="W358" s="14">
        <v>-9914000</v>
      </c>
      <c r="X358" s="14">
        <v>-7160000</v>
      </c>
      <c r="Y358" s="14" t="s">
        <v>38</v>
      </c>
      <c r="Z358" s="14" t="s">
        <v>38</v>
      </c>
      <c r="AA358" s="14" t="s">
        <v>38</v>
      </c>
      <c r="AB358" s="14" t="s">
        <v>38</v>
      </c>
      <c r="AC358" s="14">
        <v>-53676000</v>
      </c>
      <c r="AD358" s="14">
        <v>10003000</v>
      </c>
      <c r="AE358" s="14">
        <v>-2715000</v>
      </c>
      <c r="AF358" s="14">
        <v>-3883000</v>
      </c>
      <c r="AG358" s="2">
        <v>-44567000</v>
      </c>
      <c r="AH358" s="2">
        <v>9109000</v>
      </c>
      <c r="AI358" s="2">
        <v>-894000</v>
      </c>
      <c r="AJ358" s="2">
        <v>1860000</v>
      </c>
      <c r="AK358" s="16"/>
      <c r="AL358" s="16"/>
      <c r="AM358" s="16" t="str">
        <f t="shared" si="48"/>
        <v>Нет</v>
      </c>
      <c r="AN358" s="16" t="str">
        <f>IF(IFERROR(AP358*AQ358*AR358*AS358*AT358*AU358,0)=0,"Да","Нет")</f>
        <v>Нет</v>
      </c>
      <c r="AO358" s="16"/>
      <c r="AP358">
        <f t="shared" si="52"/>
        <v>-5.365990202939118</v>
      </c>
      <c r="AQ358">
        <f t="shared" si="53"/>
        <v>-3.6843462246777166</v>
      </c>
      <c r="AR358">
        <f t="shared" si="54"/>
        <v>0.69920164821014674</v>
      </c>
      <c r="AS358">
        <f t="shared" si="49"/>
        <v>-4.8926336590185535</v>
      </c>
      <c r="AT358">
        <f t="shared" si="50"/>
        <v>-10.18903803131991</v>
      </c>
      <c r="AU358">
        <f t="shared" si="51"/>
        <v>-0.48064516129032259</v>
      </c>
    </row>
    <row r="359" spans="1:47" ht="409.5" hidden="1" x14ac:dyDescent="0.35">
      <c r="A359" s="6">
        <v>756</v>
      </c>
      <c r="B359" s="11" t="s">
        <v>1826</v>
      </c>
      <c r="C359" s="8" t="s">
        <v>1827</v>
      </c>
      <c r="D359" s="2" t="s">
        <v>38</v>
      </c>
      <c r="E359" s="2" t="s">
        <v>38</v>
      </c>
      <c r="F359" s="2" t="s">
        <v>38</v>
      </c>
      <c r="G359" s="12" t="s">
        <v>1087</v>
      </c>
      <c r="H359" s="8" t="s">
        <v>121</v>
      </c>
      <c r="I359" s="2" t="s">
        <v>38</v>
      </c>
      <c r="J359" s="2" t="s">
        <v>38</v>
      </c>
      <c r="K359" s="2" t="s">
        <v>38</v>
      </c>
      <c r="L359" s="2" t="s">
        <v>38</v>
      </c>
      <c r="M359" s="2" t="s">
        <v>38</v>
      </c>
      <c r="N359" s="2" t="s">
        <v>38</v>
      </c>
      <c r="O359" s="2" t="s">
        <v>38</v>
      </c>
      <c r="P359" s="2" t="s">
        <v>38</v>
      </c>
      <c r="Q359" s="14" t="s">
        <v>38</v>
      </c>
      <c r="R359" s="14" t="s">
        <v>38</v>
      </c>
      <c r="S359" s="14" t="s">
        <v>38</v>
      </c>
      <c r="T359" s="14" t="s">
        <v>38</v>
      </c>
      <c r="U359" s="14" t="s">
        <v>38</v>
      </c>
      <c r="V359" s="14" t="s">
        <v>38</v>
      </c>
      <c r="W359" s="14" t="s">
        <v>38</v>
      </c>
      <c r="X359" s="14" t="s">
        <v>38</v>
      </c>
      <c r="Y359" s="14" t="s">
        <v>38</v>
      </c>
      <c r="Z359" s="14" t="s">
        <v>38</v>
      </c>
      <c r="AA359" s="14" t="s">
        <v>38</v>
      </c>
      <c r="AB359" s="14" t="s">
        <v>38</v>
      </c>
      <c r="AC359" s="14" t="s">
        <v>38</v>
      </c>
      <c r="AD359" s="14" t="s">
        <v>38</v>
      </c>
      <c r="AE359" s="14" t="s">
        <v>38</v>
      </c>
      <c r="AF359" s="14" t="s">
        <v>38</v>
      </c>
      <c r="AG359" s="2" t="s">
        <v>38</v>
      </c>
      <c r="AH359" s="2" t="s">
        <v>38</v>
      </c>
      <c r="AI359" s="2" t="s">
        <v>38</v>
      </c>
      <c r="AJ359" s="2" t="s">
        <v>38</v>
      </c>
      <c r="AK359" s="16"/>
      <c r="AL359" s="16"/>
      <c r="AM359" s="16" t="str">
        <f t="shared" si="48"/>
        <v>Да</v>
      </c>
      <c r="AN359" s="16" t="str">
        <f t="shared" ref="AN359:AN360" si="56">IF(IFERROR(AP359*AQ359*AR359*AS359*AT359*AU359,0)=0,"Да","Нет")</f>
        <v>Да</v>
      </c>
      <c r="AO359" s="16"/>
      <c r="AP359" t="e">
        <f t="shared" si="52"/>
        <v>#VALUE!</v>
      </c>
      <c r="AQ359" t="e">
        <f t="shared" si="53"/>
        <v>#VALUE!</v>
      </c>
      <c r="AR359" t="e">
        <f t="shared" si="54"/>
        <v>#VALUE!</v>
      </c>
      <c r="AS359" t="e">
        <f t="shared" si="49"/>
        <v>#VALUE!</v>
      </c>
      <c r="AT359" t="e">
        <f t="shared" si="50"/>
        <v>#VALUE!</v>
      </c>
      <c r="AU359" t="e">
        <f t="shared" si="51"/>
        <v>#VALUE!</v>
      </c>
    </row>
    <row r="360" spans="1:47" ht="409.5" hidden="1" x14ac:dyDescent="0.35">
      <c r="A360" s="6">
        <v>757</v>
      </c>
      <c r="B360" s="11" t="s">
        <v>1828</v>
      </c>
      <c r="C360" s="8" t="s">
        <v>1829</v>
      </c>
      <c r="D360" s="2" t="s">
        <v>38</v>
      </c>
      <c r="E360" s="2" t="s">
        <v>38</v>
      </c>
      <c r="F360" s="2" t="s">
        <v>38</v>
      </c>
      <c r="G360" s="12" t="s">
        <v>1650</v>
      </c>
      <c r="H360" s="8" t="s">
        <v>121</v>
      </c>
      <c r="I360" s="2" t="s">
        <v>38</v>
      </c>
      <c r="J360" s="2" t="s">
        <v>38</v>
      </c>
      <c r="K360" s="2" t="s">
        <v>38</v>
      </c>
      <c r="L360" s="2" t="s">
        <v>38</v>
      </c>
      <c r="M360" s="2" t="s">
        <v>38</v>
      </c>
      <c r="N360" s="2" t="s">
        <v>38</v>
      </c>
      <c r="O360" s="2" t="s">
        <v>38</v>
      </c>
      <c r="P360" s="2" t="s">
        <v>38</v>
      </c>
      <c r="Q360" s="14" t="s">
        <v>38</v>
      </c>
      <c r="R360" s="14" t="s">
        <v>38</v>
      </c>
      <c r="S360" s="14" t="s">
        <v>38</v>
      </c>
      <c r="T360" s="14" t="s">
        <v>38</v>
      </c>
      <c r="U360" s="14" t="s">
        <v>38</v>
      </c>
      <c r="V360" s="14" t="s">
        <v>38</v>
      </c>
      <c r="W360" s="14" t="s">
        <v>38</v>
      </c>
      <c r="X360" s="14" t="s">
        <v>38</v>
      </c>
      <c r="Y360" s="14" t="s">
        <v>38</v>
      </c>
      <c r="Z360" s="14" t="s">
        <v>38</v>
      </c>
      <c r="AA360" s="14" t="s">
        <v>38</v>
      </c>
      <c r="AB360" s="14" t="s">
        <v>38</v>
      </c>
      <c r="AC360" s="14" t="s">
        <v>38</v>
      </c>
      <c r="AD360" s="14" t="s">
        <v>38</v>
      </c>
      <c r="AE360" s="14" t="s">
        <v>38</v>
      </c>
      <c r="AF360" s="14" t="s">
        <v>38</v>
      </c>
      <c r="AG360" s="2" t="s">
        <v>38</v>
      </c>
      <c r="AH360" s="2" t="s">
        <v>38</v>
      </c>
      <c r="AI360" s="2" t="s">
        <v>38</v>
      </c>
      <c r="AJ360" s="2" t="s">
        <v>38</v>
      </c>
      <c r="AK360" s="16"/>
      <c r="AL360" s="16"/>
      <c r="AM360" s="16" t="str">
        <f t="shared" si="48"/>
        <v>Да</v>
      </c>
      <c r="AN360" s="16" t="str">
        <f t="shared" si="56"/>
        <v>Да</v>
      </c>
      <c r="AO360" s="16"/>
      <c r="AP360" t="e">
        <f t="shared" si="52"/>
        <v>#VALUE!</v>
      </c>
      <c r="AQ360" t="e">
        <f t="shared" si="53"/>
        <v>#VALUE!</v>
      </c>
      <c r="AR360" t="e">
        <f t="shared" si="54"/>
        <v>#VALUE!</v>
      </c>
      <c r="AS360" t="e">
        <f t="shared" si="49"/>
        <v>#VALUE!</v>
      </c>
      <c r="AT360" t="e">
        <f t="shared" si="50"/>
        <v>#VALUE!</v>
      </c>
      <c r="AU360" t="e">
        <f t="shared" si="51"/>
        <v>#VALUE!</v>
      </c>
    </row>
    <row r="361" spans="1:47" hidden="1" x14ac:dyDescent="0.35">
      <c r="A361" s="6">
        <v>758</v>
      </c>
      <c r="B361" s="11" t="s">
        <v>1830</v>
      </c>
      <c r="C361" s="8" t="s">
        <v>1831</v>
      </c>
      <c r="D361" s="2">
        <v>14</v>
      </c>
      <c r="E361" s="2">
        <v>99</v>
      </c>
      <c r="F361" s="2" t="s">
        <v>38</v>
      </c>
      <c r="G361" s="12"/>
      <c r="H361" s="8" t="s">
        <v>121</v>
      </c>
      <c r="I361" s="2">
        <v>34727000</v>
      </c>
      <c r="J361" s="2">
        <v>29496000</v>
      </c>
      <c r="K361" s="2">
        <v>22133000</v>
      </c>
      <c r="L361" s="2">
        <v>13703000</v>
      </c>
      <c r="M361" s="2" t="s">
        <v>38</v>
      </c>
      <c r="N361" s="2" t="s">
        <v>38</v>
      </c>
      <c r="O361" s="2">
        <v>-4000</v>
      </c>
      <c r="P361" s="2">
        <v>151000</v>
      </c>
      <c r="Q361" s="14" t="s">
        <v>38</v>
      </c>
      <c r="R361" s="14" t="s">
        <v>38</v>
      </c>
      <c r="S361" s="14" t="s">
        <v>38</v>
      </c>
      <c r="T361" s="14">
        <v>151000</v>
      </c>
      <c r="U361" s="14">
        <v>-664000</v>
      </c>
      <c r="V361" s="14">
        <v>-640000</v>
      </c>
      <c r="W361" s="14">
        <v>-648000</v>
      </c>
      <c r="X361" s="14">
        <v>-614000</v>
      </c>
      <c r="Y361" s="14" t="s">
        <v>38</v>
      </c>
      <c r="Z361" s="14" t="s">
        <v>38</v>
      </c>
      <c r="AA361" s="14" t="s">
        <v>38</v>
      </c>
      <c r="AB361" s="14" t="s">
        <v>38</v>
      </c>
      <c r="AC361" s="14">
        <v>-24000</v>
      </c>
      <c r="AD361" s="14">
        <v>8000</v>
      </c>
      <c r="AE361" s="14">
        <v>-17000</v>
      </c>
      <c r="AF361" s="14">
        <v>-98000</v>
      </c>
      <c r="AG361" s="2">
        <v>-366000</v>
      </c>
      <c r="AH361" s="2">
        <v>-343000</v>
      </c>
      <c r="AI361" s="2">
        <v>-350000</v>
      </c>
      <c r="AJ361" s="2">
        <v>-316000</v>
      </c>
      <c r="AK361" s="16"/>
      <c r="AL361" s="16"/>
      <c r="AM361" s="16" t="str">
        <f t="shared" si="48"/>
        <v>Нет</v>
      </c>
      <c r="AN361" s="16" t="str">
        <f>IF(IFERROR(AP361*AQ361*AR361*AS361*AT361*AU361,0)=0,"Да","Нет")</f>
        <v>Нет</v>
      </c>
      <c r="AO361" s="16"/>
      <c r="AP361">
        <f t="shared" si="52"/>
        <v>-3</v>
      </c>
      <c r="AQ361">
        <f t="shared" si="53"/>
        <v>-0.47058823529411764</v>
      </c>
      <c r="AR361">
        <f t="shared" si="54"/>
        <v>0.17346938775510204</v>
      </c>
      <c r="AS361">
        <f t="shared" si="49"/>
        <v>1.0670553935860059</v>
      </c>
      <c r="AT361">
        <f t="shared" si="50"/>
        <v>0.98</v>
      </c>
      <c r="AU361">
        <f t="shared" si="51"/>
        <v>1.1075949367088607</v>
      </c>
    </row>
    <row r="362" spans="1:47" hidden="1" x14ac:dyDescent="0.35">
      <c r="A362" s="6">
        <v>761</v>
      </c>
      <c r="B362" s="11" t="s">
        <v>1836</v>
      </c>
      <c r="C362" s="8" t="s">
        <v>1837</v>
      </c>
      <c r="D362" s="2">
        <v>5</v>
      </c>
      <c r="E362" s="2">
        <v>4</v>
      </c>
      <c r="F362" s="2" t="s">
        <v>38</v>
      </c>
      <c r="G362" s="12"/>
      <c r="H362" s="8" t="s">
        <v>40</v>
      </c>
      <c r="I362" s="2" t="s">
        <v>38</v>
      </c>
      <c r="J362" s="2">
        <v>375327000</v>
      </c>
      <c r="K362" s="2">
        <v>478854000</v>
      </c>
      <c r="L362" s="2">
        <v>446325000</v>
      </c>
      <c r="M362" s="2" t="s">
        <v>38</v>
      </c>
      <c r="N362" s="2">
        <v>49878000</v>
      </c>
      <c r="O362" s="2">
        <v>118999000</v>
      </c>
      <c r="P362" s="2">
        <v>132268000</v>
      </c>
      <c r="Q362" s="14" t="s">
        <v>38</v>
      </c>
      <c r="R362" s="14">
        <v>680008000</v>
      </c>
      <c r="S362" s="14">
        <v>679445000</v>
      </c>
      <c r="T362" s="14">
        <v>1118527000</v>
      </c>
      <c r="U362" s="14" t="s">
        <v>38</v>
      </c>
      <c r="V362" s="14">
        <v>210252000</v>
      </c>
      <c r="W362" s="14">
        <v>256586000</v>
      </c>
      <c r="X362" s="14">
        <v>231218000</v>
      </c>
      <c r="Y362" s="14" t="s">
        <v>38</v>
      </c>
      <c r="Z362" s="14" t="s">
        <v>38</v>
      </c>
      <c r="AA362" s="14" t="s">
        <v>38</v>
      </c>
      <c r="AB362" s="14" t="s">
        <v>38</v>
      </c>
      <c r="AC362" s="14" t="s">
        <v>38</v>
      </c>
      <c r="AD362" s="14">
        <v>30561000</v>
      </c>
      <c r="AE362" s="14">
        <v>84391000</v>
      </c>
      <c r="AF362" s="14">
        <v>88146000</v>
      </c>
      <c r="AG362" s="2" t="s">
        <v>38</v>
      </c>
      <c r="AH362" s="2">
        <v>230291000</v>
      </c>
      <c r="AI362" s="2">
        <v>276625000</v>
      </c>
      <c r="AJ362" s="2">
        <v>251257000</v>
      </c>
      <c r="AK362" s="16"/>
      <c r="AL362" s="16"/>
      <c r="AM362" s="16" t="str">
        <f t="shared" si="48"/>
        <v>Да</v>
      </c>
      <c r="AN362" s="16" t="str">
        <f t="shared" ref="AN362:AN363" si="57">IF(IFERROR(AP362*AQ362*AR362*AS362*AT362*AU362,0)=0,"Да","Нет")</f>
        <v>Да</v>
      </c>
      <c r="AO362" s="16"/>
      <c r="AP362" t="e">
        <f t="shared" si="52"/>
        <v>#VALUE!</v>
      </c>
      <c r="AQ362">
        <f t="shared" si="53"/>
        <v>0.36213577277197806</v>
      </c>
      <c r="AR362">
        <f t="shared" si="54"/>
        <v>0.95740022235835998</v>
      </c>
      <c r="AS362" t="e">
        <f t="shared" si="49"/>
        <v>#VALUE!</v>
      </c>
      <c r="AT362">
        <f t="shared" si="50"/>
        <v>0.83250248531405335</v>
      </c>
      <c r="AU362">
        <f t="shared" si="51"/>
        <v>1.1009643512419554</v>
      </c>
    </row>
    <row r="363" spans="1:47" ht="333.5" hidden="1" x14ac:dyDescent="0.35">
      <c r="A363" s="6">
        <v>762</v>
      </c>
      <c r="B363" s="11" t="s">
        <v>1838</v>
      </c>
      <c r="C363" s="8" t="s">
        <v>1839</v>
      </c>
      <c r="D363" s="2" t="s">
        <v>38</v>
      </c>
      <c r="E363" s="2" t="s">
        <v>38</v>
      </c>
      <c r="F363" s="2" t="s">
        <v>38</v>
      </c>
      <c r="G363" s="12" t="s">
        <v>1840</v>
      </c>
      <c r="H363" s="8" t="s">
        <v>40</v>
      </c>
      <c r="I363" s="2" t="s">
        <v>38</v>
      </c>
      <c r="J363" s="2" t="s">
        <v>38</v>
      </c>
      <c r="K363" s="2" t="s">
        <v>38</v>
      </c>
      <c r="L363" s="2">
        <v>50521000</v>
      </c>
      <c r="M363" s="2" t="s">
        <v>38</v>
      </c>
      <c r="N363" s="2" t="s">
        <v>38</v>
      </c>
      <c r="O363" s="2" t="s">
        <v>38</v>
      </c>
      <c r="P363" s="2" t="s">
        <v>38</v>
      </c>
      <c r="Q363" s="14" t="s">
        <v>38</v>
      </c>
      <c r="R363" s="14" t="s">
        <v>38</v>
      </c>
      <c r="S363" s="14" t="s">
        <v>38</v>
      </c>
      <c r="T363" s="14" t="s">
        <v>38</v>
      </c>
      <c r="U363" s="14" t="s">
        <v>38</v>
      </c>
      <c r="V363" s="14" t="s">
        <v>38</v>
      </c>
      <c r="W363" s="14" t="s">
        <v>38</v>
      </c>
      <c r="X363" s="14">
        <v>-20138000</v>
      </c>
      <c r="Y363" s="14" t="s">
        <v>38</v>
      </c>
      <c r="Z363" s="14" t="s">
        <v>38</v>
      </c>
      <c r="AA363" s="14" t="s">
        <v>38</v>
      </c>
      <c r="AB363" s="14" t="s">
        <v>38</v>
      </c>
      <c r="AC363" s="14" t="s">
        <v>38</v>
      </c>
      <c r="AD363" s="14" t="s">
        <v>38</v>
      </c>
      <c r="AE363" s="14" t="s">
        <v>38</v>
      </c>
      <c r="AF363" s="14">
        <v>-1020000</v>
      </c>
      <c r="AG363" s="2" t="s">
        <v>38</v>
      </c>
      <c r="AH363" s="2" t="s">
        <v>38</v>
      </c>
      <c r="AI363" s="2" t="s">
        <v>38</v>
      </c>
      <c r="AJ363" s="2">
        <v>289000</v>
      </c>
      <c r="AK363" s="16"/>
      <c r="AL363" s="16"/>
      <c r="AM363" s="16" t="str">
        <f t="shared" si="48"/>
        <v>Да</v>
      </c>
      <c r="AN363" s="16" t="str">
        <f t="shared" si="57"/>
        <v>Да</v>
      </c>
      <c r="AO363" s="16"/>
      <c r="AP363" t="e">
        <f t="shared" si="52"/>
        <v>#VALUE!</v>
      </c>
      <c r="AQ363" t="e">
        <f t="shared" si="53"/>
        <v>#VALUE!</v>
      </c>
      <c r="AR363" t="e">
        <f t="shared" si="54"/>
        <v>#VALUE!</v>
      </c>
      <c r="AS363" t="e">
        <f t="shared" si="49"/>
        <v>#VALUE!</v>
      </c>
      <c r="AT363" t="e">
        <f t="shared" si="50"/>
        <v>#VALUE!</v>
      </c>
      <c r="AU363" t="e">
        <f t="shared" si="51"/>
        <v>#VALUE!</v>
      </c>
    </row>
    <row r="364" spans="1:47" ht="304.5" hidden="1" x14ac:dyDescent="0.35">
      <c r="A364" s="6">
        <v>765</v>
      </c>
      <c r="B364" s="11" t="s">
        <v>1845</v>
      </c>
      <c r="C364" s="8" t="s">
        <v>1846</v>
      </c>
      <c r="D364" s="2">
        <v>1</v>
      </c>
      <c r="E364" s="2">
        <v>93</v>
      </c>
      <c r="F364" s="2" t="s">
        <v>38</v>
      </c>
      <c r="G364" s="12" t="s">
        <v>742</v>
      </c>
      <c r="H364" s="8" t="s">
        <v>40</v>
      </c>
      <c r="I364" s="2">
        <v>2619000</v>
      </c>
      <c r="J364" s="2">
        <v>3765000</v>
      </c>
      <c r="K364" s="2">
        <v>5366000</v>
      </c>
      <c r="L364" s="2">
        <v>14530000</v>
      </c>
      <c r="M364" s="2" t="s">
        <v>38</v>
      </c>
      <c r="N364" s="2" t="s">
        <v>38</v>
      </c>
      <c r="O364" s="2">
        <v>-9329000</v>
      </c>
      <c r="P364" s="2">
        <v>766000</v>
      </c>
      <c r="Q364" s="14" t="s">
        <v>38</v>
      </c>
      <c r="R364" s="14" t="s">
        <v>38</v>
      </c>
      <c r="S364" s="14">
        <v>4005000</v>
      </c>
      <c r="T364" s="14">
        <v>25270000</v>
      </c>
      <c r="U364" s="14">
        <v>-3725000</v>
      </c>
      <c r="V364" s="14">
        <v>-2609000</v>
      </c>
      <c r="W364" s="14">
        <v>-1017000</v>
      </c>
      <c r="X364" s="14">
        <v>8374000</v>
      </c>
      <c r="Y364" s="14" t="s">
        <v>38</v>
      </c>
      <c r="Z364" s="14" t="s">
        <v>38</v>
      </c>
      <c r="AA364" s="14" t="s">
        <v>38</v>
      </c>
      <c r="AB364" s="14" t="s">
        <v>38</v>
      </c>
      <c r="AC364" s="14">
        <v>-1115000</v>
      </c>
      <c r="AD364" s="14">
        <v>-1593000</v>
      </c>
      <c r="AE364" s="14">
        <v>-9127000</v>
      </c>
      <c r="AF364" s="14">
        <v>456000</v>
      </c>
      <c r="AG364" s="2">
        <v>2296000</v>
      </c>
      <c r="AH364" s="2">
        <v>3412000</v>
      </c>
      <c r="AI364" s="2">
        <v>5004000</v>
      </c>
      <c r="AJ364" s="2">
        <v>14395000</v>
      </c>
      <c r="AK364" s="16"/>
      <c r="AL364" s="16"/>
      <c r="AM364" s="16" t="str">
        <f t="shared" si="48"/>
        <v>Нет</v>
      </c>
      <c r="AN364" s="16" t="str">
        <f>IF(IFERROR(AP364*AQ364*AR364*AS364*AT364*AU364,0)=0,"Да","Нет")</f>
        <v>Нет</v>
      </c>
      <c r="AO364" s="16"/>
      <c r="AP364">
        <f t="shared" si="52"/>
        <v>0.69993722536095415</v>
      </c>
      <c r="AQ364">
        <f t="shared" si="53"/>
        <v>0.1745370877615865</v>
      </c>
      <c r="AR364">
        <f t="shared" si="54"/>
        <v>-20.015350877192983</v>
      </c>
      <c r="AS364">
        <f t="shared" si="49"/>
        <v>0.67291910902696361</v>
      </c>
      <c r="AT364">
        <f t="shared" si="50"/>
        <v>0.68185451638689054</v>
      </c>
      <c r="AU364">
        <f t="shared" si="51"/>
        <v>0.3476207016325113</v>
      </c>
    </row>
    <row r="365" spans="1:47" ht="409.5" hidden="1" x14ac:dyDescent="0.35">
      <c r="A365" s="6">
        <v>768</v>
      </c>
      <c r="B365" s="11" t="s">
        <v>1851</v>
      </c>
      <c r="C365" s="8" t="s">
        <v>1852</v>
      </c>
      <c r="D365" s="2" t="s">
        <v>38</v>
      </c>
      <c r="E365" s="2" t="s">
        <v>38</v>
      </c>
      <c r="F365" s="2" t="s">
        <v>38</v>
      </c>
      <c r="G365" s="12" t="s">
        <v>1853</v>
      </c>
      <c r="H365" s="8" t="s">
        <v>121</v>
      </c>
      <c r="I365" s="2" t="s">
        <v>38</v>
      </c>
      <c r="J365" s="2" t="s">
        <v>38</v>
      </c>
      <c r="K365" s="2" t="s">
        <v>38</v>
      </c>
      <c r="L365" s="2" t="s">
        <v>38</v>
      </c>
      <c r="M365" s="2" t="s">
        <v>38</v>
      </c>
      <c r="N365" s="2" t="s">
        <v>38</v>
      </c>
      <c r="O365" s="2" t="s">
        <v>38</v>
      </c>
      <c r="P365" s="2" t="s">
        <v>38</v>
      </c>
      <c r="Q365" s="14" t="s">
        <v>38</v>
      </c>
      <c r="R365" s="14" t="s">
        <v>38</v>
      </c>
      <c r="S365" s="14" t="s">
        <v>38</v>
      </c>
      <c r="T365" s="14" t="s">
        <v>38</v>
      </c>
      <c r="U365" s="14" t="s">
        <v>38</v>
      </c>
      <c r="V365" s="14" t="s">
        <v>38</v>
      </c>
      <c r="W365" s="14" t="s">
        <v>38</v>
      </c>
      <c r="X365" s="14" t="s">
        <v>38</v>
      </c>
      <c r="Y365" s="14" t="s">
        <v>38</v>
      </c>
      <c r="Z365" s="14" t="s">
        <v>38</v>
      </c>
      <c r="AA365" s="14" t="s">
        <v>38</v>
      </c>
      <c r="AB365" s="14" t="s">
        <v>38</v>
      </c>
      <c r="AC365" s="14" t="s">
        <v>38</v>
      </c>
      <c r="AD365" s="14" t="s">
        <v>38</v>
      </c>
      <c r="AE365" s="14" t="s">
        <v>38</v>
      </c>
      <c r="AF365" s="14" t="s">
        <v>38</v>
      </c>
      <c r="AG365" s="2" t="s">
        <v>38</v>
      </c>
      <c r="AH365" s="2" t="s">
        <v>38</v>
      </c>
      <c r="AI365" s="2" t="s">
        <v>38</v>
      </c>
      <c r="AJ365" s="2" t="s">
        <v>38</v>
      </c>
      <c r="AK365" s="16"/>
      <c r="AL365" s="16"/>
      <c r="AM365" s="16" t="str">
        <f t="shared" si="48"/>
        <v>Да</v>
      </c>
      <c r="AN365" s="16" t="str">
        <f t="shared" ref="AN365:AN384" si="58">IF(IFERROR(AP365*AQ365*AR365*AS365*AT365*AU365,0)=0,"Да","Нет")</f>
        <v>Да</v>
      </c>
      <c r="AO365" s="16"/>
      <c r="AP365" t="e">
        <f t="shared" si="52"/>
        <v>#VALUE!</v>
      </c>
      <c r="AQ365" t="e">
        <f t="shared" si="53"/>
        <v>#VALUE!</v>
      </c>
      <c r="AR365" t="e">
        <f t="shared" si="54"/>
        <v>#VALUE!</v>
      </c>
      <c r="AS365" t="e">
        <f t="shared" si="49"/>
        <v>#VALUE!</v>
      </c>
      <c r="AT365" t="e">
        <f t="shared" si="50"/>
        <v>#VALUE!</v>
      </c>
      <c r="AU365" t="e">
        <f t="shared" si="51"/>
        <v>#VALUE!</v>
      </c>
    </row>
    <row r="366" spans="1:47" ht="29" hidden="1" x14ac:dyDescent="0.35">
      <c r="A366" s="6">
        <v>771</v>
      </c>
      <c r="B366" s="11" t="s">
        <v>1858</v>
      </c>
      <c r="C366" s="8" t="s">
        <v>1859</v>
      </c>
      <c r="D366" s="2">
        <v>1</v>
      </c>
      <c r="E366" s="2" t="s">
        <v>38</v>
      </c>
      <c r="F366" s="2" t="s">
        <v>38</v>
      </c>
      <c r="G366" s="12"/>
      <c r="H366" s="8" t="s">
        <v>121</v>
      </c>
      <c r="I366" s="2" t="s">
        <v>38</v>
      </c>
      <c r="J366" s="2" t="s">
        <v>38</v>
      </c>
      <c r="K366" s="2">
        <v>15654000</v>
      </c>
      <c r="L366" s="2">
        <v>14103000</v>
      </c>
      <c r="M366" s="2" t="s">
        <v>38</v>
      </c>
      <c r="N366" s="2" t="s">
        <v>38</v>
      </c>
      <c r="O366" s="2">
        <v>150000</v>
      </c>
      <c r="P366" s="2" t="s">
        <v>38</v>
      </c>
      <c r="Q366" s="14" t="s">
        <v>38</v>
      </c>
      <c r="R366" s="14" t="s">
        <v>38</v>
      </c>
      <c r="S366" s="14">
        <v>150000</v>
      </c>
      <c r="T366" s="14" t="s">
        <v>38</v>
      </c>
      <c r="U366" s="14" t="s">
        <v>38</v>
      </c>
      <c r="V366" s="14" t="s">
        <v>38</v>
      </c>
      <c r="W366" s="14">
        <v>-13172000</v>
      </c>
      <c r="X366" s="14">
        <v>-12676000</v>
      </c>
      <c r="Y366" s="14" t="s">
        <v>38</v>
      </c>
      <c r="Z366" s="14" t="s">
        <v>38</v>
      </c>
      <c r="AA366" s="14" t="s">
        <v>38</v>
      </c>
      <c r="AB366" s="14" t="s">
        <v>38</v>
      </c>
      <c r="AC366" s="14" t="s">
        <v>38</v>
      </c>
      <c r="AD366" s="14" t="s">
        <v>38</v>
      </c>
      <c r="AE366" s="14">
        <v>-496000</v>
      </c>
      <c r="AF366" s="14">
        <v>-12175000</v>
      </c>
      <c r="AG366" s="2" t="s">
        <v>38</v>
      </c>
      <c r="AH366" s="2" t="s">
        <v>38</v>
      </c>
      <c r="AI366" s="2">
        <v>-718000</v>
      </c>
      <c r="AJ366" s="2">
        <v>-219000</v>
      </c>
      <c r="AK366" s="16"/>
      <c r="AL366" s="16"/>
      <c r="AM366" s="16" t="str">
        <f t="shared" si="48"/>
        <v>Да</v>
      </c>
      <c r="AN366" s="16" t="str">
        <f t="shared" si="58"/>
        <v>Да</v>
      </c>
      <c r="AO366" s="16"/>
      <c r="AP366" t="e">
        <f t="shared" si="52"/>
        <v>#VALUE!</v>
      </c>
      <c r="AQ366" t="e">
        <f t="shared" si="53"/>
        <v>#VALUE!</v>
      </c>
      <c r="AR366">
        <f t="shared" si="54"/>
        <v>4.0739219712525671E-2</v>
      </c>
      <c r="AS366" t="e">
        <f t="shared" si="49"/>
        <v>#VALUE!</v>
      </c>
      <c r="AT366" t="e">
        <f t="shared" si="50"/>
        <v>#VALUE!</v>
      </c>
      <c r="AU366">
        <f t="shared" si="51"/>
        <v>3.2785388127853881</v>
      </c>
    </row>
    <row r="367" spans="1:47" ht="116" hidden="1" x14ac:dyDescent="0.35">
      <c r="A367" s="6">
        <v>775</v>
      </c>
      <c r="B367" s="11" t="s">
        <v>1866</v>
      </c>
      <c r="C367" s="8" t="s">
        <v>1867</v>
      </c>
      <c r="D367" s="2" t="s">
        <v>38</v>
      </c>
      <c r="E367" s="2" t="s">
        <v>38</v>
      </c>
      <c r="F367" s="2" t="s">
        <v>38</v>
      </c>
      <c r="G367" s="12" t="s">
        <v>1868</v>
      </c>
      <c r="H367" s="8" t="s">
        <v>40</v>
      </c>
      <c r="I367" s="2" t="s">
        <v>38</v>
      </c>
      <c r="J367" s="2" t="s">
        <v>38</v>
      </c>
      <c r="K367" s="2" t="s">
        <v>38</v>
      </c>
      <c r="L367" s="2">
        <v>3750000</v>
      </c>
      <c r="M367" s="2" t="s">
        <v>38</v>
      </c>
      <c r="N367" s="2" t="s">
        <v>38</v>
      </c>
      <c r="O367" s="2" t="s">
        <v>38</v>
      </c>
      <c r="P367" s="2">
        <v>-6004000</v>
      </c>
      <c r="Q367" s="14" t="s">
        <v>38</v>
      </c>
      <c r="R367" s="14" t="s">
        <v>38</v>
      </c>
      <c r="S367" s="14" t="s">
        <v>38</v>
      </c>
      <c r="T367" s="14">
        <v>2382000</v>
      </c>
      <c r="U367" s="14" t="s">
        <v>38</v>
      </c>
      <c r="V367" s="14" t="s">
        <v>38</v>
      </c>
      <c r="W367" s="14" t="s">
        <v>38</v>
      </c>
      <c r="X367" s="14">
        <v>-9883000</v>
      </c>
      <c r="Y367" s="14" t="s">
        <v>38</v>
      </c>
      <c r="Z367" s="14" t="s">
        <v>38</v>
      </c>
      <c r="AA367" s="14" t="s">
        <v>38</v>
      </c>
      <c r="AB367" s="14" t="s">
        <v>38</v>
      </c>
      <c r="AC367" s="14" t="s">
        <v>38</v>
      </c>
      <c r="AD367" s="14" t="s">
        <v>38</v>
      </c>
      <c r="AE367" s="14" t="s">
        <v>38</v>
      </c>
      <c r="AF367" s="14">
        <v>-6502000</v>
      </c>
      <c r="AG367" s="2" t="s">
        <v>38</v>
      </c>
      <c r="AH367" s="2" t="s">
        <v>38</v>
      </c>
      <c r="AI367" s="2" t="s">
        <v>38</v>
      </c>
      <c r="AJ367" s="2">
        <v>4000</v>
      </c>
      <c r="AK367" s="16"/>
      <c r="AL367" s="16"/>
      <c r="AM367" s="16" t="str">
        <f t="shared" si="48"/>
        <v>Да</v>
      </c>
      <c r="AN367" s="16" t="str">
        <f t="shared" si="58"/>
        <v>Да</v>
      </c>
      <c r="AO367" s="16"/>
      <c r="AP367" t="e">
        <f t="shared" si="52"/>
        <v>#VALUE!</v>
      </c>
      <c r="AQ367" t="e">
        <f t="shared" si="53"/>
        <v>#VALUE!</v>
      </c>
      <c r="AR367" t="e">
        <f t="shared" si="54"/>
        <v>#VALUE!</v>
      </c>
      <c r="AS367" t="e">
        <f t="shared" si="49"/>
        <v>#VALUE!</v>
      </c>
      <c r="AT367" t="e">
        <f t="shared" si="50"/>
        <v>#VALUE!</v>
      </c>
      <c r="AU367" t="e">
        <f t="shared" si="51"/>
        <v>#VALUE!</v>
      </c>
    </row>
    <row r="368" spans="1:47" ht="246.5" hidden="1" x14ac:dyDescent="0.35">
      <c r="A368" s="6">
        <v>777</v>
      </c>
      <c r="B368" s="11" t="s">
        <v>1871</v>
      </c>
      <c r="C368" s="8" t="s">
        <v>1872</v>
      </c>
      <c r="D368" s="2" t="s">
        <v>38</v>
      </c>
      <c r="E368" s="2" t="s">
        <v>38</v>
      </c>
      <c r="F368" s="2" t="s">
        <v>38</v>
      </c>
      <c r="G368" s="12" t="s">
        <v>1873</v>
      </c>
      <c r="H368" s="8" t="s">
        <v>40</v>
      </c>
      <c r="I368" s="2" t="s">
        <v>38</v>
      </c>
      <c r="J368" s="2">
        <v>6271000</v>
      </c>
      <c r="K368" s="2">
        <v>5623000</v>
      </c>
      <c r="L368" s="2">
        <v>4609000</v>
      </c>
      <c r="M368" s="2" t="s">
        <v>38</v>
      </c>
      <c r="N368" s="2">
        <v>607000</v>
      </c>
      <c r="O368" s="2">
        <v>2165000</v>
      </c>
      <c r="P368" s="2">
        <v>1161000</v>
      </c>
      <c r="Q368" s="14" t="s">
        <v>38</v>
      </c>
      <c r="R368" s="14">
        <v>18270000</v>
      </c>
      <c r="S368" s="14">
        <v>19352000</v>
      </c>
      <c r="T368" s="14">
        <v>16285000</v>
      </c>
      <c r="U368" s="14" t="s">
        <v>38</v>
      </c>
      <c r="V368" s="14">
        <v>-1862000</v>
      </c>
      <c r="W368" s="14">
        <v>-278000</v>
      </c>
      <c r="X368" s="14">
        <v>-129000</v>
      </c>
      <c r="Y368" s="14" t="s">
        <v>38</v>
      </c>
      <c r="Z368" s="14" t="s">
        <v>38</v>
      </c>
      <c r="AA368" s="14" t="s">
        <v>38</v>
      </c>
      <c r="AB368" s="14" t="s">
        <v>38</v>
      </c>
      <c r="AC368" s="14" t="s">
        <v>38</v>
      </c>
      <c r="AD368" s="14">
        <v>-1536000</v>
      </c>
      <c r="AE368" s="14">
        <v>122000</v>
      </c>
      <c r="AF368" s="14">
        <v>902000</v>
      </c>
      <c r="AG368" s="2" t="s">
        <v>38</v>
      </c>
      <c r="AH368" s="2">
        <v>1375000</v>
      </c>
      <c r="AI368" s="2">
        <v>2953000</v>
      </c>
      <c r="AJ368" s="2">
        <v>3057000</v>
      </c>
      <c r="AK368" s="16"/>
      <c r="AL368" s="16"/>
      <c r="AM368" s="16" t="str">
        <f t="shared" si="48"/>
        <v>Да</v>
      </c>
      <c r="AN368" s="16" t="str">
        <f t="shared" si="58"/>
        <v>Да</v>
      </c>
      <c r="AO368" s="16"/>
      <c r="AP368" t="e">
        <f t="shared" si="52"/>
        <v>#VALUE!</v>
      </c>
      <c r="AQ368">
        <f t="shared" si="53"/>
        <v>-12.590163934426229</v>
      </c>
      <c r="AR368">
        <f t="shared" si="54"/>
        <v>0.1352549889135255</v>
      </c>
      <c r="AS368" t="e">
        <f t="shared" si="49"/>
        <v>#VALUE!</v>
      </c>
      <c r="AT368">
        <f t="shared" si="50"/>
        <v>0.46562817473755502</v>
      </c>
      <c r="AU368">
        <f t="shared" si="51"/>
        <v>0.9659797186784429</v>
      </c>
    </row>
    <row r="369" spans="1:47" ht="159.5" hidden="1" x14ac:dyDescent="0.35">
      <c r="A369" s="6">
        <v>779</v>
      </c>
      <c r="B369" s="11" t="s">
        <v>1876</v>
      </c>
      <c r="C369" s="8" t="s">
        <v>1877</v>
      </c>
      <c r="D369" s="2">
        <v>2</v>
      </c>
      <c r="E369" s="2" t="s">
        <v>38</v>
      </c>
      <c r="F369" s="2" t="s">
        <v>38</v>
      </c>
      <c r="G369" s="12" t="s">
        <v>1878</v>
      </c>
      <c r="H369" s="8" t="s">
        <v>40</v>
      </c>
      <c r="I369" s="2" t="s">
        <v>38</v>
      </c>
      <c r="J369" s="2" t="s">
        <v>38</v>
      </c>
      <c r="K369" s="2">
        <v>2445000</v>
      </c>
      <c r="L369" s="2">
        <v>2701000</v>
      </c>
      <c r="M369" s="2" t="s">
        <v>38</v>
      </c>
      <c r="N369" s="2" t="s">
        <v>38</v>
      </c>
      <c r="O369" s="2" t="s">
        <v>38</v>
      </c>
      <c r="P369" s="2" t="s">
        <v>38</v>
      </c>
      <c r="Q369" s="14" t="s">
        <v>38</v>
      </c>
      <c r="R369" s="14" t="s">
        <v>38</v>
      </c>
      <c r="S369" s="14" t="s">
        <v>38</v>
      </c>
      <c r="T369" s="14" t="s">
        <v>38</v>
      </c>
      <c r="U369" s="14" t="s">
        <v>38</v>
      </c>
      <c r="V369" s="14" t="s">
        <v>38</v>
      </c>
      <c r="W369" s="14">
        <v>-7688000</v>
      </c>
      <c r="X369" s="14">
        <v>-7281000</v>
      </c>
      <c r="Y369" s="14" t="s">
        <v>38</v>
      </c>
      <c r="Z369" s="14" t="s">
        <v>38</v>
      </c>
      <c r="AA369" s="14" t="s">
        <v>38</v>
      </c>
      <c r="AB369" s="14" t="s">
        <v>38</v>
      </c>
      <c r="AC369" s="14" t="s">
        <v>38</v>
      </c>
      <c r="AD369" s="14" t="s">
        <v>38</v>
      </c>
      <c r="AE369" s="14" t="s">
        <v>38</v>
      </c>
      <c r="AF369" s="14" t="s">
        <v>38</v>
      </c>
      <c r="AG369" s="2" t="s">
        <v>38</v>
      </c>
      <c r="AH369" s="2" t="s">
        <v>38</v>
      </c>
      <c r="AI369" s="2">
        <v>-843000</v>
      </c>
      <c r="AJ369" s="2">
        <v>-436000</v>
      </c>
      <c r="AK369" s="16"/>
      <c r="AL369" s="16"/>
      <c r="AM369" s="16" t="str">
        <f t="shared" si="48"/>
        <v>Да</v>
      </c>
      <c r="AN369" s="16" t="str">
        <f t="shared" si="58"/>
        <v>Да</v>
      </c>
      <c r="AO369" s="16"/>
      <c r="AP369" t="e">
        <f t="shared" si="52"/>
        <v>#VALUE!</v>
      </c>
      <c r="AQ369" t="e">
        <f t="shared" si="53"/>
        <v>#VALUE!</v>
      </c>
      <c r="AR369" t="e">
        <f t="shared" si="54"/>
        <v>#VALUE!</v>
      </c>
      <c r="AS369" t="e">
        <f t="shared" si="49"/>
        <v>#VALUE!</v>
      </c>
      <c r="AT369" t="e">
        <f t="shared" si="50"/>
        <v>#VALUE!</v>
      </c>
      <c r="AU369">
        <f t="shared" si="51"/>
        <v>1.9334862385321101</v>
      </c>
    </row>
    <row r="370" spans="1:47" ht="130.5" hidden="1" x14ac:dyDescent="0.35">
      <c r="A370" s="6">
        <v>780</v>
      </c>
      <c r="B370" s="11" t="s">
        <v>1879</v>
      </c>
      <c r="C370" s="8" t="s">
        <v>1880</v>
      </c>
      <c r="D370" s="2" t="s">
        <v>38</v>
      </c>
      <c r="E370" s="2" t="s">
        <v>38</v>
      </c>
      <c r="F370" s="2" t="s">
        <v>38</v>
      </c>
      <c r="G370" s="12" t="s">
        <v>1881</v>
      </c>
      <c r="H370" s="8" t="s">
        <v>40</v>
      </c>
      <c r="I370" s="2" t="s">
        <v>38</v>
      </c>
      <c r="J370" s="2" t="s">
        <v>38</v>
      </c>
      <c r="K370" s="2" t="s">
        <v>38</v>
      </c>
      <c r="L370" s="2" t="s">
        <v>38</v>
      </c>
      <c r="M370" s="2" t="s">
        <v>38</v>
      </c>
      <c r="N370" s="2" t="s">
        <v>38</v>
      </c>
      <c r="O370" s="2" t="s">
        <v>38</v>
      </c>
      <c r="P370" s="2" t="s">
        <v>38</v>
      </c>
      <c r="Q370" s="14" t="s">
        <v>38</v>
      </c>
      <c r="R370" s="14" t="s">
        <v>38</v>
      </c>
      <c r="S370" s="14" t="s">
        <v>38</v>
      </c>
      <c r="T370" s="14" t="s">
        <v>38</v>
      </c>
      <c r="U370" s="14" t="s">
        <v>38</v>
      </c>
      <c r="V370" s="14" t="s">
        <v>38</v>
      </c>
      <c r="W370" s="14" t="s">
        <v>38</v>
      </c>
      <c r="X370" s="14" t="s">
        <v>38</v>
      </c>
      <c r="Y370" s="14" t="s">
        <v>38</v>
      </c>
      <c r="Z370" s="14" t="s">
        <v>38</v>
      </c>
      <c r="AA370" s="14" t="s">
        <v>38</v>
      </c>
      <c r="AB370" s="14" t="s">
        <v>38</v>
      </c>
      <c r="AC370" s="14" t="s">
        <v>38</v>
      </c>
      <c r="AD370" s="14" t="s">
        <v>38</v>
      </c>
      <c r="AE370" s="14" t="s">
        <v>38</v>
      </c>
      <c r="AF370" s="14" t="s">
        <v>38</v>
      </c>
      <c r="AG370" s="2" t="s">
        <v>38</v>
      </c>
      <c r="AH370" s="2" t="s">
        <v>38</v>
      </c>
      <c r="AI370" s="2" t="s">
        <v>38</v>
      </c>
      <c r="AJ370" s="2" t="s">
        <v>38</v>
      </c>
      <c r="AK370" s="16"/>
      <c r="AL370" s="16"/>
      <c r="AM370" s="16" t="str">
        <f t="shared" si="48"/>
        <v>Да</v>
      </c>
      <c r="AN370" s="16" t="str">
        <f t="shared" si="58"/>
        <v>Да</v>
      </c>
      <c r="AO370" s="16"/>
      <c r="AP370" t="e">
        <f t="shared" si="52"/>
        <v>#VALUE!</v>
      </c>
      <c r="AQ370" t="e">
        <f t="shared" si="53"/>
        <v>#VALUE!</v>
      </c>
      <c r="AR370" t="e">
        <f t="shared" si="54"/>
        <v>#VALUE!</v>
      </c>
      <c r="AS370" t="e">
        <f t="shared" si="49"/>
        <v>#VALUE!</v>
      </c>
      <c r="AT370" t="e">
        <f t="shared" si="50"/>
        <v>#VALUE!</v>
      </c>
      <c r="AU370" t="e">
        <f t="shared" si="51"/>
        <v>#VALUE!</v>
      </c>
    </row>
    <row r="371" spans="1:47" ht="333.5" hidden="1" x14ac:dyDescent="0.35">
      <c r="A371" s="6">
        <v>781</v>
      </c>
      <c r="B371" s="11" t="s">
        <v>1882</v>
      </c>
      <c r="C371" s="8" t="s">
        <v>1883</v>
      </c>
      <c r="D371" s="2" t="s">
        <v>38</v>
      </c>
      <c r="E371" s="2" t="s">
        <v>38</v>
      </c>
      <c r="F371" s="2" t="s">
        <v>38</v>
      </c>
      <c r="G371" s="12" t="s">
        <v>1884</v>
      </c>
      <c r="H371" s="8" t="s">
        <v>40</v>
      </c>
      <c r="I371" s="2" t="s">
        <v>38</v>
      </c>
      <c r="J371" s="2" t="s">
        <v>38</v>
      </c>
      <c r="K371" s="2" t="s">
        <v>38</v>
      </c>
      <c r="L371" s="2" t="s">
        <v>38</v>
      </c>
      <c r="M371" s="2" t="s">
        <v>38</v>
      </c>
      <c r="N371" s="2" t="s">
        <v>38</v>
      </c>
      <c r="O371" s="2" t="s">
        <v>38</v>
      </c>
      <c r="P371" s="2" t="s">
        <v>38</v>
      </c>
      <c r="Q371" s="14" t="s">
        <v>38</v>
      </c>
      <c r="R371" s="14" t="s">
        <v>38</v>
      </c>
      <c r="S371" s="14" t="s">
        <v>38</v>
      </c>
      <c r="T371" s="14" t="s">
        <v>38</v>
      </c>
      <c r="U371" s="14" t="s">
        <v>38</v>
      </c>
      <c r="V371" s="14" t="s">
        <v>38</v>
      </c>
      <c r="W371" s="14" t="s">
        <v>38</v>
      </c>
      <c r="X371" s="14" t="s">
        <v>38</v>
      </c>
      <c r="Y371" s="14" t="s">
        <v>38</v>
      </c>
      <c r="Z371" s="14" t="s">
        <v>38</v>
      </c>
      <c r="AA371" s="14" t="s">
        <v>38</v>
      </c>
      <c r="AB371" s="14" t="s">
        <v>38</v>
      </c>
      <c r="AC371" s="14" t="s">
        <v>38</v>
      </c>
      <c r="AD371" s="14" t="s">
        <v>38</v>
      </c>
      <c r="AE371" s="14" t="s">
        <v>38</v>
      </c>
      <c r="AF371" s="14" t="s">
        <v>38</v>
      </c>
      <c r="AG371" s="2" t="s">
        <v>38</v>
      </c>
      <c r="AH371" s="2" t="s">
        <v>38</v>
      </c>
      <c r="AI371" s="2" t="s">
        <v>38</v>
      </c>
      <c r="AJ371" s="2" t="s">
        <v>38</v>
      </c>
      <c r="AK371" s="16"/>
      <c r="AL371" s="16"/>
      <c r="AM371" s="16" t="str">
        <f t="shared" si="48"/>
        <v>Да</v>
      </c>
      <c r="AN371" s="16" t="str">
        <f t="shared" si="58"/>
        <v>Да</v>
      </c>
      <c r="AO371" s="16"/>
      <c r="AP371" t="e">
        <f t="shared" si="52"/>
        <v>#VALUE!</v>
      </c>
      <c r="AQ371" t="e">
        <f t="shared" si="53"/>
        <v>#VALUE!</v>
      </c>
      <c r="AR371" t="e">
        <f t="shared" si="54"/>
        <v>#VALUE!</v>
      </c>
      <c r="AS371" t="e">
        <f t="shared" si="49"/>
        <v>#VALUE!</v>
      </c>
      <c r="AT371" t="e">
        <f t="shared" si="50"/>
        <v>#VALUE!</v>
      </c>
      <c r="AU371" t="e">
        <f t="shared" si="51"/>
        <v>#VALUE!</v>
      </c>
    </row>
    <row r="372" spans="1:47" ht="29" hidden="1" x14ac:dyDescent="0.35">
      <c r="A372" s="6">
        <v>783</v>
      </c>
      <c r="B372" s="11" t="s">
        <v>1887</v>
      </c>
      <c r="C372" s="8" t="s">
        <v>1888</v>
      </c>
      <c r="D372" s="2">
        <v>1</v>
      </c>
      <c r="E372" s="2" t="s">
        <v>38</v>
      </c>
      <c r="F372" s="2" t="s">
        <v>38</v>
      </c>
      <c r="G372" s="12"/>
      <c r="H372" s="8" t="s">
        <v>121</v>
      </c>
      <c r="I372" s="2" t="s">
        <v>38</v>
      </c>
      <c r="J372" s="2" t="s">
        <v>38</v>
      </c>
      <c r="K372" s="2">
        <v>7168000</v>
      </c>
      <c r="L372" s="2">
        <v>12497000</v>
      </c>
      <c r="M372" s="2" t="s">
        <v>38</v>
      </c>
      <c r="N372" s="2" t="s">
        <v>38</v>
      </c>
      <c r="O372" s="2">
        <v>-5185000</v>
      </c>
      <c r="P372" s="2">
        <v>-172000</v>
      </c>
      <c r="Q372" s="14" t="s">
        <v>38</v>
      </c>
      <c r="R372" s="14" t="s">
        <v>38</v>
      </c>
      <c r="S372" s="14">
        <v>11128000</v>
      </c>
      <c r="T372" s="14">
        <v>14365000</v>
      </c>
      <c r="U372" s="14" t="s">
        <v>38</v>
      </c>
      <c r="V372" s="14" t="s">
        <v>38</v>
      </c>
      <c r="W372" s="14">
        <v>-17440000</v>
      </c>
      <c r="X372" s="14">
        <v>-11960000</v>
      </c>
      <c r="Y372" s="14" t="s">
        <v>38</v>
      </c>
      <c r="Z372" s="14" t="s">
        <v>38</v>
      </c>
      <c r="AA372" s="14" t="s">
        <v>38</v>
      </c>
      <c r="AB372" s="14" t="s">
        <v>38</v>
      </c>
      <c r="AC372" s="14" t="s">
        <v>38</v>
      </c>
      <c r="AD372" s="14" t="s">
        <v>38</v>
      </c>
      <c r="AE372" s="14">
        <v>-5479000</v>
      </c>
      <c r="AF372" s="14">
        <v>-183000</v>
      </c>
      <c r="AG372" s="2" t="s">
        <v>38</v>
      </c>
      <c r="AH372" s="2" t="s">
        <v>38</v>
      </c>
      <c r="AI372" s="2">
        <v>-14240000</v>
      </c>
      <c r="AJ372" s="2">
        <v>-8760000</v>
      </c>
      <c r="AK372" s="16"/>
      <c r="AL372" s="16"/>
      <c r="AM372" s="16" t="str">
        <f t="shared" si="48"/>
        <v>Да</v>
      </c>
      <c r="AN372" s="16" t="str">
        <f t="shared" si="58"/>
        <v>Да</v>
      </c>
      <c r="AO372" s="16"/>
      <c r="AP372" t="e">
        <f t="shared" si="52"/>
        <v>#VALUE!</v>
      </c>
      <c r="AQ372" t="e">
        <f t="shared" si="53"/>
        <v>#VALUE!</v>
      </c>
      <c r="AR372">
        <f t="shared" si="54"/>
        <v>29.939890710382514</v>
      </c>
      <c r="AS372" t="e">
        <f t="shared" si="49"/>
        <v>#VALUE!</v>
      </c>
      <c r="AT372" t="e">
        <f t="shared" si="50"/>
        <v>#VALUE!</v>
      </c>
      <c r="AU372">
        <f t="shared" si="51"/>
        <v>1.6255707762557077</v>
      </c>
    </row>
    <row r="373" spans="1:47" ht="101.5" hidden="1" x14ac:dyDescent="0.35">
      <c r="A373" s="6">
        <v>786</v>
      </c>
      <c r="B373" s="11" t="s">
        <v>1893</v>
      </c>
      <c r="C373" s="8" t="s">
        <v>1894</v>
      </c>
      <c r="D373" s="2">
        <v>1</v>
      </c>
      <c r="E373" s="2">
        <v>99</v>
      </c>
      <c r="F373" s="2" t="s">
        <v>38</v>
      </c>
      <c r="G373" s="12" t="s">
        <v>1895</v>
      </c>
      <c r="H373" s="8" t="s">
        <v>121</v>
      </c>
      <c r="I373" s="2" t="s">
        <v>38</v>
      </c>
      <c r="J373" s="2">
        <v>427312000</v>
      </c>
      <c r="K373" s="2">
        <v>446558000</v>
      </c>
      <c r="L373" s="2">
        <v>534162000</v>
      </c>
      <c r="M373" s="2" t="s">
        <v>38</v>
      </c>
      <c r="N373" s="2">
        <v>-67620000</v>
      </c>
      <c r="O373" s="2">
        <v>-175495000</v>
      </c>
      <c r="P373" s="2">
        <v>-6585000</v>
      </c>
      <c r="Q373" s="14" t="s">
        <v>38</v>
      </c>
      <c r="R373" s="14">
        <v>147124000</v>
      </c>
      <c r="S373" s="14">
        <v>351610000</v>
      </c>
      <c r="T373" s="14">
        <v>807799000</v>
      </c>
      <c r="U373" s="14" t="s">
        <v>38</v>
      </c>
      <c r="V373" s="14">
        <v>-313404000</v>
      </c>
      <c r="W373" s="14">
        <v>-192565000</v>
      </c>
      <c r="X373" s="14">
        <v>49963000</v>
      </c>
      <c r="Y373" s="14" t="s">
        <v>38</v>
      </c>
      <c r="Z373" s="14" t="s">
        <v>38</v>
      </c>
      <c r="AA373" s="14" t="s">
        <v>38</v>
      </c>
      <c r="AB373" s="14" t="s">
        <v>38</v>
      </c>
      <c r="AC373" s="14" t="s">
        <v>38</v>
      </c>
      <c r="AD373" s="14">
        <v>-96357000</v>
      </c>
      <c r="AE373" s="14">
        <v>-194037000</v>
      </c>
      <c r="AF373" s="14">
        <v>840000</v>
      </c>
      <c r="AG373" s="2" t="s">
        <v>38</v>
      </c>
      <c r="AH373" s="2">
        <v>-172923000</v>
      </c>
      <c r="AI373" s="2">
        <v>-52083000</v>
      </c>
      <c r="AJ373" s="2">
        <v>190445000</v>
      </c>
      <c r="AK373" s="16"/>
      <c r="AL373" s="16"/>
      <c r="AM373" s="16" t="str">
        <f t="shared" si="48"/>
        <v>Да</v>
      </c>
      <c r="AN373" s="16" t="str">
        <f t="shared" si="58"/>
        <v>Да</v>
      </c>
      <c r="AO373" s="16"/>
      <c r="AP373" t="e">
        <f t="shared" si="52"/>
        <v>#VALUE!</v>
      </c>
      <c r="AQ373">
        <f t="shared" si="53"/>
        <v>0.49659085638306094</v>
      </c>
      <c r="AR373">
        <f t="shared" si="54"/>
        <v>-230.99642857142857</v>
      </c>
      <c r="AS373" t="e">
        <f t="shared" si="49"/>
        <v>#VALUE!</v>
      </c>
      <c r="AT373">
        <f t="shared" si="50"/>
        <v>3.3201428489142328</v>
      </c>
      <c r="AU373">
        <f t="shared" si="51"/>
        <v>-0.27348053243718656</v>
      </c>
    </row>
    <row r="374" spans="1:47" ht="304.5" hidden="1" x14ac:dyDescent="0.35">
      <c r="A374" s="6">
        <v>787</v>
      </c>
      <c r="B374" s="11" t="s">
        <v>1896</v>
      </c>
      <c r="C374" s="8" t="s">
        <v>1897</v>
      </c>
      <c r="D374" s="2">
        <v>1</v>
      </c>
      <c r="E374" s="2">
        <v>79</v>
      </c>
      <c r="F374" s="2" t="s">
        <v>38</v>
      </c>
      <c r="G374" s="12" t="s">
        <v>976</v>
      </c>
      <c r="H374" s="8" t="s">
        <v>40</v>
      </c>
      <c r="I374" s="2" t="s">
        <v>38</v>
      </c>
      <c r="J374" s="2">
        <v>274980000</v>
      </c>
      <c r="K374" s="2">
        <v>242410000</v>
      </c>
      <c r="L374" s="2">
        <v>314831000</v>
      </c>
      <c r="M374" s="2" t="s">
        <v>38</v>
      </c>
      <c r="N374" s="2">
        <v>36510000</v>
      </c>
      <c r="O374" s="2">
        <v>29713000</v>
      </c>
      <c r="P374" s="2">
        <v>-69700000</v>
      </c>
      <c r="Q374" s="14" t="s">
        <v>38</v>
      </c>
      <c r="R374" s="14">
        <v>258124000</v>
      </c>
      <c r="S374" s="14">
        <v>247940000</v>
      </c>
      <c r="T374" s="14">
        <v>327566000</v>
      </c>
      <c r="U374" s="14" t="s">
        <v>38</v>
      </c>
      <c r="V374" s="14">
        <v>-103707000</v>
      </c>
      <c r="W374" s="14">
        <v>-80563000</v>
      </c>
      <c r="X374" s="14">
        <v>-43478000</v>
      </c>
      <c r="Y374" s="14" t="s">
        <v>38</v>
      </c>
      <c r="Z374" s="14" t="s">
        <v>38</v>
      </c>
      <c r="AA374" s="14" t="s">
        <v>38</v>
      </c>
      <c r="AB374" s="14" t="s">
        <v>38</v>
      </c>
      <c r="AC374" s="14" t="s">
        <v>38</v>
      </c>
      <c r="AD374" s="14">
        <v>-24771000</v>
      </c>
      <c r="AE374" s="14">
        <v>-37085000</v>
      </c>
      <c r="AF374" s="14">
        <v>-52230000</v>
      </c>
      <c r="AG374" s="2" t="s">
        <v>38</v>
      </c>
      <c r="AH374" s="2">
        <v>76989000</v>
      </c>
      <c r="AI374" s="2">
        <v>100133000</v>
      </c>
      <c r="AJ374" s="2">
        <v>137218000</v>
      </c>
      <c r="AK374" s="16"/>
      <c r="AL374" s="16"/>
      <c r="AM374" s="16" t="str">
        <f t="shared" si="48"/>
        <v>Да</v>
      </c>
      <c r="AN374" s="16" t="str">
        <f t="shared" si="58"/>
        <v>Да</v>
      </c>
      <c r="AO374" s="16"/>
      <c r="AP374" t="e">
        <f t="shared" si="52"/>
        <v>#VALUE!</v>
      </c>
      <c r="AQ374">
        <f t="shared" si="53"/>
        <v>0.6679520021572064</v>
      </c>
      <c r="AR374">
        <f t="shared" si="54"/>
        <v>0.71003254834386365</v>
      </c>
      <c r="AS374" t="e">
        <f t="shared" si="49"/>
        <v>#VALUE!</v>
      </c>
      <c r="AT374">
        <f t="shared" si="50"/>
        <v>0.76886740634955508</v>
      </c>
      <c r="AU374">
        <f t="shared" si="51"/>
        <v>0.7297366234750543</v>
      </c>
    </row>
    <row r="375" spans="1:47" ht="29" hidden="1" x14ac:dyDescent="0.35">
      <c r="A375" s="6">
        <v>788</v>
      </c>
      <c r="B375" s="11" t="s">
        <v>1898</v>
      </c>
      <c r="C375" s="8" t="s">
        <v>1899</v>
      </c>
      <c r="D375" s="2">
        <v>1</v>
      </c>
      <c r="E375" s="2" t="s">
        <v>38</v>
      </c>
      <c r="F375" s="2" t="s">
        <v>38</v>
      </c>
      <c r="G375" s="12"/>
      <c r="H375" s="8" t="s">
        <v>40</v>
      </c>
      <c r="I375" s="2" t="s">
        <v>38</v>
      </c>
      <c r="J375" s="2" t="s">
        <v>38</v>
      </c>
      <c r="K375" s="2" t="s">
        <v>38</v>
      </c>
      <c r="L375" s="2" t="s">
        <v>38</v>
      </c>
      <c r="M375" s="2" t="s">
        <v>38</v>
      </c>
      <c r="N375" s="2" t="s">
        <v>38</v>
      </c>
      <c r="O375" s="2" t="s">
        <v>38</v>
      </c>
      <c r="P375" s="2" t="s">
        <v>38</v>
      </c>
      <c r="Q375" s="14" t="s">
        <v>38</v>
      </c>
      <c r="R375" s="14" t="s">
        <v>38</v>
      </c>
      <c r="S375" s="14" t="s">
        <v>38</v>
      </c>
      <c r="T375" s="14" t="s">
        <v>38</v>
      </c>
      <c r="U375" s="14" t="s">
        <v>38</v>
      </c>
      <c r="V375" s="14" t="s">
        <v>38</v>
      </c>
      <c r="W375" s="14" t="s">
        <v>38</v>
      </c>
      <c r="X375" s="14" t="s">
        <v>38</v>
      </c>
      <c r="Y375" s="14" t="s">
        <v>38</v>
      </c>
      <c r="Z375" s="14" t="s">
        <v>38</v>
      </c>
      <c r="AA375" s="14" t="s">
        <v>38</v>
      </c>
      <c r="AB375" s="14" t="s">
        <v>38</v>
      </c>
      <c r="AC375" s="14" t="s">
        <v>38</v>
      </c>
      <c r="AD375" s="14" t="s">
        <v>38</v>
      </c>
      <c r="AE375" s="14" t="s">
        <v>38</v>
      </c>
      <c r="AF375" s="14" t="s">
        <v>38</v>
      </c>
      <c r="AG375" s="2" t="s">
        <v>38</v>
      </c>
      <c r="AH375" s="2" t="s">
        <v>38</v>
      </c>
      <c r="AI375" s="2" t="s">
        <v>38</v>
      </c>
      <c r="AJ375" s="2" t="s">
        <v>38</v>
      </c>
      <c r="AK375" s="16"/>
      <c r="AL375" s="16"/>
      <c r="AM375" s="16" t="str">
        <f t="shared" si="48"/>
        <v>Да</v>
      </c>
      <c r="AN375" s="16" t="str">
        <f t="shared" si="58"/>
        <v>Да</v>
      </c>
      <c r="AO375" s="16"/>
      <c r="AP375" t="e">
        <f t="shared" si="52"/>
        <v>#VALUE!</v>
      </c>
      <c r="AQ375" t="e">
        <f t="shared" si="53"/>
        <v>#VALUE!</v>
      </c>
      <c r="AR375" t="e">
        <f t="shared" si="54"/>
        <v>#VALUE!</v>
      </c>
      <c r="AS375" t="e">
        <f t="shared" si="49"/>
        <v>#VALUE!</v>
      </c>
      <c r="AT375" t="e">
        <f t="shared" si="50"/>
        <v>#VALUE!</v>
      </c>
      <c r="AU375" t="e">
        <f t="shared" si="51"/>
        <v>#VALUE!</v>
      </c>
    </row>
    <row r="376" spans="1:47" ht="101.5" hidden="1" x14ac:dyDescent="0.35">
      <c r="A376" s="6">
        <v>789</v>
      </c>
      <c r="B376" s="11" t="s">
        <v>1900</v>
      </c>
      <c r="C376" s="8" t="s">
        <v>1901</v>
      </c>
      <c r="D376" s="2">
        <v>5</v>
      </c>
      <c r="E376" s="2" t="s">
        <v>38</v>
      </c>
      <c r="F376" s="2" t="s">
        <v>38</v>
      </c>
      <c r="G376" s="12" t="s">
        <v>1902</v>
      </c>
      <c r="H376" s="8" t="s">
        <v>121</v>
      </c>
      <c r="I376" s="2" t="s">
        <v>38</v>
      </c>
      <c r="J376" s="2" t="s">
        <v>38</v>
      </c>
      <c r="K376" s="2" t="s">
        <v>38</v>
      </c>
      <c r="L376" s="2" t="s">
        <v>38</v>
      </c>
      <c r="M376" s="2" t="s">
        <v>38</v>
      </c>
      <c r="N376" s="2" t="s">
        <v>38</v>
      </c>
      <c r="O376" s="2" t="s">
        <v>38</v>
      </c>
      <c r="P376" s="2" t="s">
        <v>38</v>
      </c>
      <c r="Q376" s="14" t="s">
        <v>38</v>
      </c>
      <c r="R376" s="14" t="s">
        <v>38</v>
      </c>
      <c r="S376" s="14" t="s">
        <v>38</v>
      </c>
      <c r="T376" s="14" t="s">
        <v>38</v>
      </c>
      <c r="U376" s="14" t="s">
        <v>38</v>
      </c>
      <c r="V376" s="14" t="s">
        <v>38</v>
      </c>
      <c r="W376" s="14" t="s">
        <v>38</v>
      </c>
      <c r="X376" s="14" t="s">
        <v>38</v>
      </c>
      <c r="Y376" s="14" t="s">
        <v>38</v>
      </c>
      <c r="Z376" s="14" t="s">
        <v>38</v>
      </c>
      <c r="AA376" s="14" t="s">
        <v>38</v>
      </c>
      <c r="AB376" s="14" t="s">
        <v>38</v>
      </c>
      <c r="AC376" s="14" t="s">
        <v>38</v>
      </c>
      <c r="AD376" s="14" t="s">
        <v>38</v>
      </c>
      <c r="AE376" s="14" t="s">
        <v>38</v>
      </c>
      <c r="AF376" s="14" t="s">
        <v>38</v>
      </c>
      <c r="AG376" s="2" t="s">
        <v>38</v>
      </c>
      <c r="AH376" s="2" t="s">
        <v>38</v>
      </c>
      <c r="AI376" s="2" t="s">
        <v>38</v>
      </c>
      <c r="AJ376" s="2" t="s">
        <v>38</v>
      </c>
      <c r="AK376" s="16"/>
      <c r="AL376" s="16"/>
      <c r="AM376" s="16" t="str">
        <f t="shared" si="48"/>
        <v>Да</v>
      </c>
      <c r="AN376" s="16" t="str">
        <f t="shared" si="58"/>
        <v>Да</v>
      </c>
      <c r="AO376" s="16"/>
      <c r="AP376" t="e">
        <f t="shared" si="52"/>
        <v>#VALUE!</v>
      </c>
      <c r="AQ376" t="e">
        <f t="shared" si="53"/>
        <v>#VALUE!</v>
      </c>
      <c r="AR376" t="e">
        <f t="shared" si="54"/>
        <v>#VALUE!</v>
      </c>
      <c r="AS376" t="e">
        <f t="shared" si="49"/>
        <v>#VALUE!</v>
      </c>
      <c r="AT376" t="e">
        <f t="shared" si="50"/>
        <v>#VALUE!</v>
      </c>
      <c r="AU376" t="e">
        <f t="shared" si="51"/>
        <v>#VALUE!</v>
      </c>
    </row>
    <row r="377" spans="1:47" ht="101.5" hidden="1" x14ac:dyDescent="0.35">
      <c r="A377" s="6">
        <v>790</v>
      </c>
      <c r="B377" s="11" t="s">
        <v>1903</v>
      </c>
      <c r="C377" s="8" t="s">
        <v>1904</v>
      </c>
      <c r="D377" s="2">
        <v>40</v>
      </c>
      <c r="E377" s="2" t="s">
        <v>38</v>
      </c>
      <c r="F377" s="2" t="s">
        <v>38</v>
      </c>
      <c r="G377" s="12" t="s">
        <v>1905</v>
      </c>
      <c r="H377" s="8" t="s">
        <v>40</v>
      </c>
      <c r="I377" s="2" t="s">
        <v>38</v>
      </c>
      <c r="J377" s="2" t="s">
        <v>38</v>
      </c>
      <c r="K377" s="2" t="s">
        <v>38</v>
      </c>
      <c r="L377" s="2" t="s">
        <v>38</v>
      </c>
      <c r="M377" s="2" t="s">
        <v>38</v>
      </c>
      <c r="N377" s="2" t="s">
        <v>38</v>
      </c>
      <c r="O377" s="2" t="s">
        <v>38</v>
      </c>
      <c r="P377" s="2" t="s">
        <v>38</v>
      </c>
      <c r="Q377" s="14" t="s">
        <v>38</v>
      </c>
      <c r="R377" s="14" t="s">
        <v>38</v>
      </c>
      <c r="S377" s="14" t="s">
        <v>38</v>
      </c>
      <c r="T377" s="14" t="s">
        <v>38</v>
      </c>
      <c r="U377" s="14" t="s">
        <v>38</v>
      </c>
      <c r="V377" s="14" t="s">
        <v>38</v>
      </c>
      <c r="W377" s="14" t="s">
        <v>38</v>
      </c>
      <c r="X377" s="14" t="s">
        <v>38</v>
      </c>
      <c r="Y377" s="14" t="s">
        <v>38</v>
      </c>
      <c r="Z377" s="14" t="s">
        <v>38</v>
      </c>
      <c r="AA377" s="14" t="s">
        <v>38</v>
      </c>
      <c r="AB377" s="14" t="s">
        <v>38</v>
      </c>
      <c r="AC377" s="14" t="s">
        <v>38</v>
      </c>
      <c r="AD377" s="14" t="s">
        <v>38</v>
      </c>
      <c r="AE377" s="14" t="s">
        <v>38</v>
      </c>
      <c r="AF377" s="14" t="s">
        <v>38</v>
      </c>
      <c r="AG377" s="2" t="s">
        <v>38</v>
      </c>
      <c r="AH377" s="2" t="s">
        <v>38</v>
      </c>
      <c r="AI377" s="2" t="s">
        <v>38</v>
      </c>
      <c r="AJ377" s="2" t="s">
        <v>38</v>
      </c>
      <c r="AK377" s="16"/>
      <c r="AL377" s="16"/>
      <c r="AM377" s="16" t="str">
        <f t="shared" si="48"/>
        <v>Да</v>
      </c>
      <c r="AN377" s="16" t="str">
        <f t="shared" si="58"/>
        <v>Да</v>
      </c>
      <c r="AO377" s="16"/>
      <c r="AP377" t="e">
        <f t="shared" si="52"/>
        <v>#VALUE!</v>
      </c>
      <c r="AQ377" t="e">
        <f t="shared" si="53"/>
        <v>#VALUE!</v>
      </c>
      <c r="AR377" t="e">
        <f t="shared" si="54"/>
        <v>#VALUE!</v>
      </c>
      <c r="AS377" t="e">
        <f t="shared" si="49"/>
        <v>#VALUE!</v>
      </c>
      <c r="AT377" t="e">
        <f t="shared" si="50"/>
        <v>#VALUE!</v>
      </c>
      <c r="AU377" t="e">
        <f t="shared" si="51"/>
        <v>#VALUE!</v>
      </c>
    </row>
    <row r="378" spans="1:47" ht="58" hidden="1" x14ac:dyDescent="0.35">
      <c r="A378" s="6">
        <v>792</v>
      </c>
      <c r="B378" s="11" t="s">
        <v>1908</v>
      </c>
      <c r="C378" s="8" t="s">
        <v>1909</v>
      </c>
      <c r="D378" s="2">
        <v>1</v>
      </c>
      <c r="E378" s="2" t="s">
        <v>38</v>
      </c>
      <c r="F378" s="2" t="s">
        <v>38</v>
      </c>
      <c r="G378" s="12"/>
      <c r="H378" s="8" t="s">
        <v>40</v>
      </c>
      <c r="I378" s="2" t="s">
        <v>38</v>
      </c>
      <c r="J378" s="2" t="s">
        <v>38</v>
      </c>
      <c r="K378" s="2">
        <v>1917491000</v>
      </c>
      <c r="L378" s="2">
        <v>1205603000</v>
      </c>
      <c r="M378" s="2" t="s">
        <v>38</v>
      </c>
      <c r="N378" s="2" t="s">
        <v>38</v>
      </c>
      <c r="O378" s="2">
        <v>933436000</v>
      </c>
      <c r="P378" s="2">
        <v>632242000</v>
      </c>
      <c r="Q378" s="14" t="s">
        <v>38</v>
      </c>
      <c r="R378" s="14" t="s">
        <v>38</v>
      </c>
      <c r="S378" s="14">
        <v>1375734000</v>
      </c>
      <c r="T378" s="14">
        <v>1067394000</v>
      </c>
      <c r="U378" s="14" t="s">
        <v>38</v>
      </c>
      <c r="V378" s="14" t="s">
        <v>38</v>
      </c>
      <c r="W378" s="14">
        <v>732160000</v>
      </c>
      <c r="X378" s="14">
        <v>400560000</v>
      </c>
      <c r="Y378" s="14" t="s">
        <v>38</v>
      </c>
      <c r="Z378" s="14" t="s">
        <v>38</v>
      </c>
      <c r="AA378" s="14" t="s">
        <v>38</v>
      </c>
      <c r="AB378" s="14" t="s">
        <v>38</v>
      </c>
      <c r="AC378" s="14" t="s">
        <v>38</v>
      </c>
      <c r="AD378" s="14" t="s">
        <v>38</v>
      </c>
      <c r="AE378" s="14">
        <v>379966000</v>
      </c>
      <c r="AF378" s="14">
        <v>230025000</v>
      </c>
      <c r="AG378" s="2" t="s">
        <v>38</v>
      </c>
      <c r="AH378" s="2" t="s">
        <v>38</v>
      </c>
      <c r="AI378" s="2">
        <v>1298514000</v>
      </c>
      <c r="AJ378" s="2">
        <v>765413000</v>
      </c>
      <c r="AK378" s="16"/>
      <c r="AL378" s="16"/>
      <c r="AM378" s="16" t="str">
        <f t="shared" si="48"/>
        <v>Да</v>
      </c>
      <c r="AN378" s="16" t="str">
        <f t="shared" si="58"/>
        <v>Да</v>
      </c>
      <c r="AO378" s="16"/>
      <c r="AP378" t="e">
        <f t="shared" si="52"/>
        <v>#VALUE!</v>
      </c>
      <c r="AQ378" t="e">
        <f t="shared" si="53"/>
        <v>#VALUE!</v>
      </c>
      <c r="AR378">
        <f t="shared" si="54"/>
        <v>1.6518465384197369</v>
      </c>
      <c r="AS378" t="e">
        <f t="shared" si="49"/>
        <v>#VALUE!</v>
      </c>
      <c r="AT378" t="e">
        <f t="shared" si="50"/>
        <v>#VALUE!</v>
      </c>
      <c r="AU378">
        <f t="shared" si="51"/>
        <v>1.6964880397902831</v>
      </c>
    </row>
    <row r="379" spans="1:47" hidden="1" x14ac:dyDescent="0.35">
      <c r="A379" s="6">
        <v>793</v>
      </c>
      <c r="B379" s="11" t="s">
        <v>1910</v>
      </c>
      <c r="C379" s="8" t="s">
        <v>1911</v>
      </c>
      <c r="D379" s="2">
        <v>1</v>
      </c>
      <c r="E379" s="2">
        <v>71</v>
      </c>
      <c r="F379" s="2" t="s">
        <v>38</v>
      </c>
      <c r="G379" s="12"/>
      <c r="H379" s="8" t="s">
        <v>121</v>
      </c>
      <c r="I379" s="2" t="s">
        <v>38</v>
      </c>
      <c r="J379" s="2">
        <v>2557000</v>
      </c>
      <c r="K379" s="2">
        <v>2355000</v>
      </c>
      <c r="L379" s="2">
        <v>2339000</v>
      </c>
      <c r="M379" s="2" t="s">
        <v>38</v>
      </c>
      <c r="N379" s="2" t="s">
        <v>38</v>
      </c>
      <c r="O379" s="2">
        <v>1608000</v>
      </c>
      <c r="P379" s="2">
        <v>387000</v>
      </c>
      <c r="Q379" s="14" t="s">
        <v>38</v>
      </c>
      <c r="R379" s="14" t="s">
        <v>38</v>
      </c>
      <c r="S379" s="14">
        <v>2726000</v>
      </c>
      <c r="T379" s="14">
        <v>2385000</v>
      </c>
      <c r="U379" s="14" t="s">
        <v>38</v>
      </c>
      <c r="V379" s="14">
        <v>-860000</v>
      </c>
      <c r="W379" s="14">
        <v>-867000</v>
      </c>
      <c r="X379" s="14">
        <v>-895000</v>
      </c>
      <c r="Y379" s="14" t="s">
        <v>38</v>
      </c>
      <c r="Z379" s="14" t="s">
        <v>38</v>
      </c>
      <c r="AA379" s="14" t="s">
        <v>38</v>
      </c>
      <c r="AB379" s="14" t="s">
        <v>38</v>
      </c>
      <c r="AC379" s="14" t="s">
        <v>38</v>
      </c>
      <c r="AD379" s="14" t="s">
        <v>38</v>
      </c>
      <c r="AE379" s="14">
        <v>28000</v>
      </c>
      <c r="AF379" s="14">
        <v>3000</v>
      </c>
      <c r="AG379" s="2" t="s">
        <v>38</v>
      </c>
      <c r="AH379" s="2">
        <v>2208000</v>
      </c>
      <c r="AI379" s="2">
        <v>2201000</v>
      </c>
      <c r="AJ379" s="2">
        <v>2173000</v>
      </c>
      <c r="AK379" s="16"/>
      <c r="AL379" s="16"/>
      <c r="AM379" s="16" t="str">
        <f t="shared" si="48"/>
        <v>Да</v>
      </c>
      <c r="AN379" s="16" t="str">
        <f t="shared" si="58"/>
        <v>Да</v>
      </c>
      <c r="AO379" s="16"/>
      <c r="AP379" t="e">
        <f t="shared" si="52"/>
        <v>#VALUE!</v>
      </c>
      <c r="AQ379" t="e">
        <f t="shared" si="53"/>
        <v>#VALUE!</v>
      </c>
      <c r="AR379">
        <f t="shared" si="54"/>
        <v>9.3333333333333339</v>
      </c>
      <c r="AS379" t="e">
        <f t="shared" si="49"/>
        <v>#VALUE!</v>
      </c>
      <c r="AT379">
        <f t="shared" si="50"/>
        <v>1.0031803725579282</v>
      </c>
      <c r="AU379">
        <f t="shared" si="51"/>
        <v>1.0128854118729866</v>
      </c>
    </row>
    <row r="380" spans="1:47" ht="43.5" hidden="1" x14ac:dyDescent="0.35">
      <c r="A380" s="6">
        <v>795</v>
      </c>
      <c r="B380" s="11" t="s">
        <v>1914</v>
      </c>
      <c r="C380" s="8" t="s">
        <v>1915</v>
      </c>
      <c r="D380" s="2">
        <v>37</v>
      </c>
      <c r="E380" s="2" t="s">
        <v>38</v>
      </c>
      <c r="F380" s="2" t="s">
        <v>38</v>
      </c>
      <c r="G380" s="12"/>
      <c r="H380" s="8" t="s">
        <v>40</v>
      </c>
      <c r="I380" s="2" t="s">
        <v>38</v>
      </c>
      <c r="J380" s="2" t="s">
        <v>38</v>
      </c>
      <c r="K380" s="2" t="s">
        <v>38</v>
      </c>
      <c r="L380" s="2">
        <v>809000</v>
      </c>
      <c r="M380" s="2" t="s">
        <v>38</v>
      </c>
      <c r="N380" s="2" t="s">
        <v>38</v>
      </c>
      <c r="O380" s="2" t="s">
        <v>38</v>
      </c>
      <c r="P380" s="2">
        <v>3000</v>
      </c>
      <c r="Q380" s="14" t="s">
        <v>38</v>
      </c>
      <c r="R380" s="14" t="s">
        <v>38</v>
      </c>
      <c r="S380" s="14" t="s">
        <v>38</v>
      </c>
      <c r="T380" s="14">
        <v>420000</v>
      </c>
      <c r="U380" s="14" t="s">
        <v>38</v>
      </c>
      <c r="V380" s="14" t="s">
        <v>38</v>
      </c>
      <c r="W380" s="14" t="s">
        <v>38</v>
      </c>
      <c r="X380" s="14">
        <v>-1046000</v>
      </c>
      <c r="Y380" s="14" t="s">
        <v>38</v>
      </c>
      <c r="Z380" s="14" t="s">
        <v>38</v>
      </c>
      <c r="AA380" s="14" t="s">
        <v>38</v>
      </c>
      <c r="AB380" s="14" t="s">
        <v>38</v>
      </c>
      <c r="AC380" s="14" t="s">
        <v>38</v>
      </c>
      <c r="AD380" s="14" t="s">
        <v>38</v>
      </c>
      <c r="AE380" s="14" t="s">
        <v>38</v>
      </c>
      <c r="AF380" s="14">
        <v>-7000</v>
      </c>
      <c r="AG380" s="2" t="s">
        <v>38</v>
      </c>
      <c r="AH380" s="2" t="s">
        <v>38</v>
      </c>
      <c r="AI380" s="2" t="s">
        <v>38</v>
      </c>
      <c r="AJ380" s="2">
        <v>729000</v>
      </c>
      <c r="AK380" s="16"/>
      <c r="AL380" s="16"/>
      <c r="AM380" s="16" t="str">
        <f t="shared" si="48"/>
        <v>Да</v>
      </c>
      <c r="AN380" s="16" t="str">
        <f t="shared" si="58"/>
        <v>Да</v>
      </c>
      <c r="AO380" s="16"/>
      <c r="AP380" t="e">
        <f t="shared" si="52"/>
        <v>#VALUE!</v>
      </c>
      <c r="AQ380" t="e">
        <f t="shared" si="53"/>
        <v>#VALUE!</v>
      </c>
      <c r="AR380" t="e">
        <f t="shared" si="54"/>
        <v>#VALUE!</v>
      </c>
      <c r="AS380" t="e">
        <f t="shared" si="49"/>
        <v>#VALUE!</v>
      </c>
      <c r="AT380" t="e">
        <f t="shared" si="50"/>
        <v>#VALUE!</v>
      </c>
      <c r="AU380" t="e">
        <f t="shared" si="51"/>
        <v>#VALUE!</v>
      </c>
    </row>
    <row r="381" spans="1:47" ht="29" hidden="1" x14ac:dyDescent="0.35">
      <c r="A381" s="6">
        <v>799</v>
      </c>
      <c r="B381" s="11" t="s">
        <v>1922</v>
      </c>
      <c r="C381" s="8" t="s">
        <v>1923</v>
      </c>
      <c r="D381" s="2">
        <v>10</v>
      </c>
      <c r="E381" s="2" t="s">
        <v>38</v>
      </c>
      <c r="F381" s="2" t="s">
        <v>38</v>
      </c>
      <c r="G381" s="12"/>
      <c r="H381" s="8" t="s">
        <v>40</v>
      </c>
      <c r="I381" s="2" t="s">
        <v>38</v>
      </c>
      <c r="J381" s="2" t="s">
        <v>38</v>
      </c>
      <c r="K381" s="2">
        <v>675000</v>
      </c>
      <c r="L381" s="2">
        <v>675000</v>
      </c>
      <c r="M381" s="2" t="s">
        <v>38</v>
      </c>
      <c r="N381" s="2" t="s">
        <v>38</v>
      </c>
      <c r="O381" s="2" t="s">
        <v>38</v>
      </c>
      <c r="P381" s="2" t="s">
        <v>38</v>
      </c>
      <c r="Q381" s="14" t="s">
        <v>38</v>
      </c>
      <c r="R381" s="14" t="s">
        <v>38</v>
      </c>
      <c r="S381" s="14" t="s">
        <v>38</v>
      </c>
      <c r="T381" s="14" t="s">
        <v>38</v>
      </c>
      <c r="U381" s="14" t="s">
        <v>38</v>
      </c>
      <c r="V381" s="14" t="s">
        <v>38</v>
      </c>
      <c r="W381" s="14">
        <v>20000</v>
      </c>
      <c r="X381" s="14">
        <v>20000</v>
      </c>
      <c r="Y381" s="14" t="s">
        <v>38</v>
      </c>
      <c r="Z381" s="14" t="s">
        <v>38</v>
      </c>
      <c r="AA381" s="14" t="s">
        <v>38</v>
      </c>
      <c r="AB381" s="14" t="s">
        <v>38</v>
      </c>
      <c r="AC381" s="14" t="s">
        <v>38</v>
      </c>
      <c r="AD381" s="14" t="s">
        <v>38</v>
      </c>
      <c r="AE381" s="14" t="s">
        <v>38</v>
      </c>
      <c r="AF381" s="14" t="s">
        <v>38</v>
      </c>
      <c r="AG381" s="2" t="s">
        <v>38</v>
      </c>
      <c r="AH381" s="2" t="s">
        <v>38</v>
      </c>
      <c r="AI381" s="2">
        <v>520000</v>
      </c>
      <c r="AJ381" s="2">
        <v>520000</v>
      </c>
      <c r="AK381" s="16"/>
      <c r="AL381" s="16"/>
      <c r="AM381" s="16" t="str">
        <f t="shared" si="48"/>
        <v>Да</v>
      </c>
      <c r="AN381" s="16" t="str">
        <f t="shared" si="58"/>
        <v>Да</v>
      </c>
      <c r="AO381" s="16"/>
      <c r="AP381" t="e">
        <f t="shared" si="52"/>
        <v>#VALUE!</v>
      </c>
      <c r="AQ381" t="e">
        <f t="shared" si="53"/>
        <v>#VALUE!</v>
      </c>
      <c r="AR381" t="e">
        <f t="shared" si="54"/>
        <v>#VALUE!</v>
      </c>
      <c r="AS381" t="e">
        <f t="shared" si="49"/>
        <v>#VALUE!</v>
      </c>
      <c r="AT381" t="e">
        <f t="shared" si="50"/>
        <v>#VALUE!</v>
      </c>
      <c r="AU381">
        <f t="shared" si="51"/>
        <v>1</v>
      </c>
    </row>
    <row r="382" spans="1:47" hidden="1" x14ac:dyDescent="0.35">
      <c r="A382" s="6">
        <v>806</v>
      </c>
      <c r="B382" s="11" t="s">
        <v>1937</v>
      </c>
      <c r="C382" s="8" t="s">
        <v>1938</v>
      </c>
      <c r="D382" s="2">
        <v>1</v>
      </c>
      <c r="E382" s="2" t="s">
        <v>38</v>
      </c>
      <c r="F382" s="2">
        <v>100</v>
      </c>
      <c r="G382" s="12"/>
      <c r="H382" s="8" t="s">
        <v>40</v>
      </c>
      <c r="I382" s="2" t="s">
        <v>38</v>
      </c>
      <c r="J382" s="2" t="s">
        <v>38</v>
      </c>
      <c r="K382" s="2" t="s">
        <v>38</v>
      </c>
      <c r="L382" s="2" t="s">
        <v>38</v>
      </c>
      <c r="M382" s="2" t="s">
        <v>38</v>
      </c>
      <c r="N382" s="2" t="s">
        <v>38</v>
      </c>
      <c r="O382" s="2" t="s">
        <v>38</v>
      </c>
      <c r="P382" s="2" t="s">
        <v>38</v>
      </c>
      <c r="Q382" s="14" t="s">
        <v>38</v>
      </c>
      <c r="R382" s="14" t="s">
        <v>38</v>
      </c>
      <c r="S382" s="14" t="s">
        <v>38</v>
      </c>
      <c r="T382" s="14" t="s">
        <v>38</v>
      </c>
      <c r="U382" s="14" t="s">
        <v>38</v>
      </c>
      <c r="V382" s="14" t="s">
        <v>38</v>
      </c>
      <c r="W382" s="14" t="s">
        <v>38</v>
      </c>
      <c r="X382" s="14" t="s">
        <v>38</v>
      </c>
      <c r="Y382" s="14" t="s">
        <v>38</v>
      </c>
      <c r="Z382" s="14" t="s">
        <v>38</v>
      </c>
      <c r="AA382" s="14" t="s">
        <v>38</v>
      </c>
      <c r="AB382" s="14" t="s">
        <v>38</v>
      </c>
      <c r="AC382" s="14" t="s">
        <v>38</v>
      </c>
      <c r="AD382" s="14" t="s">
        <v>38</v>
      </c>
      <c r="AE382" s="14" t="s">
        <v>38</v>
      </c>
      <c r="AF382" s="14" t="s">
        <v>38</v>
      </c>
      <c r="AG382" s="2" t="s">
        <v>38</v>
      </c>
      <c r="AH382" s="2" t="s">
        <v>38</v>
      </c>
      <c r="AI382" s="2" t="s">
        <v>38</v>
      </c>
      <c r="AJ382" s="2" t="s">
        <v>38</v>
      </c>
      <c r="AK382" s="16"/>
      <c r="AL382" s="16"/>
      <c r="AM382" s="16" t="str">
        <f t="shared" si="48"/>
        <v>Да</v>
      </c>
      <c r="AN382" s="16" t="str">
        <f t="shared" si="58"/>
        <v>Да</v>
      </c>
      <c r="AO382" s="16"/>
      <c r="AP382" t="e">
        <f t="shared" si="52"/>
        <v>#VALUE!</v>
      </c>
      <c r="AQ382" t="e">
        <f t="shared" si="53"/>
        <v>#VALUE!</v>
      </c>
      <c r="AR382" t="e">
        <f t="shared" si="54"/>
        <v>#VALUE!</v>
      </c>
      <c r="AS382" t="e">
        <f t="shared" si="49"/>
        <v>#VALUE!</v>
      </c>
      <c r="AT382" t="e">
        <f t="shared" si="50"/>
        <v>#VALUE!</v>
      </c>
      <c r="AU382" t="e">
        <f t="shared" si="51"/>
        <v>#VALUE!</v>
      </c>
    </row>
    <row r="383" spans="1:47" ht="409.5" hidden="1" x14ac:dyDescent="0.35">
      <c r="A383" s="6">
        <v>815</v>
      </c>
      <c r="B383" s="11" t="s">
        <v>1956</v>
      </c>
      <c r="C383" s="8" t="s">
        <v>1957</v>
      </c>
      <c r="D383" s="2" t="s">
        <v>38</v>
      </c>
      <c r="E383" s="2" t="s">
        <v>38</v>
      </c>
      <c r="F383" s="2" t="s">
        <v>38</v>
      </c>
      <c r="G383" s="12" t="s">
        <v>1958</v>
      </c>
      <c r="H383" s="8" t="s">
        <v>121</v>
      </c>
      <c r="I383" s="2" t="s">
        <v>38</v>
      </c>
      <c r="J383" s="2" t="s">
        <v>38</v>
      </c>
      <c r="K383" s="2" t="s">
        <v>38</v>
      </c>
      <c r="L383" s="2" t="s">
        <v>38</v>
      </c>
      <c r="M383" s="2" t="s">
        <v>38</v>
      </c>
      <c r="N383" s="2" t="s">
        <v>38</v>
      </c>
      <c r="O383" s="2" t="s">
        <v>38</v>
      </c>
      <c r="P383" s="2" t="s">
        <v>38</v>
      </c>
      <c r="Q383" s="14" t="s">
        <v>38</v>
      </c>
      <c r="R383" s="14" t="s">
        <v>38</v>
      </c>
      <c r="S383" s="14" t="s">
        <v>38</v>
      </c>
      <c r="T383" s="14" t="s">
        <v>38</v>
      </c>
      <c r="U383" s="14" t="s">
        <v>38</v>
      </c>
      <c r="V383" s="14" t="s">
        <v>38</v>
      </c>
      <c r="W383" s="14" t="s">
        <v>38</v>
      </c>
      <c r="X383" s="14" t="s">
        <v>38</v>
      </c>
      <c r="Y383" s="14" t="s">
        <v>38</v>
      </c>
      <c r="Z383" s="14" t="s">
        <v>38</v>
      </c>
      <c r="AA383" s="14" t="s">
        <v>38</v>
      </c>
      <c r="AB383" s="14" t="s">
        <v>38</v>
      </c>
      <c r="AC383" s="14" t="s">
        <v>38</v>
      </c>
      <c r="AD383" s="14" t="s">
        <v>38</v>
      </c>
      <c r="AE383" s="14" t="s">
        <v>38</v>
      </c>
      <c r="AF383" s="14" t="s">
        <v>38</v>
      </c>
      <c r="AG383" s="2" t="s">
        <v>38</v>
      </c>
      <c r="AH383" s="2" t="s">
        <v>38</v>
      </c>
      <c r="AI383" s="2" t="s">
        <v>38</v>
      </c>
      <c r="AJ383" s="2" t="s">
        <v>38</v>
      </c>
      <c r="AK383" s="16"/>
      <c r="AL383" s="16"/>
      <c r="AM383" s="16" t="str">
        <f t="shared" si="48"/>
        <v>Да</v>
      </c>
      <c r="AN383" s="16" t="str">
        <f t="shared" si="58"/>
        <v>Да</v>
      </c>
      <c r="AO383" s="16"/>
      <c r="AP383" t="e">
        <f t="shared" si="52"/>
        <v>#VALUE!</v>
      </c>
      <c r="AQ383" t="e">
        <f t="shared" si="53"/>
        <v>#VALUE!</v>
      </c>
      <c r="AR383" t="e">
        <f t="shared" si="54"/>
        <v>#VALUE!</v>
      </c>
      <c r="AS383" t="e">
        <f t="shared" si="49"/>
        <v>#VALUE!</v>
      </c>
      <c r="AT383" t="e">
        <f t="shared" si="50"/>
        <v>#VALUE!</v>
      </c>
      <c r="AU383" t="e">
        <f t="shared" si="51"/>
        <v>#VALUE!</v>
      </c>
    </row>
    <row r="384" spans="1:47" ht="246.5" hidden="1" x14ac:dyDescent="0.35">
      <c r="A384" s="6">
        <v>816</v>
      </c>
      <c r="B384" s="11" t="s">
        <v>1959</v>
      </c>
      <c r="C384" s="8" t="s">
        <v>1960</v>
      </c>
      <c r="D384" s="2" t="s">
        <v>38</v>
      </c>
      <c r="E384" s="2" t="s">
        <v>38</v>
      </c>
      <c r="F384" s="2" t="s">
        <v>38</v>
      </c>
      <c r="G384" s="12" t="s">
        <v>1961</v>
      </c>
      <c r="H384" s="8" t="s">
        <v>121</v>
      </c>
      <c r="I384" s="2" t="s">
        <v>38</v>
      </c>
      <c r="J384" s="2" t="s">
        <v>38</v>
      </c>
      <c r="K384" s="2">
        <v>1872099000</v>
      </c>
      <c r="L384" s="2">
        <v>1380615000</v>
      </c>
      <c r="M384" s="2" t="s">
        <v>38</v>
      </c>
      <c r="N384" s="2" t="s">
        <v>38</v>
      </c>
      <c r="O384" s="2">
        <v>92767000</v>
      </c>
      <c r="P384" s="2">
        <v>73805000</v>
      </c>
      <c r="Q384" s="14" t="s">
        <v>38</v>
      </c>
      <c r="R384" s="14" t="s">
        <v>38</v>
      </c>
      <c r="S384" s="14">
        <v>916255000</v>
      </c>
      <c r="T384" s="14">
        <v>556142000</v>
      </c>
      <c r="U384" s="14" t="s">
        <v>38</v>
      </c>
      <c r="V384" s="14" t="s">
        <v>38</v>
      </c>
      <c r="W384" s="14">
        <v>197019000</v>
      </c>
      <c r="X384" s="14">
        <v>181227000</v>
      </c>
      <c r="Y384" s="14" t="s">
        <v>38</v>
      </c>
      <c r="Z384" s="14" t="s">
        <v>38</v>
      </c>
      <c r="AA384" s="14" t="s">
        <v>38</v>
      </c>
      <c r="AB384" s="14" t="s">
        <v>38</v>
      </c>
      <c r="AC384" s="14" t="s">
        <v>38</v>
      </c>
      <c r="AD384" s="14" t="s">
        <v>38</v>
      </c>
      <c r="AE384" s="14">
        <v>53848000</v>
      </c>
      <c r="AF384" s="14">
        <v>44267000</v>
      </c>
      <c r="AG384" s="2" t="s">
        <v>38</v>
      </c>
      <c r="AH384" s="2" t="s">
        <v>38</v>
      </c>
      <c r="AI384" s="2">
        <v>645067000</v>
      </c>
      <c r="AJ384" s="2">
        <v>514850000</v>
      </c>
      <c r="AK384" s="16"/>
      <c r="AL384" s="16"/>
      <c r="AM384" s="16" t="str">
        <f t="shared" si="48"/>
        <v>Да</v>
      </c>
      <c r="AN384" s="16" t="str">
        <f t="shared" si="58"/>
        <v>Да</v>
      </c>
      <c r="AO384" s="16"/>
      <c r="AP384" t="e">
        <f t="shared" si="52"/>
        <v>#VALUE!</v>
      </c>
      <c r="AQ384" t="e">
        <f t="shared" si="53"/>
        <v>#VALUE!</v>
      </c>
      <c r="AR384">
        <f t="shared" si="54"/>
        <v>1.2164366232181987</v>
      </c>
      <c r="AS384" t="e">
        <f t="shared" si="49"/>
        <v>#VALUE!</v>
      </c>
      <c r="AT384" t="e">
        <f t="shared" si="50"/>
        <v>#VALUE!</v>
      </c>
      <c r="AU384">
        <f t="shared" si="51"/>
        <v>1.2529222103525299</v>
      </c>
    </row>
    <row r="385" spans="1:47" ht="116" hidden="1" x14ac:dyDescent="0.35">
      <c r="A385" s="6">
        <v>817</v>
      </c>
      <c r="B385" s="11" t="s">
        <v>1962</v>
      </c>
      <c r="C385" s="8" t="s">
        <v>1963</v>
      </c>
      <c r="D385" s="2">
        <v>3</v>
      </c>
      <c r="E385" s="2">
        <v>99</v>
      </c>
      <c r="F385" s="2" t="s">
        <v>38</v>
      </c>
      <c r="G385" s="12" t="s">
        <v>1964</v>
      </c>
      <c r="H385" s="8" t="s">
        <v>40</v>
      </c>
      <c r="I385" s="2">
        <v>6458572000</v>
      </c>
      <c r="J385" s="2">
        <v>5818827000</v>
      </c>
      <c r="K385" s="2">
        <v>3234088000</v>
      </c>
      <c r="L385" s="2">
        <v>1839946000</v>
      </c>
      <c r="M385" s="2" t="s">
        <v>38</v>
      </c>
      <c r="N385" s="2" t="s">
        <v>38</v>
      </c>
      <c r="O385" s="2" t="s">
        <v>38</v>
      </c>
      <c r="P385" s="2" t="s">
        <v>38</v>
      </c>
      <c r="Q385" s="14" t="s">
        <v>38</v>
      </c>
      <c r="R385" s="14" t="s">
        <v>38</v>
      </c>
      <c r="S385" s="14" t="s">
        <v>38</v>
      </c>
      <c r="T385" s="14" t="s">
        <v>38</v>
      </c>
      <c r="U385" s="14">
        <v>-63094000</v>
      </c>
      <c r="V385" s="14">
        <v>-42136000</v>
      </c>
      <c r="W385" s="14">
        <v>-25840000</v>
      </c>
      <c r="X385" s="14">
        <v>-13676000</v>
      </c>
      <c r="Y385" s="14" t="s">
        <v>38</v>
      </c>
      <c r="Z385" s="14" t="s">
        <v>38</v>
      </c>
      <c r="AA385" s="14" t="s">
        <v>38</v>
      </c>
      <c r="AB385" s="14" t="s">
        <v>38</v>
      </c>
      <c r="AC385" s="14">
        <v>-20958000</v>
      </c>
      <c r="AD385" s="14">
        <v>-16296000</v>
      </c>
      <c r="AE385" s="14">
        <v>-12164000</v>
      </c>
      <c r="AF385" s="14">
        <v>-8176000</v>
      </c>
      <c r="AG385" s="2">
        <v>1648469000</v>
      </c>
      <c r="AH385" s="2">
        <v>1669427000</v>
      </c>
      <c r="AI385" s="2">
        <v>1651473000</v>
      </c>
      <c r="AJ385" s="2">
        <v>1163637000</v>
      </c>
      <c r="AK385" s="16"/>
      <c r="AL385" s="16"/>
      <c r="AM385" s="16" t="str">
        <f t="shared" si="48"/>
        <v>Нет</v>
      </c>
      <c r="AN385" s="16" t="str">
        <f>IF(IFERROR(AP385*AQ385*AR385*AS385*AT385*AU385,0)=0,"Да","Нет")</f>
        <v>Нет</v>
      </c>
      <c r="AO385" s="16"/>
      <c r="AP385">
        <f t="shared" si="52"/>
        <v>1.2860824742268042</v>
      </c>
      <c r="AQ385">
        <f t="shared" si="53"/>
        <v>1.3396908911542256</v>
      </c>
      <c r="AR385">
        <f t="shared" si="54"/>
        <v>1.4877690802348336</v>
      </c>
      <c r="AS385">
        <f t="shared" si="49"/>
        <v>0.98744599194813554</v>
      </c>
      <c r="AT385">
        <f t="shared" si="50"/>
        <v>1.0108715068305689</v>
      </c>
      <c r="AU385">
        <f t="shared" si="51"/>
        <v>1.4192338332314975</v>
      </c>
    </row>
    <row r="386" spans="1:47" hidden="1" x14ac:dyDescent="0.35">
      <c r="A386" s="6">
        <v>818</v>
      </c>
      <c r="B386" s="11" t="s">
        <v>1965</v>
      </c>
      <c r="C386" s="8" t="s">
        <v>1966</v>
      </c>
      <c r="D386" s="2">
        <v>1</v>
      </c>
      <c r="E386" s="2" t="s">
        <v>38</v>
      </c>
      <c r="F386" s="2">
        <v>100</v>
      </c>
      <c r="G386" s="12"/>
      <c r="H386" s="8" t="s">
        <v>40</v>
      </c>
      <c r="I386" s="2" t="s">
        <v>38</v>
      </c>
      <c r="J386" s="2" t="s">
        <v>38</v>
      </c>
      <c r="K386" s="2">
        <v>3260654000</v>
      </c>
      <c r="L386" s="2">
        <v>2289134000</v>
      </c>
      <c r="M386" s="2" t="s">
        <v>38</v>
      </c>
      <c r="N386" s="2" t="s">
        <v>38</v>
      </c>
      <c r="O386" s="2">
        <v>536724000</v>
      </c>
      <c r="P386" s="2">
        <v>395283000</v>
      </c>
      <c r="Q386" s="14" t="s">
        <v>38</v>
      </c>
      <c r="R386" s="14" t="s">
        <v>38</v>
      </c>
      <c r="S386" s="14">
        <v>2029074000</v>
      </c>
      <c r="T386" s="14">
        <v>1678108000</v>
      </c>
      <c r="U386" s="14" t="s">
        <v>38</v>
      </c>
      <c r="V386" s="14" t="s">
        <v>38</v>
      </c>
      <c r="W386" s="14">
        <v>247791000</v>
      </c>
      <c r="X386" s="14">
        <v>162948000</v>
      </c>
      <c r="Y386" s="14" t="s">
        <v>38</v>
      </c>
      <c r="Z386" s="14" t="s">
        <v>38</v>
      </c>
      <c r="AA386" s="14" t="s">
        <v>38</v>
      </c>
      <c r="AB386" s="14" t="s">
        <v>38</v>
      </c>
      <c r="AC386" s="14" t="s">
        <v>38</v>
      </c>
      <c r="AD386" s="14" t="s">
        <v>38</v>
      </c>
      <c r="AE386" s="14">
        <v>101323000</v>
      </c>
      <c r="AF386" s="14">
        <v>3398000</v>
      </c>
      <c r="AG386" s="2" t="s">
        <v>38</v>
      </c>
      <c r="AH386" s="2" t="s">
        <v>38</v>
      </c>
      <c r="AI386" s="2">
        <v>1844585000</v>
      </c>
      <c r="AJ386" s="2">
        <v>1494076000</v>
      </c>
      <c r="AK386" s="16"/>
      <c r="AL386" s="16"/>
      <c r="AM386" s="16" t="str">
        <f t="shared" ref="AM386:AM449" si="59">IF(AC386&gt;0,"Да","Нет")</f>
        <v>Да</v>
      </c>
      <c r="AN386" s="16" t="str">
        <f t="shared" ref="AN386:AN432" si="60">IF(IFERROR(AP386*AQ386*AR386*AS386*AT386*AU386,0)=0,"Да","Нет")</f>
        <v>Да</v>
      </c>
      <c r="AO386" s="16"/>
      <c r="AP386" t="e">
        <f t="shared" si="52"/>
        <v>#VALUE!</v>
      </c>
      <c r="AQ386" t="e">
        <f t="shared" si="53"/>
        <v>#VALUE!</v>
      </c>
      <c r="AR386">
        <f t="shared" si="54"/>
        <v>29.818422601530312</v>
      </c>
      <c r="AS386" t="e">
        <f t="shared" ref="AS386:AS449" si="61">AG386/AH386</f>
        <v>#VALUE!</v>
      </c>
      <c r="AT386" t="e">
        <f t="shared" ref="AT386:AT449" si="62">AH386/AI386</f>
        <v>#VALUE!</v>
      </c>
      <c r="AU386">
        <f t="shared" ref="AU386:AU449" si="63">AI386/AJ386</f>
        <v>1.2345991770164302</v>
      </c>
    </row>
    <row r="387" spans="1:47" ht="409.5" hidden="1" x14ac:dyDescent="0.35">
      <c r="A387" s="6">
        <v>822</v>
      </c>
      <c r="B387" s="11" t="s">
        <v>1973</v>
      </c>
      <c r="C387" s="8" t="s">
        <v>1974</v>
      </c>
      <c r="D387" s="2" t="s">
        <v>38</v>
      </c>
      <c r="E387" s="2" t="s">
        <v>38</v>
      </c>
      <c r="F387" s="2" t="s">
        <v>38</v>
      </c>
      <c r="G387" s="12" t="s">
        <v>1975</v>
      </c>
      <c r="H387" s="8" t="s">
        <v>121</v>
      </c>
      <c r="I387" s="2" t="s">
        <v>38</v>
      </c>
      <c r="J387" s="2" t="s">
        <v>38</v>
      </c>
      <c r="K387" s="2" t="s">
        <v>38</v>
      </c>
      <c r="L387" s="2" t="s">
        <v>38</v>
      </c>
      <c r="M387" s="2" t="s">
        <v>38</v>
      </c>
      <c r="N387" s="2" t="s">
        <v>38</v>
      </c>
      <c r="O387" s="2" t="s">
        <v>38</v>
      </c>
      <c r="P387" s="2" t="s">
        <v>38</v>
      </c>
      <c r="Q387" s="14" t="s">
        <v>38</v>
      </c>
      <c r="R387" s="14" t="s">
        <v>38</v>
      </c>
      <c r="S387" s="14" t="s">
        <v>38</v>
      </c>
      <c r="T387" s="14" t="s">
        <v>38</v>
      </c>
      <c r="U387" s="14" t="s">
        <v>38</v>
      </c>
      <c r="V387" s="14" t="s">
        <v>38</v>
      </c>
      <c r="W387" s="14" t="s">
        <v>38</v>
      </c>
      <c r="X387" s="14" t="s">
        <v>38</v>
      </c>
      <c r="Y387" s="14" t="s">
        <v>38</v>
      </c>
      <c r="Z387" s="14" t="s">
        <v>38</v>
      </c>
      <c r="AA387" s="14" t="s">
        <v>38</v>
      </c>
      <c r="AB387" s="14" t="s">
        <v>38</v>
      </c>
      <c r="AC387" s="14" t="s">
        <v>38</v>
      </c>
      <c r="AD387" s="14" t="s">
        <v>38</v>
      </c>
      <c r="AE387" s="14" t="s">
        <v>38</v>
      </c>
      <c r="AF387" s="14" t="s">
        <v>38</v>
      </c>
      <c r="AG387" s="2" t="s">
        <v>38</v>
      </c>
      <c r="AH387" s="2" t="s">
        <v>38</v>
      </c>
      <c r="AI387" s="2" t="s">
        <v>38</v>
      </c>
      <c r="AJ387" s="2" t="s">
        <v>38</v>
      </c>
      <c r="AK387" s="16"/>
      <c r="AL387" s="16"/>
      <c r="AM387" s="16" t="str">
        <f t="shared" si="59"/>
        <v>Да</v>
      </c>
      <c r="AN387" s="16" t="str">
        <f t="shared" si="60"/>
        <v>Да</v>
      </c>
      <c r="AO387" s="16"/>
      <c r="AP387" t="e">
        <f t="shared" ref="AP387:AP450" si="64">AC387/AD387</f>
        <v>#VALUE!</v>
      </c>
      <c r="AQ387" t="e">
        <f t="shared" ref="AQ387:AQ450" si="65">AD387/AE387</f>
        <v>#VALUE!</v>
      </c>
      <c r="AR387" t="e">
        <f t="shared" ref="AR387:AR450" si="66">AE387/AF387</f>
        <v>#VALUE!</v>
      </c>
      <c r="AS387" t="e">
        <f t="shared" si="61"/>
        <v>#VALUE!</v>
      </c>
      <c r="AT387" t="e">
        <f t="shared" si="62"/>
        <v>#VALUE!</v>
      </c>
      <c r="AU387" t="e">
        <f t="shared" si="63"/>
        <v>#VALUE!</v>
      </c>
    </row>
    <row r="388" spans="1:47" ht="29" hidden="1" x14ac:dyDescent="0.35">
      <c r="A388" s="6">
        <v>823</v>
      </c>
      <c r="B388" s="11" t="s">
        <v>1976</v>
      </c>
      <c r="C388" s="8" t="s">
        <v>1977</v>
      </c>
      <c r="D388" s="2">
        <v>1</v>
      </c>
      <c r="E388" s="2">
        <v>89</v>
      </c>
      <c r="F388" s="2" t="s">
        <v>38</v>
      </c>
      <c r="G388" s="12"/>
      <c r="H388" s="8" t="s">
        <v>121</v>
      </c>
      <c r="I388" s="2" t="s">
        <v>38</v>
      </c>
      <c r="J388" s="2">
        <v>6534000</v>
      </c>
      <c r="K388" s="2">
        <v>6746000</v>
      </c>
      <c r="L388" s="2">
        <v>9345000</v>
      </c>
      <c r="M388" s="2" t="s">
        <v>38</v>
      </c>
      <c r="N388" s="2">
        <v>-606000</v>
      </c>
      <c r="O388" s="2">
        <v>-2125000</v>
      </c>
      <c r="P388" s="2">
        <v>-2764000</v>
      </c>
      <c r="Q388" s="14" t="s">
        <v>38</v>
      </c>
      <c r="R388" s="14">
        <v>816000</v>
      </c>
      <c r="S388" s="14">
        <v>1006000</v>
      </c>
      <c r="T388" s="14">
        <v>1718000</v>
      </c>
      <c r="U388" s="14" t="s">
        <v>38</v>
      </c>
      <c r="V388" s="14">
        <v>-5526000</v>
      </c>
      <c r="W388" s="14">
        <v>-4902000</v>
      </c>
      <c r="X388" s="14">
        <v>-2302000</v>
      </c>
      <c r="Y388" s="14" t="s">
        <v>38</v>
      </c>
      <c r="Z388" s="14" t="s">
        <v>38</v>
      </c>
      <c r="AA388" s="14" t="s">
        <v>38</v>
      </c>
      <c r="AB388" s="14" t="s">
        <v>38</v>
      </c>
      <c r="AC388" s="14" t="s">
        <v>38</v>
      </c>
      <c r="AD388" s="14">
        <v>-624000</v>
      </c>
      <c r="AE388" s="14">
        <v>-2600000</v>
      </c>
      <c r="AF388" s="14">
        <v>-3076000</v>
      </c>
      <c r="AG388" s="2" t="s">
        <v>38</v>
      </c>
      <c r="AH388" s="2">
        <v>5072000</v>
      </c>
      <c r="AI388" s="2">
        <v>5696000</v>
      </c>
      <c r="AJ388" s="2">
        <v>8296000</v>
      </c>
      <c r="AK388" s="16"/>
      <c r="AL388" s="16"/>
      <c r="AM388" s="16" t="str">
        <f t="shared" si="59"/>
        <v>Да</v>
      </c>
      <c r="AN388" s="16" t="str">
        <f t="shared" si="60"/>
        <v>Да</v>
      </c>
      <c r="AO388" s="16"/>
      <c r="AP388" t="e">
        <f t="shared" si="64"/>
        <v>#VALUE!</v>
      </c>
      <c r="AQ388">
        <f t="shared" si="65"/>
        <v>0.24</v>
      </c>
      <c r="AR388">
        <f t="shared" si="66"/>
        <v>0.84525357607282181</v>
      </c>
      <c r="AS388" t="e">
        <f t="shared" si="61"/>
        <v>#VALUE!</v>
      </c>
      <c r="AT388">
        <f t="shared" si="62"/>
        <v>0.8904494382022472</v>
      </c>
      <c r="AU388">
        <f t="shared" si="63"/>
        <v>0.68659594985535199</v>
      </c>
    </row>
    <row r="389" spans="1:47" hidden="1" x14ac:dyDescent="0.35">
      <c r="A389" s="6">
        <v>825</v>
      </c>
      <c r="B389" s="11" t="s">
        <v>1980</v>
      </c>
      <c r="C389" s="8" t="s">
        <v>1981</v>
      </c>
      <c r="D389" s="2">
        <v>1</v>
      </c>
      <c r="E389" s="2">
        <v>93</v>
      </c>
      <c r="F389" s="2">
        <v>100</v>
      </c>
      <c r="G389" s="12"/>
      <c r="H389" s="8" t="s">
        <v>121</v>
      </c>
      <c r="I389" s="2" t="s">
        <v>38</v>
      </c>
      <c r="J389" s="2">
        <v>6547000</v>
      </c>
      <c r="K389" s="2">
        <v>7906000</v>
      </c>
      <c r="L389" s="2">
        <v>10738000</v>
      </c>
      <c r="M389" s="2" t="s">
        <v>38</v>
      </c>
      <c r="N389" s="2">
        <v>2453000</v>
      </c>
      <c r="O389" s="2">
        <v>2314000</v>
      </c>
      <c r="P389" s="2">
        <v>123000</v>
      </c>
      <c r="Q389" s="14" t="s">
        <v>38</v>
      </c>
      <c r="R389" s="14">
        <v>2453000</v>
      </c>
      <c r="S389" s="14">
        <v>2314000</v>
      </c>
      <c r="T389" s="14">
        <v>714000</v>
      </c>
      <c r="U389" s="14" t="s">
        <v>38</v>
      </c>
      <c r="V389" s="14">
        <v>-9277000</v>
      </c>
      <c r="W389" s="14">
        <v>-6277000</v>
      </c>
      <c r="X389" s="14">
        <v>-3086000</v>
      </c>
      <c r="Y389" s="14" t="s">
        <v>38</v>
      </c>
      <c r="Z389" s="14" t="s">
        <v>38</v>
      </c>
      <c r="AA389" s="14" t="s">
        <v>38</v>
      </c>
      <c r="AB389" s="14" t="s">
        <v>38</v>
      </c>
      <c r="AC389" s="14" t="s">
        <v>38</v>
      </c>
      <c r="AD389" s="14">
        <v>-3001000</v>
      </c>
      <c r="AE389" s="14">
        <v>-3191000</v>
      </c>
      <c r="AF389" s="14">
        <v>5589000</v>
      </c>
      <c r="AG389" s="2" t="s">
        <v>38</v>
      </c>
      <c r="AH389" s="2">
        <v>3578000</v>
      </c>
      <c r="AI389" s="2">
        <v>6578000</v>
      </c>
      <c r="AJ389" s="2">
        <v>9770000</v>
      </c>
      <c r="AK389" s="16"/>
      <c r="AL389" s="16"/>
      <c r="AM389" s="16" t="str">
        <f t="shared" si="59"/>
        <v>Да</v>
      </c>
      <c r="AN389" s="16" t="str">
        <f t="shared" si="60"/>
        <v>Да</v>
      </c>
      <c r="AO389" s="16"/>
      <c r="AP389" t="e">
        <f t="shared" si="64"/>
        <v>#VALUE!</v>
      </c>
      <c r="AQ389">
        <f t="shared" si="65"/>
        <v>0.9404575368223127</v>
      </c>
      <c r="AR389">
        <f t="shared" si="66"/>
        <v>-0.57094292359992838</v>
      </c>
      <c r="AS389" t="e">
        <f t="shared" si="61"/>
        <v>#VALUE!</v>
      </c>
      <c r="AT389">
        <f t="shared" si="62"/>
        <v>0.54393432654302221</v>
      </c>
      <c r="AU389">
        <f t="shared" si="63"/>
        <v>0.67328556806550666</v>
      </c>
    </row>
    <row r="390" spans="1:47" ht="203" hidden="1" x14ac:dyDescent="0.35">
      <c r="A390" s="6">
        <v>828</v>
      </c>
      <c r="B390" s="11" t="s">
        <v>1986</v>
      </c>
      <c r="C390" s="8" t="s">
        <v>1987</v>
      </c>
      <c r="D390" s="2">
        <v>1</v>
      </c>
      <c r="E390" s="2">
        <v>35</v>
      </c>
      <c r="F390" s="2" t="s">
        <v>38</v>
      </c>
      <c r="G390" s="12" t="s">
        <v>1988</v>
      </c>
      <c r="H390" s="8" t="s">
        <v>121</v>
      </c>
      <c r="I390" s="2" t="s">
        <v>38</v>
      </c>
      <c r="J390" s="2">
        <v>3506255000</v>
      </c>
      <c r="K390" s="2">
        <v>3652930000</v>
      </c>
      <c r="L390" s="2">
        <v>3596936000</v>
      </c>
      <c r="M390" s="2" t="s">
        <v>38</v>
      </c>
      <c r="N390" s="2">
        <v>417745000</v>
      </c>
      <c r="O390" s="2">
        <v>544414000</v>
      </c>
      <c r="P390" s="2">
        <v>692005000</v>
      </c>
      <c r="Q390" s="14" t="s">
        <v>38</v>
      </c>
      <c r="R390" s="14">
        <v>1491927000</v>
      </c>
      <c r="S390" s="14">
        <v>3505804000</v>
      </c>
      <c r="T390" s="14">
        <v>3857548000</v>
      </c>
      <c r="U390" s="14" t="s">
        <v>38</v>
      </c>
      <c r="V390" s="14">
        <v>61453000</v>
      </c>
      <c r="W390" s="14">
        <v>58123000</v>
      </c>
      <c r="X390" s="14">
        <v>43789000</v>
      </c>
      <c r="Y390" s="14" t="s">
        <v>38</v>
      </c>
      <c r="Z390" s="14" t="s">
        <v>38</v>
      </c>
      <c r="AA390" s="14" t="s">
        <v>38</v>
      </c>
      <c r="AB390" s="14" t="s">
        <v>38</v>
      </c>
      <c r="AC390" s="14" t="s">
        <v>38</v>
      </c>
      <c r="AD390" s="14">
        <v>3330000</v>
      </c>
      <c r="AE390" s="14">
        <v>14333000</v>
      </c>
      <c r="AF390" s="14">
        <v>24921000</v>
      </c>
      <c r="AG390" s="2" t="s">
        <v>38</v>
      </c>
      <c r="AH390" s="2">
        <v>790119000</v>
      </c>
      <c r="AI390" s="2">
        <v>786789000</v>
      </c>
      <c r="AJ390" s="2">
        <v>406786000</v>
      </c>
      <c r="AK390" s="16"/>
      <c r="AL390" s="16"/>
      <c r="AM390" s="16" t="str">
        <f t="shared" si="59"/>
        <v>Да</v>
      </c>
      <c r="AN390" s="16" t="str">
        <f t="shared" si="60"/>
        <v>Да</v>
      </c>
      <c r="AO390" s="16"/>
      <c r="AP390" t="e">
        <f t="shared" si="64"/>
        <v>#VALUE!</v>
      </c>
      <c r="AQ390">
        <f t="shared" si="65"/>
        <v>0.23233098444149863</v>
      </c>
      <c r="AR390">
        <f t="shared" si="66"/>
        <v>0.57513743429236386</v>
      </c>
      <c r="AS390" t="e">
        <f t="shared" si="61"/>
        <v>#VALUE!</v>
      </c>
      <c r="AT390">
        <f t="shared" si="62"/>
        <v>1.0042323926745289</v>
      </c>
      <c r="AU390">
        <f t="shared" si="63"/>
        <v>1.9341594843480356</v>
      </c>
    </row>
    <row r="391" spans="1:47" ht="333.5" hidden="1" x14ac:dyDescent="0.35">
      <c r="A391" s="6">
        <v>829</v>
      </c>
      <c r="B391" s="11" t="s">
        <v>1989</v>
      </c>
      <c r="C391" s="8" t="s">
        <v>1990</v>
      </c>
      <c r="D391" s="2" t="s">
        <v>38</v>
      </c>
      <c r="E391" s="2" t="s">
        <v>38</v>
      </c>
      <c r="F391" s="2" t="s">
        <v>38</v>
      </c>
      <c r="G391" s="12" t="s">
        <v>1991</v>
      </c>
      <c r="H391" s="8" t="s">
        <v>40</v>
      </c>
      <c r="I391" s="2" t="s">
        <v>38</v>
      </c>
      <c r="J391" s="2" t="s">
        <v>38</v>
      </c>
      <c r="K391" s="2" t="s">
        <v>38</v>
      </c>
      <c r="L391" s="2">
        <v>720000</v>
      </c>
      <c r="M391" s="2" t="s">
        <v>38</v>
      </c>
      <c r="N391" s="2" t="s">
        <v>38</v>
      </c>
      <c r="O391" s="2" t="s">
        <v>38</v>
      </c>
      <c r="P391" s="2" t="s">
        <v>38</v>
      </c>
      <c r="Q391" s="14" t="s">
        <v>38</v>
      </c>
      <c r="R391" s="14" t="s">
        <v>38</v>
      </c>
      <c r="S391" s="14" t="s">
        <v>38</v>
      </c>
      <c r="T391" s="14" t="s">
        <v>38</v>
      </c>
      <c r="U391" s="14" t="s">
        <v>38</v>
      </c>
      <c r="V391" s="14" t="s">
        <v>38</v>
      </c>
      <c r="W391" s="14" t="s">
        <v>38</v>
      </c>
      <c r="X391" s="14">
        <v>-2730000</v>
      </c>
      <c r="Y391" s="14" t="s">
        <v>38</v>
      </c>
      <c r="Z391" s="14" t="s">
        <v>38</v>
      </c>
      <c r="AA391" s="14" t="s">
        <v>38</v>
      </c>
      <c r="AB391" s="14" t="s">
        <v>38</v>
      </c>
      <c r="AC391" s="14" t="s">
        <v>38</v>
      </c>
      <c r="AD391" s="14" t="s">
        <v>38</v>
      </c>
      <c r="AE391" s="14" t="s">
        <v>38</v>
      </c>
      <c r="AF391" s="14">
        <v>-959000</v>
      </c>
      <c r="AG391" s="2" t="s">
        <v>38</v>
      </c>
      <c r="AH391" s="2" t="s">
        <v>38</v>
      </c>
      <c r="AI391" s="2" t="s">
        <v>38</v>
      </c>
      <c r="AJ391" s="2">
        <v>-1323000</v>
      </c>
      <c r="AK391" s="16"/>
      <c r="AL391" s="16"/>
      <c r="AM391" s="16" t="str">
        <f t="shared" si="59"/>
        <v>Да</v>
      </c>
      <c r="AN391" s="16" t="str">
        <f t="shared" si="60"/>
        <v>Да</v>
      </c>
      <c r="AO391" s="16"/>
      <c r="AP391" t="e">
        <f t="shared" si="64"/>
        <v>#VALUE!</v>
      </c>
      <c r="AQ391" t="e">
        <f t="shared" si="65"/>
        <v>#VALUE!</v>
      </c>
      <c r="AR391" t="e">
        <f t="shared" si="66"/>
        <v>#VALUE!</v>
      </c>
      <c r="AS391" t="e">
        <f t="shared" si="61"/>
        <v>#VALUE!</v>
      </c>
      <c r="AT391" t="e">
        <f t="shared" si="62"/>
        <v>#VALUE!</v>
      </c>
      <c r="AU391" t="e">
        <f t="shared" si="63"/>
        <v>#VALUE!</v>
      </c>
    </row>
    <row r="392" spans="1:47" ht="333.5" hidden="1" x14ac:dyDescent="0.35">
      <c r="A392" s="6">
        <v>831</v>
      </c>
      <c r="B392" s="11" t="s">
        <v>1994</v>
      </c>
      <c r="C392" s="8" t="s">
        <v>1995</v>
      </c>
      <c r="D392" s="2" t="s">
        <v>38</v>
      </c>
      <c r="E392" s="2" t="s">
        <v>38</v>
      </c>
      <c r="F392" s="2" t="s">
        <v>38</v>
      </c>
      <c r="G392" s="12" t="s">
        <v>1996</v>
      </c>
      <c r="H392" s="8" t="s">
        <v>40</v>
      </c>
      <c r="I392" s="2" t="s">
        <v>38</v>
      </c>
      <c r="J392" s="2">
        <v>51915000</v>
      </c>
      <c r="K392" s="2">
        <v>191663000</v>
      </c>
      <c r="L392" s="2">
        <v>225453000</v>
      </c>
      <c r="M392" s="2" t="s">
        <v>38</v>
      </c>
      <c r="N392" s="2">
        <v>-5465000</v>
      </c>
      <c r="O392" s="2">
        <v>-12610000</v>
      </c>
      <c r="P392" s="2">
        <v>-32552000</v>
      </c>
      <c r="Q392" s="14" t="s">
        <v>38</v>
      </c>
      <c r="R392" s="14">
        <v>362000</v>
      </c>
      <c r="S392" s="14">
        <v>6657000</v>
      </c>
      <c r="T392" s="14">
        <v>3332000</v>
      </c>
      <c r="U392" s="14" t="s">
        <v>38</v>
      </c>
      <c r="V392" s="14">
        <v>-1082063000</v>
      </c>
      <c r="W392" s="14">
        <v>-944672000</v>
      </c>
      <c r="X392" s="14">
        <v>-915645000</v>
      </c>
      <c r="Y392" s="14" t="s">
        <v>38</v>
      </c>
      <c r="Z392" s="14" t="s">
        <v>38</v>
      </c>
      <c r="AA392" s="14" t="s">
        <v>38</v>
      </c>
      <c r="AB392" s="14" t="s">
        <v>38</v>
      </c>
      <c r="AC392" s="14" t="s">
        <v>38</v>
      </c>
      <c r="AD392" s="14">
        <v>-137391000</v>
      </c>
      <c r="AE392" s="14">
        <v>-29028000</v>
      </c>
      <c r="AF392" s="14">
        <v>-25826000</v>
      </c>
      <c r="AG392" s="2" t="s">
        <v>38</v>
      </c>
      <c r="AH392" s="2">
        <v>-878234000</v>
      </c>
      <c r="AI392" s="2">
        <v>-740842000</v>
      </c>
      <c r="AJ392" s="2">
        <v>-711816000</v>
      </c>
      <c r="AK392" s="16"/>
      <c r="AL392" s="16"/>
      <c r="AM392" s="16" t="str">
        <f t="shared" si="59"/>
        <v>Да</v>
      </c>
      <c r="AN392" s="16" t="str">
        <f t="shared" si="60"/>
        <v>Да</v>
      </c>
      <c r="AO392" s="16"/>
      <c r="AP392" t="e">
        <f t="shared" si="64"/>
        <v>#VALUE!</v>
      </c>
      <c r="AQ392">
        <f t="shared" si="65"/>
        <v>4.7330508474576272</v>
      </c>
      <c r="AR392">
        <f t="shared" si="66"/>
        <v>1.1239835824363045</v>
      </c>
      <c r="AS392" t="e">
        <f t="shared" si="61"/>
        <v>#VALUE!</v>
      </c>
      <c r="AT392">
        <f t="shared" si="62"/>
        <v>1.1854538484589157</v>
      </c>
      <c r="AU392">
        <f t="shared" si="63"/>
        <v>1.040777391910269</v>
      </c>
    </row>
    <row r="393" spans="1:47" hidden="1" x14ac:dyDescent="0.35">
      <c r="A393" s="6">
        <v>832</v>
      </c>
      <c r="B393" s="11" t="s">
        <v>1997</v>
      </c>
      <c r="C393" s="8" t="s">
        <v>1998</v>
      </c>
      <c r="D393" s="2">
        <v>1</v>
      </c>
      <c r="E393" s="2" t="s">
        <v>38</v>
      </c>
      <c r="F393" s="2" t="s">
        <v>38</v>
      </c>
      <c r="G393" s="12"/>
      <c r="H393" s="8" t="s">
        <v>40</v>
      </c>
      <c r="I393" s="2" t="s">
        <v>38</v>
      </c>
      <c r="J393" s="2" t="s">
        <v>38</v>
      </c>
      <c r="K393" s="2">
        <v>2296742000</v>
      </c>
      <c r="L393" s="2">
        <v>1878506000</v>
      </c>
      <c r="M393" s="2" t="s">
        <v>38</v>
      </c>
      <c r="N393" s="2" t="s">
        <v>38</v>
      </c>
      <c r="O393" s="2">
        <v>225484000</v>
      </c>
      <c r="P393" s="2">
        <v>23480000</v>
      </c>
      <c r="Q393" s="14" t="s">
        <v>38</v>
      </c>
      <c r="R393" s="14" t="s">
        <v>38</v>
      </c>
      <c r="S393" s="14">
        <v>1050022000</v>
      </c>
      <c r="T393" s="14">
        <v>711692000</v>
      </c>
      <c r="U393" s="14" t="s">
        <v>38</v>
      </c>
      <c r="V393" s="14" t="s">
        <v>38</v>
      </c>
      <c r="W393" s="14">
        <v>-32636000</v>
      </c>
      <c r="X393" s="14">
        <v>-440323000</v>
      </c>
      <c r="Y393" s="14" t="s">
        <v>38</v>
      </c>
      <c r="Z393" s="14" t="s">
        <v>38</v>
      </c>
      <c r="AA393" s="14" t="s">
        <v>38</v>
      </c>
      <c r="AB393" s="14" t="s">
        <v>38</v>
      </c>
      <c r="AC393" s="14" t="s">
        <v>38</v>
      </c>
      <c r="AD393" s="14" t="s">
        <v>38</v>
      </c>
      <c r="AE393" s="14">
        <v>111352000</v>
      </c>
      <c r="AF393" s="14">
        <v>-29490000</v>
      </c>
      <c r="AG393" s="2" t="s">
        <v>38</v>
      </c>
      <c r="AH393" s="2" t="s">
        <v>38</v>
      </c>
      <c r="AI393" s="2">
        <v>1269761000</v>
      </c>
      <c r="AJ393" s="2">
        <v>1298185000</v>
      </c>
      <c r="AK393" s="16"/>
      <c r="AL393" s="16"/>
      <c r="AM393" s="16" t="str">
        <f t="shared" si="59"/>
        <v>Да</v>
      </c>
      <c r="AN393" s="16" t="str">
        <f t="shared" si="60"/>
        <v>Да</v>
      </c>
      <c r="AO393" s="16"/>
      <c r="AP393" t="e">
        <f t="shared" si="64"/>
        <v>#VALUE!</v>
      </c>
      <c r="AQ393" t="e">
        <f t="shared" si="65"/>
        <v>#VALUE!</v>
      </c>
      <c r="AR393">
        <f t="shared" si="66"/>
        <v>-3.7759240420481519</v>
      </c>
      <c r="AS393" t="e">
        <f t="shared" si="61"/>
        <v>#VALUE!</v>
      </c>
      <c r="AT393" t="e">
        <f t="shared" si="62"/>
        <v>#VALUE!</v>
      </c>
      <c r="AU393">
        <f t="shared" si="63"/>
        <v>0.97810481556942963</v>
      </c>
    </row>
    <row r="394" spans="1:47" ht="29" hidden="1" x14ac:dyDescent="0.35">
      <c r="A394" s="6">
        <v>837</v>
      </c>
      <c r="B394" s="11" t="s">
        <v>2006</v>
      </c>
      <c r="C394" s="8" t="s">
        <v>2007</v>
      </c>
      <c r="D394" s="2">
        <v>3</v>
      </c>
      <c r="E394" s="2">
        <v>99</v>
      </c>
      <c r="F394" s="2" t="s">
        <v>38</v>
      </c>
      <c r="G394" s="12"/>
      <c r="H394" s="8" t="s">
        <v>121</v>
      </c>
      <c r="I394" s="2">
        <v>1190000</v>
      </c>
      <c r="J394" s="2">
        <v>1190000</v>
      </c>
      <c r="K394" s="2">
        <v>1201000</v>
      </c>
      <c r="L394" s="2">
        <v>1243000</v>
      </c>
      <c r="M394" s="2" t="s">
        <v>38</v>
      </c>
      <c r="N394" s="2">
        <v>201000</v>
      </c>
      <c r="O394" s="2">
        <v>57000</v>
      </c>
      <c r="P394" s="2">
        <v>23000</v>
      </c>
      <c r="Q394" s="14" t="s">
        <v>38</v>
      </c>
      <c r="R394" s="14">
        <v>201000</v>
      </c>
      <c r="S394" s="14">
        <v>57000</v>
      </c>
      <c r="T394" s="14">
        <v>23000</v>
      </c>
      <c r="U394" s="14">
        <v>-2873000</v>
      </c>
      <c r="V394" s="14">
        <v>-2873000</v>
      </c>
      <c r="W394" s="14">
        <v>-2855000</v>
      </c>
      <c r="X394" s="14">
        <v>-2809000</v>
      </c>
      <c r="Y394" s="14" t="s">
        <v>38</v>
      </c>
      <c r="Z394" s="14" t="s">
        <v>38</v>
      </c>
      <c r="AA394" s="14" t="s">
        <v>38</v>
      </c>
      <c r="AB394" s="14" t="s">
        <v>38</v>
      </c>
      <c r="AC394" s="14" t="s">
        <v>38</v>
      </c>
      <c r="AD394" s="14">
        <v>-18000</v>
      </c>
      <c r="AE394" s="14">
        <v>-46000</v>
      </c>
      <c r="AF394" s="14">
        <v>-66000</v>
      </c>
      <c r="AG394" s="2">
        <v>934000</v>
      </c>
      <c r="AH394" s="2">
        <v>934000</v>
      </c>
      <c r="AI394" s="2">
        <v>952000</v>
      </c>
      <c r="AJ394" s="2">
        <v>999000</v>
      </c>
      <c r="AK394" s="16"/>
      <c r="AL394" s="16"/>
      <c r="AM394" s="16" t="str">
        <f t="shared" si="59"/>
        <v>Да</v>
      </c>
      <c r="AN394" s="16" t="str">
        <f t="shared" si="60"/>
        <v>Да</v>
      </c>
      <c r="AO394" s="16"/>
      <c r="AP394" t="e">
        <f t="shared" si="64"/>
        <v>#VALUE!</v>
      </c>
      <c r="AQ394">
        <f t="shared" si="65"/>
        <v>0.39130434782608697</v>
      </c>
      <c r="AR394">
        <f t="shared" si="66"/>
        <v>0.69696969696969702</v>
      </c>
      <c r="AS394">
        <f t="shared" si="61"/>
        <v>1</v>
      </c>
      <c r="AT394">
        <f t="shared" si="62"/>
        <v>0.98109243697478987</v>
      </c>
      <c r="AU394">
        <f t="shared" si="63"/>
        <v>0.9529529529529529</v>
      </c>
    </row>
    <row r="395" spans="1:47" hidden="1" x14ac:dyDescent="0.35">
      <c r="A395" s="6">
        <v>838</v>
      </c>
      <c r="B395" s="11" t="s">
        <v>2008</v>
      </c>
      <c r="C395" s="8" t="s">
        <v>2009</v>
      </c>
      <c r="D395" s="2">
        <v>1</v>
      </c>
      <c r="E395" s="2" t="s">
        <v>38</v>
      </c>
      <c r="F395" s="2">
        <v>93</v>
      </c>
      <c r="G395" s="12"/>
      <c r="H395" s="8" t="s">
        <v>40</v>
      </c>
      <c r="I395" s="2" t="s">
        <v>38</v>
      </c>
      <c r="J395" s="2" t="s">
        <v>38</v>
      </c>
      <c r="K395" s="2">
        <v>2465496000</v>
      </c>
      <c r="L395" s="2">
        <v>2371272000</v>
      </c>
      <c r="M395" s="2" t="s">
        <v>38</v>
      </c>
      <c r="N395" s="2" t="s">
        <v>38</v>
      </c>
      <c r="O395" s="2">
        <v>152185000</v>
      </c>
      <c r="P395" s="2">
        <v>68266000</v>
      </c>
      <c r="Q395" s="14" t="s">
        <v>38</v>
      </c>
      <c r="R395" s="14" t="s">
        <v>38</v>
      </c>
      <c r="S395" s="14">
        <v>1081286000</v>
      </c>
      <c r="T395" s="14">
        <v>859321000</v>
      </c>
      <c r="U395" s="14" t="s">
        <v>38</v>
      </c>
      <c r="V395" s="14" t="s">
        <v>38</v>
      </c>
      <c r="W395" s="14">
        <v>141364000</v>
      </c>
      <c r="X395" s="14">
        <v>94318000</v>
      </c>
      <c r="Y395" s="14" t="s">
        <v>38</v>
      </c>
      <c r="Z395" s="14" t="s">
        <v>38</v>
      </c>
      <c r="AA395" s="14" t="s">
        <v>38</v>
      </c>
      <c r="AB395" s="14" t="s">
        <v>38</v>
      </c>
      <c r="AC395" s="14" t="s">
        <v>38</v>
      </c>
      <c r="AD395" s="14" t="s">
        <v>38</v>
      </c>
      <c r="AE395" s="14">
        <v>51711000</v>
      </c>
      <c r="AF395" s="14">
        <v>15550000</v>
      </c>
      <c r="AG395" s="2" t="s">
        <v>38</v>
      </c>
      <c r="AH395" s="2" t="s">
        <v>38</v>
      </c>
      <c r="AI395" s="2">
        <v>2113162000</v>
      </c>
      <c r="AJ395" s="2">
        <v>1944940000</v>
      </c>
      <c r="AK395" s="16"/>
      <c r="AL395" s="16"/>
      <c r="AM395" s="16" t="str">
        <f t="shared" si="59"/>
        <v>Да</v>
      </c>
      <c r="AN395" s="16" t="str">
        <f t="shared" si="60"/>
        <v>Да</v>
      </c>
      <c r="AO395" s="16"/>
      <c r="AP395" t="e">
        <f t="shared" si="64"/>
        <v>#VALUE!</v>
      </c>
      <c r="AQ395" t="e">
        <f t="shared" si="65"/>
        <v>#VALUE!</v>
      </c>
      <c r="AR395">
        <f t="shared" si="66"/>
        <v>3.325466237942122</v>
      </c>
      <c r="AS395" t="e">
        <f t="shared" si="61"/>
        <v>#VALUE!</v>
      </c>
      <c r="AT395" t="e">
        <f t="shared" si="62"/>
        <v>#VALUE!</v>
      </c>
      <c r="AU395">
        <f t="shared" si="63"/>
        <v>1.0864921282918754</v>
      </c>
    </row>
    <row r="396" spans="1:47" ht="203" hidden="1" x14ac:dyDescent="0.35">
      <c r="A396" s="6">
        <v>844</v>
      </c>
      <c r="B396" s="11" t="s">
        <v>2020</v>
      </c>
      <c r="C396" s="8" t="s">
        <v>2021</v>
      </c>
      <c r="D396" s="2" t="s">
        <v>38</v>
      </c>
      <c r="E396" s="2" t="s">
        <v>38</v>
      </c>
      <c r="F396" s="2" t="s">
        <v>38</v>
      </c>
      <c r="G396" s="12" t="s">
        <v>2022</v>
      </c>
      <c r="H396" s="8" t="s">
        <v>40</v>
      </c>
      <c r="I396" s="2" t="s">
        <v>38</v>
      </c>
      <c r="J396" s="2" t="s">
        <v>38</v>
      </c>
      <c r="K396" s="2" t="s">
        <v>38</v>
      </c>
      <c r="L396" s="2">
        <v>1049000</v>
      </c>
      <c r="M396" s="2" t="s">
        <v>38</v>
      </c>
      <c r="N396" s="2" t="s">
        <v>38</v>
      </c>
      <c r="O396" s="2" t="s">
        <v>38</v>
      </c>
      <c r="P396" s="2">
        <v>-370000</v>
      </c>
      <c r="Q396" s="14" t="s">
        <v>38</v>
      </c>
      <c r="R396" s="14" t="s">
        <v>38</v>
      </c>
      <c r="S396" s="14" t="s">
        <v>38</v>
      </c>
      <c r="T396" s="14">
        <v>2559000</v>
      </c>
      <c r="U396" s="14" t="s">
        <v>38</v>
      </c>
      <c r="V396" s="14" t="s">
        <v>38</v>
      </c>
      <c r="W396" s="14" t="s">
        <v>38</v>
      </c>
      <c r="X396" s="14" t="s">
        <v>38</v>
      </c>
      <c r="Y396" s="14" t="s">
        <v>38</v>
      </c>
      <c r="Z396" s="14" t="s">
        <v>38</v>
      </c>
      <c r="AA396" s="14" t="s">
        <v>38</v>
      </c>
      <c r="AB396" s="14" t="s">
        <v>38</v>
      </c>
      <c r="AC396" s="14" t="s">
        <v>38</v>
      </c>
      <c r="AD396" s="14" t="s">
        <v>38</v>
      </c>
      <c r="AE396" s="14" t="s">
        <v>38</v>
      </c>
      <c r="AF396" s="14">
        <v>232000</v>
      </c>
      <c r="AG396" s="2" t="s">
        <v>38</v>
      </c>
      <c r="AH396" s="2" t="s">
        <v>38</v>
      </c>
      <c r="AI396" s="2" t="s">
        <v>38</v>
      </c>
      <c r="AJ396" s="2">
        <v>688000</v>
      </c>
      <c r="AK396" s="16"/>
      <c r="AL396" s="16"/>
      <c r="AM396" s="16" t="str">
        <f t="shared" si="59"/>
        <v>Да</v>
      </c>
      <c r="AN396" s="16" t="str">
        <f t="shared" si="60"/>
        <v>Да</v>
      </c>
      <c r="AO396" s="16"/>
      <c r="AP396" t="e">
        <f t="shared" si="64"/>
        <v>#VALUE!</v>
      </c>
      <c r="AQ396" t="e">
        <f t="shared" si="65"/>
        <v>#VALUE!</v>
      </c>
      <c r="AR396" t="e">
        <f t="shared" si="66"/>
        <v>#VALUE!</v>
      </c>
      <c r="AS396" t="e">
        <f t="shared" si="61"/>
        <v>#VALUE!</v>
      </c>
      <c r="AT396" t="e">
        <f t="shared" si="62"/>
        <v>#VALUE!</v>
      </c>
      <c r="AU396" t="e">
        <f t="shared" si="63"/>
        <v>#VALUE!</v>
      </c>
    </row>
    <row r="397" spans="1:47" ht="101.5" hidden="1" x14ac:dyDescent="0.35">
      <c r="A397" s="6">
        <v>845</v>
      </c>
      <c r="B397" s="11" t="s">
        <v>2023</v>
      </c>
      <c r="C397" s="8" t="s">
        <v>2024</v>
      </c>
      <c r="D397" s="2">
        <v>2</v>
      </c>
      <c r="E397" s="2" t="s">
        <v>38</v>
      </c>
      <c r="F397" s="2" t="s">
        <v>38</v>
      </c>
      <c r="G397" s="12" t="s">
        <v>2025</v>
      </c>
      <c r="H397" s="8" t="s">
        <v>40</v>
      </c>
      <c r="I397" s="2" t="s">
        <v>38</v>
      </c>
      <c r="J397" s="2" t="s">
        <v>38</v>
      </c>
      <c r="K397" s="2">
        <v>40459000</v>
      </c>
      <c r="L397" s="2" t="s">
        <v>38</v>
      </c>
      <c r="M397" s="2" t="s">
        <v>38</v>
      </c>
      <c r="N397" s="2" t="s">
        <v>38</v>
      </c>
      <c r="O397" s="2" t="s">
        <v>38</v>
      </c>
      <c r="P397" s="2" t="s">
        <v>38</v>
      </c>
      <c r="Q397" s="14" t="s">
        <v>38</v>
      </c>
      <c r="R397" s="14" t="s">
        <v>38</v>
      </c>
      <c r="S397" s="14" t="s">
        <v>38</v>
      </c>
      <c r="T397" s="14" t="s">
        <v>38</v>
      </c>
      <c r="U397" s="14" t="s">
        <v>38</v>
      </c>
      <c r="V397" s="14" t="s">
        <v>38</v>
      </c>
      <c r="W397" s="14">
        <v>-15872000</v>
      </c>
      <c r="X397" s="14" t="s">
        <v>38</v>
      </c>
      <c r="Y397" s="14" t="s">
        <v>38</v>
      </c>
      <c r="Z397" s="14" t="s">
        <v>38</v>
      </c>
      <c r="AA397" s="14" t="s">
        <v>38</v>
      </c>
      <c r="AB397" s="14" t="s">
        <v>38</v>
      </c>
      <c r="AC397" s="14" t="s">
        <v>38</v>
      </c>
      <c r="AD397" s="14" t="s">
        <v>38</v>
      </c>
      <c r="AE397" s="14">
        <v>-15872000</v>
      </c>
      <c r="AF397" s="14" t="s">
        <v>38</v>
      </c>
      <c r="AG397" s="2" t="s">
        <v>38</v>
      </c>
      <c r="AH397" s="2" t="s">
        <v>38</v>
      </c>
      <c r="AI397" s="2">
        <v>34050000</v>
      </c>
      <c r="AJ397" s="2" t="s">
        <v>38</v>
      </c>
      <c r="AK397" s="16"/>
      <c r="AL397" s="16"/>
      <c r="AM397" s="16" t="str">
        <f t="shared" si="59"/>
        <v>Да</v>
      </c>
      <c r="AN397" s="16" t="str">
        <f t="shared" si="60"/>
        <v>Да</v>
      </c>
      <c r="AO397" s="16"/>
      <c r="AP397" t="e">
        <f t="shared" si="64"/>
        <v>#VALUE!</v>
      </c>
      <c r="AQ397" t="e">
        <f t="shared" si="65"/>
        <v>#VALUE!</v>
      </c>
      <c r="AR397" t="e">
        <f t="shared" si="66"/>
        <v>#VALUE!</v>
      </c>
      <c r="AS397" t="e">
        <f t="shared" si="61"/>
        <v>#VALUE!</v>
      </c>
      <c r="AT397" t="e">
        <f t="shared" si="62"/>
        <v>#VALUE!</v>
      </c>
      <c r="AU397" t="e">
        <f t="shared" si="63"/>
        <v>#VALUE!</v>
      </c>
    </row>
    <row r="398" spans="1:47" ht="409.5" hidden="1" x14ac:dyDescent="0.35">
      <c r="A398" s="6">
        <v>846</v>
      </c>
      <c r="B398" s="11" t="s">
        <v>2026</v>
      </c>
      <c r="C398" s="8" t="s">
        <v>2027</v>
      </c>
      <c r="D398" s="2">
        <v>1</v>
      </c>
      <c r="E398" s="2" t="s">
        <v>38</v>
      </c>
      <c r="F398" s="2" t="s">
        <v>38</v>
      </c>
      <c r="G398" s="12" t="s">
        <v>2028</v>
      </c>
      <c r="H398" s="8" t="s">
        <v>40</v>
      </c>
      <c r="I398" s="2" t="s">
        <v>38</v>
      </c>
      <c r="J398" s="2" t="s">
        <v>38</v>
      </c>
      <c r="K398" s="2" t="s">
        <v>38</v>
      </c>
      <c r="L398" s="2" t="s">
        <v>38</v>
      </c>
      <c r="M398" s="2" t="s">
        <v>38</v>
      </c>
      <c r="N398" s="2" t="s">
        <v>38</v>
      </c>
      <c r="O398" s="2" t="s">
        <v>38</v>
      </c>
      <c r="P398" s="2" t="s">
        <v>38</v>
      </c>
      <c r="Q398" s="14" t="s">
        <v>38</v>
      </c>
      <c r="R398" s="14" t="s">
        <v>38</v>
      </c>
      <c r="S398" s="14" t="s">
        <v>38</v>
      </c>
      <c r="T398" s="14" t="s">
        <v>38</v>
      </c>
      <c r="U398" s="14" t="s">
        <v>38</v>
      </c>
      <c r="V398" s="14" t="s">
        <v>38</v>
      </c>
      <c r="W398" s="14" t="s">
        <v>38</v>
      </c>
      <c r="X398" s="14" t="s">
        <v>38</v>
      </c>
      <c r="Y398" s="14" t="s">
        <v>38</v>
      </c>
      <c r="Z398" s="14" t="s">
        <v>38</v>
      </c>
      <c r="AA398" s="14" t="s">
        <v>38</v>
      </c>
      <c r="AB398" s="14" t="s">
        <v>38</v>
      </c>
      <c r="AC398" s="14" t="s">
        <v>38</v>
      </c>
      <c r="AD398" s="14" t="s">
        <v>38</v>
      </c>
      <c r="AE398" s="14" t="s">
        <v>38</v>
      </c>
      <c r="AF398" s="14" t="s">
        <v>38</v>
      </c>
      <c r="AG398" s="2" t="s">
        <v>38</v>
      </c>
      <c r="AH398" s="2" t="s">
        <v>38</v>
      </c>
      <c r="AI398" s="2" t="s">
        <v>38</v>
      </c>
      <c r="AJ398" s="2" t="s">
        <v>38</v>
      </c>
      <c r="AK398" s="16"/>
      <c r="AL398" s="16"/>
      <c r="AM398" s="16" t="str">
        <f t="shared" si="59"/>
        <v>Да</v>
      </c>
      <c r="AN398" s="16" t="str">
        <f t="shared" si="60"/>
        <v>Да</v>
      </c>
      <c r="AO398" s="16"/>
      <c r="AP398" t="e">
        <f t="shared" si="64"/>
        <v>#VALUE!</v>
      </c>
      <c r="AQ398" t="e">
        <f t="shared" si="65"/>
        <v>#VALUE!</v>
      </c>
      <c r="AR398" t="e">
        <f t="shared" si="66"/>
        <v>#VALUE!</v>
      </c>
      <c r="AS398" t="e">
        <f t="shared" si="61"/>
        <v>#VALUE!</v>
      </c>
      <c r="AT398" t="e">
        <f t="shared" si="62"/>
        <v>#VALUE!</v>
      </c>
      <c r="AU398" t="e">
        <f t="shared" si="63"/>
        <v>#VALUE!</v>
      </c>
    </row>
    <row r="399" spans="1:47" ht="232" hidden="1" x14ac:dyDescent="0.35">
      <c r="A399" s="6">
        <v>847</v>
      </c>
      <c r="B399" s="11" t="s">
        <v>2029</v>
      </c>
      <c r="C399" s="8" t="s">
        <v>2030</v>
      </c>
      <c r="D399" s="2" t="s">
        <v>38</v>
      </c>
      <c r="E399" s="2" t="s">
        <v>38</v>
      </c>
      <c r="F399" s="2" t="s">
        <v>38</v>
      </c>
      <c r="G399" s="12" t="s">
        <v>2031</v>
      </c>
      <c r="H399" s="8" t="s">
        <v>40</v>
      </c>
      <c r="I399" s="2" t="s">
        <v>38</v>
      </c>
      <c r="J399" s="2">
        <v>3278000</v>
      </c>
      <c r="K399" s="2">
        <v>2751000</v>
      </c>
      <c r="L399" s="2">
        <v>3859000</v>
      </c>
      <c r="M399" s="2" t="s">
        <v>38</v>
      </c>
      <c r="N399" s="2">
        <v>-4282000</v>
      </c>
      <c r="O399" s="2">
        <v>-1547000</v>
      </c>
      <c r="P399" s="2">
        <v>-1214000</v>
      </c>
      <c r="Q399" s="14" t="s">
        <v>38</v>
      </c>
      <c r="R399" s="14">
        <v>156000</v>
      </c>
      <c r="S399" s="14">
        <v>1182000</v>
      </c>
      <c r="T399" s="14">
        <v>3219000</v>
      </c>
      <c r="U399" s="14" t="s">
        <v>38</v>
      </c>
      <c r="V399" s="14">
        <v>-17167000</v>
      </c>
      <c r="W399" s="14">
        <v>-11777000</v>
      </c>
      <c r="X399" s="14">
        <v>-8668000</v>
      </c>
      <c r="Y399" s="14" t="s">
        <v>38</v>
      </c>
      <c r="Z399" s="14" t="s">
        <v>38</v>
      </c>
      <c r="AA399" s="14" t="s">
        <v>38</v>
      </c>
      <c r="AB399" s="14" t="s">
        <v>38</v>
      </c>
      <c r="AC399" s="14" t="s">
        <v>38</v>
      </c>
      <c r="AD399" s="14">
        <v>-5635000</v>
      </c>
      <c r="AE399" s="14">
        <v>-2860000</v>
      </c>
      <c r="AF399" s="14">
        <v>-2842000</v>
      </c>
      <c r="AG399" s="2" t="s">
        <v>38</v>
      </c>
      <c r="AH399" s="2">
        <v>-10232000</v>
      </c>
      <c r="AI399" s="2">
        <v>-4842000</v>
      </c>
      <c r="AJ399" s="2">
        <v>-1733000</v>
      </c>
      <c r="AK399" s="16"/>
      <c r="AL399" s="16"/>
      <c r="AM399" s="16" t="str">
        <f t="shared" si="59"/>
        <v>Да</v>
      </c>
      <c r="AN399" s="16" t="str">
        <f t="shared" si="60"/>
        <v>Да</v>
      </c>
      <c r="AO399" s="16"/>
      <c r="AP399" t="e">
        <f t="shared" si="64"/>
        <v>#VALUE!</v>
      </c>
      <c r="AQ399">
        <f t="shared" si="65"/>
        <v>1.9702797202797202</v>
      </c>
      <c r="AR399">
        <f t="shared" si="66"/>
        <v>1.0063335679099226</v>
      </c>
      <c r="AS399" t="e">
        <f t="shared" si="61"/>
        <v>#VALUE!</v>
      </c>
      <c r="AT399">
        <f t="shared" si="62"/>
        <v>2.1131763733994218</v>
      </c>
      <c r="AU399">
        <f t="shared" si="63"/>
        <v>2.7939988459319101</v>
      </c>
    </row>
    <row r="400" spans="1:47" ht="246.5" hidden="1" x14ac:dyDescent="0.35">
      <c r="A400" s="6">
        <v>848</v>
      </c>
      <c r="B400" s="11" t="s">
        <v>2032</v>
      </c>
      <c r="C400" s="8" t="s">
        <v>2033</v>
      </c>
      <c r="D400" s="2" t="s">
        <v>38</v>
      </c>
      <c r="E400" s="2" t="s">
        <v>38</v>
      </c>
      <c r="F400" s="2" t="s">
        <v>38</v>
      </c>
      <c r="G400" s="12" t="s">
        <v>2034</v>
      </c>
      <c r="H400" s="8" t="s">
        <v>40</v>
      </c>
      <c r="I400" s="2" t="s">
        <v>38</v>
      </c>
      <c r="J400" s="2" t="s">
        <v>38</v>
      </c>
      <c r="K400" s="2" t="s">
        <v>38</v>
      </c>
      <c r="L400" s="2">
        <v>36201000</v>
      </c>
      <c r="M400" s="2" t="s">
        <v>38</v>
      </c>
      <c r="N400" s="2" t="s">
        <v>38</v>
      </c>
      <c r="O400" s="2" t="s">
        <v>38</v>
      </c>
      <c r="P400" s="2">
        <v>8106000</v>
      </c>
      <c r="Q400" s="14" t="s">
        <v>38</v>
      </c>
      <c r="R400" s="14" t="s">
        <v>38</v>
      </c>
      <c r="S400" s="14" t="s">
        <v>38</v>
      </c>
      <c r="T400" s="14">
        <v>11297000</v>
      </c>
      <c r="U400" s="14" t="s">
        <v>38</v>
      </c>
      <c r="V400" s="14" t="s">
        <v>38</v>
      </c>
      <c r="W400" s="14" t="s">
        <v>38</v>
      </c>
      <c r="X400" s="14">
        <v>3023000</v>
      </c>
      <c r="Y400" s="14" t="s">
        <v>38</v>
      </c>
      <c r="Z400" s="14" t="s">
        <v>38</v>
      </c>
      <c r="AA400" s="14" t="s">
        <v>38</v>
      </c>
      <c r="AB400" s="14" t="s">
        <v>38</v>
      </c>
      <c r="AC400" s="14" t="s">
        <v>38</v>
      </c>
      <c r="AD400" s="14" t="s">
        <v>38</v>
      </c>
      <c r="AE400" s="14" t="s">
        <v>38</v>
      </c>
      <c r="AF400" s="14">
        <v>497000</v>
      </c>
      <c r="AG400" s="2" t="s">
        <v>38</v>
      </c>
      <c r="AH400" s="2" t="s">
        <v>38</v>
      </c>
      <c r="AI400" s="2" t="s">
        <v>38</v>
      </c>
      <c r="AJ400" s="2">
        <v>3156000</v>
      </c>
      <c r="AK400" s="16"/>
      <c r="AL400" s="16"/>
      <c r="AM400" s="16" t="str">
        <f t="shared" si="59"/>
        <v>Да</v>
      </c>
      <c r="AN400" s="16" t="str">
        <f t="shared" si="60"/>
        <v>Да</v>
      </c>
      <c r="AO400" s="16"/>
      <c r="AP400" t="e">
        <f t="shared" si="64"/>
        <v>#VALUE!</v>
      </c>
      <c r="AQ400" t="e">
        <f t="shared" si="65"/>
        <v>#VALUE!</v>
      </c>
      <c r="AR400" t="e">
        <f t="shared" si="66"/>
        <v>#VALUE!</v>
      </c>
      <c r="AS400" t="e">
        <f t="shared" si="61"/>
        <v>#VALUE!</v>
      </c>
      <c r="AT400" t="e">
        <f t="shared" si="62"/>
        <v>#VALUE!</v>
      </c>
      <c r="AU400" t="e">
        <f t="shared" si="63"/>
        <v>#VALUE!</v>
      </c>
    </row>
    <row r="401" spans="1:47" ht="409.5" hidden="1" x14ac:dyDescent="0.35">
      <c r="A401" s="6">
        <v>849</v>
      </c>
      <c r="B401" s="11" t="s">
        <v>2035</v>
      </c>
      <c r="C401" s="8" t="s">
        <v>2036</v>
      </c>
      <c r="D401" s="2" t="s">
        <v>38</v>
      </c>
      <c r="E401" s="2" t="s">
        <v>38</v>
      </c>
      <c r="F401" s="2" t="s">
        <v>38</v>
      </c>
      <c r="G401" s="12" t="s">
        <v>2037</v>
      </c>
      <c r="H401" s="8" t="s">
        <v>121</v>
      </c>
      <c r="I401" s="2" t="s">
        <v>38</v>
      </c>
      <c r="J401" s="2" t="s">
        <v>38</v>
      </c>
      <c r="K401" s="2" t="s">
        <v>38</v>
      </c>
      <c r="L401" s="2" t="s">
        <v>38</v>
      </c>
      <c r="M401" s="2" t="s">
        <v>38</v>
      </c>
      <c r="N401" s="2" t="s">
        <v>38</v>
      </c>
      <c r="O401" s="2" t="s">
        <v>38</v>
      </c>
      <c r="P401" s="2" t="s">
        <v>38</v>
      </c>
      <c r="Q401" s="14" t="s">
        <v>38</v>
      </c>
      <c r="R401" s="14" t="s">
        <v>38</v>
      </c>
      <c r="S401" s="14" t="s">
        <v>38</v>
      </c>
      <c r="T401" s="14" t="s">
        <v>38</v>
      </c>
      <c r="U401" s="14" t="s">
        <v>38</v>
      </c>
      <c r="V401" s="14" t="s">
        <v>38</v>
      </c>
      <c r="W401" s="14" t="s">
        <v>38</v>
      </c>
      <c r="X401" s="14" t="s">
        <v>38</v>
      </c>
      <c r="Y401" s="14" t="s">
        <v>38</v>
      </c>
      <c r="Z401" s="14" t="s">
        <v>38</v>
      </c>
      <c r="AA401" s="14" t="s">
        <v>38</v>
      </c>
      <c r="AB401" s="14" t="s">
        <v>38</v>
      </c>
      <c r="AC401" s="14" t="s">
        <v>38</v>
      </c>
      <c r="AD401" s="14" t="s">
        <v>38</v>
      </c>
      <c r="AE401" s="14" t="s">
        <v>38</v>
      </c>
      <c r="AF401" s="14" t="s">
        <v>38</v>
      </c>
      <c r="AG401" s="2" t="s">
        <v>38</v>
      </c>
      <c r="AH401" s="2" t="s">
        <v>38</v>
      </c>
      <c r="AI401" s="2" t="s">
        <v>38</v>
      </c>
      <c r="AJ401" s="2" t="s">
        <v>38</v>
      </c>
      <c r="AK401" s="16"/>
      <c r="AL401" s="16"/>
      <c r="AM401" s="16" t="str">
        <f t="shared" si="59"/>
        <v>Да</v>
      </c>
      <c r="AN401" s="16" t="str">
        <f t="shared" si="60"/>
        <v>Да</v>
      </c>
      <c r="AO401" s="16"/>
      <c r="AP401" t="e">
        <f t="shared" si="64"/>
        <v>#VALUE!</v>
      </c>
      <c r="AQ401" t="e">
        <f t="shared" si="65"/>
        <v>#VALUE!</v>
      </c>
      <c r="AR401" t="e">
        <f t="shared" si="66"/>
        <v>#VALUE!</v>
      </c>
      <c r="AS401" t="e">
        <f t="shared" si="61"/>
        <v>#VALUE!</v>
      </c>
      <c r="AT401" t="e">
        <f t="shared" si="62"/>
        <v>#VALUE!</v>
      </c>
      <c r="AU401" t="e">
        <f t="shared" si="63"/>
        <v>#VALUE!</v>
      </c>
    </row>
    <row r="402" spans="1:47" ht="409.5" hidden="1" x14ac:dyDescent="0.35">
      <c r="A402" s="6">
        <v>852</v>
      </c>
      <c r="B402" s="11" t="s">
        <v>2042</v>
      </c>
      <c r="C402" s="8" t="s">
        <v>2043</v>
      </c>
      <c r="D402" s="2" t="s">
        <v>38</v>
      </c>
      <c r="E402" s="2" t="s">
        <v>38</v>
      </c>
      <c r="F402" s="2" t="s">
        <v>38</v>
      </c>
      <c r="G402" s="12" t="s">
        <v>2044</v>
      </c>
      <c r="H402" s="8" t="s">
        <v>121</v>
      </c>
      <c r="I402" s="2" t="s">
        <v>38</v>
      </c>
      <c r="J402" s="2" t="s">
        <v>38</v>
      </c>
      <c r="K402" s="2" t="s">
        <v>38</v>
      </c>
      <c r="L402" s="2" t="s">
        <v>38</v>
      </c>
      <c r="M402" s="2" t="s">
        <v>38</v>
      </c>
      <c r="N402" s="2" t="s">
        <v>38</v>
      </c>
      <c r="O402" s="2" t="s">
        <v>38</v>
      </c>
      <c r="P402" s="2" t="s">
        <v>38</v>
      </c>
      <c r="Q402" s="14" t="s">
        <v>38</v>
      </c>
      <c r="R402" s="14" t="s">
        <v>38</v>
      </c>
      <c r="S402" s="14" t="s">
        <v>38</v>
      </c>
      <c r="T402" s="14" t="s">
        <v>38</v>
      </c>
      <c r="U402" s="14" t="s">
        <v>38</v>
      </c>
      <c r="V402" s="14" t="s">
        <v>38</v>
      </c>
      <c r="W402" s="14" t="s">
        <v>38</v>
      </c>
      <c r="X402" s="14" t="s">
        <v>38</v>
      </c>
      <c r="Y402" s="14" t="s">
        <v>38</v>
      </c>
      <c r="Z402" s="14" t="s">
        <v>38</v>
      </c>
      <c r="AA402" s="14" t="s">
        <v>38</v>
      </c>
      <c r="AB402" s="14" t="s">
        <v>38</v>
      </c>
      <c r="AC402" s="14" t="s">
        <v>38</v>
      </c>
      <c r="AD402" s="14" t="s">
        <v>38</v>
      </c>
      <c r="AE402" s="14" t="s">
        <v>38</v>
      </c>
      <c r="AF402" s="14" t="s">
        <v>38</v>
      </c>
      <c r="AG402" s="2" t="s">
        <v>38</v>
      </c>
      <c r="AH402" s="2" t="s">
        <v>38</v>
      </c>
      <c r="AI402" s="2" t="s">
        <v>38</v>
      </c>
      <c r="AJ402" s="2" t="s">
        <v>38</v>
      </c>
      <c r="AK402" s="16"/>
      <c r="AL402" s="16"/>
      <c r="AM402" s="16" t="str">
        <f t="shared" si="59"/>
        <v>Да</v>
      </c>
      <c r="AN402" s="16" t="str">
        <f t="shared" si="60"/>
        <v>Да</v>
      </c>
      <c r="AO402" s="16"/>
      <c r="AP402" t="e">
        <f t="shared" si="64"/>
        <v>#VALUE!</v>
      </c>
      <c r="AQ402" t="e">
        <f t="shared" si="65"/>
        <v>#VALUE!</v>
      </c>
      <c r="AR402" t="e">
        <f t="shared" si="66"/>
        <v>#VALUE!</v>
      </c>
      <c r="AS402" t="e">
        <f t="shared" si="61"/>
        <v>#VALUE!</v>
      </c>
      <c r="AT402" t="e">
        <f t="shared" si="62"/>
        <v>#VALUE!</v>
      </c>
      <c r="AU402" t="e">
        <f t="shared" si="63"/>
        <v>#VALUE!</v>
      </c>
    </row>
    <row r="403" spans="1:47" ht="116" hidden="1" x14ac:dyDescent="0.35">
      <c r="A403" s="6">
        <v>856</v>
      </c>
      <c r="B403" s="11" t="s">
        <v>2051</v>
      </c>
      <c r="C403" s="8" t="s">
        <v>2052</v>
      </c>
      <c r="D403" s="2" t="s">
        <v>38</v>
      </c>
      <c r="E403" s="2" t="s">
        <v>38</v>
      </c>
      <c r="F403" s="2" t="s">
        <v>38</v>
      </c>
      <c r="G403" s="12" t="s">
        <v>2053</v>
      </c>
      <c r="H403" s="8" t="s">
        <v>40</v>
      </c>
      <c r="I403" s="2" t="s">
        <v>38</v>
      </c>
      <c r="J403" s="2" t="s">
        <v>38</v>
      </c>
      <c r="K403" s="2" t="s">
        <v>38</v>
      </c>
      <c r="L403" s="2" t="s">
        <v>38</v>
      </c>
      <c r="M403" s="2" t="s">
        <v>38</v>
      </c>
      <c r="N403" s="2" t="s">
        <v>38</v>
      </c>
      <c r="O403" s="2" t="s">
        <v>38</v>
      </c>
      <c r="P403" s="2" t="s">
        <v>38</v>
      </c>
      <c r="Q403" s="14" t="s">
        <v>38</v>
      </c>
      <c r="R403" s="14" t="s">
        <v>38</v>
      </c>
      <c r="S403" s="14" t="s">
        <v>38</v>
      </c>
      <c r="T403" s="14" t="s">
        <v>38</v>
      </c>
      <c r="U403" s="14" t="s">
        <v>38</v>
      </c>
      <c r="V403" s="14" t="s">
        <v>38</v>
      </c>
      <c r="W403" s="14" t="s">
        <v>38</v>
      </c>
      <c r="X403" s="14" t="s">
        <v>38</v>
      </c>
      <c r="Y403" s="14" t="s">
        <v>38</v>
      </c>
      <c r="Z403" s="14" t="s">
        <v>38</v>
      </c>
      <c r="AA403" s="14" t="s">
        <v>38</v>
      </c>
      <c r="AB403" s="14" t="s">
        <v>38</v>
      </c>
      <c r="AC403" s="14" t="s">
        <v>38</v>
      </c>
      <c r="AD403" s="14" t="s">
        <v>38</v>
      </c>
      <c r="AE403" s="14" t="s">
        <v>38</v>
      </c>
      <c r="AF403" s="14" t="s">
        <v>38</v>
      </c>
      <c r="AG403" s="2" t="s">
        <v>38</v>
      </c>
      <c r="AH403" s="2" t="s">
        <v>38</v>
      </c>
      <c r="AI403" s="2" t="s">
        <v>38</v>
      </c>
      <c r="AJ403" s="2" t="s">
        <v>38</v>
      </c>
      <c r="AK403" s="16"/>
      <c r="AL403" s="16"/>
      <c r="AM403" s="16" t="str">
        <f t="shared" si="59"/>
        <v>Да</v>
      </c>
      <c r="AN403" s="16" t="str">
        <f t="shared" si="60"/>
        <v>Да</v>
      </c>
      <c r="AO403" s="16"/>
      <c r="AP403" t="e">
        <f t="shared" si="64"/>
        <v>#VALUE!</v>
      </c>
      <c r="AQ403" t="e">
        <f t="shared" si="65"/>
        <v>#VALUE!</v>
      </c>
      <c r="AR403" t="e">
        <f t="shared" si="66"/>
        <v>#VALUE!</v>
      </c>
      <c r="AS403" t="e">
        <f t="shared" si="61"/>
        <v>#VALUE!</v>
      </c>
      <c r="AT403" t="e">
        <f t="shared" si="62"/>
        <v>#VALUE!</v>
      </c>
      <c r="AU403" t="e">
        <f t="shared" si="63"/>
        <v>#VALUE!</v>
      </c>
    </row>
    <row r="404" spans="1:47" ht="29" hidden="1" x14ac:dyDescent="0.35">
      <c r="A404" s="6">
        <v>860</v>
      </c>
      <c r="B404" s="11" t="s">
        <v>2060</v>
      </c>
      <c r="C404" s="8" t="s">
        <v>2061</v>
      </c>
      <c r="D404" s="2">
        <v>1</v>
      </c>
      <c r="E404" s="2">
        <v>3</v>
      </c>
      <c r="F404" s="2">
        <v>95</v>
      </c>
      <c r="G404" s="12"/>
      <c r="H404" s="8" t="s">
        <v>40</v>
      </c>
      <c r="I404" s="2" t="s">
        <v>38</v>
      </c>
      <c r="J404" s="2">
        <v>430622572000</v>
      </c>
      <c r="K404" s="2">
        <v>286135938000</v>
      </c>
      <c r="L404" s="2">
        <v>198294854000</v>
      </c>
      <c r="M404" s="2" t="s">
        <v>38</v>
      </c>
      <c r="N404" s="2">
        <v>20389038000</v>
      </c>
      <c r="O404" s="2">
        <v>5643269000</v>
      </c>
      <c r="P404" s="2">
        <v>9416809000</v>
      </c>
      <c r="Q404" s="14" t="s">
        <v>38</v>
      </c>
      <c r="R404" s="14">
        <v>136515561000</v>
      </c>
      <c r="S404" s="14">
        <v>73296276000</v>
      </c>
      <c r="T404" s="14">
        <v>69727956000</v>
      </c>
      <c r="U404" s="14" t="s">
        <v>38</v>
      </c>
      <c r="V404" s="14">
        <v>30306512000</v>
      </c>
      <c r="W404" s="14">
        <v>2660404000</v>
      </c>
      <c r="X404" s="14">
        <v>3262072000</v>
      </c>
      <c r="Y404" s="14" t="s">
        <v>38</v>
      </c>
      <c r="Z404" s="14" t="s">
        <v>38</v>
      </c>
      <c r="AA404" s="14" t="s">
        <v>38</v>
      </c>
      <c r="AB404" s="14" t="s">
        <v>38</v>
      </c>
      <c r="AC404" s="14" t="s">
        <v>38</v>
      </c>
      <c r="AD404" s="14">
        <v>28096834000</v>
      </c>
      <c r="AE404" s="14">
        <v>727791000</v>
      </c>
      <c r="AF404" s="14">
        <v>1628491000</v>
      </c>
      <c r="AG404" s="2" t="s">
        <v>38</v>
      </c>
      <c r="AH404" s="2">
        <v>115843274000</v>
      </c>
      <c r="AI404" s="2">
        <v>79925211000</v>
      </c>
      <c r="AJ404" s="2">
        <v>78926601000</v>
      </c>
      <c r="AK404" s="16"/>
      <c r="AL404" s="16"/>
      <c r="AM404" s="16" t="str">
        <f t="shared" si="59"/>
        <v>Да</v>
      </c>
      <c r="AN404" s="16" t="str">
        <f t="shared" si="60"/>
        <v>Да</v>
      </c>
      <c r="AO404" s="16"/>
      <c r="AP404" t="e">
        <f t="shared" si="64"/>
        <v>#VALUE!</v>
      </c>
      <c r="AQ404">
        <f t="shared" si="65"/>
        <v>38.605635409066615</v>
      </c>
      <c r="AR404">
        <f t="shared" si="66"/>
        <v>0.44691128167119132</v>
      </c>
      <c r="AS404" t="e">
        <f t="shared" si="61"/>
        <v>#VALUE!</v>
      </c>
      <c r="AT404">
        <f t="shared" si="62"/>
        <v>1.4493959108847394</v>
      </c>
      <c r="AU404">
        <f t="shared" si="63"/>
        <v>1.0126523882613416</v>
      </c>
    </row>
    <row r="405" spans="1:47" ht="29" hidden="1" x14ac:dyDescent="0.35">
      <c r="A405" s="6">
        <v>862</v>
      </c>
      <c r="B405" s="11" t="s">
        <v>2064</v>
      </c>
      <c r="C405" s="8" t="s">
        <v>2065</v>
      </c>
      <c r="D405" s="2">
        <v>58</v>
      </c>
      <c r="E405" s="2" t="s">
        <v>38</v>
      </c>
      <c r="F405" s="2" t="s">
        <v>38</v>
      </c>
      <c r="G405" s="12"/>
      <c r="H405" s="8" t="s">
        <v>121</v>
      </c>
      <c r="I405" s="2" t="s">
        <v>38</v>
      </c>
      <c r="J405" s="2" t="s">
        <v>38</v>
      </c>
      <c r="K405" s="2" t="s">
        <v>38</v>
      </c>
      <c r="L405" s="2" t="s">
        <v>38</v>
      </c>
      <c r="M405" s="2" t="s">
        <v>38</v>
      </c>
      <c r="N405" s="2" t="s">
        <v>38</v>
      </c>
      <c r="O405" s="2" t="s">
        <v>38</v>
      </c>
      <c r="P405" s="2" t="s">
        <v>38</v>
      </c>
      <c r="Q405" s="14" t="s">
        <v>38</v>
      </c>
      <c r="R405" s="14" t="s">
        <v>38</v>
      </c>
      <c r="S405" s="14" t="s">
        <v>38</v>
      </c>
      <c r="T405" s="14" t="s">
        <v>38</v>
      </c>
      <c r="U405" s="14" t="s">
        <v>38</v>
      </c>
      <c r="V405" s="14" t="s">
        <v>38</v>
      </c>
      <c r="W405" s="14" t="s">
        <v>38</v>
      </c>
      <c r="X405" s="14" t="s">
        <v>38</v>
      </c>
      <c r="Y405" s="14" t="s">
        <v>38</v>
      </c>
      <c r="Z405" s="14" t="s">
        <v>38</v>
      </c>
      <c r="AA405" s="14" t="s">
        <v>38</v>
      </c>
      <c r="AB405" s="14" t="s">
        <v>38</v>
      </c>
      <c r="AC405" s="14" t="s">
        <v>38</v>
      </c>
      <c r="AD405" s="14" t="s">
        <v>38</v>
      </c>
      <c r="AE405" s="14" t="s">
        <v>38</v>
      </c>
      <c r="AF405" s="14" t="s">
        <v>38</v>
      </c>
      <c r="AG405" s="2" t="s">
        <v>38</v>
      </c>
      <c r="AH405" s="2" t="s">
        <v>38</v>
      </c>
      <c r="AI405" s="2" t="s">
        <v>38</v>
      </c>
      <c r="AJ405" s="2" t="s">
        <v>38</v>
      </c>
      <c r="AK405" s="16"/>
      <c r="AL405" s="16"/>
      <c r="AM405" s="16" t="str">
        <f t="shared" si="59"/>
        <v>Да</v>
      </c>
      <c r="AN405" s="16" t="str">
        <f t="shared" si="60"/>
        <v>Да</v>
      </c>
      <c r="AO405" s="16"/>
      <c r="AP405" t="e">
        <f t="shared" si="64"/>
        <v>#VALUE!</v>
      </c>
      <c r="AQ405" t="e">
        <f t="shared" si="65"/>
        <v>#VALUE!</v>
      </c>
      <c r="AR405" t="e">
        <f t="shared" si="66"/>
        <v>#VALUE!</v>
      </c>
      <c r="AS405" t="e">
        <f t="shared" si="61"/>
        <v>#VALUE!</v>
      </c>
      <c r="AT405" t="e">
        <f t="shared" si="62"/>
        <v>#VALUE!</v>
      </c>
      <c r="AU405" t="e">
        <f t="shared" si="63"/>
        <v>#VALUE!</v>
      </c>
    </row>
    <row r="406" spans="1:47" ht="409.5" hidden="1" x14ac:dyDescent="0.35">
      <c r="A406" s="6">
        <v>870</v>
      </c>
      <c r="B406" s="11" t="s">
        <v>2080</v>
      </c>
      <c r="C406" s="8" t="s">
        <v>2081</v>
      </c>
      <c r="D406" s="2" t="s">
        <v>38</v>
      </c>
      <c r="E406" s="2" t="s">
        <v>38</v>
      </c>
      <c r="F406" s="2" t="s">
        <v>38</v>
      </c>
      <c r="G406" s="12" t="s">
        <v>2082</v>
      </c>
      <c r="H406" s="8" t="s">
        <v>121</v>
      </c>
      <c r="I406" s="2" t="s">
        <v>38</v>
      </c>
      <c r="J406" s="2" t="s">
        <v>38</v>
      </c>
      <c r="K406" s="2" t="s">
        <v>38</v>
      </c>
      <c r="L406" s="2" t="s">
        <v>38</v>
      </c>
      <c r="M406" s="2" t="s">
        <v>38</v>
      </c>
      <c r="N406" s="2" t="s">
        <v>38</v>
      </c>
      <c r="O406" s="2" t="s">
        <v>38</v>
      </c>
      <c r="P406" s="2" t="s">
        <v>38</v>
      </c>
      <c r="Q406" s="14" t="s">
        <v>38</v>
      </c>
      <c r="R406" s="14" t="s">
        <v>38</v>
      </c>
      <c r="S406" s="14" t="s">
        <v>38</v>
      </c>
      <c r="T406" s="14" t="s">
        <v>38</v>
      </c>
      <c r="U406" s="14" t="s">
        <v>38</v>
      </c>
      <c r="V406" s="14" t="s">
        <v>38</v>
      </c>
      <c r="W406" s="14" t="s">
        <v>38</v>
      </c>
      <c r="X406" s="14" t="s">
        <v>38</v>
      </c>
      <c r="Y406" s="14" t="s">
        <v>38</v>
      </c>
      <c r="Z406" s="14" t="s">
        <v>38</v>
      </c>
      <c r="AA406" s="14" t="s">
        <v>38</v>
      </c>
      <c r="AB406" s="14" t="s">
        <v>38</v>
      </c>
      <c r="AC406" s="14" t="s">
        <v>38</v>
      </c>
      <c r="AD406" s="14" t="s">
        <v>38</v>
      </c>
      <c r="AE406" s="14" t="s">
        <v>38</v>
      </c>
      <c r="AF406" s="14" t="s">
        <v>38</v>
      </c>
      <c r="AG406" s="2" t="s">
        <v>38</v>
      </c>
      <c r="AH406" s="2" t="s">
        <v>38</v>
      </c>
      <c r="AI406" s="2" t="s">
        <v>38</v>
      </c>
      <c r="AJ406" s="2" t="s">
        <v>38</v>
      </c>
      <c r="AK406" s="16"/>
      <c r="AL406" s="16"/>
      <c r="AM406" s="16" t="str">
        <f t="shared" si="59"/>
        <v>Да</v>
      </c>
      <c r="AN406" s="16" t="str">
        <f t="shared" si="60"/>
        <v>Да</v>
      </c>
      <c r="AO406" s="16"/>
      <c r="AP406" t="e">
        <f t="shared" si="64"/>
        <v>#VALUE!</v>
      </c>
      <c r="AQ406" t="e">
        <f t="shared" si="65"/>
        <v>#VALUE!</v>
      </c>
      <c r="AR406" t="e">
        <f t="shared" si="66"/>
        <v>#VALUE!</v>
      </c>
      <c r="AS406" t="e">
        <f t="shared" si="61"/>
        <v>#VALUE!</v>
      </c>
      <c r="AT406" t="e">
        <f t="shared" si="62"/>
        <v>#VALUE!</v>
      </c>
      <c r="AU406" t="e">
        <f t="shared" si="63"/>
        <v>#VALUE!</v>
      </c>
    </row>
    <row r="407" spans="1:47" ht="29" hidden="1" x14ac:dyDescent="0.35">
      <c r="A407" s="6">
        <v>874</v>
      </c>
      <c r="B407" s="11" t="s">
        <v>2089</v>
      </c>
      <c r="C407" s="8" t="s">
        <v>2090</v>
      </c>
      <c r="D407" s="2">
        <v>1</v>
      </c>
      <c r="E407" s="2" t="s">
        <v>38</v>
      </c>
      <c r="F407" s="2">
        <v>92</v>
      </c>
      <c r="G407" s="12"/>
      <c r="H407" s="8" t="s">
        <v>40</v>
      </c>
      <c r="I407" s="2" t="s">
        <v>38</v>
      </c>
      <c r="J407" s="2" t="s">
        <v>38</v>
      </c>
      <c r="K407" s="2">
        <v>200038976000</v>
      </c>
      <c r="L407" s="2">
        <v>160799783000</v>
      </c>
      <c r="M407" s="2" t="s">
        <v>38</v>
      </c>
      <c r="N407" s="2" t="s">
        <v>38</v>
      </c>
      <c r="O407" s="2">
        <v>529403000</v>
      </c>
      <c r="P407" s="2">
        <v>160940000</v>
      </c>
      <c r="Q407" s="14" t="s">
        <v>38</v>
      </c>
      <c r="R407" s="14" t="s">
        <v>38</v>
      </c>
      <c r="S407" s="14">
        <v>58040132000</v>
      </c>
      <c r="T407" s="14">
        <v>51580904000</v>
      </c>
      <c r="U407" s="14" t="s">
        <v>38</v>
      </c>
      <c r="V407" s="14" t="s">
        <v>38</v>
      </c>
      <c r="W407" s="14">
        <v>1672176000</v>
      </c>
      <c r="X407" s="14">
        <v>1020027000</v>
      </c>
      <c r="Y407" s="14" t="s">
        <v>38</v>
      </c>
      <c r="Z407" s="14" t="s">
        <v>38</v>
      </c>
      <c r="AA407" s="14" t="s">
        <v>38</v>
      </c>
      <c r="AB407" s="14" t="s">
        <v>38</v>
      </c>
      <c r="AC407" s="14" t="s">
        <v>38</v>
      </c>
      <c r="AD407" s="14" t="s">
        <v>38</v>
      </c>
      <c r="AE407" s="14">
        <v>663148000</v>
      </c>
      <c r="AF407" s="14">
        <v>462987000</v>
      </c>
      <c r="AG407" s="2" t="s">
        <v>38</v>
      </c>
      <c r="AH407" s="2" t="s">
        <v>38</v>
      </c>
      <c r="AI407" s="2">
        <v>26911135000</v>
      </c>
      <c r="AJ407" s="2">
        <v>20655587000</v>
      </c>
      <c r="AK407" s="16"/>
      <c r="AL407" s="16"/>
      <c r="AM407" s="16" t="str">
        <f t="shared" si="59"/>
        <v>Да</v>
      </c>
      <c r="AN407" s="16" t="str">
        <f t="shared" si="60"/>
        <v>Да</v>
      </c>
      <c r="AO407" s="16"/>
      <c r="AP407" t="e">
        <f t="shared" si="64"/>
        <v>#VALUE!</v>
      </c>
      <c r="AQ407" t="e">
        <f t="shared" si="65"/>
        <v>#VALUE!</v>
      </c>
      <c r="AR407">
        <f t="shared" si="66"/>
        <v>1.4323253136697143</v>
      </c>
      <c r="AS407" t="e">
        <f t="shared" si="61"/>
        <v>#VALUE!</v>
      </c>
      <c r="AT407" t="e">
        <f t="shared" si="62"/>
        <v>#VALUE!</v>
      </c>
      <c r="AU407">
        <f t="shared" si="63"/>
        <v>1.3028501683346012</v>
      </c>
    </row>
    <row r="408" spans="1:47" ht="58" hidden="1" x14ac:dyDescent="0.35">
      <c r="A408" s="6">
        <v>877</v>
      </c>
      <c r="B408" s="11" t="s">
        <v>2095</v>
      </c>
      <c r="C408" s="8" t="s">
        <v>2096</v>
      </c>
      <c r="D408" s="2">
        <v>1</v>
      </c>
      <c r="E408" s="2">
        <v>11</v>
      </c>
      <c r="F408" s="2">
        <v>94</v>
      </c>
      <c r="G408" s="12"/>
      <c r="H408" s="8" t="s">
        <v>40</v>
      </c>
      <c r="I408" s="2" t="s">
        <v>38</v>
      </c>
      <c r="J408" s="2">
        <v>124636617000</v>
      </c>
      <c r="K408" s="2">
        <v>89015182000</v>
      </c>
      <c r="L408" s="2">
        <v>70534480000</v>
      </c>
      <c r="M408" s="2" t="s">
        <v>38</v>
      </c>
      <c r="N408" s="2">
        <v>2328600000</v>
      </c>
      <c r="O408" s="2">
        <v>1506388000</v>
      </c>
      <c r="P408" s="2">
        <v>749855000</v>
      </c>
      <c r="Q408" s="14" t="s">
        <v>38</v>
      </c>
      <c r="R408" s="14">
        <v>12684975000</v>
      </c>
      <c r="S408" s="14">
        <v>10850096000</v>
      </c>
      <c r="T408" s="14">
        <v>9485680000</v>
      </c>
      <c r="U408" s="14" t="s">
        <v>38</v>
      </c>
      <c r="V408" s="14">
        <v>9894893000</v>
      </c>
      <c r="W408" s="14">
        <v>10217058000</v>
      </c>
      <c r="X408" s="14">
        <v>8188243000</v>
      </c>
      <c r="Y408" s="14" t="s">
        <v>38</v>
      </c>
      <c r="Z408" s="14" t="s">
        <v>38</v>
      </c>
      <c r="AA408" s="14" t="s">
        <v>38</v>
      </c>
      <c r="AB408" s="14" t="s">
        <v>38</v>
      </c>
      <c r="AC408" s="14" t="s">
        <v>38</v>
      </c>
      <c r="AD408" s="14">
        <v>2523885000</v>
      </c>
      <c r="AE408" s="14">
        <v>2132100000</v>
      </c>
      <c r="AF408" s="14">
        <v>331412000</v>
      </c>
      <c r="AG408" s="2" t="s">
        <v>38</v>
      </c>
      <c r="AH408" s="2">
        <v>66456064000</v>
      </c>
      <c r="AI408" s="2">
        <v>64147781000</v>
      </c>
      <c r="AJ408" s="2">
        <v>33865309000</v>
      </c>
      <c r="AK408" s="16"/>
      <c r="AL408" s="16"/>
      <c r="AM408" s="16" t="str">
        <f t="shared" si="59"/>
        <v>Да</v>
      </c>
      <c r="AN408" s="16" t="str">
        <f t="shared" si="60"/>
        <v>Да</v>
      </c>
      <c r="AO408" s="16"/>
      <c r="AP408" t="e">
        <f t="shared" si="64"/>
        <v>#VALUE!</v>
      </c>
      <c r="AQ408">
        <f t="shared" si="65"/>
        <v>1.183755452370902</v>
      </c>
      <c r="AR408">
        <f t="shared" si="66"/>
        <v>6.4333820139282825</v>
      </c>
      <c r="AS408" t="e">
        <f t="shared" si="61"/>
        <v>#VALUE!</v>
      </c>
      <c r="AT408">
        <f t="shared" si="62"/>
        <v>1.0359838323947637</v>
      </c>
      <c r="AU408">
        <f t="shared" si="63"/>
        <v>1.8942033276589916</v>
      </c>
    </row>
    <row r="409" spans="1:47" ht="29" hidden="1" x14ac:dyDescent="0.35">
      <c r="A409" s="6">
        <v>880</v>
      </c>
      <c r="B409" s="11" t="s">
        <v>2101</v>
      </c>
      <c r="C409" s="8" t="s">
        <v>2102</v>
      </c>
      <c r="D409" s="2">
        <v>2</v>
      </c>
      <c r="E409" s="2">
        <v>97</v>
      </c>
      <c r="F409" s="2" t="s">
        <v>38</v>
      </c>
      <c r="G409" s="12"/>
      <c r="H409" s="8" t="s">
        <v>40</v>
      </c>
      <c r="I409" s="2" t="s">
        <v>38</v>
      </c>
      <c r="J409" s="2">
        <v>1819000</v>
      </c>
      <c r="K409" s="2">
        <v>3291000</v>
      </c>
      <c r="L409" s="2">
        <v>4743000</v>
      </c>
      <c r="M409" s="2" t="s">
        <v>38</v>
      </c>
      <c r="N409" s="2">
        <v>-1186000</v>
      </c>
      <c r="O409" s="2">
        <v>-99000</v>
      </c>
      <c r="P409" s="2">
        <v>1656000</v>
      </c>
      <c r="Q409" s="14" t="s">
        <v>38</v>
      </c>
      <c r="R409" s="14">
        <v>4388000</v>
      </c>
      <c r="S409" s="14">
        <v>7573000</v>
      </c>
      <c r="T409" s="14">
        <v>9973000</v>
      </c>
      <c r="U409" s="14" t="s">
        <v>38</v>
      </c>
      <c r="V409" s="14">
        <v>-3944000</v>
      </c>
      <c r="W409" s="14">
        <v>-2529000</v>
      </c>
      <c r="X409" s="14">
        <v>-1826000</v>
      </c>
      <c r="Y409" s="14" t="s">
        <v>38</v>
      </c>
      <c r="Z409" s="14" t="s">
        <v>38</v>
      </c>
      <c r="AA409" s="14" t="s">
        <v>38</v>
      </c>
      <c r="AB409" s="14" t="s">
        <v>38</v>
      </c>
      <c r="AC409" s="14" t="s">
        <v>38</v>
      </c>
      <c r="AD409" s="14">
        <v>-1407000</v>
      </c>
      <c r="AE409" s="14">
        <v>-699000</v>
      </c>
      <c r="AF409" s="14">
        <v>-135000</v>
      </c>
      <c r="AG409" s="2" t="s">
        <v>38</v>
      </c>
      <c r="AH409" s="2">
        <v>1004000</v>
      </c>
      <c r="AI409" s="2">
        <v>2418000</v>
      </c>
      <c r="AJ409" s="2">
        <v>3122000</v>
      </c>
      <c r="AK409" s="16"/>
      <c r="AL409" s="16"/>
      <c r="AM409" s="16" t="str">
        <f t="shared" si="59"/>
        <v>Да</v>
      </c>
      <c r="AN409" s="16" t="str">
        <f t="shared" si="60"/>
        <v>Да</v>
      </c>
      <c r="AO409" s="16"/>
      <c r="AP409" t="e">
        <f t="shared" si="64"/>
        <v>#VALUE!</v>
      </c>
      <c r="AQ409">
        <f t="shared" si="65"/>
        <v>2.0128755364806867</v>
      </c>
      <c r="AR409">
        <f t="shared" si="66"/>
        <v>5.177777777777778</v>
      </c>
      <c r="AS409" t="e">
        <f t="shared" si="61"/>
        <v>#VALUE!</v>
      </c>
      <c r="AT409">
        <f t="shared" si="62"/>
        <v>0.41521918941273778</v>
      </c>
      <c r="AU409">
        <f t="shared" si="63"/>
        <v>0.7745035233824471</v>
      </c>
    </row>
    <row r="410" spans="1:47" hidden="1" x14ac:dyDescent="0.35">
      <c r="A410" s="6">
        <v>882</v>
      </c>
      <c r="B410" s="11" t="s">
        <v>2106</v>
      </c>
      <c r="C410" s="8" t="s">
        <v>2107</v>
      </c>
      <c r="D410" s="2">
        <v>2</v>
      </c>
      <c r="E410" s="2">
        <v>97</v>
      </c>
      <c r="F410" s="2" t="s">
        <v>38</v>
      </c>
      <c r="G410" s="12"/>
      <c r="H410" s="8" t="s">
        <v>121</v>
      </c>
      <c r="I410" s="2" t="s">
        <v>38</v>
      </c>
      <c r="J410" s="2">
        <v>621000</v>
      </c>
      <c r="K410" s="2">
        <v>1273000</v>
      </c>
      <c r="L410" s="2">
        <v>1201000</v>
      </c>
      <c r="M410" s="2" t="s">
        <v>38</v>
      </c>
      <c r="N410" s="2">
        <v>970000</v>
      </c>
      <c r="O410" s="2">
        <v>1719000</v>
      </c>
      <c r="P410" s="2">
        <v>1353000</v>
      </c>
      <c r="Q410" s="14" t="s">
        <v>38</v>
      </c>
      <c r="R410" s="14">
        <v>2441000</v>
      </c>
      <c r="S410" s="14">
        <v>3483000</v>
      </c>
      <c r="T410" s="14">
        <v>3671000</v>
      </c>
      <c r="U410" s="14" t="s">
        <v>38</v>
      </c>
      <c r="V410" s="14">
        <v>-1288000</v>
      </c>
      <c r="W410" s="14">
        <v>-914000</v>
      </c>
      <c r="X410" s="14">
        <v>-917000</v>
      </c>
      <c r="Y410" s="14" t="s">
        <v>38</v>
      </c>
      <c r="Z410" s="14" t="s">
        <v>38</v>
      </c>
      <c r="AA410" s="14" t="s">
        <v>38</v>
      </c>
      <c r="AB410" s="14" t="s">
        <v>38</v>
      </c>
      <c r="AC410" s="14" t="s">
        <v>38</v>
      </c>
      <c r="AD410" s="14">
        <v>-373000</v>
      </c>
      <c r="AE410" s="14">
        <v>2000</v>
      </c>
      <c r="AF410" s="14">
        <v>-491000</v>
      </c>
      <c r="AG410" s="2" t="s">
        <v>38</v>
      </c>
      <c r="AH410" s="2">
        <v>332000</v>
      </c>
      <c r="AI410" s="2">
        <v>706000</v>
      </c>
      <c r="AJ410" s="2">
        <v>703000</v>
      </c>
      <c r="AK410" s="16"/>
      <c r="AL410" s="16"/>
      <c r="AM410" s="16" t="str">
        <f t="shared" si="59"/>
        <v>Да</v>
      </c>
      <c r="AN410" s="16" t="str">
        <f t="shared" si="60"/>
        <v>Да</v>
      </c>
      <c r="AO410" s="16"/>
      <c r="AP410" t="e">
        <f t="shared" si="64"/>
        <v>#VALUE!</v>
      </c>
      <c r="AQ410">
        <f t="shared" si="65"/>
        <v>-186.5</v>
      </c>
      <c r="AR410">
        <f t="shared" si="66"/>
        <v>-4.0733197556008143E-3</v>
      </c>
      <c r="AS410" t="e">
        <f t="shared" si="61"/>
        <v>#VALUE!</v>
      </c>
      <c r="AT410">
        <f t="shared" si="62"/>
        <v>0.47025495750708213</v>
      </c>
      <c r="AU410">
        <f t="shared" si="63"/>
        <v>1.004267425320057</v>
      </c>
    </row>
    <row r="411" spans="1:47" hidden="1" x14ac:dyDescent="0.35">
      <c r="A411" s="6">
        <v>883</v>
      </c>
      <c r="B411" s="11" t="s">
        <v>2108</v>
      </c>
      <c r="C411" s="8" t="s">
        <v>2109</v>
      </c>
      <c r="D411" s="2">
        <v>6</v>
      </c>
      <c r="E411" s="2" t="s">
        <v>38</v>
      </c>
      <c r="F411" s="2" t="s">
        <v>38</v>
      </c>
      <c r="G411" s="12"/>
      <c r="H411" s="8" t="s">
        <v>121</v>
      </c>
      <c r="I411" s="2" t="s">
        <v>38</v>
      </c>
      <c r="J411" s="2" t="s">
        <v>38</v>
      </c>
      <c r="K411" s="2" t="s">
        <v>38</v>
      </c>
      <c r="L411" s="2" t="s">
        <v>38</v>
      </c>
      <c r="M411" s="2" t="s">
        <v>38</v>
      </c>
      <c r="N411" s="2" t="s">
        <v>38</v>
      </c>
      <c r="O411" s="2" t="s">
        <v>38</v>
      </c>
      <c r="P411" s="2" t="s">
        <v>38</v>
      </c>
      <c r="Q411" s="14" t="s">
        <v>38</v>
      </c>
      <c r="R411" s="14" t="s">
        <v>38</v>
      </c>
      <c r="S411" s="14" t="s">
        <v>38</v>
      </c>
      <c r="T411" s="14" t="s">
        <v>38</v>
      </c>
      <c r="U411" s="14" t="s">
        <v>38</v>
      </c>
      <c r="V411" s="14" t="s">
        <v>38</v>
      </c>
      <c r="W411" s="14" t="s">
        <v>38</v>
      </c>
      <c r="X411" s="14" t="s">
        <v>38</v>
      </c>
      <c r="Y411" s="14" t="s">
        <v>38</v>
      </c>
      <c r="Z411" s="14" t="s">
        <v>38</v>
      </c>
      <c r="AA411" s="14" t="s">
        <v>38</v>
      </c>
      <c r="AB411" s="14" t="s">
        <v>38</v>
      </c>
      <c r="AC411" s="14" t="s">
        <v>38</v>
      </c>
      <c r="AD411" s="14" t="s">
        <v>38</v>
      </c>
      <c r="AE411" s="14" t="s">
        <v>38</v>
      </c>
      <c r="AF411" s="14" t="s">
        <v>38</v>
      </c>
      <c r="AG411" s="2" t="s">
        <v>38</v>
      </c>
      <c r="AH411" s="2" t="s">
        <v>38</v>
      </c>
      <c r="AI411" s="2" t="s">
        <v>38</v>
      </c>
      <c r="AJ411" s="2" t="s">
        <v>38</v>
      </c>
      <c r="AK411" s="16"/>
      <c r="AL411" s="16"/>
      <c r="AM411" s="16" t="str">
        <f t="shared" si="59"/>
        <v>Да</v>
      </c>
      <c r="AN411" s="16" t="str">
        <f t="shared" si="60"/>
        <v>Да</v>
      </c>
      <c r="AO411" s="16"/>
      <c r="AP411" t="e">
        <f t="shared" si="64"/>
        <v>#VALUE!</v>
      </c>
      <c r="AQ411" t="e">
        <f t="shared" si="65"/>
        <v>#VALUE!</v>
      </c>
      <c r="AR411" t="e">
        <f t="shared" si="66"/>
        <v>#VALUE!</v>
      </c>
      <c r="AS411" t="e">
        <f t="shared" si="61"/>
        <v>#VALUE!</v>
      </c>
      <c r="AT411" t="e">
        <f t="shared" si="62"/>
        <v>#VALUE!</v>
      </c>
      <c r="AU411" t="e">
        <f t="shared" si="63"/>
        <v>#VALUE!</v>
      </c>
    </row>
    <row r="412" spans="1:47" hidden="1" x14ac:dyDescent="0.35">
      <c r="A412" s="6">
        <v>884</v>
      </c>
      <c r="B412" s="11" t="s">
        <v>2110</v>
      </c>
      <c r="C412" s="8" t="s">
        <v>2111</v>
      </c>
      <c r="D412" s="2">
        <v>1</v>
      </c>
      <c r="E412" s="2" t="s">
        <v>38</v>
      </c>
      <c r="F412" s="2" t="s">
        <v>38</v>
      </c>
      <c r="G412" s="12"/>
      <c r="H412" s="8" t="s">
        <v>40</v>
      </c>
      <c r="I412" s="2" t="s">
        <v>38</v>
      </c>
      <c r="J412" s="2" t="s">
        <v>38</v>
      </c>
      <c r="K412" s="2">
        <v>35850218000</v>
      </c>
      <c r="L412" s="2">
        <v>30596167000</v>
      </c>
      <c r="M412" s="2" t="s">
        <v>38</v>
      </c>
      <c r="N412" s="2" t="s">
        <v>38</v>
      </c>
      <c r="O412" s="2">
        <v>324526000</v>
      </c>
      <c r="P412" s="2">
        <v>273317000</v>
      </c>
      <c r="Q412" s="14" t="s">
        <v>38</v>
      </c>
      <c r="R412" s="14" t="s">
        <v>38</v>
      </c>
      <c r="S412" s="14">
        <v>9101320000</v>
      </c>
      <c r="T412" s="14">
        <v>7937932000</v>
      </c>
      <c r="U412" s="14" t="s">
        <v>38</v>
      </c>
      <c r="V412" s="14" t="s">
        <v>38</v>
      </c>
      <c r="W412" s="14">
        <v>356565000</v>
      </c>
      <c r="X412" s="14">
        <v>291709000</v>
      </c>
      <c r="Y412" s="14" t="s">
        <v>38</v>
      </c>
      <c r="Z412" s="14" t="s">
        <v>38</v>
      </c>
      <c r="AA412" s="14" t="s">
        <v>38</v>
      </c>
      <c r="AB412" s="14" t="s">
        <v>38</v>
      </c>
      <c r="AC412" s="14" t="s">
        <v>38</v>
      </c>
      <c r="AD412" s="14" t="s">
        <v>38</v>
      </c>
      <c r="AE412" s="14">
        <v>171980000</v>
      </c>
      <c r="AF412" s="14">
        <v>198715000</v>
      </c>
      <c r="AG412" s="2" t="s">
        <v>38</v>
      </c>
      <c r="AH412" s="2" t="s">
        <v>38</v>
      </c>
      <c r="AI412" s="2">
        <v>8454549000</v>
      </c>
      <c r="AJ412" s="2">
        <v>5496519000</v>
      </c>
      <c r="AK412" s="16"/>
      <c r="AL412" s="16"/>
      <c r="AM412" s="16" t="str">
        <f t="shared" si="59"/>
        <v>Да</v>
      </c>
      <c r="AN412" s="16" t="str">
        <f t="shared" si="60"/>
        <v>Да</v>
      </c>
      <c r="AO412" s="16"/>
      <c r="AP412" t="e">
        <f t="shared" si="64"/>
        <v>#VALUE!</v>
      </c>
      <c r="AQ412" t="e">
        <f t="shared" si="65"/>
        <v>#VALUE!</v>
      </c>
      <c r="AR412">
        <f t="shared" si="66"/>
        <v>0.86546058425383088</v>
      </c>
      <c r="AS412" t="e">
        <f t="shared" si="61"/>
        <v>#VALUE!</v>
      </c>
      <c r="AT412" t="e">
        <f t="shared" si="62"/>
        <v>#VALUE!</v>
      </c>
      <c r="AU412">
        <f t="shared" si="63"/>
        <v>1.5381642454069566</v>
      </c>
    </row>
    <row r="413" spans="1:47" ht="409.5" hidden="1" x14ac:dyDescent="0.35">
      <c r="A413" s="6">
        <v>888</v>
      </c>
      <c r="B413" s="11" t="s">
        <v>2118</v>
      </c>
      <c r="C413" s="8" t="s">
        <v>2119</v>
      </c>
      <c r="D413" s="2" t="s">
        <v>38</v>
      </c>
      <c r="E413" s="2" t="s">
        <v>38</v>
      </c>
      <c r="F413" s="2" t="s">
        <v>38</v>
      </c>
      <c r="G413" s="12" t="s">
        <v>2120</v>
      </c>
      <c r="H413" s="8" t="s">
        <v>121</v>
      </c>
      <c r="I413" s="2" t="s">
        <v>38</v>
      </c>
      <c r="J413" s="2" t="s">
        <v>38</v>
      </c>
      <c r="K413" s="2" t="s">
        <v>38</v>
      </c>
      <c r="L413" s="2" t="s">
        <v>38</v>
      </c>
      <c r="M413" s="2" t="s">
        <v>38</v>
      </c>
      <c r="N413" s="2" t="s">
        <v>38</v>
      </c>
      <c r="O413" s="2" t="s">
        <v>38</v>
      </c>
      <c r="P413" s="2" t="s">
        <v>38</v>
      </c>
      <c r="Q413" s="14" t="s">
        <v>38</v>
      </c>
      <c r="R413" s="14" t="s">
        <v>38</v>
      </c>
      <c r="S413" s="14" t="s">
        <v>38</v>
      </c>
      <c r="T413" s="14" t="s">
        <v>38</v>
      </c>
      <c r="U413" s="14" t="s">
        <v>38</v>
      </c>
      <c r="V413" s="14" t="s">
        <v>38</v>
      </c>
      <c r="W413" s="14" t="s">
        <v>38</v>
      </c>
      <c r="X413" s="14" t="s">
        <v>38</v>
      </c>
      <c r="Y413" s="14" t="s">
        <v>38</v>
      </c>
      <c r="Z413" s="14" t="s">
        <v>38</v>
      </c>
      <c r="AA413" s="14" t="s">
        <v>38</v>
      </c>
      <c r="AB413" s="14" t="s">
        <v>38</v>
      </c>
      <c r="AC413" s="14" t="s">
        <v>38</v>
      </c>
      <c r="AD413" s="14" t="s">
        <v>38</v>
      </c>
      <c r="AE413" s="14" t="s">
        <v>38</v>
      </c>
      <c r="AF413" s="14" t="s">
        <v>38</v>
      </c>
      <c r="AG413" s="2" t="s">
        <v>38</v>
      </c>
      <c r="AH413" s="2" t="s">
        <v>38</v>
      </c>
      <c r="AI413" s="2" t="s">
        <v>38</v>
      </c>
      <c r="AJ413" s="2" t="s">
        <v>38</v>
      </c>
      <c r="AK413" s="16"/>
      <c r="AL413" s="16"/>
      <c r="AM413" s="16" t="str">
        <f t="shared" si="59"/>
        <v>Да</v>
      </c>
      <c r="AN413" s="16" t="str">
        <f t="shared" si="60"/>
        <v>Да</v>
      </c>
      <c r="AO413" s="16"/>
      <c r="AP413" t="e">
        <f t="shared" si="64"/>
        <v>#VALUE!</v>
      </c>
      <c r="AQ413" t="e">
        <f t="shared" si="65"/>
        <v>#VALUE!</v>
      </c>
      <c r="AR413" t="e">
        <f t="shared" si="66"/>
        <v>#VALUE!</v>
      </c>
      <c r="AS413" t="e">
        <f t="shared" si="61"/>
        <v>#VALUE!</v>
      </c>
      <c r="AT413" t="e">
        <f t="shared" si="62"/>
        <v>#VALUE!</v>
      </c>
      <c r="AU413" t="e">
        <f t="shared" si="63"/>
        <v>#VALUE!</v>
      </c>
    </row>
    <row r="414" spans="1:47" ht="29" hidden="1" x14ac:dyDescent="0.35">
      <c r="A414" s="6">
        <v>889</v>
      </c>
      <c r="B414" s="11" t="s">
        <v>2121</v>
      </c>
      <c r="C414" s="8" t="s">
        <v>2122</v>
      </c>
      <c r="D414" s="2">
        <v>1</v>
      </c>
      <c r="E414" s="2">
        <v>78</v>
      </c>
      <c r="F414" s="2" t="s">
        <v>38</v>
      </c>
      <c r="G414" s="12"/>
      <c r="H414" s="8" t="s">
        <v>121</v>
      </c>
      <c r="I414" s="2" t="s">
        <v>38</v>
      </c>
      <c r="J414" s="2">
        <v>10856000</v>
      </c>
      <c r="K414" s="2">
        <v>11609000</v>
      </c>
      <c r="L414" s="2">
        <v>11277000</v>
      </c>
      <c r="M414" s="2" t="s">
        <v>38</v>
      </c>
      <c r="N414" s="2">
        <v>-3838000</v>
      </c>
      <c r="O414" s="2">
        <v>-3738000</v>
      </c>
      <c r="P414" s="2">
        <v>-2056000</v>
      </c>
      <c r="Q414" s="14" t="s">
        <v>38</v>
      </c>
      <c r="R414" s="14">
        <v>32736000</v>
      </c>
      <c r="S414" s="14">
        <v>32680000</v>
      </c>
      <c r="T414" s="14">
        <v>32424000</v>
      </c>
      <c r="U414" s="14" t="s">
        <v>38</v>
      </c>
      <c r="V414" s="14">
        <v>-12114000</v>
      </c>
      <c r="W414" s="14">
        <v>-10015000</v>
      </c>
      <c r="X414" s="14">
        <v>-8025000</v>
      </c>
      <c r="Y414" s="14" t="s">
        <v>38</v>
      </c>
      <c r="Z414" s="14" t="s">
        <v>38</v>
      </c>
      <c r="AA414" s="14" t="s">
        <v>38</v>
      </c>
      <c r="AB414" s="14" t="s">
        <v>38</v>
      </c>
      <c r="AC414" s="14" t="s">
        <v>38</v>
      </c>
      <c r="AD414" s="14">
        <v>-2099000</v>
      </c>
      <c r="AE414" s="14">
        <v>-1990000</v>
      </c>
      <c r="AF414" s="14">
        <v>-400000</v>
      </c>
      <c r="AG414" s="2" t="s">
        <v>38</v>
      </c>
      <c r="AH414" s="2">
        <v>4945000</v>
      </c>
      <c r="AI414" s="2">
        <v>7044000</v>
      </c>
      <c r="AJ414" s="2">
        <v>9240000</v>
      </c>
      <c r="AK414" s="16"/>
      <c r="AL414" s="16"/>
      <c r="AM414" s="16" t="str">
        <f t="shared" si="59"/>
        <v>Да</v>
      </c>
      <c r="AN414" s="16" t="str">
        <f t="shared" si="60"/>
        <v>Да</v>
      </c>
      <c r="AO414" s="16"/>
      <c r="AP414" t="e">
        <f t="shared" si="64"/>
        <v>#VALUE!</v>
      </c>
      <c r="AQ414">
        <f t="shared" si="65"/>
        <v>1.0547738693467337</v>
      </c>
      <c r="AR414">
        <f t="shared" si="66"/>
        <v>4.9749999999999996</v>
      </c>
      <c r="AS414" t="e">
        <f t="shared" si="61"/>
        <v>#VALUE!</v>
      </c>
      <c r="AT414">
        <f t="shared" si="62"/>
        <v>0.70201590005678594</v>
      </c>
      <c r="AU414">
        <f t="shared" si="63"/>
        <v>0.76233766233766231</v>
      </c>
    </row>
    <row r="415" spans="1:47" ht="409.5" hidden="1" x14ac:dyDescent="0.35">
      <c r="A415" s="6">
        <v>890</v>
      </c>
      <c r="B415" s="11" t="s">
        <v>2123</v>
      </c>
      <c r="C415" s="8" t="s">
        <v>2124</v>
      </c>
      <c r="D415" s="2" t="s">
        <v>38</v>
      </c>
      <c r="E415" s="2" t="s">
        <v>38</v>
      </c>
      <c r="F415" s="2" t="s">
        <v>38</v>
      </c>
      <c r="G415" s="12" t="s">
        <v>2125</v>
      </c>
      <c r="H415" s="8" t="s">
        <v>40</v>
      </c>
      <c r="I415" s="2" t="s">
        <v>38</v>
      </c>
      <c r="J415" s="2" t="s">
        <v>38</v>
      </c>
      <c r="K415" s="2" t="s">
        <v>38</v>
      </c>
      <c r="L415" s="2" t="s">
        <v>38</v>
      </c>
      <c r="M415" s="2" t="s">
        <v>38</v>
      </c>
      <c r="N415" s="2" t="s">
        <v>38</v>
      </c>
      <c r="O415" s="2" t="s">
        <v>38</v>
      </c>
      <c r="P415" s="2" t="s">
        <v>38</v>
      </c>
      <c r="Q415" s="14" t="s">
        <v>38</v>
      </c>
      <c r="R415" s="14" t="s">
        <v>38</v>
      </c>
      <c r="S415" s="14" t="s">
        <v>38</v>
      </c>
      <c r="T415" s="14" t="s">
        <v>38</v>
      </c>
      <c r="U415" s="14" t="s">
        <v>38</v>
      </c>
      <c r="V415" s="14" t="s">
        <v>38</v>
      </c>
      <c r="W415" s="14" t="s">
        <v>38</v>
      </c>
      <c r="X415" s="14" t="s">
        <v>38</v>
      </c>
      <c r="Y415" s="14" t="s">
        <v>38</v>
      </c>
      <c r="Z415" s="14" t="s">
        <v>38</v>
      </c>
      <c r="AA415" s="14" t="s">
        <v>38</v>
      </c>
      <c r="AB415" s="14" t="s">
        <v>38</v>
      </c>
      <c r="AC415" s="14" t="s">
        <v>38</v>
      </c>
      <c r="AD415" s="14" t="s">
        <v>38</v>
      </c>
      <c r="AE415" s="14" t="s">
        <v>38</v>
      </c>
      <c r="AF415" s="14" t="s">
        <v>38</v>
      </c>
      <c r="AG415" s="2" t="s">
        <v>38</v>
      </c>
      <c r="AH415" s="2" t="s">
        <v>38</v>
      </c>
      <c r="AI415" s="2" t="s">
        <v>38</v>
      </c>
      <c r="AJ415" s="2" t="s">
        <v>38</v>
      </c>
      <c r="AK415" s="16"/>
      <c r="AL415" s="16"/>
      <c r="AM415" s="16" t="str">
        <f t="shared" si="59"/>
        <v>Да</v>
      </c>
      <c r="AN415" s="16" t="str">
        <f t="shared" si="60"/>
        <v>Да</v>
      </c>
      <c r="AO415" s="16"/>
      <c r="AP415" t="e">
        <f t="shared" si="64"/>
        <v>#VALUE!</v>
      </c>
      <c r="AQ415" t="e">
        <f t="shared" si="65"/>
        <v>#VALUE!</v>
      </c>
      <c r="AR415" t="e">
        <f t="shared" si="66"/>
        <v>#VALUE!</v>
      </c>
      <c r="AS415" t="e">
        <f t="shared" si="61"/>
        <v>#VALUE!</v>
      </c>
      <c r="AT415" t="e">
        <f t="shared" si="62"/>
        <v>#VALUE!</v>
      </c>
      <c r="AU415" t="e">
        <f t="shared" si="63"/>
        <v>#VALUE!</v>
      </c>
    </row>
    <row r="416" spans="1:47" ht="409.5" hidden="1" x14ac:dyDescent="0.35">
      <c r="A416" s="6">
        <v>891</v>
      </c>
      <c r="B416" s="11" t="s">
        <v>2126</v>
      </c>
      <c r="C416" s="8" t="s">
        <v>2127</v>
      </c>
      <c r="D416" s="2" t="s">
        <v>38</v>
      </c>
      <c r="E416" s="2" t="s">
        <v>38</v>
      </c>
      <c r="F416" s="2" t="s">
        <v>38</v>
      </c>
      <c r="G416" s="12" t="s">
        <v>2128</v>
      </c>
      <c r="H416" s="8" t="s">
        <v>121</v>
      </c>
      <c r="I416" s="2" t="s">
        <v>38</v>
      </c>
      <c r="J416" s="2" t="s">
        <v>38</v>
      </c>
      <c r="K416" s="2" t="s">
        <v>38</v>
      </c>
      <c r="L416" s="2" t="s">
        <v>38</v>
      </c>
      <c r="M416" s="2" t="s">
        <v>38</v>
      </c>
      <c r="N416" s="2" t="s">
        <v>38</v>
      </c>
      <c r="O416" s="2" t="s">
        <v>38</v>
      </c>
      <c r="P416" s="2" t="s">
        <v>38</v>
      </c>
      <c r="Q416" s="14" t="s">
        <v>38</v>
      </c>
      <c r="R416" s="14" t="s">
        <v>38</v>
      </c>
      <c r="S416" s="14" t="s">
        <v>38</v>
      </c>
      <c r="T416" s="14" t="s">
        <v>38</v>
      </c>
      <c r="U416" s="14" t="s">
        <v>38</v>
      </c>
      <c r="V416" s="14" t="s">
        <v>38</v>
      </c>
      <c r="W416" s="14" t="s">
        <v>38</v>
      </c>
      <c r="X416" s="14" t="s">
        <v>38</v>
      </c>
      <c r="Y416" s="14" t="s">
        <v>38</v>
      </c>
      <c r="Z416" s="14" t="s">
        <v>38</v>
      </c>
      <c r="AA416" s="14" t="s">
        <v>38</v>
      </c>
      <c r="AB416" s="14" t="s">
        <v>38</v>
      </c>
      <c r="AC416" s="14" t="s">
        <v>38</v>
      </c>
      <c r="AD416" s="14" t="s">
        <v>38</v>
      </c>
      <c r="AE416" s="14" t="s">
        <v>38</v>
      </c>
      <c r="AF416" s="14" t="s">
        <v>38</v>
      </c>
      <c r="AG416" s="2" t="s">
        <v>38</v>
      </c>
      <c r="AH416" s="2" t="s">
        <v>38</v>
      </c>
      <c r="AI416" s="2" t="s">
        <v>38</v>
      </c>
      <c r="AJ416" s="2" t="s">
        <v>38</v>
      </c>
      <c r="AK416" s="16"/>
      <c r="AL416" s="16"/>
      <c r="AM416" s="16" t="str">
        <f t="shared" si="59"/>
        <v>Да</v>
      </c>
      <c r="AN416" s="16" t="str">
        <f t="shared" si="60"/>
        <v>Да</v>
      </c>
      <c r="AO416" s="16"/>
      <c r="AP416" t="e">
        <f t="shared" si="64"/>
        <v>#VALUE!</v>
      </c>
      <c r="AQ416" t="e">
        <f t="shared" si="65"/>
        <v>#VALUE!</v>
      </c>
      <c r="AR416" t="e">
        <f t="shared" si="66"/>
        <v>#VALUE!</v>
      </c>
      <c r="AS416" t="e">
        <f t="shared" si="61"/>
        <v>#VALUE!</v>
      </c>
      <c r="AT416" t="e">
        <f t="shared" si="62"/>
        <v>#VALUE!</v>
      </c>
      <c r="AU416" t="e">
        <f t="shared" si="63"/>
        <v>#VALUE!</v>
      </c>
    </row>
    <row r="417" spans="1:47" ht="409.5" hidden="1" x14ac:dyDescent="0.35">
      <c r="A417" s="6">
        <v>892</v>
      </c>
      <c r="B417" s="11" t="s">
        <v>2129</v>
      </c>
      <c r="C417" s="8" t="s">
        <v>2130</v>
      </c>
      <c r="D417" s="2">
        <v>19</v>
      </c>
      <c r="E417" s="2" t="s">
        <v>38</v>
      </c>
      <c r="F417" s="2" t="s">
        <v>38</v>
      </c>
      <c r="G417" s="12" t="s">
        <v>2131</v>
      </c>
      <c r="H417" s="8" t="s">
        <v>121</v>
      </c>
      <c r="I417" s="2" t="s">
        <v>38</v>
      </c>
      <c r="J417" s="2" t="s">
        <v>38</v>
      </c>
      <c r="K417" s="2" t="s">
        <v>38</v>
      </c>
      <c r="L417" s="2" t="s">
        <v>38</v>
      </c>
      <c r="M417" s="2" t="s">
        <v>38</v>
      </c>
      <c r="N417" s="2" t="s">
        <v>38</v>
      </c>
      <c r="O417" s="2" t="s">
        <v>38</v>
      </c>
      <c r="P417" s="2" t="s">
        <v>38</v>
      </c>
      <c r="Q417" s="14" t="s">
        <v>38</v>
      </c>
      <c r="R417" s="14" t="s">
        <v>38</v>
      </c>
      <c r="S417" s="14" t="s">
        <v>38</v>
      </c>
      <c r="T417" s="14" t="s">
        <v>38</v>
      </c>
      <c r="U417" s="14" t="s">
        <v>38</v>
      </c>
      <c r="V417" s="14" t="s">
        <v>38</v>
      </c>
      <c r="W417" s="14" t="s">
        <v>38</v>
      </c>
      <c r="X417" s="14" t="s">
        <v>38</v>
      </c>
      <c r="Y417" s="14" t="s">
        <v>38</v>
      </c>
      <c r="Z417" s="14" t="s">
        <v>38</v>
      </c>
      <c r="AA417" s="14" t="s">
        <v>38</v>
      </c>
      <c r="AB417" s="14" t="s">
        <v>38</v>
      </c>
      <c r="AC417" s="14" t="s">
        <v>38</v>
      </c>
      <c r="AD417" s="14" t="s">
        <v>38</v>
      </c>
      <c r="AE417" s="14" t="s">
        <v>38</v>
      </c>
      <c r="AF417" s="14" t="s">
        <v>38</v>
      </c>
      <c r="AG417" s="2" t="s">
        <v>38</v>
      </c>
      <c r="AH417" s="2" t="s">
        <v>38</v>
      </c>
      <c r="AI417" s="2" t="s">
        <v>38</v>
      </c>
      <c r="AJ417" s="2" t="s">
        <v>38</v>
      </c>
      <c r="AK417" s="16"/>
      <c r="AL417" s="16"/>
      <c r="AM417" s="16" t="str">
        <f t="shared" si="59"/>
        <v>Да</v>
      </c>
      <c r="AN417" s="16" t="str">
        <f t="shared" si="60"/>
        <v>Да</v>
      </c>
      <c r="AO417" s="16"/>
      <c r="AP417" t="e">
        <f t="shared" si="64"/>
        <v>#VALUE!</v>
      </c>
      <c r="AQ417" t="e">
        <f t="shared" si="65"/>
        <v>#VALUE!</v>
      </c>
      <c r="AR417" t="e">
        <f t="shared" si="66"/>
        <v>#VALUE!</v>
      </c>
      <c r="AS417" t="e">
        <f t="shared" si="61"/>
        <v>#VALUE!</v>
      </c>
      <c r="AT417" t="e">
        <f t="shared" si="62"/>
        <v>#VALUE!</v>
      </c>
      <c r="AU417" t="e">
        <f t="shared" si="63"/>
        <v>#VALUE!</v>
      </c>
    </row>
    <row r="418" spans="1:47" ht="116" hidden="1" x14ac:dyDescent="0.35">
      <c r="A418" s="6">
        <v>894</v>
      </c>
      <c r="B418" s="11" t="s">
        <v>2134</v>
      </c>
      <c r="C418" s="8" t="s">
        <v>2135</v>
      </c>
      <c r="D418" s="2" t="s">
        <v>38</v>
      </c>
      <c r="E418" s="2" t="s">
        <v>38</v>
      </c>
      <c r="F418" s="2" t="s">
        <v>38</v>
      </c>
      <c r="G418" s="12" t="s">
        <v>2136</v>
      </c>
      <c r="H418" s="8" t="s">
        <v>40</v>
      </c>
      <c r="I418" s="2" t="s">
        <v>38</v>
      </c>
      <c r="J418" s="2">
        <v>45000</v>
      </c>
      <c r="K418" s="2">
        <v>227000</v>
      </c>
      <c r="L418" s="2">
        <v>20023000</v>
      </c>
      <c r="M418" s="2" t="s">
        <v>38</v>
      </c>
      <c r="N418" s="2" t="s">
        <v>38</v>
      </c>
      <c r="O418" s="2">
        <v>308000</v>
      </c>
      <c r="P418" s="2">
        <v>8459000</v>
      </c>
      <c r="Q418" s="14" t="s">
        <v>38</v>
      </c>
      <c r="R418" s="14" t="s">
        <v>38</v>
      </c>
      <c r="S418" s="14">
        <v>4120000</v>
      </c>
      <c r="T418" s="14">
        <v>11375000</v>
      </c>
      <c r="U418" s="14" t="s">
        <v>38</v>
      </c>
      <c r="V418" s="14">
        <v>-16009000</v>
      </c>
      <c r="W418" s="14">
        <v>-15827000</v>
      </c>
      <c r="X418" s="14">
        <v>-42989000</v>
      </c>
      <c r="Y418" s="14" t="s">
        <v>38</v>
      </c>
      <c r="Z418" s="14" t="s">
        <v>38</v>
      </c>
      <c r="AA418" s="14" t="s">
        <v>38</v>
      </c>
      <c r="AB418" s="14" t="s">
        <v>38</v>
      </c>
      <c r="AC418" s="14" t="s">
        <v>38</v>
      </c>
      <c r="AD418" s="14" t="s">
        <v>38</v>
      </c>
      <c r="AE418" s="14">
        <v>682000</v>
      </c>
      <c r="AF418" s="14">
        <v>-792000</v>
      </c>
      <c r="AG418" s="2" t="s">
        <v>38</v>
      </c>
      <c r="AH418" s="2">
        <v>45000</v>
      </c>
      <c r="AI418" s="2">
        <v>227000</v>
      </c>
      <c r="AJ418" s="2">
        <v>-26935000</v>
      </c>
      <c r="AK418" s="16"/>
      <c r="AL418" s="16"/>
      <c r="AM418" s="16" t="str">
        <f t="shared" si="59"/>
        <v>Да</v>
      </c>
      <c r="AN418" s="16" t="str">
        <f t="shared" si="60"/>
        <v>Да</v>
      </c>
      <c r="AO418" s="16"/>
      <c r="AP418" t="e">
        <f t="shared" si="64"/>
        <v>#VALUE!</v>
      </c>
      <c r="AQ418" t="e">
        <f t="shared" si="65"/>
        <v>#VALUE!</v>
      </c>
      <c r="AR418">
        <f t="shared" si="66"/>
        <v>-0.86111111111111116</v>
      </c>
      <c r="AS418" t="e">
        <f t="shared" si="61"/>
        <v>#VALUE!</v>
      </c>
      <c r="AT418">
        <f t="shared" si="62"/>
        <v>0.19823788546255505</v>
      </c>
      <c r="AU418">
        <f t="shared" si="63"/>
        <v>-8.4276963059216631E-3</v>
      </c>
    </row>
    <row r="419" spans="1:47" ht="217.5" hidden="1" x14ac:dyDescent="0.35">
      <c r="A419" s="6">
        <v>898</v>
      </c>
      <c r="B419" s="11" t="s">
        <v>2143</v>
      </c>
      <c r="C419" s="8" t="s">
        <v>2144</v>
      </c>
      <c r="D419" s="2">
        <v>1</v>
      </c>
      <c r="E419" s="2">
        <v>99</v>
      </c>
      <c r="F419" s="2" t="s">
        <v>38</v>
      </c>
      <c r="G419" s="12" t="s">
        <v>2145</v>
      </c>
      <c r="H419" s="8" t="s">
        <v>121</v>
      </c>
      <c r="I419" s="2" t="s">
        <v>38</v>
      </c>
      <c r="J419" s="2">
        <v>5235000</v>
      </c>
      <c r="K419" s="2">
        <v>5827000</v>
      </c>
      <c r="L419" s="2">
        <v>7795000</v>
      </c>
      <c r="M419" s="2" t="s">
        <v>38</v>
      </c>
      <c r="N419" s="2" t="s">
        <v>38</v>
      </c>
      <c r="O419" s="2" t="s">
        <v>38</v>
      </c>
      <c r="P419" s="2">
        <v>1426000</v>
      </c>
      <c r="Q419" s="14" t="s">
        <v>38</v>
      </c>
      <c r="R419" s="14" t="s">
        <v>38</v>
      </c>
      <c r="S419" s="14" t="s">
        <v>38</v>
      </c>
      <c r="T419" s="14">
        <v>2776000</v>
      </c>
      <c r="U419" s="14" t="s">
        <v>38</v>
      </c>
      <c r="V419" s="14">
        <v>-7964000</v>
      </c>
      <c r="W419" s="14">
        <v>7086000</v>
      </c>
      <c r="X419" s="14">
        <v>11171000</v>
      </c>
      <c r="Y419" s="14" t="s">
        <v>38</v>
      </c>
      <c r="Z419" s="14" t="s">
        <v>38</v>
      </c>
      <c r="AA419" s="14" t="s">
        <v>38</v>
      </c>
      <c r="AB419" s="14" t="s">
        <v>38</v>
      </c>
      <c r="AC419" s="14" t="s">
        <v>38</v>
      </c>
      <c r="AD419" s="14">
        <v>-878000</v>
      </c>
      <c r="AE419" s="14">
        <v>4084000</v>
      </c>
      <c r="AF419" s="14">
        <v>-2576000</v>
      </c>
      <c r="AG419" s="2" t="s">
        <v>38</v>
      </c>
      <c r="AH419" s="2">
        <v>1859000</v>
      </c>
      <c r="AI419" s="2">
        <v>2586000</v>
      </c>
      <c r="AJ419" s="2">
        <v>-1499000</v>
      </c>
      <c r="AK419" s="16"/>
      <c r="AL419" s="16"/>
      <c r="AM419" s="16" t="str">
        <f t="shared" si="59"/>
        <v>Да</v>
      </c>
      <c r="AN419" s="16" t="str">
        <f t="shared" si="60"/>
        <v>Да</v>
      </c>
      <c r="AO419" s="16"/>
      <c r="AP419" t="e">
        <f t="shared" si="64"/>
        <v>#VALUE!</v>
      </c>
      <c r="AQ419">
        <f t="shared" si="65"/>
        <v>-0.21498530852105779</v>
      </c>
      <c r="AR419">
        <f t="shared" si="66"/>
        <v>-1.5854037267080745</v>
      </c>
      <c r="AS419" t="e">
        <f t="shared" si="61"/>
        <v>#VALUE!</v>
      </c>
      <c r="AT419">
        <f t="shared" si="62"/>
        <v>0.71887084300077342</v>
      </c>
      <c r="AU419">
        <f t="shared" si="63"/>
        <v>-1.7251501000667111</v>
      </c>
    </row>
    <row r="420" spans="1:47" ht="29" hidden="1" x14ac:dyDescent="0.35">
      <c r="A420" s="6">
        <v>899</v>
      </c>
      <c r="B420" s="11" t="s">
        <v>2146</v>
      </c>
      <c r="C420" s="8" t="s">
        <v>2147</v>
      </c>
      <c r="D420" s="2">
        <v>1</v>
      </c>
      <c r="E420" s="2">
        <v>4</v>
      </c>
      <c r="F420" s="2" t="s">
        <v>38</v>
      </c>
      <c r="G420" s="12"/>
      <c r="H420" s="8" t="s">
        <v>121</v>
      </c>
      <c r="I420" s="2" t="s">
        <v>38</v>
      </c>
      <c r="J420" s="2">
        <v>98004000</v>
      </c>
      <c r="K420" s="2">
        <v>98610000</v>
      </c>
      <c r="L420" s="2">
        <v>99612000</v>
      </c>
      <c r="M420" s="2" t="s">
        <v>38</v>
      </c>
      <c r="N420" s="2">
        <v>7739000</v>
      </c>
      <c r="O420" s="2">
        <v>4778000</v>
      </c>
      <c r="P420" s="2">
        <v>10135000</v>
      </c>
      <c r="Q420" s="14" t="s">
        <v>38</v>
      </c>
      <c r="R420" s="14">
        <v>65730000</v>
      </c>
      <c r="S420" s="14">
        <v>57417000</v>
      </c>
      <c r="T420" s="14">
        <v>75922000</v>
      </c>
      <c r="U420" s="14" t="s">
        <v>38</v>
      </c>
      <c r="V420" s="14">
        <v>32291000</v>
      </c>
      <c r="W420" s="14">
        <v>31444000</v>
      </c>
      <c r="X420" s="14">
        <v>33080000</v>
      </c>
      <c r="Y420" s="14" t="s">
        <v>38</v>
      </c>
      <c r="Z420" s="14" t="s">
        <v>38</v>
      </c>
      <c r="AA420" s="14" t="s">
        <v>38</v>
      </c>
      <c r="AB420" s="14" t="s">
        <v>38</v>
      </c>
      <c r="AC420" s="14" t="s">
        <v>38</v>
      </c>
      <c r="AD420" s="14">
        <v>1025000</v>
      </c>
      <c r="AE420" s="14">
        <v>312000</v>
      </c>
      <c r="AF420" s="14">
        <v>4329000</v>
      </c>
      <c r="AG420" s="2" t="s">
        <v>38</v>
      </c>
      <c r="AH420" s="2">
        <v>86192000</v>
      </c>
      <c r="AI420" s="2">
        <v>85345000</v>
      </c>
      <c r="AJ420" s="2">
        <v>86981000</v>
      </c>
      <c r="AK420" s="16"/>
      <c r="AL420" s="16"/>
      <c r="AM420" s="16" t="str">
        <f t="shared" si="59"/>
        <v>Да</v>
      </c>
      <c r="AN420" s="16" t="str">
        <f t="shared" si="60"/>
        <v>Да</v>
      </c>
      <c r="AO420" s="16"/>
      <c r="AP420" t="e">
        <f t="shared" si="64"/>
        <v>#VALUE!</v>
      </c>
      <c r="AQ420">
        <f t="shared" si="65"/>
        <v>3.2852564102564101</v>
      </c>
      <c r="AR420">
        <f t="shared" si="66"/>
        <v>7.2072072072072071E-2</v>
      </c>
      <c r="AS420" t="e">
        <f t="shared" si="61"/>
        <v>#VALUE!</v>
      </c>
      <c r="AT420">
        <f t="shared" si="62"/>
        <v>1.0099244243951022</v>
      </c>
      <c r="AU420">
        <f t="shared" si="63"/>
        <v>0.98119129465055588</v>
      </c>
    </row>
    <row r="421" spans="1:47" ht="101.5" hidden="1" x14ac:dyDescent="0.35">
      <c r="A421" s="6">
        <v>900</v>
      </c>
      <c r="B421" s="11" t="s">
        <v>2148</v>
      </c>
      <c r="C421" s="8" t="s">
        <v>2149</v>
      </c>
      <c r="D421" s="2">
        <v>4</v>
      </c>
      <c r="E421" s="2" t="s">
        <v>38</v>
      </c>
      <c r="F421" s="2" t="s">
        <v>38</v>
      </c>
      <c r="G421" s="12" t="s">
        <v>2150</v>
      </c>
      <c r="H421" s="8" t="s">
        <v>121</v>
      </c>
      <c r="I421" s="2" t="s">
        <v>38</v>
      </c>
      <c r="J421" s="2" t="s">
        <v>38</v>
      </c>
      <c r="K421" s="2" t="s">
        <v>38</v>
      </c>
      <c r="L421" s="2" t="s">
        <v>38</v>
      </c>
      <c r="M421" s="2" t="s">
        <v>38</v>
      </c>
      <c r="N421" s="2" t="s">
        <v>38</v>
      </c>
      <c r="O421" s="2" t="s">
        <v>38</v>
      </c>
      <c r="P421" s="2" t="s">
        <v>38</v>
      </c>
      <c r="Q421" s="14" t="s">
        <v>38</v>
      </c>
      <c r="R421" s="14" t="s">
        <v>38</v>
      </c>
      <c r="S421" s="14" t="s">
        <v>38</v>
      </c>
      <c r="T421" s="14" t="s">
        <v>38</v>
      </c>
      <c r="U421" s="14" t="s">
        <v>38</v>
      </c>
      <c r="V421" s="14" t="s">
        <v>38</v>
      </c>
      <c r="W421" s="14" t="s">
        <v>38</v>
      </c>
      <c r="X421" s="14" t="s">
        <v>38</v>
      </c>
      <c r="Y421" s="14" t="s">
        <v>38</v>
      </c>
      <c r="Z421" s="14" t="s">
        <v>38</v>
      </c>
      <c r="AA421" s="14" t="s">
        <v>38</v>
      </c>
      <c r="AB421" s="14" t="s">
        <v>38</v>
      </c>
      <c r="AC421" s="14" t="s">
        <v>38</v>
      </c>
      <c r="AD421" s="14" t="s">
        <v>38</v>
      </c>
      <c r="AE421" s="14" t="s">
        <v>38</v>
      </c>
      <c r="AF421" s="14" t="s">
        <v>38</v>
      </c>
      <c r="AG421" s="2" t="s">
        <v>38</v>
      </c>
      <c r="AH421" s="2" t="s">
        <v>38</v>
      </c>
      <c r="AI421" s="2" t="s">
        <v>38</v>
      </c>
      <c r="AJ421" s="2" t="s">
        <v>38</v>
      </c>
      <c r="AK421" s="16"/>
      <c r="AL421" s="16"/>
      <c r="AM421" s="16" t="str">
        <f t="shared" si="59"/>
        <v>Да</v>
      </c>
      <c r="AN421" s="16" t="str">
        <f t="shared" si="60"/>
        <v>Да</v>
      </c>
      <c r="AO421" s="16"/>
      <c r="AP421" t="e">
        <f t="shared" si="64"/>
        <v>#VALUE!</v>
      </c>
      <c r="AQ421" t="e">
        <f t="shared" si="65"/>
        <v>#VALUE!</v>
      </c>
      <c r="AR421" t="e">
        <f t="shared" si="66"/>
        <v>#VALUE!</v>
      </c>
      <c r="AS421" t="e">
        <f t="shared" si="61"/>
        <v>#VALUE!</v>
      </c>
      <c r="AT421" t="e">
        <f t="shared" si="62"/>
        <v>#VALUE!</v>
      </c>
      <c r="AU421" t="e">
        <f t="shared" si="63"/>
        <v>#VALUE!</v>
      </c>
    </row>
    <row r="422" spans="1:47" ht="232" hidden="1" x14ac:dyDescent="0.35">
      <c r="A422" s="6">
        <v>903</v>
      </c>
      <c r="B422" s="11" t="s">
        <v>2155</v>
      </c>
      <c r="C422" s="8" t="s">
        <v>2156</v>
      </c>
      <c r="D422" s="2">
        <v>47</v>
      </c>
      <c r="E422" s="2" t="s">
        <v>38</v>
      </c>
      <c r="F422" s="2" t="s">
        <v>38</v>
      </c>
      <c r="G422" s="12" t="s">
        <v>2157</v>
      </c>
      <c r="H422" s="8" t="s">
        <v>121</v>
      </c>
      <c r="I422" s="2" t="s">
        <v>38</v>
      </c>
      <c r="J422" s="2" t="s">
        <v>38</v>
      </c>
      <c r="K422" s="2" t="s">
        <v>38</v>
      </c>
      <c r="L422" s="2" t="s">
        <v>38</v>
      </c>
      <c r="M422" s="2" t="s">
        <v>38</v>
      </c>
      <c r="N422" s="2" t="s">
        <v>38</v>
      </c>
      <c r="O422" s="2" t="s">
        <v>38</v>
      </c>
      <c r="P422" s="2" t="s">
        <v>38</v>
      </c>
      <c r="Q422" s="14" t="s">
        <v>38</v>
      </c>
      <c r="R422" s="14" t="s">
        <v>38</v>
      </c>
      <c r="S422" s="14" t="s">
        <v>38</v>
      </c>
      <c r="T422" s="14" t="s">
        <v>38</v>
      </c>
      <c r="U422" s="14" t="s">
        <v>38</v>
      </c>
      <c r="V422" s="14" t="s">
        <v>38</v>
      </c>
      <c r="W422" s="14" t="s">
        <v>38</v>
      </c>
      <c r="X422" s="14" t="s">
        <v>38</v>
      </c>
      <c r="Y422" s="14" t="s">
        <v>38</v>
      </c>
      <c r="Z422" s="14" t="s">
        <v>38</v>
      </c>
      <c r="AA422" s="14" t="s">
        <v>38</v>
      </c>
      <c r="AB422" s="14" t="s">
        <v>38</v>
      </c>
      <c r="AC422" s="14" t="s">
        <v>38</v>
      </c>
      <c r="AD422" s="14" t="s">
        <v>38</v>
      </c>
      <c r="AE422" s="14" t="s">
        <v>38</v>
      </c>
      <c r="AF422" s="14" t="s">
        <v>38</v>
      </c>
      <c r="AG422" s="2" t="s">
        <v>38</v>
      </c>
      <c r="AH422" s="2" t="s">
        <v>38</v>
      </c>
      <c r="AI422" s="2" t="s">
        <v>38</v>
      </c>
      <c r="AJ422" s="2" t="s">
        <v>38</v>
      </c>
      <c r="AK422" s="16"/>
      <c r="AL422" s="16"/>
      <c r="AM422" s="16" t="str">
        <f t="shared" si="59"/>
        <v>Да</v>
      </c>
      <c r="AN422" s="16" t="str">
        <f t="shared" si="60"/>
        <v>Да</v>
      </c>
      <c r="AO422" s="16"/>
      <c r="AP422" t="e">
        <f t="shared" si="64"/>
        <v>#VALUE!</v>
      </c>
      <c r="AQ422" t="e">
        <f t="shared" si="65"/>
        <v>#VALUE!</v>
      </c>
      <c r="AR422" t="e">
        <f t="shared" si="66"/>
        <v>#VALUE!</v>
      </c>
      <c r="AS422" t="e">
        <f t="shared" si="61"/>
        <v>#VALUE!</v>
      </c>
      <c r="AT422" t="e">
        <f t="shared" si="62"/>
        <v>#VALUE!</v>
      </c>
      <c r="AU422" t="e">
        <f t="shared" si="63"/>
        <v>#VALUE!</v>
      </c>
    </row>
    <row r="423" spans="1:47" ht="319" hidden="1" x14ac:dyDescent="0.35">
      <c r="A423" s="6">
        <v>904</v>
      </c>
      <c r="B423" s="11" t="s">
        <v>2158</v>
      </c>
      <c r="C423" s="8" t="s">
        <v>2159</v>
      </c>
      <c r="D423" s="2">
        <v>2</v>
      </c>
      <c r="E423" s="2">
        <v>99</v>
      </c>
      <c r="F423" s="2" t="s">
        <v>38</v>
      </c>
      <c r="G423" s="12" t="s">
        <v>2160</v>
      </c>
      <c r="H423" s="8" t="s">
        <v>40</v>
      </c>
      <c r="I423" s="2" t="s">
        <v>38</v>
      </c>
      <c r="J423" s="2">
        <v>61308000</v>
      </c>
      <c r="K423" s="2">
        <v>61308000</v>
      </c>
      <c r="L423" s="2" t="s">
        <v>38</v>
      </c>
      <c r="M423" s="2" t="s">
        <v>38</v>
      </c>
      <c r="N423" s="2" t="s">
        <v>38</v>
      </c>
      <c r="O423" s="2" t="s">
        <v>38</v>
      </c>
      <c r="P423" s="2" t="s">
        <v>38</v>
      </c>
      <c r="Q423" s="14" t="s">
        <v>38</v>
      </c>
      <c r="R423" s="14" t="s">
        <v>38</v>
      </c>
      <c r="S423" s="14" t="s">
        <v>38</v>
      </c>
      <c r="T423" s="14" t="s">
        <v>38</v>
      </c>
      <c r="U423" s="14" t="s">
        <v>38</v>
      </c>
      <c r="V423" s="14">
        <v>-22419000</v>
      </c>
      <c r="W423" s="14">
        <v>-22419000</v>
      </c>
      <c r="X423" s="14" t="s">
        <v>38</v>
      </c>
      <c r="Y423" s="14" t="s">
        <v>38</v>
      </c>
      <c r="Z423" s="14" t="s">
        <v>38</v>
      </c>
      <c r="AA423" s="14" t="s">
        <v>38</v>
      </c>
      <c r="AB423" s="14" t="s">
        <v>38</v>
      </c>
      <c r="AC423" s="14" t="s">
        <v>38</v>
      </c>
      <c r="AD423" s="14" t="s">
        <v>38</v>
      </c>
      <c r="AE423" s="14" t="s">
        <v>38</v>
      </c>
      <c r="AF423" s="14" t="s">
        <v>38</v>
      </c>
      <c r="AG423" s="2" t="s">
        <v>38</v>
      </c>
      <c r="AH423" s="2">
        <v>24478000</v>
      </c>
      <c r="AI423" s="2">
        <v>24478000</v>
      </c>
      <c r="AJ423" s="2" t="s">
        <v>38</v>
      </c>
      <c r="AK423" s="16"/>
      <c r="AL423" s="16"/>
      <c r="AM423" s="16" t="str">
        <f t="shared" si="59"/>
        <v>Да</v>
      </c>
      <c r="AN423" s="16" t="str">
        <f t="shared" si="60"/>
        <v>Да</v>
      </c>
      <c r="AO423" s="16"/>
      <c r="AP423" t="e">
        <f t="shared" si="64"/>
        <v>#VALUE!</v>
      </c>
      <c r="AQ423" t="e">
        <f t="shared" si="65"/>
        <v>#VALUE!</v>
      </c>
      <c r="AR423" t="e">
        <f t="shared" si="66"/>
        <v>#VALUE!</v>
      </c>
      <c r="AS423" t="e">
        <f t="shared" si="61"/>
        <v>#VALUE!</v>
      </c>
      <c r="AT423">
        <f t="shared" si="62"/>
        <v>1</v>
      </c>
      <c r="AU423" t="e">
        <f t="shared" si="63"/>
        <v>#VALUE!</v>
      </c>
    </row>
    <row r="424" spans="1:47" ht="290" hidden="1" x14ac:dyDescent="0.35">
      <c r="A424" s="6">
        <v>908</v>
      </c>
      <c r="B424" s="11" t="s">
        <v>2167</v>
      </c>
      <c r="C424" s="8" t="s">
        <v>2168</v>
      </c>
      <c r="D424" s="2">
        <v>1</v>
      </c>
      <c r="E424" s="2" t="s">
        <v>38</v>
      </c>
      <c r="F424" s="2" t="s">
        <v>38</v>
      </c>
      <c r="G424" s="12" t="s">
        <v>2169</v>
      </c>
      <c r="H424" s="8" t="s">
        <v>40</v>
      </c>
      <c r="I424" s="2" t="s">
        <v>38</v>
      </c>
      <c r="J424" s="2" t="s">
        <v>38</v>
      </c>
      <c r="K424" s="2" t="s">
        <v>38</v>
      </c>
      <c r="L424" s="2" t="s">
        <v>38</v>
      </c>
      <c r="M424" s="2" t="s">
        <v>38</v>
      </c>
      <c r="N424" s="2" t="s">
        <v>38</v>
      </c>
      <c r="O424" s="2" t="s">
        <v>38</v>
      </c>
      <c r="P424" s="2" t="s">
        <v>38</v>
      </c>
      <c r="Q424" s="14" t="s">
        <v>38</v>
      </c>
      <c r="R424" s="14" t="s">
        <v>38</v>
      </c>
      <c r="S424" s="14" t="s">
        <v>38</v>
      </c>
      <c r="T424" s="14" t="s">
        <v>38</v>
      </c>
      <c r="U424" s="14" t="s">
        <v>38</v>
      </c>
      <c r="V424" s="14" t="s">
        <v>38</v>
      </c>
      <c r="W424" s="14" t="s">
        <v>38</v>
      </c>
      <c r="X424" s="14" t="s">
        <v>38</v>
      </c>
      <c r="Y424" s="14" t="s">
        <v>38</v>
      </c>
      <c r="Z424" s="14" t="s">
        <v>38</v>
      </c>
      <c r="AA424" s="14" t="s">
        <v>38</v>
      </c>
      <c r="AB424" s="14" t="s">
        <v>38</v>
      </c>
      <c r="AC424" s="14" t="s">
        <v>38</v>
      </c>
      <c r="AD424" s="14" t="s">
        <v>38</v>
      </c>
      <c r="AE424" s="14" t="s">
        <v>38</v>
      </c>
      <c r="AF424" s="14" t="s">
        <v>38</v>
      </c>
      <c r="AG424" s="2" t="s">
        <v>38</v>
      </c>
      <c r="AH424" s="2" t="s">
        <v>38</v>
      </c>
      <c r="AI424" s="2" t="s">
        <v>38</v>
      </c>
      <c r="AJ424" s="2" t="s">
        <v>38</v>
      </c>
      <c r="AK424" s="16"/>
      <c r="AL424" s="16"/>
      <c r="AM424" s="16" t="str">
        <f t="shared" si="59"/>
        <v>Да</v>
      </c>
      <c r="AN424" s="16" t="str">
        <f t="shared" si="60"/>
        <v>Да</v>
      </c>
      <c r="AO424" s="16"/>
      <c r="AP424" t="e">
        <f t="shared" si="64"/>
        <v>#VALUE!</v>
      </c>
      <c r="AQ424" t="e">
        <f t="shared" si="65"/>
        <v>#VALUE!</v>
      </c>
      <c r="AR424" t="e">
        <f t="shared" si="66"/>
        <v>#VALUE!</v>
      </c>
      <c r="AS424" t="e">
        <f t="shared" si="61"/>
        <v>#VALUE!</v>
      </c>
      <c r="AT424" t="e">
        <f t="shared" si="62"/>
        <v>#VALUE!</v>
      </c>
      <c r="AU424" t="e">
        <f t="shared" si="63"/>
        <v>#VALUE!</v>
      </c>
    </row>
    <row r="425" spans="1:47" ht="409.5" hidden="1" x14ac:dyDescent="0.35">
      <c r="A425" s="6">
        <v>911</v>
      </c>
      <c r="B425" s="11" t="s">
        <v>2175</v>
      </c>
      <c r="C425" s="8" t="s">
        <v>2176</v>
      </c>
      <c r="D425" s="2" t="s">
        <v>38</v>
      </c>
      <c r="E425" s="2" t="s">
        <v>38</v>
      </c>
      <c r="F425" s="2" t="s">
        <v>38</v>
      </c>
      <c r="G425" s="12" t="s">
        <v>2177</v>
      </c>
      <c r="H425" s="8" t="s">
        <v>40</v>
      </c>
      <c r="I425" s="2" t="s">
        <v>38</v>
      </c>
      <c r="J425" s="2" t="s">
        <v>38</v>
      </c>
      <c r="K425" s="2" t="s">
        <v>38</v>
      </c>
      <c r="L425" s="2" t="s">
        <v>38</v>
      </c>
      <c r="M425" s="2" t="s">
        <v>38</v>
      </c>
      <c r="N425" s="2" t="s">
        <v>38</v>
      </c>
      <c r="O425" s="2" t="s">
        <v>38</v>
      </c>
      <c r="P425" s="2" t="s">
        <v>38</v>
      </c>
      <c r="Q425" s="14" t="s">
        <v>38</v>
      </c>
      <c r="R425" s="14" t="s">
        <v>38</v>
      </c>
      <c r="S425" s="14" t="s">
        <v>38</v>
      </c>
      <c r="T425" s="14" t="s">
        <v>38</v>
      </c>
      <c r="U425" s="14" t="s">
        <v>38</v>
      </c>
      <c r="V425" s="14" t="s">
        <v>38</v>
      </c>
      <c r="W425" s="14" t="s">
        <v>38</v>
      </c>
      <c r="X425" s="14" t="s">
        <v>38</v>
      </c>
      <c r="Y425" s="14" t="s">
        <v>38</v>
      </c>
      <c r="Z425" s="14" t="s">
        <v>38</v>
      </c>
      <c r="AA425" s="14" t="s">
        <v>38</v>
      </c>
      <c r="AB425" s="14" t="s">
        <v>38</v>
      </c>
      <c r="AC425" s="14" t="s">
        <v>38</v>
      </c>
      <c r="AD425" s="14" t="s">
        <v>38</v>
      </c>
      <c r="AE425" s="14" t="s">
        <v>38</v>
      </c>
      <c r="AF425" s="14" t="s">
        <v>38</v>
      </c>
      <c r="AG425" s="2" t="s">
        <v>38</v>
      </c>
      <c r="AH425" s="2" t="s">
        <v>38</v>
      </c>
      <c r="AI425" s="2" t="s">
        <v>38</v>
      </c>
      <c r="AJ425" s="2" t="s">
        <v>38</v>
      </c>
      <c r="AK425" s="16"/>
      <c r="AL425" s="16"/>
      <c r="AM425" s="16" t="str">
        <f t="shared" si="59"/>
        <v>Да</v>
      </c>
      <c r="AN425" s="16" t="str">
        <f t="shared" si="60"/>
        <v>Да</v>
      </c>
      <c r="AO425" s="16"/>
      <c r="AP425" t="e">
        <f t="shared" si="64"/>
        <v>#VALUE!</v>
      </c>
      <c r="AQ425" t="e">
        <f t="shared" si="65"/>
        <v>#VALUE!</v>
      </c>
      <c r="AR425" t="e">
        <f t="shared" si="66"/>
        <v>#VALUE!</v>
      </c>
      <c r="AS425" t="e">
        <f t="shared" si="61"/>
        <v>#VALUE!</v>
      </c>
      <c r="AT425" t="e">
        <f t="shared" si="62"/>
        <v>#VALUE!</v>
      </c>
      <c r="AU425" t="e">
        <f t="shared" si="63"/>
        <v>#VALUE!</v>
      </c>
    </row>
    <row r="426" spans="1:47" ht="409.5" hidden="1" x14ac:dyDescent="0.35">
      <c r="A426" s="6">
        <v>912</v>
      </c>
      <c r="B426" s="11" t="s">
        <v>2178</v>
      </c>
      <c r="C426" s="8" t="s">
        <v>2179</v>
      </c>
      <c r="D426" s="2" t="s">
        <v>38</v>
      </c>
      <c r="E426" s="2" t="s">
        <v>38</v>
      </c>
      <c r="F426" s="2" t="s">
        <v>38</v>
      </c>
      <c r="G426" s="12" t="s">
        <v>1019</v>
      </c>
      <c r="H426" s="8" t="s">
        <v>40</v>
      </c>
      <c r="I426" s="2" t="s">
        <v>38</v>
      </c>
      <c r="J426" s="2" t="s">
        <v>38</v>
      </c>
      <c r="K426" s="2" t="s">
        <v>38</v>
      </c>
      <c r="L426" s="2" t="s">
        <v>38</v>
      </c>
      <c r="M426" s="2" t="s">
        <v>38</v>
      </c>
      <c r="N426" s="2" t="s">
        <v>38</v>
      </c>
      <c r="O426" s="2" t="s">
        <v>38</v>
      </c>
      <c r="P426" s="2" t="s">
        <v>38</v>
      </c>
      <c r="Q426" s="14" t="s">
        <v>38</v>
      </c>
      <c r="R426" s="14" t="s">
        <v>38</v>
      </c>
      <c r="S426" s="14" t="s">
        <v>38</v>
      </c>
      <c r="T426" s="14" t="s">
        <v>38</v>
      </c>
      <c r="U426" s="14" t="s">
        <v>38</v>
      </c>
      <c r="V426" s="14" t="s">
        <v>38</v>
      </c>
      <c r="W426" s="14" t="s">
        <v>38</v>
      </c>
      <c r="X426" s="14" t="s">
        <v>38</v>
      </c>
      <c r="Y426" s="14" t="s">
        <v>38</v>
      </c>
      <c r="Z426" s="14" t="s">
        <v>38</v>
      </c>
      <c r="AA426" s="14" t="s">
        <v>38</v>
      </c>
      <c r="AB426" s="14" t="s">
        <v>38</v>
      </c>
      <c r="AC426" s="14" t="s">
        <v>38</v>
      </c>
      <c r="AD426" s="14" t="s">
        <v>38</v>
      </c>
      <c r="AE426" s="14" t="s">
        <v>38</v>
      </c>
      <c r="AF426" s="14" t="s">
        <v>38</v>
      </c>
      <c r="AG426" s="2" t="s">
        <v>38</v>
      </c>
      <c r="AH426" s="2" t="s">
        <v>38</v>
      </c>
      <c r="AI426" s="2" t="s">
        <v>38</v>
      </c>
      <c r="AJ426" s="2" t="s">
        <v>38</v>
      </c>
      <c r="AK426" s="16"/>
      <c r="AL426" s="16"/>
      <c r="AM426" s="16" t="str">
        <f t="shared" si="59"/>
        <v>Да</v>
      </c>
      <c r="AN426" s="16" t="str">
        <f t="shared" si="60"/>
        <v>Да</v>
      </c>
      <c r="AO426" s="16"/>
      <c r="AP426" t="e">
        <f t="shared" si="64"/>
        <v>#VALUE!</v>
      </c>
      <c r="AQ426" t="e">
        <f t="shared" si="65"/>
        <v>#VALUE!</v>
      </c>
      <c r="AR426" t="e">
        <f t="shared" si="66"/>
        <v>#VALUE!</v>
      </c>
      <c r="AS426" t="e">
        <f t="shared" si="61"/>
        <v>#VALUE!</v>
      </c>
      <c r="AT426" t="e">
        <f t="shared" si="62"/>
        <v>#VALUE!</v>
      </c>
      <c r="AU426" t="e">
        <f t="shared" si="63"/>
        <v>#VALUE!</v>
      </c>
    </row>
    <row r="427" spans="1:47" ht="409.5" hidden="1" x14ac:dyDescent="0.35">
      <c r="A427" s="6">
        <v>913</v>
      </c>
      <c r="B427" s="11" t="s">
        <v>2180</v>
      </c>
      <c r="C427" s="8" t="s">
        <v>2181</v>
      </c>
      <c r="D427" s="2" t="s">
        <v>38</v>
      </c>
      <c r="E427" s="2" t="s">
        <v>38</v>
      </c>
      <c r="F427" s="2" t="s">
        <v>38</v>
      </c>
      <c r="G427" s="12" t="s">
        <v>2182</v>
      </c>
      <c r="H427" s="8" t="s">
        <v>121</v>
      </c>
      <c r="I427" s="2" t="s">
        <v>38</v>
      </c>
      <c r="J427" s="2" t="s">
        <v>38</v>
      </c>
      <c r="K427" s="2" t="s">
        <v>38</v>
      </c>
      <c r="L427" s="2" t="s">
        <v>38</v>
      </c>
      <c r="M427" s="2" t="s">
        <v>38</v>
      </c>
      <c r="N427" s="2" t="s">
        <v>38</v>
      </c>
      <c r="O427" s="2" t="s">
        <v>38</v>
      </c>
      <c r="P427" s="2" t="s">
        <v>38</v>
      </c>
      <c r="Q427" s="14" t="s">
        <v>38</v>
      </c>
      <c r="R427" s="14" t="s">
        <v>38</v>
      </c>
      <c r="S427" s="14" t="s">
        <v>38</v>
      </c>
      <c r="T427" s="14" t="s">
        <v>38</v>
      </c>
      <c r="U427" s="14" t="s">
        <v>38</v>
      </c>
      <c r="V427" s="14" t="s">
        <v>38</v>
      </c>
      <c r="W427" s="14" t="s">
        <v>38</v>
      </c>
      <c r="X427" s="14" t="s">
        <v>38</v>
      </c>
      <c r="Y427" s="14" t="s">
        <v>38</v>
      </c>
      <c r="Z427" s="14" t="s">
        <v>38</v>
      </c>
      <c r="AA427" s="14" t="s">
        <v>38</v>
      </c>
      <c r="AB427" s="14" t="s">
        <v>38</v>
      </c>
      <c r="AC427" s="14" t="s">
        <v>38</v>
      </c>
      <c r="AD427" s="14" t="s">
        <v>38</v>
      </c>
      <c r="AE427" s="14" t="s">
        <v>38</v>
      </c>
      <c r="AF427" s="14" t="s">
        <v>38</v>
      </c>
      <c r="AG427" s="2" t="s">
        <v>38</v>
      </c>
      <c r="AH427" s="2" t="s">
        <v>38</v>
      </c>
      <c r="AI427" s="2" t="s">
        <v>38</v>
      </c>
      <c r="AJ427" s="2" t="s">
        <v>38</v>
      </c>
      <c r="AK427" s="16"/>
      <c r="AL427" s="16"/>
      <c r="AM427" s="16" t="str">
        <f t="shared" si="59"/>
        <v>Да</v>
      </c>
      <c r="AN427" s="16" t="str">
        <f t="shared" si="60"/>
        <v>Да</v>
      </c>
      <c r="AO427" s="16"/>
      <c r="AP427" t="e">
        <f t="shared" si="64"/>
        <v>#VALUE!</v>
      </c>
      <c r="AQ427" t="e">
        <f t="shared" si="65"/>
        <v>#VALUE!</v>
      </c>
      <c r="AR427" t="e">
        <f t="shared" si="66"/>
        <v>#VALUE!</v>
      </c>
      <c r="AS427" t="e">
        <f t="shared" si="61"/>
        <v>#VALUE!</v>
      </c>
      <c r="AT427" t="e">
        <f t="shared" si="62"/>
        <v>#VALUE!</v>
      </c>
      <c r="AU427" t="e">
        <f t="shared" si="63"/>
        <v>#VALUE!</v>
      </c>
    </row>
    <row r="428" spans="1:47" ht="409.5" hidden="1" x14ac:dyDescent="0.35">
      <c r="A428" s="6">
        <v>914</v>
      </c>
      <c r="B428" s="11" t="s">
        <v>2183</v>
      </c>
      <c r="C428" s="8" t="s">
        <v>2184</v>
      </c>
      <c r="D428" s="2" t="s">
        <v>38</v>
      </c>
      <c r="E428" s="2" t="s">
        <v>38</v>
      </c>
      <c r="F428" s="2" t="s">
        <v>38</v>
      </c>
      <c r="G428" s="12" t="s">
        <v>2185</v>
      </c>
      <c r="H428" s="8" t="s">
        <v>121</v>
      </c>
      <c r="I428" s="2" t="s">
        <v>38</v>
      </c>
      <c r="J428" s="2">
        <v>91000</v>
      </c>
      <c r="K428" s="2">
        <v>91000</v>
      </c>
      <c r="L428" s="2">
        <v>91000</v>
      </c>
      <c r="M428" s="2" t="s">
        <v>38</v>
      </c>
      <c r="N428" s="2" t="s">
        <v>38</v>
      </c>
      <c r="O428" s="2" t="s">
        <v>38</v>
      </c>
      <c r="P428" s="2" t="s">
        <v>38</v>
      </c>
      <c r="Q428" s="14" t="s">
        <v>38</v>
      </c>
      <c r="R428" s="14" t="s">
        <v>38</v>
      </c>
      <c r="S428" s="14" t="s">
        <v>38</v>
      </c>
      <c r="T428" s="14" t="s">
        <v>38</v>
      </c>
      <c r="U428" s="14" t="s">
        <v>38</v>
      </c>
      <c r="V428" s="14" t="s">
        <v>38</v>
      </c>
      <c r="W428" s="14" t="s">
        <v>38</v>
      </c>
      <c r="X428" s="14" t="s">
        <v>38</v>
      </c>
      <c r="Y428" s="14" t="s">
        <v>38</v>
      </c>
      <c r="Z428" s="14" t="s">
        <v>38</v>
      </c>
      <c r="AA428" s="14" t="s">
        <v>38</v>
      </c>
      <c r="AB428" s="14" t="s">
        <v>38</v>
      </c>
      <c r="AC428" s="14" t="s">
        <v>38</v>
      </c>
      <c r="AD428" s="14">
        <v>-284000</v>
      </c>
      <c r="AE428" s="14">
        <v>-284000</v>
      </c>
      <c r="AF428" s="14">
        <v>-284000</v>
      </c>
      <c r="AG428" s="2" t="s">
        <v>38</v>
      </c>
      <c r="AH428" s="2">
        <v>-1467000</v>
      </c>
      <c r="AI428" s="2">
        <v>-1467000</v>
      </c>
      <c r="AJ428" s="2">
        <v>-1467000</v>
      </c>
      <c r="AK428" s="16"/>
      <c r="AL428" s="16"/>
      <c r="AM428" s="16" t="str">
        <f t="shared" si="59"/>
        <v>Да</v>
      </c>
      <c r="AN428" s="16" t="str">
        <f t="shared" si="60"/>
        <v>Да</v>
      </c>
      <c r="AO428" s="16"/>
      <c r="AP428" t="e">
        <f t="shared" si="64"/>
        <v>#VALUE!</v>
      </c>
      <c r="AQ428">
        <f t="shared" si="65"/>
        <v>1</v>
      </c>
      <c r="AR428">
        <f t="shared" si="66"/>
        <v>1</v>
      </c>
      <c r="AS428" t="e">
        <f t="shared" si="61"/>
        <v>#VALUE!</v>
      </c>
      <c r="AT428">
        <f t="shared" si="62"/>
        <v>1</v>
      </c>
      <c r="AU428">
        <f t="shared" si="63"/>
        <v>1</v>
      </c>
    </row>
    <row r="429" spans="1:47" hidden="1" x14ac:dyDescent="0.35">
      <c r="A429" s="6">
        <v>916</v>
      </c>
      <c r="B429" s="11" t="s">
        <v>2188</v>
      </c>
      <c r="C429" s="8" t="s">
        <v>2189</v>
      </c>
      <c r="D429" s="2">
        <v>1</v>
      </c>
      <c r="E429" s="2" t="s">
        <v>38</v>
      </c>
      <c r="F429" s="2" t="s">
        <v>38</v>
      </c>
      <c r="G429" s="12"/>
      <c r="H429" s="8" t="s">
        <v>40</v>
      </c>
      <c r="I429" s="2" t="s">
        <v>38</v>
      </c>
      <c r="J429" s="2" t="s">
        <v>38</v>
      </c>
      <c r="K429" s="2" t="s">
        <v>38</v>
      </c>
      <c r="L429" s="2">
        <v>1160875000</v>
      </c>
      <c r="M429" s="2" t="s">
        <v>38</v>
      </c>
      <c r="N429" s="2" t="s">
        <v>38</v>
      </c>
      <c r="O429" s="2" t="s">
        <v>38</v>
      </c>
      <c r="P429" s="2">
        <v>63843000</v>
      </c>
      <c r="Q429" s="14" t="s">
        <v>38</v>
      </c>
      <c r="R429" s="14" t="s">
        <v>38</v>
      </c>
      <c r="S429" s="14" t="s">
        <v>38</v>
      </c>
      <c r="T429" s="14">
        <v>1161640000</v>
      </c>
      <c r="U429" s="14" t="s">
        <v>38</v>
      </c>
      <c r="V429" s="14" t="s">
        <v>38</v>
      </c>
      <c r="W429" s="14" t="s">
        <v>38</v>
      </c>
      <c r="X429" s="14">
        <v>-33489000</v>
      </c>
      <c r="Y429" s="14" t="s">
        <v>38</v>
      </c>
      <c r="Z429" s="14" t="s">
        <v>38</v>
      </c>
      <c r="AA429" s="14" t="s">
        <v>38</v>
      </c>
      <c r="AB429" s="14" t="s">
        <v>38</v>
      </c>
      <c r="AC429" s="14" t="s">
        <v>38</v>
      </c>
      <c r="AD429" s="14" t="s">
        <v>38</v>
      </c>
      <c r="AE429" s="14" t="s">
        <v>38</v>
      </c>
      <c r="AF429" s="14">
        <v>43827000</v>
      </c>
      <c r="AG429" s="2" t="s">
        <v>38</v>
      </c>
      <c r="AH429" s="2" t="s">
        <v>38</v>
      </c>
      <c r="AI429" s="2" t="s">
        <v>38</v>
      </c>
      <c r="AJ429" s="2">
        <v>663524000</v>
      </c>
      <c r="AK429" s="16"/>
      <c r="AL429" s="16"/>
      <c r="AM429" s="16" t="str">
        <f t="shared" si="59"/>
        <v>Да</v>
      </c>
      <c r="AN429" s="16" t="str">
        <f t="shared" si="60"/>
        <v>Да</v>
      </c>
      <c r="AO429" s="16"/>
      <c r="AP429" t="e">
        <f t="shared" si="64"/>
        <v>#VALUE!</v>
      </c>
      <c r="AQ429" t="e">
        <f t="shared" si="65"/>
        <v>#VALUE!</v>
      </c>
      <c r="AR429" t="e">
        <f t="shared" si="66"/>
        <v>#VALUE!</v>
      </c>
      <c r="AS429" t="e">
        <f t="shared" si="61"/>
        <v>#VALUE!</v>
      </c>
      <c r="AT429" t="e">
        <f t="shared" si="62"/>
        <v>#VALUE!</v>
      </c>
      <c r="AU429" t="e">
        <f t="shared" si="63"/>
        <v>#VALUE!</v>
      </c>
    </row>
    <row r="430" spans="1:47" hidden="1" x14ac:dyDescent="0.35">
      <c r="A430" s="6">
        <v>917</v>
      </c>
      <c r="B430" s="11" t="s">
        <v>2190</v>
      </c>
      <c r="C430" s="8" t="s">
        <v>2191</v>
      </c>
      <c r="D430" s="2">
        <v>1</v>
      </c>
      <c r="E430" s="2">
        <v>78</v>
      </c>
      <c r="F430" s="2" t="s">
        <v>38</v>
      </c>
      <c r="G430" s="12"/>
      <c r="H430" s="8" t="s">
        <v>40</v>
      </c>
      <c r="I430" s="2" t="s">
        <v>38</v>
      </c>
      <c r="J430" s="2">
        <v>669000</v>
      </c>
      <c r="K430" s="2">
        <v>910000</v>
      </c>
      <c r="L430" s="2">
        <v>900000</v>
      </c>
      <c r="M430" s="2" t="s">
        <v>38</v>
      </c>
      <c r="N430" s="2">
        <v>59000</v>
      </c>
      <c r="O430" s="2">
        <v>282000</v>
      </c>
      <c r="P430" s="2">
        <v>400000</v>
      </c>
      <c r="Q430" s="14" t="s">
        <v>38</v>
      </c>
      <c r="R430" s="14">
        <v>808000</v>
      </c>
      <c r="S430" s="14">
        <v>1158000</v>
      </c>
      <c r="T430" s="14">
        <v>1531000</v>
      </c>
      <c r="U430" s="14" t="s">
        <v>38</v>
      </c>
      <c r="V430" s="14">
        <v>507000</v>
      </c>
      <c r="W430" s="14">
        <v>-1365000</v>
      </c>
      <c r="X430" s="14">
        <v>-1405000</v>
      </c>
      <c r="Y430" s="14" t="s">
        <v>38</v>
      </c>
      <c r="Z430" s="14" t="s">
        <v>38</v>
      </c>
      <c r="AA430" s="14" t="s">
        <v>38</v>
      </c>
      <c r="AB430" s="14" t="s">
        <v>38</v>
      </c>
      <c r="AC430" s="14" t="s">
        <v>38</v>
      </c>
      <c r="AD430" s="14">
        <v>-39000</v>
      </c>
      <c r="AE430" s="14">
        <v>40000</v>
      </c>
      <c r="AF430" s="14">
        <v>62000</v>
      </c>
      <c r="AG430" s="2" t="s">
        <v>38</v>
      </c>
      <c r="AH430" s="2">
        <v>509000</v>
      </c>
      <c r="AI430" s="2">
        <v>801000</v>
      </c>
      <c r="AJ430" s="2">
        <v>761000</v>
      </c>
      <c r="AK430" s="16"/>
      <c r="AL430" s="16"/>
      <c r="AM430" s="16" t="str">
        <f t="shared" si="59"/>
        <v>Да</v>
      </c>
      <c r="AN430" s="16" t="str">
        <f t="shared" si="60"/>
        <v>Да</v>
      </c>
      <c r="AO430" s="16"/>
      <c r="AP430" t="e">
        <f t="shared" si="64"/>
        <v>#VALUE!</v>
      </c>
      <c r="AQ430">
        <f t="shared" si="65"/>
        <v>-0.97499999999999998</v>
      </c>
      <c r="AR430">
        <f t="shared" si="66"/>
        <v>0.64516129032258063</v>
      </c>
      <c r="AS430" t="e">
        <f t="shared" si="61"/>
        <v>#VALUE!</v>
      </c>
      <c r="AT430">
        <f t="shared" si="62"/>
        <v>0.63545568039950062</v>
      </c>
      <c r="AU430">
        <f t="shared" si="63"/>
        <v>1.0525624178712221</v>
      </c>
    </row>
    <row r="431" spans="1:47" ht="333.5" hidden="1" x14ac:dyDescent="0.35">
      <c r="A431" s="6">
        <v>918</v>
      </c>
      <c r="B431" s="11" t="s">
        <v>2192</v>
      </c>
      <c r="C431" s="8" t="s">
        <v>2193</v>
      </c>
      <c r="D431" s="2" t="s">
        <v>38</v>
      </c>
      <c r="E431" s="2" t="s">
        <v>38</v>
      </c>
      <c r="F431" s="2" t="s">
        <v>38</v>
      </c>
      <c r="G431" s="12" t="s">
        <v>2194</v>
      </c>
      <c r="H431" s="8" t="s">
        <v>40</v>
      </c>
      <c r="I431" s="2" t="s">
        <v>38</v>
      </c>
      <c r="J431" s="2" t="s">
        <v>38</v>
      </c>
      <c r="K431" s="2" t="s">
        <v>38</v>
      </c>
      <c r="L431" s="2" t="s">
        <v>38</v>
      </c>
      <c r="M431" s="2" t="s">
        <v>38</v>
      </c>
      <c r="N431" s="2" t="s">
        <v>38</v>
      </c>
      <c r="O431" s="2" t="s">
        <v>38</v>
      </c>
      <c r="P431" s="2" t="s">
        <v>38</v>
      </c>
      <c r="Q431" s="14" t="s">
        <v>38</v>
      </c>
      <c r="R431" s="14" t="s">
        <v>38</v>
      </c>
      <c r="S431" s="14" t="s">
        <v>38</v>
      </c>
      <c r="T431" s="14" t="s">
        <v>38</v>
      </c>
      <c r="U431" s="14" t="s">
        <v>38</v>
      </c>
      <c r="V431" s="14" t="s">
        <v>38</v>
      </c>
      <c r="W431" s="14" t="s">
        <v>38</v>
      </c>
      <c r="X431" s="14" t="s">
        <v>38</v>
      </c>
      <c r="Y431" s="14" t="s">
        <v>38</v>
      </c>
      <c r="Z431" s="14" t="s">
        <v>38</v>
      </c>
      <c r="AA431" s="14" t="s">
        <v>38</v>
      </c>
      <c r="AB431" s="14" t="s">
        <v>38</v>
      </c>
      <c r="AC431" s="14" t="s">
        <v>38</v>
      </c>
      <c r="AD431" s="14" t="s">
        <v>38</v>
      </c>
      <c r="AE431" s="14" t="s">
        <v>38</v>
      </c>
      <c r="AF431" s="14" t="s">
        <v>38</v>
      </c>
      <c r="AG431" s="2" t="s">
        <v>38</v>
      </c>
      <c r="AH431" s="2" t="s">
        <v>38</v>
      </c>
      <c r="AI431" s="2" t="s">
        <v>38</v>
      </c>
      <c r="AJ431" s="2" t="s">
        <v>38</v>
      </c>
      <c r="AK431" s="16"/>
      <c r="AL431" s="16"/>
      <c r="AM431" s="16" t="str">
        <f t="shared" si="59"/>
        <v>Да</v>
      </c>
      <c r="AN431" s="16" t="str">
        <f t="shared" si="60"/>
        <v>Да</v>
      </c>
      <c r="AO431" s="16"/>
      <c r="AP431" t="e">
        <f t="shared" si="64"/>
        <v>#VALUE!</v>
      </c>
      <c r="AQ431" t="e">
        <f t="shared" si="65"/>
        <v>#VALUE!</v>
      </c>
      <c r="AR431" t="e">
        <f t="shared" si="66"/>
        <v>#VALUE!</v>
      </c>
      <c r="AS431" t="e">
        <f t="shared" si="61"/>
        <v>#VALUE!</v>
      </c>
      <c r="AT431" t="e">
        <f t="shared" si="62"/>
        <v>#VALUE!</v>
      </c>
      <c r="AU431" t="e">
        <f t="shared" si="63"/>
        <v>#VALUE!</v>
      </c>
    </row>
    <row r="432" spans="1:47" hidden="1" x14ac:dyDescent="0.35">
      <c r="A432" s="6">
        <v>919</v>
      </c>
      <c r="B432" s="11" t="s">
        <v>2195</v>
      </c>
      <c r="C432" s="8" t="s">
        <v>2196</v>
      </c>
      <c r="D432" s="2">
        <v>1</v>
      </c>
      <c r="E432" s="2" t="s">
        <v>38</v>
      </c>
      <c r="F432" s="2">
        <v>88</v>
      </c>
      <c r="G432" s="12"/>
      <c r="H432" s="8" t="s">
        <v>40</v>
      </c>
      <c r="I432" s="2" t="s">
        <v>38</v>
      </c>
      <c r="J432" s="2" t="s">
        <v>38</v>
      </c>
      <c r="K432" s="2" t="s">
        <v>38</v>
      </c>
      <c r="L432" s="2" t="s">
        <v>38</v>
      </c>
      <c r="M432" s="2" t="s">
        <v>38</v>
      </c>
      <c r="N432" s="2" t="s">
        <v>38</v>
      </c>
      <c r="O432" s="2" t="s">
        <v>38</v>
      </c>
      <c r="P432" s="2" t="s">
        <v>38</v>
      </c>
      <c r="Q432" s="14" t="s">
        <v>38</v>
      </c>
      <c r="R432" s="14" t="s">
        <v>38</v>
      </c>
      <c r="S432" s="14" t="s">
        <v>38</v>
      </c>
      <c r="T432" s="14" t="s">
        <v>38</v>
      </c>
      <c r="U432" s="14" t="s">
        <v>38</v>
      </c>
      <c r="V432" s="14" t="s">
        <v>38</v>
      </c>
      <c r="W432" s="14" t="s">
        <v>38</v>
      </c>
      <c r="X432" s="14" t="s">
        <v>38</v>
      </c>
      <c r="Y432" s="14" t="s">
        <v>38</v>
      </c>
      <c r="Z432" s="14" t="s">
        <v>38</v>
      </c>
      <c r="AA432" s="14" t="s">
        <v>38</v>
      </c>
      <c r="AB432" s="14" t="s">
        <v>38</v>
      </c>
      <c r="AC432" s="14" t="s">
        <v>38</v>
      </c>
      <c r="AD432" s="14" t="s">
        <v>38</v>
      </c>
      <c r="AE432" s="14" t="s">
        <v>38</v>
      </c>
      <c r="AF432" s="14" t="s">
        <v>38</v>
      </c>
      <c r="AG432" s="2" t="s">
        <v>38</v>
      </c>
      <c r="AH432" s="2" t="s">
        <v>38</v>
      </c>
      <c r="AI432" s="2" t="s">
        <v>38</v>
      </c>
      <c r="AJ432" s="2" t="s">
        <v>38</v>
      </c>
      <c r="AK432" s="16"/>
      <c r="AL432" s="16"/>
      <c r="AM432" s="16" t="str">
        <f t="shared" si="59"/>
        <v>Да</v>
      </c>
      <c r="AN432" s="16" t="str">
        <f t="shared" si="60"/>
        <v>Да</v>
      </c>
      <c r="AO432" s="16"/>
      <c r="AP432" t="e">
        <f t="shared" si="64"/>
        <v>#VALUE!</v>
      </c>
      <c r="AQ432" t="e">
        <f t="shared" si="65"/>
        <v>#VALUE!</v>
      </c>
      <c r="AR432" t="e">
        <f t="shared" si="66"/>
        <v>#VALUE!</v>
      </c>
      <c r="AS432" t="e">
        <f t="shared" si="61"/>
        <v>#VALUE!</v>
      </c>
      <c r="AT432" t="e">
        <f t="shared" si="62"/>
        <v>#VALUE!</v>
      </c>
      <c r="AU432" t="e">
        <f t="shared" si="63"/>
        <v>#VALUE!</v>
      </c>
    </row>
    <row r="433" spans="1:47" ht="101.5" hidden="1" x14ac:dyDescent="0.35">
      <c r="A433" s="6">
        <v>921</v>
      </c>
      <c r="B433" s="11" t="s">
        <v>2199</v>
      </c>
      <c r="C433" s="8" t="s">
        <v>2200</v>
      </c>
      <c r="D433" s="2">
        <v>15</v>
      </c>
      <c r="E433" s="2">
        <v>99</v>
      </c>
      <c r="F433" s="2" t="s">
        <v>38</v>
      </c>
      <c r="G433" s="12" t="s">
        <v>2201</v>
      </c>
      <c r="H433" s="8" t="s">
        <v>40</v>
      </c>
      <c r="I433" s="2">
        <v>35038000</v>
      </c>
      <c r="J433" s="2">
        <v>35380000</v>
      </c>
      <c r="K433" s="2">
        <v>49725000</v>
      </c>
      <c r="L433" s="2">
        <v>50199000</v>
      </c>
      <c r="M433" s="2" t="s">
        <v>38</v>
      </c>
      <c r="N433" s="2" t="s">
        <v>38</v>
      </c>
      <c r="O433" s="2" t="s">
        <v>38</v>
      </c>
      <c r="P433" s="2" t="s">
        <v>38</v>
      </c>
      <c r="Q433" s="14" t="s">
        <v>38</v>
      </c>
      <c r="R433" s="14" t="s">
        <v>38</v>
      </c>
      <c r="S433" s="14" t="s">
        <v>38</v>
      </c>
      <c r="T433" s="14" t="s">
        <v>38</v>
      </c>
      <c r="U433" s="14">
        <v>-108521000</v>
      </c>
      <c r="V433" s="14">
        <v>-42041000</v>
      </c>
      <c r="W433" s="14">
        <v>-28621000</v>
      </c>
      <c r="X433" s="14">
        <v>-27635000</v>
      </c>
      <c r="Y433" s="14" t="s">
        <v>38</v>
      </c>
      <c r="Z433" s="14" t="s">
        <v>38</v>
      </c>
      <c r="AA433" s="14" t="s">
        <v>38</v>
      </c>
      <c r="AB433" s="14" t="s">
        <v>38</v>
      </c>
      <c r="AC433" s="14">
        <v>-66479000</v>
      </c>
      <c r="AD433" s="14">
        <v>-13419000</v>
      </c>
      <c r="AE433" s="14">
        <v>-986000</v>
      </c>
      <c r="AF433" s="14">
        <v>-969000</v>
      </c>
      <c r="AG433" s="2">
        <v>-75111000</v>
      </c>
      <c r="AH433" s="2">
        <v>-8632000</v>
      </c>
      <c r="AI433" s="2">
        <v>4788000</v>
      </c>
      <c r="AJ433" s="2">
        <v>5774000</v>
      </c>
      <c r="AK433" s="16"/>
      <c r="AL433" s="16"/>
      <c r="AM433" s="16" t="str">
        <f t="shared" si="59"/>
        <v>Нет</v>
      </c>
      <c r="AN433" s="16" t="str">
        <f>IF(IFERROR(AP433*AQ433*AR433*AS433*AT433*AU433,0)=0,"Да","Нет")</f>
        <v>Нет</v>
      </c>
      <c r="AO433" s="16"/>
      <c r="AP433">
        <f t="shared" si="64"/>
        <v>4.9540949400104326</v>
      </c>
      <c r="AQ433">
        <f t="shared" si="65"/>
        <v>13.609533468559837</v>
      </c>
      <c r="AR433">
        <f t="shared" si="66"/>
        <v>1.0175438596491229</v>
      </c>
      <c r="AS433">
        <f t="shared" si="61"/>
        <v>8.70145968489342</v>
      </c>
      <c r="AT433">
        <f t="shared" si="62"/>
        <v>-1.8028404344193818</v>
      </c>
      <c r="AU433">
        <f t="shared" si="63"/>
        <v>0.82923449948042949</v>
      </c>
    </row>
    <row r="434" spans="1:47" ht="101.5" hidden="1" x14ac:dyDescent="0.35">
      <c r="A434" s="6">
        <v>924</v>
      </c>
      <c r="B434" s="11" t="s">
        <v>2206</v>
      </c>
      <c r="C434" s="8" t="s">
        <v>2207</v>
      </c>
      <c r="D434" s="2">
        <v>4</v>
      </c>
      <c r="E434" s="2">
        <v>99</v>
      </c>
      <c r="F434" s="2" t="s">
        <v>38</v>
      </c>
      <c r="G434" s="12" t="s">
        <v>2208</v>
      </c>
      <c r="H434" s="8" t="s">
        <v>40</v>
      </c>
      <c r="I434" s="2" t="s">
        <v>38</v>
      </c>
      <c r="J434" s="2">
        <v>7381000</v>
      </c>
      <c r="K434" s="2">
        <v>8379000</v>
      </c>
      <c r="L434" s="2" t="s">
        <v>38</v>
      </c>
      <c r="M434" s="2" t="s">
        <v>38</v>
      </c>
      <c r="N434" s="2" t="s">
        <v>38</v>
      </c>
      <c r="O434" s="2" t="s">
        <v>38</v>
      </c>
      <c r="P434" s="2" t="s">
        <v>38</v>
      </c>
      <c r="Q434" s="14" t="s">
        <v>38</v>
      </c>
      <c r="R434" s="14">
        <v>1061000</v>
      </c>
      <c r="S434" s="14">
        <v>622000</v>
      </c>
      <c r="T434" s="14" t="s">
        <v>38</v>
      </c>
      <c r="U434" s="14" t="s">
        <v>38</v>
      </c>
      <c r="V434" s="14" t="s">
        <v>38</v>
      </c>
      <c r="W434" s="14" t="s">
        <v>38</v>
      </c>
      <c r="X434" s="14" t="s">
        <v>38</v>
      </c>
      <c r="Y434" s="14" t="s">
        <v>38</v>
      </c>
      <c r="Z434" s="14" t="s">
        <v>38</v>
      </c>
      <c r="AA434" s="14" t="s">
        <v>38</v>
      </c>
      <c r="AB434" s="14" t="s">
        <v>38</v>
      </c>
      <c r="AC434" s="14" t="s">
        <v>38</v>
      </c>
      <c r="AD434" s="14">
        <v>-2191000</v>
      </c>
      <c r="AE434" s="14">
        <v>-3717000</v>
      </c>
      <c r="AF434" s="14" t="s">
        <v>38</v>
      </c>
      <c r="AG434" s="2" t="s">
        <v>38</v>
      </c>
      <c r="AH434" s="2">
        <v>-29230000</v>
      </c>
      <c r="AI434" s="2">
        <v>-27026000</v>
      </c>
      <c r="AJ434" s="2" t="s">
        <v>38</v>
      </c>
      <c r="AK434" s="16"/>
      <c r="AL434" s="16"/>
      <c r="AM434" s="16" t="str">
        <f t="shared" si="59"/>
        <v>Да</v>
      </c>
      <c r="AN434" s="16" t="str">
        <f t="shared" ref="AN434:AN487" si="67">IF(IFERROR(AP434*AQ434*AR434*AS434*AT434*AU434,0)=0,"Да","Нет")</f>
        <v>Да</v>
      </c>
      <c r="AO434" s="16"/>
      <c r="AP434" t="e">
        <f t="shared" si="64"/>
        <v>#VALUE!</v>
      </c>
      <c r="AQ434">
        <f t="shared" si="65"/>
        <v>0.58945386064030136</v>
      </c>
      <c r="AR434" t="e">
        <f t="shared" si="66"/>
        <v>#VALUE!</v>
      </c>
      <c r="AS434" t="e">
        <f t="shared" si="61"/>
        <v>#VALUE!</v>
      </c>
      <c r="AT434">
        <f t="shared" si="62"/>
        <v>1.0815510989417598</v>
      </c>
      <c r="AU434" t="e">
        <f t="shared" si="63"/>
        <v>#VALUE!</v>
      </c>
    </row>
    <row r="435" spans="1:47" ht="116" hidden="1" x14ac:dyDescent="0.35">
      <c r="A435" s="6">
        <v>927</v>
      </c>
      <c r="B435" s="11" t="s">
        <v>2215</v>
      </c>
      <c r="C435" s="8" t="s">
        <v>2216</v>
      </c>
      <c r="D435" s="2" t="s">
        <v>38</v>
      </c>
      <c r="E435" s="2" t="s">
        <v>38</v>
      </c>
      <c r="F435" s="2" t="s">
        <v>38</v>
      </c>
      <c r="G435" s="12" t="s">
        <v>2217</v>
      </c>
      <c r="H435" s="8" t="s">
        <v>40</v>
      </c>
      <c r="I435" s="2" t="s">
        <v>38</v>
      </c>
      <c r="J435" s="2" t="s">
        <v>38</v>
      </c>
      <c r="K435" s="2" t="s">
        <v>38</v>
      </c>
      <c r="L435" s="2" t="s">
        <v>38</v>
      </c>
      <c r="M435" s="2" t="s">
        <v>38</v>
      </c>
      <c r="N435" s="2" t="s">
        <v>38</v>
      </c>
      <c r="O435" s="2" t="s">
        <v>38</v>
      </c>
      <c r="P435" s="2" t="s">
        <v>38</v>
      </c>
      <c r="Q435" s="14" t="s">
        <v>38</v>
      </c>
      <c r="R435" s="14" t="s">
        <v>38</v>
      </c>
      <c r="S435" s="14" t="s">
        <v>38</v>
      </c>
      <c r="T435" s="14" t="s">
        <v>38</v>
      </c>
      <c r="U435" s="14" t="s">
        <v>38</v>
      </c>
      <c r="V435" s="14" t="s">
        <v>38</v>
      </c>
      <c r="W435" s="14" t="s">
        <v>38</v>
      </c>
      <c r="X435" s="14" t="s">
        <v>38</v>
      </c>
      <c r="Y435" s="14" t="s">
        <v>38</v>
      </c>
      <c r="Z435" s="14" t="s">
        <v>38</v>
      </c>
      <c r="AA435" s="14" t="s">
        <v>38</v>
      </c>
      <c r="AB435" s="14" t="s">
        <v>38</v>
      </c>
      <c r="AC435" s="14" t="s">
        <v>38</v>
      </c>
      <c r="AD435" s="14" t="s">
        <v>38</v>
      </c>
      <c r="AE435" s="14" t="s">
        <v>38</v>
      </c>
      <c r="AF435" s="14" t="s">
        <v>38</v>
      </c>
      <c r="AG435" s="2" t="s">
        <v>38</v>
      </c>
      <c r="AH435" s="2" t="s">
        <v>38</v>
      </c>
      <c r="AI435" s="2" t="s">
        <v>38</v>
      </c>
      <c r="AJ435" s="2" t="s">
        <v>38</v>
      </c>
      <c r="AK435" s="16"/>
      <c r="AL435" s="16"/>
      <c r="AM435" s="16" t="str">
        <f t="shared" si="59"/>
        <v>Да</v>
      </c>
      <c r="AN435" s="16" t="str">
        <f t="shared" si="67"/>
        <v>Да</v>
      </c>
      <c r="AO435" s="16"/>
      <c r="AP435" t="e">
        <f t="shared" si="64"/>
        <v>#VALUE!</v>
      </c>
      <c r="AQ435" t="e">
        <f t="shared" si="65"/>
        <v>#VALUE!</v>
      </c>
      <c r="AR435" t="e">
        <f t="shared" si="66"/>
        <v>#VALUE!</v>
      </c>
      <c r="AS435" t="e">
        <f t="shared" si="61"/>
        <v>#VALUE!</v>
      </c>
      <c r="AT435" t="e">
        <f t="shared" si="62"/>
        <v>#VALUE!</v>
      </c>
      <c r="AU435" t="e">
        <f t="shared" si="63"/>
        <v>#VALUE!</v>
      </c>
    </row>
    <row r="436" spans="1:47" ht="409.5" hidden="1" x14ac:dyDescent="0.35">
      <c r="A436" s="6">
        <v>928</v>
      </c>
      <c r="B436" s="11" t="s">
        <v>2218</v>
      </c>
      <c r="C436" s="8" t="s">
        <v>2219</v>
      </c>
      <c r="D436" s="2" t="s">
        <v>38</v>
      </c>
      <c r="E436" s="2" t="s">
        <v>38</v>
      </c>
      <c r="F436" s="2" t="s">
        <v>38</v>
      </c>
      <c r="G436" s="12" t="s">
        <v>2220</v>
      </c>
      <c r="H436" s="8" t="s">
        <v>40</v>
      </c>
      <c r="I436" s="2" t="s">
        <v>38</v>
      </c>
      <c r="J436" s="2" t="s">
        <v>38</v>
      </c>
      <c r="K436" s="2" t="s">
        <v>38</v>
      </c>
      <c r="L436" s="2" t="s">
        <v>38</v>
      </c>
      <c r="M436" s="2" t="s">
        <v>38</v>
      </c>
      <c r="N436" s="2" t="s">
        <v>38</v>
      </c>
      <c r="O436" s="2" t="s">
        <v>38</v>
      </c>
      <c r="P436" s="2" t="s">
        <v>38</v>
      </c>
      <c r="Q436" s="14" t="s">
        <v>38</v>
      </c>
      <c r="R436" s="14" t="s">
        <v>38</v>
      </c>
      <c r="S436" s="14" t="s">
        <v>38</v>
      </c>
      <c r="T436" s="14" t="s">
        <v>38</v>
      </c>
      <c r="U436" s="14" t="s">
        <v>38</v>
      </c>
      <c r="V436" s="14" t="s">
        <v>38</v>
      </c>
      <c r="W436" s="14" t="s">
        <v>38</v>
      </c>
      <c r="X436" s="14" t="s">
        <v>38</v>
      </c>
      <c r="Y436" s="14" t="s">
        <v>38</v>
      </c>
      <c r="Z436" s="14" t="s">
        <v>38</v>
      </c>
      <c r="AA436" s="14" t="s">
        <v>38</v>
      </c>
      <c r="AB436" s="14" t="s">
        <v>38</v>
      </c>
      <c r="AC436" s="14" t="s">
        <v>38</v>
      </c>
      <c r="AD436" s="14" t="s">
        <v>38</v>
      </c>
      <c r="AE436" s="14" t="s">
        <v>38</v>
      </c>
      <c r="AF436" s="14" t="s">
        <v>38</v>
      </c>
      <c r="AG436" s="2" t="s">
        <v>38</v>
      </c>
      <c r="AH436" s="2" t="s">
        <v>38</v>
      </c>
      <c r="AI436" s="2" t="s">
        <v>38</v>
      </c>
      <c r="AJ436" s="2" t="s">
        <v>38</v>
      </c>
      <c r="AK436" s="16"/>
      <c r="AL436" s="16"/>
      <c r="AM436" s="16" t="str">
        <f t="shared" si="59"/>
        <v>Да</v>
      </c>
      <c r="AN436" s="16" t="str">
        <f t="shared" si="67"/>
        <v>Да</v>
      </c>
      <c r="AO436" s="16"/>
      <c r="AP436" t="e">
        <f t="shared" si="64"/>
        <v>#VALUE!</v>
      </c>
      <c r="AQ436" t="e">
        <f t="shared" si="65"/>
        <v>#VALUE!</v>
      </c>
      <c r="AR436" t="e">
        <f t="shared" si="66"/>
        <v>#VALUE!</v>
      </c>
      <c r="AS436" t="e">
        <f t="shared" si="61"/>
        <v>#VALUE!</v>
      </c>
      <c r="AT436" t="e">
        <f t="shared" si="62"/>
        <v>#VALUE!</v>
      </c>
      <c r="AU436" t="e">
        <f t="shared" si="63"/>
        <v>#VALUE!</v>
      </c>
    </row>
    <row r="437" spans="1:47" ht="130.5" hidden="1" x14ac:dyDescent="0.35">
      <c r="A437" s="6">
        <v>933</v>
      </c>
      <c r="B437" s="11" t="s">
        <v>2230</v>
      </c>
      <c r="C437" s="8" t="s">
        <v>2231</v>
      </c>
      <c r="D437" s="2">
        <v>2</v>
      </c>
      <c r="E437" s="2" t="s">
        <v>38</v>
      </c>
      <c r="F437" s="2" t="s">
        <v>38</v>
      </c>
      <c r="G437" s="12" t="s">
        <v>2232</v>
      </c>
      <c r="H437" s="8" t="s">
        <v>40</v>
      </c>
      <c r="I437" s="2" t="s">
        <v>38</v>
      </c>
      <c r="J437" s="2">
        <v>1345000</v>
      </c>
      <c r="K437" s="2">
        <v>1253000</v>
      </c>
      <c r="L437" s="2">
        <v>1421000</v>
      </c>
      <c r="M437" s="2" t="s">
        <v>38</v>
      </c>
      <c r="N437" s="2" t="s">
        <v>38</v>
      </c>
      <c r="O437" s="2">
        <v>252000</v>
      </c>
      <c r="P437" s="2">
        <v>346000</v>
      </c>
      <c r="Q437" s="14" t="s">
        <v>38</v>
      </c>
      <c r="R437" s="14">
        <v>2559000</v>
      </c>
      <c r="S437" s="14">
        <v>914000</v>
      </c>
      <c r="T437" s="14">
        <v>1021000</v>
      </c>
      <c r="U437" s="14" t="s">
        <v>38</v>
      </c>
      <c r="V437" s="14" t="s">
        <v>38</v>
      </c>
      <c r="W437" s="14">
        <v>-23000</v>
      </c>
      <c r="X437" s="14">
        <v>-13000</v>
      </c>
      <c r="Y437" s="14" t="s">
        <v>38</v>
      </c>
      <c r="Z437" s="14" t="s">
        <v>38</v>
      </c>
      <c r="AA437" s="14" t="s">
        <v>38</v>
      </c>
      <c r="AB437" s="14" t="s">
        <v>38</v>
      </c>
      <c r="AC437" s="14" t="s">
        <v>38</v>
      </c>
      <c r="AD437" s="14">
        <v>116000</v>
      </c>
      <c r="AE437" s="14">
        <v>-10000</v>
      </c>
      <c r="AF437" s="14">
        <v>-199000</v>
      </c>
      <c r="AG437" s="2" t="s">
        <v>38</v>
      </c>
      <c r="AH437" s="2">
        <v>1345000</v>
      </c>
      <c r="AI437" s="2">
        <v>1075000</v>
      </c>
      <c r="AJ437" s="2">
        <v>1085000</v>
      </c>
      <c r="AK437" s="16"/>
      <c r="AL437" s="16"/>
      <c r="AM437" s="16" t="str">
        <f t="shared" si="59"/>
        <v>Да</v>
      </c>
      <c r="AN437" s="16" t="str">
        <f t="shared" si="67"/>
        <v>Да</v>
      </c>
      <c r="AO437" s="16"/>
      <c r="AP437" t="e">
        <f t="shared" si="64"/>
        <v>#VALUE!</v>
      </c>
      <c r="AQ437">
        <f t="shared" si="65"/>
        <v>-11.6</v>
      </c>
      <c r="AR437">
        <f t="shared" si="66"/>
        <v>5.0251256281407038E-2</v>
      </c>
      <c r="AS437" t="e">
        <f t="shared" si="61"/>
        <v>#VALUE!</v>
      </c>
      <c r="AT437">
        <f t="shared" si="62"/>
        <v>1.2511627906976743</v>
      </c>
      <c r="AU437">
        <f t="shared" si="63"/>
        <v>0.99078341013824889</v>
      </c>
    </row>
    <row r="438" spans="1:47" ht="217.5" hidden="1" x14ac:dyDescent="0.35">
      <c r="A438" s="6">
        <v>935</v>
      </c>
      <c r="B438" s="11" t="s">
        <v>2235</v>
      </c>
      <c r="C438" s="8" t="s">
        <v>2236</v>
      </c>
      <c r="D438" s="2">
        <v>9</v>
      </c>
      <c r="E438" s="2" t="s">
        <v>38</v>
      </c>
      <c r="F438" s="2" t="s">
        <v>38</v>
      </c>
      <c r="G438" s="12" t="s">
        <v>2237</v>
      </c>
      <c r="H438" s="8" t="s">
        <v>40</v>
      </c>
      <c r="I438" s="2" t="s">
        <v>38</v>
      </c>
      <c r="J438" s="2" t="s">
        <v>38</v>
      </c>
      <c r="K438" s="2" t="s">
        <v>38</v>
      </c>
      <c r="L438" s="2" t="s">
        <v>38</v>
      </c>
      <c r="M438" s="2" t="s">
        <v>38</v>
      </c>
      <c r="N438" s="2" t="s">
        <v>38</v>
      </c>
      <c r="O438" s="2" t="s">
        <v>38</v>
      </c>
      <c r="P438" s="2" t="s">
        <v>38</v>
      </c>
      <c r="Q438" s="14" t="s">
        <v>38</v>
      </c>
      <c r="R438" s="14" t="s">
        <v>38</v>
      </c>
      <c r="S438" s="14" t="s">
        <v>38</v>
      </c>
      <c r="T438" s="14" t="s">
        <v>38</v>
      </c>
      <c r="U438" s="14" t="s">
        <v>38</v>
      </c>
      <c r="V438" s="14" t="s">
        <v>38</v>
      </c>
      <c r="W438" s="14" t="s">
        <v>38</v>
      </c>
      <c r="X438" s="14" t="s">
        <v>38</v>
      </c>
      <c r="Y438" s="14" t="s">
        <v>38</v>
      </c>
      <c r="Z438" s="14" t="s">
        <v>38</v>
      </c>
      <c r="AA438" s="14" t="s">
        <v>38</v>
      </c>
      <c r="AB438" s="14" t="s">
        <v>38</v>
      </c>
      <c r="AC438" s="14" t="s">
        <v>38</v>
      </c>
      <c r="AD438" s="14" t="s">
        <v>38</v>
      </c>
      <c r="AE438" s="14" t="s">
        <v>38</v>
      </c>
      <c r="AF438" s="14" t="s">
        <v>38</v>
      </c>
      <c r="AG438" s="2" t="s">
        <v>38</v>
      </c>
      <c r="AH438" s="2" t="s">
        <v>38</v>
      </c>
      <c r="AI438" s="2" t="s">
        <v>38</v>
      </c>
      <c r="AJ438" s="2" t="s">
        <v>38</v>
      </c>
      <c r="AK438" s="16"/>
      <c r="AL438" s="16"/>
      <c r="AM438" s="16" t="str">
        <f t="shared" si="59"/>
        <v>Да</v>
      </c>
      <c r="AN438" s="16" t="str">
        <f t="shared" si="67"/>
        <v>Да</v>
      </c>
      <c r="AO438" s="16"/>
      <c r="AP438" t="e">
        <f t="shared" si="64"/>
        <v>#VALUE!</v>
      </c>
      <c r="AQ438" t="e">
        <f t="shared" si="65"/>
        <v>#VALUE!</v>
      </c>
      <c r="AR438" t="e">
        <f t="shared" si="66"/>
        <v>#VALUE!</v>
      </c>
      <c r="AS438" t="e">
        <f t="shared" si="61"/>
        <v>#VALUE!</v>
      </c>
      <c r="AT438" t="e">
        <f t="shared" si="62"/>
        <v>#VALUE!</v>
      </c>
      <c r="AU438" t="e">
        <f t="shared" si="63"/>
        <v>#VALUE!</v>
      </c>
    </row>
    <row r="439" spans="1:47" ht="217.5" hidden="1" x14ac:dyDescent="0.35">
      <c r="A439" s="6">
        <v>937</v>
      </c>
      <c r="B439" s="11" t="s">
        <v>2241</v>
      </c>
      <c r="C439" s="8" t="s">
        <v>2242</v>
      </c>
      <c r="D439" s="2">
        <v>50</v>
      </c>
      <c r="E439" s="2" t="s">
        <v>38</v>
      </c>
      <c r="F439" s="2" t="s">
        <v>38</v>
      </c>
      <c r="G439" s="12" t="s">
        <v>2243</v>
      </c>
      <c r="H439" s="8" t="s">
        <v>40</v>
      </c>
      <c r="I439" s="2" t="s">
        <v>38</v>
      </c>
      <c r="J439" s="2">
        <v>3238000</v>
      </c>
      <c r="K439" s="2">
        <v>3238000</v>
      </c>
      <c r="L439" s="2">
        <v>3238000</v>
      </c>
      <c r="M439" s="2" t="s">
        <v>38</v>
      </c>
      <c r="N439" s="2">
        <v>417000</v>
      </c>
      <c r="O439" s="2" t="s">
        <v>38</v>
      </c>
      <c r="P439" s="2" t="s">
        <v>38</v>
      </c>
      <c r="Q439" s="14" t="s">
        <v>38</v>
      </c>
      <c r="R439" s="14">
        <v>417000</v>
      </c>
      <c r="S439" s="14" t="s">
        <v>38</v>
      </c>
      <c r="T439" s="14" t="s">
        <v>38</v>
      </c>
      <c r="U439" s="14" t="s">
        <v>38</v>
      </c>
      <c r="V439" s="14">
        <v>-1624000</v>
      </c>
      <c r="W439" s="14">
        <v>-1624000</v>
      </c>
      <c r="X439" s="14">
        <v>-1609000</v>
      </c>
      <c r="Y439" s="14" t="s">
        <v>38</v>
      </c>
      <c r="Z439" s="14" t="s">
        <v>38</v>
      </c>
      <c r="AA439" s="14" t="s">
        <v>38</v>
      </c>
      <c r="AB439" s="14" t="s">
        <v>38</v>
      </c>
      <c r="AC439" s="14" t="s">
        <v>38</v>
      </c>
      <c r="AD439" s="14" t="s">
        <v>38</v>
      </c>
      <c r="AE439" s="14" t="s">
        <v>38</v>
      </c>
      <c r="AF439" s="14" t="s">
        <v>38</v>
      </c>
      <c r="AG439" s="2" t="s">
        <v>38</v>
      </c>
      <c r="AH439" s="2">
        <v>1835000</v>
      </c>
      <c r="AI439" s="2">
        <v>1835000</v>
      </c>
      <c r="AJ439" s="2">
        <v>1850000</v>
      </c>
      <c r="AK439" s="16"/>
      <c r="AL439" s="16"/>
      <c r="AM439" s="16" t="str">
        <f t="shared" si="59"/>
        <v>Да</v>
      </c>
      <c r="AN439" s="16" t="str">
        <f t="shared" si="67"/>
        <v>Да</v>
      </c>
      <c r="AO439" s="16"/>
      <c r="AP439" t="e">
        <f t="shared" si="64"/>
        <v>#VALUE!</v>
      </c>
      <c r="AQ439" t="e">
        <f t="shared" si="65"/>
        <v>#VALUE!</v>
      </c>
      <c r="AR439" t="e">
        <f t="shared" si="66"/>
        <v>#VALUE!</v>
      </c>
      <c r="AS439" t="e">
        <f t="shared" si="61"/>
        <v>#VALUE!</v>
      </c>
      <c r="AT439">
        <f t="shared" si="62"/>
        <v>1</v>
      </c>
      <c r="AU439">
        <f t="shared" si="63"/>
        <v>0.99189189189189186</v>
      </c>
    </row>
    <row r="440" spans="1:47" ht="116" hidden="1" x14ac:dyDescent="0.35">
      <c r="A440" s="6">
        <v>938</v>
      </c>
      <c r="B440" s="11" t="s">
        <v>2244</v>
      </c>
      <c r="C440" s="8" t="s">
        <v>2245</v>
      </c>
      <c r="D440" s="2" t="s">
        <v>38</v>
      </c>
      <c r="E440" s="2" t="s">
        <v>38</v>
      </c>
      <c r="F440" s="2" t="s">
        <v>38</v>
      </c>
      <c r="G440" s="12" t="s">
        <v>2246</v>
      </c>
      <c r="H440" s="8" t="s">
        <v>40</v>
      </c>
      <c r="I440" s="2" t="s">
        <v>38</v>
      </c>
      <c r="J440" s="2" t="s">
        <v>38</v>
      </c>
      <c r="K440" s="2">
        <v>307067000</v>
      </c>
      <c r="L440" s="2">
        <v>307067000</v>
      </c>
      <c r="M440" s="2" t="s">
        <v>38</v>
      </c>
      <c r="N440" s="2" t="s">
        <v>38</v>
      </c>
      <c r="O440" s="2" t="s">
        <v>38</v>
      </c>
      <c r="P440" s="2" t="s">
        <v>38</v>
      </c>
      <c r="Q440" s="14" t="s">
        <v>38</v>
      </c>
      <c r="R440" s="14" t="s">
        <v>38</v>
      </c>
      <c r="S440" s="14" t="s">
        <v>38</v>
      </c>
      <c r="T440" s="14" t="s">
        <v>38</v>
      </c>
      <c r="U440" s="14" t="s">
        <v>38</v>
      </c>
      <c r="V440" s="14" t="s">
        <v>38</v>
      </c>
      <c r="W440" s="14">
        <v>54717000</v>
      </c>
      <c r="X440" s="14">
        <v>54717000</v>
      </c>
      <c r="Y440" s="14" t="s">
        <v>38</v>
      </c>
      <c r="Z440" s="14" t="s">
        <v>38</v>
      </c>
      <c r="AA440" s="14" t="s">
        <v>38</v>
      </c>
      <c r="AB440" s="14" t="s">
        <v>38</v>
      </c>
      <c r="AC440" s="14" t="s">
        <v>38</v>
      </c>
      <c r="AD440" s="14" t="s">
        <v>38</v>
      </c>
      <c r="AE440" s="14" t="s">
        <v>38</v>
      </c>
      <c r="AF440" s="14" t="s">
        <v>38</v>
      </c>
      <c r="AG440" s="2" t="s">
        <v>38</v>
      </c>
      <c r="AH440" s="2" t="s">
        <v>38</v>
      </c>
      <c r="AI440" s="2">
        <v>84771000</v>
      </c>
      <c r="AJ440" s="2">
        <v>84771000</v>
      </c>
      <c r="AK440" s="16"/>
      <c r="AL440" s="16"/>
      <c r="AM440" s="16" t="str">
        <f t="shared" si="59"/>
        <v>Да</v>
      </c>
      <c r="AN440" s="16" t="str">
        <f t="shared" si="67"/>
        <v>Да</v>
      </c>
      <c r="AO440" s="16"/>
      <c r="AP440" t="e">
        <f t="shared" si="64"/>
        <v>#VALUE!</v>
      </c>
      <c r="AQ440" t="e">
        <f t="shared" si="65"/>
        <v>#VALUE!</v>
      </c>
      <c r="AR440" t="e">
        <f t="shared" si="66"/>
        <v>#VALUE!</v>
      </c>
      <c r="AS440" t="e">
        <f t="shared" si="61"/>
        <v>#VALUE!</v>
      </c>
      <c r="AT440" t="e">
        <f t="shared" si="62"/>
        <v>#VALUE!</v>
      </c>
      <c r="AU440">
        <f t="shared" si="63"/>
        <v>1</v>
      </c>
    </row>
    <row r="441" spans="1:47" ht="43.5" hidden="1" x14ac:dyDescent="0.35">
      <c r="A441" s="6">
        <v>939</v>
      </c>
      <c r="B441" s="11" t="s">
        <v>2247</v>
      </c>
      <c r="C441" s="8" t="s">
        <v>2248</v>
      </c>
      <c r="D441" s="2">
        <v>3</v>
      </c>
      <c r="E441" s="2">
        <v>84</v>
      </c>
      <c r="F441" s="2">
        <v>55</v>
      </c>
      <c r="G441" s="12"/>
      <c r="H441" s="8" t="s">
        <v>40</v>
      </c>
      <c r="I441" s="2" t="s">
        <v>38</v>
      </c>
      <c r="J441" s="2">
        <v>4570000</v>
      </c>
      <c r="K441" s="2">
        <v>4554000</v>
      </c>
      <c r="L441" s="2">
        <v>6645000</v>
      </c>
      <c r="M441" s="2" t="s">
        <v>38</v>
      </c>
      <c r="N441" s="2">
        <v>6383000</v>
      </c>
      <c r="O441" s="2">
        <v>5596000</v>
      </c>
      <c r="P441" s="2">
        <v>5162000</v>
      </c>
      <c r="Q441" s="14" t="s">
        <v>38</v>
      </c>
      <c r="R441" s="14">
        <v>6930000</v>
      </c>
      <c r="S441" s="14">
        <v>6023000</v>
      </c>
      <c r="T441" s="14">
        <v>5596000</v>
      </c>
      <c r="U441" s="14" t="s">
        <v>38</v>
      </c>
      <c r="V441" s="14">
        <v>-3686000</v>
      </c>
      <c r="W441" s="14">
        <v>-3283000</v>
      </c>
      <c r="X441" s="14">
        <v>-1809000</v>
      </c>
      <c r="Y441" s="14" t="s">
        <v>38</v>
      </c>
      <c r="Z441" s="14" t="s">
        <v>38</v>
      </c>
      <c r="AA441" s="14" t="s">
        <v>38</v>
      </c>
      <c r="AB441" s="14" t="s">
        <v>38</v>
      </c>
      <c r="AC441" s="14" t="s">
        <v>38</v>
      </c>
      <c r="AD441" s="14">
        <v>-403000</v>
      </c>
      <c r="AE441" s="14">
        <v>-1474000</v>
      </c>
      <c r="AF441" s="14">
        <v>80000</v>
      </c>
      <c r="AG441" s="2" t="s">
        <v>38</v>
      </c>
      <c r="AH441" s="2">
        <v>470000</v>
      </c>
      <c r="AI441" s="2">
        <v>873000</v>
      </c>
      <c r="AJ441" s="2">
        <v>2347000</v>
      </c>
      <c r="AK441" s="16"/>
      <c r="AL441" s="16"/>
      <c r="AM441" s="16" t="str">
        <f t="shared" si="59"/>
        <v>Да</v>
      </c>
      <c r="AN441" s="16" t="str">
        <f t="shared" si="67"/>
        <v>Да</v>
      </c>
      <c r="AO441" s="16"/>
      <c r="AP441" t="e">
        <f t="shared" si="64"/>
        <v>#VALUE!</v>
      </c>
      <c r="AQ441">
        <f t="shared" si="65"/>
        <v>0.27340569877883308</v>
      </c>
      <c r="AR441">
        <f t="shared" si="66"/>
        <v>-18.425000000000001</v>
      </c>
      <c r="AS441" t="e">
        <f t="shared" si="61"/>
        <v>#VALUE!</v>
      </c>
      <c r="AT441">
        <f t="shared" si="62"/>
        <v>0.53837342497136309</v>
      </c>
      <c r="AU441">
        <f t="shared" si="63"/>
        <v>0.37196420962931404</v>
      </c>
    </row>
    <row r="442" spans="1:47" hidden="1" x14ac:dyDescent="0.35">
      <c r="A442" s="6">
        <v>940</v>
      </c>
      <c r="B442" s="11" t="s">
        <v>2249</v>
      </c>
      <c r="C442" s="8" t="s">
        <v>2250</v>
      </c>
      <c r="D442" s="2">
        <v>1</v>
      </c>
      <c r="E442" s="2" t="s">
        <v>38</v>
      </c>
      <c r="F442" s="2" t="s">
        <v>38</v>
      </c>
      <c r="G442" s="12"/>
      <c r="H442" s="8" t="s">
        <v>40</v>
      </c>
      <c r="I442" s="2" t="s">
        <v>38</v>
      </c>
      <c r="J442" s="2" t="s">
        <v>38</v>
      </c>
      <c r="K442" s="2">
        <v>2543575000</v>
      </c>
      <c r="L442" s="2">
        <v>2251991000</v>
      </c>
      <c r="M442" s="2" t="s">
        <v>38</v>
      </c>
      <c r="N442" s="2" t="s">
        <v>38</v>
      </c>
      <c r="O442" s="2">
        <v>583155000</v>
      </c>
      <c r="P442" s="2">
        <v>332780000</v>
      </c>
      <c r="Q442" s="14" t="s">
        <v>38</v>
      </c>
      <c r="R442" s="14" t="s">
        <v>38</v>
      </c>
      <c r="S442" s="14">
        <v>2557794000</v>
      </c>
      <c r="T442" s="14">
        <v>1346276000</v>
      </c>
      <c r="U442" s="14" t="s">
        <v>38</v>
      </c>
      <c r="V442" s="14" t="s">
        <v>38</v>
      </c>
      <c r="W442" s="14">
        <v>186742000</v>
      </c>
      <c r="X442" s="14">
        <v>120749000</v>
      </c>
      <c r="Y442" s="14" t="s">
        <v>38</v>
      </c>
      <c r="Z442" s="14" t="s">
        <v>38</v>
      </c>
      <c r="AA442" s="14" t="s">
        <v>38</v>
      </c>
      <c r="AB442" s="14" t="s">
        <v>38</v>
      </c>
      <c r="AC442" s="14" t="s">
        <v>38</v>
      </c>
      <c r="AD442" s="14" t="s">
        <v>38</v>
      </c>
      <c r="AE442" s="14">
        <v>66849000</v>
      </c>
      <c r="AF442" s="14">
        <v>2796000</v>
      </c>
      <c r="AG442" s="2" t="s">
        <v>38</v>
      </c>
      <c r="AH442" s="2" t="s">
        <v>38</v>
      </c>
      <c r="AI442" s="2">
        <v>1395289000</v>
      </c>
      <c r="AJ442" s="2">
        <v>1144255000</v>
      </c>
      <c r="AK442" s="16"/>
      <c r="AL442" s="16"/>
      <c r="AM442" s="16" t="str">
        <f t="shared" si="59"/>
        <v>Да</v>
      </c>
      <c r="AN442" s="16" t="str">
        <f t="shared" si="67"/>
        <v>Да</v>
      </c>
      <c r="AO442" s="16"/>
      <c r="AP442" t="e">
        <f t="shared" si="64"/>
        <v>#VALUE!</v>
      </c>
      <c r="AQ442" t="e">
        <f t="shared" si="65"/>
        <v>#VALUE!</v>
      </c>
      <c r="AR442">
        <f t="shared" si="66"/>
        <v>23.908798283261802</v>
      </c>
      <c r="AS442" t="e">
        <f t="shared" si="61"/>
        <v>#VALUE!</v>
      </c>
      <c r="AT442" t="e">
        <f t="shared" si="62"/>
        <v>#VALUE!</v>
      </c>
      <c r="AU442">
        <f t="shared" si="63"/>
        <v>1.2193864129936072</v>
      </c>
    </row>
    <row r="443" spans="1:47" ht="116" hidden="1" x14ac:dyDescent="0.35">
      <c r="A443" s="6">
        <v>942</v>
      </c>
      <c r="B443" s="11" t="s">
        <v>2253</v>
      </c>
      <c r="C443" s="8" t="s">
        <v>2254</v>
      </c>
      <c r="D443" s="2" t="s">
        <v>38</v>
      </c>
      <c r="E443" s="2" t="s">
        <v>38</v>
      </c>
      <c r="F443" s="2" t="s">
        <v>38</v>
      </c>
      <c r="G443" s="12" t="s">
        <v>2255</v>
      </c>
      <c r="H443" s="8" t="s">
        <v>40</v>
      </c>
      <c r="I443" s="2" t="s">
        <v>38</v>
      </c>
      <c r="J443" s="2" t="s">
        <v>38</v>
      </c>
      <c r="K443" s="2" t="s">
        <v>38</v>
      </c>
      <c r="L443" s="2">
        <v>4412000</v>
      </c>
      <c r="M443" s="2" t="s">
        <v>38</v>
      </c>
      <c r="N443" s="2" t="s">
        <v>38</v>
      </c>
      <c r="O443" s="2" t="s">
        <v>38</v>
      </c>
      <c r="P443" s="2" t="s">
        <v>38</v>
      </c>
      <c r="Q443" s="14" t="s">
        <v>38</v>
      </c>
      <c r="R443" s="14" t="s">
        <v>38</v>
      </c>
      <c r="S443" s="14" t="s">
        <v>38</v>
      </c>
      <c r="T443" s="14">
        <v>481000</v>
      </c>
      <c r="U443" s="14" t="s">
        <v>38</v>
      </c>
      <c r="V443" s="14" t="s">
        <v>38</v>
      </c>
      <c r="W443" s="14" t="s">
        <v>38</v>
      </c>
      <c r="X443" s="14" t="s">
        <v>38</v>
      </c>
      <c r="Y443" s="14" t="s">
        <v>38</v>
      </c>
      <c r="Z443" s="14" t="s">
        <v>38</v>
      </c>
      <c r="AA443" s="14" t="s">
        <v>38</v>
      </c>
      <c r="AB443" s="14" t="s">
        <v>38</v>
      </c>
      <c r="AC443" s="14" t="s">
        <v>38</v>
      </c>
      <c r="AD443" s="14" t="s">
        <v>38</v>
      </c>
      <c r="AE443" s="14" t="s">
        <v>38</v>
      </c>
      <c r="AF443" s="14">
        <v>1213000</v>
      </c>
      <c r="AG443" s="2" t="s">
        <v>38</v>
      </c>
      <c r="AH443" s="2" t="s">
        <v>38</v>
      </c>
      <c r="AI443" s="2" t="s">
        <v>38</v>
      </c>
      <c r="AJ443" s="2">
        <v>-10011000</v>
      </c>
      <c r="AK443" s="16"/>
      <c r="AL443" s="16"/>
      <c r="AM443" s="16" t="str">
        <f t="shared" si="59"/>
        <v>Да</v>
      </c>
      <c r="AN443" s="16" t="str">
        <f t="shared" si="67"/>
        <v>Да</v>
      </c>
      <c r="AO443" s="16"/>
      <c r="AP443" t="e">
        <f t="shared" si="64"/>
        <v>#VALUE!</v>
      </c>
      <c r="AQ443" t="e">
        <f t="shared" si="65"/>
        <v>#VALUE!</v>
      </c>
      <c r="AR443" t="e">
        <f t="shared" si="66"/>
        <v>#VALUE!</v>
      </c>
      <c r="AS443" t="e">
        <f t="shared" si="61"/>
        <v>#VALUE!</v>
      </c>
      <c r="AT443" t="e">
        <f t="shared" si="62"/>
        <v>#VALUE!</v>
      </c>
      <c r="AU443" t="e">
        <f t="shared" si="63"/>
        <v>#VALUE!</v>
      </c>
    </row>
    <row r="444" spans="1:47" hidden="1" x14ac:dyDescent="0.35">
      <c r="A444" s="6">
        <v>945</v>
      </c>
      <c r="B444" s="11" t="s">
        <v>2260</v>
      </c>
      <c r="C444" s="8" t="s">
        <v>2261</v>
      </c>
      <c r="D444" s="2">
        <v>1</v>
      </c>
      <c r="E444" s="2">
        <v>8</v>
      </c>
      <c r="F444" s="2" t="s">
        <v>38</v>
      </c>
      <c r="G444" s="12"/>
      <c r="H444" s="8" t="s">
        <v>40</v>
      </c>
      <c r="I444" s="2" t="s">
        <v>38</v>
      </c>
      <c r="J444" s="2">
        <v>58253000</v>
      </c>
      <c r="K444" s="2">
        <v>50090000</v>
      </c>
      <c r="L444" s="2">
        <v>46982000</v>
      </c>
      <c r="M444" s="2" t="s">
        <v>38</v>
      </c>
      <c r="N444" s="2">
        <v>7509000</v>
      </c>
      <c r="O444" s="2">
        <v>10852000</v>
      </c>
      <c r="P444" s="2">
        <v>7554000</v>
      </c>
      <c r="Q444" s="14" t="s">
        <v>38</v>
      </c>
      <c r="R444" s="14">
        <v>268893000</v>
      </c>
      <c r="S444" s="14">
        <v>230804000</v>
      </c>
      <c r="T444" s="14">
        <v>215038000</v>
      </c>
      <c r="U444" s="14" t="s">
        <v>38</v>
      </c>
      <c r="V444" s="14">
        <v>24068000</v>
      </c>
      <c r="W444" s="14">
        <v>13560000</v>
      </c>
      <c r="X444" s="14">
        <v>9774000</v>
      </c>
      <c r="Y444" s="14" t="s">
        <v>38</v>
      </c>
      <c r="Z444" s="14" t="s">
        <v>38</v>
      </c>
      <c r="AA444" s="14" t="s">
        <v>38</v>
      </c>
      <c r="AB444" s="14" t="s">
        <v>38</v>
      </c>
      <c r="AC444" s="14" t="s">
        <v>38</v>
      </c>
      <c r="AD444" s="14">
        <v>11061000</v>
      </c>
      <c r="AE444" s="14">
        <v>4778000</v>
      </c>
      <c r="AF444" s="14">
        <v>3013000</v>
      </c>
      <c r="AG444" s="2" t="s">
        <v>38</v>
      </c>
      <c r="AH444" s="2">
        <v>48661000</v>
      </c>
      <c r="AI444" s="2">
        <v>37801000</v>
      </c>
      <c r="AJ444" s="2">
        <v>34507000</v>
      </c>
      <c r="AK444" s="16"/>
      <c r="AL444" s="16"/>
      <c r="AM444" s="16" t="str">
        <f t="shared" si="59"/>
        <v>Да</v>
      </c>
      <c r="AN444" s="16" t="str">
        <f t="shared" si="67"/>
        <v>Да</v>
      </c>
      <c r="AO444" s="16"/>
      <c r="AP444" t="e">
        <f t="shared" si="64"/>
        <v>#VALUE!</v>
      </c>
      <c r="AQ444">
        <f t="shared" si="65"/>
        <v>2.314985349518627</v>
      </c>
      <c r="AR444">
        <f t="shared" si="66"/>
        <v>1.5857948888151343</v>
      </c>
      <c r="AS444" t="e">
        <f t="shared" si="61"/>
        <v>#VALUE!</v>
      </c>
      <c r="AT444">
        <f t="shared" si="62"/>
        <v>1.2872939869315627</v>
      </c>
      <c r="AU444">
        <f t="shared" si="63"/>
        <v>1.0954588923986437</v>
      </c>
    </row>
    <row r="445" spans="1:47" ht="409.5" hidden="1" x14ac:dyDescent="0.35">
      <c r="A445" s="6">
        <v>948</v>
      </c>
      <c r="B445" s="11" t="s">
        <v>2267</v>
      </c>
      <c r="C445" s="8" t="s">
        <v>2268</v>
      </c>
      <c r="D445" s="2" t="s">
        <v>38</v>
      </c>
      <c r="E445" s="2" t="s">
        <v>38</v>
      </c>
      <c r="F445" s="2" t="s">
        <v>38</v>
      </c>
      <c r="G445" s="12" t="s">
        <v>2269</v>
      </c>
      <c r="H445" s="8" t="s">
        <v>40</v>
      </c>
      <c r="I445" s="2" t="s">
        <v>38</v>
      </c>
      <c r="J445" s="2" t="s">
        <v>38</v>
      </c>
      <c r="K445" s="2" t="s">
        <v>38</v>
      </c>
      <c r="L445" s="2" t="s">
        <v>38</v>
      </c>
      <c r="M445" s="2" t="s">
        <v>38</v>
      </c>
      <c r="N445" s="2" t="s">
        <v>38</v>
      </c>
      <c r="O445" s="2" t="s">
        <v>38</v>
      </c>
      <c r="P445" s="2" t="s">
        <v>38</v>
      </c>
      <c r="Q445" s="14" t="s">
        <v>38</v>
      </c>
      <c r="R445" s="14" t="s">
        <v>38</v>
      </c>
      <c r="S445" s="14" t="s">
        <v>38</v>
      </c>
      <c r="T445" s="14" t="s">
        <v>38</v>
      </c>
      <c r="U445" s="14" t="s">
        <v>38</v>
      </c>
      <c r="V445" s="14" t="s">
        <v>38</v>
      </c>
      <c r="W445" s="14" t="s">
        <v>38</v>
      </c>
      <c r="X445" s="14" t="s">
        <v>38</v>
      </c>
      <c r="Y445" s="14" t="s">
        <v>38</v>
      </c>
      <c r="Z445" s="14" t="s">
        <v>38</v>
      </c>
      <c r="AA445" s="14" t="s">
        <v>38</v>
      </c>
      <c r="AB445" s="14" t="s">
        <v>38</v>
      </c>
      <c r="AC445" s="14" t="s">
        <v>38</v>
      </c>
      <c r="AD445" s="14" t="s">
        <v>38</v>
      </c>
      <c r="AE445" s="14" t="s">
        <v>38</v>
      </c>
      <c r="AF445" s="14" t="s">
        <v>38</v>
      </c>
      <c r="AG445" s="2" t="s">
        <v>38</v>
      </c>
      <c r="AH445" s="2" t="s">
        <v>38</v>
      </c>
      <c r="AI445" s="2" t="s">
        <v>38</v>
      </c>
      <c r="AJ445" s="2" t="s">
        <v>38</v>
      </c>
      <c r="AK445" s="16"/>
      <c r="AL445" s="16"/>
      <c r="AM445" s="16" t="str">
        <f t="shared" si="59"/>
        <v>Да</v>
      </c>
      <c r="AN445" s="16" t="str">
        <f t="shared" si="67"/>
        <v>Да</v>
      </c>
      <c r="AO445" s="16"/>
      <c r="AP445" t="e">
        <f t="shared" si="64"/>
        <v>#VALUE!</v>
      </c>
      <c r="AQ445" t="e">
        <f t="shared" si="65"/>
        <v>#VALUE!</v>
      </c>
      <c r="AR445" t="e">
        <f t="shared" si="66"/>
        <v>#VALUE!</v>
      </c>
      <c r="AS445" t="e">
        <f t="shared" si="61"/>
        <v>#VALUE!</v>
      </c>
      <c r="AT445" t="e">
        <f t="shared" si="62"/>
        <v>#VALUE!</v>
      </c>
      <c r="AU445" t="e">
        <f t="shared" si="63"/>
        <v>#VALUE!</v>
      </c>
    </row>
    <row r="446" spans="1:47" ht="409.5" hidden="1" x14ac:dyDescent="0.35">
      <c r="A446" s="6">
        <v>950</v>
      </c>
      <c r="B446" s="11" t="s">
        <v>2272</v>
      </c>
      <c r="C446" s="8" t="s">
        <v>2273</v>
      </c>
      <c r="D446" s="2" t="s">
        <v>38</v>
      </c>
      <c r="E446" s="2" t="s">
        <v>38</v>
      </c>
      <c r="F446" s="2" t="s">
        <v>38</v>
      </c>
      <c r="G446" s="12" t="s">
        <v>2274</v>
      </c>
      <c r="H446" s="8" t="s">
        <v>40</v>
      </c>
      <c r="I446" s="2" t="s">
        <v>38</v>
      </c>
      <c r="J446" s="2" t="s">
        <v>38</v>
      </c>
      <c r="K446" s="2" t="s">
        <v>38</v>
      </c>
      <c r="L446" s="2" t="s">
        <v>38</v>
      </c>
      <c r="M446" s="2" t="s">
        <v>38</v>
      </c>
      <c r="N446" s="2" t="s">
        <v>38</v>
      </c>
      <c r="O446" s="2" t="s">
        <v>38</v>
      </c>
      <c r="P446" s="2" t="s">
        <v>38</v>
      </c>
      <c r="Q446" s="14" t="s">
        <v>38</v>
      </c>
      <c r="R446" s="14" t="s">
        <v>38</v>
      </c>
      <c r="S446" s="14" t="s">
        <v>38</v>
      </c>
      <c r="T446" s="14" t="s">
        <v>38</v>
      </c>
      <c r="U446" s="14" t="s">
        <v>38</v>
      </c>
      <c r="V446" s="14" t="s">
        <v>38</v>
      </c>
      <c r="W446" s="14" t="s">
        <v>38</v>
      </c>
      <c r="X446" s="14" t="s">
        <v>38</v>
      </c>
      <c r="Y446" s="14" t="s">
        <v>38</v>
      </c>
      <c r="Z446" s="14" t="s">
        <v>38</v>
      </c>
      <c r="AA446" s="14" t="s">
        <v>38</v>
      </c>
      <c r="AB446" s="14" t="s">
        <v>38</v>
      </c>
      <c r="AC446" s="14" t="s">
        <v>38</v>
      </c>
      <c r="AD446" s="14" t="s">
        <v>38</v>
      </c>
      <c r="AE446" s="14" t="s">
        <v>38</v>
      </c>
      <c r="AF446" s="14" t="s">
        <v>38</v>
      </c>
      <c r="AG446" s="2" t="s">
        <v>38</v>
      </c>
      <c r="AH446" s="2" t="s">
        <v>38</v>
      </c>
      <c r="AI446" s="2" t="s">
        <v>38</v>
      </c>
      <c r="AJ446" s="2" t="s">
        <v>38</v>
      </c>
      <c r="AK446" s="16"/>
      <c r="AL446" s="16"/>
      <c r="AM446" s="16" t="str">
        <f t="shared" si="59"/>
        <v>Да</v>
      </c>
      <c r="AN446" s="16" t="str">
        <f t="shared" si="67"/>
        <v>Да</v>
      </c>
      <c r="AO446" s="16"/>
      <c r="AP446" t="e">
        <f t="shared" si="64"/>
        <v>#VALUE!</v>
      </c>
      <c r="AQ446" t="e">
        <f t="shared" si="65"/>
        <v>#VALUE!</v>
      </c>
      <c r="AR446" t="e">
        <f t="shared" si="66"/>
        <v>#VALUE!</v>
      </c>
      <c r="AS446" t="e">
        <f t="shared" si="61"/>
        <v>#VALUE!</v>
      </c>
      <c r="AT446" t="e">
        <f t="shared" si="62"/>
        <v>#VALUE!</v>
      </c>
      <c r="AU446" t="e">
        <f t="shared" si="63"/>
        <v>#VALUE!</v>
      </c>
    </row>
    <row r="447" spans="1:47" ht="29" hidden="1" x14ac:dyDescent="0.35">
      <c r="A447" s="6">
        <v>953</v>
      </c>
      <c r="B447" s="11" t="s">
        <v>2280</v>
      </c>
      <c r="C447" s="8" t="s">
        <v>2281</v>
      </c>
      <c r="D447" s="2">
        <v>27</v>
      </c>
      <c r="E447" s="2">
        <v>93</v>
      </c>
      <c r="F447" s="2" t="s">
        <v>38</v>
      </c>
      <c r="G447" s="12"/>
      <c r="H447" s="8" t="s">
        <v>121</v>
      </c>
      <c r="I447" s="2" t="s">
        <v>38</v>
      </c>
      <c r="J447" s="2">
        <v>1263000</v>
      </c>
      <c r="K447" s="2">
        <v>1247000</v>
      </c>
      <c r="L447" s="2">
        <v>1232000</v>
      </c>
      <c r="M447" s="2" t="s">
        <v>38</v>
      </c>
      <c r="N447" s="2">
        <v>2000</v>
      </c>
      <c r="O447" s="2">
        <v>21000</v>
      </c>
      <c r="P447" s="2">
        <v>-9000</v>
      </c>
      <c r="Q447" s="14" t="s">
        <v>38</v>
      </c>
      <c r="R447" s="14">
        <v>149000</v>
      </c>
      <c r="S447" s="14">
        <v>145000</v>
      </c>
      <c r="T447" s="14">
        <v>142000</v>
      </c>
      <c r="U447" s="14" t="s">
        <v>38</v>
      </c>
      <c r="V447" s="14">
        <v>-2376000</v>
      </c>
      <c r="W447" s="14">
        <v>-2375000</v>
      </c>
      <c r="X447" s="14">
        <v>-2389000</v>
      </c>
      <c r="Y447" s="14" t="s">
        <v>38</v>
      </c>
      <c r="Z447" s="14" t="s">
        <v>38</v>
      </c>
      <c r="AA447" s="14" t="s">
        <v>38</v>
      </c>
      <c r="AB447" s="14" t="s">
        <v>38</v>
      </c>
      <c r="AC447" s="14" t="s">
        <v>38</v>
      </c>
      <c r="AD447" s="14">
        <v>-1000</v>
      </c>
      <c r="AE447" s="14">
        <v>14000</v>
      </c>
      <c r="AF447" s="14">
        <v>-144000</v>
      </c>
      <c r="AG447" s="2" t="s">
        <v>38</v>
      </c>
      <c r="AH447" s="2">
        <v>599000</v>
      </c>
      <c r="AI447" s="2">
        <v>600000</v>
      </c>
      <c r="AJ447" s="2">
        <v>586000</v>
      </c>
      <c r="AK447" s="16"/>
      <c r="AL447" s="16"/>
      <c r="AM447" s="16" t="str">
        <f t="shared" si="59"/>
        <v>Да</v>
      </c>
      <c r="AN447" s="16" t="str">
        <f t="shared" si="67"/>
        <v>Да</v>
      </c>
      <c r="AO447" s="16"/>
      <c r="AP447" t="e">
        <f t="shared" si="64"/>
        <v>#VALUE!</v>
      </c>
      <c r="AQ447">
        <f t="shared" si="65"/>
        <v>-7.1428571428571425E-2</v>
      </c>
      <c r="AR447">
        <f t="shared" si="66"/>
        <v>-9.7222222222222224E-2</v>
      </c>
      <c r="AS447" t="e">
        <f t="shared" si="61"/>
        <v>#VALUE!</v>
      </c>
      <c r="AT447">
        <f t="shared" si="62"/>
        <v>0.99833333333333329</v>
      </c>
      <c r="AU447">
        <f t="shared" si="63"/>
        <v>1.0238907849829351</v>
      </c>
    </row>
    <row r="448" spans="1:47" ht="409.5" hidden="1" x14ac:dyDescent="0.35">
      <c r="A448" s="6">
        <v>955</v>
      </c>
      <c r="B448" s="11" t="s">
        <v>2284</v>
      </c>
      <c r="C448" s="8" t="s">
        <v>2285</v>
      </c>
      <c r="D448" s="2" t="s">
        <v>38</v>
      </c>
      <c r="E448" s="2" t="s">
        <v>38</v>
      </c>
      <c r="F448" s="2" t="s">
        <v>38</v>
      </c>
      <c r="G448" s="12" t="s">
        <v>2286</v>
      </c>
      <c r="H448" s="8" t="s">
        <v>121</v>
      </c>
      <c r="I448" s="2" t="s">
        <v>38</v>
      </c>
      <c r="J448" s="2" t="s">
        <v>38</v>
      </c>
      <c r="K448" s="2" t="s">
        <v>38</v>
      </c>
      <c r="L448" s="2" t="s">
        <v>38</v>
      </c>
      <c r="M448" s="2" t="s">
        <v>38</v>
      </c>
      <c r="N448" s="2" t="s">
        <v>38</v>
      </c>
      <c r="O448" s="2" t="s">
        <v>38</v>
      </c>
      <c r="P448" s="2" t="s">
        <v>38</v>
      </c>
      <c r="Q448" s="14" t="s">
        <v>38</v>
      </c>
      <c r="R448" s="14" t="s">
        <v>38</v>
      </c>
      <c r="S448" s="14" t="s">
        <v>38</v>
      </c>
      <c r="T448" s="14" t="s">
        <v>38</v>
      </c>
      <c r="U448" s="14" t="s">
        <v>38</v>
      </c>
      <c r="V448" s="14" t="s">
        <v>38</v>
      </c>
      <c r="W448" s="14" t="s">
        <v>38</v>
      </c>
      <c r="X448" s="14" t="s">
        <v>38</v>
      </c>
      <c r="Y448" s="14" t="s">
        <v>38</v>
      </c>
      <c r="Z448" s="14" t="s">
        <v>38</v>
      </c>
      <c r="AA448" s="14" t="s">
        <v>38</v>
      </c>
      <c r="AB448" s="14" t="s">
        <v>38</v>
      </c>
      <c r="AC448" s="14" t="s">
        <v>38</v>
      </c>
      <c r="AD448" s="14" t="s">
        <v>38</v>
      </c>
      <c r="AE448" s="14" t="s">
        <v>38</v>
      </c>
      <c r="AF448" s="14" t="s">
        <v>38</v>
      </c>
      <c r="AG448" s="2" t="s">
        <v>38</v>
      </c>
      <c r="AH448" s="2" t="s">
        <v>38</v>
      </c>
      <c r="AI448" s="2" t="s">
        <v>38</v>
      </c>
      <c r="AJ448" s="2" t="s">
        <v>38</v>
      </c>
      <c r="AK448" s="16"/>
      <c r="AL448" s="16"/>
      <c r="AM448" s="16" t="str">
        <f t="shared" si="59"/>
        <v>Да</v>
      </c>
      <c r="AN448" s="16" t="str">
        <f t="shared" si="67"/>
        <v>Да</v>
      </c>
      <c r="AO448" s="16"/>
      <c r="AP448" t="e">
        <f t="shared" si="64"/>
        <v>#VALUE!</v>
      </c>
      <c r="AQ448" t="e">
        <f t="shared" si="65"/>
        <v>#VALUE!</v>
      </c>
      <c r="AR448" t="e">
        <f t="shared" si="66"/>
        <v>#VALUE!</v>
      </c>
      <c r="AS448" t="e">
        <f t="shared" si="61"/>
        <v>#VALUE!</v>
      </c>
      <c r="AT448" t="e">
        <f t="shared" si="62"/>
        <v>#VALUE!</v>
      </c>
      <c r="AU448" t="e">
        <f t="shared" si="63"/>
        <v>#VALUE!</v>
      </c>
    </row>
    <row r="449" spans="1:48" ht="217.5" hidden="1" x14ac:dyDescent="0.35">
      <c r="A449" s="6">
        <v>956</v>
      </c>
      <c r="B449" s="11" t="s">
        <v>2287</v>
      </c>
      <c r="C449" s="8" t="s">
        <v>2288</v>
      </c>
      <c r="D449" s="2">
        <v>3</v>
      </c>
      <c r="E449" s="2">
        <v>99</v>
      </c>
      <c r="F449" s="2" t="s">
        <v>38</v>
      </c>
      <c r="G449" s="12" t="s">
        <v>2289</v>
      </c>
      <c r="H449" s="8" t="s">
        <v>40</v>
      </c>
      <c r="I449" s="2" t="s">
        <v>38</v>
      </c>
      <c r="J449" s="2">
        <v>9640000</v>
      </c>
      <c r="K449" s="2">
        <v>7454000</v>
      </c>
      <c r="L449" s="2">
        <v>4118000</v>
      </c>
      <c r="M449" s="2" t="s">
        <v>38</v>
      </c>
      <c r="N449" s="2">
        <v>-80000</v>
      </c>
      <c r="O449" s="2">
        <v>-114000</v>
      </c>
      <c r="P449" s="2">
        <v>55000</v>
      </c>
      <c r="Q449" s="14" t="s">
        <v>38</v>
      </c>
      <c r="R449" s="14">
        <v>3835000</v>
      </c>
      <c r="S449" s="14">
        <v>3672000</v>
      </c>
      <c r="T449" s="14">
        <v>3581000</v>
      </c>
      <c r="U449" s="14" t="s">
        <v>38</v>
      </c>
      <c r="V449" s="14">
        <v>-4830000</v>
      </c>
      <c r="W449" s="14">
        <v>-4636000</v>
      </c>
      <c r="X449" s="14">
        <v>-6692000</v>
      </c>
      <c r="Y449" s="14" t="s">
        <v>38</v>
      </c>
      <c r="Z449" s="14" t="s">
        <v>38</v>
      </c>
      <c r="AA449" s="14" t="s">
        <v>38</v>
      </c>
      <c r="AB449" s="14" t="s">
        <v>38</v>
      </c>
      <c r="AC449" s="14" t="s">
        <v>38</v>
      </c>
      <c r="AD449" s="14">
        <v>-80000</v>
      </c>
      <c r="AE449" s="14">
        <v>-114000</v>
      </c>
      <c r="AF449" s="14">
        <v>-2170000</v>
      </c>
      <c r="AG449" s="2" t="s">
        <v>38</v>
      </c>
      <c r="AH449" s="2">
        <v>-2049000</v>
      </c>
      <c r="AI449" s="2">
        <v>-1855000</v>
      </c>
      <c r="AJ449" s="2">
        <v>-3911000</v>
      </c>
      <c r="AK449" s="16"/>
      <c r="AL449" s="16"/>
      <c r="AM449" s="16" t="str">
        <f t="shared" si="59"/>
        <v>Да</v>
      </c>
      <c r="AN449" s="16" t="str">
        <f t="shared" si="67"/>
        <v>Да</v>
      </c>
      <c r="AO449" s="16"/>
      <c r="AP449" t="e">
        <f t="shared" si="64"/>
        <v>#VALUE!</v>
      </c>
      <c r="AQ449">
        <f t="shared" si="65"/>
        <v>0.70175438596491224</v>
      </c>
      <c r="AR449">
        <f t="shared" si="66"/>
        <v>5.2534562211981564E-2</v>
      </c>
      <c r="AS449" t="e">
        <f t="shared" si="61"/>
        <v>#VALUE!</v>
      </c>
      <c r="AT449">
        <f t="shared" si="62"/>
        <v>1.1045822102425875</v>
      </c>
      <c r="AU449">
        <f t="shared" si="63"/>
        <v>0.47430324725134237</v>
      </c>
    </row>
    <row r="450" spans="1:48" hidden="1" x14ac:dyDescent="0.35">
      <c r="A450" s="6">
        <v>957</v>
      </c>
      <c r="B450" s="11" t="s">
        <v>2290</v>
      </c>
      <c r="C450" s="8" t="s">
        <v>2291</v>
      </c>
      <c r="D450" s="2">
        <v>41</v>
      </c>
      <c r="E450" s="2" t="s">
        <v>38</v>
      </c>
      <c r="F450" s="2" t="s">
        <v>38</v>
      </c>
      <c r="G450" s="12"/>
      <c r="H450" s="8" t="s">
        <v>121</v>
      </c>
      <c r="I450" s="2" t="s">
        <v>38</v>
      </c>
      <c r="J450" s="2" t="s">
        <v>38</v>
      </c>
      <c r="K450" s="2" t="s">
        <v>38</v>
      </c>
      <c r="L450" s="2">
        <v>4210000</v>
      </c>
      <c r="M450" s="2" t="s">
        <v>38</v>
      </c>
      <c r="N450" s="2" t="s">
        <v>38</v>
      </c>
      <c r="O450" s="2" t="s">
        <v>38</v>
      </c>
      <c r="P450" s="2" t="s">
        <v>38</v>
      </c>
      <c r="Q450" s="14" t="s">
        <v>38</v>
      </c>
      <c r="R450" s="14" t="s">
        <v>38</v>
      </c>
      <c r="S450" s="14" t="s">
        <v>38</v>
      </c>
      <c r="T450" s="14" t="s">
        <v>38</v>
      </c>
      <c r="U450" s="14" t="s">
        <v>38</v>
      </c>
      <c r="V450" s="14" t="s">
        <v>38</v>
      </c>
      <c r="W450" s="14" t="s">
        <v>38</v>
      </c>
      <c r="X450" s="14">
        <v>224000</v>
      </c>
      <c r="Y450" s="14" t="s">
        <v>38</v>
      </c>
      <c r="Z450" s="14" t="s">
        <v>38</v>
      </c>
      <c r="AA450" s="14" t="s">
        <v>38</v>
      </c>
      <c r="AB450" s="14" t="s">
        <v>38</v>
      </c>
      <c r="AC450" s="14" t="s">
        <v>38</v>
      </c>
      <c r="AD450" s="14" t="s">
        <v>38</v>
      </c>
      <c r="AE450" s="14" t="s">
        <v>38</v>
      </c>
      <c r="AF450" s="14" t="s">
        <v>38</v>
      </c>
      <c r="AG450" s="2" t="s">
        <v>38</v>
      </c>
      <c r="AH450" s="2" t="s">
        <v>38</v>
      </c>
      <c r="AI450" s="2" t="s">
        <v>38</v>
      </c>
      <c r="AJ450" s="2">
        <v>229000</v>
      </c>
      <c r="AK450" s="16"/>
      <c r="AL450" s="16"/>
      <c r="AM450" s="16" t="str">
        <f t="shared" ref="AM450:AM513" si="68">IF(AC450&gt;0,"Да","Нет")</f>
        <v>Да</v>
      </c>
      <c r="AN450" s="16" t="str">
        <f t="shared" si="67"/>
        <v>Да</v>
      </c>
      <c r="AO450" s="16"/>
      <c r="AP450" t="e">
        <f t="shared" si="64"/>
        <v>#VALUE!</v>
      </c>
      <c r="AQ450" t="e">
        <f t="shared" si="65"/>
        <v>#VALUE!</v>
      </c>
      <c r="AR450" t="e">
        <f t="shared" si="66"/>
        <v>#VALUE!</v>
      </c>
      <c r="AS450" t="e">
        <f t="shared" ref="AS450:AS513" si="69">AG450/AH450</f>
        <v>#VALUE!</v>
      </c>
      <c r="AT450" t="e">
        <f t="shared" ref="AT450:AT513" si="70">AH450/AI450</f>
        <v>#VALUE!</v>
      </c>
      <c r="AU450" t="e">
        <f t="shared" ref="AU450:AU513" si="71">AI450/AJ450</f>
        <v>#VALUE!</v>
      </c>
    </row>
    <row r="451" spans="1:48" ht="409.5" hidden="1" x14ac:dyDescent="0.35">
      <c r="A451" s="6">
        <v>958</v>
      </c>
      <c r="B451" s="11" t="s">
        <v>2292</v>
      </c>
      <c r="C451" s="8" t="s">
        <v>2293</v>
      </c>
      <c r="D451" s="2" t="s">
        <v>38</v>
      </c>
      <c r="E451" s="2" t="s">
        <v>38</v>
      </c>
      <c r="F451" s="2">
        <v>37</v>
      </c>
      <c r="G451" s="12" t="s">
        <v>2294</v>
      </c>
      <c r="H451" s="8" t="s">
        <v>40</v>
      </c>
      <c r="I451" s="2" t="s">
        <v>38</v>
      </c>
      <c r="J451" s="2" t="s">
        <v>38</v>
      </c>
      <c r="K451" s="2" t="s">
        <v>38</v>
      </c>
      <c r="L451" s="2" t="s">
        <v>38</v>
      </c>
      <c r="M451" s="2" t="s">
        <v>38</v>
      </c>
      <c r="N451" s="2" t="s">
        <v>38</v>
      </c>
      <c r="O451" s="2" t="s">
        <v>38</v>
      </c>
      <c r="P451" s="2" t="s">
        <v>38</v>
      </c>
      <c r="Q451" s="14" t="s">
        <v>38</v>
      </c>
      <c r="R451" s="14" t="s">
        <v>38</v>
      </c>
      <c r="S451" s="14" t="s">
        <v>38</v>
      </c>
      <c r="T451" s="14" t="s">
        <v>38</v>
      </c>
      <c r="U451" s="14" t="s">
        <v>38</v>
      </c>
      <c r="V451" s="14" t="s">
        <v>38</v>
      </c>
      <c r="W451" s="14" t="s">
        <v>38</v>
      </c>
      <c r="X451" s="14" t="s">
        <v>38</v>
      </c>
      <c r="Y451" s="14" t="s">
        <v>38</v>
      </c>
      <c r="Z451" s="14" t="s">
        <v>38</v>
      </c>
      <c r="AA451" s="14" t="s">
        <v>38</v>
      </c>
      <c r="AB451" s="14" t="s">
        <v>38</v>
      </c>
      <c r="AC451" s="14" t="s">
        <v>38</v>
      </c>
      <c r="AD451" s="14" t="s">
        <v>38</v>
      </c>
      <c r="AE451" s="14" t="s">
        <v>38</v>
      </c>
      <c r="AF451" s="14" t="s">
        <v>38</v>
      </c>
      <c r="AG451" s="2" t="s">
        <v>38</v>
      </c>
      <c r="AH451" s="2" t="s">
        <v>38</v>
      </c>
      <c r="AI451" s="2" t="s">
        <v>38</v>
      </c>
      <c r="AJ451" s="2" t="s">
        <v>38</v>
      </c>
      <c r="AK451" s="16"/>
      <c r="AL451" s="16"/>
      <c r="AM451" s="16" t="str">
        <f t="shared" si="68"/>
        <v>Да</v>
      </c>
      <c r="AN451" s="16" t="str">
        <f t="shared" si="67"/>
        <v>Да</v>
      </c>
      <c r="AO451" s="16"/>
      <c r="AP451" t="e">
        <f t="shared" ref="AP451:AP514" si="72">AC451/AD451</f>
        <v>#VALUE!</v>
      </c>
      <c r="AQ451" t="e">
        <f t="shared" ref="AQ451:AQ514" si="73">AD451/AE451</f>
        <v>#VALUE!</v>
      </c>
      <c r="AR451" t="e">
        <f t="shared" ref="AR451:AR514" si="74">AE451/AF451</f>
        <v>#VALUE!</v>
      </c>
      <c r="AS451" t="e">
        <f t="shared" si="69"/>
        <v>#VALUE!</v>
      </c>
      <c r="AT451" t="e">
        <f t="shared" si="70"/>
        <v>#VALUE!</v>
      </c>
      <c r="AU451" t="e">
        <f t="shared" si="71"/>
        <v>#VALUE!</v>
      </c>
    </row>
    <row r="452" spans="1:48" ht="145" hidden="1" x14ac:dyDescent="0.35">
      <c r="A452" s="6">
        <v>961</v>
      </c>
      <c r="B452" s="11" t="s">
        <v>2300</v>
      </c>
      <c r="C452" s="8" t="s">
        <v>2301</v>
      </c>
      <c r="D452" s="2">
        <v>1</v>
      </c>
      <c r="E452" s="2" t="s">
        <v>38</v>
      </c>
      <c r="F452" s="2" t="s">
        <v>38</v>
      </c>
      <c r="G452" s="12" t="s">
        <v>2302</v>
      </c>
      <c r="H452" s="8" t="s">
        <v>40</v>
      </c>
      <c r="I452" s="2" t="s">
        <v>38</v>
      </c>
      <c r="J452" s="2">
        <v>74410000</v>
      </c>
      <c r="K452" s="2">
        <v>75786000</v>
      </c>
      <c r="L452" s="2">
        <v>41862000</v>
      </c>
      <c r="M452" s="2" t="s">
        <v>38</v>
      </c>
      <c r="N452" s="2">
        <v>48317000</v>
      </c>
      <c r="O452" s="2">
        <v>50517000</v>
      </c>
      <c r="P452" s="2" t="s">
        <v>38</v>
      </c>
      <c r="Q452" s="14" t="s">
        <v>38</v>
      </c>
      <c r="R452" s="14">
        <v>48317000</v>
      </c>
      <c r="S452" s="14">
        <v>50517000</v>
      </c>
      <c r="T452" s="14">
        <v>45873000</v>
      </c>
      <c r="U452" s="14" t="s">
        <v>38</v>
      </c>
      <c r="V452" s="14">
        <v>40610000</v>
      </c>
      <c r="W452" s="14">
        <v>42533000</v>
      </c>
      <c r="X452" s="14" t="s">
        <v>38</v>
      </c>
      <c r="Y452" s="14" t="s">
        <v>38</v>
      </c>
      <c r="Z452" s="14" t="s">
        <v>38</v>
      </c>
      <c r="AA452" s="14" t="s">
        <v>38</v>
      </c>
      <c r="AB452" s="14" t="s">
        <v>38</v>
      </c>
      <c r="AC452" s="14" t="s">
        <v>38</v>
      </c>
      <c r="AD452" s="14">
        <v>-1619000</v>
      </c>
      <c r="AE452" s="14">
        <v>32714000</v>
      </c>
      <c r="AF452" s="14">
        <v>17545000</v>
      </c>
      <c r="AG452" s="2" t="s">
        <v>38</v>
      </c>
      <c r="AH452" s="2">
        <v>69010000</v>
      </c>
      <c r="AI452" s="2">
        <v>70634000</v>
      </c>
      <c r="AJ452" s="2">
        <v>37920000</v>
      </c>
      <c r="AK452" s="16"/>
      <c r="AL452" s="16"/>
      <c r="AM452" s="16" t="str">
        <f t="shared" si="68"/>
        <v>Да</v>
      </c>
      <c r="AN452" s="16" t="str">
        <f t="shared" si="67"/>
        <v>Да</v>
      </c>
      <c r="AO452" s="16"/>
      <c r="AP452" t="e">
        <f t="shared" si="72"/>
        <v>#VALUE!</v>
      </c>
      <c r="AQ452">
        <f t="shared" si="73"/>
        <v>-4.9489515192272425E-2</v>
      </c>
      <c r="AR452">
        <f t="shared" si="74"/>
        <v>1.8645768025078371</v>
      </c>
      <c r="AS452" t="e">
        <f t="shared" si="69"/>
        <v>#VALUE!</v>
      </c>
      <c r="AT452">
        <f t="shared" si="70"/>
        <v>0.97700823965795514</v>
      </c>
      <c r="AU452">
        <f t="shared" si="71"/>
        <v>1.8627109704641349</v>
      </c>
    </row>
    <row r="453" spans="1:48" ht="116" hidden="1" x14ac:dyDescent="0.35">
      <c r="A453" s="6">
        <v>964</v>
      </c>
      <c r="B453" s="11" t="s">
        <v>2307</v>
      </c>
      <c r="C453" s="8" t="s">
        <v>2308</v>
      </c>
      <c r="D453" s="2" t="s">
        <v>38</v>
      </c>
      <c r="E453" s="2" t="s">
        <v>38</v>
      </c>
      <c r="F453" s="2" t="s">
        <v>38</v>
      </c>
      <c r="G453" s="12" t="s">
        <v>2309</v>
      </c>
      <c r="H453" s="8" t="s">
        <v>40</v>
      </c>
      <c r="I453" s="2" t="s">
        <v>38</v>
      </c>
      <c r="J453" s="2" t="s">
        <v>38</v>
      </c>
      <c r="K453" s="2" t="s">
        <v>38</v>
      </c>
      <c r="L453" s="2" t="s">
        <v>38</v>
      </c>
      <c r="M453" s="2" t="s">
        <v>38</v>
      </c>
      <c r="N453" s="2" t="s">
        <v>38</v>
      </c>
      <c r="O453" s="2" t="s">
        <v>38</v>
      </c>
      <c r="P453" s="2" t="s">
        <v>38</v>
      </c>
      <c r="Q453" s="14" t="s">
        <v>38</v>
      </c>
      <c r="R453" s="14" t="s">
        <v>38</v>
      </c>
      <c r="S453" s="14" t="s">
        <v>38</v>
      </c>
      <c r="T453" s="14" t="s">
        <v>38</v>
      </c>
      <c r="U453" s="14" t="s">
        <v>38</v>
      </c>
      <c r="V453" s="14" t="s">
        <v>38</v>
      </c>
      <c r="W453" s="14" t="s">
        <v>38</v>
      </c>
      <c r="X453" s="14" t="s">
        <v>38</v>
      </c>
      <c r="Y453" s="14" t="s">
        <v>38</v>
      </c>
      <c r="Z453" s="14" t="s">
        <v>38</v>
      </c>
      <c r="AA453" s="14" t="s">
        <v>38</v>
      </c>
      <c r="AB453" s="14" t="s">
        <v>38</v>
      </c>
      <c r="AC453" s="14" t="s">
        <v>38</v>
      </c>
      <c r="AD453" s="14" t="s">
        <v>38</v>
      </c>
      <c r="AE453" s="14" t="s">
        <v>38</v>
      </c>
      <c r="AF453" s="14" t="s">
        <v>38</v>
      </c>
      <c r="AG453" s="2" t="s">
        <v>38</v>
      </c>
      <c r="AH453" s="2" t="s">
        <v>38</v>
      </c>
      <c r="AI453" s="2" t="s">
        <v>38</v>
      </c>
      <c r="AJ453" s="2" t="s">
        <v>38</v>
      </c>
      <c r="AK453" s="16"/>
      <c r="AL453" s="16"/>
      <c r="AM453" s="16" t="str">
        <f t="shared" si="68"/>
        <v>Да</v>
      </c>
      <c r="AN453" s="16" t="str">
        <f t="shared" si="67"/>
        <v>Да</v>
      </c>
      <c r="AO453" s="16"/>
      <c r="AP453" t="e">
        <f t="shared" si="72"/>
        <v>#VALUE!</v>
      </c>
      <c r="AQ453" t="e">
        <f t="shared" si="73"/>
        <v>#VALUE!</v>
      </c>
      <c r="AR453" t="e">
        <f t="shared" si="74"/>
        <v>#VALUE!</v>
      </c>
      <c r="AS453" t="e">
        <f t="shared" si="69"/>
        <v>#VALUE!</v>
      </c>
      <c r="AT453" t="e">
        <f t="shared" si="70"/>
        <v>#VALUE!</v>
      </c>
      <c r="AU453" t="e">
        <f t="shared" si="71"/>
        <v>#VALUE!</v>
      </c>
    </row>
    <row r="454" spans="1:48" ht="116" hidden="1" x14ac:dyDescent="0.35">
      <c r="A454" s="6">
        <v>967</v>
      </c>
      <c r="B454" s="11" t="s">
        <v>2316</v>
      </c>
      <c r="C454" s="8" t="s">
        <v>2317</v>
      </c>
      <c r="D454" s="2" t="s">
        <v>38</v>
      </c>
      <c r="E454" s="2" t="s">
        <v>38</v>
      </c>
      <c r="F454" s="2" t="s">
        <v>38</v>
      </c>
      <c r="G454" s="12" t="s">
        <v>2318</v>
      </c>
      <c r="H454" s="8" t="s">
        <v>40</v>
      </c>
      <c r="I454" s="2" t="s">
        <v>38</v>
      </c>
      <c r="J454" s="2" t="s">
        <v>38</v>
      </c>
      <c r="K454" s="2" t="s">
        <v>38</v>
      </c>
      <c r="L454" s="2">
        <v>13930000</v>
      </c>
      <c r="M454" s="2" t="s">
        <v>38</v>
      </c>
      <c r="N454" s="2" t="s">
        <v>38</v>
      </c>
      <c r="O454" s="2" t="s">
        <v>38</v>
      </c>
      <c r="P454" s="2" t="s">
        <v>38</v>
      </c>
      <c r="Q454" s="14" t="s">
        <v>38</v>
      </c>
      <c r="R454" s="14" t="s">
        <v>38</v>
      </c>
      <c r="S454" s="14" t="s">
        <v>38</v>
      </c>
      <c r="T454" s="14" t="s">
        <v>38</v>
      </c>
      <c r="U454" s="14" t="s">
        <v>38</v>
      </c>
      <c r="V454" s="14" t="s">
        <v>38</v>
      </c>
      <c r="W454" s="14" t="s">
        <v>38</v>
      </c>
      <c r="X454" s="14" t="s">
        <v>38</v>
      </c>
      <c r="Y454" s="14" t="s">
        <v>38</v>
      </c>
      <c r="Z454" s="14" t="s">
        <v>38</v>
      </c>
      <c r="AA454" s="14" t="s">
        <v>38</v>
      </c>
      <c r="AB454" s="14" t="s">
        <v>38</v>
      </c>
      <c r="AC454" s="14" t="s">
        <v>38</v>
      </c>
      <c r="AD454" s="14" t="s">
        <v>38</v>
      </c>
      <c r="AE454" s="14" t="s">
        <v>38</v>
      </c>
      <c r="AF454" s="14" t="s">
        <v>38</v>
      </c>
      <c r="AG454" s="2" t="s">
        <v>38</v>
      </c>
      <c r="AH454" s="2" t="s">
        <v>38</v>
      </c>
      <c r="AI454" s="2" t="s">
        <v>38</v>
      </c>
      <c r="AJ454" s="2">
        <v>-120388000</v>
      </c>
      <c r="AK454" s="16"/>
      <c r="AL454" s="16"/>
      <c r="AM454" s="16" t="str">
        <f t="shared" si="68"/>
        <v>Да</v>
      </c>
      <c r="AN454" s="16" t="str">
        <f t="shared" si="67"/>
        <v>Да</v>
      </c>
      <c r="AO454" s="16"/>
      <c r="AP454" t="e">
        <f t="shared" si="72"/>
        <v>#VALUE!</v>
      </c>
      <c r="AQ454" t="e">
        <f t="shared" si="73"/>
        <v>#VALUE!</v>
      </c>
      <c r="AR454" t="e">
        <f t="shared" si="74"/>
        <v>#VALUE!</v>
      </c>
      <c r="AS454" t="e">
        <f t="shared" si="69"/>
        <v>#VALUE!</v>
      </c>
      <c r="AT454" t="e">
        <f t="shared" si="70"/>
        <v>#VALUE!</v>
      </c>
      <c r="AU454" t="e">
        <f t="shared" si="71"/>
        <v>#VALUE!</v>
      </c>
    </row>
    <row r="455" spans="1:48" ht="101.5" hidden="1" x14ac:dyDescent="0.35">
      <c r="A455" s="6">
        <v>969</v>
      </c>
      <c r="B455" s="11" t="s">
        <v>2321</v>
      </c>
      <c r="C455" s="8" t="s">
        <v>2322</v>
      </c>
      <c r="D455" s="2">
        <v>11</v>
      </c>
      <c r="E455" s="2" t="s">
        <v>38</v>
      </c>
      <c r="F455" s="2" t="s">
        <v>38</v>
      </c>
      <c r="G455" s="12" t="s">
        <v>695</v>
      </c>
      <c r="H455" s="8" t="s">
        <v>40</v>
      </c>
      <c r="I455" s="2" t="s">
        <v>38</v>
      </c>
      <c r="J455" s="2" t="s">
        <v>38</v>
      </c>
      <c r="K455" s="2" t="s">
        <v>38</v>
      </c>
      <c r="L455" s="2">
        <v>3906000</v>
      </c>
      <c r="M455" s="2" t="s">
        <v>38</v>
      </c>
      <c r="N455" s="2" t="s">
        <v>38</v>
      </c>
      <c r="O455" s="2" t="s">
        <v>38</v>
      </c>
      <c r="P455" s="2">
        <v>-1635000</v>
      </c>
      <c r="Q455" s="14" t="s">
        <v>38</v>
      </c>
      <c r="R455" s="14" t="s">
        <v>38</v>
      </c>
      <c r="S455" s="14" t="s">
        <v>38</v>
      </c>
      <c r="T455" s="14">
        <v>92000</v>
      </c>
      <c r="U455" s="14" t="s">
        <v>38</v>
      </c>
      <c r="V455" s="14" t="s">
        <v>38</v>
      </c>
      <c r="W455" s="14" t="s">
        <v>38</v>
      </c>
      <c r="X455" s="14">
        <v>-11801000</v>
      </c>
      <c r="Y455" s="14" t="s">
        <v>38</v>
      </c>
      <c r="Z455" s="14" t="s">
        <v>38</v>
      </c>
      <c r="AA455" s="14" t="s">
        <v>38</v>
      </c>
      <c r="AB455" s="14" t="s">
        <v>38</v>
      </c>
      <c r="AC455" s="14" t="s">
        <v>38</v>
      </c>
      <c r="AD455" s="14" t="s">
        <v>38</v>
      </c>
      <c r="AE455" s="14" t="s">
        <v>38</v>
      </c>
      <c r="AF455" s="14">
        <v>-1682000</v>
      </c>
      <c r="AG455" s="2" t="s">
        <v>38</v>
      </c>
      <c r="AH455" s="2" t="s">
        <v>38</v>
      </c>
      <c r="AI455" s="2" t="s">
        <v>38</v>
      </c>
      <c r="AJ455" s="2">
        <v>498000</v>
      </c>
      <c r="AK455" s="16"/>
      <c r="AL455" s="16"/>
      <c r="AM455" s="16" t="str">
        <f t="shared" si="68"/>
        <v>Да</v>
      </c>
      <c r="AN455" s="16" t="str">
        <f t="shared" si="67"/>
        <v>Да</v>
      </c>
      <c r="AO455" s="16"/>
      <c r="AP455" t="e">
        <f t="shared" si="72"/>
        <v>#VALUE!</v>
      </c>
      <c r="AQ455" t="e">
        <f t="shared" si="73"/>
        <v>#VALUE!</v>
      </c>
      <c r="AR455" t="e">
        <f t="shared" si="74"/>
        <v>#VALUE!</v>
      </c>
      <c r="AS455" t="e">
        <f t="shared" si="69"/>
        <v>#VALUE!</v>
      </c>
      <c r="AT455" t="e">
        <f t="shared" si="70"/>
        <v>#VALUE!</v>
      </c>
      <c r="AU455" t="e">
        <f t="shared" si="71"/>
        <v>#VALUE!</v>
      </c>
    </row>
    <row r="456" spans="1:48" ht="232" hidden="1" x14ac:dyDescent="0.35">
      <c r="A456" s="6">
        <v>970</v>
      </c>
      <c r="B456" s="11" t="s">
        <v>2321</v>
      </c>
      <c r="C456" s="8" t="s">
        <v>2323</v>
      </c>
      <c r="D456" s="2">
        <v>3</v>
      </c>
      <c r="E456" s="2">
        <v>99</v>
      </c>
      <c r="F456" s="2" t="s">
        <v>38</v>
      </c>
      <c r="G456" s="12" t="s">
        <v>2324</v>
      </c>
      <c r="H456" s="8" t="s">
        <v>40</v>
      </c>
      <c r="I456" s="2">
        <v>35968000</v>
      </c>
      <c r="J456" s="2">
        <v>41991000</v>
      </c>
      <c r="K456" s="2">
        <v>42475000</v>
      </c>
      <c r="L456" s="2">
        <v>44075000</v>
      </c>
      <c r="M456" s="2" t="s">
        <v>38</v>
      </c>
      <c r="N456" s="2" t="s">
        <v>38</v>
      </c>
      <c r="O456" s="2" t="s">
        <v>38</v>
      </c>
      <c r="P456" s="2">
        <v>20000</v>
      </c>
      <c r="Q456" s="14" t="s">
        <v>38</v>
      </c>
      <c r="R456" s="14" t="s">
        <v>38</v>
      </c>
      <c r="S456" s="14" t="s">
        <v>38</v>
      </c>
      <c r="T456" s="14">
        <v>168000</v>
      </c>
      <c r="U456" s="14">
        <v>-114899000</v>
      </c>
      <c r="V456" s="14">
        <v>-115412000</v>
      </c>
      <c r="W456" s="14">
        <v>-113004000</v>
      </c>
      <c r="X456" s="14">
        <v>-107435000</v>
      </c>
      <c r="Y456" s="14" t="s">
        <v>38</v>
      </c>
      <c r="Z456" s="14" t="s">
        <v>38</v>
      </c>
      <c r="AA456" s="14" t="s">
        <v>38</v>
      </c>
      <c r="AB456" s="14" t="s">
        <v>38</v>
      </c>
      <c r="AC456" s="14">
        <v>513000</v>
      </c>
      <c r="AD456" s="14">
        <v>-2408000</v>
      </c>
      <c r="AE456" s="14">
        <v>-5569000</v>
      </c>
      <c r="AF456" s="14">
        <v>-7361000</v>
      </c>
      <c r="AG456" s="2">
        <v>-42703000</v>
      </c>
      <c r="AH456" s="2">
        <v>-43216000</v>
      </c>
      <c r="AI456" s="2">
        <v>-40808000</v>
      </c>
      <c r="AJ456" s="2">
        <v>-35239000</v>
      </c>
      <c r="AK456" s="16"/>
      <c r="AL456" s="16"/>
      <c r="AM456" s="16" t="str">
        <f t="shared" si="68"/>
        <v>Да</v>
      </c>
      <c r="AN456" s="16" t="str">
        <f t="shared" si="67"/>
        <v>Нет</v>
      </c>
      <c r="AO456" s="16" t="str">
        <f t="shared" ref="AO456" si="75">IF(AP456&gt;1,"Да","Нет")</f>
        <v>Нет</v>
      </c>
      <c r="AP456">
        <f t="shared" si="72"/>
        <v>-0.21303986710963455</v>
      </c>
      <c r="AQ456">
        <f t="shared" si="73"/>
        <v>0.43239360746992278</v>
      </c>
      <c r="AR456">
        <f t="shared" si="74"/>
        <v>0.75655481592174978</v>
      </c>
      <c r="AS456">
        <f t="shared" si="69"/>
        <v>0.98812939651980747</v>
      </c>
      <c r="AT456">
        <f t="shared" si="70"/>
        <v>1.0590080376396784</v>
      </c>
      <c r="AU456">
        <f t="shared" si="71"/>
        <v>1.1580351315304067</v>
      </c>
      <c r="AV456">
        <f>AS456*AP456</f>
        <v>-0.21051095532170316</v>
      </c>
    </row>
    <row r="457" spans="1:48" ht="116" hidden="1" x14ac:dyDescent="0.35">
      <c r="A457" s="6">
        <v>972</v>
      </c>
      <c r="B457" s="11" t="s">
        <v>2327</v>
      </c>
      <c r="C457" s="8" t="s">
        <v>2328</v>
      </c>
      <c r="D457" s="2" t="s">
        <v>38</v>
      </c>
      <c r="E457" s="2" t="s">
        <v>38</v>
      </c>
      <c r="F457" s="2" t="s">
        <v>38</v>
      </c>
      <c r="G457" s="12" t="s">
        <v>2329</v>
      </c>
      <c r="H457" s="8" t="s">
        <v>40</v>
      </c>
      <c r="I457" s="2" t="s">
        <v>38</v>
      </c>
      <c r="J457" s="2" t="s">
        <v>38</v>
      </c>
      <c r="K457" s="2" t="s">
        <v>38</v>
      </c>
      <c r="L457" s="2" t="s">
        <v>38</v>
      </c>
      <c r="M457" s="2" t="s">
        <v>38</v>
      </c>
      <c r="N457" s="2" t="s">
        <v>38</v>
      </c>
      <c r="O457" s="2" t="s">
        <v>38</v>
      </c>
      <c r="P457" s="2" t="s">
        <v>38</v>
      </c>
      <c r="Q457" s="14" t="s">
        <v>38</v>
      </c>
      <c r="R457" s="14" t="s">
        <v>38</v>
      </c>
      <c r="S457" s="14" t="s">
        <v>38</v>
      </c>
      <c r="T457" s="14" t="s">
        <v>38</v>
      </c>
      <c r="U457" s="14" t="s">
        <v>38</v>
      </c>
      <c r="V457" s="14" t="s">
        <v>38</v>
      </c>
      <c r="W457" s="14" t="s">
        <v>38</v>
      </c>
      <c r="X457" s="14" t="s">
        <v>38</v>
      </c>
      <c r="Y457" s="14" t="s">
        <v>38</v>
      </c>
      <c r="Z457" s="14" t="s">
        <v>38</v>
      </c>
      <c r="AA457" s="14" t="s">
        <v>38</v>
      </c>
      <c r="AB457" s="14" t="s">
        <v>38</v>
      </c>
      <c r="AC457" s="14" t="s">
        <v>38</v>
      </c>
      <c r="AD457" s="14" t="s">
        <v>38</v>
      </c>
      <c r="AE457" s="14" t="s">
        <v>38</v>
      </c>
      <c r="AF457" s="14" t="s">
        <v>38</v>
      </c>
      <c r="AG457" s="2" t="s">
        <v>38</v>
      </c>
      <c r="AH457" s="2" t="s">
        <v>38</v>
      </c>
      <c r="AI457" s="2" t="s">
        <v>38</v>
      </c>
      <c r="AJ457" s="2" t="s">
        <v>38</v>
      </c>
      <c r="AK457" s="16"/>
      <c r="AL457" s="16"/>
      <c r="AM457" s="16" t="str">
        <f t="shared" si="68"/>
        <v>Да</v>
      </c>
      <c r="AN457" s="16" t="str">
        <f t="shared" si="67"/>
        <v>Да</v>
      </c>
      <c r="AO457" s="16"/>
      <c r="AP457" t="e">
        <f t="shared" si="72"/>
        <v>#VALUE!</v>
      </c>
      <c r="AQ457" t="e">
        <f t="shared" si="73"/>
        <v>#VALUE!</v>
      </c>
      <c r="AR457" t="e">
        <f t="shared" si="74"/>
        <v>#VALUE!</v>
      </c>
      <c r="AS457" t="e">
        <f t="shared" si="69"/>
        <v>#VALUE!</v>
      </c>
      <c r="AT457" t="e">
        <f t="shared" si="70"/>
        <v>#VALUE!</v>
      </c>
      <c r="AU457" t="e">
        <f t="shared" si="71"/>
        <v>#VALUE!</v>
      </c>
    </row>
    <row r="458" spans="1:48" ht="159.5" hidden="1" x14ac:dyDescent="0.35">
      <c r="A458" s="6">
        <v>973</v>
      </c>
      <c r="B458" s="11" t="s">
        <v>2330</v>
      </c>
      <c r="C458" s="8" t="s">
        <v>2331</v>
      </c>
      <c r="D458" s="2">
        <v>2</v>
      </c>
      <c r="E458" s="2">
        <v>99</v>
      </c>
      <c r="F458" s="2" t="s">
        <v>38</v>
      </c>
      <c r="G458" s="12" t="s">
        <v>2332</v>
      </c>
      <c r="H458" s="8" t="s">
        <v>121</v>
      </c>
      <c r="I458" s="2" t="s">
        <v>38</v>
      </c>
      <c r="J458" s="2">
        <v>203000</v>
      </c>
      <c r="K458" s="2">
        <v>1059000</v>
      </c>
      <c r="L458" s="2">
        <v>1066000</v>
      </c>
      <c r="M458" s="2" t="s">
        <v>38</v>
      </c>
      <c r="N458" s="2">
        <v>-2402000</v>
      </c>
      <c r="O458" s="2">
        <v>101000</v>
      </c>
      <c r="P458" s="2">
        <v>-186000</v>
      </c>
      <c r="Q458" s="14" t="s">
        <v>38</v>
      </c>
      <c r="R458" s="14">
        <v>3745000</v>
      </c>
      <c r="S458" s="14">
        <v>5880000</v>
      </c>
      <c r="T458" s="14">
        <v>6065000</v>
      </c>
      <c r="U458" s="14" t="s">
        <v>38</v>
      </c>
      <c r="V458" s="14">
        <v>-6611000</v>
      </c>
      <c r="W458" s="14">
        <v>-4128000</v>
      </c>
      <c r="X458" s="14">
        <v>-4135000</v>
      </c>
      <c r="Y458" s="14" t="s">
        <v>38</v>
      </c>
      <c r="Z458" s="14" t="s">
        <v>38</v>
      </c>
      <c r="AA458" s="14" t="s">
        <v>38</v>
      </c>
      <c r="AB458" s="14" t="s">
        <v>38</v>
      </c>
      <c r="AC458" s="14" t="s">
        <v>38</v>
      </c>
      <c r="AD458" s="14">
        <v>-2483000</v>
      </c>
      <c r="AE458" s="14">
        <v>7000</v>
      </c>
      <c r="AF458" s="14">
        <v>-975000</v>
      </c>
      <c r="AG458" s="2" t="s">
        <v>38</v>
      </c>
      <c r="AH458" s="2">
        <v>-1529000</v>
      </c>
      <c r="AI458" s="2">
        <v>953000</v>
      </c>
      <c r="AJ458" s="2">
        <v>946000</v>
      </c>
      <c r="AK458" s="16"/>
      <c r="AL458" s="16"/>
      <c r="AM458" s="16" t="str">
        <f t="shared" si="68"/>
        <v>Да</v>
      </c>
      <c r="AN458" s="16" t="str">
        <f t="shared" si="67"/>
        <v>Да</v>
      </c>
      <c r="AO458" s="16"/>
      <c r="AP458" t="e">
        <f t="shared" si="72"/>
        <v>#VALUE!</v>
      </c>
      <c r="AQ458">
        <f t="shared" si="73"/>
        <v>-354.71428571428572</v>
      </c>
      <c r="AR458">
        <f t="shared" si="74"/>
        <v>-7.1794871794871795E-3</v>
      </c>
      <c r="AS458" t="e">
        <f t="shared" si="69"/>
        <v>#VALUE!</v>
      </c>
      <c r="AT458">
        <f t="shared" si="70"/>
        <v>-1.6044071353620146</v>
      </c>
      <c r="AU458">
        <f t="shared" si="71"/>
        <v>1.007399577167019</v>
      </c>
    </row>
    <row r="459" spans="1:48" ht="29" hidden="1" x14ac:dyDescent="0.35">
      <c r="A459" s="6">
        <v>974</v>
      </c>
      <c r="B459" s="11" t="s">
        <v>2333</v>
      </c>
      <c r="C459" s="8" t="s">
        <v>2334</v>
      </c>
      <c r="D459" s="2">
        <v>1</v>
      </c>
      <c r="E459" s="2">
        <v>99</v>
      </c>
      <c r="F459" s="2" t="s">
        <v>38</v>
      </c>
      <c r="G459" s="12"/>
      <c r="H459" s="8" t="s">
        <v>40</v>
      </c>
      <c r="I459" s="2" t="s">
        <v>38</v>
      </c>
      <c r="J459" s="2">
        <v>94000</v>
      </c>
      <c r="K459" s="2">
        <v>303000</v>
      </c>
      <c r="L459" s="2">
        <v>71000</v>
      </c>
      <c r="M459" s="2" t="s">
        <v>38</v>
      </c>
      <c r="N459" s="2">
        <v>9000</v>
      </c>
      <c r="O459" s="2">
        <v>-171000</v>
      </c>
      <c r="P459" s="2">
        <v>-119000</v>
      </c>
      <c r="Q459" s="14" t="s">
        <v>38</v>
      </c>
      <c r="R459" s="14">
        <v>33000</v>
      </c>
      <c r="S459" s="14">
        <v>308000</v>
      </c>
      <c r="T459" s="14">
        <v>416000</v>
      </c>
      <c r="U459" s="14" t="s">
        <v>38</v>
      </c>
      <c r="V459" s="14">
        <v>-1508000</v>
      </c>
      <c r="W459" s="14">
        <v>-1341000</v>
      </c>
      <c r="X459" s="14">
        <v>-1169000</v>
      </c>
      <c r="Y459" s="14" t="s">
        <v>38</v>
      </c>
      <c r="Z459" s="14" t="s">
        <v>38</v>
      </c>
      <c r="AA459" s="14" t="s">
        <v>38</v>
      </c>
      <c r="AB459" s="14" t="s">
        <v>38</v>
      </c>
      <c r="AC459" s="14" t="s">
        <v>38</v>
      </c>
      <c r="AD459" s="14">
        <v>-167000</v>
      </c>
      <c r="AE459" s="14">
        <v>-171000</v>
      </c>
      <c r="AF459" s="14">
        <v>-188000</v>
      </c>
      <c r="AG459" s="2" t="s">
        <v>38</v>
      </c>
      <c r="AH459" s="2">
        <v>-931000</v>
      </c>
      <c r="AI459" s="2">
        <v>-764000</v>
      </c>
      <c r="AJ459" s="2">
        <v>-592000</v>
      </c>
      <c r="AK459" s="16"/>
      <c r="AL459" s="16"/>
      <c r="AM459" s="16" t="str">
        <f t="shared" si="68"/>
        <v>Да</v>
      </c>
      <c r="AN459" s="16" t="str">
        <f t="shared" si="67"/>
        <v>Да</v>
      </c>
      <c r="AO459" s="16"/>
      <c r="AP459" t="e">
        <f t="shared" si="72"/>
        <v>#VALUE!</v>
      </c>
      <c r="AQ459">
        <f t="shared" si="73"/>
        <v>0.97660818713450293</v>
      </c>
      <c r="AR459">
        <f t="shared" si="74"/>
        <v>0.90957446808510634</v>
      </c>
      <c r="AS459" t="e">
        <f t="shared" si="69"/>
        <v>#VALUE!</v>
      </c>
      <c r="AT459">
        <f t="shared" si="70"/>
        <v>1.2185863874345551</v>
      </c>
      <c r="AU459">
        <f t="shared" si="71"/>
        <v>1.2905405405405406</v>
      </c>
    </row>
    <row r="460" spans="1:48" ht="188.5" hidden="1" x14ac:dyDescent="0.35">
      <c r="A460" s="6">
        <v>975</v>
      </c>
      <c r="B460" s="11" t="s">
        <v>2335</v>
      </c>
      <c r="C460" s="8" t="s">
        <v>2336</v>
      </c>
      <c r="D460" s="2">
        <v>28</v>
      </c>
      <c r="E460" s="2" t="s">
        <v>38</v>
      </c>
      <c r="F460" s="2" t="s">
        <v>38</v>
      </c>
      <c r="G460" s="12" t="s">
        <v>993</v>
      </c>
      <c r="H460" s="8" t="s">
        <v>40</v>
      </c>
      <c r="I460" s="2" t="s">
        <v>38</v>
      </c>
      <c r="J460" s="2" t="s">
        <v>38</v>
      </c>
      <c r="K460" s="2" t="s">
        <v>38</v>
      </c>
      <c r="L460" s="2" t="s">
        <v>38</v>
      </c>
      <c r="M460" s="2" t="s">
        <v>38</v>
      </c>
      <c r="N460" s="2" t="s">
        <v>38</v>
      </c>
      <c r="O460" s="2" t="s">
        <v>38</v>
      </c>
      <c r="P460" s="2" t="s">
        <v>38</v>
      </c>
      <c r="Q460" s="14" t="s">
        <v>38</v>
      </c>
      <c r="R460" s="14" t="s">
        <v>38</v>
      </c>
      <c r="S460" s="14" t="s">
        <v>38</v>
      </c>
      <c r="T460" s="14" t="s">
        <v>38</v>
      </c>
      <c r="U460" s="14" t="s">
        <v>38</v>
      </c>
      <c r="V460" s="14" t="s">
        <v>38</v>
      </c>
      <c r="W460" s="14" t="s">
        <v>38</v>
      </c>
      <c r="X460" s="14" t="s">
        <v>38</v>
      </c>
      <c r="Y460" s="14" t="s">
        <v>38</v>
      </c>
      <c r="Z460" s="14" t="s">
        <v>38</v>
      </c>
      <c r="AA460" s="14" t="s">
        <v>38</v>
      </c>
      <c r="AB460" s="14" t="s">
        <v>38</v>
      </c>
      <c r="AC460" s="14" t="s">
        <v>38</v>
      </c>
      <c r="AD460" s="14" t="s">
        <v>38</v>
      </c>
      <c r="AE460" s="14" t="s">
        <v>38</v>
      </c>
      <c r="AF460" s="14" t="s">
        <v>38</v>
      </c>
      <c r="AG460" s="2" t="s">
        <v>38</v>
      </c>
      <c r="AH460" s="2" t="s">
        <v>38</v>
      </c>
      <c r="AI460" s="2" t="s">
        <v>38</v>
      </c>
      <c r="AJ460" s="2" t="s">
        <v>38</v>
      </c>
      <c r="AK460" s="16"/>
      <c r="AL460" s="16"/>
      <c r="AM460" s="16" t="str">
        <f t="shared" si="68"/>
        <v>Да</v>
      </c>
      <c r="AN460" s="16" t="str">
        <f t="shared" si="67"/>
        <v>Да</v>
      </c>
      <c r="AO460" s="16"/>
      <c r="AP460" t="e">
        <f t="shared" si="72"/>
        <v>#VALUE!</v>
      </c>
      <c r="AQ460" t="e">
        <f t="shared" si="73"/>
        <v>#VALUE!</v>
      </c>
      <c r="AR460" t="e">
        <f t="shared" si="74"/>
        <v>#VALUE!</v>
      </c>
      <c r="AS460" t="e">
        <f t="shared" si="69"/>
        <v>#VALUE!</v>
      </c>
      <c r="AT460" t="e">
        <f t="shared" si="70"/>
        <v>#VALUE!</v>
      </c>
      <c r="AU460" t="e">
        <f t="shared" si="71"/>
        <v>#VALUE!</v>
      </c>
    </row>
    <row r="461" spans="1:48" ht="203" hidden="1" x14ac:dyDescent="0.35">
      <c r="A461" s="6">
        <v>976</v>
      </c>
      <c r="B461" s="11" t="s">
        <v>2337</v>
      </c>
      <c r="C461" s="8" t="s">
        <v>2338</v>
      </c>
      <c r="D461" s="2" t="s">
        <v>38</v>
      </c>
      <c r="E461" s="2" t="s">
        <v>38</v>
      </c>
      <c r="F461" s="2" t="s">
        <v>38</v>
      </c>
      <c r="G461" s="12" t="s">
        <v>2339</v>
      </c>
      <c r="H461" s="8" t="s">
        <v>40</v>
      </c>
      <c r="I461" s="2" t="s">
        <v>38</v>
      </c>
      <c r="J461" s="2">
        <v>431000</v>
      </c>
      <c r="K461" s="2">
        <v>1608000</v>
      </c>
      <c r="L461" s="2">
        <v>792000</v>
      </c>
      <c r="M461" s="2" t="s">
        <v>38</v>
      </c>
      <c r="N461" s="2">
        <v>1279000</v>
      </c>
      <c r="O461" s="2">
        <v>79000</v>
      </c>
      <c r="P461" s="2">
        <v>38000</v>
      </c>
      <c r="Q461" s="14" t="s">
        <v>38</v>
      </c>
      <c r="R461" s="14">
        <v>1316000</v>
      </c>
      <c r="S461" s="14">
        <v>79000</v>
      </c>
      <c r="T461" s="14">
        <v>38000</v>
      </c>
      <c r="U461" s="14" t="s">
        <v>38</v>
      </c>
      <c r="V461" s="14">
        <v>-200000</v>
      </c>
      <c r="W461" s="14">
        <v>225000</v>
      </c>
      <c r="X461" s="14">
        <v>130000</v>
      </c>
      <c r="Y461" s="14" t="s">
        <v>38</v>
      </c>
      <c r="Z461" s="14" t="s">
        <v>38</v>
      </c>
      <c r="AA461" s="14" t="s">
        <v>38</v>
      </c>
      <c r="AB461" s="14" t="s">
        <v>38</v>
      </c>
      <c r="AC461" s="14" t="s">
        <v>38</v>
      </c>
      <c r="AD461" s="14">
        <v>-426000</v>
      </c>
      <c r="AE461" s="14">
        <v>96000</v>
      </c>
      <c r="AF461" s="14">
        <v>130000</v>
      </c>
      <c r="AG461" s="2" t="s">
        <v>38</v>
      </c>
      <c r="AH461" s="2">
        <v>403000</v>
      </c>
      <c r="AI461" s="2">
        <v>828000</v>
      </c>
      <c r="AJ461" s="2">
        <v>733000</v>
      </c>
      <c r="AK461" s="16"/>
      <c r="AL461" s="16"/>
      <c r="AM461" s="16" t="str">
        <f t="shared" si="68"/>
        <v>Да</v>
      </c>
      <c r="AN461" s="16" t="str">
        <f t="shared" si="67"/>
        <v>Да</v>
      </c>
      <c r="AO461" s="16"/>
      <c r="AP461" t="e">
        <f t="shared" si="72"/>
        <v>#VALUE!</v>
      </c>
      <c r="AQ461">
        <f t="shared" si="73"/>
        <v>-4.4375</v>
      </c>
      <c r="AR461">
        <f t="shared" si="74"/>
        <v>0.7384615384615385</v>
      </c>
      <c r="AS461" t="e">
        <f t="shared" si="69"/>
        <v>#VALUE!</v>
      </c>
      <c r="AT461">
        <f t="shared" si="70"/>
        <v>0.48671497584541062</v>
      </c>
      <c r="AU461">
        <f t="shared" si="71"/>
        <v>1.1296043656207366</v>
      </c>
    </row>
    <row r="462" spans="1:48" hidden="1" x14ac:dyDescent="0.35">
      <c r="A462" s="6">
        <v>980</v>
      </c>
      <c r="B462" s="11" t="s">
        <v>2346</v>
      </c>
      <c r="C462" s="8" t="s">
        <v>2347</v>
      </c>
      <c r="D462" s="2">
        <v>1</v>
      </c>
      <c r="E462" s="2" t="s">
        <v>38</v>
      </c>
      <c r="F462" s="2">
        <v>95</v>
      </c>
      <c r="G462" s="12"/>
      <c r="H462" s="8" t="s">
        <v>40</v>
      </c>
      <c r="I462" s="2" t="s">
        <v>38</v>
      </c>
      <c r="J462" s="2" t="s">
        <v>38</v>
      </c>
      <c r="K462" s="2" t="s">
        <v>38</v>
      </c>
      <c r="L462" s="2" t="s">
        <v>38</v>
      </c>
      <c r="M462" s="2" t="s">
        <v>38</v>
      </c>
      <c r="N462" s="2" t="s">
        <v>38</v>
      </c>
      <c r="O462" s="2" t="s">
        <v>38</v>
      </c>
      <c r="P462" s="2" t="s">
        <v>38</v>
      </c>
      <c r="Q462" s="14" t="s">
        <v>38</v>
      </c>
      <c r="R462" s="14" t="s">
        <v>38</v>
      </c>
      <c r="S462" s="14" t="s">
        <v>38</v>
      </c>
      <c r="T462" s="14" t="s">
        <v>38</v>
      </c>
      <c r="U462" s="14" t="s">
        <v>38</v>
      </c>
      <c r="V462" s="14" t="s">
        <v>38</v>
      </c>
      <c r="W462" s="14" t="s">
        <v>38</v>
      </c>
      <c r="X462" s="14" t="s">
        <v>38</v>
      </c>
      <c r="Y462" s="14" t="s">
        <v>38</v>
      </c>
      <c r="Z462" s="14" t="s">
        <v>38</v>
      </c>
      <c r="AA462" s="14" t="s">
        <v>38</v>
      </c>
      <c r="AB462" s="14" t="s">
        <v>38</v>
      </c>
      <c r="AC462" s="14" t="s">
        <v>38</v>
      </c>
      <c r="AD462" s="14" t="s">
        <v>38</v>
      </c>
      <c r="AE462" s="14" t="s">
        <v>38</v>
      </c>
      <c r="AF462" s="14" t="s">
        <v>38</v>
      </c>
      <c r="AG462" s="2" t="s">
        <v>38</v>
      </c>
      <c r="AH462" s="2" t="s">
        <v>38</v>
      </c>
      <c r="AI462" s="2" t="s">
        <v>38</v>
      </c>
      <c r="AJ462" s="2" t="s">
        <v>38</v>
      </c>
      <c r="AK462" s="16"/>
      <c r="AL462" s="16"/>
      <c r="AM462" s="16" t="str">
        <f t="shared" si="68"/>
        <v>Да</v>
      </c>
      <c r="AN462" s="16" t="str">
        <f t="shared" si="67"/>
        <v>Да</v>
      </c>
      <c r="AO462" s="16"/>
      <c r="AP462" t="e">
        <f t="shared" si="72"/>
        <v>#VALUE!</v>
      </c>
      <c r="AQ462" t="e">
        <f t="shared" si="73"/>
        <v>#VALUE!</v>
      </c>
      <c r="AR462" t="e">
        <f t="shared" si="74"/>
        <v>#VALUE!</v>
      </c>
      <c r="AS462" t="e">
        <f t="shared" si="69"/>
        <v>#VALUE!</v>
      </c>
      <c r="AT462" t="e">
        <f t="shared" si="70"/>
        <v>#VALUE!</v>
      </c>
      <c r="AU462" t="e">
        <f t="shared" si="71"/>
        <v>#VALUE!</v>
      </c>
    </row>
    <row r="463" spans="1:48" ht="409.5" hidden="1" x14ac:dyDescent="0.35">
      <c r="A463" s="6">
        <v>983</v>
      </c>
      <c r="B463" s="11" t="s">
        <v>2353</v>
      </c>
      <c r="C463" s="8" t="s">
        <v>2354</v>
      </c>
      <c r="D463" s="2" t="s">
        <v>38</v>
      </c>
      <c r="E463" s="2" t="s">
        <v>38</v>
      </c>
      <c r="F463" s="2" t="s">
        <v>38</v>
      </c>
      <c r="G463" s="12" t="s">
        <v>2355</v>
      </c>
      <c r="H463" s="8" t="s">
        <v>121</v>
      </c>
      <c r="I463" s="2" t="s">
        <v>38</v>
      </c>
      <c r="J463" s="2" t="s">
        <v>38</v>
      </c>
      <c r="K463" s="2" t="s">
        <v>38</v>
      </c>
      <c r="L463" s="2" t="s">
        <v>38</v>
      </c>
      <c r="M463" s="2" t="s">
        <v>38</v>
      </c>
      <c r="N463" s="2" t="s">
        <v>38</v>
      </c>
      <c r="O463" s="2" t="s">
        <v>38</v>
      </c>
      <c r="P463" s="2" t="s">
        <v>38</v>
      </c>
      <c r="Q463" s="14" t="s">
        <v>38</v>
      </c>
      <c r="R463" s="14" t="s">
        <v>38</v>
      </c>
      <c r="S463" s="14" t="s">
        <v>38</v>
      </c>
      <c r="T463" s="14" t="s">
        <v>38</v>
      </c>
      <c r="U463" s="14" t="s">
        <v>38</v>
      </c>
      <c r="V463" s="14" t="s">
        <v>38</v>
      </c>
      <c r="W463" s="14" t="s">
        <v>38</v>
      </c>
      <c r="X463" s="14" t="s">
        <v>38</v>
      </c>
      <c r="Y463" s="14" t="s">
        <v>38</v>
      </c>
      <c r="Z463" s="14" t="s">
        <v>38</v>
      </c>
      <c r="AA463" s="14" t="s">
        <v>38</v>
      </c>
      <c r="AB463" s="14" t="s">
        <v>38</v>
      </c>
      <c r="AC463" s="14" t="s">
        <v>38</v>
      </c>
      <c r="AD463" s="14" t="s">
        <v>38</v>
      </c>
      <c r="AE463" s="14" t="s">
        <v>38</v>
      </c>
      <c r="AF463" s="14" t="s">
        <v>38</v>
      </c>
      <c r="AG463" s="2" t="s">
        <v>38</v>
      </c>
      <c r="AH463" s="2" t="s">
        <v>38</v>
      </c>
      <c r="AI463" s="2" t="s">
        <v>38</v>
      </c>
      <c r="AJ463" s="2" t="s">
        <v>38</v>
      </c>
      <c r="AK463" s="16"/>
      <c r="AL463" s="16"/>
      <c r="AM463" s="16" t="str">
        <f t="shared" si="68"/>
        <v>Да</v>
      </c>
      <c r="AN463" s="16" t="str">
        <f t="shared" si="67"/>
        <v>Да</v>
      </c>
      <c r="AO463" s="16"/>
      <c r="AP463" t="e">
        <f t="shared" si="72"/>
        <v>#VALUE!</v>
      </c>
      <c r="AQ463" t="e">
        <f t="shared" si="73"/>
        <v>#VALUE!</v>
      </c>
      <c r="AR463" t="e">
        <f t="shared" si="74"/>
        <v>#VALUE!</v>
      </c>
      <c r="AS463" t="e">
        <f t="shared" si="69"/>
        <v>#VALUE!</v>
      </c>
      <c r="AT463" t="e">
        <f t="shared" si="70"/>
        <v>#VALUE!</v>
      </c>
      <c r="AU463" t="e">
        <f t="shared" si="71"/>
        <v>#VALUE!</v>
      </c>
    </row>
    <row r="464" spans="1:48" hidden="1" x14ac:dyDescent="0.35">
      <c r="A464" s="6">
        <v>984</v>
      </c>
      <c r="B464" s="11" t="s">
        <v>2356</v>
      </c>
      <c r="C464" s="8" t="s">
        <v>2357</v>
      </c>
      <c r="D464" s="2">
        <v>2</v>
      </c>
      <c r="E464" s="2">
        <v>78</v>
      </c>
      <c r="F464" s="2" t="s">
        <v>38</v>
      </c>
      <c r="G464" s="12"/>
      <c r="H464" s="8" t="s">
        <v>40</v>
      </c>
      <c r="I464" s="2" t="s">
        <v>38</v>
      </c>
      <c r="J464" s="2">
        <v>12355000</v>
      </c>
      <c r="K464" s="2">
        <v>13105000</v>
      </c>
      <c r="L464" s="2" t="s">
        <v>38</v>
      </c>
      <c r="M464" s="2" t="s">
        <v>38</v>
      </c>
      <c r="N464" s="2" t="s">
        <v>38</v>
      </c>
      <c r="O464" s="2" t="s">
        <v>38</v>
      </c>
      <c r="P464" s="2" t="s">
        <v>38</v>
      </c>
      <c r="Q464" s="14" t="s">
        <v>38</v>
      </c>
      <c r="R464" s="14">
        <v>23448000</v>
      </c>
      <c r="S464" s="14">
        <v>22234000</v>
      </c>
      <c r="T464" s="14" t="s">
        <v>38</v>
      </c>
      <c r="U464" s="14" t="s">
        <v>38</v>
      </c>
      <c r="V464" s="14" t="s">
        <v>38</v>
      </c>
      <c r="W464" s="14" t="s">
        <v>38</v>
      </c>
      <c r="X464" s="14" t="s">
        <v>38</v>
      </c>
      <c r="Y464" s="14" t="s">
        <v>38</v>
      </c>
      <c r="Z464" s="14" t="s">
        <v>38</v>
      </c>
      <c r="AA464" s="14" t="s">
        <v>38</v>
      </c>
      <c r="AB464" s="14" t="s">
        <v>38</v>
      </c>
      <c r="AC464" s="14" t="s">
        <v>38</v>
      </c>
      <c r="AD464" s="14">
        <v>-1258000</v>
      </c>
      <c r="AE464" s="14">
        <v>-1733000</v>
      </c>
      <c r="AF464" s="14" t="s">
        <v>38</v>
      </c>
      <c r="AG464" s="2" t="s">
        <v>38</v>
      </c>
      <c r="AH464" s="2">
        <v>9461000</v>
      </c>
      <c r="AI464" s="2">
        <v>9198000</v>
      </c>
      <c r="AJ464" s="2" t="s">
        <v>38</v>
      </c>
      <c r="AK464" s="16"/>
      <c r="AL464" s="16"/>
      <c r="AM464" s="16" t="str">
        <f t="shared" si="68"/>
        <v>Да</v>
      </c>
      <c r="AN464" s="16" t="str">
        <f t="shared" si="67"/>
        <v>Да</v>
      </c>
      <c r="AO464" s="16"/>
      <c r="AP464" t="e">
        <f t="shared" si="72"/>
        <v>#VALUE!</v>
      </c>
      <c r="AQ464">
        <f t="shared" si="73"/>
        <v>0.72590882862088868</v>
      </c>
      <c r="AR464" t="e">
        <f t="shared" si="74"/>
        <v>#VALUE!</v>
      </c>
      <c r="AS464" t="e">
        <f t="shared" si="69"/>
        <v>#VALUE!</v>
      </c>
      <c r="AT464">
        <f t="shared" si="70"/>
        <v>1.0285931724287889</v>
      </c>
      <c r="AU464" t="e">
        <f t="shared" si="71"/>
        <v>#VALUE!</v>
      </c>
    </row>
    <row r="465" spans="1:47" ht="43.5" hidden="1" x14ac:dyDescent="0.35">
      <c r="A465" s="6">
        <v>985</v>
      </c>
      <c r="B465" s="11" t="s">
        <v>2358</v>
      </c>
      <c r="C465" s="8" t="s">
        <v>2359</v>
      </c>
      <c r="D465" s="2">
        <v>3</v>
      </c>
      <c r="E465" s="2" t="s">
        <v>38</v>
      </c>
      <c r="F465" s="2" t="s">
        <v>38</v>
      </c>
      <c r="G465" s="12"/>
      <c r="H465" s="8" t="s">
        <v>40</v>
      </c>
      <c r="I465" s="2" t="s">
        <v>38</v>
      </c>
      <c r="J465" s="2" t="s">
        <v>38</v>
      </c>
      <c r="K465" s="2">
        <v>11031000</v>
      </c>
      <c r="L465" s="2">
        <v>10481000</v>
      </c>
      <c r="M465" s="2" t="s">
        <v>38</v>
      </c>
      <c r="N465" s="2" t="s">
        <v>38</v>
      </c>
      <c r="O465" s="2">
        <v>2056000</v>
      </c>
      <c r="P465" s="2">
        <v>1371000</v>
      </c>
      <c r="Q465" s="14" t="s">
        <v>38</v>
      </c>
      <c r="R465" s="14" t="s">
        <v>38</v>
      </c>
      <c r="S465" s="14">
        <v>8887000</v>
      </c>
      <c r="T465" s="14">
        <v>8539000</v>
      </c>
      <c r="U465" s="14" t="s">
        <v>38</v>
      </c>
      <c r="V465" s="14" t="s">
        <v>38</v>
      </c>
      <c r="W465" s="14">
        <v>52000</v>
      </c>
      <c r="X465" s="14">
        <v>48000</v>
      </c>
      <c r="Y465" s="14" t="s">
        <v>38</v>
      </c>
      <c r="Z465" s="14" t="s">
        <v>38</v>
      </c>
      <c r="AA465" s="14" t="s">
        <v>38</v>
      </c>
      <c r="AB465" s="14" t="s">
        <v>38</v>
      </c>
      <c r="AC465" s="14" t="s">
        <v>38</v>
      </c>
      <c r="AD465" s="14" t="s">
        <v>38</v>
      </c>
      <c r="AE465" s="14">
        <v>52000</v>
      </c>
      <c r="AF465" s="14">
        <v>48000</v>
      </c>
      <c r="AG465" s="2" t="s">
        <v>38</v>
      </c>
      <c r="AH465" s="2" t="s">
        <v>38</v>
      </c>
      <c r="AI465" s="2">
        <v>10450000</v>
      </c>
      <c r="AJ465" s="2">
        <v>10446000</v>
      </c>
      <c r="AK465" s="16"/>
      <c r="AL465" s="16"/>
      <c r="AM465" s="16" t="str">
        <f t="shared" si="68"/>
        <v>Да</v>
      </c>
      <c r="AN465" s="16" t="str">
        <f t="shared" si="67"/>
        <v>Да</v>
      </c>
      <c r="AO465" s="16"/>
      <c r="AP465" t="e">
        <f t="shared" si="72"/>
        <v>#VALUE!</v>
      </c>
      <c r="AQ465" t="e">
        <f t="shared" si="73"/>
        <v>#VALUE!</v>
      </c>
      <c r="AR465">
        <f t="shared" si="74"/>
        <v>1.0833333333333333</v>
      </c>
      <c r="AS465" t="e">
        <f t="shared" si="69"/>
        <v>#VALUE!</v>
      </c>
      <c r="AT465" t="e">
        <f t="shared" si="70"/>
        <v>#VALUE!</v>
      </c>
      <c r="AU465">
        <f t="shared" si="71"/>
        <v>1.000382921692514</v>
      </c>
    </row>
    <row r="466" spans="1:47" ht="409.5" hidden="1" x14ac:dyDescent="0.35">
      <c r="A466" s="6">
        <v>988</v>
      </c>
      <c r="B466" s="11" t="s">
        <v>2365</v>
      </c>
      <c r="C466" s="8" t="s">
        <v>2366</v>
      </c>
      <c r="D466" s="2" t="s">
        <v>38</v>
      </c>
      <c r="E466" s="2" t="s">
        <v>38</v>
      </c>
      <c r="F466" s="2" t="s">
        <v>38</v>
      </c>
      <c r="G466" s="12" t="s">
        <v>2367</v>
      </c>
      <c r="H466" s="8" t="s">
        <v>40</v>
      </c>
      <c r="I466" s="2" t="s">
        <v>38</v>
      </c>
      <c r="J466" s="2" t="s">
        <v>38</v>
      </c>
      <c r="K466" s="2" t="s">
        <v>38</v>
      </c>
      <c r="L466" s="2" t="s">
        <v>38</v>
      </c>
      <c r="M466" s="2" t="s">
        <v>38</v>
      </c>
      <c r="N466" s="2" t="s">
        <v>38</v>
      </c>
      <c r="O466" s="2" t="s">
        <v>38</v>
      </c>
      <c r="P466" s="2" t="s">
        <v>38</v>
      </c>
      <c r="Q466" s="14" t="s">
        <v>38</v>
      </c>
      <c r="R466" s="14" t="s">
        <v>38</v>
      </c>
      <c r="S466" s="14" t="s">
        <v>38</v>
      </c>
      <c r="T466" s="14" t="s">
        <v>38</v>
      </c>
      <c r="U466" s="14" t="s">
        <v>38</v>
      </c>
      <c r="V466" s="14" t="s">
        <v>38</v>
      </c>
      <c r="W466" s="14" t="s">
        <v>38</v>
      </c>
      <c r="X466" s="14" t="s">
        <v>38</v>
      </c>
      <c r="Y466" s="14" t="s">
        <v>38</v>
      </c>
      <c r="Z466" s="14" t="s">
        <v>38</v>
      </c>
      <c r="AA466" s="14" t="s">
        <v>38</v>
      </c>
      <c r="AB466" s="14" t="s">
        <v>38</v>
      </c>
      <c r="AC466" s="14" t="s">
        <v>38</v>
      </c>
      <c r="AD466" s="14" t="s">
        <v>38</v>
      </c>
      <c r="AE466" s="14" t="s">
        <v>38</v>
      </c>
      <c r="AF466" s="14" t="s">
        <v>38</v>
      </c>
      <c r="AG466" s="2" t="s">
        <v>38</v>
      </c>
      <c r="AH466" s="2" t="s">
        <v>38</v>
      </c>
      <c r="AI466" s="2" t="s">
        <v>38</v>
      </c>
      <c r="AJ466" s="2" t="s">
        <v>38</v>
      </c>
      <c r="AK466" s="16"/>
      <c r="AL466" s="16"/>
      <c r="AM466" s="16" t="str">
        <f t="shared" si="68"/>
        <v>Да</v>
      </c>
      <c r="AN466" s="16" t="str">
        <f t="shared" si="67"/>
        <v>Да</v>
      </c>
      <c r="AO466" s="16"/>
      <c r="AP466" t="e">
        <f t="shared" si="72"/>
        <v>#VALUE!</v>
      </c>
      <c r="AQ466" t="e">
        <f t="shared" si="73"/>
        <v>#VALUE!</v>
      </c>
      <c r="AR466" t="e">
        <f t="shared" si="74"/>
        <v>#VALUE!</v>
      </c>
      <c r="AS466" t="e">
        <f t="shared" si="69"/>
        <v>#VALUE!</v>
      </c>
      <c r="AT466" t="e">
        <f t="shared" si="70"/>
        <v>#VALUE!</v>
      </c>
      <c r="AU466" t="e">
        <f t="shared" si="71"/>
        <v>#VALUE!</v>
      </c>
    </row>
    <row r="467" spans="1:47" ht="29" hidden="1" x14ac:dyDescent="0.35">
      <c r="A467" s="6">
        <v>990</v>
      </c>
      <c r="B467" s="11" t="s">
        <v>2370</v>
      </c>
      <c r="C467" s="8" t="s">
        <v>2371</v>
      </c>
      <c r="D467" s="2">
        <v>1</v>
      </c>
      <c r="E467" s="2" t="s">
        <v>38</v>
      </c>
      <c r="F467" s="2" t="s">
        <v>38</v>
      </c>
      <c r="G467" s="12"/>
      <c r="H467" s="8" t="s">
        <v>40</v>
      </c>
      <c r="I467" s="2" t="s">
        <v>38</v>
      </c>
      <c r="J467" s="2" t="s">
        <v>38</v>
      </c>
      <c r="K467" s="2" t="s">
        <v>38</v>
      </c>
      <c r="L467" s="2" t="s">
        <v>38</v>
      </c>
      <c r="M467" s="2" t="s">
        <v>38</v>
      </c>
      <c r="N467" s="2" t="s">
        <v>38</v>
      </c>
      <c r="O467" s="2" t="s">
        <v>38</v>
      </c>
      <c r="P467" s="2" t="s">
        <v>38</v>
      </c>
      <c r="Q467" s="14" t="s">
        <v>38</v>
      </c>
      <c r="R467" s="14" t="s">
        <v>38</v>
      </c>
      <c r="S467" s="14" t="s">
        <v>38</v>
      </c>
      <c r="T467" s="14" t="s">
        <v>38</v>
      </c>
      <c r="U467" s="14" t="s">
        <v>38</v>
      </c>
      <c r="V467" s="14" t="s">
        <v>38</v>
      </c>
      <c r="W467" s="14" t="s">
        <v>38</v>
      </c>
      <c r="X467" s="14" t="s">
        <v>38</v>
      </c>
      <c r="Y467" s="14" t="s">
        <v>38</v>
      </c>
      <c r="Z467" s="14" t="s">
        <v>38</v>
      </c>
      <c r="AA467" s="14" t="s">
        <v>38</v>
      </c>
      <c r="AB467" s="14" t="s">
        <v>38</v>
      </c>
      <c r="AC467" s="14" t="s">
        <v>38</v>
      </c>
      <c r="AD467" s="14" t="s">
        <v>38</v>
      </c>
      <c r="AE467" s="14" t="s">
        <v>38</v>
      </c>
      <c r="AF467" s="14" t="s">
        <v>38</v>
      </c>
      <c r="AG467" s="2" t="s">
        <v>38</v>
      </c>
      <c r="AH467" s="2" t="s">
        <v>38</v>
      </c>
      <c r="AI467" s="2" t="s">
        <v>38</v>
      </c>
      <c r="AJ467" s="2" t="s">
        <v>38</v>
      </c>
      <c r="AK467" s="16"/>
      <c r="AL467" s="16"/>
      <c r="AM467" s="16" t="str">
        <f t="shared" si="68"/>
        <v>Да</v>
      </c>
      <c r="AN467" s="16" t="str">
        <f t="shared" si="67"/>
        <v>Да</v>
      </c>
      <c r="AO467" s="16"/>
      <c r="AP467" t="e">
        <f t="shared" si="72"/>
        <v>#VALUE!</v>
      </c>
      <c r="AQ467" t="e">
        <f t="shared" si="73"/>
        <v>#VALUE!</v>
      </c>
      <c r="AR467" t="e">
        <f t="shared" si="74"/>
        <v>#VALUE!</v>
      </c>
      <c r="AS467" t="e">
        <f t="shared" si="69"/>
        <v>#VALUE!</v>
      </c>
      <c r="AT467" t="e">
        <f t="shared" si="70"/>
        <v>#VALUE!</v>
      </c>
      <c r="AU467" t="e">
        <f t="shared" si="71"/>
        <v>#VALUE!</v>
      </c>
    </row>
    <row r="468" spans="1:47" ht="101.5" hidden="1" x14ac:dyDescent="0.35">
      <c r="A468" s="6">
        <v>991</v>
      </c>
      <c r="B468" s="11" t="s">
        <v>2372</v>
      </c>
      <c r="C468" s="8" t="s">
        <v>2373</v>
      </c>
      <c r="D468" s="2">
        <v>29</v>
      </c>
      <c r="E468" s="2" t="s">
        <v>38</v>
      </c>
      <c r="F468" s="2" t="s">
        <v>38</v>
      </c>
      <c r="G468" s="12" t="s">
        <v>2374</v>
      </c>
      <c r="H468" s="8" t="s">
        <v>40</v>
      </c>
      <c r="I468" s="2" t="s">
        <v>38</v>
      </c>
      <c r="J468" s="2" t="s">
        <v>38</v>
      </c>
      <c r="K468" s="2" t="s">
        <v>38</v>
      </c>
      <c r="L468" s="2" t="s">
        <v>38</v>
      </c>
      <c r="M468" s="2" t="s">
        <v>38</v>
      </c>
      <c r="N468" s="2" t="s">
        <v>38</v>
      </c>
      <c r="O468" s="2" t="s">
        <v>38</v>
      </c>
      <c r="P468" s="2" t="s">
        <v>38</v>
      </c>
      <c r="Q468" s="14" t="s">
        <v>38</v>
      </c>
      <c r="R468" s="14" t="s">
        <v>38</v>
      </c>
      <c r="S468" s="14" t="s">
        <v>38</v>
      </c>
      <c r="T468" s="14" t="s">
        <v>38</v>
      </c>
      <c r="U468" s="14" t="s">
        <v>38</v>
      </c>
      <c r="V468" s="14" t="s">
        <v>38</v>
      </c>
      <c r="W468" s="14" t="s">
        <v>38</v>
      </c>
      <c r="X468" s="14" t="s">
        <v>38</v>
      </c>
      <c r="Y468" s="14" t="s">
        <v>38</v>
      </c>
      <c r="Z468" s="14" t="s">
        <v>38</v>
      </c>
      <c r="AA468" s="14" t="s">
        <v>38</v>
      </c>
      <c r="AB468" s="14" t="s">
        <v>38</v>
      </c>
      <c r="AC468" s="14" t="s">
        <v>38</v>
      </c>
      <c r="AD468" s="14" t="s">
        <v>38</v>
      </c>
      <c r="AE468" s="14" t="s">
        <v>38</v>
      </c>
      <c r="AF468" s="14" t="s">
        <v>38</v>
      </c>
      <c r="AG468" s="2" t="s">
        <v>38</v>
      </c>
      <c r="AH468" s="2" t="s">
        <v>38</v>
      </c>
      <c r="AI468" s="2" t="s">
        <v>38</v>
      </c>
      <c r="AJ468" s="2" t="s">
        <v>38</v>
      </c>
      <c r="AK468" s="16"/>
      <c r="AL468" s="16"/>
      <c r="AM468" s="16" t="str">
        <f t="shared" si="68"/>
        <v>Да</v>
      </c>
      <c r="AN468" s="16" t="str">
        <f t="shared" si="67"/>
        <v>Да</v>
      </c>
      <c r="AO468" s="16"/>
      <c r="AP468" t="e">
        <f t="shared" si="72"/>
        <v>#VALUE!</v>
      </c>
      <c r="AQ468" t="e">
        <f t="shared" si="73"/>
        <v>#VALUE!</v>
      </c>
      <c r="AR468" t="e">
        <f t="shared" si="74"/>
        <v>#VALUE!</v>
      </c>
      <c r="AS468" t="e">
        <f t="shared" si="69"/>
        <v>#VALUE!</v>
      </c>
      <c r="AT468" t="e">
        <f t="shared" si="70"/>
        <v>#VALUE!</v>
      </c>
      <c r="AU468" t="e">
        <f t="shared" si="71"/>
        <v>#VALUE!</v>
      </c>
    </row>
    <row r="469" spans="1:47" ht="409.5" hidden="1" x14ac:dyDescent="0.35">
      <c r="A469" s="6">
        <v>993</v>
      </c>
      <c r="B469" s="11" t="s">
        <v>2377</v>
      </c>
      <c r="C469" s="8" t="s">
        <v>2378</v>
      </c>
      <c r="D469" s="2" t="s">
        <v>38</v>
      </c>
      <c r="E469" s="2" t="s">
        <v>38</v>
      </c>
      <c r="F469" s="2" t="s">
        <v>38</v>
      </c>
      <c r="G469" s="12" t="s">
        <v>2379</v>
      </c>
      <c r="H469" s="8" t="s">
        <v>121</v>
      </c>
      <c r="I469" s="2" t="s">
        <v>38</v>
      </c>
      <c r="J469" s="2" t="s">
        <v>38</v>
      </c>
      <c r="K469" s="2" t="s">
        <v>38</v>
      </c>
      <c r="L469" s="2" t="s">
        <v>38</v>
      </c>
      <c r="M469" s="2" t="s">
        <v>38</v>
      </c>
      <c r="N469" s="2" t="s">
        <v>38</v>
      </c>
      <c r="O469" s="2" t="s">
        <v>38</v>
      </c>
      <c r="P469" s="2" t="s">
        <v>38</v>
      </c>
      <c r="Q469" s="14" t="s">
        <v>38</v>
      </c>
      <c r="R469" s="14" t="s">
        <v>38</v>
      </c>
      <c r="S469" s="14" t="s">
        <v>38</v>
      </c>
      <c r="T469" s="14" t="s">
        <v>38</v>
      </c>
      <c r="U469" s="14" t="s">
        <v>38</v>
      </c>
      <c r="V469" s="14" t="s">
        <v>38</v>
      </c>
      <c r="W469" s="14" t="s">
        <v>38</v>
      </c>
      <c r="X469" s="14" t="s">
        <v>38</v>
      </c>
      <c r="Y469" s="14" t="s">
        <v>38</v>
      </c>
      <c r="Z469" s="14" t="s">
        <v>38</v>
      </c>
      <c r="AA469" s="14" t="s">
        <v>38</v>
      </c>
      <c r="AB469" s="14" t="s">
        <v>38</v>
      </c>
      <c r="AC469" s="14" t="s">
        <v>38</v>
      </c>
      <c r="AD469" s="14" t="s">
        <v>38</v>
      </c>
      <c r="AE469" s="14" t="s">
        <v>38</v>
      </c>
      <c r="AF469" s="14" t="s">
        <v>38</v>
      </c>
      <c r="AG469" s="2" t="s">
        <v>38</v>
      </c>
      <c r="AH469" s="2" t="s">
        <v>38</v>
      </c>
      <c r="AI469" s="2" t="s">
        <v>38</v>
      </c>
      <c r="AJ469" s="2" t="s">
        <v>38</v>
      </c>
      <c r="AK469" s="16"/>
      <c r="AL469" s="16"/>
      <c r="AM469" s="16" t="str">
        <f t="shared" si="68"/>
        <v>Да</v>
      </c>
      <c r="AN469" s="16" t="str">
        <f t="shared" si="67"/>
        <v>Да</v>
      </c>
      <c r="AO469" s="16"/>
      <c r="AP469" t="e">
        <f t="shared" si="72"/>
        <v>#VALUE!</v>
      </c>
      <c r="AQ469" t="e">
        <f t="shared" si="73"/>
        <v>#VALUE!</v>
      </c>
      <c r="AR469" t="e">
        <f t="shared" si="74"/>
        <v>#VALUE!</v>
      </c>
      <c r="AS469" t="e">
        <f t="shared" si="69"/>
        <v>#VALUE!</v>
      </c>
      <c r="AT469" t="e">
        <f t="shared" si="70"/>
        <v>#VALUE!</v>
      </c>
      <c r="AU469" t="e">
        <f t="shared" si="71"/>
        <v>#VALUE!</v>
      </c>
    </row>
    <row r="470" spans="1:47" ht="409.5" hidden="1" x14ac:dyDescent="0.35">
      <c r="A470" s="6">
        <v>994</v>
      </c>
      <c r="B470" s="11" t="s">
        <v>2380</v>
      </c>
      <c r="C470" s="8" t="s">
        <v>2381</v>
      </c>
      <c r="D470" s="2" t="s">
        <v>38</v>
      </c>
      <c r="E470" s="2" t="s">
        <v>38</v>
      </c>
      <c r="F470" s="2" t="s">
        <v>38</v>
      </c>
      <c r="G470" s="12" t="s">
        <v>1019</v>
      </c>
      <c r="H470" s="8" t="s">
        <v>121</v>
      </c>
      <c r="I470" s="2" t="s">
        <v>38</v>
      </c>
      <c r="J470" s="2" t="s">
        <v>38</v>
      </c>
      <c r="K470" s="2" t="s">
        <v>38</v>
      </c>
      <c r="L470" s="2" t="s">
        <v>38</v>
      </c>
      <c r="M470" s="2" t="s">
        <v>38</v>
      </c>
      <c r="N470" s="2" t="s">
        <v>38</v>
      </c>
      <c r="O470" s="2" t="s">
        <v>38</v>
      </c>
      <c r="P470" s="2" t="s">
        <v>38</v>
      </c>
      <c r="Q470" s="14" t="s">
        <v>38</v>
      </c>
      <c r="R470" s="14" t="s">
        <v>38</v>
      </c>
      <c r="S470" s="14" t="s">
        <v>38</v>
      </c>
      <c r="T470" s="14" t="s">
        <v>38</v>
      </c>
      <c r="U470" s="14" t="s">
        <v>38</v>
      </c>
      <c r="V470" s="14" t="s">
        <v>38</v>
      </c>
      <c r="W470" s="14" t="s">
        <v>38</v>
      </c>
      <c r="X470" s="14" t="s">
        <v>38</v>
      </c>
      <c r="Y470" s="14" t="s">
        <v>38</v>
      </c>
      <c r="Z470" s="14" t="s">
        <v>38</v>
      </c>
      <c r="AA470" s="14" t="s">
        <v>38</v>
      </c>
      <c r="AB470" s="14" t="s">
        <v>38</v>
      </c>
      <c r="AC470" s="14" t="s">
        <v>38</v>
      </c>
      <c r="AD470" s="14" t="s">
        <v>38</v>
      </c>
      <c r="AE470" s="14" t="s">
        <v>38</v>
      </c>
      <c r="AF470" s="14" t="s">
        <v>38</v>
      </c>
      <c r="AG470" s="2" t="s">
        <v>38</v>
      </c>
      <c r="AH470" s="2" t="s">
        <v>38</v>
      </c>
      <c r="AI470" s="2" t="s">
        <v>38</v>
      </c>
      <c r="AJ470" s="2" t="s">
        <v>38</v>
      </c>
      <c r="AK470" s="16"/>
      <c r="AL470" s="16"/>
      <c r="AM470" s="16" t="str">
        <f t="shared" si="68"/>
        <v>Да</v>
      </c>
      <c r="AN470" s="16" t="str">
        <f t="shared" si="67"/>
        <v>Да</v>
      </c>
      <c r="AO470" s="16"/>
      <c r="AP470" t="e">
        <f t="shared" si="72"/>
        <v>#VALUE!</v>
      </c>
      <c r="AQ470" t="e">
        <f t="shared" si="73"/>
        <v>#VALUE!</v>
      </c>
      <c r="AR470" t="e">
        <f t="shared" si="74"/>
        <v>#VALUE!</v>
      </c>
      <c r="AS470" t="e">
        <f t="shared" si="69"/>
        <v>#VALUE!</v>
      </c>
      <c r="AT470" t="e">
        <f t="shared" si="70"/>
        <v>#VALUE!</v>
      </c>
      <c r="AU470" t="e">
        <f t="shared" si="71"/>
        <v>#VALUE!</v>
      </c>
    </row>
    <row r="471" spans="1:47" ht="409.5" hidden="1" x14ac:dyDescent="0.35">
      <c r="A471" s="6">
        <v>996</v>
      </c>
      <c r="B471" s="11" t="s">
        <v>2385</v>
      </c>
      <c r="C471" s="8" t="s">
        <v>2386</v>
      </c>
      <c r="D471" s="2" t="s">
        <v>38</v>
      </c>
      <c r="E471" s="2" t="s">
        <v>38</v>
      </c>
      <c r="F471" s="2" t="s">
        <v>38</v>
      </c>
      <c r="G471" s="12" t="s">
        <v>2387</v>
      </c>
      <c r="H471" s="8" t="s">
        <v>121</v>
      </c>
      <c r="I471" s="2" t="s">
        <v>38</v>
      </c>
      <c r="J471" s="2" t="s">
        <v>38</v>
      </c>
      <c r="K471" s="2" t="s">
        <v>38</v>
      </c>
      <c r="L471" s="2" t="s">
        <v>38</v>
      </c>
      <c r="M471" s="2" t="s">
        <v>38</v>
      </c>
      <c r="N471" s="2" t="s">
        <v>38</v>
      </c>
      <c r="O471" s="2" t="s">
        <v>38</v>
      </c>
      <c r="P471" s="2" t="s">
        <v>38</v>
      </c>
      <c r="Q471" s="14" t="s">
        <v>38</v>
      </c>
      <c r="R471" s="14" t="s">
        <v>38</v>
      </c>
      <c r="S471" s="14" t="s">
        <v>38</v>
      </c>
      <c r="T471" s="14" t="s">
        <v>38</v>
      </c>
      <c r="U471" s="14" t="s">
        <v>38</v>
      </c>
      <c r="V471" s="14" t="s">
        <v>38</v>
      </c>
      <c r="W471" s="14" t="s">
        <v>38</v>
      </c>
      <c r="X471" s="14" t="s">
        <v>38</v>
      </c>
      <c r="Y471" s="14" t="s">
        <v>38</v>
      </c>
      <c r="Z471" s="14" t="s">
        <v>38</v>
      </c>
      <c r="AA471" s="14" t="s">
        <v>38</v>
      </c>
      <c r="AB471" s="14" t="s">
        <v>38</v>
      </c>
      <c r="AC471" s="14" t="s">
        <v>38</v>
      </c>
      <c r="AD471" s="14" t="s">
        <v>38</v>
      </c>
      <c r="AE471" s="14" t="s">
        <v>38</v>
      </c>
      <c r="AF471" s="14" t="s">
        <v>38</v>
      </c>
      <c r="AG471" s="2" t="s">
        <v>38</v>
      </c>
      <c r="AH471" s="2" t="s">
        <v>38</v>
      </c>
      <c r="AI471" s="2" t="s">
        <v>38</v>
      </c>
      <c r="AJ471" s="2" t="s">
        <v>38</v>
      </c>
      <c r="AK471" s="16"/>
      <c r="AL471" s="16"/>
      <c r="AM471" s="16" t="str">
        <f t="shared" si="68"/>
        <v>Да</v>
      </c>
      <c r="AN471" s="16" t="str">
        <f t="shared" si="67"/>
        <v>Да</v>
      </c>
      <c r="AO471" s="16"/>
      <c r="AP471" t="e">
        <f t="shared" si="72"/>
        <v>#VALUE!</v>
      </c>
      <c r="AQ471" t="e">
        <f t="shared" si="73"/>
        <v>#VALUE!</v>
      </c>
      <c r="AR471" t="e">
        <f t="shared" si="74"/>
        <v>#VALUE!</v>
      </c>
      <c r="AS471" t="e">
        <f t="shared" si="69"/>
        <v>#VALUE!</v>
      </c>
      <c r="AT471" t="e">
        <f t="shared" si="70"/>
        <v>#VALUE!</v>
      </c>
      <c r="AU471" t="e">
        <f t="shared" si="71"/>
        <v>#VALUE!</v>
      </c>
    </row>
    <row r="472" spans="1:47" ht="409.5" hidden="1" x14ac:dyDescent="0.35">
      <c r="A472" s="6">
        <v>999</v>
      </c>
      <c r="B472" s="11" t="s">
        <v>2393</v>
      </c>
      <c r="C472" s="8" t="s">
        <v>2394</v>
      </c>
      <c r="D472" s="2">
        <v>1</v>
      </c>
      <c r="E472" s="2" t="s">
        <v>38</v>
      </c>
      <c r="F472" s="2" t="s">
        <v>38</v>
      </c>
      <c r="G472" s="12" t="s">
        <v>2395</v>
      </c>
      <c r="H472" s="8" t="s">
        <v>40</v>
      </c>
      <c r="I472" s="2" t="s">
        <v>38</v>
      </c>
      <c r="J472" s="2" t="s">
        <v>38</v>
      </c>
      <c r="K472" s="2" t="s">
        <v>38</v>
      </c>
      <c r="L472" s="2" t="s">
        <v>38</v>
      </c>
      <c r="M472" s="2" t="s">
        <v>38</v>
      </c>
      <c r="N472" s="2" t="s">
        <v>38</v>
      </c>
      <c r="O472" s="2" t="s">
        <v>38</v>
      </c>
      <c r="P472" s="2" t="s">
        <v>38</v>
      </c>
      <c r="Q472" s="14" t="s">
        <v>38</v>
      </c>
      <c r="R472" s="14" t="s">
        <v>38</v>
      </c>
      <c r="S472" s="14" t="s">
        <v>38</v>
      </c>
      <c r="T472" s="14" t="s">
        <v>38</v>
      </c>
      <c r="U472" s="14" t="s">
        <v>38</v>
      </c>
      <c r="V472" s="14" t="s">
        <v>38</v>
      </c>
      <c r="W472" s="14" t="s">
        <v>38</v>
      </c>
      <c r="X472" s="14" t="s">
        <v>38</v>
      </c>
      <c r="Y472" s="14" t="s">
        <v>38</v>
      </c>
      <c r="Z472" s="14" t="s">
        <v>38</v>
      </c>
      <c r="AA472" s="14" t="s">
        <v>38</v>
      </c>
      <c r="AB472" s="14" t="s">
        <v>38</v>
      </c>
      <c r="AC472" s="14" t="s">
        <v>38</v>
      </c>
      <c r="AD472" s="14" t="s">
        <v>38</v>
      </c>
      <c r="AE472" s="14" t="s">
        <v>38</v>
      </c>
      <c r="AF472" s="14" t="s">
        <v>38</v>
      </c>
      <c r="AG472" s="2" t="s">
        <v>38</v>
      </c>
      <c r="AH472" s="2" t="s">
        <v>38</v>
      </c>
      <c r="AI472" s="2" t="s">
        <v>38</v>
      </c>
      <c r="AJ472" s="2" t="s">
        <v>38</v>
      </c>
      <c r="AK472" s="16"/>
      <c r="AL472" s="16"/>
      <c r="AM472" s="16" t="str">
        <f t="shared" si="68"/>
        <v>Да</v>
      </c>
      <c r="AN472" s="16" t="str">
        <f t="shared" si="67"/>
        <v>Да</v>
      </c>
      <c r="AO472" s="16"/>
      <c r="AP472" t="e">
        <f t="shared" si="72"/>
        <v>#VALUE!</v>
      </c>
      <c r="AQ472" t="e">
        <f t="shared" si="73"/>
        <v>#VALUE!</v>
      </c>
      <c r="AR472" t="e">
        <f t="shared" si="74"/>
        <v>#VALUE!</v>
      </c>
      <c r="AS472" t="e">
        <f t="shared" si="69"/>
        <v>#VALUE!</v>
      </c>
      <c r="AT472" t="e">
        <f t="shared" si="70"/>
        <v>#VALUE!</v>
      </c>
      <c r="AU472" t="e">
        <f t="shared" si="71"/>
        <v>#VALUE!</v>
      </c>
    </row>
    <row r="473" spans="1:47" ht="130.5" hidden="1" x14ac:dyDescent="0.35">
      <c r="A473" s="6">
        <v>1000</v>
      </c>
      <c r="B473" s="11" t="s">
        <v>2396</v>
      </c>
      <c r="C473" s="8" t="s">
        <v>2397</v>
      </c>
      <c r="D473" s="2" t="s">
        <v>38</v>
      </c>
      <c r="E473" s="2" t="s">
        <v>38</v>
      </c>
      <c r="F473" s="2" t="s">
        <v>38</v>
      </c>
      <c r="G473" s="12" t="s">
        <v>2398</v>
      </c>
      <c r="H473" s="8" t="s">
        <v>40</v>
      </c>
      <c r="I473" s="2" t="s">
        <v>38</v>
      </c>
      <c r="J473" s="2" t="s">
        <v>38</v>
      </c>
      <c r="K473" s="2" t="s">
        <v>38</v>
      </c>
      <c r="L473" s="2" t="s">
        <v>38</v>
      </c>
      <c r="M473" s="2" t="s">
        <v>38</v>
      </c>
      <c r="N473" s="2" t="s">
        <v>38</v>
      </c>
      <c r="O473" s="2" t="s">
        <v>38</v>
      </c>
      <c r="P473" s="2" t="s">
        <v>38</v>
      </c>
      <c r="Q473" s="14" t="s">
        <v>38</v>
      </c>
      <c r="R473" s="14" t="s">
        <v>38</v>
      </c>
      <c r="S473" s="14" t="s">
        <v>38</v>
      </c>
      <c r="T473" s="14" t="s">
        <v>38</v>
      </c>
      <c r="U473" s="14" t="s">
        <v>38</v>
      </c>
      <c r="V473" s="14" t="s">
        <v>38</v>
      </c>
      <c r="W473" s="14" t="s">
        <v>38</v>
      </c>
      <c r="X473" s="14" t="s">
        <v>38</v>
      </c>
      <c r="Y473" s="14" t="s">
        <v>38</v>
      </c>
      <c r="Z473" s="14" t="s">
        <v>38</v>
      </c>
      <c r="AA473" s="14" t="s">
        <v>38</v>
      </c>
      <c r="AB473" s="14" t="s">
        <v>38</v>
      </c>
      <c r="AC473" s="14" t="s">
        <v>38</v>
      </c>
      <c r="AD473" s="14" t="s">
        <v>38</v>
      </c>
      <c r="AE473" s="14" t="s">
        <v>38</v>
      </c>
      <c r="AF473" s="14" t="s">
        <v>38</v>
      </c>
      <c r="AG473" s="2" t="s">
        <v>38</v>
      </c>
      <c r="AH473" s="2" t="s">
        <v>38</v>
      </c>
      <c r="AI473" s="2" t="s">
        <v>38</v>
      </c>
      <c r="AJ473" s="2" t="s">
        <v>38</v>
      </c>
      <c r="AK473" s="16"/>
      <c r="AL473" s="16"/>
      <c r="AM473" s="16" t="str">
        <f t="shared" si="68"/>
        <v>Да</v>
      </c>
      <c r="AN473" s="16" t="str">
        <f t="shared" si="67"/>
        <v>Да</v>
      </c>
      <c r="AO473" s="16"/>
      <c r="AP473" t="e">
        <f t="shared" si="72"/>
        <v>#VALUE!</v>
      </c>
      <c r="AQ473" t="e">
        <f t="shared" si="73"/>
        <v>#VALUE!</v>
      </c>
      <c r="AR473" t="e">
        <f t="shared" si="74"/>
        <v>#VALUE!</v>
      </c>
      <c r="AS473" t="e">
        <f t="shared" si="69"/>
        <v>#VALUE!</v>
      </c>
      <c r="AT473" t="e">
        <f t="shared" si="70"/>
        <v>#VALUE!</v>
      </c>
      <c r="AU473" t="e">
        <f t="shared" si="71"/>
        <v>#VALUE!</v>
      </c>
    </row>
    <row r="474" spans="1:47" hidden="1" x14ac:dyDescent="0.35">
      <c r="A474" s="6">
        <v>1001</v>
      </c>
      <c r="B474" s="11" t="s">
        <v>2399</v>
      </c>
      <c r="C474" s="8" t="s">
        <v>2400</v>
      </c>
      <c r="D474" s="2">
        <v>1</v>
      </c>
      <c r="E474" s="2">
        <v>58</v>
      </c>
      <c r="F474" s="2" t="s">
        <v>38</v>
      </c>
      <c r="G474" s="12"/>
      <c r="H474" s="8" t="s">
        <v>121</v>
      </c>
      <c r="I474" s="2" t="s">
        <v>38</v>
      </c>
      <c r="J474" s="2">
        <v>3564000</v>
      </c>
      <c r="K474" s="2">
        <v>3540000</v>
      </c>
      <c r="L474" s="2">
        <v>3464000</v>
      </c>
      <c r="M474" s="2" t="s">
        <v>38</v>
      </c>
      <c r="N474" s="2">
        <v>-395000</v>
      </c>
      <c r="O474" s="2">
        <v>-364000</v>
      </c>
      <c r="P474" s="2">
        <v>448000</v>
      </c>
      <c r="Q474" s="14" t="s">
        <v>38</v>
      </c>
      <c r="R474" s="14" t="s">
        <v>38</v>
      </c>
      <c r="S474" s="14">
        <v>455000</v>
      </c>
      <c r="T474" s="14">
        <v>1929000</v>
      </c>
      <c r="U474" s="14" t="s">
        <v>38</v>
      </c>
      <c r="V474" s="14">
        <v>80000</v>
      </c>
      <c r="W474" s="14">
        <v>178000</v>
      </c>
      <c r="X474" s="14">
        <v>219000</v>
      </c>
      <c r="Y474" s="14" t="s">
        <v>38</v>
      </c>
      <c r="Z474" s="14" t="s">
        <v>38</v>
      </c>
      <c r="AA474" s="14" t="s">
        <v>38</v>
      </c>
      <c r="AB474" s="14" t="s">
        <v>38</v>
      </c>
      <c r="AC474" s="14" t="s">
        <v>38</v>
      </c>
      <c r="AD474" s="14">
        <v>80000</v>
      </c>
      <c r="AE474" s="14">
        <v>178000</v>
      </c>
      <c r="AF474" s="14">
        <v>219000</v>
      </c>
      <c r="AG474" s="2" t="s">
        <v>38</v>
      </c>
      <c r="AH474" s="2">
        <v>3485000</v>
      </c>
      <c r="AI474" s="2">
        <v>3508000</v>
      </c>
      <c r="AJ474" s="2">
        <v>3537000</v>
      </c>
      <c r="AK474" s="16"/>
      <c r="AL474" s="16"/>
      <c r="AM474" s="16" t="str">
        <f t="shared" si="68"/>
        <v>Да</v>
      </c>
      <c r="AN474" s="16" t="str">
        <f t="shared" si="67"/>
        <v>Да</v>
      </c>
      <c r="AO474" s="16"/>
      <c r="AP474" t="e">
        <f t="shared" si="72"/>
        <v>#VALUE!</v>
      </c>
      <c r="AQ474">
        <f t="shared" si="73"/>
        <v>0.449438202247191</v>
      </c>
      <c r="AR474">
        <f t="shared" si="74"/>
        <v>0.81278538812785384</v>
      </c>
      <c r="AS474" t="e">
        <f t="shared" si="69"/>
        <v>#VALUE!</v>
      </c>
      <c r="AT474">
        <f t="shared" si="70"/>
        <v>0.99344355758266822</v>
      </c>
      <c r="AU474">
        <f t="shared" si="71"/>
        <v>0.9918009612666101</v>
      </c>
    </row>
    <row r="475" spans="1:47" hidden="1" x14ac:dyDescent="0.35">
      <c r="A475" s="6">
        <v>1003</v>
      </c>
      <c r="B475" s="11" t="s">
        <v>2403</v>
      </c>
      <c r="C475" s="8" t="s">
        <v>2404</v>
      </c>
      <c r="D475" s="2">
        <v>75</v>
      </c>
      <c r="E475" s="2" t="s">
        <v>38</v>
      </c>
      <c r="F475" s="2" t="s">
        <v>38</v>
      </c>
      <c r="G475" s="12"/>
      <c r="H475" s="8" t="s">
        <v>40</v>
      </c>
      <c r="I475" s="2" t="s">
        <v>38</v>
      </c>
      <c r="J475" s="2" t="s">
        <v>38</v>
      </c>
      <c r="K475" s="2" t="s">
        <v>38</v>
      </c>
      <c r="L475" s="2" t="s">
        <v>38</v>
      </c>
      <c r="M475" s="2" t="s">
        <v>38</v>
      </c>
      <c r="N475" s="2" t="s">
        <v>38</v>
      </c>
      <c r="O475" s="2" t="s">
        <v>38</v>
      </c>
      <c r="P475" s="2" t="s">
        <v>38</v>
      </c>
      <c r="Q475" s="14" t="s">
        <v>38</v>
      </c>
      <c r="R475" s="14" t="s">
        <v>38</v>
      </c>
      <c r="S475" s="14" t="s">
        <v>38</v>
      </c>
      <c r="T475" s="14" t="s">
        <v>38</v>
      </c>
      <c r="U475" s="14" t="s">
        <v>38</v>
      </c>
      <c r="V475" s="14" t="s">
        <v>38</v>
      </c>
      <c r="W475" s="14" t="s">
        <v>38</v>
      </c>
      <c r="X475" s="14" t="s">
        <v>38</v>
      </c>
      <c r="Y475" s="14" t="s">
        <v>38</v>
      </c>
      <c r="Z475" s="14" t="s">
        <v>38</v>
      </c>
      <c r="AA475" s="14" t="s">
        <v>38</v>
      </c>
      <c r="AB475" s="14" t="s">
        <v>38</v>
      </c>
      <c r="AC475" s="14" t="s">
        <v>38</v>
      </c>
      <c r="AD475" s="14" t="s">
        <v>38</v>
      </c>
      <c r="AE475" s="14" t="s">
        <v>38</v>
      </c>
      <c r="AF475" s="14" t="s">
        <v>38</v>
      </c>
      <c r="AG475" s="2" t="s">
        <v>38</v>
      </c>
      <c r="AH475" s="2" t="s">
        <v>38</v>
      </c>
      <c r="AI475" s="2" t="s">
        <v>38</v>
      </c>
      <c r="AJ475" s="2" t="s">
        <v>38</v>
      </c>
      <c r="AK475" s="16"/>
      <c r="AL475" s="16"/>
      <c r="AM475" s="16" t="str">
        <f t="shared" si="68"/>
        <v>Да</v>
      </c>
      <c r="AN475" s="16" t="str">
        <f t="shared" si="67"/>
        <v>Да</v>
      </c>
      <c r="AO475" s="16"/>
      <c r="AP475" t="e">
        <f t="shared" si="72"/>
        <v>#VALUE!</v>
      </c>
      <c r="AQ475" t="e">
        <f t="shared" si="73"/>
        <v>#VALUE!</v>
      </c>
      <c r="AR475" t="e">
        <f t="shared" si="74"/>
        <v>#VALUE!</v>
      </c>
      <c r="AS475" t="e">
        <f t="shared" si="69"/>
        <v>#VALUE!</v>
      </c>
      <c r="AT475" t="e">
        <f t="shared" si="70"/>
        <v>#VALUE!</v>
      </c>
      <c r="AU475" t="e">
        <f t="shared" si="71"/>
        <v>#VALUE!</v>
      </c>
    </row>
    <row r="476" spans="1:47" hidden="1" x14ac:dyDescent="0.35">
      <c r="A476" s="6">
        <v>1006</v>
      </c>
      <c r="B476" s="11" t="s">
        <v>2409</v>
      </c>
      <c r="C476" s="8" t="s">
        <v>2410</v>
      </c>
      <c r="D476" s="2">
        <v>2</v>
      </c>
      <c r="E476" s="2">
        <v>88</v>
      </c>
      <c r="F476" s="2" t="s">
        <v>38</v>
      </c>
      <c r="G476" s="12"/>
      <c r="H476" s="8" t="s">
        <v>40</v>
      </c>
      <c r="I476" s="2" t="s">
        <v>38</v>
      </c>
      <c r="J476" s="2">
        <v>2561000</v>
      </c>
      <c r="K476" s="2">
        <v>1475000</v>
      </c>
      <c r="L476" s="2">
        <v>6690000</v>
      </c>
      <c r="M476" s="2" t="s">
        <v>38</v>
      </c>
      <c r="N476" s="2">
        <v>-328000</v>
      </c>
      <c r="O476" s="2">
        <v>-2306000</v>
      </c>
      <c r="P476" s="2">
        <v>-5101000</v>
      </c>
      <c r="Q476" s="14" t="s">
        <v>38</v>
      </c>
      <c r="R476" s="14">
        <v>7572000</v>
      </c>
      <c r="S476" s="14">
        <v>6949000</v>
      </c>
      <c r="T476" s="14">
        <v>6858000</v>
      </c>
      <c r="U476" s="14" t="s">
        <v>38</v>
      </c>
      <c r="V476" s="14">
        <v>-1078000</v>
      </c>
      <c r="W476" s="14">
        <v>-661000</v>
      </c>
      <c r="X476" s="14">
        <v>864000</v>
      </c>
      <c r="Y476" s="14" t="s">
        <v>38</v>
      </c>
      <c r="Z476" s="14" t="s">
        <v>38</v>
      </c>
      <c r="AA476" s="14" t="s">
        <v>38</v>
      </c>
      <c r="AB476" s="14" t="s">
        <v>38</v>
      </c>
      <c r="AC476" s="14" t="s">
        <v>38</v>
      </c>
      <c r="AD476" s="14">
        <v>-448000</v>
      </c>
      <c r="AE476" s="14">
        <v>-1524000</v>
      </c>
      <c r="AF476" s="14">
        <v>83000</v>
      </c>
      <c r="AG476" s="2" t="s">
        <v>38</v>
      </c>
      <c r="AH476" s="2">
        <v>-407000</v>
      </c>
      <c r="AI476" s="2">
        <v>11000</v>
      </c>
      <c r="AJ476" s="2">
        <v>1535000</v>
      </c>
      <c r="AK476" s="16"/>
      <c r="AL476" s="16"/>
      <c r="AM476" s="16" t="str">
        <f t="shared" si="68"/>
        <v>Да</v>
      </c>
      <c r="AN476" s="16" t="str">
        <f t="shared" si="67"/>
        <v>Да</v>
      </c>
      <c r="AO476" s="16"/>
      <c r="AP476" t="e">
        <f t="shared" si="72"/>
        <v>#VALUE!</v>
      </c>
      <c r="AQ476">
        <f t="shared" si="73"/>
        <v>0.29396325459317585</v>
      </c>
      <c r="AR476">
        <f t="shared" si="74"/>
        <v>-18.361445783132531</v>
      </c>
      <c r="AS476" t="e">
        <f t="shared" si="69"/>
        <v>#VALUE!</v>
      </c>
      <c r="AT476">
        <f t="shared" si="70"/>
        <v>-37</v>
      </c>
      <c r="AU476">
        <f t="shared" si="71"/>
        <v>7.1661237785016286E-3</v>
      </c>
    </row>
    <row r="477" spans="1:47" hidden="1" x14ac:dyDescent="0.35">
      <c r="A477" s="6">
        <v>1007</v>
      </c>
      <c r="B477" s="11" t="s">
        <v>2411</v>
      </c>
      <c r="C477" s="8" t="s">
        <v>2412</v>
      </c>
      <c r="D477" s="2">
        <v>1</v>
      </c>
      <c r="E477" s="2" t="s">
        <v>38</v>
      </c>
      <c r="F477" s="2" t="s">
        <v>38</v>
      </c>
      <c r="G477" s="12"/>
      <c r="H477" s="8" t="s">
        <v>40</v>
      </c>
      <c r="I477" s="2" t="s">
        <v>38</v>
      </c>
      <c r="J477" s="2" t="s">
        <v>38</v>
      </c>
      <c r="K477" s="2">
        <v>11925165000</v>
      </c>
      <c r="L477" s="2">
        <v>7249183000</v>
      </c>
      <c r="M477" s="2" t="s">
        <v>38</v>
      </c>
      <c r="N477" s="2" t="s">
        <v>38</v>
      </c>
      <c r="O477" s="2">
        <v>670525000</v>
      </c>
      <c r="P477" s="2">
        <v>770304000</v>
      </c>
      <c r="Q477" s="14" t="s">
        <v>38</v>
      </c>
      <c r="R477" s="14" t="s">
        <v>38</v>
      </c>
      <c r="S477" s="14">
        <v>6528208000</v>
      </c>
      <c r="T477" s="14">
        <v>3603242000</v>
      </c>
      <c r="U477" s="14" t="s">
        <v>38</v>
      </c>
      <c r="V477" s="14" t="s">
        <v>38</v>
      </c>
      <c r="W477" s="14">
        <v>857359000</v>
      </c>
      <c r="X477" s="14">
        <v>510849000</v>
      </c>
      <c r="Y477" s="14" t="s">
        <v>38</v>
      </c>
      <c r="Z477" s="14" t="s">
        <v>38</v>
      </c>
      <c r="AA477" s="14" t="s">
        <v>38</v>
      </c>
      <c r="AB477" s="14" t="s">
        <v>38</v>
      </c>
      <c r="AC477" s="14" t="s">
        <v>38</v>
      </c>
      <c r="AD477" s="14" t="s">
        <v>38</v>
      </c>
      <c r="AE477" s="14">
        <v>419073000</v>
      </c>
      <c r="AF477" s="14">
        <v>172299000</v>
      </c>
      <c r="AG477" s="2" t="s">
        <v>38</v>
      </c>
      <c r="AH477" s="2" t="s">
        <v>38</v>
      </c>
      <c r="AI477" s="2">
        <v>1429006000</v>
      </c>
      <c r="AJ477" s="2">
        <v>1010043000</v>
      </c>
      <c r="AK477" s="16"/>
      <c r="AL477" s="16"/>
      <c r="AM477" s="16" t="str">
        <f t="shared" si="68"/>
        <v>Да</v>
      </c>
      <c r="AN477" s="16" t="str">
        <f t="shared" si="67"/>
        <v>Да</v>
      </c>
      <c r="AO477" s="16"/>
      <c r="AP477" t="e">
        <f t="shared" si="72"/>
        <v>#VALUE!</v>
      </c>
      <c r="AQ477" t="e">
        <f t="shared" si="73"/>
        <v>#VALUE!</v>
      </c>
      <c r="AR477">
        <f t="shared" si="74"/>
        <v>2.4322427872477497</v>
      </c>
      <c r="AS477" t="e">
        <f t="shared" si="69"/>
        <v>#VALUE!</v>
      </c>
      <c r="AT477" t="e">
        <f t="shared" si="70"/>
        <v>#VALUE!</v>
      </c>
      <c r="AU477">
        <f t="shared" si="71"/>
        <v>1.4147971918027253</v>
      </c>
    </row>
    <row r="478" spans="1:47" hidden="1" x14ac:dyDescent="0.35">
      <c r="A478" s="6">
        <v>1010</v>
      </c>
      <c r="B478" s="11" t="s">
        <v>2417</v>
      </c>
      <c r="C478" s="8" t="s">
        <v>2418</v>
      </c>
      <c r="D478" s="2">
        <v>1</v>
      </c>
      <c r="E478" s="2" t="s">
        <v>38</v>
      </c>
      <c r="F478" s="2">
        <v>77</v>
      </c>
      <c r="G478" s="12"/>
      <c r="H478" s="8" t="s">
        <v>40</v>
      </c>
      <c r="I478" s="2" t="s">
        <v>38</v>
      </c>
      <c r="J478" s="2" t="s">
        <v>38</v>
      </c>
      <c r="K478" s="2">
        <v>3476003000</v>
      </c>
      <c r="L478" s="2">
        <v>3335701000</v>
      </c>
      <c r="M478" s="2" t="s">
        <v>38</v>
      </c>
      <c r="N478" s="2" t="s">
        <v>38</v>
      </c>
      <c r="O478" s="2">
        <v>-13057000</v>
      </c>
      <c r="P478" s="2">
        <v>7027000</v>
      </c>
      <c r="Q478" s="14" t="s">
        <v>38</v>
      </c>
      <c r="R478" s="14" t="s">
        <v>38</v>
      </c>
      <c r="S478" s="14">
        <v>474417000</v>
      </c>
      <c r="T478" s="14">
        <v>599159000</v>
      </c>
      <c r="U478" s="14" t="s">
        <v>38</v>
      </c>
      <c r="V478" s="14" t="s">
        <v>38</v>
      </c>
      <c r="W478" s="14">
        <v>-26280000</v>
      </c>
      <c r="X478" s="14">
        <v>-11453000</v>
      </c>
      <c r="Y478" s="14" t="s">
        <v>38</v>
      </c>
      <c r="Z478" s="14" t="s">
        <v>38</v>
      </c>
      <c r="AA478" s="14" t="s">
        <v>38</v>
      </c>
      <c r="AB478" s="14" t="s">
        <v>38</v>
      </c>
      <c r="AC478" s="14" t="s">
        <v>38</v>
      </c>
      <c r="AD478" s="14" t="s">
        <v>38</v>
      </c>
      <c r="AE478" s="14">
        <v>-14319000</v>
      </c>
      <c r="AF478" s="14">
        <v>1538000</v>
      </c>
      <c r="AG478" s="2" t="s">
        <v>38</v>
      </c>
      <c r="AH478" s="2" t="s">
        <v>38</v>
      </c>
      <c r="AI478" s="2">
        <v>3091088000</v>
      </c>
      <c r="AJ478" s="2">
        <v>3003869000</v>
      </c>
      <c r="AK478" s="16"/>
      <c r="AL478" s="16"/>
      <c r="AM478" s="16" t="str">
        <f t="shared" si="68"/>
        <v>Да</v>
      </c>
      <c r="AN478" s="16" t="str">
        <f t="shared" si="67"/>
        <v>Да</v>
      </c>
      <c r="AO478" s="16"/>
      <c r="AP478" t="e">
        <f t="shared" si="72"/>
        <v>#VALUE!</v>
      </c>
      <c r="AQ478" t="e">
        <f t="shared" si="73"/>
        <v>#VALUE!</v>
      </c>
      <c r="AR478">
        <f t="shared" si="74"/>
        <v>-9.3101430429128733</v>
      </c>
      <c r="AS478" t="e">
        <f t="shared" si="69"/>
        <v>#VALUE!</v>
      </c>
      <c r="AT478" t="e">
        <f t="shared" si="70"/>
        <v>#VALUE!</v>
      </c>
      <c r="AU478">
        <f t="shared" si="71"/>
        <v>1.0290355538140978</v>
      </c>
    </row>
    <row r="479" spans="1:47" hidden="1" x14ac:dyDescent="0.35">
      <c r="A479" s="6">
        <v>1011</v>
      </c>
      <c r="B479" s="11" t="s">
        <v>2419</v>
      </c>
      <c r="C479" s="8" t="s">
        <v>2420</v>
      </c>
      <c r="D479" s="2">
        <v>1</v>
      </c>
      <c r="E479" s="2" t="s">
        <v>38</v>
      </c>
      <c r="F479" s="2" t="s">
        <v>38</v>
      </c>
      <c r="G479" s="12"/>
      <c r="H479" s="8" t="s">
        <v>40</v>
      </c>
      <c r="I479" s="2" t="s">
        <v>38</v>
      </c>
      <c r="J479" s="2" t="s">
        <v>38</v>
      </c>
      <c r="K479" s="2" t="s">
        <v>38</v>
      </c>
      <c r="L479" s="2" t="s">
        <v>38</v>
      </c>
      <c r="M479" s="2" t="s">
        <v>38</v>
      </c>
      <c r="N479" s="2" t="s">
        <v>38</v>
      </c>
      <c r="O479" s="2" t="s">
        <v>38</v>
      </c>
      <c r="P479" s="2" t="s">
        <v>38</v>
      </c>
      <c r="Q479" s="14" t="s">
        <v>38</v>
      </c>
      <c r="R479" s="14" t="s">
        <v>38</v>
      </c>
      <c r="S479" s="14" t="s">
        <v>38</v>
      </c>
      <c r="T479" s="14" t="s">
        <v>38</v>
      </c>
      <c r="U479" s="14" t="s">
        <v>38</v>
      </c>
      <c r="V479" s="14" t="s">
        <v>38</v>
      </c>
      <c r="W479" s="14" t="s">
        <v>38</v>
      </c>
      <c r="X479" s="14" t="s">
        <v>38</v>
      </c>
      <c r="Y479" s="14" t="s">
        <v>38</v>
      </c>
      <c r="Z479" s="14" t="s">
        <v>38</v>
      </c>
      <c r="AA479" s="14" t="s">
        <v>38</v>
      </c>
      <c r="AB479" s="14" t="s">
        <v>38</v>
      </c>
      <c r="AC479" s="14" t="s">
        <v>38</v>
      </c>
      <c r="AD479" s="14" t="s">
        <v>38</v>
      </c>
      <c r="AE479" s="14" t="s">
        <v>38</v>
      </c>
      <c r="AF479" s="14" t="s">
        <v>38</v>
      </c>
      <c r="AG479" s="2" t="s">
        <v>38</v>
      </c>
      <c r="AH479" s="2" t="s">
        <v>38</v>
      </c>
      <c r="AI479" s="2" t="s">
        <v>38</v>
      </c>
      <c r="AJ479" s="2" t="s">
        <v>38</v>
      </c>
      <c r="AK479" s="16"/>
      <c r="AL479" s="16"/>
      <c r="AM479" s="16" t="str">
        <f t="shared" si="68"/>
        <v>Да</v>
      </c>
      <c r="AN479" s="16" t="str">
        <f t="shared" si="67"/>
        <v>Да</v>
      </c>
      <c r="AO479" s="16"/>
      <c r="AP479" t="e">
        <f t="shared" si="72"/>
        <v>#VALUE!</v>
      </c>
      <c r="AQ479" t="e">
        <f t="shared" si="73"/>
        <v>#VALUE!</v>
      </c>
      <c r="AR479" t="e">
        <f t="shared" si="74"/>
        <v>#VALUE!</v>
      </c>
      <c r="AS479" t="e">
        <f t="shared" si="69"/>
        <v>#VALUE!</v>
      </c>
      <c r="AT479" t="e">
        <f t="shared" si="70"/>
        <v>#VALUE!</v>
      </c>
      <c r="AU479" t="e">
        <f t="shared" si="71"/>
        <v>#VALUE!</v>
      </c>
    </row>
    <row r="480" spans="1:47" ht="116" hidden="1" x14ac:dyDescent="0.35">
      <c r="A480" s="6">
        <v>1013</v>
      </c>
      <c r="B480" s="11" t="s">
        <v>2424</v>
      </c>
      <c r="C480" s="8" t="s">
        <v>2425</v>
      </c>
      <c r="D480" s="2">
        <v>22</v>
      </c>
      <c r="E480" s="2" t="s">
        <v>38</v>
      </c>
      <c r="F480" s="2" t="s">
        <v>38</v>
      </c>
      <c r="G480" s="12" t="s">
        <v>2426</v>
      </c>
      <c r="H480" s="8" t="s">
        <v>121</v>
      </c>
      <c r="I480" s="2" t="s">
        <v>38</v>
      </c>
      <c r="J480" s="2" t="s">
        <v>38</v>
      </c>
      <c r="K480" s="2" t="s">
        <v>38</v>
      </c>
      <c r="L480" s="2" t="s">
        <v>38</v>
      </c>
      <c r="M480" s="2" t="s">
        <v>38</v>
      </c>
      <c r="N480" s="2" t="s">
        <v>38</v>
      </c>
      <c r="O480" s="2" t="s">
        <v>38</v>
      </c>
      <c r="P480" s="2" t="s">
        <v>38</v>
      </c>
      <c r="Q480" s="14" t="s">
        <v>38</v>
      </c>
      <c r="R480" s="14" t="s">
        <v>38</v>
      </c>
      <c r="S480" s="14" t="s">
        <v>38</v>
      </c>
      <c r="T480" s="14" t="s">
        <v>38</v>
      </c>
      <c r="U480" s="14" t="s">
        <v>38</v>
      </c>
      <c r="V480" s="14" t="s">
        <v>38</v>
      </c>
      <c r="W480" s="14" t="s">
        <v>38</v>
      </c>
      <c r="X480" s="14" t="s">
        <v>38</v>
      </c>
      <c r="Y480" s="14" t="s">
        <v>38</v>
      </c>
      <c r="Z480" s="14" t="s">
        <v>38</v>
      </c>
      <c r="AA480" s="14" t="s">
        <v>38</v>
      </c>
      <c r="AB480" s="14" t="s">
        <v>38</v>
      </c>
      <c r="AC480" s="14" t="s">
        <v>38</v>
      </c>
      <c r="AD480" s="14" t="s">
        <v>38</v>
      </c>
      <c r="AE480" s="14" t="s">
        <v>38</v>
      </c>
      <c r="AF480" s="14" t="s">
        <v>38</v>
      </c>
      <c r="AG480" s="2" t="s">
        <v>38</v>
      </c>
      <c r="AH480" s="2" t="s">
        <v>38</v>
      </c>
      <c r="AI480" s="2" t="s">
        <v>38</v>
      </c>
      <c r="AJ480" s="2" t="s">
        <v>38</v>
      </c>
      <c r="AK480" s="16"/>
      <c r="AL480" s="16"/>
      <c r="AM480" s="16" t="str">
        <f t="shared" si="68"/>
        <v>Да</v>
      </c>
      <c r="AN480" s="16" t="str">
        <f t="shared" si="67"/>
        <v>Да</v>
      </c>
      <c r="AO480" s="16"/>
      <c r="AP480" t="e">
        <f t="shared" si="72"/>
        <v>#VALUE!</v>
      </c>
      <c r="AQ480" t="e">
        <f t="shared" si="73"/>
        <v>#VALUE!</v>
      </c>
      <c r="AR480" t="e">
        <f t="shared" si="74"/>
        <v>#VALUE!</v>
      </c>
      <c r="AS480" t="e">
        <f t="shared" si="69"/>
        <v>#VALUE!</v>
      </c>
      <c r="AT480" t="e">
        <f t="shared" si="70"/>
        <v>#VALUE!</v>
      </c>
      <c r="AU480" t="e">
        <f t="shared" si="71"/>
        <v>#VALUE!</v>
      </c>
    </row>
    <row r="481" spans="1:47" ht="203" hidden="1" x14ac:dyDescent="0.35">
      <c r="A481" s="6">
        <v>1014</v>
      </c>
      <c r="B481" s="11" t="s">
        <v>2427</v>
      </c>
      <c r="C481" s="8" t="s">
        <v>2428</v>
      </c>
      <c r="D481" s="2">
        <v>1</v>
      </c>
      <c r="E481" s="2" t="s">
        <v>38</v>
      </c>
      <c r="F481" s="2">
        <v>86</v>
      </c>
      <c r="G481" s="12" t="s">
        <v>2429</v>
      </c>
      <c r="H481" s="8" t="s">
        <v>40</v>
      </c>
      <c r="I481" s="2" t="s">
        <v>38</v>
      </c>
      <c r="J481" s="2" t="s">
        <v>38</v>
      </c>
      <c r="K481" s="2" t="s">
        <v>38</v>
      </c>
      <c r="L481" s="2" t="s">
        <v>38</v>
      </c>
      <c r="M481" s="2" t="s">
        <v>38</v>
      </c>
      <c r="N481" s="2" t="s">
        <v>38</v>
      </c>
      <c r="O481" s="2" t="s">
        <v>38</v>
      </c>
      <c r="P481" s="2" t="s">
        <v>38</v>
      </c>
      <c r="Q481" s="14" t="s">
        <v>38</v>
      </c>
      <c r="R481" s="14" t="s">
        <v>38</v>
      </c>
      <c r="S481" s="14" t="s">
        <v>38</v>
      </c>
      <c r="T481" s="14" t="s">
        <v>38</v>
      </c>
      <c r="U481" s="14" t="s">
        <v>38</v>
      </c>
      <c r="V481" s="14" t="s">
        <v>38</v>
      </c>
      <c r="W481" s="14" t="s">
        <v>38</v>
      </c>
      <c r="X481" s="14" t="s">
        <v>38</v>
      </c>
      <c r="Y481" s="14" t="s">
        <v>38</v>
      </c>
      <c r="Z481" s="14" t="s">
        <v>38</v>
      </c>
      <c r="AA481" s="14" t="s">
        <v>38</v>
      </c>
      <c r="AB481" s="14" t="s">
        <v>38</v>
      </c>
      <c r="AC481" s="14" t="s">
        <v>38</v>
      </c>
      <c r="AD481" s="14" t="s">
        <v>38</v>
      </c>
      <c r="AE481" s="14" t="s">
        <v>38</v>
      </c>
      <c r="AF481" s="14" t="s">
        <v>38</v>
      </c>
      <c r="AG481" s="2" t="s">
        <v>38</v>
      </c>
      <c r="AH481" s="2" t="s">
        <v>38</v>
      </c>
      <c r="AI481" s="2" t="s">
        <v>38</v>
      </c>
      <c r="AJ481" s="2" t="s">
        <v>38</v>
      </c>
      <c r="AK481" s="16"/>
      <c r="AL481" s="16"/>
      <c r="AM481" s="16" t="str">
        <f t="shared" si="68"/>
        <v>Да</v>
      </c>
      <c r="AN481" s="16" t="str">
        <f t="shared" si="67"/>
        <v>Да</v>
      </c>
      <c r="AO481" s="16"/>
      <c r="AP481" t="e">
        <f t="shared" si="72"/>
        <v>#VALUE!</v>
      </c>
      <c r="AQ481" t="e">
        <f t="shared" si="73"/>
        <v>#VALUE!</v>
      </c>
      <c r="AR481" t="e">
        <f t="shared" si="74"/>
        <v>#VALUE!</v>
      </c>
      <c r="AS481" t="e">
        <f t="shared" si="69"/>
        <v>#VALUE!</v>
      </c>
      <c r="AT481" t="e">
        <f t="shared" si="70"/>
        <v>#VALUE!</v>
      </c>
      <c r="AU481" t="e">
        <f t="shared" si="71"/>
        <v>#VALUE!</v>
      </c>
    </row>
    <row r="482" spans="1:47" ht="130.5" hidden="1" x14ac:dyDescent="0.35">
      <c r="A482" s="6">
        <v>1016</v>
      </c>
      <c r="B482" s="11" t="s">
        <v>2432</v>
      </c>
      <c r="C482" s="8" t="s">
        <v>2433</v>
      </c>
      <c r="D482" s="2">
        <v>1</v>
      </c>
      <c r="E482" s="2" t="s">
        <v>38</v>
      </c>
      <c r="F482" s="2">
        <v>92</v>
      </c>
      <c r="G482" s="12" t="s">
        <v>2434</v>
      </c>
      <c r="H482" s="8" t="s">
        <v>40</v>
      </c>
      <c r="I482" s="2" t="s">
        <v>38</v>
      </c>
      <c r="J482" s="2" t="s">
        <v>38</v>
      </c>
      <c r="K482" s="2" t="s">
        <v>38</v>
      </c>
      <c r="L482" s="2">
        <v>3222912000</v>
      </c>
      <c r="M482" s="2" t="s">
        <v>38</v>
      </c>
      <c r="N482" s="2" t="s">
        <v>38</v>
      </c>
      <c r="O482" s="2" t="s">
        <v>38</v>
      </c>
      <c r="P482" s="2">
        <v>250007000</v>
      </c>
      <c r="Q482" s="14" t="s">
        <v>38</v>
      </c>
      <c r="R482" s="14" t="s">
        <v>38</v>
      </c>
      <c r="S482" s="14" t="s">
        <v>38</v>
      </c>
      <c r="T482" s="14">
        <v>2119605000</v>
      </c>
      <c r="U482" s="14" t="s">
        <v>38</v>
      </c>
      <c r="V482" s="14" t="s">
        <v>38</v>
      </c>
      <c r="W482" s="14" t="s">
        <v>38</v>
      </c>
      <c r="X482" s="14">
        <v>872961000</v>
      </c>
      <c r="Y482" s="14" t="s">
        <v>38</v>
      </c>
      <c r="Z482" s="14" t="s">
        <v>38</v>
      </c>
      <c r="AA482" s="14" t="s">
        <v>38</v>
      </c>
      <c r="AB482" s="14" t="s">
        <v>38</v>
      </c>
      <c r="AC482" s="14" t="s">
        <v>38</v>
      </c>
      <c r="AD482" s="14" t="s">
        <v>38</v>
      </c>
      <c r="AE482" s="14" t="s">
        <v>38</v>
      </c>
      <c r="AF482" s="14">
        <v>174263000</v>
      </c>
      <c r="AG482" s="2" t="s">
        <v>38</v>
      </c>
      <c r="AH482" s="2" t="s">
        <v>38</v>
      </c>
      <c r="AI482" s="2" t="s">
        <v>38</v>
      </c>
      <c r="AJ482" s="2">
        <v>920989000</v>
      </c>
      <c r="AK482" s="16"/>
      <c r="AL482" s="16"/>
      <c r="AM482" s="16" t="str">
        <f t="shared" si="68"/>
        <v>Да</v>
      </c>
      <c r="AN482" s="16" t="str">
        <f t="shared" si="67"/>
        <v>Да</v>
      </c>
      <c r="AO482" s="16"/>
      <c r="AP482" t="e">
        <f t="shared" si="72"/>
        <v>#VALUE!</v>
      </c>
      <c r="AQ482" t="e">
        <f t="shared" si="73"/>
        <v>#VALUE!</v>
      </c>
      <c r="AR482" t="e">
        <f t="shared" si="74"/>
        <v>#VALUE!</v>
      </c>
      <c r="AS482" t="e">
        <f t="shared" si="69"/>
        <v>#VALUE!</v>
      </c>
      <c r="AT482" t="e">
        <f t="shared" si="70"/>
        <v>#VALUE!</v>
      </c>
      <c r="AU482" t="e">
        <f t="shared" si="71"/>
        <v>#VALUE!</v>
      </c>
    </row>
    <row r="483" spans="1:47" ht="203" hidden="1" x14ac:dyDescent="0.35">
      <c r="A483" s="6">
        <v>1017</v>
      </c>
      <c r="B483" s="11" t="s">
        <v>2435</v>
      </c>
      <c r="C483" s="8" t="s">
        <v>2436</v>
      </c>
      <c r="D483" s="2">
        <v>1</v>
      </c>
      <c r="E483" s="2" t="s">
        <v>38</v>
      </c>
      <c r="F483" s="2" t="s">
        <v>38</v>
      </c>
      <c r="G483" s="12" t="s">
        <v>2437</v>
      </c>
      <c r="H483" s="8" t="s">
        <v>121</v>
      </c>
      <c r="I483" s="2" t="s">
        <v>38</v>
      </c>
      <c r="J483" s="2" t="s">
        <v>38</v>
      </c>
      <c r="K483" s="2" t="s">
        <v>38</v>
      </c>
      <c r="L483" s="2" t="s">
        <v>38</v>
      </c>
      <c r="M483" s="2" t="s">
        <v>38</v>
      </c>
      <c r="N483" s="2" t="s">
        <v>38</v>
      </c>
      <c r="O483" s="2" t="s">
        <v>38</v>
      </c>
      <c r="P483" s="2" t="s">
        <v>38</v>
      </c>
      <c r="Q483" s="14" t="s">
        <v>38</v>
      </c>
      <c r="R483" s="14" t="s">
        <v>38</v>
      </c>
      <c r="S483" s="14" t="s">
        <v>38</v>
      </c>
      <c r="T483" s="14" t="s">
        <v>38</v>
      </c>
      <c r="U483" s="14" t="s">
        <v>38</v>
      </c>
      <c r="V483" s="14" t="s">
        <v>38</v>
      </c>
      <c r="W483" s="14" t="s">
        <v>38</v>
      </c>
      <c r="X483" s="14" t="s">
        <v>38</v>
      </c>
      <c r="Y483" s="14" t="s">
        <v>38</v>
      </c>
      <c r="Z483" s="14" t="s">
        <v>38</v>
      </c>
      <c r="AA483" s="14" t="s">
        <v>38</v>
      </c>
      <c r="AB483" s="14" t="s">
        <v>38</v>
      </c>
      <c r="AC483" s="14" t="s">
        <v>38</v>
      </c>
      <c r="AD483" s="14" t="s">
        <v>38</v>
      </c>
      <c r="AE483" s="14" t="s">
        <v>38</v>
      </c>
      <c r="AF483" s="14" t="s">
        <v>38</v>
      </c>
      <c r="AG483" s="2" t="s">
        <v>38</v>
      </c>
      <c r="AH483" s="2" t="s">
        <v>38</v>
      </c>
      <c r="AI483" s="2" t="s">
        <v>38</v>
      </c>
      <c r="AJ483" s="2" t="s">
        <v>38</v>
      </c>
      <c r="AK483" s="16"/>
      <c r="AL483" s="16"/>
      <c r="AM483" s="16" t="str">
        <f t="shared" si="68"/>
        <v>Да</v>
      </c>
      <c r="AN483" s="16" t="str">
        <f t="shared" si="67"/>
        <v>Да</v>
      </c>
      <c r="AO483" s="16"/>
      <c r="AP483" t="e">
        <f t="shared" si="72"/>
        <v>#VALUE!</v>
      </c>
      <c r="AQ483" t="e">
        <f t="shared" si="73"/>
        <v>#VALUE!</v>
      </c>
      <c r="AR483" t="e">
        <f t="shared" si="74"/>
        <v>#VALUE!</v>
      </c>
      <c r="AS483" t="e">
        <f t="shared" si="69"/>
        <v>#VALUE!</v>
      </c>
      <c r="AT483" t="e">
        <f t="shared" si="70"/>
        <v>#VALUE!</v>
      </c>
      <c r="AU483" t="e">
        <f t="shared" si="71"/>
        <v>#VALUE!</v>
      </c>
    </row>
    <row r="484" spans="1:47" hidden="1" x14ac:dyDescent="0.35">
      <c r="A484" s="6">
        <v>1019</v>
      </c>
      <c r="B484" s="11" t="s">
        <v>2440</v>
      </c>
      <c r="C484" s="8" t="s">
        <v>2441</v>
      </c>
      <c r="D484" s="2">
        <v>1</v>
      </c>
      <c r="E484" s="2" t="s">
        <v>38</v>
      </c>
      <c r="F484" s="2" t="s">
        <v>38</v>
      </c>
      <c r="G484" s="12"/>
      <c r="H484" s="8" t="s">
        <v>40</v>
      </c>
      <c r="I484" s="2" t="s">
        <v>38</v>
      </c>
      <c r="J484" s="2" t="s">
        <v>38</v>
      </c>
      <c r="K484" s="2">
        <v>25280587000</v>
      </c>
      <c r="L484" s="2">
        <v>18447391000</v>
      </c>
      <c r="M484" s="2" t="s">
        <v>38</v>
      </c>
      <c r="N484" s="2" t="s">
        <v>38</v>
      </c>
      <c r="O484" s="2">
        <v>1163690000</v>
      </c>
      <c r="P484" s="2">
        <v>453111000</v>
      </c>
      <c r="Q484" s="14" t="s">
        <v>38</v>
      </c>
      <c r="R484" s="14" t="s">
        <v>38</v>
      </c>
      <c r="S484" s="14">
        <v>17245176000</v>
      </c>
      <c r="T484" s="14">
        <v>5563342000</v>
      </c>
      <c r="U484" s="14" t="s">
        <v>38</v>
      </c>
      <c r="V484" s="14" t="s">
        <v>38</v>
      </c>
      <c r="W484" s="14">
        <v>2911056000</v>
      </c>
      <c r="X484" s="14">
        <v>1497866000</v>
      </c>
      <c r="Y484" s="14" t="s">
        <v>38</v>
      </c>
      <c r="Z484" s="14" t="s">
        <v>38</v>
      </c>
      <c r="AA484" s="14" t="s">
        <v>38</v>
      </c>
      <c r="AB484" s="14" t="s">
        <v>38</v>
      </c>
      <c r="AC484" s="14" t="s">
        <v>38</v>
      </c>
      <c r="AD484" s="14" t="s">
        <v>38</v>
      </c>
      <c r="AE484" s="14">
        <v>1587381000</v>
      </c>
      <c r="AF484" s="14">
        <v>497499000</v>
      </c>
      <c r="AG484" s="2" t="s">
        <v>38</v>
      </c>
      <c r="AH484" s="2" t="s">
        <v>38</v>
      </c>
      <c r="AI484" s="2">
        <v>3148098000</v>
      </c>
      <c r="AJ484" s="2">
        <v>1735626000</v>
      </c>
      <c r="AK484" s="16"/>
      <c r="AL484" s="16"/>
      <c r="AM484" s="16" t="str">
        <f t="shared" si="68"/>
        <v>Да</v>
      </c>
      <c r="AN484" s="16" t="str">
        <f t="shared" si="67"/>
        <v>Да</v>
      </c>
      <c r="AO484" s="16"/>
      <c r="AP484" t="e">
        <f t="shared" si="72"/>
        <v>#VALUE!</v>
      </c>
      <c r="AQ484" t="e">
        <f t="shared" si="73"/>
        <v>#VALUE!</v>
      </c>
      <c r="AR484">
        <f t="shared" si="74"/>
        <v>3.1907219914009879</v>
      </c>
      <c r="AS484" t="e">
        <f t="shared" si="69"/>
        <v>#VALUE!</v>
      </c>
      <c r="AT484" t="e">
        <f t="shared" si="70"/>
        <v>#VALUE!</v>
      </c>
      <c r="AU484">
        <f t="shared" si="71"/>
        <v>1.8138112704004203</v>
      </c>
    </row>
    <row r="485" spans="1:47" hidden="1" x14ac:dyDescent="0.35">
      <c r="A485" s="6">
        <v>1021</v>
      </c>
      <c r="B485" s="11" t="s">
        <v>2444</v>
      </c>
      <c r="C485" s="8" t="s">
        <v>2445</v>
      </c>
      <c r="D485" s="2">
        <v>1</v>
      </c>
      <c r="E485" s="2" t="s">
        <v>38</v>
      </c>
      <c r="F485" s="2" t="s">
        <v>38</v>
      </c>
      <c r="G485" s="12"/>
      <c r="H485" s="8" t="s">
        <v>40</v>
      </c>
      <c r="I485" s="2" t="s">
        <v>38</v>
      </c>
      <c r="J485" s="2" t="s">
        <v>38</v>
      </c>
      <c r="K485" s="2">
        <v>3189785000</v>
      </c>
      <c r="L485" s="2">
        <v>2723264000</v>
      </c>
      <c r="M485" s="2" t="s">
        <v>38</v>
      </c>
      <c r="N485" s="2" t="s">
        <v>38</v>
      </c>
      <c r="O485" s="2">
        <v>133254000</v>
      </c>
      <c r="P485" s="2">
        <v>205814000</v>
      </c>
      <c r="Q485" s="14" t="s">
        <v>38</v>
      </c>
      <c r="R485" s="14" t="s">
        <v>38</v>
      </c>
      <c r="S485" s="14">
        <v>1815618000</v>
      </c>
      <c r="T485" s="14">
        <v>1861042000</v>
      </c>
      <c r="U485" s="14" t="s">
        <v>38</v>
      </c>
      <c r="V485" s="14" t="s">
        <v>38</v>
      </c>
      <c r="W485" s="14">
        <v>-195721000</v>
      </c>
      <c r="X485" s="14">
        <v>-200856000</v>
      </c>
      <c r="Y485" s="14" t="s">
        <v>38</v>
      </c>
      <c r="Z485" s="14" t="s">
        <v>38</v>
      </c>
      <c r="AA485" s="14" t="s">
        <v>38</v>
      </c>
      <c r="AB485" s="14" t="s">
        <v>38</v>
      </c>
      <c r="AC485" s="14" t="s">
        <v>38</v>
      </c>
      <c r="AD485" s="14" t="s">
        <v>38</v>
      </c>
      <c r="AE485" s="14">
        <v>7916000</v>
      </c>
      <c r="AF485" s="14">
        <v>7828000</v>
      </c>
      <c r="AG485" s="2" t="s">
        <v>38</v>
      </c>
      <c r="AH485" s="2" t="s">
        <v>38</v>
      </c>
      <c r="AI485" s="2">
        <v>1136671000</v>
      </c>
      <c r="AJ485" s="2">
        <v>1036449000</v>
      </c>
      <c r="AK485" s="16"/>
      <c r="AL485" s="16"/>
      <c r="AM485" s="16" t="str">
        <f t="shared" si="68"/>
        <v>Да</v>
      </c>
      <c r="AN485" s="16" t="str">
        <f t="shared" si="67"/>
        <v>Да</v>
      </c>
      <c r="AO485" s="16"/>
      <c r="AP485" t="e">
        <f t="shared" si="72"/>
        <v>#VALUE!</v>
      </c>
      <c r="AQ485" t="e">
        <f t="shared" si="73"/>
        <v>#VALUE!</v>
      </c>
      <c r="AR485">
        <f t="shared" si="74"/>
        <v>1.0112416964741953</v>
      </c>
      <c r="AS485" t="e">
        <f t="shared" si="69"/>
        <v>#VALUE!</v>
      </c>
      <c r="AT485" t="e">
        <f t="shared" si="70"/>
        <v>#VALUE!</v>
      </c>
      <c r="AU485">
        <f t="shared" si="71"/>
        <v>1.0966974737782564</v>
      </c>
    </row>
    <row r="486" spans="1:47" hidden="1" x14ac:dyDescent="0.35">
      <c r="A486" s="6">
        <v>1022</v>
      </c>
      <c r="B486" s="11" t="s">
        <v>2444</v>
      </c>
      <c r="C486" s="8" t="s">
        <v>2446</v>
      </c>
      <c r="D486" s="2">
        <v>1</v>
      </c>
      <c r="E486" s="2" t="s">
        <v>38</v>
      </c>
      <c r="F486" s="2">
        <v>67</v>
      </c>
      <c r="G486" s="12"/>
      <c r="H486" s="8" t="s">
        <v>40</v>
      </c>
      <c r="I486" s="2" t="s">
        <v>38</v>
      </c>
      <c r="J486" s="2" t="s">
        <v>38</v>
      </c>
      <c r="K486" s="2">
        <v>25179945000</v>
      </c>
      <c r="L486" s="2">
        <v>14873030000</v>
      </c>
      <c r="M486" s="2" t="s">
        <v>38</v>
      </c>
      <c r="N486" s="2" t="s">
        <v>38</v>
      </c>
      <c r="O486" s="2">
        <v>3416051000</v>
      </c>
      <c r="P486" s="2">
        <v>741225000</v>
      </c>
      <c r="Q486" s="14" t="s">
        <v>38</v>
      </c>
      <c r="R486" s="14" t="s">
        <v>38</v>
      </c>
      <c r="S486" s="14">
        <v>12035419000</v>
      </c>
      <c r="T486" s="14">
        <v>4274375000</v>
      </c>
      <c r="U486" s="14" t="s">
        <v>38</v>
      </c>
      <c r="V486" s="14" t="s">
        <v>38</v>
      </c>
      <c r="W486" s="14">
        <v>2450647000</v>
      </c>
      <c r="X486" s="14">
        <v>-205499000</v>
      </c>
      <c r="Y486" s="14" t="s">
        <v>38</v>
      </c>
      <c r="Z486" s="14" t="s">
        <v>38</v>
      </c>
      <c r="AA486" s="14" t="s">
        <v>38</v>
      </c>
      <c r="AB486" s="14" t="s">
        <v>38</v>
      </c>
      <c r="AC486" s="14" t="s">
        <v>38</v>
      </c>
      <c r="AD486" s="14" t="s">
        <v>38</v>
      </c>
      <c r="AE486" s="14">
        <v>2284858000</v>
      </c>
      <c r="AF486" s="14">
        <v>163447000</v>
      </c>
      <c r="AG486" s="2" t="s">
        <v>38</v>
      </c>
      <c r="AH486" s="2" t="s">
        <v>38</v>
      </c>
      <c r="AI486" s="2">
        <v>4010997000</v>
      </c>
      <c r="AJ486" s="2">
        <v>1284788000</v>
      </c>
      <c r="AK486" s="16"/>
      <c r="AL486" s="16"/>
      <c r="AM486" s="16" t="str">
        <f t="shared" si="68"/>
        <v>Да</v>
      </c>
      <c r="AN486" s="16" t="str">
        <f t="shared" si="67"/>
        <v>Да</v>
      </c>
      <c r="AO486" s="16"/>
      <c r="AP486" t="e">
        <f t="shared" si="72"/>
        <v>#VALUE!</v>
      </c>
      <c r="AQ486" t="e">
        <f t="shared" si="73"/>
        <v>#VALUE!</v>
      </c>
      <c r="AR486">
        <f t="shared" si="74"/>
        <v>13.979198149858975</v>
      </c>
      <c r="AS486" t="e">
        <f t="shared" si="69"/>
        <v>#VALUE!</v>
      </c>
      <c r="AT486" t="e">
        <f t="shared" si="70"/>
        <v>#VALUE!</v>
      </c>
      <c r="AU486">
        <f t="shared" si="71"/>
        <v>3.1219134985694139</v>
      </c>
    </row>
    <row r="487" spans="1:47" hidden="1" x14ac:dyDescent="0.35">
      <c r="A487" s="6">
        <v>1026</v>
      </c>
      <c r="B487" s="11" t="s">
        <v>2454</v>
      </c>
      <c r="C487" s="8" t="s">
        <v>2455</v>
      </c>
      <c r="D487" s="2">
        <v>27</v>
      </c>
      <c r="E487" s="2">
        <v>36</v>
      </c>
      <c r="F487" s="2" t="s">
        <v>38</v>
      </c>
      <c r="G487" s="12"/>
      <c r="H487" s="8" t="s">
        <v>40</v>
      </c>
      <c r="I487" s="2" t="s">
        <v>38</v>
      </c>
      <c r="J487" s="2">
        <v>6825000</v>
      </c>
      <c r="K487" s="2">
        <v>6825000</v>
      </c>
      <c r="L487" s="2">
        <v>6825000</v>
      </c>
      <c r="M487" s="2" t="s">
        <v>38</v>
      </c>
      <c r="N487" s="2" t="s">
        <v>38</v>
      </c>
      <c r="O487" s="2" t="s">
        <v>38</v>
      </c>
      <c r="P487" s="2" t="s">
        <v>38</v>
      </c>
      <c r="Q487" s="14" t="s">
        <v>38</v>
      </c>
      <c r="R487" s="14" t="s">
        <v>38</v>
      </c>
      <c r="S487" s="14" t="s">
        <v>38</v>
      </c>
      <c r="T487" s="14" t="s">
        <v>38</v>
      </c>
      <c r="U487" s="14" t="s">
        <v>38</v>
      </c>
      <c r="V487" s="14">
        <v>6227000</v>
      </c>
      <c r="W487" s="14">
        <v>6227000</v>
      </c>
      <c r="X487" s="14">
        <v>6227000</v>
      </c>
      <c r="Y487" s="14" t="s">
        <v>38</v>
      </c>
      <c r="Z487" s="14" t="s">
        <v>38</v>
      </c>
      <c r="AA487" s="14" t="s">
        <v>38</v>
      </c>
      <c r="AB487" s="14" t="s">
        <v>38</v>
      </c>
      <c r="AC487" s="14" t="s">
        <v>38</v>
      </c>
      <c r="AD487" s="14" t="s">
        <v>38</v>
      </c>
      <c r="AE487" s="14" t="s">
        <v>38</v>
      </c>
      <c r="AF487" s="14" t="s">
        <v>38</v>
      </c>
      <c r="AG487" s="2" t="s">
        <v>38</v>
      </c>
      <c r="AH487" s="2">
        <v>6404000</v>
      </c>
      <c r="AI487" s="2">
        <v>6404000</v>
      </c>
      <c r="AJ487" s="2">
        <v>6404000</v>
      </c>
      <c r="AK487" s="16"/>
      <c r="AL487" s="16"/>
      <c r="AM487" s="16" t="str">
        <f t="shared" si="68"/>
        <v>Да</v>
      </c>
      <c r="AN487" s="16" t="str">
        <f t="shared" si="67"/>
        <v>Да</v>
      </c>
      <c r="AO487" s="16"/>
      <c r="AP487" t="e">
        <f t="shared" si="72"/>
        <v>#VALUE!</v>
      </c>
      <c r="AQ487" t="e">
        <f t="shared" si="73"/>
        <v>#VALUE!</v>
      </c>
      <c r="AR487" t="e">
        <f t="shared" si="74"/>
        <v>#VALUE!</v>
      </c>
      <c r="AS487" t="e">
        <f t="shared" si="69"/>
        <v>#VALUE!</v>
      </c>
      <c r="AT487">
        <f t="shared" si="70"/>
        <v>1</v>
      </c>
      <c r="AU487">
        <f t="shared" si="71"/>
        <v>1</v>
      </c>
    </row>
    <row r="488" spans="1:47" ht="406" hidden="1" x14ac:dyDescent="0.35">
      <c r="A488" s="6">
        <v>1032</v>
      </c>
      <c r="B488" s="11" t="s">
        <v>2468</v>
      </c>
      <c r="C488" s="8" t="s">
        <v>2469</v>
      </c>
      <c r="D488" s="2">
        <v>1</v>
      </c>
      <c r="E488" s="2">
        <v>83</v>
      </c>
      <c r="F488" s="2" t="s">
        <v>38</v>
      </c>
      <c r="G488" s="12" t="s">
        <v>2470</v>
      </c>
      <c r="H488" s="8" t="s">
        <v>121</v>
      </c>
      <c r="I488" s="2">
        <v>5599000</v>
      </c>
      <c r="J488" s="2">
        <v>5517000</v>
      </c>
      <c r="K488" s="2" t="s">
        <v>38</v>
      </c>
      <c r="L488" s="2" t="s">
        <v>38</v>
      </c>
      <c r="M488" s="2">
        <v>-213000</v>
      </c>
      <c r="N488" s="2">
        <v>-245000</v>
      </c>
      <c r="O488" s="2" t="s">
        <v>38</v>
      </c>
      <c r="P488" s="2" t="s">
        <v>38</v>
      </c>
      <c r="Q488" s="14" t="s">
        <v>38</v>
      </c>
      <c r="R488" s="14" t="s">
        <v>38</v>
      </c>
      <c r="S488" s="14" t="s">
        <v>38</v>
      </c>
      <c r="T488" s="14" t="s">
        <v>38</v>
      </c>
      <c r="U488" s="14">
        <v>-2329000</v>
      </c>
      <c r="V488" s="14">
        <v>-2100000</v>
      </c>
      <c r="W488" s="14" t="s">
        <v>38</v>
      </c>
      <c r="X488" s="14" t="s">
        <v>38</v>
      </c>
      <c r="Y488" s="14" t="s">
        <v>38</v>
      </c>
      <c r="Z488" s="14" t="s">
        <v>38</v>
      </c>
      <c r="AA488" s="14" t="s">
        <v>38</v>
      </c>
      <c r="AB488" s="14" t="s">
        <v>38</v>
      </c>
      <c r="AC488" s="14">
        <v>-228000</v>
      </c>
      <c r="AD488" s="14">
        <v>-199000</v>
      </c>
      <c r="AE488" s="14" t="s">
        <v>38</v>
      </c>
      <c r="AF488" s="14" t="s">
        <v>38</v>
      </c>
      <c r="AG488" s="2">
        <v>614000</v>
      </c>
      <c r="AH488" s="2">
        <v>843000</v>
      </c>
      <c r="AI488" s="2" t="s">
        <v>38</v>
      </c>
      <c r="AJ488" s="2" t="s">
        <v>38</v>
      </c>
      <c r="AK488" s="16"/>
      <c r="AL488" s="16"/>
      <c r="AM488" s="16" t="str">
        <f t="shared" si="68"/>
        <v>Нет</v>
      </c>
      <c r="AN488" s="16" t="str">
        <f>IF(IFERROR(AP488*AQ488*AR488*AS488*AT488*AU488,0)=0,"Да","Нет")</f>
        <v>Да</v>
      </c>
      <c r="AO488" s="16"/>
      <c r="AP488">
        <f t="shared" si="72"/>
        <v>1.1457286432160805</v>
      </c>
      <c r="AQ488" t="e">
        <f t="shared" si="73"/>
        <v>#VALUE!</v>
      </c>
      <c r="AR488" t="e">
        <f t="shared" si="74"/>
        <v>#VALUE!</v>
      </c>
      <c r="AS488">
        <f t="shared" si="69"/>
        <v>0.72835112692763937</v>
      </c>
      <c r="AT488" t="e">
        <f t="shared" si="70"/>
        <v>#VALUE!</v>
      </c>
      <c r="AU488" t="e">
        <f t="shared" si="71"/>
        <v>#VALUE!</v>
      </c>
    </row>
    <row r="489" spans="1:47" ht="101.5" hidden="1" x14ac:dyDescent="0.35">
      <c r="A489" s="6">
        <v>1036</v>
      </c>
      <c r="B489" s="11" t="s">
        <v>2477</v>
      </c>
      <c r="C489" s="8" t="s">
        <v>2478</v>
      </c>
      <c r="D489" s="2">
        <v>45</v>
      </c>
      <c r="E489" s="2" t="s">
        <v>38</v>
      </c>
      <c r="F489" s="2" t="s">
        <v>38</v>
      </c>
      <c r="G489" s="12" t="s">
        <v>2479</v>
      </c>
      <c r="H489" s="8" t="s">
        <v>40</v>
      </c>
      <c r="I489" s="2" t="s">
        <v>38</v>
      </c>
      <c r="J489" s="2" t="s">
        <v>38</v>
      </c>
      <c r="K489" s="2" t="s">
        <v>38</v>
      </c>
      <c r="L489" s="2" t="s">
        <v>38</v>
      </c>
      <c r="M489" s="2" t="s">
        <v>38</v>
      </c>
      <c r="N489" s="2" t="s">
        <v>38</v>
      </c>
      <c r="O489" s="2" t="s">
        <v>38</v>
      </c>
      <c r="P489" s="2" t="s">
        <v>38</v>
      </c>
      <c r="Q489" s="14" t="s">
        <v>38</v>
      </c>
      <c r="R489" s="14" t="s">
        <v>38</v>
      </c>
      <c r="S489" s="14" t="s">
        <v>38</v>
      </c>
      <c r="T489" s="14" t="s">
        <v>38</v>
      </c>
      <c r="U489" s="14" t="s">
        <v>38</v>
      </c>
      <c r="V489" s="14" t="s">
        <v>38</v>
      </c>
      <c r="W489" s="14" t="s">
        <v>38</v>
      </c>
      <c r="X489" s="14" t="s">
        <v>38</v>
      </c>
      <c r="Y489" s="14" t="s">
        <v>38</v>
      </c>
      <c r="Z489" s="14" t="s">
        <v>38</v>
      </c>
      <c r="AA489" s="14" t="s">
        <v>38</v>
      </c>
      <c r="AB489" s="14" t="s">
        <v>38</v>
      </c>
      <c r="AC489" s="14" t="s">
        <v>38</v>
      </c>
      <c r="AD489" s="14" t="s">
        <v>38</v>
      </c>
      <c r="AE489" s="14" t="s">
        <v>38</v>
      </c>
      <c r="AF489" s="14" t="s">
        <v>38</v>
      </c>
      <c r="AG489" s="2" t="s">
        <v>38</v>
      </c>
      <c r="AH489" s="2" t="s">
        <v>38</v>
      </c>
      <c r="AI489" s="2" t="s">
        <v>38</v>
      </c>
      <c r="AJ489" s="2" t="s">
        <v>38</v>
      </c>
      <c r="AK489" s="16"/>
      <c r="AL489" s="16"/>
      <c r="AM489" s="16" t="str">
        <f t="shared" si="68"/>
        <v>Да</v>
      </c>
      <c r="AN489" s="16" t="str">
        <f t="shared" ref="AN489:AN514" si="76">IF(IFERROR(AP489*AQ489*AR489*AS489*AT489*AU489,0)=0,"Да","Нет")</f>
        <v>Да</v>
      </c>
      <c r="AO489" s="16"/>
      <c r="AP489" t="e">
        <f t="shared" si="72"/>
        <v>#VALUE!</v>
      </c>
      <c r="AQ489" t="e">
        <f t="shared" si="73"/>
        <v>#VALUE!</v>
      </c>
      <c r="AR489" t="e">
        <f t="shared" si="74"/>
        <v>#VALUE!</v>
      </c>
      <c r="AS489" t="e">
        <f t="shared" si="69"/>
        <v>#VALUE!</v>
      </c>
      <c r="AT489" t="e">
        <f t="shared" si="70"/>
        <v>#VALUE!</v>
      </c>
      <c r="AU489" t="e">
        <f t="shared" si="71"/>
        <v>#VALUE!</v>
      </c>
    </row>
    <row r="490" spans="1:47" ht="29" hidden="1" x14ac:dyDescent="0.35">
      <c r="A490" s="6">
        <v>1037</v>
      </c>
      <c r="B490" s="11" t="s">
        <v>2480</v>
      </c>
      <c r="C490" s="8" t="s">
        <v>2481</v>
      </c>
      <c r="D490" s="2">
        <v>31</v>
      </c>
      <c r="E490" s="2" t="s">
        <v>38</v>
      </c>
      <c r="F490" s="2" t="s">
        <v>38</v>
      </c>
      <c r="G490" s="12"/>
      <c r="H490" s="8" t="s">
        <v>121</v>
      </c>
      <c r="I490" s="2" t="s">
        <v>38</v>
      </c>
      <c r="J490" s="2" t="s">
        <v>38</v>
      </c>
      <c r="K490" s="2" t="s">
        <v>38</v>
      </c>
      <c r="L490" s="2" t="s">
        <v>38</v>
      </c>
      <c r="M490" s="2" t="s">
        <v>38</v>
      </c>
      <c r="N490" s="2" t="s">
        <v>38</v>
      </c>
      <c r="O490" s="2" t="s">
        <v>38</v>
      </c>
      <c r="P490" s="2" t="s">
        <v>38</v>
      </c>
      <c r="Q490" s="14" t="s">
        <v>38</v>
      </c>
      <c r="R490" s="14" t="s">
        <v>38</v>
      </c>
      <c r="S490" s="14" t="s">
        <v>38</v>
      </c>
      <c r="T490" s="14" t="s">
        <v>38</v>
      </c>
      <c r="U490" s="14" t="s">
        <v>38</v>
      </c>
      <c r="V490" s="14" t="s">
        <v>38</v>
      </c>
      <c r="W490" s="14" t="s">
        <v>38</v>
      </c>
      <c r="X490" s="14" t="s">
        <v>38</v>
      </c>
      <c r="Y490" s="14" t="s">
        <v>38</v>
      </c>
      <c r="Z490" s="14" t="s">
        <v>38</v>
      </c>
      <c r="AA490" s="14" t="s">
        <v>38</v>
      </c>
      <c r="AB490" s="14" t="s">
        <v>38</v>
      </c>
      <c r="AC490" s="14" t="s">
        <v>38</v>
      </c>
      <c r="AD490" s="14" t="s">
        <v>38</v>
      </c>
      <c r="AE490" s="14" t="s">
        <v>38</v>
      </c>
      <c r="AF490" s="14" t="s">
        <v>38</v>
      </c>
      <c r="AG490" s="2" t="s">
        <v>38</v>
      </c>
      <c r="AH490" s="2" t="s">
        <v>38</v>
      </c>
      <c r="AI490" s="2" t="s">
        <v>38</v>
      </c>
      <c r="AJ490" s="2" t="s">
        <v>38</v>
      </c>
      <c r="AK490" s="16"/>
      <c r="AL490" s="16"/>
      <c r="AM490" s="16" t="str">
        <f t="shared" si="68"/>
        <v>Да</v>
      </c>
      <c r="AN490" s="16" t="str">
        <f t="shared" si="76"/>
        <v>Да</v>
      </c>
      <c r="AO490" s="16"/>
      <c r="AP490" t="e">
        <f t="shared" si="72"/>
        <v>#VALUE!</v>
      </c>
      <c r="AQ490" t="e">
        <f t="shared" si="73"/>
        <v>#VALUE!</v>
      </c>
      <c r="AR490" t="e">
        <f t="shared" si="74"/>
        <v>#VALUE!</v>
      </c>
      <c r="AS490" t="e">
        <f t="shared" si="69"/>
        <v>#VALUE!</v>
      </c>
      <c r="AT490" t="e">
        <f t="shared" si="70"/>
        <v>#VALUE!</v>
      </c>
      <c r="AU490" t="e">
        <f t="shared" si="71"/>
        <v>#VALUE!</v>
      </c>
    </row>
    <row r="491" spans="1:47" ht="101.5" hidden="1" x14ac:dyDescent="0.35">
      <c r="A491" s="6">
        <v>1040</v>
      </c>
      <c r="B491" s="11" t="s">
        <v>2486</v>
      </c>
      <c r="C491" s="8" t="s">
        <v>2487</v>
      </c>
      <c r="D491" s="2">
        <v>11</v>
      </c>
      <c r="E491" s="2" t="s">
        <v>38</v>
      </c>
      <c r="F491" s="2" t="s">
        <v>38</v>
      </c>
      <c r="G491" s="12" t="s">
        <v>2488</v>
      </c>
      <c r="H491" s="8" t="s">
        <v>40</v>
      </c>
      <c r="I491" s="2" t="s">
        <v>38</v>
      </c>
      <c r="J491" s="2" t="s">
        <v>38</v>
      </c>
      <c r="K491" s="2" t="s">
        <v>38</v>
      </c>
      <c r="L491" s="2">
        <v>472000</v>
      </c>
      <c r="M491" s="2" t="s">
        <v>38</v>
      </c>
      <c r="N491" s="2" t="s">
        <v>38</v>
      </c>
      <c r="O491" s="2" t="s">
        <v>38</v>
      </c>
      <c r="P491" s="2">
        <v>139000</v>
      </c>
      <c r="Q491" s="14" t="s">
        <v>38</v>
      </c>
      <c r="R491" s="14" t="s">
        <v>38</v>
      </c>
      <c r="S491" s="14" t="s">
        <v>38</v>
      </c>
      <c r="T491" s="14">
        <v>153000</v>
      </c>
      <c r="U491" s="14" t="s">
        <v>38</v>
      </c>
      <c r="V491" s="14" t="s">
        <v>38</v>
      </c>
      <c r="W491" s="14" t="s">
        <v>38</v>
      </c>
      <c r="X491" s="14">
        <v>-2755000</v>
      </c>
      <c r="Y491" s="14" t="s">
        <v>38</v>
      </c>
      <c r="Z491" s="14" t="s">
        <v>38</v>
      </c>
      <c r="AA491" s="14" t="s">
        <v>38</v>
      </c>
      <c r="AB491" s="14" t="s">
        <v>38</v>
      </c>
      <c r="AC491" s="14" t="s">
        <v>38</v>
      </c>
      <c r="AD491" s="14" t="s">
        <v>38</v>
      </c>
      <c r="AE491" s="14" t="s">
        <v>38</v>
      </c>
      <c r="AF491" s="14">
        <v>-128000</v>
      </c>
      <c r="AG491" s="2" t="s">
        <v>38</v>
      </c>
      <c r="AH491" s="2" t="s">
        <v>38</v>
      </c>
      <c r="AI491" s="2" t="s">
        <v>38</v>
      </c>
      <c r="AJ491" s="2">
        <v>-1257000</v>
      </c>
      <c r="AK491" s="16"/>
      <c r="AL491" s="16"/>
      <c r="AM491" s="16" t="str">
        <f t="shared" si="68"/>
        <v>Да</v>
      </c>
      <c r="AN491" s="16" t="str">
        <f t="shared" si="76"/>
        <v>Да</v>
      </c>
      <c r="AO491" s="16"/>
      <c r="AP491" t="e">
        <f t="shared" si="72"/>
        <v>#VALUE!</v>
      </c>
      <c r="AQ491" t="e">
        <f t="shared" si="73"/>
        <v>#VALUE!</v>
      </c>
      <c r="AR491" t="e">
        <f t="shared" si="74"/>
        <v>#VALUE!</v>
      </c>
      <c r="AS491" t="e">
        <f t="shared" si="69"/>
        <v>#VALUE!</v>
      </c>
      <c r="AT491" t="e">
        <f t="shared" si="70"/>
        <v>#VALUE!</v>
      </c>
      <c r="AU491" t="e">
        <f t="shared" si="71"/>
        <v>#VALUE!</v>
      </c>
    </row>
    <row r="492" spans="1:47" ht="409.5" hidden="1" x14ac:dyDescent="0.35">
      <c r="A492" s="6">
        <v>1043</v>
      </c>
      <c r="B492" s="11" t="s">
        <v>2494</v>
      </c>
      <c r="C492" s="8" t="s">
        <v>2495</v>
      </c>
      <c r="D492" s="2" t="s">
        <v>38</v>
      </c>
      <c r="E492" s="2" t="s">
        <v>38</v>
      </c>
      <c r="F492" s="2" t="s">
        <v>38</v>
      </c>
      <c r="G492" s="12" t="s">
        <v>2496</v>
      </c>
      <c r="H492" s="8" t="s">
        <v>121</v>
      </c>
      <c r="I492" s="2" t="s">
        <v>38</v>
      </c>
      <c r="J492" s="2" t="s">
        <v>38</v>
      </c>
      <c r="K492" s="2" t="s">
        <v>38</v>
      </c>
      <c r="L492" s="2" t="s">
        <v>38</v>
      </c>
      <c r="M492" s="2" t="s">
        <v>38</v>
      </c>
      <c r="N492" s="2" t="s">
        <v>38</v>
      </c>
      <c r="O492" s="2" t="s">
        <v>38</v>
      </c>
      <c r="P492" s="2" t="s">
        <v>38</v>
      </c>
      <c r="Q492" s="14" t="s">
        <v>38</v>
      </c>
      <c r="R492" s="14" t="s">
        <v>38</v>
      </c>
      <c r="S492" s="14" t="s">
        <v>38</v>
      </c>
      <c r="T492" s="14" t="s">
        <v>38</v>
      </c>
      <c r="U492" s="14" t="s">
        <v>38</v>
      </c>
      <c r="V492" s="14" t="s">
        <v>38</v>
      </c>
      <c r="W492" s="14" t="s">
        <v>38</v>
      </c>
      <c r="X492" s="14" t="s">
        <v>38</v>
      </c>
      <c r="Y492" s="14" t="s">
        <v>38</v>
      </c>
      <c r="Z492" s="14" t="s">
        <v>38</v>
      </c>
      <c r="AA492" s="14" t="s">
        <v>38</v>
      </c>
      <c r="AB492" s="14" t="s">
        <v>38</v>
      </c>
      <c r="AC492" s="14" t="s">
        <v>38</v>
      </c>
      <c r="AD492" s="14" t="s">
        <v>38</v>
      </c>
      <c r="AE492" s="14" t="s">
        <v>38</v>
      </c>
      <c r="AF492" s="14" t="s">
        <v>38</v>
      </c>
      <c r="AG492" s="2" t="s">
        <v>38</v>
      </c>
      <c r="AH492" s="2" t="s">
        <v>38</v>
      </c>
      <c r="AI492" s="2" t="s">
        <v>38</v>
      </c>
      <c r="AJ492" s="2" t="s">
        <v>38</v>
      </c>
      <c r="AK492" s="16"/>
      <c r="AL492" s="16"/>
      <c r="AM492" s="16" t="str">
        <f t="shared" si="68"/>
        <v>Да</v>
      </c>
      <c r="AN492" s="16" t="str">
        <f t="shared" si="76"/>
        <v>Да</v>
      </c>
      <c r="AO492" s="16"/>
      <c r="AP492" t="e">
        <f t="shared" si="72"/>
        <v>#VALUE!</v>
      </c>
      <c r="AQ492" t="e">
        <f t="shared" si="73"/>
        <v>#VALUE!</v>
      </c>
      <c r="AR492" t="e">
        <f t="shared" si="74"/>
        <v>#VALUE!</v>
      </c>
      <c r="AS492" t="e">
        <f t="shared" si="69"/>
        <v>#VALUE!</v>
      </c>
      <c r="AT492" t="e">
        <f t="shared" si="70"/>
        <v>#VALUE!</v>
      </c>
      <c r="AU492" t="e">
        <f t="shared" si="71"/>
        <v>#VALUE!</v>
      </c>
    </row>
    <row r="493" spans="1:47" ht="333.5" hidden="1" x14ac:dyDescent="0.35">
      <c r="A493" s="6">
        <v>1047</v>
      </c>
      <c r="B493" s="11" t="s">
        <v>2505</v>
      </c>
      <c r="C493" s="8" t="s">
        <v>2506</v>
      </c>
      <c r="D493" s="2" t="s">
        <v>38</v>
      </c>
      <c r="E493" s="2" t="s">
        <v>38</v>
      </c>
      <c r="F493" s="2" t="s">
        <v>38</v>
      </c>
      <c r="G493" s="12" t="s">
        <v>2507</v>
      </c>
      <c r="H493" s="8" t="s">
        <v>40</v>
      </c>
      <c r="I493" s="2" t="s">
        <v>38</v>
      </c>
      <c r="J493" s="2" t="s">
        <v>38</v>
      </c>
      <c r="K493" s="2">
        <v>157786000</v>
      </c>
      <c r="L493" s="2">
        <v>186738000</v>
      </c>
      <c r="M493" s="2" t="s">
        <v>38</v>
      </c>
      <c r="N493" s="2" t="s">
        <v>38</v>
      </c>
      <c r="O493" s="2">
        <v>-1585000</v>
      </c>
      <c r="P493" s="2">
        <v>-4015000</v>
      </c>
      <c r="Q493" s="14" t="s">
        <v>38</v>
      </c>
      <c r="R493" s="14" t="s">
        <v>38</v>
      </c>
      <c r="S493" s="14">
        <v>10187000</v>
      </c>
      <c r="T493" s="14">
        <v>10656000</v>
      </c>
      <c r="U493" s="14" t="s">
        <v>38</v>
      </c>
      <c r="V493" s="14" t="s">
        <v>38</v>
      </c>
      <c r="W493" s="14">
        <v>-41231000</v>
      </c>
      <c r="X493" s="14">
        <v>-5819000</v>
      </c>
      <c r="Y493" s="14" t="s">
        <v>38</v>
      </c>
      <c r="Z493" s="14" t="s">
        <v>38</v>
      </c>
      <c r="AA493" s="14" t="s">
        <v>38</v>
      </c>
      <c r="AB493" s="14" t="s">
        <v>38</v>
      </c>
      <c r="AC493" s="14" t="s">
        <v>38</v>
      </c>
      <c r="AD493" s="14" t="s">
        <v>38</v>
      </c>
      <c r="AE493" s="14">
        <v>-35412000</v>
      </c>
      <c r="AF493" s="14">
        <v>-7662000</v>
      </c>
      <c r="AG493" s="2" t="s">
        <v>38</v>
      </c>
      <c r="AH493" s="2" t="s">
        <v>38</v>
      </c>
      <c r="AI493" s="2">
        <v>-23511000</v>
      </c>
      <c r="AJ493" s="2">
        <v>11901000</v>
      </c>
      <c r="AK493" s="16"/>
      <c r="AL493" s="16"/>
      <c r="AM493" s="16" t="str">
        <f t="shared" si="68"/>
        <v>Да</v>
      </c>
      <c r="AN493" s="16" t="str">
        <f t="shared" si="76"/>
        <v>Да</v>
      </c>
      <c r="AO493" s="16"/>
      <c r="AP493" t="e">
        <f t="shared" si="72"/>
        <v>#VALUE!</v>
      </c>
      <c r="AQ493" t="e">
        <f t="shared" si="73"/>
        <v>#VALUE!</v>
      </c>
      <c r="AR493">
        <f t="shared" si="74"/>
        <v>4.6217697729052469</v>
      </c>
      <c r="AS493" t="e">
        <f t="shared" si="69"/>
        <v>#VALUE!</v>
      </c>
      <c r="AT493" t="e">
        <f t="shared" si="70"/>
        <v>#VALUE!</v>
      </c>
      <c r="AU493">
        <f t="shared" si="71"/>
        <v>-1.9755482732543483</v>
      </c>
    </row>
    <row r="494" spans="1:47" ht="409.5" hidden="1" x14ac:dyDescent="0.35">
      <c r="A494" s="6">
        <v>1048</v>
      </c>
      <c r="B494" s="11" t="s">
        <v>2508</v>
      </c>
      <c r="C494" s="8" t="s">
        <v>2509</v>
      </c>
      <c r="D494" s="2" t="s">
        <v>38</v>
      </c>
      <c r="E494" s="2" t="s">
        <v>38</v>
      </c>
      <c r="F494" s="2" t="s">
        <v>38</v>
      </c>
      <c r="G494" s="12" t="s">
        <v>2510</v>
      </c>
      <c r="H494" s="8" t="s">
        <v>121</v>
      </c>
      <c r="I494" s="2" t="s">
        <v>38</v>
      </c>
      <c r="J494" s="2" t="s">
        <v>38</v>
      </c>
      <c r="K494" s="2" t="s">
        <v>38</v>
      </c>
      <c r="L494" s="2" t="s">
        <v>38</v>
      </c>
      <c r="M494" s="2" t="s">
        <v>38</v>
      </c>
      <c r="N494" s="2" t="s">
        <v>38</v>
      </c>
      <c r="O494" s="2" t="s">
        <v>38</v>
      </c>
      <c r="P494" s="2" t="s">
        <v>38</v>
      </c>
      <c r="Q494" s="14" t="s">
        <v>38</v>
      </c>
      <c r="R494" s="14" t="s">
        <v>38</v>
      </c>
      <c r="S494" s="14" t="s">
        <v>38</v>
      </c>
      <c r="T494" s="14" t="s">
        <v>38</v>
      </c>
      <c r="U494" s="14" t="s">
        <v>38</v>
      </c>
      <c r="V494" s="14" t="s">
        <v>38</v>
      </c>
      <c r="W494" s="14" t="s">
        <v>38</v>
      </c>
      <c r="X494" s="14" t="s">
        <v>38</v>
      </c>
      <c r="Y494" s="14" t="s">
        <v>38</v>
      </c>
      <c r="Z494" s="14" t="s">
        <v>38</v>
      </c>
      <c r="AA494" s="14" t="s">
        <v>38</v>
      </c>
      <c r="AB494" s="14" t="s">
        <v>38</v>
      </c>
      <c r="AC494" s="14" t="s">
        <v>38</v>
      </c>
      <c r="AD494" s="14" t="s">
        <v>38</v>
      </c>
      <c r="AE494" s="14" t="s">
        <v>38</v>
      </c>
      <c r="AF494" s="14" t="s">
        <v>38</v>
      </c>
      <c r="AG494" s="2" t="s">
        <v>38</v>
      </c>
      <c r="AH494" s="2" t="s">
        <v>38</v>
      </c>
      <c r="AI494" s="2" t="s">
        <v>38</v>
      </c>
      <c r="AJ494" s="2" t="s">
        <v>38</v>
      </c>
      <c r="AK494" s="16"/>
      <c r="AL494" s="16"/>
      <c r="AM494" s="16" t="str">
        <f t="shared" si="68"/>
        <v>Да</v>
      </c>
      <c r="AN494" s="16" t="str">
        <f t="shared" si="76"/>
        <v>Да</v>
      </c>
      <c r="AO494" s="16"/>
      <c r="AP494" t="e">
        <f t="shared" si="72"/>
        <v>#VALUE!</v>
      </c>
      <c r="AQ494" t="e">
        <f t="shared" si="73"/>
        <v>#VALUE!</v>
      </c>
      <c r="AR494" t="e">
        <f t="shared" si="74"/>
        <v>#VALUE!</v>
      </c>
      <c r="AS494" t="e">
        <f t="shared" si="69"/>
        <v>#VALUE!</v>
      </c>
      <c r="AT494" t="e">
        <f t="shared" si="70"/>
        <v>#VALUE!</v>
      </c>
      <c r="AU494" t="e">
        <f t="shared" si="71"/>
        <v>#VALUE!</v>
      </c>
    </row>
    <row r="495" spans="1:47" ht="333.5" hidden="1" x14ac:dyDescent="0.35">
      <c r="A495" s="6">
        <v>1049</v>
      </c>
      <c r="B495" s="11" t="s">
        <v>2511</v>
      </c>
      <c r="C495" s="8" t="s">
        <v>2512</v>
      </c>
      <c r="D495" s="2" t="s">
        <v>38</v>
      </c>
      <c r="E495" s="2" t="s">
        <v>38</v>
      </c>
      <c r="F495" s="2" t="s">
        <v>38</v>
      </c>
      <c r="G495" s="12" t="s">
        <v>2513</v>
      </c>
      <c r="H495" s="8" t="s">
        <v>40</v>
      </c>
      <c r="I495" s="2" t="s">
        <v>38</v>
      </c>
      <c r="J495" s="2" t="s">
        <v>38</v>
      </c>
      <c r="K495" s="2" t="s">
        <v>38</v>
      </c>
      <c r="L495" s="2" t="s">
        <v>38</v>
      </c>
      <c r="M495" s="2" t="s">
        <v>38</v>
      </c>
      <c r="N495" s="2" t="s">
        <v>38</v>
      </c>
      <c r="O495" s="2" t="s">
        <v>38</v>
      </c>
      <c r="P495" s="2" t="s">
        <v>38</v>
      </c>
      <c r="Q495" s="14" t="s">
        <v>38</v>
      </c>
      <c r="R495" s="14" t="s">
        <v>38</v>
      </c>
      <c r="S495" s="14" t="s">
        <v>38</v>
      </c>
      <c r="T495" s="14" t="s">
        <v>38</v>
      </c>
      <c r="U495" s="14" t="s">
        <v>38</v>
      </c>
      <c r="V495" s="14" t="s">
        <v>38</v>
      </c>
      <c r="W495" s="14" t="s">
        <v>38</v>
      </c>
      <c r="X495" s="14" t="s">
        <v>38</v>
      </c>
      <c r="Y495" s="14" t="s">
        <v>38</v>
      </c>
      <c r="Z495" s="14" t="s">
        <v>38</v>
      </c>
      <c r="AA495" s="14" t="s">
        <v>38</v>
      </c>
      <c r="AB495" s="14" t="s">
        <v>38</v>
      </c>
      <c r="AC495" s="14" t="s">
        <v>38</v>
      </c>
      <c r="AD495" s="14" t="s">
        <v>38</v>
      </c>
      <c r="AE495" s="14" t="s">
        <v>38</v>
      </c>
      <c r="AF495" s="14" t="s">
        <v>38</v>
      </c>
      <c r="AG495" s="2" t="s">
        <v>38</v>
      </c>
      <c r="AH495" s="2" t="s">
        <v>38</v>
      </c>
      <c r="AI495" s="2" t="s">
        <v>38</v>
      </c>
      <c r="AJ495" s="2" t="s">
        <v>38</v>
      </c>
      <c r="AK495" s="16"/>
      <c r="AL495" s="16"/>
      <c r="AM495" s="16" t="str">
        <f t="shared" si="68"/>
        <v>Да</v>
      </c>
      <c r="AN495" s="16" t="str">
        <f t="shared" si="76"/>
        <v>Да</v>
      </c>
      <c r="AO495" s="16"/>
      <c r="AP495" t="e">
        <f t="shared" si="72"/>
        <v>#VALUE!</v>
      </c>
      <c r="AQ495" t="e">
        <f t="shared" si="73"/>
        <v>#VALUE!</v>
      </c>
      <c r="AR495" t="e">
        <f t="shared" si="74"/>
        <v>#VALUE!</v>
      </c>
      <c r="AS495" t="e">
        <f t="shared" si="69"/>
        <v>#VALUE!</v>
      </c>
      <c r="AT495" t="e">
        <f t="shared" si="70"/>
        <v>#VALUE!</v>
      </c>
      <c r="AU495" t="e">
        <f t="shared" si="71"/>
        <v>#VALUE!</v>
      </c>
    </row>
    <row r="496" spans="1:47" ht="409.5" hidden="1" x14ac:dyDescent="0.35">
      <c r="A496" s="6">
        <v>1050</v>
      </c>
      <c r="B496" s="11" t="s">
        <v>2514</v>
      </c>
      <c r="C496" s="8" t="s">
        <v>2515</v>
      </c>
      <c r="D496" s="2" t="s">
        <v>38</v>
      </c>
      <c r="E496" s="2" t="s">
        <v>38</v>
      </c>
      <c r="F496" s="2" t="s">
        <v>38</v>
      </c>
      <c r="G496" s="12" t="s">
        <v>2044</v>
      </c>
      <c r="H496" s="8" t="s">
        <v>121</v>
      </c>
      <c r="I496" s="2" t="s">
        <v>38</v>
      </c>
      <c r="J496" s="2" t="s">
        <v>38</v>
      </c>
      <c r="K496" s="2" t="s">
        <v>38</v>
      </c>
      <c r="L496" s="2" t="s">
        <v>38</v>
      </c>
      <c r="M496" s="2" t="s">
        <v>38</v>
      </c>
      <c r="N496" s="2" t="s">
        <v>38</v>
      </c>
      <c r="O496" s="2" t="s">
        <v>38</v>
      </c>
      <c r="P496" s="2" t="s">
        <v>38</v>
      </c>
      <c r="Q496" s="14" t="s">
        <v>38</v>
      </c>
      <c r="R496" s="14" t="s">
        <v>38</v>
      </c>
      <c r="S496" s="14" t="s">
        <v>38</v>
      </c>
      <c r="T496" s="14" t="s">
        <v>38</v>
      </c>
      <c r="U496" s="14" t="s">
        <v>38</v>
      </c>
      <c r="V496" s="14" t="s">
        <v>38</v>
      </c>
      <c r="W496" s="14" t="s">
        <v>38</v>
      </c>
      <c r="X496" s="14" t="s">
        <v>38</v>
      </c>
      <c r="Y496" s="14" t="s">
        <v>38</v>
      </c>
      <c r="Z496" s="14" t="s">
        <v>38</v>
      </c>
      <c r="AA496" s="14" t="s">
        <v>38</v>
      </c>
      <c r="AB496" s="14" t="s">
        <v>38</v>
      </c>
      <c r="AC496" s="14" t="s">
        <v>38</v>
      </c>
      <c r="AD496" s="14" t="s">
        <v>38</v>
      </c>
      <c r="AE496" s="14" t="s">
        <v>38</v>
      </c>
      <c r="AF496" s="14" t="s">
        <v>38</v>
      </c>
      <c r="AG496" s="2" t="s">
        <v>38</v>
      </c>
      <c r="AH496" s="2" t="s">
        <v>38</v>
      </c>
      <c r="AI496" s="2" t="s">
        <v>38</v>
      </c>
      <c r="AJ496" s="2" t="s">
        <v>38</v>
      </c>
      <c r="AK496" s="16"/>
      <c r="AL496" s="16"/>
      <c r="AM496" s="16" t="str">
        <f t="shared" si="68"/>
        <v>Да</v>
      </c>
      <c r="AN496" s="16" t="str">
        <f t="shared" si="76"/>
        <v>Да</v>
      </c>
      <c r="AO496" s="16"/>
      <c r="AP496" t="e">
        <f t="shared" si="72"/>
        <v>#VALUE!</v>
      </c>
      <c r="AQ496" t="e">
        <f t="shared" si="73"/>
        <v>#VALUE!</v>
      </c>
      <c r="AR496" t="e">
        <f t="shared" si="74"/>
        <v>#VALUE!</v>
      </c>
      <c r="AS496" t="e">
        <f t="shared" si="69"/>
        <v>#VALUE!</v>
      </c>
      <c r="AT496" t="e">
        <f t="shared" si="70"/>
        <v>#VALUE!</v>
      </c>
      <c r="AU496" t="e">
        <f t="shared" si="71"/>
        <v>#VALUE!</v>
      </c>
    </row>
    <row r="497" spans="1:47" ht="29" hidden="1" x14ac:dyDescent="0.35">
      <c r="A497" s="6">
        <v>1052</v>
      </c>
      <c r="B497" s="11" t="s">
        <v>2518</v>
      </c>
      <c r="C497" s="8" t="s">
        <v>2519</v>
      </c>
      <c r="D497" s="2">
        <v>1</v>
      </c>
      <c r="E497" s="2" t="s">
        <v>38</v>
      </c>
      <c r="F497" s="2" t="s">
        <v>38</v>
      </c>
      <c r="G497" s="12"/>
      <c r="H497" s="8" t="s">
        <v>121</v>
      </c>
      <c r="I497" s="2" t="s">
        <v>38</v>
      </c>
      <c r="J497" s="2" t="s">
        <v>38</v>
      </c>
      <c r="K497" s="2" t="s">
        <v>38</v>
      </c>
      <c r="L497" s="2" t="s">
        <v>38</v>
      </c>
      <c r="M497" s="2" t="s">
        <v>38</v>
      </c>
      <c r="N497" s="2" t="s">
        <v>38</v>
      </c>
      <c r="O497" s="2" t="s">
        <v>38</v>
      </c>
      <c r="P497" s="2" t="s">
        <v>38</v>
      </c>
      <c r="Q497" s="14" t="s">
        <v>38</v>
      </c>
      <c r="R497" s="14" t="s">
        <v>38</v>
      </c>
      <c r="S497" s="14" t="s">
        <v>38</v>
      </c>
      <c r="T497" s="14" t="s">
        <v>38</v>
      </c>
      <c r="U497" s="14" t="s">
        <v>38</v>
      </c>
      <c r="V497" s="14" t="s">
        <v>38</v>
      </c>
      <c r="W497" s="14" t="s">
        <v>38</v>
      </c>
      <c r="X497" s="14" t="s">
        <v>38</v>
      </c>
      <c r="Y497" s="14" t="s">
        <v>38</v>
      </c>
      <c r="Z497" s="14" t="s">
        <v>38</v>
      </c>
      <c r="AA497" s="14" t="s">
        <v>38</v>
      </c>
      <c r="AB497" s="14" t="s">
        <v>38</v>
      </c>
      <c r="AC497" s="14" t="s">
        <v>38</v>
      </c>
      <c r="AD497" s="14" t="s">
        <v>38</v>
      </c>
      <c r="AE497" s="14" t="s">
        <v>38</v>
      </c>
      <c r="AF497" s="14" t="s">
        <v>38</v>
      </c>
      <c r="AG497" s="2" t="s">
        <v>38</v>
      </c>
      <c r="AH497" s="2" t="s">
        <v>38</v>
      </c>
      <c r="AI497" s="2" t="s">
        <v>38</v>
      </c>
      <c r="AJ497" s="2" t="s">
        <v>38</v>
      </c>
      <c r="AK497" s="16"/>
      <c r="AL497" s="16"/>
      <c r="AM497" s="16" t="str">
        <f t="shared" si="68"/>
        <v>Да</v>
      </c>
      <c r="AN497" s="16" t="str">
        <f t="shared" si="76"/>
        <v>Да</v>
      </c>
      <c r="AO497" s="16"/>
      <c r="AP497" t="e">
        <f t="shared" si="72"/>
        <v>#VALUE!</v>
      </c>
      <c r="AQ497" t="e">
        <f t="shared" si="73"/>
        <v>#VALUE!</v>
      </c>
      <c r="AR497" t="e">
        <f t="shared" si="74"/>
        <v>#VALUE!</v>
      </c>
      <c r="AS497" t="e">
        <f t="shared" si="69"/>
        <v>#VALUE!</v>
      </c>
      <c r="AT497" t="e">
        <f t="shared" si="70"/>
        <v>#VALUE!</v>
      </c>
      <c r="AU497" t="e">
        <f t="shared" si="71"/>
        <v>#VALUE!</v>
      </c>
    </row>
    <row r="498" spans="1:47" ht="409.5" hidden="1" x14ac:dyDescent="0.35">
      <c r="A498" s="6">
        <v>1053</v>
      </c>
      <c r="B498" s="11" t="s">
        <v>2520</v>
      </c>
      <c r="C498" s="8" t="s">
        <v>2521</v>
      </c>
      <c r="D498" s="2" t="s">
        <v>38</v>
      </c>
      <c r="E498" s="2" t="s">
        <v>38</v>
      </c>
      <c r="F498" s="2" t="s">
        <v>38</v>
      </c>
      <c r="G498" s="12" t="s">
        <v>2522</v>
      </c>
      <c r="H498" s="8" t="s">
        <v>40</v>
      </c>
      <c r="I498" s="2" t="s">
        <v>38</v>
      </c>
      <c r="J498" s="2" t="s">
        <v>38</v>
      </c>
      <c r="K498" s="2" t="s">
        <v>38</v>
      </c>
      <c r="L498" s="2" t="s">
        <v>38</v>
      </c>
      <c r="M498" s="2" t="s">
        <v>38</v>
      </c>
      <c r="N498" s="2" t="s">
        <v>38</v>
      </c>
      <c r="O498" s="2" t="s">
        <v>38</v>
      </c>
      <c r="P498" s="2" t="s">
        <v>38</v>
      </c>
      <c r="Q498" s="14" t="s">
        <v>38</v>
      </c>
      <c r="R498" s="14" t="s">
        <v>38</v>
      </c>
      <c r="S498" s="14" t="s">
        <v>38</v>
      </c>
      <c r="T498" s="14" t="s">
        <v>38</v>
      </c>
      <c r="U498" s="14" t="s">
        <v>38</v>
      </c>
      <c r="V498" s="14" t="s">
        <v>38</v>
      </c>
      <c r="W498" s="14" t="s">
        <v>38</v>
      </c>
      <c r="X498" s="14" t="s">
        <v>38</v>
      </c>
      <c r="Y498" s="14" t="s">
        <v>38</v>
      </c>
      <c r="Z498" s="14" t="s">
        <v>38</v>
      </c>
      <c r="AA498" s="14" t="s">
        <v>38</v>
      </c>
      <c r="AB498" s="14" t="s">
        <v>38</v>
      </c>
      <c r="AC498" s="14" t="s">
        <v>38</v>
      </c>
      <c r="AD498" s="14" t="s">
        <v>38</v>
      </c>
      <c r="AE498" s="14" t="s">
        <v>38</v>
      </c>
      <c r="AF498" s="14" t="s">
        <v>38</v>
      </c>
      <c r="AG498" s="2" t="s">
        <v>38</v>
      </c>
      <c r="AH498" s="2" t="s">
        <v>38</v>
      </c>
      <c r="AI498" s="2" t="s">
        <v>38</v>
      </c>
      <c r="AJ498" s="2" t="s">
        <v>38</v>
      </c>
      <c r="AK498" s="16"/>
      <c r="AL498" s="16"/>
      <c r="AM498" s="16" t="str">
        <f t="shared" si="68"/>
        <v>Да</v>
      </c>
      <c r="AN498" s="16" t="str">
        <f t="shared" si="76"/>
        <v>Да</v>
      </c>
      <c r="AO498" s="16"/>
      <c r="AP498" t="e">
        <f t="shared" si="72"/>
        <v>#VALUE!</v>
      </c>
      <c r="AQ498" t="e">
        <f t="shared" si="73"/>
        <v>#VALUE!</v>
      </c>
      <c r="AR498" t="e">
        <f t="shared" si="74"/>
        <v>#VALUE!</v>
      </c>
      <c r="AS498" t="e">
        <f t="shared" si="69"/>
        <v>#VALUE!</v>
      </c>
      <c r="AT498" t="e">
        <f t="shared" si="70"/>
        <v>#VALUE!</v>
      </c>
      <c r="AU498" t="e">
        <f t="shared" si="71"/>
        <v>#VALUE!</v>
      </c>
    </row>
    <row r="499" spans="1:47" ht="409.5" hidden="1" x14ac:dyDescent="0.35">
      <c r="A499" s="6">
        <v>1062</v>
      </c>
      <c r="B499" s="11" t="s">
        <v>2542</v>
      </c>
      <c r="C499" s="8" t="s">
        <v>2543</v>
      </c>
      <c r="D499" s="2" t="s">
        <v>38</v>
      </c>
      <c r="E499" s="2" t="s">
        <v>38</v>
      </c>
      <c r="F499" s="2" t="s">
        <v>38</v>
      </c>
      <c r="G499" s="12" t="s">
        <v>2544</v>
      </c>
      <c r="H499" s="8" t="s">
        <v>121</v>
      </c>
      <c r="I499" s="2" t="s">
        <v>38</v>
      </c>
      <c r="J499" s="2" t="s">
        <v>38</v>
      </c>
      <c r="K499" s="2" t="s">
        <v>38</v>
      </c>
      <c r="L499" s="2" t="s">
        <v>38</v>
      </c>
      <c r="M499" s="2" t="s">
        <v>38</v>
      </c>
      <c r="N499" s="2" t="s">
        <v>38</v>
      </c>
      <c r="O499" s="2" t="s">
        <v>38</v>
      </c>
      <c r="P499" s="2" t="s">
        <v>38</v>
      </c>
      <c r="Q499" s="14" t="s">
        <v>38</v>
      </c>
      <c r="R499" s="14" t="s">
        <v>38</v>
      </c>
      <c r="S499" s="14" t="s">
        <v>38</v>
      </c>
      <c r="T499" s="14" t="s">
        <v>38</v>
      </c>
      <c r="U499" s="14" t="s">
        <v>38</v>
      </c>
      <c r="V499" s="14" t="s">
        <v>38</v>
      </c>
      <c r="W499" s="14" t="s">
        <v>38</v>
      </c>
      <c r="X499" s="14" t="s">
        <v>38</v>
      </c>
      <c r="Y499" s="14" t="s">
        <v>38</v>
      </c>
      <c r="Z499" s="14" t="s">
        <v>38</v>
      </c>
      <c r="AA499" s="14" t="s">
        <v>38</v>
      </c>
      <c r="AB499" s="14" t="s">
        <v>38</v>
      </c>
      <c r="AC499" s="14" t="s">
        <v>38</v>
      </c>
      <c r="AD499" s="14" t="s">
        <v>38</v>
      </c>
      <c r="AE499" s="14" t="s">
        <v>38</v>
      </c>
      <c r="AF499" s="14" t="s">
        <v>38</v>
      </c>
      <c r="AG499" s="2" t="s">
        <v>38</v>
      </c>
      <c r="AH499" s="2" t="s">
        <v>38</v>
      </c>
      <c r="AI499" s="2" t="s">
        <v>38</v>
      </c>
      <c r="AJ499" s="2" t="s">
        <v>38</v>
      </c>
      <c r="AK499" s="16"/>
      <c r="AL499" s="16"/>
      <c r="AM499" s="16" t="str">
        <f t="shared" si="68"/>
        <v>Да</v>
      </c>
      <c r="AN499" s="16" t="str">
        <f t="shared" si="76"/>
        <v>Да</v>
      </c>
      <c r="AO499" s="16"/>
      <c r="AP499" t="e">
        <f t="shared" si="72"/>
        <v>#VALUE!</v>
      </c>
      <c r="AQ499" t="e">
        <f t="shared" si="73"/>
        <v>#VALUE!</v>
      </c>
      <c r="AR499" t="e">
        <f t="shared" si="74"/>
        <v>#VALUE!</v>
      </c>
      <c r="AS499" t="e">
        <f t="shared" si="69"/>
        <v>#VALUE!</v>
      </c>
      <c r="AT499" t="e">
        <f t="shared" si="70"/>
        <v>#VALUE!</v>
      </c>
      <c r="AU499" t="e">
        <f t="shared" si="71"/>
        <v>#VALUE!</v>
      </c>
    </row>
    <row r="500" spans="1:47" ht="333.5" hidden="1" x14ac:dyDescent="0.35">
      <c r="A500" s="6">
        <v>1063</v>
      </c>
      <c r="B500" s="11" t="s">
        <v>2545</v>
      </c>
      <c r="C500" s="8" t="s">
        <v>2546</v>
      </c>
      <c r="D500" s="2" t="s">
        <v>38</v>
      </c>
      <c r="E500" s="2" t="s">
        <v>38</v>
      </c>
      <c r="F500" s="2" t="s">
        <v>38</v>
      </c>
      <c r="G500" s="12" t="s">
        <v>2547</v>
      </c>
      <c r="H500" s="8" t="s">
        <v>40</v>
      </c>
      <c r="I500" s="2" t="s">
        <v>38</v>
      </c>
      <c r="J500" s="2" t="s">
        <v>38</v>
      </c>
      <c r="K500" s="2" t="s">
        <v>38</v>
      </c>
      <c r="L500" s="2" t="s">
        <v>38</v>
      </c>
      <c r="M500" s="2" t="s">
        <v>38</v>
      </c>
      <c r="N500" s="2" t="s">
        <v>38</v>
      </c>
      <c r="O500" s="2" t="s">
        <v>38</v>
      </c>
      <c r="P500" s="2" t="s">
        <v>38</v>
      </c>
      <c r="Q500" s="14" t="s">
        <v>38</v>
      </c>
      <c r="R500" s="14" t="s">
        <v>38</v>
      </c>
      <c r="S500" s="14" t="s">
        <v>38</v>
      </c>
      <c r="T500" s="14" t="s">
        <v>38</v>
      </c>
      <c r="U500" s="14" t="s">
        <v>38</v>
      </c>
      <c r="V500" s="14" t="s">
        <v>38</v>
      </c>
      <c r="W500" s="14" t="s">
        <v>38</v>
      </c>
      <c r="X500" s="14" t="s">
        <v>38</v>
      </c>
      <c r="Y500" s="14" t="s">
        <v>38</v>
      </c>
      <c r="Z500" s="14" t="s">
        <v>38</v>
      </c>
      <c r="AA500" s="14" t="s">
        <v>38</v>
      </c>
      <c r="AB500" s="14" t="s">
        <v>38</v>
      </c>
      <c r="AC500" s="14" t="s">
        <v>38</v>
      </c>
      <c r="AD500" s="14" t="s">
        <v>38</v>
      </c>
      <c r="AE500" s="14" t="s">
        <v>38</v>
      </c>
      <c r="AF500" s="14" t="s">
        <v>38</v>
      </c>
      <c r="AG500" s="2" t="s">
        <v>38</v>
      </c>
      <c r="AH500" s="2" t="s">
        <v>38</v>
      </c>
      <c r="AI500" s="2" t="s">
        <v>38</v>
      </c>
      <c r="AJ500" s="2" t="s">
        <v>38</v>
      </c>
      <c r="AK500" s="16"/>
      <c r="AL500" s="16"/>
      <c r="AM500" s="16" t="str">
        <f t="shared" si="68"/>
        <v>Да</v>
      </c>
      <c r="AN500" s="16" t="str">
        <f t="shared" si="76"/>
        <v>Да</v>
      </c>
      <c r="AO500" s="16"/>
      <c r="AP500" t="e">
        <f t="shared" si="72"/>
        <v>#VALUE!</v>
      </c>
      <c r="AQ500" t="e">
        <f t="shared" si="73"/>
        <v>#VALUE!</v>
      </c>
      <c r="AR500" t="e">
        <f t="shared" si="74"/>
        <v>#VALUE!</v>
      </c>
      <c r="AS500" t="e">
        <f t="shared" si="69"/>
        <v>#VALUE!</v>
      </c>
      <c r="AT500" t="e">
        <f t="shared" si="70"/>
        <v>#VALUE!</v>
      </c>
      <c r="AU500" t="e">
        <f t="shared" si="71"/>
        <v>#VALUE!</v>
      </c>
    </row>
    <row r="501" spans="1:47" ht="116" hidden="1" x14ac:dyDescent="0.35">
      <c r="A501" s="6">
        <v>1075</v>
      </c>
      <c r="B501" s="11" t="s">
        <v>2573</v>
      </c>
      <c r="C501" s="8" t="s">
        <v>2574</v>
      </c>
      <c r="D501" s="2" t="s">
        <v>38</v>
      </c>
      <c r="E501" s="2" t="s">
        <v>38</v>
      </c>
      <c r="F501" s="2" t="s">
        <v>38</v>
      </c>
      <c r="G501" s="12" t="s">
        <v>2575</v>
      </c>
      <c r="H501" s="8" t="s">
        <v>40</v>
      </c>
      <c r="I501" s="2" t="s">
        <v>38</v>
      </c>
      <c r="J501" s="2" t="s">
        <v>38</v>
      </c>
      <c r="K501" s="2">
        <v>1844000</v>
      </c>
      <c r="L501" s="2">
        <v>2355000</v>
      </c>
      <c r="M501" s="2" t="s">
        <v>38</v>
      </c>
      <c r="N501" s="2" t="s">
        <v>38</v>
      </c>
      <c r="O501" s="2">
        <v>581000</v>
      </c>
      <c r="P501" s="2">
        <v>2893000</v>
      </c>
      <c r="Q501" s="14" t="s">
        <v>38</v>
      </c>
      <c r="R501" s="14" t="s">
        <v>38</v>
      </c>
      <c r="S501" s="14">
        <v>581000</v>
      </c>
      <c r="T501" s="14">
        <v>2893000</v>
      </c>
      <c r="U501" s="14" t="s">
        <v>38</v>
      </c>
      <c r="V501" s="14">
        <v>-71397000</v>
      </c>
      <c r="W501" s="14">
        <v>-84983000</v>
      </c>
      <c r="X501" s="14">
        <v>-84672000</v>
      </c>
      <c r="Y501" s="14" t="s">
        <v>38</v>
      </c>
      <c r="Z501" s="14" t="s">
        <v>38</v>
      </c>
      <c r="AA501" s="14" t="s">
        <v>38</v>
      </c>
      <c r="AB501" s="14" t="s">
        <v>38</v>
      </c>
      <c r="AC501" s="14" t="s">
        <v>38</v>
      </c>
      <c r="AD501" s="14" t="s">
        <v>38</v>
      </c>
      <c r="AE501" s="14">
        <v>-311000</v>
      </c>
      <c r="AF501" s="14">
        <v>-1184000</v>
      </c>
      <c r="AG501" s="2" t="s">
        <v>38</v>
      </c>
      <c r="AH501" s="2">
        <v>-46262000</v>
      </c>
      <c r="AI501" s="2">
        <v>-59848000</v>
      </c>
      <c r="AJ501" s="2">
        <v>-59537000</v>
      </c>
      <c r="AK501" s="16"/>
      <c r="AL501" s="16"/>
      <c r="AM501" s="16" t="str">
        <f t="shared" si="68"/>
        <v>Да</v>
      </c>
      <c r="AN501" s="16" t="str">
        <f t="shared" si="76"/>
        <v>Да</v>
      </c>
      <c r="AO501" s="16"/>
      <c r="AP501" t="e">
        <f t="shared" si="72"/>
        <v>#VALUE!</v>
      </c>
      <c r="AQ501" t="e">
        <f t="shared" si="73"/>
        <v>#VALUE!</v>
      </c>
      <c r="AR501">
        <f t="shared" si="74"/>
        <v>0.26266891891891891</v>
      </c>
      <c r="AS501" t="e">
        <f t="shared" si="69"/>
        <v>#VALUE!</v>
      </c>
      <c r="AT501">
        <f t="shared" si="70"/>
        <v>0.7729915786659538</v>
      </c>
      <c r="AU501">
        <f t="shared" si="71"/>
        <v>1.0052236424408352</v>
      </c>
    </row>
    <row r="502" spans="1:47" ht="232" hidden="1" x14ac:dyDescent="0.35">
      <c r="A502" s="6">
        <v>1076</v>
      </c>
      <c r="B502" s="11" t="s">
        <v>2576</v>
      </c>
      <c r="C502" s="8" t="s">
        <v>2577</v>
      </c>
      <c r="D502" s="2">
        <v>2</v>
      </c>
      <c r="E502" s="2">
        <v>82</v>
      </c>
      <c r="F502" s="2" t="s">
        <v>38</v>
      </c>
      <c r="G502" s="12" t="s">
        <v>2578</v>
      </c>
      <c r="H502" s="8" t="s">
        <v>121</v>
      </c>
      <c r="I502" s="2" t="s">
        <v>38</v>
      </c>
      <c r="J502" s="2">
        <v>16584000</v>
      </c>
      <c r="K502" s="2">
        <v>16655000</v>
      </c>
      <c r="L502" s="2">
        <v>17060000</v>
      </c>
      <c r="M502" s="2" t="s">
        <v>38</v>
      </c>
      <c r="N502" s="2" t="s">
        <v>38</v>
      </c>
      <c r="O502" s="2" t="s">
        <v>38</v>
      </c>
      <c r="P502" s="2">
        <v>1178000</v>
      </c>
      <c r="Q502" s="14" t="s">
        <v>38</v>
      </c>
      <c r="R502" s="14">
        <v>216000</v>
      </c>
      <c r="S502" s="14">
        <v>216000</v>
      </c>
      <c r="T502" s="14">
        <v>1442000</v>
      </c>
      <c r="U502" s="14" t="s">
        <v>38</v>
      </c>
      <c r="V502" s="14" t="s">
        <v>38</v>
      </c>
      <c r="W502" s="14" t="s">
        <v>38</v>
      </c>
      <c r="X502" s="14">
        <v>-5069000</v>
      </c>
      <c r="Y502" s="14" t="s">
        <v>38</v>
      </c>
      <c r="Z502" s="14" t="s">
        <v>38</v>
      </c>
      <c r="AA502" s="14" t="s">
        <v>38</v>
      </c>
      <c r="AB502" s="14" t="s">
        <v>38</v>
      </c>
      <c r="AC502" s="14" t="s">
        <v>38</v>
      </c>
      <c r="AD502" s="14">
        <v>-2719000</v>
      </c>
      <c r="AE502" s="14">
        <v>-3011000</v>
      </c>
      <c r="AF502" s="14">
        <v>1437000</v>
      </c>
      <c r="AG502" s="2" t="s">
        <v>38</v>
      </c>
      <c r="AH502" s="2">
        <v>7224000</v>
      </c>
      <c r="AI502" s="2">
        <v>9943000</v>
      </c>
      <c r="AJ502" s="2">
        <v>11472000</v>
      </c>
      <c r="AK502" s="16"/>
      <c r="AL502" s="16"/>
      <c r="AM502" s="16" t="str">
        <f t="shared" si="68"/>
        <v>Да</v>
      </c>
      <c r="AN502" s="16" t="str">
        <f t="shared" si="76"/>
        <v>Да</v>
      </c>
      <c r="AO502" s="16"/>
      <c r="AP502" t="e">
        <f t="shared" si="72"/>
        <v>#VALUE!</v>
      </c>
      <c r="AQ502">
        <f t="shared" si="73"/>
        <v>0.90302225174360673</v>
      </c>
      <c r="AR502">
        <f t="shared" si="74"/>
        <v>-2.0953375086986776</v>
      </c>
      <c r="AS502" t="e">
        <f t="shared" si="69"/>
        <v>#VALUE!</v>
      </c>
      <c r="AT502">
        <f t="shared" si="70"/>
        <v>0.72654128532636031</v>
      </c>
      <c r="AU502">
        <f t="shared" si="71"/>
        <v>0.86671896792189684</v>
      </c>
    </row>
    <row r="503" spans="1:47" ht="101.5" hidden="1" x14ac:dyDescent="0.35">
      <c r="A503" s="6">
        <v>1078</v>
      </c>
      <c r="B503" s="11" t="s">
        <v>2581</v>
      </c>
      <c r="C503" s="8" t="s">
        <v>2582</v>
      </c>
      <c r="D503" s="2">
        <v>72</v>
      </c>
      <c r="E503" s="2" t="s">
        <v>38</v>
      </c>
      <c r="F503" s="2" t="s">
        <v>38</v>
      </c>
      <c r="G503" s="12" t="s">
        <v>2583</v>
      </c>
      <c r="H503" s="8" t="s">
        <v>121</v>
      </c>
      <c r="I503" s="2" t="s">
        <v>38</v>
      </c>
      <c r="J503" s="2" t="s">
        <v>38</v>
      </c>
      <c r="K503" s="2" t="s">
        <v>38</v>
      </c>
      <c r="L503" s="2" t="s">
        <v>38</v>
      </c>
      <c r="M503" s="2" t="s">
        <v>38</v>
      </c>
      <c r="N503" s="2" t="s">
        <v>38</v>
      </c>
      <c r="O503" s="2" t="s">
        <v>38</v>
      </c>
      <c r="P503" s="2" t="s">
        <v>38</v>
      </c>
      <c r="Q503" s="14" t="s">
        <v>38</v>
      </c>
      <c r="R503" s="14" t="s">
        <v>38</v>
      </c>
      <c r="S503" s="14" t="s">
        <v>38</v>
      </c>
      <c r="T503" s="14" t="s">
        <v>38</v>
      </c>
      <c r="U503" s="14" t="s">
        <v>38</v>
      </c>
      <c r="V503" s="14" t="s">
        <v>38</v>
      </c>
      <c r="W503" s="14" t="s">
        <v>38</v>
      </c>
      <c r="X503" s="14" t="s">
        <v>38</v>
      </c>
      <c r="Y503" s="14" t="s">
        <v>38</v>
      </c>
      <c r="Z503" s="14" t="s">
        <v>38</v>
      </c>
      <c r="AA503" s="14" t="s">
        <v>38</v>
      </c>
      <c r="AB503" s="14" t="s">
        <v>38</v>
      </c>
      <c r="AC503" s="14" t="s">
        <v>38</v>
      </c>
      <c r="AD503" s="14" t="s">
        <v>38</v>
      </c>
      <c r="AE503" s="14" t="s">
        <v>38</v>
      </c>
      <c r="AF503" s="14" t="s">
        <v>38</v>
      </c>
      <c r="AG503" s="2" t="s">
        <v>38</v>
      </c>
      <c r="AH503" s="2" t="s">
        <v>38</v>
      </c>
      <c r="AI503" s="2" t="s">
        <v>38</v>
      </c>
      <c r="AJ503" s="2" t="s">
        <v>38</v>
      </c>
      <c r="AK503" s="16"/>
      <c r="AL503" s="16"/>
      <c r="AM503" s="16" t="str">
        <f t="shared" si="68"/>
        <v>Да</v>
      </c>
      <c r="AN503" s="16" t="str">
        <f t="shared" si="76"/>
        <v>Да</v>
      </c>
      <c r="AO503" s="16"/>
      <c r="AP503" t="e">
        <f t="shared" si="72"/>
        <v>#VALUE!</v>
      </c>
      <c r="AQ503" t="e">
        <f t="shared" si="73"/>
        <v>#VALUE!</v>
      </c>
      <c r="AR503" t="e">
        <f t="shared" si="74"/>
        <v>#VALUE!</v>
      </c>
      <c r="AS503" t="e">
        <f t="shared" si="69"/>
        <v>#VALUE!</v>
      </c>
      <c r="AT503" t="e">
        <f t="shared" si="70"/>
        <v>#VALUE!</v>
      </c>
      <c r="AU503" t="e">
        <f t="shared" si="71"/>
        <v>#VALUE!</v>
      </c>
    </row>
    <row r="504" spans="1:47" ht="409.5" hidden="1" x14ac:dyDescent="0.35">
      <c r="A504" s="6">
        <v>1080</v>
      </c>
      <c r="B504" s="11" t="s">
        <v>2586</v>
      </c>
      <c r="C504" s="8" t="s">
        <v>2587</v>
      </c>
      <c r="D504" s="2" t="s">
        <v>38</v>
      </c>
      <c r="E504" s="2" t="s">
        <v>38</v>
      </c>
      <c r="F504" s="2" t="s">
        <v>38</v>
      </c>
      <c r="G504" s="12" t="s">
        <v>2588</v>
      </c>
      <c r="H504" s="8" t="s">
        <v>121</v>
      </c>
      <c r="I504" s="2" t="s">
        <v>38</v>
      </c>
      <c r="J504" s="2" t="s">
        <v>38</v>
      </c>
      <c r="K504" s="2" t="s">
        <v>38</v>
      </c>
      <c r="L504" s="2" t="s">
        <v>38</v>
      </c>
      <c r="M504" s="2" t="s">
        <v>38</v>
      </c>
      <c r="N504" s="2" t="s">
        <v>38</v>
      </c>
      <c r="O504" s="2" t="s">
        <v>38</v>
      </c>
      <c r="P504" s="2" t="s">
        <v>38</v>
      </c>
      <c r="Q504" s="14" t="s">
        <v>38</v>
      </c>
      <c r="R504" s="14" t="s">
        <v>38</v>
      </c>
      <c r="S504" s="14" t="s">
        <v>38</v>
      </c>
      <c r="T504" s="14" t="s">
        <v>38</v>
      </c>
      <c r="U504" s="14" t="s">
        <v>38</v>
      </c>
      <c r="V504" s="14" t="s">
        <v>38</v>
      </c>
      <c r="W504" s="14" t="s">
        <v>38</v>
      </c>
      <c r="X504" s="14" t="s">
        <v>38</v>
      </c>
      <c r="Y504" s="14" t="s">
        <v>38</v>
      </c>
      <c r="Z504" s="14" t="s">
        <v>38</v>
      </c>
      <c r="AA504" s="14" t="s">
        <v>38</v>
      </c>
      <c r="AB504" s="14" t="s">
        <v>38</v>
      </c>
      <c r="AC504" s="14" t="s">
        <v>38</v>
      </c>
      <c r="AD504" s="14" t="s">
        <v>38</v>
      </c>
      <c r="AE504" s="14" t="s">
        <v>38</v>
      </c>
      <c r="AF504" s="14" t="s">
        <v>38</v>
      </c>
      <c r="AG504" s="2" t="s">
        <v>38</v>
      </c>
      <c r="AH504" s="2" t="s">
        <v>38</v>
      </c>
      <c r="AI504" s="2" t="s">
        <v>38</v>
      </c>
      <c r="AJ504" s="2" t="s">
        <v>38</v>
      </c>
      <c r="AK504" s="16"/>
      <c r="AL504" s="16"/>
      <c r="AM504" s="16" t="str">
        <f t="shared" si="68"/>
        <v>Да</v>
      </c>
      <c r="AN504" s="16" t="str">
        <f t="shared" si="76"/>
        <v>Да</v>
      </c>
      <c r="AO504" s="16"/>
      <c r="AP504" t="e">
        <f t="shared" si="72"/>
        <v>#VALUE!</v>
      </c>
      <c r="AQ504" t="e">
        <f t="shared" si="73"/>
        <v>#VALUE!</v>
      </c>
      <c r="AR504" t="e">
        <f t="shared" si="74"/>
        <v>#VALUE!</v>
      </c>
      <c r="AS504" t="e">
        <f t="shared" si="69"/>
        <v>#VALUE!</v>
      </c>
      <c r="AT504" t="e">
        <f t="shared" si="70"/>
        <v>#VALUE!</v>
      </c>
      <c r="AU504" t="e">
        <f t="shared" si="71"/>
        <v>#VALUE!</v>
      </c>
    </row>
    <row r="505" spans="1:47" ht="290" hidden="1" x14ac:dyDescent="0.35">
      <c r="A505" s="6">
        <v>1081</v>
      </c>
      <c r="B505" s="11" t="s">
        <v>2589</v>
      </c>
      <c r="C505" s="8" t="s">
        <v>2590</v>
      </c>
      <c r="D505" s="2" t="s">
        <v>38</v>
      </c>
      <c r="E505" s="2" t="s">
        <v>38</v>
      </c>
      <c r="F505" s="2" t="s">
        <v>38</v>
      </c>
      <c r="G505" s="12" t="s">
        <v>2591</v>
      </c>
      <c r="H505" s="8" t="s">
        <v>40</v>
      </c>
      <c r="I505" s="2" t="s">
        <v>38</v>
      </c>
      <c r="J505" s="2" t="s">
        <v>38</v>
      </c>
      <c r="K505" s="2" t="s">
        <v>38</v>
      </c>
      <c r="L505" s="2" t="s">
        <v>38</v>
      </c>
      <c r="M505" s="2" t="s">
        <v>38</v>
      </c>
      <c r="N505" s="2" t="s">
        <v>38</v>
      </c>
      <c r="O505" s="2" t="s">
        <v>38</v>
      </c>
      <c r="P505" s="2" t="s">
        <v>38</v>
      </c>
      <c r="Q505" s="14" t="s">
        <v>38</v>
      </c>
      <c r="R505" s="14" t="s">
        <v>38</v>
      </c>
      <c r="S505" s="14" t="s">
        <v>38</v>
      </c>
      <c r="T505" s="14" t="s">
        <v>38</v>
      </c>
      <c r="U505" s="14" t="s">
        <v>38</v>
      </c>
      <c r="V505" s="14" t="s">
        <v>38</v>
      </c>
      <c r="W505" s="14" t="s">
        <v>38</v>
      </c>
      <c r="X505" s="14" t="s">
        <v>38</v>
      </c>
      <c r="Y505" s="14" t="s">
        <v>38</v>
      </c>
      <c r="Z505" s="14" t="s">
        <v>38</v>
      </c>
      <c r="AA505" s="14" t="s">
        <v>38</v>
      </c>
      <c r="AB505" s="14" t="s">
        <v>38</v>
      </c>
      <c r="AC505" s="14" t="s">
        <v>38</v>
      </c>
      <c r="AD505" s="14" t="s">
        <v>38</v>
      </c>
      <c r="AE505" s="14" t="s">
        <v>38</v>
      </c>
      <c r="AF505" s="14" t="s">
        <v>38</v>
      </c>
      <c r="AG505" s="2" t="s">
        <v>38</v>
      </c>
      <c r="AH505" s="2" t="s">
        <v>38</v>
      </c>
      <c r="AI505" s="2" t="s">
        <v>38</v>
      </c>
      <c r="AJ505" s="2" t="s">
        <v>38</v>
      </c>
      <c r="AK505" s="16"/>
      <c r="AL505" s="16"/>
      <c r="AM505" s="16" t="str">
        <f t="shared" si="68"/>
        <v>Да</v>
      </c>
      <c r="AN505" s="16" t="str">
        <f t="shared" si="76"/>
        <v>Да</v>
      </c>
      <c r="AO505" s="16"/>
      <c r="AP505" t="e">
        <f t="shared" si="72"/>
        <v>#VALUE!</v>
      </c>
      <c r="AQ505" t="e">
        <f t="shared" si="73"/>
        <v>#VALUE!</v>
      </c>
      <c r="AR505" t="e">
        <f t="shared" si="74"/>
        <v>#VALUE!</v>
      </c>
      <c r="AS505" t="e">
        <f t="shared" si="69"/>
        <v>#VALUE!</v>
      </c>
      <c r="AT505" t="e">
        <f t="shared" si="70"/>
        <v>#VALUE!</v>
      </c>
      <c r="AU505" t="e">
        <f t="shared" si="71"/>
        <v>#VALUE!</v>
      </c>
    </row>
    <row r="506" spans="1:47" ht="232" hidden="1" x14ac:dyDescent="0.35">
      <c r="A506" s="6">
        <v>1083</v>
      </c>
      <c r="B506" s="11" t="s">
        <v>2594</v>
      </c>
      <c r="C506" s="8" t="s">
        <v>2595</v>
      </c>
      <c r="D506" s="2" t="s">
        <v>38</v>
      </c>
      <c r="E506" s="2" t="s">
        <v>38</v>
      </c>
      <c r="F506" s="2" t="s">
        <v>38</v>
      </c>
      <c r="G506" s="12" t="s">
        <v>2596</v>
      </c>
      <c r="H506" s="8" t="s">
        <v>40</v>
      </c>
      <c r="I506" s="2" t="s">
        <v>38</v>
      </c>
      <c r="J506" s="2" t="s">
        <v>38</v>
      </c>
      <c r="K506" s="2" t="s">
        <v>38</v>
      </c>
      <c r="L506" s="2" t="s">
        <v>38</v>
      </c>
      <c r="M506" s="2" t="s">
        <v>38</v>
      </c>
      <c r="N506" s="2" t="s">
        <v>38</v>
      </c>
      <c r="O506" s="2" t="s">
        <v>38</v>
      </c>
      <c r="P506" s="2" t="s">
        <v>38</v>
      </c>
      <c r="Q506" s="14" t="s">
        <v>38</v>
      </c>
      <c r="R506" s="14" t="s">
        <v>38</v>
      </c>
      <c r="S506" s="14" t="s">
        <v>38</v>
      </c>
      <c r="T506" s="14" t="s">
        <v>38</v>
      </c>
      <c r="U506" s="14" t="s">
        <v>38</v>
      </c>
      <c r="V506" s="14" t="s">
        <v>38</v>
      </c>
      <c r="W506" s="14" t="s">
        <v>38</v>
      </c>
      <c r="X506" s="14" t="s">
        <v>38</v>
      </c>
      <c r="Y506" s="14" t="s">
        <v>38</v>
      </c>
      <c r="Z506" s="14" t="s">
        <v>38</v>
      </c>
      <c r="AA506" s="14" t="s">
        <v>38</v>
      </c>
      <c r="AB506" s="14" t="s">
        <v>38</v>
      </c>
      <c r="AC506" s="14" t="s">
        <v>38</v>
      </c>
      <c r="AD506" s="14" t="s">
        <v>38</v>
      </c>
      <c r="AE506" s="14" t="s">
        <v>38</v>
      </c>
      <c r="AF506" s="14" t="s">
        <v>38</v>
      </c>
      <c r="AG506" s="2" t="s">
        <v>38</v>
      </c>
      <c r="AH506" s="2" t="s">
        <v>38</v>
      </c>
      <c r="AI506" s="2" t="s">
        <v>38</v>
      </c>
      <c r="AJ506" s="2" t="s">
        <v>38</v>
      </c>
      <c r="AK506" s="16"/>
      <c r="AL506" s="16"/>
      <c r="AM506" s="16" t="str">
        <f t="shared" si="68"/>
        <v>Да</v>
      </c>
      <c r="AN506" s="16" t="str">
        <f t="shared" si="76"/>
        <v>Да</v>
      </c>
      <c r="AO506" s="16"/>
      <c r="AP506" t="e">
        <f t="shared" si="72"/>
        <v>#VALUE!</v>
      </c>
      <c r="AQ506" t="e">
        <f t="shared" si="73"/>
        <v>#VALUE!</v>
      </c>
      <c r="AR506" t="e">
        <f t="shared" si="74"/>
        <v>#VALUE!</v>
      </c>
      <c r="AS506" t="e">
        <f t="shared" si="69"/>
        <v>#VALUE!</v>
      </c>
      <c r="AT506" t="e">
        <f t="shared" si="70"/>
        <v>#VALUE!</v>
      </c>
      <c r="AU506" t="e">
        <f t="shared" si="71"/>
        <v>#VALUE!</v>
      </c>
    </row>
    <row r="507" spans="1:47" ht="101.5" hidden="1" x14ac:dyDescent="0.35">
      <c r="A507" s="6">
        <v>1084</v>
      </c>
      <c r="B507" s="11" t="s">
        <v>2597</v>
      </c>
      <c r="C507" s="8" t="s">
        <v>2598</v>
      </c>
      <c r="D507" s="2">
        <v>1</v>
      </c>
      <c r="E507" s="2">
        <v>99</v>
      </c>
      <c r="F507" s="2" t="s">
        <v>38</v>
      </c>
      <c r="G507" s="12" t="s">
        <v>2599</v>
      </c>
      <c r="H507" s="8" t="s">
        <v>40</v>
      </c>
      <c r="I507" s="2" t="s">
        <v>38</v>
      </c>
      <c r="J507" s="2">
        <v>282453000</v>
      </c>
      <c r="K507" s="2">
        <v>328451000</v>
      </c>
      <c r="L507" s="2">
        <v>345013000</v>
      </c>
      <c r="M507" s="2" t="s">
        <v>38</v>
      </c>
      <c r="N507" s="2">
        <v>1424000</v>
      </c>
      <c r="O507" s="2">
        <v>-509000</v>
      </c>
      <c r="P507" s="2">
        <v>473000</v>
      </c>
      <c r="Q507" s="14" t="s">
        <v>38</v>
      </c>
      <c r="R507" s="14">
        <v>1424000</v>
      </c>
      <c r="S507" s="14">
        <v>1653000</v>
      </c>
      <c r="T507" s="14">
        <v>44344000</v>
      </c>
      <c r="U507" s="14" t="s">
        <v>38</v>
      </c>
      <c r="V507" s="14">
        <v>-154008000</v>
      </c>
      <c r="W507" s="14">
        <v>-102819000</v>
      </c>
      <c r="X507" s="14">
        <v>-89158000</v>
      </c>
      <c r="Y507" s="14" t="s">
        <v>38</v>
      </c>
      <c r="Z507" s="14" t="s">
        <v>38</v>
      </c>
      <c r="AA507" s="14" t="s">
        <v>38</v>
      </c>
      <c r="AB507" s="14" t="s">
        <v>38</v>
      </c>
      <c r="AC507" s="14" t="s">
        <v>38</v>
      </c>
      <c r="AD507" s="14">
        <v>-51189000</v>
      </c>
      <c r="AE507" s="14">
        <v>-11773000</v>
      </c>
      <c r="AF507" s="14">
        <v>-17724000</v>
      </c>
      <c r="AG507" s="2" t="s">
        <v>38</v>
      </c>
      <c r="AH507" s="2">
        <v>6645000</v>
      </c>
      <c r="AI507" s="2">
        <v>57834000</v>
      </c>
      <c r="AJ507" s="2">
        <v>71495000</v>
      </c>
      <c r="AK507" s="16"/>
      <c r="AL507" s="16"/>
      <c r="AM507" s="16" t="str">
        <f t="shared" si="68"/>
        <v>Да</v>
      </c>
      <c r="AN507" s="16" t="str">
        <f t="shared" si="76"/>
        <v>Да</v>
      </c>
      <c r="AO507" s="16"/>
      <c r="AP507" t="e">
        <f t="shared" si="72"/>
        <v>#VALUE!</v>
      </c>
      <c r="AQ507">
        <f t="shared" si="73"/>
        <v>4.3479996602395312</v>
      </c>
      <c r="AR507">
        <f t="shared" si="74"/>
        <v>0.66424057774768674</v>
      </c>
      <c r="AS507" t="e">
        <f t="shared" si="69"/>
        <v>#VALUE!</v>
      </c>
      <c r="AT507">
        <f t="shared" si="70"/>
        <v>0.11489781097624235</v>
      </c>
      <c r="AU507">
        <f t="shared" si="71"/>
        <v>0.80892370095810895</v>
      </c>
    </row>
    <row r="508" spans="1:47" ht="409.5" hidden="1" x14ac:dyDescent="0.35">
      <c r="A508" s="6">
        <v>1085</v>
      </c>
      <c r="B508" s="11" t="s">
        <v>2600</v>
      </c>
      <c r="C508" s="8" t="s">
        <v>2601</v>
      </c>
      <c r="D508" s="2" t="s">
        <v>38</v>
      </c>
      <c r="E508" s="2" t="s">
        <v>38</v>
      </c>
      <c r="F508" s="2" t="s">
        <v>38</v>
      </c>
      <c r="G508" s="12" t="s">
        <v>2588</v>
      </c>
      <c r="H508" s="8" t="s">
        <v>40</v>
      </c>
      <c r="I508" s="2" t="s">
        <v>38</v>
      </c>
      <c r="J508" s="2" t="s">
        <v>38</v>
      </c>
      <c r="K508" s="2" t="s">
        <v>38</v>
      </c>
      <c r="L508" s="2" t="s">
        <v>38</v>
      </c>
      <c r="M508" s="2" t="s">
        <v>38</v>
      </c>
      <c r="N508" s="2" t="s">
        <v>38</v>
      </c>
      <c r="O508" s="2" t="s">
        <v>38</v>
      </c>
      <c r="P508" s="2" t="s">
        <v>38</v>
      </c>
      <c r="Q508" s="14" t="s">
        <v>38</v>
      </c>
      <c r="R508" s="14" t="s">
        <v>38</v>
      </c>
      <c r="S508" s="14" t="s">
        <v>38</v>
      </c>
      <c r="T508" s="14" t="s">
        <v>38</v>
      </c>
      <c r="U508" s="14" t="s">
        <v>38</v>
      </c>
      <c r="V508" s="14" t="s">
        <v>38</v>
      </c>
      <c r="W508" s="14" t="s">
        <v>38</v>
      </c>
      <c r="X508" s="14" t="s">
        <v>38</v>
      </c>
      <c r="Y508" s="14" t="s">
        <v>38</v>
      </c>
      <c r="Z508" s="14" t="s">
        <v>38</v>
      </c>
      <c r="AA508" s="14" t="s">
        <v>38</v>
      </c>
      <c r="AB508" s="14" t="s">
        <v>38</v>
      </c>
      <c r="AC508" s="14" t="s">
        <v>38</v>
      </c>
      <c r="AD508" s="14" t="s">
        <v>38</v>
      </c>
      <c r="AE508" s="14" t="s">
        <v>38</v>
      </c>
      <c r="AF508" s="14" t="s">
        <v>38</v>
      </c>
      <c r="AG508" s="2" t="s">
        <v>38</v>
      </c>
      <c r="AH508" s="2" t="s">
        <v>38</v>
      </c>
      <c r="AI508" s="2" t="s">
        <v>38</v>
      </c>
      <c r="AJ508" s="2" t="s">
        <v>38</v>
      </c>
      <c r="AK508" s="16"/>
      <c r="AL508" s="16"/>
      <c r="AM508" s="16" t="str">
        <f t="shared" si="68"/>
        <v>Да</v>
      </c>
      <c r="AN508" s="16" t="str">
        <f t="shared" si="76"/>
        <v>Да</v>
      </c>
      <c r="AO508" s="16"/>
      <c r="AP508" t="e">
        <f t="shared" si="72"/>
        <v>#VALUE!</v>
      </c>
      <c r="AQ508" t="e">
        <f t="shared" si="73"/>
        <v>#VALUE!</v>
      </c>
      <c r="AR508" t="e">
        <f t="shared" si="74"/>
        <v>#VALUE!</v>
      </c>
      <c r="AS508" t="e">
        <f t="shared" si="69"/>
        <v>#VALUE!</v>
      </c>
      <c r="AT508" t="e">
        <f t="shared" si="70"/>
        <v>#VALUE!</v>
      </c>
      <c r="AU508" t="e">
        <f t="shared" si="71"/>
        <v>#VALUE!</v>
      </c>
    </row>
    <row r="509" spans="1:47" ht="409.5" hidden="1" x14ac:dyDescent="0.35">
      <c r="A509" s="6">
        <v>1088</v>
      </c>
      <c r="B509" s="11" t="s">
        <v>2607</v>
      </c>
      <c r="C509" s="8" t="s">
        <v>2608</v>
      </c>
      <c r="D509" s="2" t="s">
        <v>38</v>
      </c>
      <c r="E509" s="2" t="s">
        <v>38</v>
      </c>
      <c r="F509" s="2" t="s">
        <v>38</v>
      </c>
      <c r="G509" s="12" t="s">
        <v>2609</v>
      </c>
      <c r="H509" s="8" t="s">
        <v>121</v>
      </c>
      <c r="I509" s="2" t="s">
        <v>38</v>
      </c>
      <c r="J509" s="2" t="s">
        <v>38</v>
      </c>
      <c r="K509" s="2" t="s">
        <v>38</v>
      </c>
      <c r="L509" s="2" t="s">
        <v>38</v>
      </c>
      <c r="M509" s="2" t="s">
        <v>38</v>
      </c>
      <c r="N509" s="2" t="s">
        <v>38</v>
      </c>
      <c r="O509" s="2" t="s">
        <v>38</v>
      </c>
      <c r="P509" s="2" t="s">
        <v>38</v>
      </c>
      <c r="Q509" s="14" t="s">
        <v>38</v>
      </c>
      <c r="R509" s="14" t="s">
        <v>38</v>
      </c>
      <c r="S509" s="14" t="s">
        <v>38</v>
      </c>
      <c r="T509" s="14" t="s">
        <v>38</v>
      </c>
      <c r="U509" s="14" t="s">
        <v>38</v>
      </c>
      <c r="V509" s="14" t="s">
        <v>38</v>
      </c>
      <c r="W509" s="14" t="s">
        <v>38</v>
      </c>
      <c r="X509" s="14" t="s">
        <v>38</v>
      </c>
      <c r="Y509" s="14" t="s">
        <v>38</v>
      </c>
      <c r="Z509" s="14" t="s">
        <v>38</v>
      </c>
      <c r="AA509" s="14" t="s">
        <v>38</v>
      </c>
      <c r="AB509" s="14" t="s">
        <v>38</v>
      </c>
      <c r="AC509" s="14" t="s">
        <v>38</v>
      </c>
      <c r="AD509" s="14" t="s">
        <v>38</v>
      </c>
      <c r="AE509" s="14" t="s">
        <v>38</v>
      </c>
      <c r="AF509" s="14" t="s">
        <v>38</v>
      </c>
      <c r="AG509" s="2" t="s">
        <v>38</v>
      </c>
      <c r="AH509" s="2" t="s">
        <v>38</v>
      </c>
      <c r="AI509" s="2" t="s">
        <v>38</v>
      </c>
      <c r="AJ509" s="2" t="s">
        <v>38</v>
      </c>
      <c r="AK509" s="16"/>
      <c r="AL509" s="16"/>
      <c r="AM509" s="16" t="str">
        <f t="shared" si="68"/>
        <v>Да</v>
      </c>
      <c r="AN509" s="16" t="str">
        <f t="shared" si="76"/>
        <v>Да</v>
      </c>
      <c r="AO509" s="16"/>
      <c r="AP509" t="e">
        <f t="shared" si="72"/>
        <v>#VALUE!</v>
      </c>
      <c r="AQ509" t="e">
        <f t="shared" si="73"/>
        <v>#VALUE!</v>
      </c>
      <c r="AR509" t="e">
        <f t="shared" si="74"/>
        <v>#VALUE!</v>
      </c>
      <c r="AS509" t="e">
        <f t="shared" si="69"/>
        <v>#VALUE!</v>
      </c>
      <c r="AT509" t="e">
        <f t="shared" si="70"/>
        <v>#VALUE!</v>
      </c>
      <c r="AU509" t="e">
        <f t="shared" si="71"/>
        <v>#VALUE!</v>
      </c>
    </row>
    <row r="510" spans="1:47" ht="333.5" hidden="1" x14ac:dyDescent="0.35">
      <c r="A510" s="6">
        <v>1090</v>
      </c>
      <c r="B510" s="11" t="s">
        <v>2612</v>
      </c>
      <c r="C510" s="8" t="s">
        <v>2613</v>
      </c>
      <c r="D510" s="2" t="s">
        <v>38</v>
      </c>
      <c r="E510" s="2" t="s">
        <v>38</v>
      </c>
      <c r="F510" s="2" t="s">
        <v>38</v>
      </c>
      <c r="G510" s="12" t="s">
        <v>2614</v>
      </c>
      <c r="H510" s="8" t="s">
        <v>40</v>
      </c>
      <c r="I510" s="2" t="s">
        <v>38</v>
      </c>
      <c r="J510" s="2" t="s">
        <v>38</v>
      </c>
      <c r="K510" s="2" t="s">
        <v>38</v>
      </c>
      <c r="L510" s="2">
        <v>113439000</v>
      </c>
      <c r="M510" s="2" t="s">
        <v>38</v>
      </c>
      <c r="N510" s="2" t="s">
        <v>38</v>
      </c>
      <c r="O510" s="2" t="s">
        <v>38</v>
      </c>
      <c r="P510" s="2">
        <v>-12649000</v>
      </c>
      <c r="Q510" s="14" t="s">
        <v>38</v>
      </c>
      <c r="R510" s="14" t="s">
        <v>38</v>
      </c>
      <c r="S510" s="14" t="s">
        <v>38</v>
      </c>
      <c r="T510" s="14">
        <v>8372000</v>
      </c>
      <c r="U510" s="14" t="s">
        <v>38</v>
      </c>
      <c r="V510" s="14" t="s">
        <v>38</v>
      </c>
      <c r="W510" s="14" t="s">
        <v>38</v>
      </c>
      <c r="X510" s="14">
        <v>-334640000</v>
      </c>
      <c r="Y510" s="14" t="s">
        <v>38</v>
      </c>
      <c r="Z510" s="14" t="s">
        <v>38</v>
      </c>
      <c r="AA510" s="14" t="s">
        <v>38</v>
      </c>
      <c r="AB510" s="14" t="s">
        <v>38</v>
      </c>
      <c r="AC510" s="14" t="s">
        <v>38</v>
      </c>
      <c r="AD510" s="14" t="s">
        <v>38</v>
      </c>
      <c r="AE510" s="14" t="s">
        <v>38</v>
      </c>
      <c r="AF510" s="14">
        <v>4673000</v>
      </c>
      <c r="AG510" s="2" t="s">
        <v>38</v>
      </c>
      <c r="AH510" s="2" t="s">
        <v>38</v>
      </c>
      <c r="AI510" s="2" t="s">
        <v>38</v>
      </c>
      <c r="AJ510" s="2">
        <v>-331920000</v>
      </c>
      <c r="AK510" s="16"/>
      <c r="AL510" s="16"/>
      <c r="AM510" s="16" t="str">
        <f t="shared" si="68"/>
        <v>Да</v>
      </c>
      <c r="AN510" s="16" t="str">
        <f t="shared" si="76"/>
        <v>Да</v>
      </c>
      <c r="AO510" s="16"/>
      <c r="AP510" t="e">
        <f t="shared" si="72"/>
        <v>#VALUE!</v>
      </c>
      <c r="AQ510" t="e">
        <f t="shared" si="73"/>
        <v>#VALUE!</v>
      </c>
      <c r="AR510" t="e">
        <f t="shared" si="74"/>
        <v>#VALUE!</v>
      </c>
      <c r="AS510" t="e">
        <f t="shared" si="69"/>
        <v>#VALUE!</v>
      </c>
      <c r="AT510" t="e">
        <f t="shared" si="70"/>
        <v>#VALUE!</v>
      </c>
      <c r="AU510" t="e">
        <f t="shared" si="71"/>
        <v>#VALUE!</v>
      </c>
    </row>
    <row r="511" spans="1:47" ht="409.5" hidden="1" x14ac:dyDescent="0.35">
      <c r="A511" s="6">
        <v>1091</v>
      </c>
      <c r="B511" s="11" t="s">
        <v>2615</v>
      </c>
      <c r="C511" s="8" t="s">
        <v>2616</v>
      </c>
      <c r="D511" s="2" t="s">
        <v>38</v>
      </c>
      <c r="E511" s="2" t="s">
        <v>38</v>
      </c>
      <c r="F511" s="2" t="s">
        <v>38</v>
      </c>
      <c r="G511" s="12" t="s">
        <v>2617</v>
      </c>
      <c r="H511" s="8" t="s">
        <v>121</v>
      </c>
      <c r="I511" s="2" t="s">
        <v>38</v>
      </c>
      <c r="J511" s="2" t="s">
        <v>38</v>
      </c>
      <c r="K511" s="2" t="s">
        <v>38</v>
      </c>
      <c r="L511" s="2" t="s">
        <v>38</v>
      </c>
      <c r="M511" s="2" t="s">
        <v>38</v>
      </c>
      <c r="N511" s="2" t="s">
        <v>38</v>
      </c>
      <c r="O511" s="2" t="s">
        <v>38</v>
      </c>
      <c r="P511" s="2" t="s">
        <v>38</v>
      </c>
      <c r="Q511" s="14" t="s">
        <v>38</v>
      </c>
      <c r="R511" s="14" t="s">
        <v>38</v>
      </c>
      <c r="S511" s="14" t="s">
        <v>38</v>
      </c>
      <c r="T511" s="14" t="s">
        <v>38</v>
      </c>
      <c r="U511" s="14" t="s">
        <v>38</v>
      </c>
      <c r="V511" s="14" t="s">
        <v>38</v>
      </c>
      <c r="W511" s="14" t="s">
        <v>38</v>
      </c>
      <c r="X511" s="14" t="s">
        <v>38</v>
      </c>
      <c r="Y511" s="14" t="s">
        <v>38</v>
      </c>
      <c r="Z511" s="14" t="s">
        <v>38</v>
      </c>
      <c r="AA511" s="14" t="s">
        <v>38</v>
      </c>
      <c r="AB511" s="14" t="s">
        <v>38</v>
      </c>
      <c r="AC511" s="14" t="s">
        <v>38</v>
      </c>
      <c r="AD511" s="14" t="s">
        <v>38</v>
      </c>
      <c r="AE511" s="14" t="s">
        <v>38</v>
      </c>
      <c r="AF511" s="14" t="s">
        <v>38</v>
      </c>
      <c r="AG511" s="2" t="s">
        <v>38</v>
      </c>
      <c r="AH511" s="2" t="s">
        <v>38</v>
      </c>
      <c r="AI511" s="2" t="s">
        <v>38</v>
      </c>
      <c r="AJ511" s="2" t="s">
        <v>38</v>
      </c>
      <c r="AK511" s="16"/>
      <c r="AL511" s="16"/>
      <c r="AM511" s="16" t="str">
        <f t="shared" si="68"/>
        <v>Да</v>
      </c>
      <c r="AN511" s="16" t="str">
        <f t="shared" si="76"/>
        <v>Да</v>
      </c>
      <c r="AO511" s="16"/>
      <c r="AP511" t="e">
        <f t="shared" si="72"/>
        <v>#VALUE!</v>
      </c>
      <c r="AQ511" t="e">
        <f t="shared" si="73"/>
        <v>#VALUE!</v>
      </c>
      <c r="AR511" t="e">
        <f t="shared" si="74"/>
        <v>#VALUE!</v>
      </c>
      <c r="AS511" t="e">
        <f t="shared" si="69"/>
        <v>#VALUE!</v>
      </c>
      <c r="AT511" t="e">
        <f t="shared" si="70"/>
        <v>#VALUE!</v>
      </c>
      <c r="AU511" t="e">
        <f t="shared" si="71"/>
        <v>#VALUE!</v>
      </c>
    </row>
    <row r="512" spans="1:47" ht="29" hidden="1" x14ac:dyDescent="0.35">
      <c r="A512" s="6">
        <v>1093</v>
      </c>
      <c r="B512" s="11" t="s">
        <v>2620</v>
      </c>
      <c r="C512" s="8" t="s">
        <v>2621</v>
      </c>
      <c r="D512" s="2">
        <v>1</v>
      </c>
      <c r="E512" s="2">
        <v>99</v>
      </c>
      <c r="F512" s="2">
        <v>39</v>
      </c>
      <c r="G512" s="12"/>
      <c r="H512" s="8" t="s">
        <v>40</v>
      </c>
      <c r="I512" s="2" t="s">
        <v>38</v>
      </c>
      <c r="J512" s="2">
        <v>5269000</v>
      </c>
      <c r="K512" s="2">
        <v>6758000</v>
      </c>
      <c r="L512" s="2">
        <v>11175000</v>
      </c>
      <c r="M512" s="2" t="s">
        <v>38</v>
      </c>
      <c r="N512" s="2">
        <v>-3075000</v>
      </c>
      <c r="O512" s="2">
        <v>-2452000</v>
      </c>
      <c r="P512" s="2">
        <v>1171000</v>
      </c>
      <c r="Q512" s="14" t="s">
        <v>38</v>
      </c>
      <c r="R512" s="14">
        <v>7535000</v>
      </c>
      <c r="S512" s="14">
        <v>5810000</v>
      </c>
      <c r="T512" s="14">
        <v>23715000</v>
      </c>
      <c r="U512" s="14" t="s">
        <v>38</v>
      </c>
      <c r="V512" s="14">
        <v>-10918000</v>
      </c>
      <c r="W512" s="14">
        <v>-3461000</v>
      </c>
      <c r="X512" s="14">
        <v>542000</v>
      </c>
      <c r="Y512" s="14" t="s">
        <v>38</v>
      </c>
      <c r="Z512" s="14" t="s">
        <v>38</v>
      </c>
      <c r="AA512" s="14" t="s">
        <v>38</v>
      </c>
      <c r="AB512" s="14" t="s">
        <v>38</v>
      </c>
      <c r="AC512" s="14" t="s">
        <v>38</v>
      </c>
      <c r="AD512" s="14">
        <v>-7458000</v>
      </c>
      <c r="AE512" s="14">
        <v>-3783000</v>
      </c>
      <c r="AF512" s="14">
        <v>733000</v>
      </c>
      <c r="AG512" s="2" t="s">
        <v>38</v>
      </c>
      <c r="AH512" s="2">
        <v>-4776000</v>
      </c>
      <c r="AI512" s="2">
        <v>2681000</v>
      </c>
      <c r="AJ512" s="2">
        <v>6647000</v>
      </c>
      <c r="AK512" s="16"/>
      <c r="AL512" s="16"/>
      <c r="AM512" s="16" t="str">
        <f t="shared" si="68"/>
        <v>Да</v>
      </c>
      <c r="AN512" s="16" t="str">
        <f t="shared" si="76"/>
        <v>Да</v>
      </c>
      <c r="AO512" s="16"/>
      <c r="AP512" t="e">
        <f t="shared" si="72"/>
        <v>#VALUE!</v>
      </c>
      <c r="AQ512">
        <f t="shared" si="73"/>
        <v>1.971451229183188</v>
      </c>
      <c r="AR512">
        <f t="shared" si="74"/>
        <v>-5.1609822646657575</v>
      </c>
      <c r="AS512" t="e">
        <f t="shared" si="69"/>
        <v>#VALUE!</v>
      </c>
      <c r="AT512">
        <f t="shared" si="70"/>
        <v>-1.7814248414770608</v>
      </c>
      <c r="AU512">
        <f t="shared" si="71"/>
        <v>0.40333985256506694</v>
      </c>
    </row>
    <row r="513" spans="1:47" ht="116" hidden="1" x14ac:dyDescent="0.35">
      <c r="A513" s="6">
        <v>1094</v>
      </c>
      <c r="B513" s="11" t="s">
        <v>2622</v>
      </c>
      <c r="C513" s="8" t="s">
        <v>2623</v>
      </c>
      <c r="D513" s="2" t="s">
        <v>38</v>
      </c>
      <c r="E513" s="2" t="s">
        <v>38</v>
      </c>
      <c r="F513" s="2" t="s">
        <v>38</v>
      </c>
      <c r="G513" s="12" t="s">
        <v>2624</v>
      </c>
      <c r="H513" s="8" t="s">
        <v>40</v>
      </c>
      <c r="I513" s="2" t="s">
        <v>38</v>
      </c>
      <c r="J513" s="2">
        <v>1919000</v>
      </c>
      <c r="K513" s="2" t="s">
        <v>38</v>
      </c>
      <c r="L513" s="2" t="s">
        <v>38</v>
      </c>
      <c r="M513" s="2" t="s">
        <v>38</v>
      </c>
      <c r="N513" s="2" t="s">
        <v>38</v>
      </c>
      <c r="O513" s="2" t="s">
        <v>38</v>
      </c>
      <c r="P513" s="2" t="s">
        <v>38</v>
      </c>
      <c r="Q513" s="14" t="s">
        <v>38</v>
      </c>
      <c r="R513" s="14" t="s">
        <v>38</v>
      </c>
      <c r="S513" s="14" t="s">
        <v>38</v>
      </c>
      <c r="T513" s="14" t="s">
        <v>38</v>
      </c>
      <c r="U513" s="14" t="s">
        <v>38</v>
      </c>
      <c r="V513" s="14">
        <v>-47469000</v>
      </c>
      <c r="W513" s="14" t="s">
        <v>38</v>
      </c>
      <c r="X513" s="14" t="s">
        <v>38</v>
      </c>
      <c r="Y513" s="14" t="s">
        <v>38</v>
      </c>
      <c r="Z513" s="14" t="s">
        <v>38</v>
      </c>
      <c r="AA513" s="14" t="s">
        <v>38</v>
      </c>
      <c r="AB513" s="14" t="s">
        <v>38</v>
      </c>
      <c r="AC513" s="14" t="s">
        <v>38</v>
      </c>
      <c r="AD513" s="14">
        <v>-186000</v>
      </c>
      <c r="AE513" s="14" t="s">
        <v>38</v>
      </c>
      <c r="AF513" s="14" t="s">
        <v>38</v>
      </c>
      <c r="AG513" s="2" t="s">
        <v>38</v>
      </c>
      <c r="AH513" s="2">
        <v>-17299000</v>
      </c>
      <c r="AI513" s="2" t="s">
        <v>38</v>
      </c>
      <c r="AJ513" s="2" t="s">
        <v>38</v>
      </c>
      <c r="AK513" s="16"/>
      <c r="AL513" s="16"/>
      <c r="AM513" s="16" t="str">
        <f t="shared" si="68"/>
        <v>Да</v>
      </c>
      <c r="AN513" s="16" t="str">
        <f t="shared" si="76"/>
        <v>Да</v>
      </c>
      <c r="AO513" s="16"/>
      <c r="AP513" t="e">
        <f t="shared" si="72"/>
        <v>#VALUE!</v>
      </c>
      <c r="AQ513" t="e">
        <f t="shared" si="73"/>
        <v>#VALUE!</v>
      </c>
      <c r="AR513" t="e">
        <f t="shared" si="74"/>
        <v>#VALUE!</v>
      </c>
      <c r="AS513" t="e">
        <f t="shared" si="69"/>
        <v>#VALUE!</v>
      </c>
      <c r="AT513" t="e">
        <f t="shared" si="70"/>
        <v>#VALUE!</v>
      </c>
      <c r="AU513" t="e">
        <f t="shared" si="71"/>
        <v>#VALUE!</v>
      </c>
    </row>
    <row r="514" spans="1:47" ht="409.5" hidden="1" x14ac:dyDescent="0.35">
      <c r="A514" s="6">
        <v>1095</v>
      </c>
      <c r="B514" s="11" t="s">
        <v>2625</v>
      </c>
      <c r="C514" s="8" t="s">
        <v>2626</v>
      </c>
      <c r="D514" s="2" t="s">
        <v>38</v>
      </c>
      <c r="E514" s="2" t="s">
        <v>38</v>
      </c>
      <c r="F514" s="2" t="s">
        <v>38</v>
      </c>
      <c r="G514" s="12" t="s">
        <v>2627</v>
      </c>
      <c r="H514" s="8" t="s">
        <v>40</v>
      </c>
      <c r="I514" s="2" t="s">
        <v>38</v>
      </c>
      <c r="J514" s="2" t="s">
        <v>38</v>
      </c>
      <c r="K514" s="2" t="s">
        <v>38</v>
      </c>
      <c r="L514" s="2" t="s">
        <v>38</v>
      </c>
      <c r="M514" s="2" t="s">
        <v>38</v>
      </c>
      <c r="N514" s="2" t="s">
        <v>38</v>
      </c>
      <c r="O514" s="2" t="s">
        <v>38</v>
      </c>
      <c r="P514" s="2" t="s">
        <v>38</v>
      </c>
      <c r="Q514" s="14" t="s">
        <v>38</v>
      </c>
      <c r="R514" s="14" t="s">
        <v>38</v>
      </c>
      <c r="S514" s="14" t="s">
        <v>38</v>
      </c>
      <c r="T514" s="14" t="s">
        <v>38</v>
      </c>
      <c r="U514" s="14" t="s">
        <v>38</v>
      </c>
      <c r="V514" s="14" t="s">
        <v>38</v>
      </c>
      <c r="W514" s="14" t="s">
        <v>38</v>
      </c>
      <c r="X514" s="14" t="s">
        <v>38</v>
      </c>
      <c r="Y514" s="14" t="s">
        <v>38</v>
      </c>
      <c r="Z514" s="14" t="s">
        <v>38</v>
      </c>
      <c r="AA514" s="14" t="s">
        <v>38</v>
      </c>
      <c r="AB514" s="14" t="s">
        <v>38</v>
      </c>
      <c r="AC514" s="14" t="s">
        <v>38</v>
      </c>
      <c r="AD514" s="14" t="s">
        <v>38</v>
      </c>
      <c r="AE514" s="14" t="s">
        <v>38</v>
      </c>
      <c r="AF514" s="14" t="s">
        <v>38</v>
      </c>
      <c r="AG514" s="2" t="s">
        <v>38</v>
      </c>
      <c r="AH514" s="2" t="s">
        <v>38</v>
      </c>
      <c r="AI514" s="2" t="s">
        <v>38</v>
      </c>
      <c r="AJ514" s="2" t="s">
        <v>38</v>
      </c>
      <c r="AK514" s="16"/>
      <c r="AL514" s="16"/>
      <c r="AM514" s="16" t="str">
        <f t="shared" ref="AM514:AM577" si="77">IF(AC514&gt;0,"Да","Нет")</f>
        <v>Да</v>
      </c>
      <c r="AN514" s="16" t="str">
        <f t="shared" si="76"/>
        <v>Да</v>
      </c>
      <c r="AO514" s="16"/>
      <c r="AP514" t="e">
        <f t="shared" si="72"/>
        <v>#VALUE!</v>
      </c>
      <c r="AQ514" t="e">
        <f t="shared" si="73"/>
        <v>#VALUE!</v>
      </c>
      <c r="AR514" t="e">
        <f t="shared" si="74"/>
        <v>#VALUE!</v>
      </c>
      <c r="AS514" t="e">
        <f t="shared" ref="AS514:AS577" si="78">AG514/AH514</f>
        <v>#VALUE!</v>
      </c>
      <c r="AT514" t="e">
        <f t="shared" ref="AT514:AT577" si="79">AH514/AI514</f>
        <v>#VALUE!</v>
      </c>
      <c r="AU514" t="e">
        <f t="shared" ref="AU514:AU577" si="80">AI514/AJ514</f>
        <v>#VALUE!</v>
      </c>
    </row>
    <row r="515" spans="1:47" ht="29" hidden="1" x14ac:dyDescent="0.35">
      <c r="A515" s="6">
        <v>1096</v>
      </c>
      <c r="B515" s="11" t="s">
        <v>2628</v>
      </c>
      <c r="C515" s="8" t="s">
        <v>2629</v>
      </c>
      <c r="D515" s="2">
        <v>1</v>
      </c>
      <c r="E515" s="2">
        <v>99</v>
      </c>
      <c r="F515" s="2" t="s">
        <v>38</v>
      </c>
      <c r="G515" s="12"/>
      <c r="H515" s="8" t="s">
        <v>40</v>
      </c>
      <c r="I515" s="2">
        <v>138429000</v>
      </c>
      <c r="J515" s="2">
        <v>156458000</v>
      </c>
      <c r="K515" s="2">
        <v>188528000</v>
      </c>
      <c r="L515" s="2">
        <v>268645000</v>
      </c>
      <c r="M515" s="2" t="s">
        <v>38</v>
      </c>
      <c r="N515" s="2">
        <v>1636000</v>
      </c>
      <c r="O515" s="2">
        <v>1024000</v>
      </c>
      <c r="P515" s="2">
        <v>3966000</v>
      </c>
      <c r="Q515" s="14" t="s">
        <v>38</v>
      </c>
      <c r="R515" s="14">
        <v>79834000</v>
      </c>
      <c r="S515" s="14">
        <v>67124000</v>
      </c>
      <c r="T515" s="14">
        <v>56846000</v>
      </c>
      <c r="U515" s="14">
        <v>-248812000</v>
      </c>
      <c r="V515" s="14">
        <v>-216738000</v>
      </c>
      <c r="W515" s="14">
        <v>-198866000</v>
      </c>
      <c r="X515" s="14">
        <v>-145887000</v>
      </c>
      <c r="Y515" s="14" t="s">
        <v>38</v>
      </c>
      <c r="Z515" s="14" t="s">
        <v>38</v>
      </c>
      <c r="AA515" s="14" t="s">
        <v>38</v>
      </c>
      <c r="AB515" s="14" t="s">
        <v>38</v>
      </c>
      <c r="AC515" s="14">
        <v>-32379000</v>
      </c>
      <c r="AD515" s="14">
        <v>-17870000</v>
      </c>
      <c r="AE515" s="14">
        <v>-49356000</v>
      </c>
      <c r="AF515" s="14">
        <v>25000</v>
      </c>
      <c r="AG515" s="2">
        <v>-247550000</v>
      </c>
      <c r="AH515" s="2">
        <v>-215171000</v>
      </c>
      <c r="AI515" s="2">
        <v>-197299000</v>
      </c>
      <c r="AJ515" s="2">
        <v>-105873000</v>
      </c>
      <c r="AK515" s="16"/>
      <c r="AL515" s="16"/>
      <c r="AM515" s="16" t="str">
        <f t="shared" si="77"/>
        <v>Нет</v>
      </c>
      <c r="AN515" s="16" t="str">
        <f>IF(IFERROR(AP515*AQ515*AR515*AS515*AT515*AU515,0)=0,"Да","Нет")</f>
        <v>Нет</v>
      </c>
      <c r="AO515" s="16"/>
      <c r="AP515">
        <f t="shared" ref="AP515:AP578" si="81">AC515/AD515</f>
        <v>1.8119194180190263</v>
      </c>
      <c r="AQ515">
        <f t="shared" ref="AQ515:AQ578" si="82">AD515/AE515</f>
        <v>0.36206337628657104</v>
      </c>
      <c r="AR515">
        <f t="shared" ref="AR515:AR578" si="83">AE515/AF515</f>
        <v>-1974.24</v>
      </c>
      <c r="AS515">
        <f t="shared" si="78"/>
        <v>1.1504803156559202</v>
      </c>
      <c r="AT515">
        <f t="shared" si="79"/>
        <v>1.0905833278425132</v>
      </c>
      <c r="AU515">
        <f t="shared" si="80"/>
        <v>1.8635440575028572</v>
      </c>
    </row>
    <row r="516" spans="1:47" ht="333.5" hidden="1" x14ac:dyDescent="0.35">
      <c r="A516" s="6">
        <v>1098</v>
      </c>
      <c r="B516" s="11" t="s">
        <v>2632</v>
      </c>
      <c r="C516" s="8" t="s">
        <v>2633</v>
      </c>
      <c r="D516" s="2" t="s">
        <v>38</v>
      </c>
      <c r="E516" s="2" t="s">
        <v>38</v>
      </c>
      <c r="F516" s="2" t="s">
        <v>38</v>
      </c>
      <c r="G516" s="12" t="s">
        <v>2634</v>
      </c>
      <c r="H516" s="8" t="s">
        <v>40</v>
      </c>
      <c r="I516" s="2" t="s">
        <v>38</v>
      </c>
      <c r="J516" s="2" t="s">
        <v>38</v>
      </c>
      <c r="K516" s="2">
        <v>284527000</v>
      </c>
      <c r="L516" s="2">
        <v>298752000</v>
      </c>
      <c r="M516" s="2" t="s">
        <v>38</v>
      </c>
      <c r="N516" s="2" t="s">
        <v>38</v>
      </c>
      <c r="O516" s="2">
        <v>1484000</v>
      </c>
      <c r="P516" s="2">
        <v>5102000</v>
      </c>
      <c r="Q516" s="14" t="s">
        <v>38</v>
      </c>
      <c r="R516" s="14" t="s">
        <v>38</v>
      </c>
      <c r="S516" s="14">
        <v>3159000</v>
      </c>
      <c r="T516" s="14">
        <v>6700000</v>
      </c>
      <c r="U516" s="14" t="s">
        <v>38</v>
      </c>
      <c r="V516" s="14" t="s">
        <v>38</v>
      </c>
      <c r="W516" s="14">
        <v>-248784000</v>
      </c>
      <c r="X516" s="14">
        <v>-261142000</v>
      </c>
      <c r="Y516" s="14" t="s">
        <v>38</v>
      </c>
      <c r="Z516" s="14" t="s">
        <v>38</v>
      </c>
      <c r="AA516" s="14" t="s">
        <v>38</v>
      </c>
      <c r="AB516" s="14" t="s">
        <v>38</v>
      </c>
      <c r="AC516" s="14" t="s">
        <v>38</v>
      </c>
      <c r="AD516" s="14" t="s">
        <v>38</v>
      </c>
      <c r="AE516" s="14">
        <v>-6910000</v>
      </c>
      <c r="AF516" s="14">
        <v>-3368000</v>
      </c>
      <c r="AG516" s="2" t="s">
        <v>38</v>
      </c>
      <c r="AH516" s="2" t="s">
        <v>38</v>
      </c>
      <c r="AI516" s="2">
        <v>66077000</v>
      </c>
      <c r="AJ516" s="2">
        <v>53719000</v>
      </c>
      <c r="AK516" s="16"/>
      <c r="AL516" s="16"/>
      <c r="AM516" s="16" t="str">
        <f t="shared" si="77"/>
        <v>Да</v>
      </c>
      <c r="AN516" s="16" t="str">
        <f t="shared" ref="AN516:AN522" si="84">IF(IFERROR(AP516*AQ516*AR516*AS516*AT516*AU516,0)=0,"Да","Нет")</f>
        <v>Да</v>
      </c>
      <c r="AO516" s="16"/>
      <c r="AP516" t="e">
        <f t="shared" si="81"/>
        <v>#VALUE!</v>
      </c>
      <c r="AQ516" t="e">
        <f t="shared" si="82"/>
        <v>#VALUE!</v>
      </c>
      <c r="AR516">
        <f t="shared" si="83"/>
        <v>2.0516627078384797</v>
      </c>
      <c r="AS516" t="e">
        <f t="shared" si="78"/>
        <v>#VALUE!</v>
      </c>
      <c r="AT516" t="e">
        <f t="shared" si="79"/>
        <v>#VALUE!</v>
      </c>
      <c r="AU516">
        <f t="shared" si="80"/>
        <v>1.2300489584690706</v>
      </c>
    </row>
    <row r="517" spans="1:47" ht="409.5" hidden="1" x14ac:dyDescent="0.35">
      <c r="A517" s="6">
        <v>1103</v>
      </c>
      <c r="B517" s="11" t="s">
        <v>2643</v>
      </c>
      <c r="C517" s="8" t="s">
        <v>2644</v>
      </c>
      <c r="D517" s="2" t="s">
        <v>38</v>
      </c>
      <c r="E517" s="2" t="s">
        <v>38</v>
      </c>
      <c r="F517" s="2" t="s">
        <v>38</v>
      </c>
      <c r="G517" s="12" t="s">
        <v>2037</v>
      </c>
      <c r="H517" s="8" t="s">
        <v>121</v>
      </c>
      <c r="I517" s="2" t="s">
        <v>38</v>
      </c>
      <c r="J517" s="2" t="s">
        <v>38</v>
      </c>
      <c r="K517" s="2" t="s">
        <v>38</v>
      </c>
      <c r="L517" s="2" t="s">
        <v>38</v>
      </c>
      <c r="M517" s="2" t="s">
        <v>38</v>
      </c>
      <c r="N517" s="2" t="s">
        <v>38</v>
      </c>
      <c r="O517" s="2" t="s">
        <v>38</v>
      </c>
      <c r="P517" s="2" t="s">
        <v>38</v>
      </c>
      <c r="Q517" s="14" t="s">
        <v>38</v>
      </c>
      <c r="R517" s="14" t="s">
        <v>38</v>
      </c>
      <c r="S517" s="14" t="s">
        <v>38</v>
      </c>
      <c r="T517" s="14" t="s">
        <v>38</v>
      </c>
      <c r="U517" s="14" t="s">
        <v>38</v>
      </c>
      <c r="V517" s="14" t="s">
        <v>38</v>
      </c>
      <c r="W517" s="14" t="s">
        <v>38</v>
      </c>
      <c r="X517" s="14" t="s">
        <v>38</v>
      </c>
      <c r="Y517" s="14" t="s">
        <v>38</v>
      </c>
      <c r="Z517" s="14" t="s">
        <v>38</v>
      </c>
      <c r="AA517" s="14" t="s">
        <v>38</v>
      </c>
      <c r="AB517" s="14" t="s">
        <v>38</v>
      </c>
      <c r="AC517" s="14" t="s">
        <v>38</v>
      </c>
      <c r="AD517" s="14" t="s">
        <v>38</v>
      </c>
      <c r="AE517" s="14" t="s">
        <v>38</v>
      </c>
      <c r="AF517" s="14" t="s">
        <v>38</v>
      </c>
      <c r="AG517" s="2" t="s">
        <v>38</v>
      </c>
      <c r="AH517" s="2" t="s">
        <v>38</v>
      </c>
      <c r="AI517" s="2" t="s">
        <v>38</v>
      </c>
      <c r="AJ517" s="2" t="s">
        <v>38</v>
      </c>
      <c r="AK517" s="16"/>
      <c r="AL517" s="16"/>
      <c r="AM517" s="16" t="str">
        <f t="shared" si="77"/>
        <v>Да</v>
      </c>
      <c r="AN517" s="16" t="str">
        <f t="shared" si="84"/>
        <v>Да</v>
      </c>
      <c r="AO517" s="16"/>
      <c r="AP517" t="e">
        <f t="shared" si="81"/>
        <v>#VALUE!</v>
      </c>
      <c r="AQ517" t="e">
        <f t="shared" si="82"/>
        <v>#VALUE!</v>
      </c>
      <c r="AR517" t="e">
        <f t="shared" si="83"/>
        <v>#VALUE!</v>
      </c>
      <c r="AS517" t="e">
        <f t="shared" si="78"/>
        <v>#VALUE!</v>
      </c>
      <c r="AT517" t="e">
        <f t="shared" si="79"/>
        <v>#VALUE!</v>
      </c>
      <c r="AU517" t="e">
        <f t="shared" si="80"/>
        <v>#VALUE!</v>
      </c>
    </row>
    <row r="518" spans="1:47" ht="319" hidden="1" x14ac:dyDescent="0.35">
      <c r="A518" s="6">
        <v>1104</v>
      </c>
      <c r="B518" s="11" t="s">
        <v>2645</v>
      </c>
      <c r="C518" s="8" t="s">
        <v>2646</v>
      </c>
      <c r="D518" s="2">
        <v>1</v>
      </c>
      <c r="E518" s="2">
        <v>99</v>
      </c>
      <c r="F518" s="2" t="s">
        <v>38</v>
      </c>
      <c r="G518" s="12" t="s">
        <v>2647</v>
      </c>
      <c r="H518" s="8" t="s">
        <v>121</v>
      </c>
      <c r="I518" s="2" t="s">
        <v>38</v>
      </c>
      <c r="J518" s="2">
        <v>157768000</v>
      </c>
      <c r="K518" s="2">
        <v>172323000</v>
      </c>
      <c r="L518" s="2">
        <v>223688000</v>
      </c>
      <c r="M518" s="2" t="s">
        <v>38</v>
      </c>
      <c r="N518" s="2">
        <v>-23046000</v>
      </c>
      <c r="O518" s="2">
        <v>-102862000</v>
      </c>
      <c r="P518" s="2">
        <v>-15002000</v>
      </c>
      <c r="Q518" s="14" t="s">
        <v>38</v>
      </c>
      <c r="R518" s="14">
        <v>28620000</v>
      </c>
      <c r="S518" s="14">
        <v>122720000</v>
      </c>
      <c r="T518" s="14">
        <v>199043000</v>
      </c>
      <c r="U518" s="14" t="s">
        <v>38</v>
      </c>
      <c r="V518" s="14">
        <v>-154375000</v>
      </c>
      <c r="W518" s="14">
        <v>-109887000</v>
      </c>
      <c r="X518" s="14">
        <v>-16067000</v>
      </c>
      <c r="Y518" s="14" t="s">
        <v>38</v>
      </c>
      <c r="Z518" s="14" t="s">
        <v>38</v>
      </c>
      <c r="AA518" s="14" t="s">
        <v>38</v>
      </c>
      <c r="AB518" s="14" t="s">
        <v>38</v>
      </c>
      <c r="AC518" s="14" t="s">
        <v>38</v>
      </c>
      <c r="AD518" s="14">
        <v>-44488000</v>
      </c>
      <c r="AE518" s="14">
        <v>-93811000</v>
      </c>
      <c r="AF518" s="14">
        <v>-44351000</v>
      </c>
      <c r="AG518" s="2" t="s">
        <v>38</v>
      </c>
      <c r="AH518" s="2">
        <v>-123330000</v>
      </c>
      <c r="AI518" s="2">
        <v>-78841000</v>
      </c>
      <c r="AJ518" s="2">
        <v>14978000</v>
      </c>
      <c r="AK518" s="16"/>
      <c r="AL518" s="16"/>
      <c r="AM518" s="16" t="str">
        <f t="shared" si="77"/>
        <v>Да</v>
      </c>
      <c r="AN518" s="16" t="str">
        <f t="shared" si="84"/>
        <v>Да</v>
      </c>
      <c r="AO518" s="16"/>
      <c r="AP518" t="e">
        <f t="shared" si="81"/>
        <v>#VALUE!</v>
      </c>
      <c r="AQ518">
        <f t="shared" si="82"/>
        <v>0.47423010094765006</v>
      </c>
      <c r="AR518">
        <f t="shared" si="83"/>
        <v>2.1151946968501272</v>
      </c>
      <c r="AS518" t="e">
        <f t="shared" si="78"/>
        <v>#VALUE!</v>
      </c>
      <c r="AT518">
        <f t="shared" si="79"/>
        <v>1.5642876168491013</v>
      </c>
      <c r="AU518">
        <f t="shared" si="80"/>
        <v>-5.2637868874349047</v>
      </c>
    </row>
    <row r="519" spans="1:47" ht="29" hidden="1" x14ac:dyDescent="0.35">
      <c r="A519" s="6">
        <v>1107</v>
      </c>
      <c r="B519" s="11" t="s">
        <v>2653</v>
      </c>
      <c r="C519" s="8" t="s">
        <v>2654</v>
      </c>
      <c r="D519" s="2">
        <v>2</v>
      </c>
      <c r="E519" s="2">
        <v>20</v>
      </c>
      <c r="F519" s="2" t="s">
        <v>38</v>
      </c>
      <c r="G519" s="12"/>
      <c r="H519" s="8" t="s">
        <v>121</v>
      </c>
      <c r="I519" s="2" t="s">
        <v>38</v>
      </c>
      <c r="J519" s="2">
        <v>23418000</v>
      </c>
      <c r="K519" s="2">
        <v>20896000</v>
      </c>
      <c r="L519" s="2">
        <v>15409000</v>
      </c>
      <c r="M519" s="2" t="s">
        <v>38</v>
      </c>
      <c r="N519" s="2">
        <v>1969000</v>
      </c>
      <c r="O519" s="2">
        <v>911000</v>
      </c>
      <c r="P519" s="2">
        <v>1997000</v>
      </c>
      <c r="Q519" s="14" t="s">
        <v>38</v>
      </c>
      <c r="R519" s="14">
        <v>48867000</v>
      </c>
      <c r="S519" s="14">
        <v>67338000</v>
      </c>
      <c r="T519" s="14">
        <v>69801000</v>
      </c>
      <c r="U519" s="14" t="s">
        <v>38</v>
      </c>
      <c r="V519" s="14">
        <v>1147000</v>
      </c>
      <c r="W519" s="14">
        <v>800000</v>
      </c>
      <c r="X519" s="14">
        <v>515000</v>
      </c>
      <c r="Y519" s="14" t="s">
        <v>38</v>
      </c>
      <c r="Z519" s="14" t="s">
        <v>38</v>
      </c>
      <c r="AA519" s="14" t="s">
        <v>38</v>
      </c>
      <c r="AB519" s="14" t="s">
        <v>38</v>
      </c>
      <c r="AC519" s="14" t="s">
        <v>38</v>
      </c>
      <c r="AD519" s="14">
        <v>973000</v>
      </c>
      <c r="AE519" s="14">
        <v>609000</v>
      </c>
      <c r="AF519" s="14">
        <v>289000</v>
      </c>
      <c r="AG519" s="2" t="s">
        <v>38</v>
      </c>
      <c r="AH519" s="2">
        <v>4173000</v>
      </c>
      <c r="AI519" s="2">
        <v>6858000</v>
      </c>
      <c r="AJ519" s="2">
        <v>6548000</v>
      </c>
      <c r="AK519" s="16"/>
      <c r="AL519" s="16"/>
      <c r="AM519" s="16" t="str">
        <f t="shared" si="77"/>
        <v>Да</v>
      </c>
      <c r="AN519" s="16" t="str">
        <f t="shared" si="84"/>
        <v>Да</v>
      </c>
      <c r="AO519" s="16"/>
      <c r="AP519" t="e">
        <f t="shared" si="81"/>
        <v>#VALUE!</v>
      </c>
      <c r="AQ519">
        <f t="shared" si="82"/>
        <v>1.5977011494252873</v>
      </c>
      <c r="AR519">
        <f t="shared" si="83"/>
        <v>2.1072664359861593</v>
      </c>
      <c r="AS519" t="e">
        <f t="shared" si="78"/>
        <v>#VALUE!</v>
      </c>
      <c r="AT519">
        <f t="shared" si="79"/>
        <v>0.60848643919510059</v>
      </c>
      <c r="AU519">
        <f t="shared" si="80"/>
        <v>1.0473427000610873</v>
      </c>
    </row>
    <row r="520" spans="1:47" ht="130.5" hidden="1" x14ac:dyDescent="0.35">
      <c r="A520" s="6">
        <v>1109</v>
      </c>
      <c r="B520" s="11" t="s">
        <v>2657</v>
      </c>
      <c r="C520" s="8" t="s">
        <v>2658</v>
      </c>
      <c r="D520" s="2">
        <v>1</v>
      </c>
      <c r="E520" s="2">
        <v>28</v>
      </c>
      <c r="F520" s="2" t="s">
        <v>38</v>
      </c>
      <c r="G520" s="12" t="s">
        <v>2659</v>
      </c>
      <c r="H520" s="8" t="s">
        <v>121</v>
      </c>
      <c r="I520" s="2" t="s">
        <v>38</v>
      </c>
      <c r="J520" s="2">
        <v>26568000</v>
      </c>
      <c r="K520" s="2">
        <v>30701000</v>
      </c>
      <c r="L520" s="2">
        <v>27562000</v>
      </c>
      <c r="M520" s="2" t="s">
        <v>38</v>
      </c>
      <c r="N520" s="2">
        <v>18118000</v>
      </c>
      <c r="O520" s="2">
        <v>20345000</v>
      </c>
      <c r="P520" s="2">
        <v>17919000</v>
      </c>
      <c r="Q520" s="14" t="s">
        <v>38</v>
      </c>
      <c r="R520" s="14">
        <v>19206000</v>
      </c>
      <c r="S520" s="14">
        <v>21652000</v>
      </c>
      <c r="T520" s="14">
        <v>19949000</v>
      </c>
      <c r="U520" s="14" t="s">
        <v>38</v>
      </c>
      <c r="V520" s="14">
        <v>1255000</v>
      </c>
      <c r="W520" s="14">
        <v>1202000</v>
      </c>
      <c r="X520" s="14">
        <v>1007000</v>
      </c>
      <c r="Y520" s="14" t="s">
        <v>38</v>
      </c>
      <c r="Z520" s="14" t="s">
        <v>38</v>
      </c>
      <c r="AA520" s="14" t="s">
        <v>38</v>
      </c>
      <c r="AB520" s="14" t="s">
        <v>38</v>
      </c>
      <c r="AC520" s="14" t="s">
        <v>38</v>
      </c>
      <c r="AD520" s="14">
        <v>53000</v>
      </c>
      <c r="AE520" s="14">
        <v>233000</v>
      </c>
      <c r="AF520" s="14">
        <v>113000</v>
      </c>
      <c r="AG520" s="2" t="s">
        <v>38</v>
      </c>
      <c r="AH520" s="2">
        <v>19756000</v>
      </c>
      <c r="AI520" s="2">
        <v>19703000</v>
      </c>
      <c r="AJ520" s="2">
        <v>19502000</v>
      </c>
      <c r="AK520" s="16"/>
      <c r="AL520" s="16"/>
      <c r="AM520" s="16" t="str">
        <f t="shared" si="77"/>
        <v>Да</v>
      </c>
      <c r="AN520" s="16" t="str">
        <f t="shared" si="84"/>
        <v>Да</v>
      </c>
      <c r="AO520" s="16"/>
      <c r="AP520" t="e">
        <f t="shared" si="81"/>
        <v>#VALUE!</v>
      </c>
      <c r="AQ520">
        <f t="shared" si="82"/>
        <v>0.22746781115879827</v>
      </c>
      <c r="AR520">
        <f t="shared" si="83"/>
        <v>2.0619469026548671</v>
      </c>
      <c r="AS520" t="e">
        <f t="shared" si="78"/>
        <v>#VALUE!</v>
      </c>
      <c r="AT520">
        <f t="shared" si="79"/>
        <v>1.0026899456935492</v>
      </c>
      <c r="AU520">
        <f t="shared" si="80"/>
        <v>1.0103066352169008</v>
      </c>
    </row>
    <row r="521" spans="1:47" hidden="1" x14ac:dyDescent="0.35">
      <c r="A521" s="6">
        <v>1110</v>
      </c>
      <c r="B521" s="11" t="s">
        <v>2660</v>
      </c>
      <c r="C521" s="8" t="s">
        <v>2661</v>
      </c>
      <c r="D521" s="2">
        <v>44</v>
      </c>
      <c r="E521" s="2">
        <v>99</v>
      </c>
      <c r="F521" s="2" t="s">
        <v>38</v>
      </c>
      <c r="G521" s="12"/>
      <c r="H521" s="8" t="s">
        <v>40</v>
      </c>
      <c r="I521" s="2" t="s">
        <v>38</v>
      </c>
      <c r="J521" s="2">
        <v>441000</v>
      </c>
      <c r="K521" s="2">
        <v>441000</v>
      </c>
      <c r="L521" s="2">
        <v>441000</v>
      </c>
      <c r="M521" s="2" t="s">
        <v>38</v>
      </c>
      <c r="N521" s="2" t="s">
        <v>38</v>
      </c>
      <c r="O521" s="2" t="s">
        <v>38</v>
      </c>
      <c r="P521" s="2" t="s">
        <v>38</v>
      </c>
      <c r="Q521" s="14" t="s">
        <v>38</v>
      </c>
      <c r="R521" s="14" t="s">
        <v>38</v>
      </c>
      <c r="S521" s="14" t="s">
        <v>38</v>
      </c>
      <c r="T521" s="14" t="s">
        <v>38</v>
      </c>
      <c r="U521" s="14" t="s">
        <v>38</v>
      </c>
      <c r="V521" s="14">
        <v>-3274000</v>
      </c>
      <c r="W521" s="14">
        <v>-3274000</v>
      </c>
      <c r="X521" s="14">
        <v>-3274000</v>
      </c>
      <c r="Y521" s="14" t="s">
        <v>38</v>
      </c>
      <c r="Z521" s="14" t="s">
        <v>38</v>
      </c>
      <c r="AA521" s="14" t="s">
        <v>38</v>
      </c>
      <c r="AB521" s="14" t="s">
        <v>38</v>
      </c>
      <c r="AC521" s="14" t="s">
        <v>38</v>
      </c>
      <c r="AD521" s="14" t="s">
        <v>38</v>
      </c>
      <c r="AE521" s="14" t="s">
        <v>38</v>
      </c>
      <c r="AF521" s="14">
        <v>-167000</v>
      </c>
      <c r="AG521" s="2" t="s">
        <v>38</v>
      </c>
      <c r="AH521" s="2">
        <v>-2777000</v>
      </c>
      <c r="AI521" s="2">
        <v>-2777000</v>
      </c>
      <c r="AJ521" s="2">
        <v>-2777000</v>
      </c>
      <c r="AK521" s="16"/>
      <c r="AL521" s="16"/>
      <c r="AM521" s="16" t="str">
        <f t="shared" si="77"/>
        <v>Да</v>
      </c>
      <c r="AN521" s="16" t="str">
        <f t="shared" si="84"/>
        <v>Да</v>
      </c>
      <c r="AO521" s="16"/>
      <c r="AP521" t="e">
        <f t="shared" si="81"/>
        <v>#VALUE!</v>
      </c>
      <c r="AQ521" t="e">
        <f t="shared" si="82"/>
        <v>#VALUE!</v>
      </c>
      <c r="AR521" t="e">
        <f t="shared" si="83"/>
        <v>#VALUE!</v>
      </c>
      <c r="AS521" t="e">
        <f t="shared" si="78"/>
        <v>#VALUE!</v>
      </c>
      <c r="AT521">
        <f t="shared" si="79"/>
        <v>1</v>
      </c>
      <c r="AU521">
        <f t="shared" si="80"/>
        <v>1</v>
      </c>
    </row>
    <row r="522" spans="1:47" hidden="1" x14ac:dyDescent="0.35">
      <c r="A522" s="6">
        <v>1115</v>
      </c>
      <c r="B522" s="11" t="s">
        <v>2670</v>
      </c>
      <c r="C522" s="8" t="s">
        <v>2671</v>
      </c>
      <c r="D522" s="2">
        <v>5</v>
      </c>
      <c r="E522" s="2">
        <v>7</v>
      </c>
      <c r="F522" s="2" t="s">
        <v>38</v>
      </c>
      <c r="G522" s="12"/>
      <c r="H522" s="8" t="s">
        <v>121</v>
      </c>
      <c r="I522" s="2" t="s">
        <v>38</v>
      </c>
      <c r="J522" s="2">
        <v>2936000</v>
      </c>
      <c r="K522" s="2">
        <v>3033000</v>
      </c>
      <c r="L522" s="2">
        <v>3150000</v>
      </c>
      <c r="M522" s="2" t="s">
        <v>38</v>
      </c>
      <c r="N522" s="2">
        <v>153000</v>
      </c>
      <c r="O522" s="2">
        <v>87000</v>
      </c>
      <c r="P522" s="2">
        <v>21000</v>
      </c>
      <c r="Q522" s="14" t="s">
        <v>38</v>
      </c>
      <c r="R522" s="14">
        <v>1314000</v>
      </c>
      <c r="S522" s="14">
        <v>870000</v>
      </c>
      <c r="T522" s="14">
        <v>721000</v>
      </c>
      <c r="U522" s="14" t="s">
        <v>38</v>
      </c>
      <c r="V522" s="14">
        <v>213000</v>
      </c>
      <c r="W522" s="14">
        <v>181000</v>
      </c>
      <c r="X522" s="14">
        <v>181000</v>
      </c>
      <c r="Y522" s="14" t="s">
        <v>38</v>
      </c>
      <c r="Z522" s="14" t="s">
        <v>38</v>
      </c>
      <c r="AA522" s="14" t="s">
        <v>38</v>
      </c>
      <c r="AB522" s="14" t="s">
        <v>38</v>
      </c>
      <c r="AC522" s="14" t="s">
        <v>38</v>
      </c>
      <c r="AD522" s="14">
        <v>31000</v>
      </c>
      <c r="AE522" s="14">
        <v>0</v>
      </c>
      <c r="AF522" s="14">
        <v>1000</v>
      </c>
      <c r="AG522" s="2" t="s">
        <v>38</v>
      </c>
      <c r="AH522" s="2">
        <v>289000</v>
      </c>
      <c r="AI522" s="2">
        <v>257000</v>
      </c>
      <c r="AJ522" s="2">
        <v>257000</v>
      </c>
      <c r="AK522" s="16"/>
      <c r="AL522" s="16"/>
      <c r="AM522" s="16" t="str">
        <f t="shared" si="77"/>
        <v>Да</v>
      </c>
      <c r="AN522" s="16" t="str">
        <f t="shared" si="84"/>
        <v>Да</v>
      </c>
      <c r="AO522" s="16"/>
      <c r="AP522" t="e">
        <f t="shared" si="81"/>
        <v>#VALUE!</v>
      </c>
      <c r="AQ522" t="e">
        <f t="shared" si="82"/>
        <v>#DIV/0!</v>
      </c>
      <c r="AR522">
        <f t="shared" si="83"/>
        <v>0</v>
      </c>
      <c r="AS522" t="e">
        <f t="shared" si="78"/>
        <v>#VALUE!</v>
      </c>
      <c r="AT522">
        <f t="shared" si="79"/>
        <v>1.1245136186770428</v>
      </c>
      <c r="AU522">
        <f t="shared" si="80"/>
        <v>1</v>
      </c>
    </row>
    <row r="523" spans="1:47" ht="319" hidden="1" x14ac:dyDescent="0.35">
      <c r="A523" s="6">
        <v>1129</v>
      </c>
      <c r="B523" s="11" t="s">
        <v>2698</v>
      </c>
      <c r="C523" s="8" t="s">
        <v>2699</v>
      </c>
      <c r="D523" s="2">
        <v>3</v>
      </c>
      <c r="E523" s="2">
        <v>99</v>
      </c>
      <c r="F523" s="2" t="s">
        <v>38</v>
      </c>
      <c r="G523" s="12" t="s">
        <v>2700</v>
      </c>
      <c r="H523" s="8" t="s">
        <v>40</v>
      </c>
      <c r="I523" s="2">
        <v>39930000</v>
      </c>
      <c r="J523" s="2">
        <v>68352000</v>
      </c>
      <c r="K523" s="2">
        <v>69138000</v>
      </c>
      <c r="L523" s="2">
        <v>109225000</v>
      </c>
      <c r="M523" s="2" t="s">
        <v>38</v>
      </c>
      <c r="N523" s="2" t="s">
        <v>38</v>
      </c>
      <c r="O523" s="2" t="s">
        <v>38</v>
      </c>
      <c r="P523" s="2" t="s">
        <v>38</v>
      </c>
      <c r="Q523" s="14" t="s">
        <v>38</v>
      </c>
      <c r="R523" s="14" t="s">
        <v>38</v>
      </c>
      <c r="S523" s="14" t="s">
        <v>38</v>
      </c>
      <c r="T523" s="14" t="s">
        <v>38</v>
      </c>
      <c r="U523" s="14">
        <v>-111895000</v>
      </c>
      <c r="V523" s="14">
        <v>27492000</v>
      </c>
      <c r="W523" s="14">
        <v>28276000</v>
      </c>
      <c r="X523" s="14">
        <v>29104000</v>
      </c>
      <c r="Y523" s="14" t="s">
        <v>38</v>
      </c>
      <c r="Z523" s="14" t="s">
        <v>38</v>
      </c>
      <c r="AA523" s="14" t="s">
        <v>38</v>
      </c>
      <c r="AB523" s="14" t="s">
        <v>38</v>
      </c>
      <c r="AC523" s="14">
        <v>-139387000</v>
      </c>
      <c r="AD523" s="14">
        <v>-784000</v>
      </c>
      <c r="AE523" s="14">
        <v>-828000</v>
      </c>
      <c r="AF523" s="14">
        <v>116847000</v>
      </c>
      <c r="AG523" s="2">
        <v>-80834000</v>
      </c>
      <c r="AH523" s="2">
        <v>58553000</v>
      </c>
      <c r="AI523" s="2">
        <v>59337000</v>
      </c>
      <c r="AJ523" s="2">
        <v>60165000</v>
      </c>
      <c r="AK523" s="16"/>
      <c r="AL523" s="16"/>
      <c r="AM523" s="16" t="str">
        <f t="shared" si="77"/>
        <v>Нет</v>
      </c>
      <c r="AN523" s="16" t="str">
        <f>IF(IFERROR(AP523*AQ523*AR523*AS523*AT523*AU523,0)=0,"Да","Нет")</f>
        <v>Нет</v>
      </c>
      <c r="AO523" s="16"/>
      <c r="AP523">
        <f t="shared" si="81"/>
        <v>177.78954081632654</v>
      </c>
      <c r="AQ523">
        <f t="shared" si="82"/>
        <v>0.9468599033816425</v>
      </c>
      <c r="AR523">
        <f t="shared" si="83"/>
        <v>-7.0861896325964723E-3</v>
      </c>
      <c r="AS523">
        <f t="shared" si="78"/>
        <v>-1.3805270438747801</v>
      </c>
      <c r="AT523">
        <f t="shared" si="79"/>
        <v>0.98678733336703917</v>
      </c>
      <c r="AU523">
        <f t="shared" si="80"/>
        <v>0.98623784592370978</v>
      </c>
    </row>
    <row r="524" spans="1:47" ht="203" hidden="1" x14ac:dyDescent="0.35">
      <c r="A524" s="6">
        <v>1138</v>
      </c>
      <c r="B524" s="11" t="s">
        <v>2717</v>
      </c>
      <c r="C524" s="8" t="s">
        <v>2718</v>
      </c>
      <c r="D524" s="2">
        <v>1</v>
      </c>
      <c r="E524" s="2">
        <v>20</v>
      </c>
      <c r="F524" s="2">
        <v>85</v>
      </c>
      <c r="G524" s="12" t="s">
        <v>2719</v>
      </c>
      <c r="H524" s="8" t="s">
        <v>40</v>
      </c>
      <c r="I524" s="2" t="s">
        <v>38</v>
      </c>
      <c r="J524" s="2">
        <v>947291000</v>
      </c>
      <c r="K524" s="2">
        <v>793536000</v>
      </c>
      <c r="L524" s="2">
        <v>595284000</v>
      </c>
      <c r="M524" s="2" t="s">
        <v>38</v>
      </c>
      <c r="N524" s="2">
        <v>116062000</v>
      </c>
      <c r="O524" s="2">
        <v>118208000</v>
      </c>
      <c r="P524" s="2">
        <v>29640000</v>
      </c>
      <c r="Q524" s="14" t="s">
        <v>38</v>
      </c>
      <c r="R524" s="14">
        <v>308588000</v>
      </c>
      <c r="S524" s="14">
        <v>281445000</v>
      </c>
      <c r="T524" s="14">
        <v>234179000</v>
      </c>
      <c r="U524" s="14" t="s">
        <v>38</v>
      </c>
      <c r="V524" s="14">
        <v>34881000</v>
      </c>
      <c r="W524" s="14">
        <v>23508000</v>
      </c>
      <c r="X524" s="14">
        <v>19334000</v>
      </c>
      <c r="Y524" s="14" t="s">
        <v>38</v>
      </c>
      <c r="Z524" s="14" t="s">
        <v>38</v>
      </c>
      <c r="AA524" s="14" t="s">
        <v>38</v>
      </c>
      <c r="AB524" s="14" t="s">
        <v>38</v>
      </c>
      <c r="AC524" s="14" t="s">
        <v>38</v>
      </c>
      <c r="AD524" s="14">
        <v>14106000</v>
      </c>
      <c r="AE524" s="14">
        <v>11145000</v>
      </c>
      <c r="AF524" s="14">
        <v>19200000</v>
      </c>
      <c r="AG524" s="2" t="s">
        <v>38</v>
      </c>
      <c r="AH524" s="2">
        <v>576539000</v>
      </c>
      <c r="AI524" s="2">
        <v>497609000</v>
      </c>
      <c r="AJ524" s="2">
        <v>492475000</v>
      </c>
      <c r="AK524" s="16"/>
      <c r="AL524" s="16"/>
      <c r="AM524" s="16" t="str">
        <f t="shared" si="77"/>
        <v>Да</v>
      </c>
      <c r="AN524" s="16" t="str">
        <f t="shared" ref="AN524:AN532" si="85">IF(IFERROR(AP524*AQ524*AR524*AS524*AT524*AU524,0)=0,"Да","Нет")</f>
        <v>Да</v>
      </c>
      <c r="AO524" s="16"/>
      <c r="AP524" t="e">
        <f t="shared" si="81"/>
        <v>#VALUE!</v>
      </c>
      <c r="AQ524">
        <f t="shared" si="82"/>
        <v>1.2656796769851952</v>
      </c>
      <c r="AR524">
        <f t="shared" si="83"/>
        <v>0.58046874999999998</v>
      </c>
      <c r="AS524" t="e">
        <f t="shared" si="78"/>
        <v>#VALUE!</v>
      </c>
      <c r="AT524">
        <f t="shared" si="79"/>
        <v>1.1586185137326697</v>
      </c>
      <c r="AU524">
        <f t="shared" si="80"/>
        <v>1.0104248946647039</v>
      </c>
    </row>
    <row r="525" spans="1:47" ht="409.5" hidden="1" x14ac:dyDescent="0.35">
      <c r="A525" s="6">
        <v>1140</v>
      </c>
      <c r="B525" s="11" t="s">
        <v>2722</v>
      </c>
      <c r="C525" s="8" t="s">
        <v>2723</v>
      </c>
      <c r="D525" s="2" t="s">
        <v>38</v>
      </c>
      <c r="E525" s="2" t="s">
        <v>38</v>
      </c>
      <c r="F525" s="2" t="s">
        <v>38</v>
      </c>
      <c r="G525" s="12" t="s">
        <v>2724</v>
      </c>
      <c r="H525" s="8" t="s">
        <v>121</v>
      </c>
      <c r="I525" s="2" t="s">
        <v>38</v>
      </c>
      <c r="J525" s="2" t="s">
        <v>38</v>
      </c>
      <c r="K525" s="2" t="s">
        <v>38</v>
      </c>
      <c r="L525" s="2" t="s">
        <v>38</v>
      </c>
      <c r="M525" s="2" t="s">
        <v>38</v>
      </c>
      <c r="N525" s="2" t="s">
        <v>38</v>
      </c>
      <c r="O525" s="2" t="s">
        <v>38</v>
      </c>
      <c r="P525" s="2" t="s">
        <v>38</v>
      </c>
      <c r="Q525" s="14" t="s">
        <v>38</v>
      </c>
      <c r="R525" s="14" t="s">
        <v>38</v>
      </c>
      <c r="S525" s="14" t="s">
        <v>38</v>
      </c>
      <c r="T525" s="14" t="s">
        <v>38</v>
      </c>
      <c r="U525" s="14" t="s">
        <v>38</v>
      </c>
      <c r="V525" s="14" t="s">
        <v>38</v>
      </c>
      <c r="W525" s="14" t="s">
        <v>38</v>
      </c>
      <c r="X525" s="14" t="s">
        <v>38</v>
      </c>
      <c r="Y525" s="14" t="s">
        <v>38</v>
      </c>
      <c r="Z525" s="14" t="s">
        <v>38</v>
      </c>
      <c r="AA525" s="14" t="s">
        <v>38</v>
      </c>
      <c r="AB525" s="14" t="s">
        <v>38</v>
      </c>
      <c r="AC525" s="14" t="s">
        <v>38</v>
      </c>
      <c r="AD525" s="14" t="s">
        <v>38</v>
      </c>
      <c r="AE525" s="14" t="s">
        <v>38</v>
      </c>
      <c r="AF525" s="14" t="s">
        <v>38</v>
      </c>
      <c r="AG525" s="2" t="s">
        <v>38</v>
      </c>
      <c r="AH525" s="2" t="s">
        <v>38</v>
      </c>
      <c r="AI525" s="2" t="s">
        <v>38</v>
      </c>
      <c r="AJ525" s="2" t="s">
        <v>38</v>
      </c>
      <c r="AK525" s="16"/>
      <c r="AL525" s="16"/>
      <c r="AM525" s="16" t="str">
        <f t="shared" si="77"/>
        <v>Да</v>
      </c>
      <c r="AN525" s="16" t="str">
        <f t="shared" si="85"/>
        <v>Да</v>
      </c>
      <c r="AO525" s="16"/>
      <c r="AP525" t="e">
        <f t="shared" si="81"/>
        <v>#VALUE!</v>
      </c>
      <c r="AQ525" t="e">
        <f t="shared" si="82"/>
        <v>#VALUE!</v>
      </c>
      <c r="AR525" t="e">
        <f t="shared" si="83"/>
        <v>#VALUE!</v>
      </c>
      <c r="AS525" t="e">
        <f t="shared" si="78"/>
        <v>#VALUE!</v>
      </c>
      <c r="AT525" t="e">
        <f t="shared" si="79"/>
        <v>#VALUE!</v>
      </c>
      <c r="AU525" t="e">
        <f t="shared" si="80"/>
        <v>#VALUE!</v>
      </c>
    </row>
    <row r="526" spans="1:47" ht="130.5" hidden="1" x14ac:dyDescent="0.35">
      <c r="A526" s="6">
        <v>1143</v>
      </c>
      <c r="B526" s="11" t="s">
        <v>2729</v>
      </c>
      <c r="C526" s="8" t="s">
        <v>2730</v>
      </c>
      <c r="D526" s="2">
        <v>1</v>
      </c>
      <c r="E526" s="2">
        <v>74</v>
      </c>
      <c r="F526" s="2" t="s">
        <v>38</v>
      </c>
      <c r="G526" s="12" t="s">
        <v>2731</v>
      </c>
      <c r="H526" s="8" t="s">
        <v>121</v>
      </c>
      <c r="I526" s="2" t="s">
        <v>38</v>
      </c>
      <c r="J526" s="2">
        <v>35285000</v>
      </c>
      <c r="K526" s="2">
        <v>50089000</v>
      </c>
      <c r="L526" s="2">
        <v>58682000</v>
      </c>
      <c r="M526" s="2" t="s">
        <v>38</v>
      </c>
      <c r="N526" s="2">
        <v>5534000</v>
      </c>
      <c r="O526" s="2">
        <v>17652000</v>
      </c>
      <c r="P526" s="2">
        <v>32626000</v>
      </c>
      <c r="Q526" s="14" t="s">
        <v>38</v>
      </c>
      <c r="R526" s="14">
        <v>27066000</v>
      </c>
      <c r="S526" s="14">
        <v>51308000</v>
      </c>
      <c r="T526" s="14">
        <v>65450000</v>
      </c>
      <c r="U526" s="14" t="s">
        <v>38</v>
      </c>
      <c r="V526" s="14">
        <v>2511000</v>
      </c>
      <c r="W526" s="14">
        <v>4585000</v>
      </c>
      <c r="X526" s="14">
        <v>15326000</v>
      </c>
      <c r="Y526" s="14" t="s">
        <v>38</v>
      </c>
      <c r="Z526" s="14" t="s">
        <v>38</v>
      </c>
      <c r="AA526" s="14" t="s">
        <v>38</v>
      </c>
      <c r="AB526" s="14" t="s">
        <v>38</v>
      </c>
      <c r="AC526" s="14" t="s">
        <v>38</v>
      </c>
      <c r="AD526" s="14">
        <v>-2074000</v>
      </c>
      <c r="AE526" s="14">
        <v>-10741000</v>
      </c>
      <c r="AF526" s="14">
        <v>2487000</v>
      </c>
      <c r="AG526" s="2" t="s">
        <v>38</v>
      </c>
      <c r="AH526" s="2">
        <v>25219000</v>
      </c>
      <c r="AI526" s="2">
        <v>27293000</v>
      </c>
      <c r="AJ526" s="2">
        <v>38034000</v>
      </c>
      <c r="AK526" s="16"/>
      <c r="AL526" s="16"/>
      <c r="AM526" s="16" t="str">
        <f t="shared" si="77"/>
        <v>Да</v>
      </c>
      <c r="AN526" s="16" t="str">
        <f t="shared" si="85"/>
        <v>Да</v>
      </c>
      <c r="AO526" s="16"/>
      <c r="AP526" t="e">
        <f t="shared" si="81"/>
        <v>#VALUE!</v>
      </c>
      <c r="AQ526">
        <f t="shared" si="82"/>
        <v>0.19309189088539241</v>
      </c>
      <c r="AR526">
        <f t="shared" si="83"/>
        <v>-4.3188580619219943</v>
      </c>
      <c r="AS526" t="e">
        <f t="shared" si="78"/>
        <v>#VALUE!</v>
      </c>
      <c r="AT526">
        <f t="shared" si="79"/>
        <v>0.9240098193676034</v>
      </c>
      <c r="AU526">
        <f t="shared" si="80"/>
        <v>0.71759478361466056</v>
      </c>
    </row>
    <row r="527" spans="1:47" hidden="1" x14ac:dyDescent="0.35">
      <c r="A527" s="6">
        <v>1145</v>
      </c>
      <c r="B527" s="11" t="s">
        <v>2734</v>
      </c>
      <c r="C527" s="8" t="s">
        <v>2735</v>
      </c>
      <c r="D527" s="2">
        <v>1</v>
      </c>
      <c r="E527" s="2">
        <v>4</v>
      </c>
      <c r="F527" s="2">
        <v>95</v>
      </c>
      <c r="G527" s="12"/>
      <c r="H527" s="8" t="s">
        <v>121</v>
      </c>
      <c r="I527" s="2" t="s">
        <v>38</v>
      </c>
      <c r="J527" s="2">
        <v>1729426000</v>
      </c>
      <c r="K527" s="2">
        <v>1373482000</v>
      </c>
      <c r="L527" s="2">
        <v>1038154000</v>
      </c>
      <c r="M527" s="2" t="s">
        <v>38</v>
      </c>
      <c r="N527" s="2">
        <v>279391000</v>
      </c>
      <c r="O527" s="2">
        <v>413619000</v>
      </c>
      <c r="P527" s="2">
        <v>387736000</v>
      </c>
      <c r="Q527" s="14" t="s">
        <v>38</v>
      </c>
      <c r="R527" s="14">
        <v>1367717000</v>
      </c>
      <c r="S527" s="14">
        <v>951124000</v>
      </c>
      <c r="T527" s="14">
        <v>950692000</v>
      </c>
      <c r="U527" s="14" t="s">
        <v>38</v>
      </c>
      <c r="V527" s="14">
        <v>548107000</v>
      </c>
      <c r="W527" s="14">
        <v>311962000</v>
      </c>
      <c r="X527" s="14">
        <v>238748000</v>
      </c>
      <c r="Y527" s="14" t="s">
        <v>38</v>
      </c>
      <c r="Z527" s="14" t="s">
        <v>38</v>
      </c>
      <c r="AA527" s="14" t="s">
        <v>38</v>
      </c>
      <c r="AB527" s="14" t="s">
        <v>38</v>
      </c>
      <c r="AC527" s="14" t="s">
        <v>38</v>
      </c>
      <c r="AD527" s="14">
        <v>202450000</v>
      </c>
      <c r="AE527" s="14">
        <v>96214000</v>
      </c>
      <c r="AF527" s="14">
        <v>88825000</v>
      </c>
      <c r="AG527" s="2" t="s">
        <v>38</v>
      </c>
      <c r="AH527" s="2">
        <v>1157375000</v>
      </c>
      <c r="AI527" s="2">
        <v>782404000</v>
      </c>
      <c r="AJ527" s="2">
        <v>582088000</v>
      </c>
      <c r="AK527" s="16"/>
      <c r="AL527" s="16"/>
      <c r="AM527" s="16" t="str">
        <f t="shared" si="77"/>
        <v>Да</v>
      </c>
      <c r="AN527" s="16" t="str">
        <f t="shared" si="85"/>
        <v>Да</v>
      </c>
      <c r="AO527" s="16"/>
      <c r="AP527" t="e">
        <f t="shared" si="81"/>
        <v>#VALUE!</v>
      </c>
      <c r="AQ527">
        <f t="shared" si="82"/>
        <v>2.1041636352298001</v>
      </c>
      <c r="AR527">
        <f t="shared" si="83"/>
        <v>1.0831860399662256</v>
      </c>
      <c r="AS527" t="e">
        <f t="shared" si="78"/>
        <v>#VALUE!</v>
      </c>
      <c r="AT527">
        <f t="shared" si="79"/>
        <v>1.4792549629091876</v>
      </c>
      <c r="AU527">
        <f t="shared" si="80"/>
        <v>1.3441335330740369</v>
      </c>
    </row>
    <row r="528" spans="1:47" hidden="1" x14ac:dyDescent="0.35">
      <c r="A528" s="6">
        <v>1150</v>
      </c>
      <c r="B528" s="11" t="s">
        <v>2745</v>
      </c>
      <c r="C528" s="8" t="s">
        <v>2746</v>
      </c>
      <c r="D528" s="2">
        <v>1</v>
      </c>
      <c r="E528" s="2">
        <v>12</v>
      </c>
      <c r="F528" s="2">
        <v>93</v>
      </c>
      <c r="G528" s="12"/>
      <c r="H528" s="8" t="s">
        <v>40</v>
      </c>
      <c r="I528" s="2" t="s">
        <v>38</v>
      </c>
      <c r="J528" s="2">
        <v>16739403000</v>
      </c>
      <c r="K528" s="2">
        <v>17481080000</v>
      </c>
      <c r="L528" s="2">
        <v>10729361000</v>
      </c>
      <c r="M528" s="2" t="s">
        <v>38</v>
      </c>
      <c r="N528" s="2">
        <v>414616000</v>
      </c>
      <c r="O528" s="2">
        <v>361820000</v>
      </c>
      <c r="P528" s="2">
        <v>-4884000</v>
      </c>
      <c r="Q528" s="14" t="s">
        <v>38</v>
      </c>
      <c r="R528" s="14">
        <v>13100783000</v>
      </c>
      <c r="S528" s="14">
        <v>8297269000</v>
      </c>
      <c r="T528" s="14">
        <v>2458813000</v>
      </c>
      <c r="U528" s="14" t="s">
        <v>38</v>
      </c>
      <c r="V528" s="14">
        <v>820107000</v>
      </c>
      <c r="W528" s="14">
        <v>630839000</v>
      </c>
      <c r="X528" s="14">
        <v>302082000</v>
      </c>
      <c r="Y528" s="14" t="s">
        <v>38</v>
      </c>
      <c r="Z528" s="14" t="s">
        <v>38</v>
      </c>
      <c r="AA528" s="14" t="s">
        <v>38</v>
      </c>
      <c r="AB528" s="14" t="s">
        <v>38</v>
      </c>
      <c r="AC528" s="14" t="s">
        <v>38</v>
      </c>
      <c r="AD528" s="14">
        <v>314169000</v>
      </c>
      <c r="AE528" s="14">
        <v>328757000</v>
      </c>
      <c r="AF528" s="14">
        <v>102474000</v>
      </c>
      <c r="AG528" s="2" t="s">
        <v>38</v>
      </c>
      <c r="AH528" s="2">
        <v>1569806000</v>
      </c>
      <c r="AI528" s="2">
        <v>1191586000</v>
      </c>
      <c r="AJ528" s="2">
        <v>777050000</v>
      </c>
      <c r="AK528" s="16"/>
      <c r="AL528" s="16"/>
      <c r="AM528" s="16" t="str">
        <f t="shared" si="77"/>
        <v>Да</v>
      </c>
      <c r="AN528" s="16" t="str">
        <f t="shared" si="85"/>
        <v>Да</v>
      </c>
      <c r="AO528" s="16"/>
      <c r="AP528" t="e">
        <f t="shared" si="81"/>
        <v>#VALUE!</v>
      </c>
      <c r="AQ528">
        <f t="shared" si="82"/>
        <v>0.95562680034189385</v>
      </c>
      <c r="AR528">
        <f t="shared" si="83"/>
        <v>3.2081991529558715</v>
      </c>
      <c r="AS528" t="e">
        <f t="shared" si="78"/>
        <v>#VALUE!</v>
      </c>
      <c r="AT528">
        <f t="shared" si="79"/>
        <v>1.3174088987282495</v>
      </c>
      <c r="AU528">
        <f t="shared" si="80"/>
        <v>1.5334740364197927</v>
      </c>
    </row>
    <row r="529" spans="1:47" ht="217.5" hidden="1" x14ac:dyDescent="0.35">
      <c r="A529" s="6">
        <v>1159</v>
      </c>
      <c r="B529" s="11" t="s">
        <v>2764</v>
      </c>
      <c r="C529" s="8" t="s">
        <v>2765</v>
      </c>
      <c r="D529" s="2">
        <v>3</v>
      </c>
      <c r="E529" s="2" t="s">
        <v>38</v>
      </c>
      <c r="F529" s="2" t="s">
        <v>38</v>
      </c>
      <c r="G529" s="12" t="s">
        <v>2766</v>
      </c>
      <c r="H529" s="8" t="s">
        <v>121</v>
      </c>
      <c r="I529" s="2" t="s">
        <v>38</v>
      </c>
      <c r="J529" s="2" t="s">
        <v>38</v>
      </c>
      <c r="K529" s="2">
        <v>120971000</v>
      </c>
      <c r="L529" s="2">
        <v>120971000</v>
      </c>
      <c r="M529" s="2" t="s">
        <v>38</v>
      </c>
      <c r="N529" s="2" t="s">
        <v>38</v>
      </c>
      <c r="O529" s="2" t="s">
        <v>38</v>
      </c>
      <c r="P529" s="2" t="s">
        <v>38</v>
      </c>
      <c r="Q529" s="14" t="s">
        <v>38</v>
      </c>
      <c r="R529" s="14" t="s">
        <v>38</v>
      </c>
      <c r="S529" s="14" t="s">
        <v>38</v>
      </c>
      <c r="T529" s="14" t="s">
        <v>38</v>
      </c>
      <c r="U529" s="14" t="s">
        <v>38</v>
      </c>
      <c r="V529" s="14" t="s">
        <v>38</v>
      </c>
      <c r="W529" s="14">
        <v>-20623000</v>
      </c>
      <c r="X529" s="14">
        <v>-20623000</v>
      </c>
      <c r="Y529" s="14" t="s">
        <v>38</v>
      </c>
      <c r="Z529" s="14" t="s">
        <v>38</v>
      </c>
      <c r="AA529" s="14" t="s">
        <v>38</v>
      </c>
      <c r="AB529" s="14" t="s">
        <v>38</v>
      </c>
      <c r="AC529" s="14" t="s">
        <v>38</v>
      </c>
      <c r="AD529" s="14" t="s">
        <v>38</v>
      </c>
      <c r="AE529" s="14" t="s">
        <v>38</v>
      </c>
      <c r="AF529" s="14" t="s">
        <v>38</v>
      </c>
      <c r="AG529" s="2" t="s">
        <v>38</v>
      </c>
      <c r="AH529" s="2" t="s">
        <v>38</v>
      </c>
      <c r="AI529" s="2">
        <v>97928000</v>
      </c>
      <c r="AJ529" s="2">
        <v>97928000</v>
      </c>
      <c r="AK529" s="16"/>
      <c r="AL529" s="16"/>
      <c r="AM529" s="16" t="str">
        <f t="shared" si="77"/>
        <v>Да</v>
      </c>
      <c r="AN529" s="16" t="str">
        <f t="shared" si="85"/>
        <v>Да</v>
      </c>
      <c r="AO529" s="16"/>
      <c r="AP529" t="e">
        <f t="shared" si="81"/>
        <v>#VALUE!</v>
      </c>
      <c r="AQ529" t="e">
        <f t="shared" si="82"/>
        <v>#VALUE!</v>
      </c>
      <c r="AR529" t="e">
        <f t="shared" si="83"/>
        <v>#VALUE!</v>
      </c>
      <c r="AS529" t="e">
        <f t="shared" si="78"/>
        <v>#VALUE!</v>
      </c>
      <c r="AT529" t="e">
        <f t="shared" si="79"/>
        <v>#VALUE!</v>
      </c>
      <c r="AU529">
        <f t="shared" si="80"/>
        <v>1</v>
      </c>
    </row>
    <row r="530" spans="1:47" ht="116" hidden="1" x14ac:dyDescent="0.35">
      <c r="A530" s="6">
        <v>1162</v>
      </c>
      <c r="B530" s="11" t="s">
        <v>2772</v>
      </c>
      <c r="C530" s="8" t="s">
        <v>2773</v>
      </c>
      <c r="D530" s="2" t="s">
        <v>38</v>
      </c>
      <c r="E530" s="2" t="s">
        <v>38</v>
      </c>
      <c r="F530" s="2" t="s">
        <v>38</v>
      </c>
      <c r="G530" s="12" t="s">
        <v>2774</v>
      </c>
      <c r="H530" s="8" t="s">
        <v>40</v>
      </c>
      <c r="I530" s="2" t="s">
        <v>38</v>
      </c>
      <c r="J530" s="2" t="s">
        <v>38</v>
      </c>
      <c r="K530" s="2" t="s">
        <v>38</v>
      </c>
      <c r="L530" s="2">
        <v>22650000</v>
      </c>
      <c r="M530" s="2" t="s">
        <v>38</v>
      </c>
      <c r="N530" s="2" t="s">
        <v>38</v>
      </c>
      <c r="O530" s="2" t="s">
        <v>38</v>
      </c>
      <c r="P530" s="2" t="s">
        <v>38</v>
      </c>
      <c r="Q530" s="14" t="s">
        <v>38</v>
      </c>
      <c r="R530" s="14" t="s">
        <v>38</v>
      </c>
      <c r="S530" s="14" t="s">
        <v>38</v>
      </c>
      <c r="T530" s="14" t="s">
        <v>38</v>
      </c>
      <c r="U530" s="14" t="s">
        <v>38</v>
      </c>
      <c r="V530" s="14" t="s">
        <v>38</v>
      </c>
      <c r="W530" s="14" t="s">
        <v>38</v>
      </c>
      <c r="X530" s="14">
        <v>-7264000</v>
      </c>
      <c r="Y530" s="14" t="s">
        <v>38</v>
      </c>
      <c r="Z530" s="14" t="s">
        <v>38</v>
      </c>
      <c r="AA530" s="14" t="s">
        <v>38</v>
      </c>
      <c r="AB530" s="14" t="s">
        <v>38</v>
      </c>
      <c r="AC530" s="14" t="s">
        <v>38</v>
      </c>
      <c r="AD530" s="14" t="s">
        <v>38</v>
      </c>
      <c r="AE530" s="14" t="s">
        <v>38</v>
      </c>
      <c r="AF530" s="14" t="s">
        <v>38</v>
      </c>
      <c r="AG530" s="2" t="s">
        <v>38</v>
      </c>
      <c r="AH530" s="2" t="s">
        <v>38</v>
      </c>
      <c r="AI530" s="2" t="s">
        <v>38</v>
      </c>
      <c r="AJ530" s="2">
        <v>19753000</v>
      </c>
      <c r="AK530" s="16"/>
      <c r="AL530" s="16"/>
      <c r="AM530" s="16" t="str">
        <f t="shared" si="77"/>
        <v>Да</v>
      </c>
      <c r="AN530" s="16" t="str">
        <f t="shared" si="85"/>
        <v>Да</v>
      </c>
      <c r="AO530" s="16"/>
      <c r="AP530" t="e">
        <f t="shared" si="81"/>
        <v>#VALUE!</v>
      </c>
      <c r="AQ530" t="e">
        <f t="shared" si="82"/>
        <v>#VALUE!</v>
      </c>
      <c r="AR530" t="e">
        <f t="shared" si="83"/>
        <v>#VALUE!</v>
      </c>
      <c r="AS530" t="e">
        <f t="shared" si="78"/>
        <v>#VALUE!</v>
      </c>
      <c r="AT530" t="e">
        <f t="shared" si="79"/>
        <v>#VALUE!</v>
      </c>
      <c r="AU530" t="e">
        <f t="shared" si="80"/>
        <v>#VALUE!</v>
      </c>
    </row>
    <row r="531" spans="1:47" ht="246.5" hidden="1" x14ac:dyDescent="0.35">
      <c r="A531" s="6">
        <v>1164</v>
      </c>
      <c r="B531" s="11" t="s">
        <v>2777</v>
      </c>
      <c r="C531" s="8" t="s">
        <v>2778</v>
      </c>
      <c r="D531" s="2" t="s">
        <v>38</v>
      </c>
      <c r="E531" s="2" t="s">
        <v>38</v>
      </c>
      <c r="F531" s="2" t="s">
        <v>38</v>
      </c>
      <c r="G531" s="12" t="s">
        <v>2779</v>
      </c>
      <c r="H531" s="8" t="s">
        <v>40</v>
      </c>
      <c r="I531" s="2" t="s">
        <v>38</v>
      </c>
      <c r="J531" s="2">
        <v>40702000</v>
      </c>
      <c r="K531" s="2">
        <v>43438000</v>
      </c>
      <c r="L531" s="2">
        <v>39853000</v>
      </c>
      <c r="M531" s="2" t="s">
        <v>38</v>
      </c>
      <c r="N531" s="2">
        <v>17855000</v>
      </c>
      <c r="O531" s="2">
        <v>48811000</v>
      </c>
      <c r="P531" s="2">
        <v>1133000</v>
      </c>
      <c r="Q531" s="14" t="s">
        <v>38</v>
      </c>
      <c r="R531" s="14">
        <v>19182000</v>
      </c>
      <c r="S531" s="14">
        <v>67898000</v>
      </c>
      <c r="T531" s="14">
        <v>60173000</v>
      </c>
      <c r="U531" s="14" t="s">
        <v>38</v>
      </c>
      <c r="V531" s="14">
        <v>-9079000</v>
      </c>
      <c r="W531" s="14">
        <v>-7375000</v>
      </c>
      <c r="X531" s="14">
        <v>-837000</v>
      </c>
      <c r="Y531" s="14" t="s">
        <v>38</v>
      </c>
      <c r="Z531" s="14" t="s">
        <v>38</v>
      </c>
      <c r="AA531" s="14" t="s">
        <v>38</v>
      </c>
      <c r="AB531" s="14" t="s">
        <v>38</v>
      </c>
      <c r="AC531" s="14" t="s">
        <v>38</v>
      </c>
      <c r="AD531" s="14">
        <v>-1703000</v>
      </c>
      <c r="AE531" s="14">
        <v>-6532000</v>
      </c>
      <c r="AF531" s="14">
        <v>-860000</v>
      </c>
      <c r="AG531" s="2" t="s">
        <v>38</v>
      </c>
      <c r="AH531" s="2">
        <v>20814000</v>
      </c>
      <c r="AI531" s="2">
        <v>22518000</v>
      </c>
      <c r="AJ531" s="2">
        <v>29056000</v>
      </c>
      <c r="AK531" s="16"/>
      <c r="AL531" s="16"/>
      <c r="AM531" s="16" t="str">
        <f t="shared" si="77"/>
        <v>Да</v>
      </c>
      <c r="AN531" s="16" t="str">
        <f t="shared" si="85"/>
        <v>Да</v>
      </c>
      <c r="AO531" s="16"/>
      <c r="AP531" t="e">
        <f t="shared" si="81"/>
        <v>#VALUE!</v>
      </c>
      <c r="AQ531">
        <f t="shared" si="82"/>
        <v>0.26071647274954074</v>
      </c>
      <c r="AR531">
        <f t="shared" si="83"/>
        <v>7.5953488372093023</v>
      </c>
      <c r="AS531" t="e">
        <f t="shared" si="78"/>
        <v>#VALUE!</v>
      </c>
      <c r="AT531">
        <f t="shared" si="79"/>
        <v>0.92432720490274445</v>
      </c>
      <c r="AU531">
        <f t="shared" si="80"/>
        <v>0.77498623348017626</v>
      </c>
    </row>
    <row r="532" spans="1:47" ht="29" hidden="1" x14ac:dyDescent="0.35">
      <c r="A532" s="6">
        <v>1166</v>
      </c>
      <c r="B532" s="11" t="s">
        <v>2782</v>
      </c>
      <c r="C532" s="8" t="s">
        <v>2783</v>
      </c>
      <c r="D532" s="2">
        <v>1</v>
      </c>
      <c r="E532" s="2">
        <v>69</v>
      </c>
      <c r="F532" s="2">
        <v>100</v>
      </c>
      <c r="G532" s="12"/>
      <c r="H532" s="8" t="s">
        <v>40</v>
      </c>
      <c r="I532" s="2" t="s">
        <v>38</v>
      </c>
      <c r="J532" s="2">
        <v>13612000</v>
      </c>
      <c r="K532" s="2">
        <v>15371000</v>
      </c>
      <c r="L532" s="2">
        <v>14474000</v>
      </c>
      <c r="M532" s="2" t="s">
        <v>38</v>
      </c>
      <c r="N532" s="2">
        <v>8840000</v>
      </c>
      <c r="O532" s="2">
        <v>10525000</v>
      </c>
      <c r="P532" s="2">
        <v>8414000</v>
      </c>
      <c r="Q532" s="14" t="s">
        <v>38</v>
      </c>
      <c r="R532" s="14">
        <v>12349000</v>
      </c>
      <c r="S532" s="14">
        <v>12498000</v>
      </c>
      <c r="T532" s="14">
        <v>12021000</v>
      </c>
      <c r="U532" s="14" t="s">
        <v>38</v>
      </c>
      <c r="V532" s="14">
        <v>5023000</v>
      </c>
      <c r="W532" s="14">
        <v>5609000</v>
      </c>
      <c r="X532" s="14">
        <v>5427000</v>
      </c>
      <c r="Y532" s="14" t="s">
        <v>38</v>
      </c>
      <c r="Z532" s="14" t="s">
        <v>38</v>
      </c>
      <c r="AA532" s="14" t="s">
        <v>38</v>
      </c>
      <c r="AB532" s="14" t="s">
        <v>38</v>
      </c>
      <c r="AC532" s="14" t="s">
        <v>38</v>
      </c>
      <c r="AD532" s="14">
        <v>-514000</v>
      </c>
      <c r="AE532" s="14">
        <v>264000</v>
      </c>
      <c r="AF532" s="14">
        <v>197000</v>
      </c>
      <c r="AG532" s="2" t="s">
        <v>38</v>
      </c>
      <c r="AH532" s="2">
        <v>12430000</v>
      </c>
      <c r="AI532" s="2">
        <v>13016000</v>
      </c>
      <c r="AJ532" s="2">
        <v>12834000</v>
      </c>
      <c r="AK532" s="16"/>
      <c r="AL532" s="16"/>
      <c r="AM532" s="16" t="str">
        <f t="shared" si="77"/>
        <v>Да</v>
      </c>
      <c r="AN532" s="16" t="str">
        <f t="shared" si="85"/>
        <v>Да</v>
      </c>
      <c r="AO532" s="16"/>
      <c r="AP532" t="e">
        <f t="shared" si="81"/>
        <v>#VALUE!</v>
      </c>
      <c r="AQ532">
        <f t="shared" si="82"/>
        <v>-1.946969696969697</v>
      </c>
      <c r="AR532">
        <f t="shared" si="83"/>
        <v>1.3401015228426396</v>
      </c>
      <c r="AS532" t="e">
        <f t="shared" si="78"/>
        <v>#VALUE!</v>
      </c>
      <c r="AT532">
        <f t="shared" si="79"/>
        <v>0.95497848801475105</v>
      </c>
      <c r="AU532">
        <f t="shared" si="80"/>
        <v>1.0141810815022596</v>
      </c>
    </row>
    <row r="533" spans="1:47" ht="319" hidden="1" x14ac:dyDescent="0.35">
      <c r="A533" s="6">
        <v>1167</v>
      </c>
      <c r="B533" s="11" t="s">
        <v>2784</v>
      </c>
      <c r="C533" s="8" t="s">
        <v>2785</v>
      </c>
      <c r="D533" s="2">
        <v>1</v>
      </c>
      <c r="E533" s="2">
        <v>99</v>
      </c>
      <c r="F533" s="2" t="s">
        <v>38</v>
      </c>
      <c r="G533" s="12" t="s">
        <v>2786</v>
      </c>
      <c r="H533" s="8" t="s">
        <v>40</v>
      </c>
      <c r="I533" s="2">
        <v>22813000</v>
      </c>
      <c r="J533" s="2">
        <v>20583000</v>
      </c>
      <c r="K533" s="2">
        <v>21705000</v>
      </c>
      <c r="L533" s="2">
        <v>11295000</v>
      </c>
      <c r="M533" s="2" t="s">
        <v>38</v>
      </c>
      <c r="N533" s="2">
        <v>793000</v>
      </c>
      <c r="O533" s="2">
        <v>-877000</v>
      </c>
      <c r="P533" s="2">
        <v>1221000</v>
      </c>
      <c r="Q533" s="14" t="s">
        <v>38</v>
      </c>
      <c r="R533" s="14">
        <v>793000</v>
      </c>
      <c r="S533" s="14">
        <v>966000</v>
      </c>
      <c r="T533" s="14">
        <v>2853000</v>
      </c>
      <c r="U533" s="14">
        <v>-63200000</v>
      </c>
      <c r="V533" s="14">
        <v>-65070000</v>
      </c>
      <c r="W533" s="14">
        <v>-63868000</v>
      </c>
      <c r="X533" s="14">
        <v>-2540000</v>
      </c>
      <c r="Y533" s="14" t="s">
        <v>38</v>
      </c>
      <c r="Z533" s="14" t="s">
        <v>38</v>
      </c>
      <c r="AA533" s="14" t="s">
        <v>38</v>
      </c>
      <c r="AB533" s="14" t="s">
        <v>38</v>
      </c>
      <c r="AC533" s="14">
        <v>-360000</v>
      </c>
      <c r="AD533" s="14">
        <v>-223000</v>
      </c>
      <c r="AE533" s="14">
        <v>-76115000</v>
      </c>
      <c r="AF533" s="14">
        <v>-1429000</v>
      </c>
      <c r="AG533" s="2">
        <v>-55588000</v>
      </c>
      <c r="AH533" s="2">
        <v>-57458000</v>
      </c>
      <c r="AI533" s="2">
        <v>-56256000</v>
      </c>
      <c r="AJ533" s="2">
        <v>5072000</v>
      </c>
      <c r="AK533" s="16"/>
      <c r="AL533" s="16"/>
      <c r="AM533" s="16" t="str">
        <f t="shared" si="77"/>
        <v>Нет</v>
      </c>
      <c r="AN533" s="16" t="str">
        <f>IF(IFERROR(AP533*AQ533*AR533*AS533*AT533*AU533,0)=0,"Да","Нет")</f>
        <v>Нет</v>
      </c>
      <c r="AO533" s="16"/>
      <c r="AP533">
        <f t="shared" si="81"/>
        <v>1.6143497757847534</v>
      </c>
      <c r="AQ533">
        <f t="shared" si="82"/>
        <v>2.9297773106483609E-3</v>
      </c>
      <c r="AR533">
        <f t="shared" si="83"/>
        <v>53.264520643806861</v>
      </c>
      <c r="AS533">
        <f t="shared" si="78"/>
        <v>0.96745448849594484</v>
      </c>
      <c r="AT533">
        <f t="shared" si="79"/>
        <v>1.0213666097838452</v>
      </c>
      <c r="AU533">
        <f t="shared" si="80"/>
        <v>-11.091482649842272</v>
      </c>
    </row>
    <row r="534" spans="1:47" ht="409.5" hidden="1" x14ac:dyDescent="0.35">
      <c r="A534" s="6">
        <v>1170</v>
      </c>
      <c r="B534" s="11" t="s">
        <v>2791</v>
      </c>
      <c r="C534" s="8" t="s">
        <v>2792</v>
      </c>
      <c r="D534" s="2">
        <v>1</v>
      </c>
      <c r="E534" s="2">
        <v>99</v>
      </c>
      <c r="F534" s="2" t="s">
        <v>38</v>
      </c>
      <c r="G534" s="12" t="s">
        <v>2793</v>
      </c>
      <c r="H534" s="8" t="s">
        <v>121</v>
      </c>
      <c r="I534" s="2" t="s">
        <v>38</v>
      </c>
      <c r="J534" s="2">
        <v>3304000</v>
      </c>
      <c r="K534" s="2">
        <v>5553000</v>
      </c>
      <c r="L534" s="2">
        <v>25156000</v>
      </c>
      <c r="M534" s="2" t="s">
        <v>38</v>
      </c>
      <c r="N534" s="2">
        <v>3339000</v>
      </c>
      <c r="O534" s="2">
        <v>9566000</v>
      </c>
      <c r="P534" s="2">
        <v>12142000</v>
      </c>
      <c r="Q534" s="14" t="s">
        <v>38</v>
      </c>
      <c r="R534" s="14">
        <v>13774000</v>
      </c>
      <c r="S534" s="14">
        <v>15187000</v>
      </c>
      <c r="T534" s="14">
        <v>14358000</v>
      </c>
      <c r="U534" s="14" t="s">
        <v>38</v>
      </c>
      <c r="V534" s="14">
        <v>-2806000</v>
      </c>
      <c r="W534" s="14">
        <v>-1271000</v>
      </c>
      <c r="X534" s="14">
        <v>7724000</v>
      </c>
      <c r="Y534" s="14" t="s">
        <v>38</v>
      </c>
      <c r="Z534" s="14" t="s">
        <v>38</v>
      </c>
      <c r="AA534" s="14" t="s">
        <v>38</v>
      </c>
      <c r="AB534" s="14" t="s">
        <v>38</v>
      </c>
      <c r="AC534" s="14" t="s">
        <v>38</v>
      </c>
      <c r="AD534" s="14">
        <v>-2806000</v>
      </c>
      <c r="AE534" s="14">
        <v>-1011000</v>
      </c>
      <c r="AF534" s="14">
        <v>5681000</v>
      </c>
      <c r="AG534" s="2" t="s">
        <v>38</v>
      </c>
      <c r="AH534" s="2">
        <v>181000</v>
      </c>
      <c r="AI534" s="2">
        <v>1716000</v>
      </c>
      <c r="AJ534" s="2">
        <v>10711000</v>
      </c>
      <c r="AK534" s="16"/>
      <c r="AL534" s="16"/>
      <c r="AM534" s="16" t="str">
        <f t="shared" si="77"/>
        <v>Да</v>
      </c>
      <c r="AN534" s="16" t="str">
        <f t="shared" ref="AN534:AN545" si="86">IF(IFERROR(AP534*AQ534*AR534*AS534*AT534*AU534,0)=0,"Да","Нет")</f>
        <v>Да</v>
      </c>
      <c r="AO534" s="16"/>
      <c r="AP534" t="e">
        <f t="shared" si="81"/>
        <v>#VALUE!</v>
      </c>
      <c r="AQ534">
        <f t="shared" si="82"/>
        <v>2.7754698318496538</v>
      </c>
      <c r="AR534">
        <f t="shared" si="83"/>
        <v>-0.17796162647421229</v>
      </c>
      <c r="AS534" t="e">
        <f t="shared" si="78"/>
        <v>#VALUE!</v>
      </c>
      <c r="AT534">
        <f t="shared" si="79"/>
        <v>0.10547785547785547</v>
      </c>
      <c r="AU534">
        <f t="shared" si="80"/>
        <v>0.16020913080011204</v>
      </c>
    </row>
    <row r="535" spans="1:47" ht="130.5" hidden="1" x14ac:dyDescent="0.35">
      <c r="A535" s="6">
        <v>1188</v>
      </c>
      <c r="B535" s="11" t="s">
        <v>2831</v>
      </c>
      <c r="C535" s="8" t="s">
        <v>2832</v>
      </c>
      <c r="D535" s="2">
        <v>1</v>
      </c>
      <c r="E535" s="2" t="s">
        <v>38</v>
      </c>
      <c r="F535" s="2" t="s">
        <v>38</v>
      </c>
      <c r="G535" s="12" t="s">
        <v>2833</v>
      </c>
      <c r="H535" s="8" t="s">
        <v>40</v>
      </c>
      <c r="I535" s="2" t="s">
        <v>38</v>
      </c>
      <c r="J535" s="2" t="s">
        <v>38</v>
      </c>
      <c r="K535" s="2">
        <v>1913948000</v>
      </c>
      <c r="L535" s="2">
        <v>1865212000</v>
      </c>
      <c r="M535" s="2" t="s">
        <v>38</v>
      </c>
      <c r="N535" s="2" t="s">
        <v>38</v>
      </c>
      <c r="O535" s="2">
        <v>126887000</v>
      </c>
      <c r="P535" s="2">
        <v>94045000</v>
      </c>
      <c r="Q535" s="14" t="s">
        <v>38</v>
      </c>
      <c r="R535" s="14" t="s">
        <v>38</v>
      </c>
      <c r="S535" s="14">
        <v>1065030000</v>
      </c>
      <c r="T535" s="14">
        <v>1444636000</v>
      </c>
      <c r="U535" s="14" t="s">
        <v>38</v>
      </c>
      <c r="V535" s="14" t="s">
        <v>38</v>
      </c>
      <c r="W535" s="14">
        <v>27882000</v>
      </c>
      <c r="X535" s="14">
        <v>31817000</v>
      </c>
      <c r="Y535" s="14" t="s">
        <v>38</v>
      </c>
      <c r="Z535" s="14" t="s">
        <v>38</v>
      </c>
      <c r="AA535" s="14" t="s">
        <v>38</v>
      </c>
      <c r="AB535" s="14" t="s">
        <v>38</v>
      </c>
      <c r="AC535" s="14" t="s">
        <v>38</v>
      </c>
      <c r="AD535" s="14" t="s">
        <v>38</v>
      </c>
      <c r="AE535" s="14">
        <v>10317000</v>
      </c>
      <c r="AF535" s="14">
        <v>10487000</v>
      </c>
      <c r="AG535" s="2" t="s">
        <v>38</v>
      </c>
      <c r="AH535" s="2" t="s">
        <v>38</v>
      </c>
      <c r="AI535" s="2">
        <v>745874000</v>
      </c>
      <c r="AJ535" s="2">
        <v>709427000</v>
      </c>
      <c r="AK535" s="16"/>
      <c r="AL535" s="16"/>
      <c r="AM535" s="16" t="str">
        <f t="shared" si="77"/>
        <v>Да</v>
      </c>
      <c r="AN535" s="16" t="str">
        <f t="shared" si="86"/>
        <v>Да</v>
      </c>
      <c r="AO535" s="16"/>
      <c r="AP535" t="e">
        <f t="shared" si="81"/>
        <v>#VALUE!</v>
      </c>
      <c r="AQ535" t="e">
        <f t="shared" si="82"/>
        <v>#VALUE!</v>
      </c>
      <c r="AR535">
        <f t="shared" si="83"/>
        <v>0.98378945360923042</v>
      </c>
      <c r="AS535" t="e">
        <f t="shared" si="78"/>
        <v>#VALUE!</v>
      </c>
      <c r="AT535" t="e">
        <f t="shared" si="79"/>
        <v>#VALUE!</v>
      </c>
      <c r="AU535">
        <f t="shared" si="80"/>
        <v>1.0513752648264021</v>
      </c>
    </row>
    <row r="536" spans="1:47" ht="217.5" hidden="1" x14ac:dyDescent="0.35">
      <c r="A536" s="6">
        <v>1190</v>
      </c>
      <c r="B536" s="11" t="s">
        <v>2837</v>
      </c>
      <c r="C536" s="8" t="s">
        <v>2838</v>
      </c>
      <c r="D536" s="2">
        <v>2</v>
      </c>
      <c r="E536" s="2">
        <v>99</v>
      </c>
      <c r="F536" s="2" t="s">
        <v>38</v>
      </c>
      <c r="G536" s="12" t="s">
        <v>2839</v>
      </c>
      <c r="H536" s="8" t="s">
        <v>121</v>
      </c>
      <c r="I536" s="2" t="s">
        <v>38</v>
      </c>
      <c r="J536" s="2">
        <v>29185000</v>
      </c>
      <c r="K536" s="2">
        <v>27573000</v>
      </c>
      <c r="L536" s="2">
        <v>28393000</v>
      </c>
      <c r="M536" s="2" t="s">
        <v>38</v>
      </c>
      <c r="N536" s="2">
        <v>43000</v>
      </c>
      <c r="O536" s="2">
        <v>918000</v>
      </c>
      <c r="P536" s="2">
        <v>1163000</v>
      </c>
      <c r="Q536" s="14" t="s">
        <v>38</v>
      </c>
      <c r="R536" s="14">
        <v>11789000</v>
      </c>
      <c r="S536" s="14">
        <v>9501000</v>
      </c>
      <c r="T536" s="14">
        <v>11074000</v>
      </c>
      <c r="U536" s="14" t="s">
        <v>38</v>
      </c>
      <c r="V536" s="14">
        <v>-17743000</v>
      </c>
      <c r="W536" s="14">
        <v>-17777000</v>
      </c>
      <c r="X536" s="14">
        <v>-18692000</v>
      </c>
      <c r="Y536" s="14" t="s">
        <v>38</v>
      </c>
      <c r="Z536" s="14" t="s">
        <v>38</v>
      </c>
      <c r="AA536" s="14" t="s">
        <v>38</v>
      </c>
      <c r="AB536" s="14" t="s">
        <v>38</v>
      </c>
      <c r="AC536" s="14" t="s">
        <v>38</v>
      </c>
      <c r="AD536" s="14">
        <v>34000</v>
      </c>
      <c r="AE536" s="14">
        <v>915000</v>
      </c>
      <c r="AF536" s="14">
        <v>2764000</v>
      </c>
      <c r="AG536" s="2" t="s">
        <v>38</v>
      </c>
      <c r="AH536" s="2">
        <v>21242000</v>
      </c>
      <c r="AI536" s="2">
        <v>21208000</v>
      </c>
      <c r="AJ536" s="2">
        <v>20293000</v>
      </c>
      <c r="AK536" s="16"/>
      <c r="AL536" s="16"/>
      <c r="AM536" s="16" t="str">
        <f t="shared" si="77"/>
        <v>Да</v>
      </c>
      <c r="AN536" s="16" t="str">
        <f t="shared" si="86"/>
        <v>Да</v>
      </c>
      <c r="AO536" s="16"/>
      <c r="AP536" t="e">
        <f t="shared" si="81"/>
        <v>#VALUE!</v>
      </c>
      <c r="AQ536">
        <f t="shared" si="82"/>
        <v>3.7158469945355189E-2</v>
      </c>
      <c r="AR536">
        <f t="shared" si="83"/>
        <v>0.33104196816208392</v>
      </c>
      <c r="AS536" t="e">
        <f t="shared" si="78"/>
        <v>#VALUE!</v>
      </c>
      <c r="AT536">
        <f t="shared" si="79"/>
        <v>1.0016031686156168</v>
      </c>
      <c r="AU536">
        <f t="shared" si="80"/>
        <v>1.0450894397082737</v>
      </c>
    </row>
    <row r="537" spans="1:47" ht="116" hidden="1" x14ac:dyDescent="0.35">
      <c r="A537" s="6">
        <v>1192</v>
      </c>
      <c r="B537" s="11" t="s">
        <v>2842</v>
      </c>
      <c r="C537" s="8" t="s">
        <v>2843</v>
      </c>
      <c r="D537" s="2" t="s">
        <v>38</v>
      </c>
      <c r="E537" s="2" t="s">
        <v>38</v>
      </c>
      <c r="F537" s="2" t="s">
        <v>38</v>
      </c>
      <c r="G537" s="12" t="s">
        <v>681</v>
      </c>
      <c r="H537" s="8" t="s">
        <v>40</v>
      </c>
      <c r="I537" s="2" t="s">
        <v>38</v>
      </c>
      <c r="J537" s="2" t="s">
        <v>38</v>
      </c>
      <c r="K537" s="2">
        <v>3230000</v>
      </c>
      <c r="L537" s="2">
        <v>3287000</v>
      </c>
      <c r="M537" s="2" t="s">
        <v>38</v>
      </c>
      <c r="N537" s="2" t="s">
        <v>38</v>
      </c>
      <c r="O537" s="2">
        <v>1000</v>
      </c>
      <c r="P537" s="2">
        <v>24000</v>
      </c>
      <c r="Q537" s="14" t="s">
        <v>38</v>
      </c>
      <c r="R537" s="14" t="s">
        <v>38</v>
      </c>
      <c r="S537" s="14">
        <v>10000</v>
      </c>
      <c r="T537" s="14">
        <v>40000</v>
      </c>
      <c r="U537" s="14" t="s">
        <v>38</v>
      </c>
      <c r="V537" s="14" t="s">
        <v>38</v>
      </c>
      <c r="W537" s="14">
        <v>-9639000</v>
      </c>
      <c r="X537" s="14">
        <v>-9039000</v>
      </c>
      <c r="Y537" s="14" t="s">
        <v>38</v>
      </c>
      <c r="Z537" s="14" t="s">
        <v>38</v>
      </c>
      <c r="AA537" s="14" t="s">
        <v>38</v>
      </c>
      <c r="AB537" s="14" t="s">
        <v>38</v>
      </c>
      <c r="AC537" s="14" t="s">
        <v>38</v>
      </c>
      <c r="AD537" s="14" t="s">
        <v>38</v>
      </c>
      <c r="AE537" s="14">
        <v>-600000</v>
      </c>
      <c r="AF537" s="14">
        <v>-105000</v>
      </c>
      <c r="AG537" s="2" t="s">
        <v>38</v>
      </c>
      <c r="AH537" s="2" t="s">
        <v>38</v>
      </c>
      <c r="AI537" s="2">
        <v>-1087000</v>
      </c>
      <c r="AJ537" s="2">
        <v>-487000</v>
      </c>
      <c r="AK537" s="16"/>
      <c r="AL537" s="16"/>
      <c r="AM537" s="16" t="str">
        <f t="shared" si="77"/>
        <v>Да</v>
      </c>
      <c r="AN537" s="16" t="str">
        <f t="shared" si="86"/>
        <v>Да</v>
      </c>
      <c r="AO537" s="16"/>
      <c r="AP537" t="e">
        <f t="shared" si="81"/>
        <v>#VALUE!</v>
      </c>
      <c r="AQ537" t="e">
        <f t="shared" si="82"/>
        <v>#VALUE!</v>
      </c>
      <c r="AR537">
        <f t="shared" si="83"/>
        <v>5.7142857142857144</v>
      </c>
      <c r="AS537" t="e">
        <f t="shared" si="78"/>
        <v>#VALUE!</v>
      </c>
      <c r="AT537" t="e">
        <f t="shared" si="79"/>
        <v>#VALUE!</v>
      </c>
      <c r="AU537">
        <f t="shared" si="80"/>
        <v>2.2320328542094456</v>
      </c>
    </row>
    <row r="538" spans="1:47" hidden="1" x14ac:dyDescent="0.35">
      <c r="A538" s="6">
        <v>1194</v>
      </c>
      <c r="B538" s="11" t="s">
        <v>2846</v>
      </c>
      <c r="C538" s="8" t="s">
        <v>2847</v>
      </c>
      <c r="D538" s="2">
        <v>1</v>
      </c>
      <c r="E538" s="2">
        <v>69</v>
      </c>
      <c r="F538" s="2">
        <v>25</v>
      </c>
      <c r="G538" s="12"/>
      <c r="H538" s="8" t="s">
        <v>121</v>
      </c>
      <c r="I538" s="2" t="s">
        <v>38</v>
      </c>
      <c r="J538" s="2">
        <v>1108380000</v>
      </c>
      <c r="K538" s="2">
        <v>1149035000</v>
      </c>
      <c r="L538" s="2">
        <v>1081672000</v>
      </c>
      <c r="M538" s="2" t="s">
        <v>38</v>
      </c>
      <c r="N538" s="2">
        <v>8089000</v>
      </c>
      <c r="O538" s="2">
        <v>-65354000</v>
      </c>
      <c r="P538" s="2">
        <v>-125567000</v>
      </c>
      <c r="Q538" s="14" t="s">
        <v>38</v>
      </c>
      <c r="R538" s="14">
        <v>703550000</v>
      </c>
      <c r="S538" s="14">
        <v>500273000</v>
      </c>
      <c r="T538" s="14">
        <v>339059000</v>
      </c>
      <c r="U538" s="14" t="s">
        <v>38</v>
      </c>
      <c r="V538" s="14">
        <v>-293613000</v>
      </c>
      <c r="W538" s="14">
        <v>-250369000</v>
      </c>
      <c r="X538" s="14">
        <v>-497486000</v>
      </c>
      <c r="Y538" s="14" t="s">
        <v>38</v>
      </c>
      <c r="Z538" s="14" t="s">
        <v>38</v>
      </c>
      <c r="AA538" s="14" t="s">
        <v>38</v>
      </c>
      <c r="AB538" s="14" t="s">
        <v>38</v>
      </c>
      <c r="AC538" s="14" t="s">
        <v>38</v>
      </c>
      <c r="AD538" s="14">
        <v>-34229000</v>
      </c>
      <c r="AE538" s="14">
        <v>247117000</v>
      </c>
      <c r="AF538" s="14">
        <v>-128842000</v>
      </c>
      <c r="AG538" s="2" t="s">
        <v>38</v>
      </c>
      <c r="AH538" s="2">
        <v>567264000</v>
      </c>
      <c r="AI538" s="2">
        <v>601517000</v>
      </c>
      <c r="AJ538" s="2">
        <v>354587000</v>
      </c>
      <c r="AK538" s="16"/>
      <c r="AL538" s="16"/>
      <c r="AM538" s="16" t="str">
        <f t="shared" si="77"/>
        <v>Да</v>
      </c>
      <c r="AN538" s="16" t="str">
        <f t="shared" si="86"/>
        <v>Да</v>
      </c>
      <c r="AO538" s="16"/>
      <c r="AP538" t="e">
        <f t="shared" si="81"/>
        <v>#VALUE!</v>
      </c>
      <c r="AQ538">
        <f t="shared" si="82"/>
        <v>-0.13851333578831079</v>
      </c>
      <c r="AR538">
        <f t="shared" si="83"/>
        <v>-1.9179848186150479</v>
      </c>
      <c r="AS538" t="e">
        <f t="shared" si="78"/>
        <v>#VALUE!</v>
      </c>
      <c r="AT538">
        <f t="shared" si="79"/>
        <v>0.94305564098770278</v>
      </c>
      <c r="AU538">
        <f t="shared" si="80"/>
        <v>1.696387628424054</v>
      </c>
    </row>
    <row r="539" spans="1:47" ht="409.5" hidden="1" x14ac:dyDescent="0.35">
      <c r="A539" s="6">
        <v>1197</v>
      </c>
      <c r="B539" s="11" t="s">
        <v>2852</v>
      </c>
      <c r="C539" s="8" t="s">
        <v>2853</v>
      </c>
      <c r="D539" s="2" t="s">
        <v>38</v>
      </c>
      <c r="E539" s="2" t="s">
        <v>38</v>
      </c>
      <c r="F539" s="2" t="s">
        <v>38</v>
      </c>
      <c r="G539" s="12" t="s">
        <v>2854</v>
      </c>
      <c r="H539" s="8" t="s">
        <v>121</v>
      </c>
      <c r="I539" s="2" t="s">
        <v>38</v>
      </c>
      <c r="J539" s="2" t="s">
        <v>38</v>
      </c>
      <c r="K539" s="2">
        <v>137000</v>
      </c>
      <c r="L539" s="2">
        <v>137000</v>
      </c>
      <c r="M539" s="2" t="s">
        <v>38</v>
      </c>
      <c r="N539" s="2" t="s">
        <v>38</v>
      </c>
      <c r="O539" s="2" t="s">
        <v>38</v>
      </c>
      <c r="P539" s="2" t="s">
        <v>38</v>
      </c>
      <c r="Q539" s="14" t="s">
        <v>38</v>
      </c>
      <c r="R539" s="14" t="s">
        <v>38</v>
      </c>
      <c r="S539" s="14" t="s">
        <v>38</v>
      </c>
      <c r="T539" s="14" t="s">
        <v>38</v>
      </c>
      <c r="U539" s="14" t="s">
        <v>38</v>
      </c>
      <c r="V539" s="14" t="s">
        <v>38</v>
      </c>
      <c r="W539" s="14">
        <v>-1181000</v>
      </c>
      <c r="X539" s="14">
        <v>-1181000</v>
      </c>
      <c r="Y539" s="14" t="s">
        <v>38</v>
      </c>
      <c r="Z539" s="14" t="s">
        <v>38</v>
      </c>
      <c r="AA539" s="14" t="s">
        <v>38</v>
      </c>
      <c r="AB539" s="14" t="s">
        <v>38</v>
      </c>
      <c r="AC539" s="14" t="s">
        <v>38</v>
      </c>
      <c r="AD539" s="14" t="s">
        <v>38</v>
      </c>
      <c r="AE539" s="14" t="s">
        <v>38</v>
      </c>
      <c r="AF539" s="14" t="s">
        <v>38</v>
      </c>
      <c r="AG539" s="2" t="s">
        <v>38</v>
      </c>
      <c r="AH539" s="2" t="s">
        <v>38</v>
      </c>
      <c r="AI539" s="2">
        <v>-165000</v>
      </c>
      <c r="AJ539" s="2">
        <v>-165000</v>
      </c>
      <c r="AK539" s="16"/>
      <c r="AL539" s="16"/>
      <c r="AM539" s="16" t="str">
        <f t="shared" si="77"/>
        <v>Да</v>
      </c>
      <c r="AN539" s="16" t="str">
        <f t="shared" si="86"/>
        <v>Да</v>
      </c>
      <c r="AO539" s="16"/>
      <c r="AP539" t="e">
        <f t="shared" si="81"/>
        <v>#VALUE!</v>
      </c>
      <c r="AQ539" t="e">
        <f t="shared" si="82"/>
        <v>#VALUE!</v>
      </c>
      <c r="AR539" t="e">
        <f t="shared" si="83"/>
        <v>#VALUE!</v>
      </c>
      <c r="AS539" t="e">
        <f t="shared" si="78"/>
        <v>#VALUE!</v>
      </c>
      <c r="AT539" t="e">
        <f t="shared" si="79"/>
        <v>#VALUE!</v>
      </c>
      <c r="AU539">
        <f t="shared" si="80"/>
        <v>1</v>
      </c>
    </row>
    <row r="540" spans="1:47" ht="29" hidden="1" x14ac:dyDescent="0.35">
      <c r="A540" s="6">
        <v>1199</v>
      </c>
      <c r="B540" s="11" t="s">
        <v>2857</v>
      </c>
      <c r="C540" s="8" t="s">
        <v>2858</v>
      </c>
      <c r="D540" s="2">
        <v>2</v>
      </c>
      <c r="E540" s="2">
        <v>72</v>
      </c>
      <c r="F540" s="2" t="s">
        <v>38</v>
      </c>
      <c r="G540" s="12"/>
      <c r="H540" s="8" t="s">
        <v>40</v>
      </c>
      <c r="I540" s="2" t="s">
        <v>38</v>
      </c>
      <c r="J540" s="2">
        <v>155242000</v>
      </c>
      <c r="K540" s="2">
        <v>154862000</v>
      </c>
      <c r="L540" s="2">
        <v>156678000</v>
      </c>
      <c r="M540" s="2" t="s">
        <v>38</v>
      </c>
      <c r="N540" s="2">
        <v>2129000</v>
      </c>
      <c r="O540" s="2">
        <v>-3084000</v>
      </c>
      <c r="P540" s="2">
        <v>162000</v>
      </c>
      <c r="Q540" s="14" t="s">
        <v>38</v>
      </c>
      <c r="R540" s="14">
        <v>35607000</v>
      </c>
      <c r="S540" s="14">
        <v>35921000</v>
      </c>
      <c r="T540" s="14">
        <v>40175000</v>
      </c>
      <c r="U540" s="14" t="s">
        <v>38</v>
      </c>
      <c r="V540" s="14">
        <v>-14604000</v>
      </c>
      <c r="W540" s="14">
        <v>-14353000</v>
      </c>
      <c r="X540" s="14">
        <v>-8617000</v>
      </c>
      <c r="Y540" s="14" t="s">
        <v>38</v>
      </c>
      <c r="Z540" s="14" t="s">
        <v>38</v>
      </c>
      <c r="AA540" s="14" t="s">
        <v>38</v>
      </c>
      <c r="AB540" s="14" t="s">
        <v>38</v>
      </c>
      <c r="AC540" s="14" t="s">
        <v>38</v>
      </c>
      <c r="AD540" s="14">
        <v>-251000</v>
      </c>
      <c r="AE540" s="14">
        <v>-5736000</v>
      </c>
      <c r="AF540" s="14">
        <v>-3243000</v>
      </c>
      <c r="AG540" s="2" t="s">
        <v>38</v>
      </c>
      <c r="AH540" s="2">
        <v>145251000</v>
      </c>
      <c r="AI540" s="2">
        <v>145502000</v>
      </c>
      <c r="AJ540" s="2">
        <v>151238000</v>
      </c>
      <c r="AK540" s="16"/>
      <c r="AL540" s="16"/>
      <c r="AM540" s="16" t="str">
        <f t="shared" si="77"/>
        <v>Да</v>
      </c>
      <c r="AN540" s="16" t="str">
        <f t="shared" si="86"/>
        <v>Да</v>
      </c>
      <c r="AO540" s="16"/>
      <c r="AP540" t="e">
        <f t="shared" si="81"/>
        <v>#VALUE!</v>
      </c>
      <c r="AQ540">
        <f t="shared" si="82"/>
        <v>4.3758716875871691E-2</v>
      </c>
      <c r="AR540">
        <f t="shared" si="83"/>
        <v>1.7687326549491211</v>
      </c>
      <c r="AS540" t="e">
        <f t="shared" si="78"/>
        <v>#VALUE!</v>
      </c>
      <c r="AT540">
        <f t="shared" si="79"/>
        <v>0.99827493780154219</v>
      </c>
      <c r="AU540">
        <f t="shared" si="80"/>
        <v>0.96207302397545591</v>
      </c>
    </row>
    <row r="541" spans="1:47" ht="29" hidden="1" x14ac:dyDescent="0.35">
      <c r="A541" s="6">
        <v>1200</v>
      </c>
      <c r="B541" s="11" t="s">
        <v>2859</v>
      </c>
      <c r="C541" s="8" t="s">
        <v>2860</v>
      </c>
      <c r="D541" s="2">
        <v>2</v>
      </c>
      <c r="E541" s="2">
        <v>4</v>
      </c>
      <c r="F541" s="2" t="s">
        <v>38</v>
      </c>
      <c r="G541" s="12"/>
      <c r="H541" s="8" t="s">
        <v>40</v>
      </c>
      <c r="I541" s="2" t="s">
        <v>38</v>
      </c>
      <c r="J541" s="2">
        <v>2145000</v>
      </c>
      <c r="K541" s="2">
        <v>116000</v>
      </c>
      <c r="L541" s="2">
        <v>139000</v>
      </c>
      <c r="M541" s="2" t="s">
        <v>38</v>
      </c>
      <c r="N541" s="2" t="s">
        <v>38</v>
      </c>
      <c r="O541" s="2">
        <v>-49000</v>
      </c>
      <c r="P541" s="2">
        <v>64000</v>
      </c>
      <c r="Q541" s="14" t="s">
        <v>38</v>
      </c>
      <c r="R541" s="14">
        <v>1028000</v>
      </c>
      <c r="S541" s="14">
        <v>786000</v>
      </c>
      <c r="T541" s="14">
        <v>976000</v>
      </c>
      <c r="U541" s="14" t="s">
        <v>38</v>
      </c>
      <c r="V541" s="14" t="s">
        <v>38</v>
      </c>
      <c r="W541" s="14">
        <v>-225000</v>
      </c>
      <c r="X541" s="14">
        <v>-162000</v>
      </c>
      <c r="Y541" s="14" t="s">
        <v>38</v>
      </c>
      <c r="Z541" s="14" t="s">
        <v>38</v>
      </c>
      <c r="AA541" s="14" t="s">
        <v>38</v>
      </c>
      <c r="AB541" s="14" t="s">
        <v>38</v>
      </c>
      <c r="AC541" s="14" t="s">
        <v>38</v>
      </c>
      <c r="AD541" s="14">
        <v>120000</v>
      </c>
      <c r="AE541" s="14">
        <v>-73000</v>
      </c>
      <c r="AF541" s="14">
        <v>53000</v>
      </c>
      <c r="AG541" s="2" t="s">
        <v>38</v>
      </c>
      <c r="AH541" s="2">
        <v>2095000</v>
      </c>
      <c r="AI541" s="2">
        <v>28000</v>
      </c>
      <c r="AJ541" s="2">
        <v>91000</v>
      </c>
      <c r="AK541" s="16"/>
      <c r="AL541" s="16"/>
      <c r="AM541" s="16" t="str">
        <f t="shared" si="77"/>
        <v>Да</v>
      </c>
      <c r="AN541" s="16" t="str">
        <f t="shared" si="86"/>
        <v>Да</v>
      </c>
      <c r="AO541" s="16"/>
      <c r="AP541" t="e">
        <f t="shared" si="81"/>
        <v>#VALUE!</v>
      </c>
      <c r="AQ541">
        <f t="shared" si="82"/>
        <v>-1.6438356164383561</v>
      </c>
      <c r="AR541">
        <f t="shared" si="83"/>
        <v>-1.3773584905660377</v>
      </c>
      <c r="AS541" t="e">
        <f t="shared" si="78"/>
        <v>#VALUE!</v>
      </c>
      <c r="AT541">
        <f t="shared" si="79"/>
        <v>74.821428571428569</v>
      </c>
      <c r="AU541">
        <f t="shared" si="80"/>
        <v>0.30769230769230771</v>
      </c>
    </row>
    <row r="542" spans="1:47" ht="409.5" hidden="1" x14ac:dyDescent="0.35">
      <c r="A542" s="6">
        <v>1203</v>
      </c>
      <c r="B542" s="11" t="s">
        <v>2865</v>
      </c>
      <c r="C542" s="8" t="s">
        <v>2866</v>
      </c>
      <c r="D542" s="2" t="s">
        <v>38</v>
      </c>
      <c r="E542" s="2" t="s">
        <v>38</v>
      </c>
      <c r="F542" s="2" t="s">
        <v>38</v>
      </c>
      <c r="G542" s="12" t="s">
        <v>2867</v>
      </c>
      <c r="H542" s="8" t="s">
        <v>121</v>
      </c>
      <c r="I542" s="2" t="s">
        <v>38</v>
      </c>
      <c r="J542" s="2" t="s">
        <v>38</v>
      </c>
      <c r="K542" s="2" t="s">
        <v>38</v>
      </c>
      <c r="L542" s="2" t="s">
        <v>38</v>
      </c>
      <c r="M542" s="2" t="s">
        <v>38</v>
      </c>
      <c r="N542" s="2" t="s">
        <v>38</v>
      </c>
      <c r="O542" s="2" t="s">
        <v>38</v>
      </c>
      <c r="P542" s="2" t="s">
        <v>38</v>
      </c>
      <c r="Q542" s="14" t="s">
        <v>38</v>
      </c>
      <c r="R542" s="14" t="s">
        <v>38</v>
      </c>
      <c r="S542" s="14" t="s">
        <v>38</v>
      </c>
      <c r="T542" s="14" t="s">
        <v>38</v>
      </c>
      <c r="U542" s="14" t="s">
        <v>38</v>
      </c>
      <c r="V542" s="14" t="s">
        <v>38</v>
      </c>
      <c r="W542" s="14" t="s">
        <v>38</v>
      </c>
      <c r="X542" s="14" t="s">
        <v>38</v>
      </c>
      <c r="Y542" s="14" t="s">
        <v>38</v>
      </c>
      <c r="Z542" s="14" t="s">
        <v>38</v>
      </c>
      <c r="AA542" s="14" t="s">
        <v>38</v>
      </c>
      <c r="AB542" s="14" t="s">
        <v>38</v>
      </c>
      <c r="AC542" s="14" t="s">
        <v>38</v>
      </c>
      <c r="AD542" s="14" t="s">
        <v>38</v>
      </c>
      <c r="AE542" s="14" t="s">
        <v>38</v>
      </c>
      <c r="AF542" s="14" t="s">
        <v>38</v>
      </c>
      <c r="AG542" s="2" t="s">
        <v>38</v>
      </c>
      <c r="AH542" s="2" t="s">
        <v>38</v>
      </c>
      <c r="AI542" s="2" t="s">
        <v>38</v>
      </c>
      <c r="AJ542" s="2" t="s">
        <v>38</v>
      </c>
      <c r="AK542" s="16"/>
      <c r="AL542" s="16"/>
      <c r="AM542" s="16" t="str">
        <f t="shared" si="77"/>
        <v>Да</v>
      </c>
      <c r="AN542" s="16" t="str">
        <f t="shared" si="86"/>
        <v>Да</v>
      </c>
      <c r="AO542" s="16"/>
      <c r="AP542" t="e">
        <f t="shared" si="81"/>
        <v>#VALUE!</v>
      </c>
      <c r="AQ542" t="e">
        <f t="shared" si="82"/>
        <v>#VALUE!</v>
      </c>
      <c r="AR542" t="e">
        <f t="shared" si="83"/>
        <v>#VALUE!</v>
      </c>
      <c r="AS542" t="e">
        <f t="shared" si="78"/>
        <v>#VALUE!</v>
      </c>
      <c r="AT542" t="e">
        <f t="shared" si="79"/>
        <v>#VALUE!</v>
      </c>
      <c r="AU542" t="e">
        <f t="shared" si="80"/>
        <v>#VALUE!</v>
      </c>
    </row>
    <row r="543" spans="1:47" hidden="1" x14ac:dyDescent="0.35">
      <c r="A543" s="6">
        <v>1205</v>
      </c>
      <c r="B543" s="11" t="s">
        <v>2870</v>
      </c>
      <c r="C543" s="8" t="s">
        <v>2871</v>
      </c>
      <c r="D543" s="2">
        <v>2</v>
      </c>
      <c r="E543" s="2" t="s">
        <v>38</v>
      </c>
      <c r="F543" s="2" t="s">
        <v>38</v>
      </c>
      <c r="G543" s="12"/>
      <c r="H543" s="8" t="s">
        <v>40</v>
      </c>
      <c r="I543" s="2" t="s">
        <v>38</v>
      </c>
      <c r="J543" s="2" t="s">
        <v>38</v>
      </c>
      <c r="K543" s="2">
        <v>101005000</v>
      </c>
      <c r="L543" s="2">
        <v>103536000</v>
      </c>
      <c r="M543" s="2" t="s">
        <v>38</v>
      </c>
      <c r="N543" s="2" t="s">
        <v>38</v>
      </c>
      <c r="O543" s="2">
        <v>-3831000</v>
      </c>
      <c r="P543" s="2">
        <v>-3332000</v>
      </c>
      <c r="Q543" s="14" t="s">
        <v>38</v>
      </c>
      <c r="R543" s="14" t="s">
        <v>38</v>
      </c>
      <c r="S543" s="14">
        <v>6783000</v>
      </c>
      <c r="T543" s="14">
        <v>4798000</v>
      </c>
      <c r="U543" s="14" t="s">
        <v>38</v>
      </c>
      <c r="V543" s="14" t="s">
        <v>38</v>
      </c>
      <c r="W543" s="14">
        <v>-18189000</v>
      </c>
      <c r="X543" s="14">
        <v>-11842000</v>
      </c>
      <c r="Y543" s="14" t="s">
        <v>38</v>
      </c>
      <c r="Z543" s="14" t="s">
        <v>38</v>
      </c>
      <c r="AA543" s="14" t="s">
        <v>38</v>
      </c>
      <c r="AB543" s="14" t="s">
        <v>38</v>
      </c>
      <c r="AC543" s="14" t="s">
        <v>38</v>
      </c>
      <c r="AD543" s="14" t="s">
        <v>38</v>
      </c>
      <c r="AE543" s="14">
        <v>-6815000</v>
      </c>
      <c r="AF543" s="14">
        <v>-3129000</v>
      </c>
      <c r="AG543" s="2" t="s">
        <v>38</v>
      </c>
      <c r="AH543" s="2" t="s">
        <v>38</v>
      </c>
      <c r="AI543" s="2">
        <v>85034000</v>
      </c>
      <c r="AJ543" s="2">
        <v>91381000</v>
      </c>
      <c r="AK543" s="16"/>
      <c r="AL543" s="16"/>
      <c r="AM543" s="16" t="str">
        <f t="shared" si="77"/>
        <v>Да</v>
      </c>
      <c r="AN543" s="16" t="str">
        <f t="shared" si="86"/>
        <v>Да</v>
      </c>
      <c r="AO543" s="16"/>
      <c r="AP543" t="e">
        <f t="shared" si="81"/>
        <v>#VALUE!</v>
      </c>
      <c r="AQ543" t="e">
        <f t="shared" si="82"/>
        <v>#VALUE!</v>
      </c>
      <c r="AR543">
        <f t="shared" si="83"/>
        <v>2.1780121444550975</v>
      </c>
      <c r="AS543" t="e">
        <f t="shared" si="78"/>
        <v>#VALUE!</v>
      </c>
      <c r="AT543" t="e">
        <f t="shared" si="79"/>
        <v>#VALUE!</v>
      </c>
      <c r="AU543">
        <f t="shared" si="80"/>
        <v>0.93054354844004772</v>
      </c>
    </row>
    <row r="544" spans="1:47" hidden="1" x14ac:dyDescent="0.35">
      <c r="A544" s="6">
        <v>1206</v>
      </c>
      <c r="B544" s="11" t="s">
        <v>2872</v>
      </c>
      <c r="C544" s="8" t="s">
        <v>2873</v>
      </c>
      <c r="D544" s="2">
        <v>1</v>
      </c>
      <c r="E544" s="2" t="s">
        <v>38</v>
      </c>
      <c r="F544" s="2">
        <v>100</v>
      </c>
      <c r="G544" s="12"/>
      <c r="H544" s="8" t="s">
        <v>40</v>
      </c>
      <c r="I544" s="2" t="s">
        <v>38</v>
      </c>
      <c r="J544" s="2" t="s">
        <v>38</v>
      </c>
      <c r="K544" s="2" t="s">
        <v>38</v>
      </c>
      <c r="L544" s="2" t="s">
        <v>38</v>
      </c>
      <c r="M544" s="2" t="s">
        <v>38</v>
      </c>
      <c r="N544" s="2" t="s">
        <v>38</v>
      </c>
      <c r="O544" s="2" t="s">
        <v>38</v>
      </c>
      <c r="P544" s="2" t="s">
        <v>38</v>
      </c>
      <c r="Q544" s="14" t="s">
        <v>38</v>
      </c>
      <c r="R544" s="14" t="s">
        <v>38</v>
      </c>
      <c r="S544" s="14" t="s">
        <v>38</v>
      </c>
      <c r="T544" s="14" t="s">
        <v>38</v>
      </c>
      <c r="U544" s="14" t="s">
        <v>38</v>
      </c>
      <c r="V544" s="14" t="s">
        <v>38</v>
      </c>
      <c r="W544" s="14" t="s">
        <v>38</v>
      </c>
      <c r="X544" s="14" t="s">
        <v>38</v>
      </c>
      <c r="Y544" s="14" t="s">
        <v>38</v>
      </c>
      <c r="Z544" s="14" t="s">
        <v>38</v>
      </c>
      <c r="AA544" s="14" t="s">
        <v>38</v>
      </c>
      <c r="AB544" s="14" t="s">
        <v>38</v>
      </c>
      <c r="AC544" s="14" t="s">
        <v>38</v>
      </c>
      <c r="AD544" s="14" t="s">
        <v>38</v>
      </c>
      <c r="AE544" s="14" t="s">
        <v>38</v>
      </c>
      <c r="AF544" s="14" t="s">
        <v>38</v>
      </c>
      <c r="AG544" s="2" t="s">
        <v>38</v>
      </c>
      <c r="AH544" s="2" t="s">
        <v>38</v>
      </c>
      <c r="AI544" s="2" t="s">
        <v>38</v>
      </c>
      <c r="AJ544" s="2" t="s">
        <v>38</v>
      </c>
      <c r="AK544" s="16"/>
      <c r="AL544" s="16"/>
      <c r="AM544" s="16" t="str">
        <f t="shared" si="77"/>
        <v>Да</v>
      </c>
      <c r="AN544" s="16" t="str">
        <f t="shared" si="86"/>
        <v>Да</v>
      </c>
      <c r="AO544" s="16"/>
      <c r="AP544" t="e">
        <f t="shared" si="81"/>
        <v>#VALUE!</v>
      </c>
      <c r="AQ544" t="e">
        <f t="shared" si="82"/>
        <v>#VALUE!</v>
      </c>
      <c r="AR544" t="e">
        <f t="shared" si="83"/>
        <v>#VALUE!</v>
      </c>
      <c r="AS544" t="e">
        <f t="shared" si="78"/>
        <v>#VALUE!</v>
      </c>
      <c r="AT544" t="e">
        <f t="shared" si="79"/>
        <v>#VALUE!</v>
      </c>
      <c r="AU544" t="e">
        <f t="shared" si="80"/>
        <v>#VALUE!</v>
      </c>
    </row>
    <row r="545" spans="1:47" hidden="1" x14ac:dyDescent="0.35">
      <c r="A545" s="6">
        <v>1209</v>
      </c>
      <c r="B545" s="11" t="s">
        <v>2879</v>
      </c>
      <c r="C545" s="8" t="s">
        <v>2880</v>
      </c>
      <c r="D545" s="2">
        <v>1</v>
      </c>
      <c r="E545" s="2" t="s">
        <v>38</v>
      </c>
      <c r="F545" s="2">
        <v>79</v>
      </c>
      <c r="G545" s="12"/>
      <c r="H545" s="8" t="s">
        <v>40</v>
      </c>
      <c r="I545" s="2" t="s">
        <v>38</v>
      </c>
      <c r="J545" s="2" t="s">
        <v>38</v>
      </c>
      <c r="K545" s="2">
        <v>81429567000</v>
      </c>
      <c r="L545" s="2">
        <v>58203971000</v>
      </c>
      <c r="M545" s="2" t="s">
        <v>38</v>
      </c>
      <c r="N545" s="2" t="s">
        <v>38</v>
      </c>
      <c r="O545" s="2" t="s">
        <v>38</v>
      </c>
      <c r="P545" s="2" t="s">
        <v>38</v>
      </c>
      <c r="Q545" s="14" t="s">
        <v>38</v>
      </c>
      <c r="R545" s="14" t="s">
        <v>38</v>
      </c>
      <c r="S545" s="14" t="s">
        <v>38</v>
      </c>
      <c r="T545" s="14" t="s">
        <v>38</v>
      </c>
      <c r="U545" s="14" t="s">
        <v>38</v>
      </c>
      <c r="V545" s="14" t="s">
        <v>38</v>
      </c>
      <c r="W545" s="14">
        <v>3740133000</v>
      </c>
      <c r="X545" s="14">
        <v>2666488000</v>
      </c>
      <c r="Y545" s="14" t="s">
        <v>38</v>
      </c>
      <c r="Z545" s="14" t="s">
        <v>38</v>
      </c>
      <c r="AA545" s="14" t="s">
        <v>38</v>
      </c>
      <c r="AB545" s="14" t="s">
        <v>38</v>
      </c>
      <c r="AC545" s="14" t="s">
        <v>38</v>
      </c>
      <c r="AD545" s="14" t="s">
        <v>38</v>
      </c>
      <c r="AE545" s="14" t="s">
        <v>38</v>
      </c>
      <c r="AF545" s="14" t="s">
        <v>38</v>
      </c>
      <c r="AG545" s="2" t="s">
        <v>38</v>
      </c>
      <c r="AH545" s="2" t="s">
        <v>38</v>
      </c>
      <c r="AI545" s="2">
        <v>12411565000</v>
      </c>
      <c r="AJ545" s="2">
        <v>9009297000</v>
      </c>
      <c r="AK545" s="16"/>
      <c r="AL545" s="16"/>
      <c r="AM545" s="16" t="str">
        <f t="shared" si="77"/>
        <v>Да</v>
      </c>
      <c r="AN545" s="16" t="str">
        <f t="shared" si="86"/>
        <v>Да</v>
      </c>
      <c r="AO545" s="16"/>
      <c r="AP545" t="e">
        <f t="shared" si="81"/>
        <v>#VALUE!</v>
      </c>
      <c r="AQ545" t="e">
        <f t="shared" si="82"/>
        <v>#VALUE!</v>
      </c>
      <c r="AR545" t="e">
        <f t="shared" si="83"/>
        <v>#VALUE!</v>
      </c>
      <c r="AS545" t="e">
        <f t="shared" si="78"/>
        <v>#VALUE!</v>
      </c>
      <c r="AT545" t="e">
        <f t="shared" si="79"/>
        <v>#VALUE!</v>
      </c>
      <c r="AU545">
        <f t="shared" si="80"/>
        <v>1.3776396759924776</v>
      </c>
    </row>
    <row r="546" spans="1:47" ht="116" hidden="1" x14ac:dyDescent="0.35">
      <c r="A546" s="6">
        <v>1210</v>
      </c>
      <c r="B546" s="11" t="s">
        <v>2881</v>
      </c>
      <c r="C546" s="8" t="s">
        <v>2882</v>
      </c>
      <c r="D546" s="2">
        <v>1</v>
      </c>
      <c r="E546" s="2">
        <v>99</v>
      </c>
      <c r="F546" s="2" t="s">
        <v>38</v>
      </c>
      <c r="G546" s="12" t="s">
        <v>2883</v>
      </c>
      <c r="H546" s="8" t="s">
        <v>40</v>
      </c>
      <c r="I546" s="2">
        <v>38000</v>
      </c>
      <c r="J546" s="2">
        <v>50000</v>
      </c>
      <c r="K546" s="2">
        <v>62000</v>
      </c>
      <c r="L546" s="2">
        <v>5265000</v>
      </c>
      <c r="M546" s="2" t="s">
        <v>38</v>
      </c>
      <c r="N546" s="2" t="s">
        <v>38</v>
      </c>
      <c r="O546" s="2" t="s">
        <v>38</v>
      </c>
      <c r="P546" s="2" t="s">
        <v>38</v>
      </c>
      <c r="Q546" s="14" t="s">
        <v>38</v>
      </c>
      <c r="R546" s="14" t="s">
        <v>38</v>
      </c>
      <c r="S546" s="14" t="s">
        <v>38</v>
      </c>
      <c r="T546" s="14" t="s">
        <v>38</v>
      </c>
      <c r="U546" s="14">
        <v>-59082000</v>
      </c>
      <c r="V546" s="14">
        <v>-56053000</v>
      </c>
      <c r="W546" s="14">
        <v>-54848000</v>
      </c>
      <c r="X546" s="14">
        <v>-40733000</v>
      </c>
      <c r="Y546" s="14" t="s">
        <v>38</v>
      </c>
      <c r="Z546" s="14" t="s">
        <v>38</v>
      </c>
      <c r="AA546" s="14" t="s">
        <v>38</v>
      </c>
      <c r="AB546" s="14" t="s">
        <v>38</v>
      </c>
      <c r="AC546" s="14">
        <v>-3029000</v>
      </c>
      <c r="AD546" s="14">
        <v>-1205000</v>
      </c>
      <c r="AE546" s="14">
        <v>-14115000</v>
      </c>
      <c r="AF546" s="14">
        <v>-4688000</v>
      </c>
      <c r="AG546" s="2">
        <v>-27664000</v>
      </c>
      <c r="AH546" s="2">
        <v>-24635000</v>
      </c>
      <c r="AI546" s="2">
        <v>-23430000</v>
      </c>
      <c r="AJ546" s="2">
        <v>-9316000</v>
      </c>
      <c r="AK546" s="16"/>
      <c r="AL546" s="16"/>
      <c r="AM546" s="16" t="str">
        <f t="shared" si="77"/>
        <v>Нет</v>
      </c>
      <c r="AN546" s="16" t="str">
        <f>IF(IFERROR(AP546*AQ546*AR546*AS546*AT546*AU546,0)=0,"Да","Нет")</f>
        <v>Нет</v>
      </c>
      <c r="AO546" s="16"/>
      <c r="AP546">
        <f t="shared" si="81"/>
        <v>2.5136929460580912</v>
      </c>
      <c r="AQ546">
        <f t="shared" si="82"/>
        <v>8.5370173574211825E-2</v>
      </c>
      <c r="AR546">
        <f t="shared" si="83"/>
        <v>3.0108788395904438</v>
      </c>
      <c r="AS546">
        <f t="shared" si="78"/>
        <v>1.1229551451187334</v>
      </c>
      <c r="AT546">
        <f t="shared" si="79"/>
        <v>1.0514297908664105</v>
      </c>
      <c r="AU546">
        <f t="shared" si="80"/>
        <v>2.5150279089738086</v>
      </c>
    </row>
    <row r="547" spans="1:47" hidden="1" x14ac:dyDescent="0.35">
      <c r="A547" s="6">
        <v>1216</v>
      </c>
      <c r="B547" s="11" t="s">
        <v>2894</v>
      </c>
      <c r="C547" s="8" t="s">
        <v>2895</v>
      </c>
      <c r="D547" s="2">
        <v>1</v>
      </c>
      <c r="E547" s="2" t="s">
        <v>38</v>
      </c>
      <c r="F547" s="2">
        <v>92</v>
      </c>
      <c r="G547" s="12"/>
      <c r="H547" s="8" t="s">
        <v>40</v>
      </c>
      <c r="I547" s="2" t="s">
        <v>38</v>
      </c>
      <c r="J547" s="2" t="s">
        <v>38</v>
      </c>
      <c r="K547" s="2">
        <v>7090867000</v>
      </c>
      <c r="L547" s="2">
        <v>6806680000</v>
      </c>
      <c r="M547" s="2" t="s">
        <v>38</v>
      </c>
      <c r="N547" s="2" t="s">
        <v>38</v>
      </c>
      <c r="O547" s="2">
        <v>2846368000</v>
      </c>
      <c r="P547" s="2">
        <v>857472000</v>
      </c>
      <c r="Q547" s="14" t="s">
        <v>38</v>
      </c>
      <c r="R547" s="14" t="s">
        <v>38</v>
      </c>
      <c r="S547" s="14">
        <v>7969632000</v>
      </c>
      <c r="T547" s="14">
        <v>3466186000</v>
      </c>
      <c r="U547" s="14" t="s">
        <v>38</v>
      </c>
      <c r="V547" s="14" t="s">
        <v>38</v>
      </c>
      <c r="W547" s="14">
        <v>238898000</v>
      </c>
      <c r="X547" s="14">
        <v>84889000</v>
      </c>
      <c r="Y547" s="14" t="s">
        <v>38</v>
      </c>
      <c r="Z547" s="14" t="s">
        <v>38</v>
      </c>
      <c r="AA547" s="14" t="s">
        <v>38</v>
      </c>
      <c r="AB547" s="14" t="s">
        <v>38</v>
      </c>
      <c r="AC547" s="14" t="s">
        <v>38</v>
      </c>
      <c r="AD547" s="14" t="s">
        <v>38</v>
      </c>
      <c r="AE547" s="14">
        <v>134126000</v>
      </c>
      <c r="AF547" s="14">
        <v>-96037000</v>
      </c>
      <c r="AG547" s="2" t="s">
        <v>38</v>
      </c>
      <c r="AH547" s="2" t="s">
        <v>38</v>
      </c>
      <c r="AI547" s="2">
        <v>2476879000</v>
      </c>
      <c r="AJ547" s="2">
        <v>2322870000</v>
      </c>
      <c r="AK547" s="16"/>
      <c r="AL547" s="16"/>
      <c r="AM547" s="16" t="str">
        <f t="shared" si="77"/>
        <v>Да</v>
      </c>
      <c r="AN547" s="16" t="str">
        <f t="shared" ref="AN547:AN572" si="87">IF(IFERROR(AP547*AQ547*AR547*AS547*AT547*AU547,0)=0,"Да","Нет")</f>
        <v>Да</v>
      </c>
      <c r="AO547" s="16"/>
      <c r="AP547" t="e">
        <f t="shared" si="81"/>
        <v>#VALUE!</v>
      </c>
      <c r="AQ547" t="e">
        <f t="shared" si="82"/>
        <v>#VALUE!</v>
      </c>
      <c r="AR547">
        <f t="shared" si="83"/>
        <v>-1.3966075575038788</v>
      </c>
      <c r="AS547" t="e">
        <f t="shared" si="78"/>
        <v>#VALUE!</v>
      </c>
      <c r="AT547" t="e">
        <f t="shared" si="79"/>
        <v>#VALUE!</v>
      </c>
      <c r="AU547">
        <f t="shared" si="80"/>
        <v>1.0663011705347265</v>
      </c>
    </row>
    <row r="548" spans="1:47" hidden="1" x14ac:dyDescent="0.35">
      <c r="A548" s="6">
        <v>1217</v>
      </c>
      <c r="B548" s="11" t="s">
        <v>2896</v>
      </c>
      <c r="C548" s="8" t="s">
        <v>2897</v>
      </c>
      <c r="D548" s="2">
        <v>1</v>
      </c>
      <c r="E548" s="2" t="s">
        <v>38</v>
      </c>
      <c r="F548" s="2" t="s">
        <v>38</v>
      </c>
      <c r="G548" s="12"/>
      <c r="H548" s="8" t="s">
        <v>121</v>
      </c>
      <c r="I548" s="2" t="s">
        <v>38</v>
      </c>
      <c r="J548" s="2" t="s">
        <v>38</v>
      </c>
      <c r="K548" s="2">
        <v>195507000</v>
      </c>
      <c r="L548" s="2">
        <v>161828000</v>
      </c>
      <c r="M548" s="2" t="s">
        <v>38</v>
      </c>
      <c r="N548" s="2" t="s">
        <v>38</v>
      </c>
      <c r="O548" s="2">
        <v>-5477000</v>
      </c>
      <c r="P548" s="2">
        <v>-4132000</v>
      </c>
      <c r="Q548" s="14" t="s">
        <v>38</v>
      </c>
      <c r="R548" s="14" t="s">
        <v>38</v>
      </c>
      <c r="S548" s="14">
        <v>17009000</v>
      </c>
      <c r="T548" s="14">
        <v>14345000</v>
      </c>
      <c r="U548" s="14" t="s">
        <v>38</v>
      </c>
      <c r="V548" s="14" t="s">
        <v>38</v>
      </c>
      <c r="W548" s="14">
        <v>-13943000</v>
      </c>
      <c r="X548" s="14">
        <v>-9144000</v>
      </c>
      <c r="Y548" s="14" t="s">
        <v>38</v>
      </c>
      <c r="Z548" s="14" t="s">
        <v>38</v>
      </c>
      <c r="AA548" s="14" t="s">
        <v>38</v>
      </c>
      <c r="AB548" s="14" t="s">
        <v>38</v>
      </c>
      <c r="AC548" s="14" t="s">
        <v>38</v>
      </c>
      <c r="AD548" s="14" t="s">
        <v>38</v>
      </c>
      <c r="AE548" s="14">
        <v>-4798000</v>
      </c>
      <c r="AF548" s="14">
        <v>-3317000</v>
      </c>
      <c r="AG548" s="2" t="s">
        <v>38</v>
      </c>
      <c r="AH548" s="2" t="s">
        <v>38</v>
      </c>
      <c r="AI548" s="2">
        <v>112384000</v>
      </c>
      <c r="AJ548" s="2">
        <v>94968000</v>
      </c>
      <c r="AK548" s="16"/>
      <c r="AL548" s="16"/>
      <c r="AM548" s="16" t="str">
        <f t="shared" si="77"/>
        <v>Да</v>
      </c>
      <c r="AN548" s="16" t="str">
        <f t="shared" si="87"/>
        <v>Да</v>
      </c>
      <c r="AO548" s="16"/>
      <c r="AP548" t="e">
        <f t="shared" si="81"/>
        <v>#VALUE!</v>
      </c>
      <c r="AQ548" t="e">
        <f t="shared" si="82"/>
        <v>#VALUE!</v>
      </c>
      <c r="AR548">
        <f t="shared" si="83"/>
        <v>1.446487790171842</v>
      </c>
      <c r="AS548" t="e">
        <f t="shared" si="78"/>
        <v>#VALUE!</v>
      </c>
      <c r="AT548" t="e">
        <f t="shared" si="79"/>
        <v>#VALUE!</v>
      </c>
      <c r="AU548">
        <f t="shared" si="80"/>
        <v>1.1833880886193244</v>
      </c>
    </row>
    <row r="549" spans="1:47" ht="409.5" hidden="1" x14ac:dyDescent="0.35">
      <c r="A549" s="6">
        <v>1218</v>
      </c>
      <c r="B549" s="11" t="s">
        <v>2898</v>
      </c>
      <c r="C549" s="8" t="s">
        <v>2899</v>
      </c>
      <c r="D549" s="2" t="s">
        <v>38</v>
      </c>
      <c r="E549" s="2" t="s">
        <v>38</v>
      </c>
      <c r="F549" s="2" t="s">
        <v>38</v>
      </c>
      <c r="G549" s="12" t="s">
        <v>1650</v>
      </c>
      <c r="H549" s="8" t="s">
        <v>40</v>
      </c>
      <c r="I549" s="2" t="s">
        <v>38</v>
      </c>
      <c r="J549" s="2" t="s">
        <v>38</v>
      </c>
      <c r="K549" s="2" t="s">
        <v>38</v>
      </c>
      <c r="L549" s="2" t="s">
        <v>38</v>
      </c>
      <c r="M549" s="2" t="s">
        <v>38</v>
      </c>
      <c r="N549" s="2" t="s">
        <v>38</v>
      </c>
      <c r="O549" s="2" t="s">
        <v>38</v>
      </c>
      <c r="P549" s="2" t="s">
        <v>38</v>
      </c>
      <c r="Q549" s="14" t="s">
        <v>38</v>
      </c>
      <c r="R549" s="14" t="s">
        <v>38</v>
      </c>
      <c r="S549" s="14" t="s">
        <v>38</v>
      </c>
      <c r="T549" s="14" t="s">
        <v>38</v>
      </c>
      <c r="U549" s="14" t="s">
        <v>38</v>
      </c>
      <c r="V549" s="14" t="s">
        <v>38</v>
      </c>
      <c r="W549" s="14" t="s">
        <v>38</v>
      </c>
      <c r="X549" s="14" t="s">
        <v>38</v>
      </c>
      <c r="Y549" s="14" t="s">
        <v>38</v>
      </c>
      <c r="Z549" s="14" t="s">
        <v>38</v>
      </c>
      <c r="AA549" s="14" t="s">
        <v>38</v>
      </c>
      <c r="AB549" s="14" t="s">
        <v>38</v>
      </c>
      <c r="AC549" s="14" t="s">
        <v>38</v>
      </c>
      <c r="AD549" s="14" t="s">
        <v>38</v>
      </c>
      <c r="AE549" s="14" t="s">
        <v>38</v>
      </c>
      <c r="AF549" s="14" t="s">
        <v>38</v>
      </c>
      <c r="AG549" s="2" t="s">
        <v>38</v>
      </c>
      <c r="AH549" s="2" t="s">
        <v>38</v>
      </c>
      <c r="AI549" s="2" t="s">
        <v>38</v>
      </c>
      <c r="AJ549" s="2" t="s">
        <v>38</v>
      </c>
      <c r="AK549" s="16"/>
      <c r="AL549" s="16"/>
      <c r="AM549" s="16" t="str">
        <f t="shared" si="77"/>
        <v>Да</v>
      </c>
      <c r="AN549" s="16" t="str">
        <f t="shared" si="87"/>
        <v>Да</v>
      </c>
      <c r="AO549" s="16"/>
      <c r="AP549" t="e">
        <f t="shared" si="81"/>
        <v>#VALUE!</v>
      </c>
      <c r="AQ549" t="e">
        <f t="shared" si="82"/>
        <v>#VALUE!</v>
      </c>
      <c r="AR549" t="e">
        <f t="shared" si="83"/>
        <v>#VALUE!</v>
      </c>
      <c r="AS549" t="e">
        <f t="shared" si="78"/>
        <v>#VALUE!</v>
      </c>
      <c r="AT549" t="e">
        <f t="shared" si="79"/>
        <v>#VALUE!</v>
      </c>
      <c r="AU549" t="e">
        <f t="shared" si="80"/>
        <v>#VALUE!</v>
      </c>
    </row>
    <row r="550" spans="1:47" hidden="1" x14ac:dyDescent="0.35">
      <c r="A550" s="6">
        <v>1225</v>
      </c>
      <c r="B550" s="11" t="s">
        <v>2913</v>
      </c>
      <c r="C550" s="8" t="s">
        <v>2914</v>
      </c>
      <c r="D550" s="2">
        <v>1</v>
      </c>
      <c r="E550" s="2" t="s">
        <v>38</v>
      </c>
      <c r="F550" s="2">
        <v>82</v>
      </c>
      <c r="G550" s="12"/>
      <c r="H550" s="8" t="s">
        <v>40</v>
      </c>
      <c r="I550" s="2" t="s">
        <v>38</v>
      </c>
      <c r="J550" s="2" t="s">
        <v>38</v>
      </c>
      <c r="K550" s="2">
        <v>27009956000</v>
      </c>
      <c r="L550" s="2">
        <v>20110784000</v>
      </c>
      <c r="M550" s="2" t="s">
        <v>38</v>
      </c>
      <c r="N550" s="2" t="s">
        <v>38</v>
      </c>
      <c r="O550" s="2">
        <v>980775000</v>
      </c>
      <c r="P550" s="2">
        <v>992217000</v>
      </c>
      <c r="Q550" s="14" t="s">
        <v>38</v>
      </c>
      <c r="R550" s="14" t="s">
        <v>38</v>
      </c>
      <c r="S550" s="14">
        <v>16067558000</v>
      </c>
      <c r="T550" s="14">
        <v>13739124000</v>
      </c>
      <c r="U550" s="14" t="s">
        <v>38</v>
      </c>
      <c r="V550" s="14" t="s">
        <v>38</v>
      </c>
      <c r="W550" s="14">
        <v>1443264000</v>
      </c>
      <c r="X550" s="14">
        <v>1157431000</v>
      </c>
      <c r="Y550" s="14" t="s">
        <v>38</v>
      </c>
      <c r="Z550" s="14" t="s">
        <v>38</v>
      </c>
      <c r="AA550" s="14" t="s">
        <v>38</v>
      </c>
      <c r="AB550" s="14" t="s">
        <v>38</v>
      </c>
      <c r="AC550" s="14" t="s">
        <v>38</v>
      </c>
      <c r="AD550" s="14" t="s">
        <v>38</v>
      </c>
      <c r="AE550" s="14">
        <v>428403000</v>
      </c>
      <c r="AF550" s="14">
        <v>407336000</v>
      </c>
      <c r="AG550" s="2" t="s">
        <v>38</v>
      </c>
      <c r="AH550" s="2" t="s">
        <v>38</v>
      </c>
      <c r="AI550" s="2">
        <v>2662701000</v>
      </c>
      <c r="AJ550" s="2">
        <v>2521162000</v>
      </c>
      <c r="AK550" s="16"/>
      <c r="AL550" s="16"/>
      <c r="AM550" s="16" t="str">
        <f t="shared" si="77"/>
        <v>Да</v>
      </c>
      <c r="AN550" s="16" t="str">
        <f t="shared" si="87"/>
        <v>Да</v>
      </c>
      <c r="AO550" s="16"/>
      <c r="AP550" t="e">
        <f t="shared" si="81"/>
        <v>#VALUE!</v>
      </c>
      <c r="AQ550" t="e">
        <f t="shared" si="82"/>
        <v>#VALUE!</v>
      </c>
      <c r="AR550">
        <f t="shared" si="83"/>
        <v>1.0517189740165367</v>
      </c>
      <c r="AS550" t="e">
        <f t="shared" si="78"/>
        <v>#VALUE!</v>
      </c>
      <c r="AT550" t="e">
        <f t="shared" si="79"/>
        <v>#VALUE!</v>
      </c>
      <c r="AU550">
        <f t="shared" si="80"/>
        <v>1.0561403828869387</v>
      </c>
    </row>
    <row r="551" spans="1:47" ht="29" hidden="1" x14ac:dyDescent="0.35">
      <c r="A551" s="6">
        <v>1227</v>
      </c>
      <c r="B551" s="11" t="s">
        <v>2917</v>
      </c>
      <c r="C551" s="8" t="s">
        <v>2918</v>
      </c>
      <c r="D551" s="2">
        <v>1</v>
      </c>
      <c r="E551" s="2" t="s">
        <v>38</v>
      </c>
      <c r="F551" s="2">
        <v>100</v>
      </c>
      <c r="G551" s="12"/>
      <c r="H551" s="8" t="s">
        <v>40</v>
      </c>
      <c r="I551" s="2" t="s">
        <v>38</v>
      </c>
      <c r="J551" s="2" t="s">
        <v>38</v>
      </c>
      <c r="K551" s="2" t="s">
        <v>38</v>
      </c>
      <c r="L551" s="2" t="s">
        <v>38</v>
      </c>
      <c r="M551" s="2" t="s">
        <v>38</v>
      </c>
      <c r="N551" s="2" t="s">
        <v>38</v>
      </c>
      <c r="O551" s="2" t="s">
        <v>38</v>
      </c>
      <c r="P551" s="2" t="s">
        <v>38</v>
      </c>
      <c r="Q551" s="14" t="s">
        <v>38</v>
      </c>
      <c r="R551" s="14" t="s">
        <v>38</v>
      </c>
      <c r="S551" s="14" t="s">
        <v>38</v>
      </c>
      <c r="T551" s="14" t="s">
        <v>38</v>
      </c>
      <c r="U551" s="14" t="s">
        <v>38</v>
      </c>
      <c r="V551" s="14" t="s">
        <v>38</v>
      </c>
      <c r="W551" s="14" t="s">
        <v>38</v>
      </c>
      <c r="X551" s="14" t="s">
        <v>38</v>
      </c>
      <c r="Y551" s="14" t="s">
        <v>38</v>
      </c>
      <c r="Z551" s="14" t="s">
        <v>38</v>
      </c>
      <c r="AA551" s="14" t="s">
        <v>38</v>
      </c>
      <c r="AB551" s="14" t="s">
        <v>38</v>
      </c>
      <c r="AC551" s="14" t="s">
        <v>38</v>
      </c>
      <c r="AD551" s="14" t="s">
        <v>38</v>
      </c>
      <c r="AE551" s="14" t="s">
        <v>38</v>
      </c>
      <c r="AF551" s="14" t="s">
        <v>38</v>
      </c>
      <c r="AG551" s="2" t="s">
        <v>38</v>
      </c>
      <c r="AH551" s="2" t="s">
        <v>38</v>
      </c>
      <c r="AI551" s="2" t="s">
        <v>38</v>
      </c>
      <c r="AJ551" s="2" t="s">
        <v>38</v>
      </c>
      <c r="AK551" s="16"/>
      <c r="AL551" s="16"/>
      <c r="AM551" s="16" t="str">
        <f t="shared" si="77"/>
        <v>Да</v>
      </c>
      <c r="AN551" s="16" t="str">
        <f t="shared" si="87"/>
        <v>Да</v>
      </c>
      <c r="AO551" s="16"/>
      <c r="AP551" t="e">
        <f t="shared" si="81"/>
        <v>#VALUE!</v>
      </c>
      <c r="AQ551" t="e">
        <f t="shared" si="82"/>
        <v>#VALUE!</v>
      </c>
      <c r="AR551" t="e">
        <f t="shared" si="83"/>
        <v>#VALUE!</v>
      </c>
      <c r="AS551" t="e">
        <f t="shared" si="78"/>
        <v>#VALUE!</v>
      </c>
      <c r="AT551" t="e">
        <f t="shared" si="79"/>
        <v>#VALUE!</v>
      </c>
      <c r="AU551" t="e">
        <f t="shared" si="80"/>
        <v>#VALUE!</v>
      </c>
    </row>
    <row r="552" spans="1:47" hidden="1" x14ac:dyDescent="0.35">
      <c r="A552" s="6">
        <v>1231</v>
      </c>
      <c r="B552" s="11" t="s">
        <v>2925</v>
      </c>
      <c r="C552" s="8" t="s">
        <v>2926</v>
      </c>
      <c r="D552" s="2">
        <v>3</v>
      </c>
      <c r="E552" s="2">
        <v>97</v>
      </c>
      <c r="F552" s="2" t="s">
        <v>38</v>
      </c>
      <c r="G552" s="12"/>
      <c r="H552" s="8" t="s">
        <v>40</v>
      </c>
      <c r="I552" s="2">
        <v>27455000</v>
      </c>
      <c r="J552" s="2">
        <v>34246000</v>
      </c>
      <c r="K552" s="2">
        <v>33948000</v>
      </c>
      <c r="L552" s="2">
        <v>26285000</v>
      </c>
      <c r="M552" s="2" t="s">
        <v>38</v>
      </c>
      <c r="N552" s="2">
        <v>-1709000</v>
      </c>
      <c r="O552" s="2">
        <v>-3662000</v>
      </c>
      <c r="P552" s="2">
        <v>-4549000</v>
      </c>
      <c r="Q552" s="14" t="s">
        <v>38</v>
      </c>
      <c r="R552" s="14" t="s">
        <v>38</v>
      </c>
      <c r="S552" s="14">
        <v>2357000</v>
      </c>
      <c r="T552" s="14">
        <v>4921000</v>
      </c>
      <c r="U552" s="14" t="s">
        <v>38</v>
      </c>
      <c r="V552" s="14">
        <v>-28635000</v>
      </c>
      <c r="W552" s="14">
        <v>-23562000</v>
      </c>
      <c r="X552" s="14">
        <v>-44637000</v>
      </c>
      <c r="Y552" s="14" t="s">
        <v>38</v>
      </c>
      <c r="Z552" s="14" t="s">
        <v>38</v>
      </c>
      <c r="AA552" s="14" t="s">
        <v>38</v>
      </c>
      <c r="AB552" s="14" t="s">
        <v>38</v>
      </c>
      <c r="AC552" s="14" t="s">
        <v>38</v>
      </c>
      <c r="AD552" s="14">
        <v>-5073000</v>
      </c>
      <c r="AE552" s="14">
        <v>21075000</v>
      </c>
      <c r="AF552" s="14">
        <v>-7464000</v>
      </c>
      <c r="AG552" s="2">
        <v>27455000</v>
      </c>
      <c r="AH552" s="2">
        <v>-184000</v>
      </c>
      <c r="AI552" s="2">
        <v>4889000</v>
      </c>
      <c r="AJ552" s="2">
        <v>-16186000</v>
      </c>
      <c r="AK552" s="16"/>
      <c r="AL552" s="16"/>
      <c r="AM552" s="16" t="str">
        <f t="shared" si="77"/>
        <v>Да</v>
      </c>
      <c r="AN552" s="16" t="str">
        <f t="shared" si="87"/>
        <v>Да</v>
      </c>
      <c r="AO552" s="16"/>
      <c r="AP552" t="e">
        <f t="shared" si="81"/>
        <v>#VALUE!</v>
      </c>
      <c r="AQ552">
        <f t="shared" si="82"/>
        <v>-0.240711743772242</v>
      </c>
      <c r="AR552">
        <f t="shared" si="83"/>
        <v>-2.8235530546623795</v>
      </c>
      <c r="AS552">
        <f t="shared" si="78"/>
        <v>-149.21195652173913</v>
      </c>
      <c r="AT552">
        <f t="shared" si="79"/>
        <v>-3.7635508283902636E-2</v>
      </c>
      <c r="AU552">
        <f t="shared" si="80"/>
        <v>-0.30205115531941185</v>
      </c>
    </row>
    <row r="553" spans="1:47" ht="130.5" hidden="1" x14ac:dyDescent="0.35">
      <c r="A553" s="6">
        <v>1234</v>
      </c>
      <c r="B553" s="11" t="s">
        <v>2931</v>
      </c>
      <c r="C553" s="8" t="s">
        <v>2932</v>
      </c>
      <c r="D553" s="2">
        <v>1</v>
      </c>
      <c r="E553" s="2">
        <v>6</v>
      </c>
      <c r="F553" s="2" t="s">
        <v>38</v>
      </c>
      <c r="G553" s="12" t="s">
        <v>2933</v>
      </c>
      <c r="H553" s="8" t="s">
        <v>40</v>
      </c>
      <c r="I553" s="2" t="s">
        <v>38</v>
      </c>
      <c r="J553" s="2">
        <v>1547074000</v>
      </c>
      <c r="K553" s="2">
        <v>1112328000</v>
      </c>
      <c r="L553" s="2">
        <v>857606000</v>
      </c>
      <c r="M553" s="2" t="s">
        <v>38</v>
      </c>
      <c r="N553" s="2">
        <v>457996000</v>
      </c>
      <c r="O553" s="2">
        <v>195915000</v>
      </c>
      <c r="P553" s="2">
        <v>113714000</v>
      </c>
      <c r="Q553" s="14" t="s">
        <v>38</v>
      </c>
      <c r="R553" s="14">
        <v>1269154000</v>
      </c>
      <c r="S553" s="14">
        <v>822368000</v>
      </c>
      <c r="T553" s="14">
        <v>605263000</v>
      </c>
      <c r="U553" s="14" t="s">
        <v>38</v>
      </c>
      <c r="V553" s="14">
        <v>572684000</v>
      </c>
      <c r="W553" s="14">
        <v>267596000</v>
      </c>
      <c r="X553" s="14">
        <v>158030000</v>
      </c>
      <c r="Y553" s="14" t="s">
        <v>38</v>
      </c>
      <c r="Z553" s="14" t="s">
        <v>38</v>
      </c>
      <c r="AA553" s="14" t="s">
        <v>38</v>
      </c>
      <c r="AB553" s="14" t="s">
        <v>38</v>
      </c>
      <c r="AC553" s="14" t="s">
        <v>38</v>
      </c>
      <c r="AD553" s="14">
        <v>359831000</v>
      </c>
      <c r="AE553" s="14">
        <v>144885000</v>
      </c>
      <c r="AF553" s="14">
        <v>86352000</v>
      </c>
      <c r="AG553" s="2" t="s">
        <v>38</v>
      </c>
      <c r="AH553" s="2">
        <v>1279627000</v>
      </c>
      <c r="AI553" s="2">
        <v>917052000</v>
      </c>
      <c r="AJ553" s="2">
        <v>629102000</v>
      </c>
      <c r="AK553" s="16"/>
      <c r="AL553" s="16"/>
      <c r="AM553" s="16" t="str">
        <f t="shared" si="77"/>
        <v>Да</v>
      </c>
      <c r="AN553" s="16" t="str">
        <f t="shared" si="87"/>
        <v>Да</v>
      </c>
      <c r="AO553" s="16"/>
      <c r="AP553" t="e">
        <f t="shared" si="81"/>
        <v>#VALUE!</v>
      </c>
      <c r="AQ553">
        <f t="shared" si="82"/>
        <v>2.4835628256893396</v>
      </c>
      <c r="AR553">
        <f t="shared" si="83"/>
        <v>1.6778418565869928</v>
      </c>
      <c r="AS553" t="e">
        <f t="shared" si="78"/>
        <v>#VALUE!</v>
      </c>
      <c r="AT553">
        <f t="shared" si="79"/>
        <v>1.3953701643963483</v>
      </c>
      <c r="AU553">
        <f t="shared" si="80"/>
        <v>1.457715918881199</v>
      </c>
    </row>
    <row r="554" spans="1:47" hidden="1" x14ac:dyDescent="0.35">
      <c r="A554" s="6">
        <v>1237</v>
      </c>
      <c r="B554" s="11" t="s">
        <v>2938</v>
      </c>
      <c r="C554" s="8" t="s">
        <v>2939</v>
      </c>
      <c r="D554" s="2">
        <v>1</v>
      </c>
      <c r="E554" s="2">
        <v>13</v>
      </c>
      <c r="F554" s="2" t="s">
        <v>38</v>
      </c>
      <c r="G554" s="12"/>
      <c r="H554" s="8" t="s">
        <v>40</v>
      </c>
      <c r="I554" s="2" t="s">
        <v>38</v>
      </c>
      <c r="J554" s="2">
        <v>23279000</v>
      </c>
      <c r="K554" s="2">
        <v>1456000</v>
      </c>
      <c r="L554" s="2">
        <v>3411000</v>
      </c>
      <c r="M554" s="2" t="s">
        <v>38</v>
      </c>
      <c r="N554" s="2">
        <v>4157000</v>
      </c>
      <c r="O554" s="2">
        <v>1585000</v>
      </c>
      <c r="P554" s="2">
        <v>30230000</v>
      </c>
      <c r="Q554" s="14" t="s">
        <v>38</v>
      </c>
      <c r="R554" s="14">
        <v>4157000</v>
      </c>
      <c r="S554" s="14">
        <v>4153000</v>
      </c>
      <c r="T554" s="14">
        <v>86339000</v>
      </c>
      <c r="U554" s="14" t="s">
        <v>38</v>
      </c>
      <c r="V554" s="14">
        <v>4562000</v>
      </c>
      <c r="W554" s="14">
        <v>288000</v>
      </c>
      <c r="X554" s="14">
        <v>249000</v>
      </c>
      <c r="Y554" s="14" t="s">
        <v>38</v>
      </c>
      <c r="Z554" s="14" t="s">
        <v>38</v>
      </c>
      <c r="AA554" s="14" t="s">
        <v>38</v>
      </c>
      <c r="AB554" s="14" t="s">
        <v>38</v>
      </c>
      <c r="AC554" s="14" t="s">
        <v>38</v>
      </c>
      <c r="AD554" s="14">
        <v>4164000</v>
      </c>
      <c r="AE554" s="14">
        <v>39000</v>
      </c>
      <c r="AF554" s="14">
        <v>249000</v>
      </c>
      <c r="AG554" s="2" t="s">
        <v>38</v>
      </c>
      <c r="AH554" s="2">
        <v>15751000</v>
      </c>
      <c r="AI554" s="2">
        <v>298000</v>
      </c>
      <c r="AJ554" s="2">
        <v>259000</v>
      </c>
      <c r="AK554" s="16"/>
      <c r="AL554" s="16"/>
      <c r="AM554" s="16" t="str">
        <f t="shared" si="77"/>
        <v>Да</v>
      </c>
      <c r="AN554" s="16" t="str">
        <f t="shared" si="87"/>
        <v>Да</v>
      </c>
      <c r="AO554" s="16"/>
      <c r="AP554" t="e">
        <f t="shared" si="81"/>
        <v>#VALUE!</v>
      </c>
      <c r="AQ554">
        <f t="shared" si="82"/>
        <v>106.76923076923077</v>
      </c>
      <c r="AR554">
        <f t="shared" si="83"/>
        <v>0.15662650602409639</v>
      </c>
      <c r="AS554" t="e">
        <f t="shared" si="78"/>
        <v>#VALUE!</v>
      </c>
      <c r="AT554">
        <f t="shared" si="79"/>
        <v>52.855704697986575</v>
      </c>
      <c r="AU554">
        <f t="shared" si="80"/>
        <v>1.1505791505791505</v>
      </c>
    </row>
    <row r="555" spans="1:47" hidden="1" x14ac:dyDescent="0.35">
      <c r="A555" s="6">
        <v>1238</v>
      </c>
      <c r="B555" s="11" t="s">
        <v>2940</v>
      </c>
      <c r="C555" s="8" t="s">
        <v>2941</v>
      </c>
      <c r="D555" s="2">
        <v>1</v>
      </c>
      <c r="E555" s="2" t="s">
        <v>38</v>
      </c>
      <c r="F555" s="2">
        <v>100</v>
      </c>
      <c r="G555" s="12"/>
      <c r="H555" s="8" t="s">
        <v>40</v>
      </c>
      <c r="I555" s="2" t="s">
        <v>38</v>
      </c>
      <c r="J555" s="2" t="s">
        <v>38</v>
      </c>
      <c r="K555" s="2">
        <v>18938508000</v>
      </c>
      <c r="L555" s="2">
        <v>13790290000</v>
      </c>
      <c r="M555" s="2" t="s">
        <v>38</v>
      </c>
      <c r="N555" s="2" t="s">
        <v>38</v>
      </c>
      <c r="O555" s="2">
        <v>10833169000</v>
      </c>
      <c r="P555" s="2">
        <v>5404587000</v>
      </c>
      <c r="Q555" s="14" t="s">
        <v>38</v>
      </c>
      <c r="R555" s="14" t="s">
        <v>38</v>
      </c>
      <c r="S555" s="14">
        <v>19232312000</v>
      </c>
      <c r="T555" s="14">
        <v>12998729000</v>
      </c>
      <c r="U555" s="14" t="s">
        <v>38</v>
      </c>
      <c r="V555" s="14" t="s">
        <v>38</v>
      </c>
      <c r="W555" s="14">
        <v>5446513000</v>
      </c>
      <c r="X555" s="14">
        <v>2239224000</v>
      </c>
      <c r="Y555" s="14" t="s">
        <v>38</v>
      </c>
      <c r="Z555" s="14" t="s">
        <v>38</v>
      </c>
      <c r="AA555" s="14" t="s">
        <v>38</v>
      </c>
      <c r="AB555" s="14" t="s">
        <v>38</v>
      </c>
      <c r="AC555" s="14" t="s">
        <v>38</v>
      </c>
      <c r="AD555" s="14" t="s">
        <v>38</v>
      </c>
      <c r="AE555" s="14">
        <v>3640732000</v>
      </c>
      <c r="AF555" s="14">
        <v>1251405000</v>
      </c>
      <c r="AG555" s="2" t="s">
        <v>38</v>
      </c>
      <c r="AH555" s="2" t="s">
        <v>38</v>
      </c>
      <c r="AI555" s="2">
        <v>7598912000</v>
      </c>
      <c r="AJ555" s="2">
        <v>4293076000</v>
      </c>
      <c r="AK555" s="16"/>
      <c r="AL555" s="16"/>
      <c r="AM555" s="16" t="str">
        <f t="shared" si="77"/>
        <v>Да</v>
      </c>
      <c r="AN555" s="16" t="str">
        <f t="shared" si="87"/>
        <v>Да</v>
      </c>
      <c r="AO555" s="16"/>
      <c r="AP555" t="e">
        <f t="shared" si="81"/>
        <v>#VALUE!</v>
      </c>
      <c r="AQ555" t="e">
        <f t="shared" si="82"/>
        <v>#VALUE!</v>
      </c>
      <c r="AR555">
        <f t="shared" si="83"/>
        <v>2.9093155293450161</v>
      </c>
      <c r="AS555" t="e">
        <f t="shared" si="78"/>
        <v>#VALUE!</v>
      </c>
      <c r="AT555" t="e">
        <f t="shared" si="79"/>
        <v>#VALUE!</v>
      </c>
      <c r="AU555">
        <f t="shared" si="80"/>
        <v>1.7700390116550464</v>
      </c>
    </row>
    <row r="556" spans="1:47" ht="43.5" hidden="1" x14ac:dyDescent="0.35">
      <c r="A556" s="6">
        <v>1241</v>
      </c>
      <c r="B556" s="11" t="s">
        <v>2946</v>
      </c>
      <c r="C556" s="8" t="s">
        <v>2947</v>
      </c>
      <c r="D556" s="2">
        <v>1</v>
      </c>
      <c r="E556" s="2" t="s">
        <v>38</v>
      </c>
      <c r="F556" s="2">
        <v>80</v>
      </c>
      <c r="G556" s="12"/>
      <c r="H556" s="8" t="s">
        <v>40</v>
      </c>
      <c r="I556" s="2" t="s">
        <v>38</v>
      </c>
      <c r="J556" s="2" t="s">
        <v>38</v>
      </c>
      <c r="K556" s="2">
        <v>5378006000</v>
      </c>
      <c r="L556" s="2">
        <v>3396416000</v>
      </c>
      <c r="M556" s="2" t="s">
        <v>38</v>
      </c>
      <c r="N556" s="2" t="s">
        <v>38</v>
      </c>
      <c r="O556" s="2">
        <v>301403000</v>
      </c>
      <c r="P556" s="2">
        <v>162667000</v>
      </c>
      <c r="Q556" s="14" t="s">
        <v>38</v>
      </c>
      <c r="R556" s="14" t="s">
        <v>38</v>
      </c>
      <c r="S556" s="14">
        <v>3035422000</v>
      </c>
      <c r="T556" s="14">
        <v>2510994000</v>
      </c>
      <c r="U556" s="14" t="s">
        <v>38</v>
      </c>
      <c r="V556" s="14" t="s">
        <v>38</v>
      </c>
      <c r="W556" s="14">
        <v>673956000</v>
      </c>
      <c r="X556" s="14">
        <v>341032000</v>
      </c>
      <c r="Y556" s="14" t="s">
        <v>38</v>
      </c>
      <c r="Z556" s="14" t="s">
        <v>38</v>
      </c>
      <c r="AA556" s="14" t="s">
        <v>38</v>
      </c>
      <c r="AB556" s="14" t="s">
        <v>38</v>
      </c>
      <c r="AC556" s="14" t="s">
        <v>38</v>
      </c>
      <c r="AD556" s="14" t="s">
        <v>38</v>
      </c>
      <c r="AE556" s="14">
        <v>349362000</v>
      </c>
      <c r="AF556" s="14">
        <v>54793000</v>
      </c>
      <c r="AG556" s="2" t="s">
        <v>38</v>
      </c>
      <c r="AH556" s="2" t="s">
        <v>38</v>
      </c>
      <c r="AI556" s="2">
        <v>2137580000</v>
      </c>
      <c r="AJ556" s="2">
        <v>1451866000</v>
      </c>
      <c r="AK556" s="16"/>
      <c r="AL556" s="16"/>
      <c r="AM556" s="16" t="str">
        <f t="shared" si="77"/>
        <v>Да</v>
      </c>
      <c r="AN556" s="16" t="str">
        <f t="shared" si="87"/>
        <v>Да</v>
      </c>
      <c r="AO556" s="16"/>
      <c r="AP556" t="e">
        <f t="shared" si="81"/>
        <v>#VALUE!</v>
      </c>
      <c r="AQ556" t="e">
        <f t="shared" si="82"/>
        <v>#VALUE!</v>
      </c>
      <c r="AR556">
        <f t="shared" si="83"/>
        <v>6.3760334349278196</v>
      </c>
      <c r="AS556" t="e">
        <f t="shared" si="78"/>
        <v>#VALUE!</v>
      </c>
      <c r="AT556" t="e">
        <f t="shared" si="79"/>
        <v>#VALUE!</v>
      </c>
      <c r="AU556">
        <f t="shared" si="80"/>
        <v>1.4722984077042922</v>
      </c>
    </row>
    <row r="557" spans="1:47" ht="333.5" hidden="1" x14ac:dyDescent="0.35">
      <c r="A557" s="6">
        <v>1244</v>
      </c>
      <c r="B557" s="11" t="s">
        <v>2953</v>
      </c>
      <c r="C557" s="8" t="s">
        <v>2954</v>
      </c>
      <c r="D557" s="2" t="s">
        <v>38</v>
      </c>
      <c r="E557" s="2" t="s">
        <v>38</v>
      </c>
      <c r="F557" s="2" t="s">
        <v>38</v>
      </c>
      <c r="G557" s="12" t="s">
        <v>2955</v>
      </c>
      <c r="H557" s="8" t="s">
        <v>40</v>
      </c>
      <c r="I557" s="2" t="s">
        <v>38</v>
      </c>
      <c r="J557" s="2" t="s">
        <v>38</v>
      </c>
      <c r="K557" s="2">
        <v>2340000</v>
      </c>
      <c r="L557" s="2">
        <v>19781000</v>
      </c>
      <c r="M557" s="2" t="s">
        <v>38</v>
      </c>
      <c r="N557" s="2" t="s">
        <v>38</v>
      </c>
      <c r="O557" s="2" t="s">
        <v>38</v>
      </c>
      <c r="P557" s="2">
        <v>-3681000</v>
      </c>
      <c r="Q557" s="14" t="s">
        <v>38</v>
      </c>
      <c r="R557" s="14" t="s">
        <v>38</v>
      </c>
      <c r="S557" s="14" t="s">
        <v>38</v>
      </c>
      <c r="T557" s="14">
        <v>59935000</v>
      </c>
      <c r="U557" s="14" t="s">
        <v>38</v>
      </c>
      <c r="V557" s="14" t="s">
        <v>38</v>
      </c>
      <c r="W557" s="14">
        <v>-65203000</v>
      </c>
      <c r="X557" s="14">
        <v>-53276000</v>
      </c>
      <c r="Y557" s="14" t="s">
        <v>38</v>
      </c>
      <c r="Z557" s="14" t="s">
        <v>38</v>
      </c>
      <c r="AA557" s="14" t="s">
        <v>38</v>
      </c>
      <c r="AB557" s="14" t="s">
        <v>38</v>
      </c>
      <c r="AC557" s="14" t="s">
        <v>38</v>
      </c>
      <c r="AD557" s="14" t="s">
        <v>38</v>
      </c>
      <c r="AE557" s="14">
        <v>-11928000</v>
      </c>
      <c r="AF557" s="14">
        <v>-6267000</v>
      </c>
      <c r="AG557" s="2" t="s">
        <v>38</v>
      </c>
      <c r="AH557" s="2" t="s">
        <v>38</v>
      </c>
      <c r="AI557" s="2">
        <v>-33375000</v>
      </c>
      <c r="AJ557" s="2">
        <v>-21448000</v>
      </c>
      <c r="AK557" s="16"/>
      <c r="AL557" s="16"/>
      <c r="AM557" s="16" t="str">
        <f t="shared" si="77"/>
        <v>Да</v>
      </c>
      <c r="AN557" s="16" t="str">
        <f t="shared" si="87"/>
        <v>Да</v>
      </c>
      <c r="AO557" s="16"/>
      <c r="AP557" t="e">
        <f t="shared" si="81"/>
        <v>#VALUE!</v>
      </c>
      <c r="AQ557" t="e">
        <f t="shared" si="82"/>
        <v>#VALUE!</v>
      </c>
      <c r="AR557">
        <f t="shared" si="83"/>
        <v>1.9033030157970321</v>
      </c>
      <c r="AS557" t="e">
        <f t="shared" si="78"/>
        <v>#VALUE!</v>
      </c>
      <c r="AT557" t="e">
        <f t="shared" si="79"/>
        <v>#VALUE!</v>
      </c>
      <c r="AU557">
        <f t="shared" si="80"/>
        <v>1.5560891458411041</v>
      </c>
    </row>
    <row r="558" spans="1:47" hidden="1" x14ac:dyDescent="0.35">
      <c r="A558" s="6">
        <v>1245</v>
      </c>
      <c r="B558" s="11" t="s">
        <v>2956</v>
      </c>
      <c r="C558" s="8" t="s">
        <v>2957</v>
      </c>
      <c r="D558" s="2">
        <v>1</v>
      </c>
      <c r="E558" s="2" t="s">
        <v>38</v>
      </c>
      <c r="F558" s="2" t="s">
        <v>38</v>
      </c>
      <c r="G558" s="12"/>
      <c r="H558" s="8" t="s">
        <v>40</v>
      </c>
      <c r="I558" s="2" t="s">
        <v>38</v>
      </c>
      <c r="J558" s="2" t="s">
        <v>38</v>
      </c>
      <c r="K558" s="2">
        <v>3289729000</v>
      </c>
      <c r="L558" s="2">
        <v>2169229000</v>
      </c>
      <c r="M558" s="2" t="s">
        <v>38</v>
      </c>
      <c r="N558" s="2" t="s">
        <v>38</v>
      </c>
      <c r="O558" s="2">
        <v>124716000</v>
      </c>
      <c r="P558" s="2">
        <v>129312000</v>
      </c>
      <c r="Q558" s="14" t="s">
        <v>38</v>
      </c>
      <c r="R558" s="14" t="s">
        <v>38</v>
      </c>
      <c r="S558" s="14">
        <v>1516273000</v>
      </c>
      <c r="T558" s="14">
        <v>1181648000</v>
      </c>
      <c r="U558" s="14" t="s">
        <v>38</v>
      </c>
      <c r="V558" s="14" t="s">
        <v>38</v>
      </c>
      <c r="W558" s="14">
        <v>317816000</v>
      </c>
      <c r="X558" s="14">
        <v>277470000</v>
      </c>
      <c r="Y558" s="14" t="s">
        <v>38</v>
      </c>
      <c r="Z558" s="14" t="s">
        <v>38</v>
      </c>
      <c r="AA558" s="14" t="s">
        <v>38</v>
      </c>
      <c r="AB558" s="14" t="s">
        <v>38</v>
      </c>
      <c r="AC558" s="14" t="s">
        <v>38</v>
      </c>
      <c r="AD558" s="14" t="s">
        <v>38</v>
      </c>
      <c r="AE558" s="14">
        <v>41836000</v>
      </c>
      <c r="AF558" s="14">
        <v>29807000</v>
      </c>
      <c r="AG558" s="2" t="s">
        <v>38</v>
      </c>
      <c r="AH558" s="2" t="s">
        <v>38</v>
      </c>
      <c r="AI558" s="2">
        <v>2451786000</v>
      </c>
      <c r="AJ558" s="2">
        <v>1625061000</v>
      </c>
      <c r="AK558" s="16"/>
      <c r="AL558" s="16"/>
      <c r="AM558" s="16" t="str">
        <f t="shared" si="77"/>
        <v>Да</v>
      </c>
      <c r="AN558" s="16" t="str">
        <f t="shared" si="87"/>
        <v>Да</v>
      </c>
      <c r="AO558" s="16"/>
      <c r="AP558" t="e">
        <f t="shared" si="81"/>
        <v>#VALUE!</v>
      </c>
      <c r="AQ558" t="e">
        <f t="shared" si="82"/>
        <v>#VALUE!</v>
      </c>
      <c r="AR558">
        <f t="shared" si="83"/>
        <v>1.4035629214614016</v>
      </c>
      <c r="AS558" t="e">
        <f t="shared" si="78"/>
        <v>#VALUE!</v>
      </c>
      <c r="AT558" t="e">
        <f t="shared" si="79"/>
        <v>#VALUE!</v>
      </c>
      <c r="AU558">
        <f t="shared" si="80"/>
        <v>1.5087347490340364</v>
      </c>
    </row>
    <row r="559" spans="1:47" ht="333.5" hidden="1" x14ac:dyDescent="0.35">
      <c r="A559" s="6">
        <v>1249</v>
      </c>
      <c r="B559" s="11" t="s">
        <v>2964</v>
      </c>
      <c r="C559" s="8" t="s">
        <v>2965</v>
      </c>
      <c r="D559" s="2" t="s">
        <v>38</v>
      </c>
      <c r="E559" s="2" t="s">
        <v>38</v>
      </c>
      <c r="F559" s="2" t="s">
        <v>38</v>
      </c>
      <c r="G559" s="12" t="s">
        <v>2966</v>
      </c>
      <c r="H559" s="8" t="s">
        <v>40</v>
      </c>
      <c r="I559" s="2" t="s">
        <v>38</v>
      </c>
      <c r="J559" s="2" t="s">
        <v>38</v>
      </c>
      <c r="K559" s="2" t="s">
        <v>38</v>
      </c>
      <c r="L559" s="2" t="s">
        <v>38</v>
      </c>
      <c r="M559" s="2" t="s">
        <v>38</v>
      </c>
      <c r="N559" s="2" t="s">
        <v>38</v>
      </c>
      <c r="O559" s="2" t="s">
        <v>38</v>
      </c>
      <c r="P559" s="2" t="s">
        <v>38</v>
      </c>
      <c r="Q559" s="14" t="s">
        <v>38</v>
      </c>
      <c r="R559" s="14" t="s">
        <v>38</v>
      </c>
      <c r="S559" s="14" t="s">
        <v>38</v>
      </c>
      <c r="T559" s="14" t="s">
        <v>38</v>
      </c>
      <c r="U559" s="14" t="s">
        <v>38</v>
      </c>
      <c r="V559" s="14" t="s">
        <v>38</v>
      </c>
      <c r="W559" s="14" t="s">
        <v>38</v>
      </c>
      <c r="X559" s="14" t="s">
        <v>38</v>
      </c>
      <c r="Y559" s="14" t="s">
        <v>38</v>
      </c>
      <c r="Z559" s="14" t="s">
        <v>38</v>
      </c>
      <c r="AA559" s="14" t="s">
        <v>38</v>
      </c>
      <c r="AB559" s="14" t="s">
        <v>38</v>
      </c>
      <c r="AC559" s="14" t="s">
        <v>38</v>
      </c>
      <c r="AD559" s="14" t="s">
        <v>38</v>
      </c>
      <c r="AE559" s="14" t="s">
        <v>38</v>
      </c>
      <c r="AF559" s="14" t="s">
        <v>38</v>
      </c>
      <c r="AG559" s="2" t="s">
        <v>38</v>
      </c>
      <c r="AH559" s="2" t="s">
        <v>38</v>
      </c>
      <c r="AI559" s="2" t="s">
        <v>38</v>
      </c>
      <c r="AJ559" s="2" t="s">
        <v>38</v>
      </c>
      <c r="AK559" s="16"/>
      <c r="AL559" s="16"/>
      <c r="AM559" s="16" t="str">
        <f t="shared" si="77"/>
        <v>Да</v>
      </c>
      <c r="AN559" s="16" t="str">
        <f t="shared" si="87"/>
        <v>Да</v>
      </c>
      <c r="AO559" s="16"/>
      <c r="AP559" t="e">
        <f t="shared" si="81"/>
        <v>#VALUE!</v>
      </c>
      <c r="AQ559" t="e">
        <f t="shared" si="82"/>
        <v>#VALUE!</v>
      </c>
      <c r="AR559" t="e">
        <f t="shared" si="83"/>
        <v>#VALUE!</v>
      </c>
      <c r="AS559" t="e">
        <f t="shared" si="78"/>
        <v>#VALUE!</v>
      </c>
      <c r="AT559" t="e">
        <f t="shared" si="79"/>
        <v>#VALUE!</v>
      </c>
      <c r="AU559" t="e">
        <f t="shared" si="80"/>
        <v>#VALUE!</v>
      </c>
    </row>
    <row r="560" spans="1:47" ht="29" hidden="1" x14ac:dyDescent="0.35">
      <c r="A560" s="6">
        <v>1251</v>
      </c>
      <c r="B560" s="11" t="s">
        <v>2969</v>
      </c>
      <c r="C560" s="8" t="s">
        <v>2970</v>
      </c>
      <c r="D560" s="2">
        <v>1</v>
      </c>
      <c r="E560" s="2" t="s">
        <v>38</v>
      </c>
      <c r="F560" s="2">
        <v>91</v>
      </c>
      <c r="G560" s="12"/>
      <c r="H560" s="8" t="s">
        <v>40</v>
      </c>
      <c r="I560" s="2" t="s">
        <v>38</v>
      </c>
      <c r="J560" s="2" t="s">
        <v>38</v>
      </c>
      <c r="K560" s="2" t="s">
        <v>38</v>
      </c>
      <c r="L560" s="2" t="s">
        <v>38</v>
      </c>
      <c r="M560" s="2" t="s">
        <v>38</v>
      </c>
      <c r="N560" s="2" t="s">
        <v>38</v>
      </c>
      <c r="O560" s="2" t="s">
        <v>38</v>
      </c>
      <c r="P560" s="2" t="s">
        <v>38</v>
      </c>
      <c r="Q560" s="14" t="s">
        <v>38</v>
      </c>
      <c r="R560" s="14" t="s">
        <v>38</v>
      </c>
      <c r="S560" s="14" t="s">
        <v>38</v>
      </c>
      <c r="T560" s="14" t="s">
        <v>38</v>
      </c>
      <c r="U560" s="14" t="s">
        <v>38</v>
      </c>
      <c r="V560" s="14" t="s">
        <v>38</v>
      </c>
      <c r="W560" s="14" t="s">
        <v>38</v>
      </c>
      <c r="X560" s="14" t="s">
        <v>38</v>
      </c>
      <c r="Y560" s="14" t="s">
        <v>38</v>
      </c>
      <c r="Z560" s="14" t="s">
        <v>38</v>
      </c>
      <c r="AA560" s="14" t="s">
        <v>38</v>
      </c>
      <c r="AB560" s="14" t="s">
        <v>38</v>
      </c>
      <c r="AC560" s="14" t="s">
        <v>38</v>
      </c>
      <c r="AD560" s="14" t="s">
        <v>38</v>
      </c>
      <c r="AE560" s="14" t="s">
        <v>38</v>
      </c>
      <c r="AF560" s="14" t="s">
        <v>38</v>
      </c>
      <c r="AG560" s="2" t="s">
        <v>38</v>
      </c>
      <c r="AH560" s="2" t="s">
        <v>38</v>
      </c>
      <c r="AI560" s="2" t="s">
        <v>38</v>
      </c>
      <c r="AJ560" s="2" t="s">
        <v>38</v>
      </c>
      <c r="AK560" s="16"/>
      <c r="AL560" s="16"/>
      <c r="AM560" s="16" t="str">
        <f t="shared" si="77"/>
        <v>Да</v>
      </c>
      <c r="AN560" s="16" t="str">
        <f t="shared" si="87"/>
        <v>Да</v>
      </c>
      <c r="AO560" s="16"/>
      <c r="AP560" t="e">
        <f t="shared" si="81"/>
        <v>#VALUE!</v>
      </c>
      <c r="AQ560" t="e">
        <f t="shared" si="82"/>
        <v>#VALUE!</v>
      </c>
      <c r="AR560" t="e">
        <f t="shared" si="83"/>
        <v>#VALUE!</v>
      </c>
      <c r="AS560" t="e">
        <f t="shared" si="78"/>
        <v>#VALUE!</v>
      </c>
      <c r="AT560" t="e">
        <f t="shared" si="79"/>
        <v>#VALUE!</v>
      </c>
      <c r="AU560" t="e">
        <f t="shared" si="80"/>
        <v>#VALUE!</v>
      </c>
    </row>
    <row r="561" spans="1:47" hidden="1" x14ac:dyDescent="0.35">
      <c r="A561" s="6">
        <v>1259</v>
      </c>
      <c r="B561" s="11" t="s">
        <v>2985</v>
      </c>
      <c r="C561" s="8" t="s">
        <v>2986</v>
      </c>
      <c r="D561" s="2">
        <v>1</v>
      </c>
      <c r="E561" s="2">
        <v>62</v>
      </c>
      <c r="F561" s="2" t="s">
        <v>38</v>
      </c>
      <c r="G561" s="12"/>
      <c r="H561" s="8" t="s">
        <v>40</v>
      </c>
      <c r="I561" s="2">
        <v>3287375000</v>
      </c>
      <c r="J561" s="2">
        <v>4834500000</v>
      </c>
      <c r="K561" s="2">
        <v>3705914000</v>
      </c>
      <c r="L561" s="2">
        <v>3837311000</v>
      </c>
      <c r="M561" s="2" t="s">
        <v>38</v>
      </c>
      <c r="N561" s="2">
        <v>891401000</v>
      </c>
      <c r="O561" s="2">
        <v>320718000</v>
      </c>
      <c r="P561" s="2">
        <v>154108000</v>
      </c>
      <c r="Q561" s="14" t="s">
        <v>38</v>
      </c>
      <c r="R561" s="14">
        <v>7542135000</v>
      </c>
      <c r="S561" s="14">
        <v>4441207000</v>
      </c>
      <c r="T561" s="14">
        <v>2820971000</v>
      </c>
      <c r="U561" s="14">
        <v>779205000</v>
      </c>
      <c r="V561" s="14">
        <v>596044000</v>
      </c>
      <c r="W561" s="14">
        <v>361128000</v>
      </c>
      <c r="X561" s="14">
        <v>257852000</v>
      </c>
      <c r="Y561" s="14" t="s">
        <v>38</v>
      </c>
      <c r="Z561" s="14" t="s">
        <v>38</v>
      </c>
      <c r="AA561" s="14" t="s">
        <v>38</v>
      </c>
      <c r="AB561" s="14" t="s">
        <v>38</v>
      </c>
      <c r="AC561" s="14" t="s">
        <v>38</v>
      </c>
      <c r="AD561" s="14">
        <v>311273000</v>
      </c>
      <c r="AE561" s="14">
        <v>140107000</v>
      </c>
      <c r="AF561" s="14">
        <v>77397000</v>
      </c>
      <c r="AG561" s="2">
        <v>1179302000</v>
      </c>
      <c r="AH561" s="2">
        <v>1004475000</v>
      </c>
      <c r="AI561" s="2">
        <v>777892000</v>
      </c>
      <c r="AJ561" s="2">
        <v>674202000</v>
      </c>
      <c r="AK561" s="16"/>
      <c r="AL561" s="16"/>
      <c r="AM561" s="16" t="str">
        <f t="shared" si="77"/>
        <v>Да</v>
      </c>
      <c r="AN561" s="16" t="str">
        <f t="shared" si="87"/>
        <v>Да</v>
      </c>
      <c r="AO561" s="16"/>
      <c r="AP561" t="e">
        <f t="shared" si="81"/>
        <v>#VALUE!</v>
      </c>
      <c r="AQ561">
        <f t="shared" si="82"/>
        <v>2.221680572705147</v>
      </c>
      <c r="AR561">
        <f t="shared" si="83"/>
        <v>1.8102381229246611</v>
      </c>
      <c r="AS561">
        <f t="shared" si="78"/>
        <v>1.1740481345976754</v>
      </c>
      <c r="AT561">
        <f t="shared" si="79"/>
        <v>1.2912782237122891</v>
      </c>
      <c r="AU561">
        <f t="shared" si="80"/>
        <v>1.1537966366163257</v>
      </c>
    </row>
    <row r="562" spans="1:47" hidden="1" x14ac:dyDescent="0.35">
      <c r="A562" s="6">
        <v>1260</v>
      </c>
      <c r="B562" s="11" t="s">
        <v>2987</v>
      </c>
      <c r="C562" s="8" t="s">
        <v>2988</v>
      </c>
      <c r="D562" s="2">
        <v>1</v>
      </c>
      <c r="E562" s="2">
        <v>14</v>
      </c>
      <c r="F562" s="2" t="s">
        <v>38</v>
      </c>
      <c r="G562" s="12"/>
      <c r="H562" s="8" t="s">
        <v>40</v>
      </c>
      <c r="I562" s="2" t="s">
        <v>38</v>
      </c>
      <c r="J562" s="2">
        <v>6720146000</v>
      </c>
      <c r="K562" s="2">
        <v>4881639000</v>
      </c>
      <c r="L562" s="2">
        <v>3572242000</v>
      </c>
      <c r="M562" s="2" t="s">
        <v>38</v>
      </c>
      <c r="N562" s="2">
        <v>165524000</v>
      </c>
      <c r="O562" s="2">
        <v>-31440000</v>
      </c>
      <c r="P562" s="2">
        <v>23550000</v>
      </c>
      <c r="Q562" s="14" t="s">
        <v>38</v>
      </c>
      <c r="R562" s="14">
        <v>1184562000</v>
      </c>
      <c r="S562" s="14">
        <v>1766261000</v>
      </c>
      <c r="T562" s="14">
        <v>1763511000</v>
      </c>
      <c r="U562" s="14" t="s">
        <v>38</v>
      </c>
      <c r="V562" s="14">
        <v>-96162000</v>
      </c>
      <c r="W562" s="14">
        <v>-132036000</v>
      </c>
      <c r="X562" s="14">
        <v>-156422000</v>
      </c>
      <c r="Y562" s="14" t="s">
        <v>38</v>
      </c>
      <c r="Z562" s="14" t="s">
        <v>38</v>
      </c>
      <c r="AA562" s="14" t="s">
        <v>38</v>
      </c>
      <c r="AB562" s="14" t="s">
        <v>38</v>
      </c>
      <c r="AC562" s="14" t="s">
        <v>38</v>
      </c>
      <c r="AD562" s="14">
        <v>43190000</v>
      </c>
      <c r="AE562" s="14">
        <v>24386000</v>
      </c>
      <c r="AF562" s="14">
        <v>-61269000</v>
      </c>
      <c r="AG562" s="2" t="s">
        <v>38</v>
      </c>
      <c r="AH562" s="2">
        <v>3465304000</v>
      </c>
      <c r="AI562" s="2">
        <v>2937341000</v>
      </c>
      <c r="AJ562" s="2">
        <v>2239143000</v>
      </c>
      <c r="AK562" s="16"/>
      <c r="AL562" s="16"/>
      <c r="AM562" s="16" t="str">
        <f t="shared" si="77"/>
        <v>Да</v>
      </c>
      <c r="AN562" s="16" t="str">
        <f t="shared" si="87"/>
        <v>Да</v>
      </c>
      <c r="AO562" s="16"/>
      <c r="AP562" t="e">
        <f t="shared" si="81"/>
        <v>#VALUE!</v>
      </c>
      <c r="AQ562">
        <f t="shared" si="82"/>
        <v>1.7710981710817681</v>
      </c>
      <c r="AR562">
        <f t="shared" si="83"/>
        <v>-0.39801530953663355</v>
      </c>
      <c r="AS562" t="e">
        <f t="shared" si="78"/>
        <v>#VALUE!</v>
      </c>
      <c r="AT562">
        <f t="shared" si="79"/>
        <v>1.1797418141101084</v>
      </c>
      <c r="AU562">
        <f t="shared" si="80"/>
        <v>1.3118148327284145</v>
      </c>
    </row>
    <row r="563" spans="1:47" hidden="1" x14ac:dyDescent="0.35">
      <c r="A563" s="6">
        <v>1263</v>
      </c>
      <c r="B563" s="11" t="s">
        <v>2992</v>
      </c>
      <c r="C563" s="8" t="s">
        <v>2993</v>
      </c>
      <c r="D563" s="2">
        <v>1</v>
      </c>
      <c r="E563" s="2" t="s">
        <v>38</v>
      </c>
      <c r="F563" s="2" t="s">
        <v>38</v>
      </c>
      <c r="G563" s="12"/>
      <c r="H563" s="8" t="s">
        <v>121</v>
      </c>
      <c r="I563" s="2" t="s">
        <v>38</v>
      </c>
      <c r="J563" s="2" t="s">
        <v>38</v>
      </c>
      <c r="K563" s="2" t="s">
        <v>38</v>
      </c>
      <c r="L563" s="2" t="s">
        <v>38</v>
      </c>
      <c r="M563" s="2" t="s">
        <v>38</v>
      </c>
      <c r="N563" s="2" t="s">
        <v>38</v>
      </c>
      <c r="O563" s="2" t="s">
        <v>38</v>
      </c>
      <c r="P563" s="2" t="s">
        <v>38</v>
      </c>
      <c r="Q563" s="14" t="s">
        <v>38</v>
      </c>
      <c r="R563" s="14" t="s">
        <v>38</v>
      </c>
      <c r="S563" s="14" t="s">
        <v>38</v>
      </c>
      <c r="T563" s="14" t="s">
        <v>38</v>
      </c>
      <c r="U563" s="14" t="s">
        <v>38</v>
      </c>
      <c r="V563" s="14" t="s">
        <v>38</v>
      </c>
      <c r="W563" s="14" t="s">
        <v>38</v>
      </c>
      <c r="X563" s="14" t="s">
        <v>38</v>
      </c>
      <c r="Y563" s="14" t="s">
        <v>38</v>
      </c>
      <c r="Z563" s="14" t="s">
        <v>38</v>
      </c>
      <c r="AA563" s="14" t="s">
        <v>38</v>
      </c>
      <c r="AB563" s="14" t="s">
        <v>38</v>
      </c>
      <c r="AC563" s="14" t="s">
        <v>38</v>
      </c>
      <c r="AD563" s="14" t="s">
        <v>38</v>
      </c>
      <c r="AE563" s="14" t="s">
        <v>38</v>
      </c>
      <c r="AF563" s="14" t="s">
        <v>38</v>
      </c>
      <c r="AG563" s="2" t="s">
        <v>38</v>
      </c>
      <c r="AH563" s="2" t="s">
        <v>38</v>
      </c>
      <c r="AI563" s="2" t="s">
        <v>38</v>
      </c>
      <c r="AJ563" s="2" t="s">
        <v>38</v>
      </c>
      <c r="AK563" s="16"/>
      <c r="AL563" s="16"/>
      <c r="AM563" s="16" t="str">
        <f t="shared" si="77"/>
        <v>Да</v>
      </c>
      <c r="AN563" s="16" t="str">
        <f t="shared" si="87"/>
        <v>Да</v>
      </c>
      <c r="AO563" s="16"/>
      <c r="AP563" t="e">
        <f t="shared" si="81"/>
        <v>#VALUE!</v>
      </c>
      <c r="AQ563" t="e">
        <f t="shared" si="82"/>
        <v>#VALUE!</v>
      </c>
      <c r="AR563" t="e">
        <f t="shared" si="83"/>
        <v>#VALUE!</v>
      </c>
      <c r="AS563" t="e">
        <f t="shared" si="78"/>
        <v>#VALUE!</v>
      </c>
      <c r="AT563" t="e">
        <f t="shared" si="79"/>
        <v>#VALUE!</v>
      </c>
      <c r="AU563" t="e">
        <f t="shared" si="80"/>
        <v>#VALUE!</v>
      </c>
    </row>
    <row r="564" spans="1:47" hidden="1" x14ac:dyDescent="0.35">
      <c r="A564" s="6">
        <v>1265</v>
      </c>
      <c r="B564" s="11" t="s">
        <v>2996</v>
      </c>
      <c r="C564" s="8" t="s">
        <v>2997</v>
      </c>
      <c r="D564" s="2">
        <v>1</v>
      </c>
      <c r="E564" s="2" t="s">
        <v>38</v>
      </c>
      <c r="F564" s="2">
        <v>98</v>
      </c>
      <c r="G564" s="12"/>
      <c r="H564" s="8" t="s">
        <v>40</v>
      </c>
      <c r="I564" s="2" t="s">
        <v>38</v>
      </c>
      <c r="J564" s="2" t="s">
        <v>38</v>
      </c>
      <c r="K564" s="2">
        <v>690690000</v>
      </c>
      <c r="L564" s="2">
        <v>434218000</v>
      </c>
      <c r="M564" s="2" t="s">
        <v>38</v>
      </c>
      <c r="N564" s="2" t="s">
        <v>38</v>
      </c>
      <c r="O564" s="2">
        <v>61218000</v>
      </c>
      <c r="P564" s="2">
        <v>45111000</v>
      </c>
      <c r="Q564" s="14" t="s">
        <v>38</v>
      </c>
      <c r="R564" s="14" t="s">
        <v>38</v>
      </c>
      <c r="S564" s="14">
        <v>588066000</v>
      </c>
      <c r="T564" s="14">
        <v>420738000</v>
      </c>
      <c r="U564" s="14" t="s">
        <v>38</v>
      </c>
      <c r="V564" s="14" t="s">
        <v>38</v>
      </c>
      <c r="W564" s="14">
        <v>122193000</v>
      </c>
      <c r="X564" s="14">
        <v>92711000</v>
      </c>
      <c r="Y564" s="14" t="s">
        <v>38</v>
      </c>
      <c r="Z564" s="14" t="s">
        <v>38</v>
      </c>
      <c r="AA564" s="14" t="s">
        <v>38</v>
      </c>
      <c r="AB564" s="14" t="s">
        <v>38</v>
      </c>
      <c r="AC564" s="14" t="s">
        <v>38</v>
      </c>
      <c r="AD564" s="14" t="s">
        <v>38</v>
      </c>
      <c r="AE564" s="14">
        <v>30247000</v>
      </c>
      <c r="AF564" s="14">
        <v>21935000</v>
      </c>
      <c r="AG564" s="2" t="s">
        <v>38</v>
      </c>
      <c r="AH564" s="2" t="s">
        <v>38</v>
      </c>
      <c r="AI564" s="2">
        <v>410832000</v>
      </c>
      <c r="AJ564" s="2">
        <v>210739000</v>
      </c>
      <c r="AK564" s="16"/>
      <c r="AL564" s="16"/>
      <c r="AM564" s="16" t="str">
        <f t="shared" si="77"/>
        <v>Да</v>
      </c>
      <c r="AN564" s="16" t="str">
        <f t="shared" si="87"/>
        <v>Да</v>
      </c>
      <c r="AO564" s="16"/>
      <c r="AP564" t="e">
        <f t="shared" si="81"/>
        <v>#VALUE!</v>
      </c>
      <c r="AQ564" t="e">
        <f t="shared" si="82"/>
        <v>#VALUE!</v>
      </c>
      <c r="AR564">
        <f t="shared" si="83"/>
        <v>1.3789377706861181</v>
      </c>
      <c r="AS564" t="e">
        <f t="shared" si="78"/>
        <v>#VALUE!</v>
      </c>
      <c r="AT564" t="e">
        <f t="shared" si="79"/>
        <v>#VALUE!</v>
      </c>
      <c r="AU564">
        <f t="shared" si="80"/>
        <v>1.9494825352687448</v>
      </c>
    </row>
    <row r="565" spans="1:47" hidden="1" x14ac:dyDescent="0.35">
      <c r="A565" s="6">
        <v>1266</v>
      </c>
      <c r="B565" s="11" t="s">
        <v>2998</v>
      </c>
      <c r="C565" s="8" t="s">
        <v>2999</v>
      </c>
      <c r="D565" s="2">
        <v>1</v>
      </c>
      <c r="E565" s="2">
        <v>2</v>
      </c>
      <c r="F565" s="2" t="s">
        <v>38</v>
      </c>
      <c r="G565" s="12"/>
      <c r="H565" s="8" t="s">
        <v>40</v>
      </c>
      <c r="I565" s="2" t="s">
        <v>38</v>
      </c>
      <c r="J565" s="2">
        <v>535540000</v>
      </c>
      <c r="K565" s="2">
        <v>370903000</v>
      </c>
      <c r="L565" s="2">
        <v>257111000</v>
      </c>
      <c r="M565" s="2" t="s">
        <v>38</v>
      </c>
      <c r="N565" s="2">
        <v>94755000</v>
      </c>
      <c r="O565" s="2">
        <v>74017000</v>
      </c>
      <c r="P565" s="2">
        <v>50584000</v>
      </c>
      <c r="Q565" s="14" t="s">
        <v>38</v>
      </c>
      <c r="R565" s="14">
        <v>713413000</v>
      </c>
      <c r="S565" s="14">
        <v>596634000</v>
      </c>
      <c r="T565" s="14">
        <v>443620000</v>
      </c>
      <c r="U565" s="14" t="s">
        <v>38</v>
      </c>
      <c r="V565" s="14">
        <v>307842000</v>
      </c>
      <c r="W565" s="14">
        <v>223634000</v>
      </c>
      <c r="X565" s="14">
        <v>163639000</v>
      </c>
      <c r="Y565" s="14" t="s">
        <v>38</v>
      </c>
      <c r="Z565" s="14" t="s">
        <v>38</v>
      </c>
      <c r="AA565" s="14" t="s">
        <v>38</v>
      </c>
      <c r="AB565" s="14" t="s">
        <v>38</v>
      </c>
      <c r="AC565" s="14" t="s">
        <v>38</v>
      </c>
      <c r="AD565" s="14">
        <v>90438000</v>
      </c>
      <c r="AE565" s="14">
        <v>63687000</v>
      </c>
      <c r="AF565" s="14">
        <v>41296000</v>
      </c>
      <c r="AG565" s="2" t="s">
        <v>38</v>
      </c>
      <c r="AH565" s="2">
        <v>321314000</v>
      </c>
      <c r="AI565" s="2">
        <v>237299000</v>
      </c>
      <c r="AJ565" s="2">
        <v>177414000</v>
      </c>
      <c r="AK565" s="16"/>
      <c r="AL565" s="16"/>
      <c r="AM565" s="16" t="str">
        <f t="shared" si="77"/>
        <v>Да</v>
      </c>
      <c r="AN565" s="16" t="str">
        <f t="shared" si="87"/>
        <v>Да</v>
      </c>
      <c r="AO565" s="16"/>
      <c r="AP565" t="e">
        <f t="shared" si="81"/>
        <v>#VALUE!</v>
      </c>
      <c r="AQ565">
        <f t="shared" si="82"/>
        <v>1.4200386264072731</v>
      </c>
      <c r="AR565">
        <f t="shared" si="83"/>
        <v>1.5422074777218133</v>
      </c>
      <c r="AS565" t="e">
        <f t="shared" si="78"/>
        <v>#VALUE!</v>
      </c>
      <c r="AT565">
        <f t="shared" si="79"/>
        <v>1.354047003990746</v>
      </c>
      <c r="AU565">
        <f t="shared" si="80"/>
        <v>1.3375438240499622</v>
      </c>
    </row>
    <row r="566" spans="1:47" ht="29" hidden="1" x14ac:dyDescent="0.35">
      <c r="A566" s="6">
        <v>1267</v>
      </c>
      <c r="B566" s="11" t="s">
        <v>3000</v>
      </c>
      <c r="C566" s="8" t="s">
        <v>3001</v>
      </c>
      <c r="D566" s="2">
        <v>1</v>
      </c>
      <c r="E566" s="2">
        <v>4</v>
      </c>
      <c r="F566" s="2" t="s">
        <v>38</v>
      </c>
      <c r="G566" s="12"/>
      <c r="H566" s="8" t="s">
        <v>121</v>
      </c>
      <c r="I566" s="2" t="s">
        <v>38</v>
      </c>
      <c r="J566" s="2">
        <v>8357000</v>
      </c>
      <c r="K566" s="2">
        <v>8204000</v>
      </c>
      <c r="L566" s="2">
        <v>8028000</v>
      </c>
      <c r="M566" s="2" t="s">
        <v>38</v>
      </c>
      <c r="N566" s="2">
        <v>2000</v>
      </c>
      <c r="O566" s="2">
        <v>1000</v>
      </c>
      <c r="P566" s="2">
        <v>2000</v>
      </c>
      <c r="Q566" s="14" t="s">
        <v>38</v>
      </c>
      <c r="R566" s="14">
        <v>47000</v>
      </c>
      <c r="S566" s="14">
        <v>19000</v>
      </c>
      <c r="T566" s="14">
        <v>61000</v>
      </c>
      <c r="U566" s="14" t="s">
        <v>38</v>
      </c>
      <c r="V566" s="14">
        <v>1630000</v>
      </c>
      <c r="W566" s="14">
        <v>1546000</v>
      </c>
      <c r="X566" s="14">
        <v>1477000</v>
      </c>
      <c r="Y566" s="14" t="s">
        <v>38</v>
      </c>
      <c r="Z566" s="14" t="s">
        <v>38</v>
      </c>
      <c r="AA566" s="14" t="s">
        <v>38</v>
      </c>
      <c r="AB566" s="14" t="s">
        <v>38</v>
      </c>
      <c r="AC566" s="14" t="s">
        <v>38</v>
      </c>
      <c r="AD566" s="14">
        <v>88000</v>
      </c>
      <c r="AE566" s="14">
        <v>74000</v>
      </c>
      <c r="AF566" s="14">
        <v>187000</v>
      </c>
      <c r="AG566" s="2" t="s">
        <v>38</v>
      </c>
      <c r="AH566" s="2">
        <v>7699000</v>
      </c>
      <c r="AI566" s="2">
        <v>7611000</v>
      </c>
      <c r="AJ566" s="2">
        <v>7538000</v>
      </c>
      <c r="AK566" s="16"/>
      <c r="AL566" s="16"/>
      <c r="AM566" s="16" t="str">
        <f t="shared" si="77"/>
        <v>Да</v>
      </c>
      <c r="AN566" s="16" t="str">
        <f t="shared" si="87"/>
        <v>Да</v>
      </c>
      <c r="AO566" s="16"/>
      <c r="AP566" t="e">
        <f t="shared" si="81"/>
        <v>#VALUE!</v>
      </c>
      <c r="AQ566">
        <f t="shared" si="82"/>
        <v>1.1891891891891893</v>
      </c>
      <c r="AR566">
        <f t="shared" si="83"/>
        <v>0.39572192513368987</v>
      </c>
      <c r="AS566" t="e">
        <f t="shared" si="78"/>
        <v>#VALUE!</v>
      </c>
      <c r="AT566">
        <f t="shared" si="79"/>
        <v>1.0115622125870452</v>
      </c>
      <c r="AU566">
        <f t="shared" si="80"/>
        <v>1.009684266383656</v>
      </c>
    </row>
    <row r="567" spans="1:47" hidden="1" x14ac:dyDescent="0.35">
      <c r="A567" s="6">
        <v>1270</v>
      </c>
      <c r="B567" s="11" t="s">
        <v>3006</v>
      </c>
      <c r="C567" s="8" t="s">
        <v>3007</v>
      </c>
      <c r="D567" s="2">
        <v>3</v>
      </c>
      <c r="E567" s="2" t="s">
        <v>38</v>
      </c>
      <c r="F567" s="2" t="s">
        <v>38</v>
      </c>
      <c r="G567" s="12"/>
      <c r="H567" s="8" t="s">
        <v>40</v>
      </c>
      <c r="I567" s="2" t="s">
        <v>38</v>
      </c>
      <c r="J567" s="2">
        <v>6425000</v>
      </c>
      <c r="K567" s="2">
        <v>8518000</v>
      </c>
      <c r="L567" s="2">
        <v>257000</v>
      </c>
      <c r="M567" s="2" t="s">
        <v>38</v>
      </c>
      <c r="N567" s="2">
        <v>0</v>
      </c>
      <c r="O567" s="2" t="s">
        <v>38</v>
      </c>
      <c r="P567" s="2" t="s">
        <v>38</v>
      </c>
      <c r="Q567" s="14" t="s">
        <v>38</v>
      </c>
      <c r="R567" s="14">
        <v>2621000</v>
      </c>
      <c r="S567" s="14">
        <v>2011000</v>
      </c>
      <c r="T567" s="14" t="s">
        <v>38</v>
      </c>
      <c r="U567" s="14" t="s">
        <v>38</v>
      </c>
      <c r="V567" s="14">
        <v>10000</v>
      </c>
      <c r="W567" s="14">
        <v>10000</v>
      </c>
      <c r="X567" s="14">
        <v>257000</v>
      </c>
      <c r="Y567" s="14" t="s">
        <v>38</v>
      </c>
      <c r="Z567" s="14" t="s">
        <v>38</v>
      </c>
      <c r="AA567" s="14" t="s">
        <v>38</v>
      </c>
      <c r="AB567" s="14" t="s">
        <v>38</v>
      </c>
      <c r="AC567" s="14" t="s">
        <v>38</v>
      </c>
      <c r="AD567" s="14">
        <v>0</v>
      </c>
      <c r="AE567" s="14" t="s">
        <v>38</v>
      </c>
      <c r="AF567" s="14" t="s">
        <v>38</v>
      </c>
      <c r="AG567" s="2" t="s">
        <v>38</v>
      </c>
      <c r="AH567" s="2">
        <v>6425000</v>
      </c>
      <c r="AI567" s="2">
        <v>6425000</v>
      </c>
      <c r="AJ567" s="2">
        <v>257000</v>
      </c>
      <c r="AK567" s="16"/>
      <c r="AL567" s="16"/>
      <c r="AM567" s="16" t="str">
        <f t="shared" si="77"/>
        <v>Да</v>
      </c>
      <c r="AN567" s="16" t="str">
        <f t="shared" si="87"/>
        <v>Да</v>
      </c>
      <c r="AO567" s="16"/>
      <c r="AP567" t="e">
        <f t="shared" si="81"/>
        <v>#VALUE!</v>
      </c>
      <c r="AQ567" t="e">
        <f t="shared" si="82"/>
        <v>#VALUE!</v>
      </c>
      <c r="AR567" t="e">
        <f t="shared" si="83"/>
        <v>#VALUE!</v>
      </c>
      <c r="AS567" t="e">
        <f t="shared" si="78"/>
        <v>#VALUE!</v>
      </c>
      <c r="AT567">
        <f t="shared" si="79"/>
        <v>1</v>
      </c>
      <c r="AU567">
        <f t="shared" si="80"/>
        <v>25</v>
      </c>
    </row>
    <row r="568" spans="1:47" ht="145" hidden="1" x14ac:dyDescent="0.35">
      <c r="A568" s="6">
        <v>1274</v>
      </c>
      <c r="B568" s="11" t="s">
        <v>3014</v>
      </c>
      <c r="C568" s="8" t="s">
        <v>3015</v>
      </c>
      <c r="D568" s="2">
        <v>3</v>
      </c>
      <c r="E568" s="2" t="s">
        <v>38</v>
      </c>
      <c r="F568" s="2" t="s">
        <v>38</v>
      </c>
      <c r="G568" s="12" t="s">
        <v>3016</v>
      </c>
      <c r="H568" s="8" t="s">
        <v>40</v>
      </c>
      <c r="I568" s="2" t="s">
        <v>38</v>
      </c>
      <c r="J568" s="2" t="s">
        <v>38</v>
      </c>
      <c r="K568" s="2">
        <v>2006402000</v>
      </c>
      <c r="L568" s="2">
        <v>2004431000</v>
      </c>
      <c r="M568" s="2" t="s">
        <v>38</v>
      </c>
      <c r="N568" s="2" t="s">
        <v>38</v>
      </c>
      <c r="O568" s="2">
        <v>-4576000</v>
      </c>
      <c r="P568" s="2">
        <v>-2046000</v>
      </c>
      <c r="Q568" s="14" t="s">
        <v>38</v>
      </c>
      <c r="R568" s="14" t="s">
        <v>38</v>
      </c>
      <c r="S568" s="14">
        <v>329000</v>
      </c>
      <c r="T568" s="14">
        <v>479000</v>
      </c>
      <c r="U568" s="14" t="s">
        <v>38</v>
      </c>
      <c r="V568" s="14" t="s">
        <v>38</v>
      </c>
      <c r="W568" s="14">
        <v>-97127000</v>
      </c>
      <c r="X568" s="14">
        <v>-78153000</v>
      </c>
      <c r="Y568" s="14" t="s">
        <v>38</v>
      </c>
      <c r="Z568" s="14" t="s">
        <v>38</v>
      </c>
      <c r="AA568" s="14" t="s">
        <v>38</v>
      </c>
      <c r="AB568" s="14" t="s">
        <v>38</v>
      </c>
      <c r="AC568" s="14" t="s">
        <v>38</v>
      </c>
      <c r="AD568" s="14" t="s">
        <v>38</v>
      </c>
      <c r="AE568" s="14">
        <v>-18988000</v>
      </c>
      <c r="AF568" s="14">
        <v>-17182000</v>
      </c>
      <c r="AG568" s="2" t="s">
        <v>38</v>
      </c>
      <c r="AH568" s="2" t="s">
        <v>38</v>
      </c>
      <c r="AI568" s="2">
        <v>1964971000</v>
      </c>
      <c r="AJ568" s="2">
        <v>1983958000</v>
      </c>
      <c r="AK568" s="16"/>
      <c r="AL568" s="16"/>
      <c r="AM568" s="16" t="str">
        <f t="shared" si="77"/>
        <v>Да</v>
      </c>
      <c r="AN568" s="16" t="str">
        <f t="shared" si="87"/>
        <v>Да</v>
      </c>
      <c r="AO568" s="16"/>
      <c r="AP568" t="e">
        <f t="shared" si="81"/>
        <v>#VALUE!</v>
      </c>
      <c r="AQ568" t="e">
        <f t="shared" si="82"/>
        <v>#VALUE!</v>
      </c>
      <c r="AR568">
        <f t="shared" si="83"/>
        <v>1.1051099988359911</v>
      </c>
      <c r="AS568" t="e">
        <f t="shared" si="78"/>
        <v>#VALUE!</v>
      </c>
      <c r="AT568" t="e">
        <f t="shared" si="79"/>
        <v>#VALUE!</v>
      </c>
      <c r="AU568">
        <f t="shared" si="80"/>
        <v>0.99042973691983394</v>
      </c>
    </row>
    <row r="569" spans="1:47" hidden="1" x14ac:dyDescent="0.35">
      <c r="A569" s="6">
        <v>1275</v>
      </c>
      <c r="B569" s="11" t="s">
        <v>3017</v>
      </c>
      <c r="C569" s="8" t="s">
        <v>3018</v>
      </c>
      <c r="D569" s="2">
        <v>11</v>
      </c>
      <c r="E569" s="2" t="s">
        <v>38</v>
      </c>
      <c r="F569" s="2" t="s">
        <v>38</v>
      </c>
      <c r="G569" s="12"/>
      <c r="H569" s="8" t="s">
        <v>121</v>
      </c>
      <c r="I569" s="2" t="s">
        <v>38</v>
      </c>
      <c r="J569" s="2" t="s">
        <v>38</v>
      </c>
      <c r="K569" s="2" t="s">
        <v>38</v>
      </c>
      <c r="L569" s="2" t="s">
        <v>38</v>
      </c>
      <c r="M569" s="2" t="s">
        <v>38</v>
      </c>
      <c r="N569" s="2" t="s">
        <v>38</v>
      </c>
      <c r="O569" s="2" t="s">
        <v>38</v>
      </c>
      <c r="P569" s="2" t="s">
        <v>38</v>
      </c>
      <c r="Q569" s="14" t="s">
        <v>38</v>
      </c>
      <c r="R569" s="14" t="s">
        <v>38</v>
      </c>
      <c r="S569" s="14" t="s">
        <v>38</v>
      </c>
      <c r="T569" s="14" t="s">
        <v>38</v>
      </c>
      <c r="U569" s="14" t="s">
        <v>38</v>
      </c>
      <c r="V569" s="14" t="s">
        <v>38</v>
      </c>
      <c r="W569" s="14" t="s">
        <v>38</v>
      </c>
      <c r="X569" s="14" t="s">
        <v>38</v>
      </c>
      <c r="Y569" s="14" t="s">
        <v>38</v>
      </c>
      <c r="Z569" s="14" t="s">
        <v>38</v>
      </c>
      <c r="AA569" s="14" t="s">
        <v>38</v>
      </c>
      <c r="AB569" s="14" t="s">
        <v>38</v>
      </c>
      <c r="AC569" s="14" t="s">
        <v>38</v>
      </c>
      <c r="AD569" s="14" t="s">
        <v>38</v>
      </c>
      <c r="AE569" s="14" t="s">
        <v>38</v>
      </c>
      <c r="AF569" s="14" t="s">
        <v>38</v>
      </c>
      <c r="AG569" s="2" t="s">
        <v>38</v>
      </c>
      <c r="AH569" s="2" t="s">
        <v>38</v>
      </c>
      <c r="AI569" s="2" t="s">
        <v>38</v>
      </c>
      <c r="AJ569" s="2" t="s">
        <v>38</v>
      </c>
      <c r="AK569" s="16"/>
      <c r="AL569" s="16"/>
      <c r="AM569" s="16" t="str">
        <f t="shared" si="77"/>
        <v>Да</v>
      </c>
      <c r="AN569" s="16" t="str">
        <f t="shared" si="87"/>
        <v>Да</v>
      </c>
      <c r="AO569" s="16"/>
      <c r="AP569" t="e">
        <f t="shared" si="81"/>
        <v>#VALUE!</v>
      </c>
      <c r="AQ569" t="e">
        <f t="shared" si="82"/>
        <v>#VALUE!</v>
      </c>
      <c r="AR569" t="e">
        <f t="shared" si="83"/>
        <v>#VALUE!</v>
      </c>
      <c r="AS569" t="e">
        <f t="shared" si="78"/>
        <v>#VALUE!</v>
      </c>
      <c r="AT569" t="e">
        <f t="shared" si="79"/>
        <v>#VALUE!</v>
      </c>
      <c r="AU569" t="e">
        <f t="shared" si="80"/>
        <v>#VALUE!</v>
      </c>
    </row>
    <row r="570" spans="1:47" hidden="1" x14ac:dyDescent="0.35">
      <c r="A570" s="6">
        <v>1276</v>
      </c>
      <c r="B570" s="11" t="s">
        <v>3019</v>
      </c>
      <c r="C570" s="8" t="s">
        <v>3020</v>
      </c>
      <c r="D570" s="2">
        <v>1</v>
      </c>
      <c r="E570" s="2" t="s">
        <v>38</v>
      </c>
      <c r="F570" s="2">
        <v>100</v>
      </c>
      <c r="G570" s="12"/>
      <c r="H570" s="8" t="s">
        <v>40</v>
      </c>
      <c r="I570" s="2" t="s">
        <v>38</v>
      </c>
      <c r="J570" s="2" t="s">
        <v>38</v>
      </c>
      <c r="K570" s="2" t="s">
        <v>38</v>
      </c>
      <c r="L570" s="2" t="s">
        <v>38</v>
      </c>
      <c r="M570" s="2" t="s">
        <v>38</v>
      </c>
      <c r="N570" s="2" t="s">
        <v>38</v>
      </c>
      <c r="O570" s="2" t="s">
        <v>38</v>
      </c>
      <c r="P570" s="2" t="s">
        <v>38</v>
      </c>
      <c r="Q570" s="14" t="s">
        <v>38</v>
      </c>
      <c r="R570" s="14" t="s">
        <v>38</v>
      </c>
      <c r="S570" s="14" t="s">
        <v>38</v>
      </c>
      <c r="T570" s="14" t="s">
        <v>38</v>
      </c>
      <c r="U570" s="14" t="s">
        <v>38</v>
      </c>
      <c r="V570" s="14" t="s">
        <v>38</v>
      </c>
      <c r="W570" s="14" t="s">
        <v>38</v>
      </c>
      <c r="X570" s="14" t="s">
        <v>38</v>
      </c>
      <c r="Y570" s="14" t="s">
        <v>38</v>
      </c>
      <c r="Z570" s="14" t="s">
        <v>38</v>
      </c>
      <c r="AA570" s="14" t="s">
        <v>38</v>
      </c>
      <c r="AB570" s="14" t="s">
        <v>38</v>
      </c>
      <c r="AC570" s="14" t="s">
        <v>38</v>
      </c>
      <c r="AD570" s="14" t="s">
        <v>38</v>
      </c>
      <c r="AE570" s="14" t="s">
        <v>38</v>
      </c>
      <c r="AF570" s="14" t="s">
        <v>38</v>
      </c>
      <c r="AG570" s="2" t="s">
        <v>38</v>
      </c>
      <c r="AH570" s="2" t="s">
        <v>38</v>
      </c>
      <c r="AI570" s="2" t="s">
        <v>38</v>
      </c>
      <c r="AJ570" s="2" t="s">
        <v>38</v>
      </c>
      <c r="AK570" s="16"/>
      <c r="AL570" s="16"/>
      <c r="AM570" s="16" t="str">
        <f t="shared" si="77"/>
        <v>Да</v>
      </c>
      <c r="AN570" s="16" t="str">
        <f t="shared" si="87"/>
        <v>Да</v>
      </c>
      <c r="AO570" s="16"/>
      <c r="AP570" t="e">
        <f t="shared" si="81"/>
        <v>#VALUE!</v>
      </c>
      <c r="AQ570" t="e">
        <f t="shared" si="82"/>
        <v>#VALUE!</v>
      </c>
      <c r="AR570" t="e">
        <f t="shared" si="83"/>
        <v>#VALUE!</v>
      </c>
      <c r="AS570" t="e">
        <f t="shared" si="78"/>
        <v>#VALUE!</v>
      </c>
      <c r="AT570" t="e">
        <f t="shared" si="79"/>
        <v>#VALUE!</v>
      </c>
      <c r="AU570" t="e">
        <f t="shared" si="80"/>
        <v>#VALUE!</v>
      </c>
    </row>
    <row r="571" spans="1:47" hidden="1" x14ac:dyDescent="0.35">
      <c r="A571" s="6">
        <v>1278</v>
      </c>
      <c r="B571" s="11" t="s">
        <v>3023</v>
      </c>
      <c r="C571" s="8" t="s">
        <v>3024</v>
      </c>
      <c r="D571" s="2">
        <v>2</v>
      </c>
      <c r="E571" s="2" t="s">
        <v>38</v>
      </c>
      <c r="F571" s="2" t="s">
        <v>38</v>
      </c>
      <c r="G571" s="12"/>
      <c r="H571" s="8" t="s">
        <v>121</v>
      </c>
      <c r="I571" s="2" t="s">
        <v>38</v>
      </c>
      <c r="J571" s="2" t="s">
        <v>38</v>
      </c>
      <c r="K571" s="2">
        <v>542411000</v>
      </c>
      <c r="L571" s="2">
        <v>554702000</v>
      </c>
      <c r="M571" s="2" t="s">
        <v>38</v>
      </c>
      <c r="N571" s="2" t="s">
        <v>38</v>
      </c>
      <c r="O571" s="2">
        <v>649000</v>
      </c>
      <c r="P571" s="2">
        <v>2511000</v>
      </c>
      <c r="Q571" s="14" t="s">
        <v>38</v>
      </c>
      <c r="R571" s="14" t="s">
        <v>38</v>
      </c>
      <c r="S571" s="14">
        <v>4237000</v>
      </c>
      <c r="T571" s="14">
        <v>76187000</v>
      </c>
      <c r="U571" s="14" t="s">
        <v>38</v>
      </c>
      <c r="V571" s="14" t="s">
        <v>38</v>
      </c>
      <c r="W571" s="14">
        <v>-729000</v>
      </c>
      <c r="X571" s="14">
        <v>-544000</v>
      </c>
      <c r="Y571" s="14" t="s">
        <v>38</v>
      </c>
      <c r="Z571" s="14" t="s">
        <v>38</v>
      </c>
      <c r="AA571" s="14" t="s">
        <v>38</v>
      </c>
      <c r="AB571" s="14" t="s">
        <v>38</v>
      </c>
      <c r="AC571" s="14" t="s">
        <v>38</v>
      </c>
      <c r="AD571" s="14" t="s">
        <v>38</v>
      </c>
      <c r="AE571" s="14">
        <v>-186000</v>
      </c>
      <c r="AF571" s="14">
        <v>-211000</v>
      </c>
      <c r="AG571" s="2" t="s">
        <v>38</v>
      </c>
      <c r="AH571" s="2" t="s">
        <v>38</v>
      </c>
      <c r="AI571" s="2">
        <v>537702000</v>
      </c>
      <c r="AJ571" s="2">
        <v>537886000</v>
      </c>
      <c r="AK571" s="16"/>
      <c r="AL571" s="16"/>
      <c r="AM571" s="16" t="str">
        <f t="shared" si="77"/>
        <v>Да</v>
      </c>
      <c r="AN571" s="16" t="str">
        <f t="shared" si="87"/>
        <v>Да</v>
      </c>
      <c r="AO571" s="16"/>
      <c r="AP571" t="e">
        <f t="shared" si="81"/>
        <v>#VALUE!</v>
      </c>
      <c r="AQ571" t="e">
        <f t="shared" si="82"/>
        <v>#VALUE!</v>
      </c>
      <c r="AR571">
        <f t="shared" si="83"/>
        <v>0.88151658767772512</v>
      </c>
      <c r="AS571" t="e">
        <f t="shared" si="78"/>
        <v>#VALUE!</v>
      </c>
      <c r="AT571" t="e">
        <f t="shared" si="79"/>
        <v>#VALUE!</v>
      </c>
      <c r="AU571">
        <f t="shared" si="80"/>
        <v>0.99965792007971954</v>
      </c>
    </row>
    <row r="572" spans="1:47" ht="333.5" hidden="1" x14ac:dyDescent="0.35">
      <c r="A572" s="6">
        <v>1279</v>
      </c>
      <c r="B572" s="11" t="s">
        <v>3025</v>
      </c>
      <c r="C572" s="8" t="s">
        <v>3026</v>
      </c>
      <c r="D572" s="2" t="s">
        <v>38</v>
      </c>
      <c r="E572" s="2" t="s">
        <v>38</v>
      </c>
      <c r="F572" s="2" t="s">
        <v>38</v>
      </c>
      <c r="G572" s="12" t="s">
        <v>3027</v>
      </c>
      <c r="H572" s="8" t="s">
        <v>40</v>
      </c>
      <c r="I572" s="2" t="s">
        <v>38</v>
      </c>
      <c r="J572" s="2" t="s">
        <v>38</v>
      </c>
      <c r="K572" s="2" t="s">
        <v>38</v>
      </c>
      <c r="L572" s="2" t="s">
        <v>38</v>
      </c>
      <c r="M572" s="2" t="s">
        <v>38</v>
      </c>
      <c r="N572" s="2" t="s">
        <v>38</v>
      </c>
      <c r="O572" s="2" t="s">
        <v>38</v>
      </c>
      <c r="P572" s="2" t="s">
        <v>38</v>
      </c>
      <c r="Q572" s="14" t="s">
        <v>38</v>
      </c>
      <c r="R572" s="14" t="s">
        <v>38</v>
      </c>
      <c r="S572" s="14" t="s">
        <v>38</v>
      </c>
      <c r="T572" s="14" t="s">
        <v>38</v>
      </c>
      <c r="U572" s="14" t="s">
        <v>38</v>
      </c>
      <c r="V572" s="14" t="s">
        <v>38</v>
      </c>
      <c r="W572" s="14" t="s">
        <v>38</v>
      </c>
      <c r="X572" s="14" t="s">
        <v>38</v>
      </c>
      <c r="Y572" s="14" t="s">
        <v>38</v>
      </c>
      <c r="Z572" s="14" t="s">
        <v>38</v>
      </c>
      <c r="AA572" s="14" t="s">
        <v>38</v>
      </c>
      <c r="AB572" s="14" t="s">
        <v>38</v>
      </c>
      <c r="AC572" s="14" t="s">
        <v>38</v>
      </c>
      <c r="AD572" s="14" t="s">
        <v>38</v>
      </c>
      <c r="AE572" s="14" t="s">
        <v>38</v>
      </c>
      <c r="AF572" s="14" t="s">
        <v>38</v>
      </c>
      <c r="AG572" s="2" t="s">
        <v>38</v>
      </c>
      <c r="AH572" s="2" t="s">
        <v>38</v>
      </c>
      <c r="AI572" s="2" t="s">
        <v>38</v>
      </c>
      <c r="AJ572" s="2" t="s">
        <v>38</v>
      </c>
      <c r="AK572" s="16"/>
      <c r="AL572" s="16"/>
      <c r="AM572" s="16" t="str">
        <f t="shared" si="77"/>
        <v>Да</v>
      </c>
      <c r="AN572" s="16" t="str">
        <f t="shared" si="87"/>
        <v>Да</v>
      </c>
      <c r="AO572" s="16"/>
      <c r="AP572" t="e">
        <f t="shared" si="81"/>
        <v>#VALUE!</v>
      </c>
      <c r="AQ572" t="e">
        <f t="shared" si="82"/>
        <v>#VALUE!</v>
      </c>
      <c r="AR572" t="e">
        <f t="shared" si="83"/>
        <v>#VALUE!</v>
      </c>
      <c r="AS572" t="e">
        <f t="shared" si="78"/>
        <v>#VALUE!</v>
      </c>
      <c r="AT572" t="e">
        <f t="shared" si="79"/>
        <v>#VALUE!</v>
      </c>
      <c r="AU572" t="e">
        <f t="shared" si="80"/>
        <v>#VALUE!</v>
      </c>
    </row>
    <row r="573" spans="1:47" ht="116" hidden="1" x14ac:dyDescent="0.35">
      <c r="A573" s="6">
        <v>1281</v>
      </c>
      <c r="B573" s="11" t="s">
        <v>3030</v>
      </c>
      <c r="C573" s="8" t="s">
        <v>3031</v>
      </c>
      <c r="D573" s="2">
        <v>5</v>
      </c>
      <c r="E573" s="2">
        <v>99</v>
      </c>
      <c r="F573" s="2" t="s">
        <v>38</v>
      </c>
      <c r="G573" s="12" t="s">
        <v>3032</v>
      </c>
      <c r="H573" s="8" t="s">
        <v>40</v>
      </c>
      <c r="I573" s="2">
        <v>1265642000</v>
      </c>
      <c r="J573" s="2">
        <v>1268224000</v>
      </c>
      <c r="K573" s="2">
        <v>1268613000</v>
      </c>
      <c r="L573" s="2">
        <v>1276562000</v>
      </c>
      <c r="M573" s="2" t="s">
        <v>38</v>
      </c>
      <c r="N573" s="2" t="s">
        <v>38</v>
      </c>
      <c r="O573" s="2">
        <v>5097000</v>
      </c>
      <c r="P573" s="2">
        <v>1373000</v>
      </c>
      <c r="Q573" s="14" t="s">
        <v>38</v>
      </c>
      <c r="R573" s="14" t="s">
        <v>38</v>
      </c>
      <c r="S573" s="14">
        <v>5097000</v>
      </c>
      <c r="T573" s="14">
        <v>1373000</v>
      </c>
      <c r="U573" s="14">
        <v>-11841000</v>
      </c>
      <c r="V573" s="14">
        <v>-15036000</v>
      </c>
      <c r="W573" s="14">
        <v>-10935000</v>
      </c>
      <c r="X573" s="14">
        <v>-16843000</v>
      </c>
      <c r="Y573" s="14" t="s">
        <v>38</v>
      </c>
      <c r="Z573" s="14" t="s">
        <v>38</v>
      </c>
      <c r="AA573" s="14" t="s">
        <v>38</v>
      </c>
      <c r="AB573" s="14" t="s">
        <v>38</v>
      </c>
      <c r="AC573" s="14">
        <v>-1787000</v>
      </c>
      <c r="AD573" s="14">
        <v>-4101000</v>
      </c>
      <c r="AE573" s="14">
        <v>6800000</v>
      </c>
      <c r="AF573" s="14">
        <v>-8199000</v>
      </c>
      <c r="AG573" s="2">
        <v>961824000</v>
      </c>
      <c r="AH573" s="2">
        <v>958629000</v>
      </c>
      <c r="AI573" s="2">
        <v>962730000</v>
      </c>
      <c r="AJ573" s="2">
        <v>956822000</v>
      </c>
      <c r="AK573" s="16"/>
      <c r="AL573" s="16"/>
      <c r="AM573" s="16" t="str">
        <f t="shared" si="77"/>
        <v>Нет</v>
      </c>
      <c r="AN573" s="16" t="str">
        <f>IF(IFERROR(AP573*AQ573*AR573*AS573*AT573*AU573,0)=0,"Да","Нет")</f>
        <v>Нет</v>
      </c>
      <c r="AO573" s="16"/>
      <c r="AP573">
        <f t="shared" si="81"/>
        <v>0.43574737868812485</v>
      </c>
      <c r="AQ573">
        <f t="shared" si="82"/>
        <v>-0.60308823529411759</v>
      </c>
      <c r="AR573">
        <f t="shared" si="83"/>
        <v>-0.82936943529698748</v>
      </c>
      <c r="AS573">
        <f t="shared" si="78"/>
        <v>1.0033328847760707</v>
      </c>
      <c r="AT573">
        <f t="shared" si="79"/>
        <v>0.99574023869620765</v>
      </c>
      <c r="AU573">
        <f t="shared" si="80"/>
        <v>1.0061746071892159</v>
      </c>
    </row>
    <row r="574" spans="1:47" ht="43.5" hidden="1" x14ac:dyDescent="0.35">
      <c r="A574" s="6">
        <v>1282</v>
      </c>
      <c r="B574" s="11" t="s">
        <v>3033</v>
      </c>
      <c r="C574" s="8" t="s">
        <v>3034</v>
      </c>
      <c r="D574" s="2">
        <v>2</v>
      </c>
      <c r="E574" s="2" t="s">
        <v>38</v>
      </c>
      <c r="F574" s="2" t="s">
        <v>38</v>
      </c>
      <c r="G574" s="12"/>
      <c r="H574" s="8" t="s">
        <v>121</v>
      </c>
      <c r="I574" s="2" t="s">
        <v>38</v>
      </c>
      <c r="J574" s="2" t="s">
        <v>38</v>
      </c>
      <c r="K574" s="2">
        <v>317701000</v>
      </c>
      <c r="L574" s="2">
        <v>203675000</v>
      </c>
      <c r="M574" s="2" t="s">
        <v>38</v>
      </c>
      <c r="N574" s="2" t="s">
        <v>38</v>
      </c>
      <c r="O574" s="2">
        <v>25174000</v>
      </c>
      <c r="P574" s="2">
        <v>5000000</v>
      </c>
      <c r="Q574" s="14" t="s">
        <v>38</v>
      </c>
      <c r="R574" s="14" t="s">
        <v>38</v>
      </c>
      <c r="S574" s="14">
        <v>61694000</v>
      </c>
      <c r="T574" s="14">
        <v>57092000</v>
      </c>
      <c r="U574" s="14" t="s">
        <v>38</v>
      </c>
      <c r="V574" s="14" t="s">
        <v>38</v>
      </c>
      <c r="W574" s="14">
        <v>68780000</v>
      </c>
      <c r="X574" s="14">
        <v>50369000</v>
      </c>
      <c r="Y574" s="14" t="s">
        <v>38</v>
      </c>
      <c r="Z574" s="14" t="s">
        <v>38</v>
      </c>
      <c r="AA574" s="14" t="s">
        <v>38</v>
      </c>
      <c r="AB574" s="14" t="s">
        <v>38</v>
      </c>
      <c r="AC574" s="14" t="s">
        <v>38</v>
      </c>
      <c r="AD574" s="14" t="s">
        <v>38</v>
      </c>
      <c r="AE574" s="14">
        <v>19774000</v>
      </c>
      <c r="AF574" s="14">
        <v>3730000</v>
      </c>
      <c r="AG574" s="2" t="s">
        <v>38</v>
      </c>
      <c r="AH574" s="2" t="s">
        <v>38</v>
      </c>
      <c r="AI574" s="2">
        <v>182341000</v>
      </c>
      <c r="AJ574" s="2">
        <v>131077000</v>
      </c>
      <c r="AK574" s="16"/>
      <c r="AL574" s="16"/>
      <c r="AM574" s="16" t="str">
        <f t="shared" si="77"/>
        <v>Да</v>
      </c>
      <c r="AN574" s="16" t="str">
        <f t="shared" ref="AN574:AN591" si="88">IF(IFERROR(AP574*AQ574*AR574*AS574*AT574*AU574,0)=0,"Да","Нет")</f>
        <v>Да</v>
      </c>
      <c r="AO574" s="16"/>
      <c r="AP574" t="e">
        <f t="shared" si="81"/>
        <v>#VALUE!</v>
      </c>
      <c r="AQ574" t="e">
        <f t="shared" si="82"/>
        <v>#VALUE!</v>
      </c>
      <c r="AR574">
        <f t="shared" si="83"/>
        <v>5.3013404825737265</v>
      </c>
      <c r="AS574" t="e">
        <f t="shared" si="78"/>
        <v>#VALUE!</v>
      </c>
      <c r="AT574" t="e">
        <f t="shared" si="79"/>
        <v>#VALUE!</v>
      </c>
      <c r="AU574">
        <f t="shared" si="80"/>
        <v>1.3910983620314776</v>
      </c>
    </row>
    <row r="575" spans="1:47" ht="43.5" hidden="1" x14ac:dyDescent="0.35">
      <c r="A575" s="6">
        <v>1283</v>
      </c>
      <c r="B575" s="11" t="s">
        <v>3035</v>
      </c>
      <c r="C575" s="8" t="s">
        <v>3036</v>
      </c>
      <c r="D575" s="2">
        <v>8</v>
      </c>
      <c r="E575" s="2">
        <v>65</v>
      </c>
      <c r="F575" s="2" t="s">
        <v>38</v>
      </c>
      <c r="G575" s="12"/>
      <c r="H575" s="8" t="s">
        <v>121</v>
      </c>
      <c r="I575" s="2">
        <v>899000</v>
      </c>
      <c r="J575" s="2">
        <v>899000</v>
      </c>
      <c r="K575" s="2">
        <v>899000</v>
      </c>
      <c r="L575" s="2">
        <v>899000</v>
      </c>
      <c r="M575" s="2" t="s">
        <v>38</v>
      </c>
      <c r="N575" s="2" t="s">
        <v>38</v>
      </c>
      <c r="O575" s="2" t="s">
        <v>38</v>
      </c>
      <c r="P575" s="2" t="s">
        <v>38</v>
      </c>
      <c r="Q575" s="14" t="s">
        <v>38</v>
      </c>
      <c r="R575" s="14" t="s">
        <v>38</v>
      </c>
      <c r="S575" s="14" t="s">
        <v>38</v>
      </c>
      <c r="T575" s="14" t="s">
        <v>38</v>
      </c>
      <c r="U575" s="14" t="s">
        <v>38</v>
      </c>
      <c r="V575" s="14">
        <v>-429000</v>
      </c>
      <c r="W575" s="14">
        <v>-429000</v>
      </c>
      <c r="X575" s="14">
        <v>-429000</v>
      </c>
      <c r="Y575" s="14" t="s">
        <v>38</v>
      </c>
      <c r="Z575" s="14" t="s">
        <v>38</v>
      </c>
      <c r="AA575" s="14" t="s">
        <v>38</v>
      </c>
      <c r="AB575" s="14" t="s">
        <v>38</v>
      </c>
      <c r="AC575" s="14" t="s">
        <v>38</v>
      </c>
      <c r="AD575" s="14" t="s">
        <v>38</v>
      </c>
      <c r="AE575" s="14" t="s">
        <v>38</v>
      </c>
      <c r="AF575" s="14" t="s">
        <v>38</v>
      </c>
      <c r="AG575" s="2">
        <v>893000</v>
      </c>
      <c r="AH575" s="2">
        <v>893000</v>
      </c>
      <c r="AI575" s="2">
        <v>893000</v>
      </c>
      <c r="AJ575" s="2">
        <v>893000</v>
      </c>
      <c r="AK575" s="16"/>
      <c r="AL575" s="16"/>
      <c r="AM575" s="16" t="str">
        <f t="shared" si="77"/>
        <v>Да</v>
      </c>
      <c r="AN575" s="16" t="str">
        <f t="shared" si="88"/>
        <v>Да</v>
      </c>
      <c r="AO575" s="16"/>
      <c r="AP575" t="e">
        <f t="shared" si="81"/>
        <v>#VALUE!</v>
      </c>
      <c r="AQ575" t="e">
        <f t="shared" si="82"/>
        <v>#VALUE!</v>
      </c>
      <c r="AR575" t="e">
        <f t="shared" si="83"/>
        <v>#VALUE!</v>
      </c>
      <c r="AS575">
        <f t="shared" si="78"/>
        <v>1</v>
      </c>
      <c r="AT575">
        <f t="shared" si="79"/>
        <v>1</v>
      </c>
      <c r="AU575">
        <f t="shared" si="80"/>
        <v>1</v>
      </c>
    </row>
    <row r="576" spans="1:47" ht="203" hidden="1" x14ac:dyDescent="0.35">
      <c r="A576" s="6">
        <v>1287</v>
      </c>
      <c r="B576" s="11" t="s">
        <v>3043</v>
      </c>
      <c r="C576" s="8" t="s">
        <v>3044</v>
      </c>
      <c r="D576" s="2">
        <v>1</v>
      </c>
      <c r="E576" s="2" t="s">
        <v>38</v>
      </c>
      <c r="F576" s="2" t="s">
        <v>38</v>
      </c>
      <c r="G576" s="12" t="s">
        <v>3045</v>
      </c>
      <c r="H576" s="8" t="s">
        <v>40</v>
      </c>
      <c r="I576" s="2" t="s">
        <v>38</v>
      </c>
      <c r="J576" s="2" t="s">
        <v>38</v>
      </c>
      <c r="K576" s="2">
        <v>131876000</v>
      </c>
      <c r="L576" s="2">
        <v>2584349000</v>
      </c>
      <c r="M576" s="2" t="s">
        <v>38</v>
      </c>
      <c r="N576" s="2" t="s">
        <v>38</v>
      </c>
      <c r="O576" s="2">
        <v>-180607000</v>
      </c>
      <c r="P576" s="2">
        <v>331000</v>
      </c>
      <c r="Q576" s="14" t="s">
        <v>38</v>
      </c>
      <c r="R576" s="14" t="s">
        <v>38</v>
      </c>
      <c r="S576" s="14">
        <v>2263548000</v>
      </c>
      <c r="T576" s="14">
        <v>3131000</v>
      </c>
      <c r="U576" s="14" t="s">
        <v>38</v>
      </c>
      <c r="V576" s="14" t="s">
        <v>38</v>
      </c>
      <c r="W576" s="14">
        <v>-178455000</v>
      </c>
      <c r="X576" s="14">
        <v>48987000</v>
      </c>
      <c r="Y576" s="14" t="s">
        <v>38</v>
      </c>
      <c r="Z576" s="14" t="s">
        <v>38</v>
      </c>
      <c r="AA576" s="14" t="s">
        <v>38</v>
      </c>
      <c r="AB576" s="14" t="s">
        <v>38</v>
      </c>
      <c r="AC576" s="14" t="s">
        <v>38</v>
      </c>
      <c r="AD576" s="14" t="s">
        <v>38</v>
      </c>
      <c r="AE576" s="14">
        <v>-194429000</v>
      </c>
      <c r="AF576" s="14">
        <v>9015000</v>
      </c>
      <c r="AG576" s="2" t="s">
        <v>38</v>
      </c>
      <c r="AH576" s="2" t="s">
        <v>38</v>
      </c>
      <c r="AI576" s="2">
        <v>-144661000</v>
      </c>
      <c r="AJ576" s="2">
        <v>82781000</v>
      </c>
      <c r="AK576" s="16"/>
      <c r="AL576" s="16"/>
      <c r="AM576" s="16" t="str">
        <f t="shared" si="77"/>
        <v>Да</v>
      </c>
      <c r="AN576" s="16" t="str">
        <f t="shared" si="88"/>
        <v>Да</v>
      </c>
      <c r="AO576" s="16"/>
      <c r="AP576" t="e">
        <f t="shared" si="81"/>
        <v>#VALUE!</v>
      </c>
      <c r="AQ576" t="e">
        <f t="shared" si="82"/>
        <v>#VALUE!</v>
      </c>
      <c r="AR576">
        <f t="shared" si="83"/>
        <v>-21.567276760953966</v>
      </c>
      <c r="AS576" t="e">
        <f t="shared" si="78"/>
        <v>#VALUE!</v>
      </c>
      <c r="AT576" t="e">
        <f t="shared" si="79"/>
        <v>#VALUE!</v>
      </c>
      <c r="AU576">
        <f t="shared" si="80"/>
        <v>-1.747514526280185</v>
      </c>
    </row>
    <row r="577" spans="1:47" ht="319" hidden="1" x14ac:dyDescent="0.35">
      <c r="A577" s="6">
        <v>1288</v>
      </c>
      <c r="B577" s="11" t="s">
        <v>3046</v>
      </c>
      <c r="C577" s="8" t="s">
        <v>3047</v>
      </c>
      <c r="D577" s="2">
        <v>2</v>
      </c>
      <c r="E577" s="2" t="s">
        <v>38</v>
      </c>
      <c r="F577" s="2" t="s">
        <v>38</v>
      </c>
      <c r="G577" s="12" t="s">
        <v>3048</v>
      </c>
      <c r="H577" s="8" t="s">
        <v>40</v>
      </c>
      <c r="I577" s="2" t="s">
        <v>38</v>
      </c>
      <c r="J577" s="2">
        <v>337353000</v>
      </c>
      <c r="K577" s="2">
        <v>337353000</v>
      </c>
      <c r="L577" s="2" t="s">
        <v>38</v>
      </c>
      <c r="M577" s="2" t="s">
        <v>38</v>
      </c>
      <c r="N577" s="2" t="s">
        <v>38</v>
      </c>
      <c r="O577" s="2" t="s">
        <v>38</v>
      </c>
      <c r="P577" s="2" t="s">
        <v>38</v>
      </c>
      <c r="Q577" s="14" t="s">
        <v>38</v>
      </c>
      <c r="R577" s="14" t="s">
        <v>38</v>
      </c>
      <c r="S577" s="14" t="s">
        <v>38</v>
      </c>
      <c r="T577" s="14" t="s">
        <v>38</v>
      </c>
      <c r="U577" s="14" t="s">
        <v>38</v>
      </c>
      <c r="V577" s="14">
        <v>-7789000</v>
      </c>
      <c r="W577" s="14">
        <v>-2067000</v>
      </c>
      <c r="X577" s="14" t="s">
        <v>38</v>
      </c>
      <c r="Y577" s="14" t="s">
        <v>38</v>
      </c>
      <c r="Z577" s="14" t="s">
        <v>38</v>
      </c>
      <c r="AA577" s="14" t="s">
        <v>38</v>
      </c>
      <c r="AB577" s="14" t="s">
        <v>38</v>
      </c>
      <c r="AC577" s="14" t="s">
        <v>38</v>
      </c>
      <c r="AD577" s="14">
        <v>-5722000</v>
      </c>
      <c r="AE577" s="14">
        <v>-532000</v>
      </c>
      <c r="AF577" s="14" t="s">
        <v>38</v>
      </c>
      <c r="AG577" s="2" t="s">
        <v>38</v>
      </c>
      <c r="AH577" s="2">
        <v>326916000</v>
      </c>
      <c r="AI577" s="2">
        <v>332638000</v>
      </c>
      <c r="AJ577" s="2" t="s">
        <v>38</v>
      </c>
      <c r="AK577" s="16"/>
      <c r="AL577" s="16"/>
      <c r="AM577" s="16" t="str">
        <f t="shared" si="77"/>
        <v>Да</v>
      </c>
      <c r="AN577" s="16" t="str">
        <f t="shared" si="88"/>
        <v>Да</v>
      </c>
      <c r="AO577" s="16"/>
      <c r="AP577" t="e">
        <f t="shared" si="81"/>
        <v>#VALUE!</v>
      </c>
      <c r="AQ577">
        <f t="shared" si="82"/>
        <v>10.755639097744361</v>
      </c>
      <c r="AR577" t="e">
        <f t="shared" si="83"/>
        <v>#VALUE!</v>
      </c>
      <c r="AS577" t="e">
        <f t="shared" si="78"/>
        <v>#VALUE!</v>
      </c>
      <c r="AT577">
        <f t="shared" si="79"/>
        <v>0.98279811687179452</v>
      </c>
      <c r="AU577" t="e">
        <f t="shared" si="80"/>
        <v>#VALUE!</v>
      </c>
    </row>
    <row r="578" spans="1:47" ht="188.5" hidden="1" x14ac:dyDescent="0.35">
      <c r="A578" s="6">
        <v>1290</v>
      </c>
      <c r="B578" s="11" t="s">
        <v>3051</v>
      </c>
      <c r="C578" s="8" t="s">
        <v>3052</v>
      </c>
      <c r="D578" s="2">
        <v>34</v>
      </c>
      <c r="E578" s="2" t="s">
        <v>38</v>
      </c>
      <c r="F578" s="2" t="s">
        <v>38</v>
      </c>
      <c r="G578" s="12" t="s">
        <v>456</v>
      </c>
      <c r="H578" s="8" t="s">
        <v>121</v>
      </c>
      <c r="I578" s="2" t="s">
        <v>38</v>
      </c>
      <c r="J578" s="2" t="s">
        <v>38</v>
      </c>
      <c r="K578" s="2" t="s">
        <v>38</v>
      </c>
      <c r="L578" s="2" t="s">
        <v>38</v>
      </c>
      <c r="M578" s="2" t="s">
        <v>38</v>
      </c>
      <c r="N578" s="2" t="s">
        <v>38</v>
      </c>
      <c r="O578" s="2" t="s">
        <v>38</v>
      </c>
      <c r="P578" s="2" t="s">
        <v>38</v>
      </c>
      <c r="Q578" s="14" t="s">
        <v>38</v>
      </c>
      <c r="R578" s="14" t="s">
        <v>38</v>
      </c>
      <c r="S578" s="14" t="s">
        <v>38</v>
      </c>
      <c r="T578" s="14" t="s">
        <v>38</v>
      </c>
      <c r="U578" s="14" t="s">
        <v>38</v>
      </c>
      <c r="V578" s="14" t="s">
        <v>38</v>
      </c>
      <c r="W578" s="14" t="s">
        <v>38</v>
      </c>
      <c r="X578" s="14" t="s">
        <v>38</v>
      </c>
      <c r="Y578" s="14" t="s">
        <v>38</v>
      </c>
      <c r="Z578" s="14" t="s">
        <v>38</v>
      </c>
      <c r="AA578" s="14" t="s">
        <v>38</v>
      </c>
      <c r="AB578" s="14" t="s">
        <v>38</v>
      </c>
      <c r="AC578" s="14" t="s">
        <v>38</v>
      </c>
      <c r="AD578" s="14" t="s">
        <v>38</v>
      </c>
      <c r="AE578" s="14" t="s">
        <v>38</v>
      </c>
      <c r="AF578" s="14" t="s">
        <v>38</v>
      </c>
      <c r="AG578" s="2" t="s">
        <v>38</v>
      </c>
      <c r="AH578" s="2" t="s">
        <v>38</v>
      </c>
      <c r="AI578" s="2" t="s">
        <v>38</v>
      </c>
      <c r="AJ578" s="2" t="s">
        <v>38</v>
      </c>
      <c r="AK578" s="16"/>
      <c r="AL578" s="16"/>
      <c r="AM578" s="16" t="str">
        <f t="shared" ref="AM578:AM641" si="89">IF(AC578&gt;0,"Да","Нет")</f>
        <v>Да</v>
      </c>
      <c r="AN578" s="16" t="str">
        <f t="shared" si="88"/>
        <v>Да</v>
      </c>
      <c r="AO578" s="16"/>
      <c r="AP578" t="e">
        <f t="shared" si="81"/>
        <v>#VALUE!</v>
      </c>
      <c r="AQ578" t="e">
        <f t="shared" si="82"/>
        <v>#VALUE!</v>
      </c>
      <c r="AR578" t="e">
        <f t="shared" si="83"/>
        <v>#VALUE!</v>
      </c>
      <c r="AS578" t="e">
        <f t="shared" ref="AS578:AS641" si="90">AG578/AH578</f>
        <v>#VALUE!</v>
      </c>
      <c r="AT578" t="e">
        <f t="shared" ref="AT578:AT641" si="91">AH578/AI578</f>
        <v>#VALUE!</v>
      </c>
      <c r="AU578" t="e">
        <f t="shared" ref="AU578:AU641" si="92">AI578/AJ578</f>
        <v>#VALUE!</v>
      </c>
    </row>
    <row r="579" spans="1:47" ht="319" hidden="1" x14ac:dyDescent="0.35">
      <c r="A579" s="6">
        <v>1292</v>
      </c>
      <c r="B579" s="11" t="s">
        <v>3055</v>
      </c>
      <c r="C579" s="8" t="s">
        <v>3056</v>
      </c>
      <c r="D579" s="2">
        <v>1</v>
      </c>
      <c r="E579" s="2">
        <v>99</v>
      </c>
      <c r="F579" s="2" t="s">
        <v>38</v>
      </c>
      <c r="G579" s="12" t="s">
        <v>3057</v>
      </c>
      <c r="H579" s="8" t="s">
        <v>40</v>
      </c>
      <c r="I579" s="2" t="s">
        <v>38</v>
      </c>
      <c r="J579" s="2">
        <v>1625000</v>
      </c>
      <c r="K579" s="2">
        <v>7212000</v>
      </c>
      <c r="L579" s="2">
        <v>6546000</v>
      </c>
      <c r="M579" s="2" t="s">
        <v>38</v>
      </c>
      <c r="N579" s="2">
        <v>-664000</v>
      </c>
      <c r="O579" s="2">
        <v>-355000</v>
      </c>
      <c r="P579" s="2">
        <v>2267000</v>
      </c>
      <c r="Q579" s="14" t="s">
        <v>38</v>
      </c>
      <c r="R579" s="14">
        <v>2140000</v>
      </c>
      <c r="S579" s="14">
        <v>4464000</v>
      </c>
      <c r="T579" s="14">
        <v>2958000</v>
      </c>
      <c r="U579" s="14" t="s">
        <v>38</v>
      </c>
      <c r="V579" s="14">
        <v>-16573000</v>
      </c>
      <c r="W579" s="14">
        <v>-15839000</v>
      </c>
      <c r="X579" s="14">
        <v>-15175000</v>
      </c>
      <c r="Y579" s="14" t="s">
        <v>38</v>
      </c>
      <c r="Z579" s="14" t="s">
        <v>38</v>
      </c>
      <c r="AA579" s="14" t="s">
        <v>38</v>
      </c>
      <c r="AB579" s="14" t="s">
        <v>38</v>
      </c>
      <c r="AC579" s="14" t="s">
        <v>38</v>
      </c>
      <c r="AD579" s="14">
        <v>228000</v>
      </c>
      <c r="AE579" s="14">
        <v>-667000</v>
      </c>
      <c r="AF579" s="14">
        <v>-1115000</v>
      </c>
      <c r="AG579" s="2" t="s">
        <v>38</v>
      </c>
      <c r="AH579" s="2">
        <v>-13225000</v>
      </c>
      <c r="AI579" s="2">
        <v>-12491000</v>
      </c>
      <c r="AJ579" s="2">
        <v>-11827000</v>
      </c>
      <c r="AK579" s="16"/>
      <c r="AL579" s="16"/>
      <c r="AM579" s="16" t="str">
        <f t="shared" si="89"/>
        <v>Да</v>
      </c>
      <c r="AN579" s="16" t="str">
        <f t="shared" si="88"/>
        <v>Да</v>
      </c>
      <c r="AO579" s="16"/>
      <c r="AP579" t="e">
        <f t="shared" ref="AP579:AP642" si="93">AC579/AD579</f>
        <v>#VALUE!</v>
      </c>
      <c r="AQ579">
        <f t="shared" ref="AQ579:AQ642" si="94">AD579/AE579</f>
        <v>-0.34182908545727136</v>
      </c>
      <c r="AR579">
        <f t="shared" ref="AR579:AR642" si="95">AE579/AF579</f>
        <v>0.59820627802690585</v>
      </c>
      <c r="AS579" t="e">
        <f t="shared" si="90"/>
        <v>#VALUE!</v>
      </c>
      <c r="AT579">
        <f t="shared" si="91"/>
        <v>1.058762308862381</v>
      </c>
      <c r="AU579">
        <f t="shared" si="92"/>
        <v>1.0561427242749641</v>
      </c>
    </row>
    <row r="580" spans="1:47" ht="409.5" hidden="1" x14ac:dyDescent="0.35">
      <c r="A580" s="6">
        <v>1294</v>
      </c>
      <c r="B580" s="11" t="s">
        <v>3061</v>
      </c>
      <c r="C580" s="8" t="s">
        <v>3062</v>
      </c>
      <c r="D580" s="2">
        <v>1</v>
      </c>
      <c r="E580" s="2" t="s">
        <v>38</v>
      </c>
      <c r="F580" s="2" t="s">
        <v>38</v>
      </c>
      <c r="G580" s="12" t="s">
        <v>3063</v>
      </c>
      <c r="H580" s="8" t="s">
        <v>121</v>
      </c>
      <c r="I580" s="2" t="s">
        <v>38</v>
      </c>
      <c r="J580" s="2" t="s">
        <v>38</v>
      </c>
      <c r="K580" s="2">
        <v>320178000</v>
      </c>
      <c r="L580" s="2">
        <v>320463000</v>
      </c>
      <c r="M580" s="2" t="s">
        <v>38</v>
      </c>
      <c r="N580" s="2" t="s">
        <v>38</v>
      </c>
      <c r="O580" s="2" t="s">
        <v>38</v>
      </c>
      <c r="P580" s="2" t="s">
        <v>38</v>
      </c>
      <c r="Q580" s="14" t="s">
        <v>38</v>
      </c>
      <c r="R580" s="14" t="s">
        <v>38</v>
      </c>
      <c r="S580" s="14" t="s">
        <v>38</v>
      </c>
      <c r="T580" s="14" t="s">
        <v>38</v>
      </c>
      <c r="U580" s="14" t="s">
        <v>38</v>
      </c>
      <c r="V580" s="14" t="s">
        <v>38</v>
      </c>
      <c r="W580" s="14">
        <v>-13460000</v>
      </c>
      <c r="X580" s="14">
        <v>-11231000</v>
      </c>
      <c r="Y580" s="14" t="s">
        <v>38</v>
      </c>
      <c r="Z580" s="14" t="s">
        <v>38</v>
      </c>
      <c r="AA580" s="14" t="s">
        <v>38</v>
      </c>
      <c r="AB580" s="14" t="s">
        <v>38</v>
      </c>
      <c r="AC580" s="14" t="s">
        <v>38</v>
      </c>
      <c r="AD580" s="14" t="s">
        <v>38</v>
      </c>
      <c r="AE580" s="14">
        <v>-2229000</v>
      </c>
      <c r="AF580" s="14">
        <v>-2220000</v>
      </c>
      <c r="AG580" s="2" t="s">
        <v>38</v>
      </c>
      <c r="AH580" s="2" t="s">
        <v>38</v>
      </c>
      <c r="AI580" s="2">
        <v>313231000</v>
      </c>
      <c r="AJ580" s="2">
        <v>315460000</v>
      </c>
      <c r="AK580" s="16"/>
      <c r="AL580" s="16"/>
      <c r="AM580" s="16" t="str">
        <f t="shared" si="89"/>
        <v>Да</v>
      </c>
      <c r="AN580" s="16" t="str">
        <f t="shared" si="88"/>
        <v>Да</v>
      </c>
      <c r="AO580" s="16"/>
      <c r="AP580" t="e">
        <f t="shared" si="93"/>
        <v>#VALUE!</v>
      </c>
      <c r="AQ580" t="e">
        <f t="shared" si="94"/>
        <v>#VALUE!</v>
      </c>
      <c r="AR580">
        <f t="shared" si="95"/>
        <v>1.0040540540540541</v>
      </c>
      <c r="AS580" t="e">
        <f t="shared" si="90"/>
        <v>#VALUE!</v>
      </c>
      <c r="AT580" t="e">
        <f t="shared" si="91"/>
        <v>#VALUE!</v>
      </c>
      <c r="AU580">
        <f t="shared" si="92"/>
        <v>0.9929341279401509</v>
      </c>
    </row>
    <row r="581" spans="1:47" ht="203" hidden="1" x14ac:dyDescent="0.35">
      <c r="A581" s="6">
        <v>1301</v>
      </c>
      <c r="B581" s="11" t="s">
        <v>3078</v>
      </c>
      <c r="C581" s="8" t="s">
        <v>3079</v>
      </c>
      <c r="D581" s="2" t="s">
        <v>38</v>
      </c>
      <c r="E581" s="2" t="s">
        <v>38</v>
      </c>
      <c r="F581" s="2" t="s">
        <v>38</v>
      </c>
      <c r="G581" s="12" t="s">
        <v>3080</v>
      </c>
      <c r="H581" s="8" t="s">
        <v>40</v>
      </c>
      <c r="I581" s="2" t="s">
        <v>38</v>
      </c>
      <c r="J581" s="2" t="s">
        <v>38</v>
      </c>
      <c r="K581" s="2" t="s">
        <v>38</v>
      </c>
      <c r="L581" s="2" t="s">
        <v>38</v>
      </c>
      <c r="M581" s="2" t="s">
        <v>38</v>
      </c>
      <c r="N581" s="2" t="s">
        <v>38</v>
      </c>
      <c r="O581" s="2" t="s">
        <v>38</v>
      </c>
      <c r="P581" s="2" t="s">
        <v>38</v>
      </c>
      <c r="Q581" s="14" t="s">
        <v>38</v>
      </c>
      <c r="R581" s="14" t="s">
        <v>38</v>
      </c>
      <c r="S581" s="14" t="s">
        <v>38</v>
      </c>
      <c r="T581" s="14" t="s">
        <v>38</v>
      </c>
      <c r="U581" s="14" t="s">
        <v>38</v>
      </c>
      <c r="V581" s="14" t="s">
        <v>38</v>
      </c>
      <c r="W581" s="14" t="s">
        <v>38</v>
      </c>
      <c r="X581" s="14" t="s">
        <v>38</v>
      </c>
      <c r="Y581" s="14" t="s">
        <v>38</v>
      </c>
      <c r="Z581" s="14" t="s">
        <v>38</v>
      </c>
      <c r="AA581" s="14" t="s">
        <v>38</v>
      </c>
      <c r="AB581" s="14" t="s">
        <v>38</v>
      </c>
      <c r="AC581" s="14" t="s">
        <v>38</v>
      </c>
      <c r="AD581" s="14" t="s">
        <v>38</v>
      </c>
      <c r="AE581" s="14" t="s">
        <v>38</v>
      </c>
      <c r="AF581" s="14" t="s">
        <v>38</v>
      </c>
      <c r="AG581" s="2" t="s">
        <v>38</v>
      </c>
      <c r="AH581" s="2" t="s">
        <v>38</v>
      </c>
      <c r="AI581" s="2" t="s">
        <v>38</v>
      </c>
      <c r="AJ581" s="2" t="s">
        <v>38</v>
      </c>
      <c r="AK581" s="16"/>
      <c r="AL581" s="16"/>
      <c r="AM581" s="16" t="str">
        <f t="shared" si="89"/>
        <v>Да</v>
      </c>
      <c r="AN581" s="16" t="str">
        <f t="shared" si="88"/>
        <v>Да</v>
      </c>
      <c r="AO581" s="16"/>
      <c r="AP581" t="e">
        <f t="shared" si="93"/>
        <v>#VALUE!</v>
      </c>
      <c r="AQ581" t="e">
        <f t="shared" si="94"/>
        <v>#VALUE!</v>
      </c>
      <c r="AR581" t="e">
        <f t="shared" si="95"/>
        <v>#VALUE!</v>
      </c>
      <c r="AS581" t="e">
        <f t="shared" si="90"/>
        <v>#VALUE!</v>
      </c>
      <c r="AT581" t="e">
        <f t="shared" si="91"/>
        <v>#VALUE!</v>
      </c>
      <c r="AU581" t="e">
        <f t="shared" si="92"/>
        <v>#VALUE!</v>
      </c>
    </row>
    <row r="582" spans="1:47" ht="116" hidden="1" x14ac:dyDescent="0.35">
      <c r="A582" s="6">
        <v>1302</v>
      </c>
      <c r="B582" s="11" t="s">
        <v>3081</v>
      </c>
      <c r="C582" s="8" t="s">
        <v>3082</v>
      </c>
      <c r="D582" s="2" t="s">
        <v>38</v>
      </c>
      <c r="E582" s="2" t="s">
        <v>38</v>
      </c>
      <c r="F582" s="2" t="s">
        <v>38</v>
      </c>
      <c r="G582" s="12" t="s">
        <v>3083</v>
      </c>
      <c r="H582" s="8" t="s">
        <v>40</v>
      </c>
      <c r="I582" s="2" t="s">
        <v>38</v>
      </c>
      <c r="J582" s="2" t="s">
        <v>38</v>
      </c>
      <c r="K582" s="2" t="s">
        <v>38</v>
      </c>
      <c r="L582" s="2" t="s">
        <v>38</v>
      </c>
      <c r="M582" s="2" t="s">
        <v>38</v>
      </c>
      <c r="N582" s="2" t="s">
        <v>38</v>
      </c>
      <c r="O582" s="2" t="s">
        <v>38</v>
      </c>
      <c r="P582" s="2" t="s">
        <v>38</v>
      </c>
      <c r="Q582" s="14" t="s">
        <v>38</v>
      </c>
      <c r="R582" s="14" t="s">
        <v>38</v>
      </c>
      <c r="S582" s="14" t="s">
        <v>38</v>
      </c>
      <c r="T582" s="14" t="s">
        <v>38</v>
      </c>
      <c r="U582" s="14" t="s">
        <v>38</v>
      </c>
      <c r="V582" s="14" t="s">
        <v>38</v>
      </c>
      <c r="W582" s="14" t="s">
        <v>38</v>
      </c>
      <c r="X582" s="14" t="s">
        <v>38</v>
      </c>
      <c r="Y582" s="14" t="s">
        <v>38</v>
      </c>
      <c r="Z582" s="14" t="s">
        <v>38</v>
      </c>
      <c r="AA582" s="14" t="s">
        <v>38</v>
      </c>
      <c r="AB582" s="14" t="s">
        <v>38</v>
      </c>
      <c r="AC582" s="14" t="s">
        <v>38</v>
      </c>
      <c r="AD582" s="14" t="s">
        <v>38</v>
      </c>
      <c r="AE582" s="14" t="s">
        <v>38</v>
      </c>
      <c r="AF582" s="14" t="s">
        <v>38</v>
      </c>
      <c r="AG582" s="2" t="s">
        <v>38</v>
      </c>
      <c r="AH582" s="2" t="s">
        <v>38</v>
      </c>
      <c r="AI582" s="2" t="s">
        <v>38</v>
      </c>
      <c r="AJ582" s="2" t="s">
        <v>38</v>
      </c>
      <c r="AK582" s="16"/>
      <c r="AL582" s="16"/>
      <c r="AM582" s="16" t="str">
        <f t="shared" si="89"/>
        <v>Да</v>
      </c>
      <c r="AN582" s="16" t="str">
        <f t="shared" si="88"/>
        <v>Да</v>
      </c>
      <c r="AO582" s="16"/>
      <c r="AP582" t="e">
        <f t="shared" si="93"/>
        <v>#VALUE!</v>
      </c>
      <c r="AQ582" t="e">
        <f t="shared" si="94"/>
        <v>#VALUE!</v>
      </c>
      <c r="AR582" t="e">
        <f t="shared" si="95"/>
        <v>#VALUE!</v>
      </c>
      <c r="AS582" t="e">
        <f t="shared" si="90"/>
        <v>#VALUE!</v>
      </c>
      <c r="AT582" t="e">
        <f t="shared" si="91"/>
        <v>#VALUE!</v>
      </c>
      <c r="AU582" t="e">
        <f t="shared" si="92"/>
        <v>#VALUE!</v>
      </c>
    </row>
    <row r="583" spans="1:47" ht="409.5" hidden="1" x14ac:dyDescent="0.35">
      <c r="A583" s="6">
        <v>1303</v>
      </c>
      <c r="B583" s="11" t="s">
        <v>3084</v>
      </c>
      <c r="C583" s="8" t="s">
        <v>3085</v>
      </c>
      <c r="D583" s="2" t="s">
        <v>38</v>
      </c>
      <c r="E583" s="2" t="s">
        <v>38</v>
      </c>
      <c r="F583" s="2" t="s">
        <v>38</v>
      </c>
      <c r="G583" s="12" t="s">
        <v>3086</v>
      </c>
      <c r="H583" s="8" t="s">
        <v>121</v>
      </c>
      <c r="I583" s="2" t="s">
        <v>38</v>
      </c>
      <c r="J583" s="2" t="s">
        <v>38</v>
      </c>
      <c r="K583" s="2" t="s">
        <v>38</v>
      </c>
      <c r="L583" s="2" t="s">
        <v>38</v>
      </c>
      <c r="M583" s="2" t="s">
        <v>38</v>
      </c>
      <c r="N583" s="2" t="s">
        <v>38</v>
      </c>
      <c r="O583" s="2" t="s">
        <v>38</v>
      </c>
      <c r="P583" s="2" t="s">
        <v>38</v>
      </c>
      <c r="Q583" s="14" t="s">
        <v>38</v>
      </c>
      <c r="R583" s="14" t="s">
        <v>38</v>
      </c>
      <c r="S583" s="14" t="s">
        <v>38</v>
      </c>
      <c r="T583" s="14" t="s">
        <v>38</v>
      </c>
      <c r="U583" s="14" t="s">
        <v>38</v>
      </c>
      <c r="V583" s="14" t="s">
        <v>38</v>
      </c>
      <c r="W583" s="14" t="s">
        <v>38</v>
      </c>
      <c r="X583" s="14" t="s">
        <v>38</v>
      </c>
      <c r="Y583" s="14" t="s">
        <v>38</v>
      </c>
      <c r="Z583" s="14" t="s">
        <v>38</v>
      </c>
      <c r="AA583" s="14" t="s">
        <v>38</v>
      </c>
      <c r="AB583" s="14" t="s">
        <v>38</v>
      </c>
      <c r="AC583" s="14" t="s">
        <v>38</v>
      </c>
      <c r="AD583" s="14" t="s">
        <v>38</v>
      </c>
      <c r="AE583" s="14" t="s">
        <v>38</v>
      </c>
      <c r="AF583" s="14" t="s">
        <v>38</v>
      </c>
      <c r="AG583" s="2" t="s">
        <v>38</v>
      </c>
      <c r="AH583" s="2" t="s">
        <v>38</v>
      </c>
      <c r="AI583" s="2" t="s">
        <v>38</v>
      </c>
      <c r="AJ583" s="2" t="s">
        <v>38</v>
      </c>
      <c r="AK583" s="16"/>
      <c r="AL583" s="16"/>
      <c r="AM583" s="16" t="str">
        <f t="shared" si="89"/>
        <v>Да</v>
      </c>
      <c r="AN583" s="16" t="str">
        <f t="shared" si="88"/>
        <v>Да</v>
      </c>
      <c r="AO583" s="16"/>
      <c r="AP583" t="e">
        <f t="shared" si="93"/>
        <v>#VALUE!</v>
      </c>
      <c r="AQ583" t="e">
        <f t="shared" si="94"/>
        <v>#VALUE!</v>
      </c>
      <c r="AR583" t="e">
        <f t="shared" si="95"/>
        <v>#VALUE!</v>
      </c>
      <c r="AS583" t="e">
        <f t="shared" si="90"/>
        <v>#VALUE!</v>
      </c>
      <c r="AT583" t="e">
        <f t="shared" si="91"/>
        <v>#VALUE!</v>
      </c>
      <c r="AU583" t="e">
        <f t="shared" si="92"/>
        <v>#VALUE!</v>
      </c>
    </row>
    <row r="584" spans="1:47" ht="203" hidden="1" x14ac:dyDescent="0.35">
      <c r="A584" s="6">
        <v>1305</v>
      </c>
      <c r="B584" s="11" t="s">
        <v>3089</v>
      </c>
      <c r="C584" s="8" t="s">
        <v>3090</v>
      </c>
      <c r="D584" s="2" t="s">
        <v>38</v>
      </c>
      <c r="E584" s="2" t="s">
        <v>38</v>
      </c>
      <c r="F584" s="2" t="s">
        <v>38</v>
      </c>
      <c r="G584" s="12" t="s">
        <v>3091</v>
      </c>
      <c r="H584" s="8" t="s">
        <v>40</v>
      </c>
      <c r="I584" s="2" t="s">
        <v>38</v>
      </c>
      <c r="J584" s="2" t="s">
        <v>38</v>
      </c>
      <c r="K584" s="2" t="s">
        <v>38</v>
      </c>
      <c r="L584" s="2" t="s">
        <v>38</v>
      </c>
      <c r="M584" s="2" t="s">
        <v>38</v>
      </c>
      <c r="N584" s="2" t="s">
        <v>38</v>
      </c>
      <c r="O584" s="2" t="s">
        <v>38</v>
      </c>
      <c r="P584" s="2" t="s">
        <v>38</v>
      </c>
      <c r="Q584" s="14" t="s">
        <v>38</v>
      </c>
      <c r="R584" s="14" t="s">
        <v>38</v>
      </c>
      <c r="S584" s="14" t="s">
        <v>38</v>
      </c>
      <c r="T584" s="14" t="s">
        <v>38</v>
      </c>
      <c r="U584" s="14" t="s">
        <v>38</v>
      </c>
      <c r="V584" s="14" t="s">
        <v>38</v>
      </c>
      <c r="W584" s="14" t="s">
        <v>38</v>
      </c>
      <c r="X584" s="14" t="s">
        <v>38</v>
      </c>
      <c r="Y584" s="14" t="s">
        <v>38</v>
      </c>
      <c r="Z584" s="14" t="s">
        <v>38</v>
      </c>
      <c r="AA584" s="14" t="s">
        <v>38</v>
      </c>
      <c r="AB584" s="14" t="s">
        <v>38</v>
      </c>
      <c r="AC584" s="14" t="s">
        <v>38</v>
      </c>
      <c r="AD584" s="14" t="s">
        <v>38</v>
      </c>
      <c r="AE584" s="14" t="s">
        <v>38</v>
      </c>
      <c r="AF584" s="14" t="s">
        <v>38</v>
      </c>
      <c r="AG584" s="2" t="s">
        <v>38</v>
      </c>
      <c r="AH584" s="2" t="s">
        <v>38</v>
      </c>
      <c r="AI584" s="2" t="s">
        <v>38</v>
      </c>
      <c r="AJ584" s="2" t="s">
        <v>38</v>
      </c>
      <c r="AK584" s="16"/>
      <c r="AL584" s="16"/>
      <c r="AM584" s="16" t="str">
        <f t="shared" si="89"/>
        <v>Да</v>
      </c>
      <c r="AN584" s="16" t="str">
        <f t="shared" si="88"/>
        <v>Да</v>
      </c>
      <c r="AO584" s="16"/>
      <c r="AP584" t="e">
        <f t="shared" si="93"/>
        <v>#VALUE!</v>
      </c>
      <c r="AQ584" t="e">
        <f t="shared" si="94"/>
        <v>#VALUE!</v>
      </c>
      <c r="AR584" t="e">
        <f t="shared" si="95"/>
        <v>#VALUE!</v>
      </c>
      <c r="AS584" t="e">
        <f t="shared" si="90"/>
        <v>#VALUE!</v>
      </c>
      <c r="AT584" t="e">
        <f t="shared" si="91"/>
        <v>#VALUE!</v>
      </c>
      <c r="AU584" t="e">
        <f t="shared" si="92"/>
        <v>#VALUE!</v>
      </c>
    </row>
    <row r="585" spans="1:47" ht="43.5" hidden="1" x14ac:dyDescent="0.35">
      <c r="A585" s="6">
        <v>1306</v>
      </c>
      <c r="B585" s="11" t="s">
        <v>3092</v>
      </c>
      <c r="C585" s="8" t="s">
        <v>3093</v>
      </c>
      <c r="D585" s="2">
        <v>72</v>
      </c>
      <c r="E585" s="2" t="s">
        <v>38</v>
      </c>
      <c r="F585" s="2">
        <v>75</v>
      </c>
      <c r="G585" s="12"/>
      <c r="H585" s="8" t="s">
        <v>121</v>
      </c>
      <c r="I585" s="2" t="s">
        <v>38</v>
      </c>
      <c r="J585" s="2" t="s">
        <v>38</v>
      </c>
      <c r="K585" s="2" t="s">
        <v>38</v>
      </c>
      <c r="L585" s="2" t="s">
        <v>38</v>
      </c>
      <c r="M585" s="2" t="s">
        <v>38</v>
      </c>
      <c r="N585" s="2" t="s">
        <v>38</v>
      </c>
      <c r="O585" s="2" t="s">
        <v>38</v>
      </c>
      <c r="P585" s="2" t="s">
        <v>38</v>
      </c>
      <c r="Q585" s="14" t="s">
        <v>38</v>
      </c>
      <c r="R585" s="14" t="s">
        <v>38</v>
      </c>
      <c r="S585" s="14" t="s">
        <v>38</v>
      </c>
      <c r="T585" s="14" t="s">
        <v>38</v>
      </c>
      <c r="U585" s="14" t="s">
        <v>38</v>
      </c>
      <c r="V585" s="14" t="s">
        <v>38</v>
      </c>
      <c r="W585" s="14" t="s">
        <v>38</v>
      </c>
      <c r="X585" s="14" t="s">
        <v>38</v>
      </c>
      <c r="Y585" s="14" t="s">
        <v>38</v>
      </c>
      <c r="Z585" s="14" t="s">
        <v>38</v>
      </c>
      <c r="AA585" s="14" t="s">
        <v>38</v>
      </c>
      <c r="AB585" s="14" t="s">
        <v>38</v>
      </c>
      <c r="AC585" s="14" t="s">
        <v>38</v>
      </c>
      <c r="AD585" s="14" t="s">
        <v>38</v>
      </c>
      <c r="AE585" s="14" t="s">
        <v>38</v>
      </c>
      <c r="AF585" s="14" t="s">
        <v>38</v>
      </c>
      <c r="AG585" s="2" t="s">
        <v>38</v>
      </c>
      <c r="AH585" s="2" t="s">
        <v>38</v>
      </c>
      <c r="AI585" s="2" t="s">
        <v>38</v>
      </c>
      <c r="AJ585" s="2" t="s">
        <v>38</v>
      </c>
      <c r="AK585" s="16"/>
      <c r="AL585" s="16"/>
      <c r="AM585" s="16" t="str">
        <f t="shared" si="89"/>
        <v>Да</v>
      </c>
      <c r="AN585" s="16" t="str">
        <f t="shared" si="88"/>
        <v>Да</v>
      </c>
      <c r="AO585" s="16"/>
      <c r="AP585" t="e">
        <f t="shared" si="93"/>
        <v>#VALUE!</v>
      </c>
      <c r="AQ585" t="e">
        <f t="shared" si="94"/>
        <v>#VALUE!</v>
      </c>
      <c r="AR585" t="e">
        <f t="shared" si="95"/>
        <v>#VALUE!</v>
      </c>
      <c r="AS585" t="e">
        <f t="shared" si="90"/>
        <v>#VALUE!</v>
      </c>
      <c r="AT585" t="e">
        <f t="shared" si="91"/>
        <v>#VALUE!</v>
      </c>
      <c r="AU585" t="e">
        <f t="shared" si="92"/>
        <v>#VALUE!</v>
      </c>
    </row>
    <row r="586" spans="1:47" ht="101.5" hidden="1" x14ac:dyDescent="0.35">
      <c r="A586" s="6">
        <v>1309</v>
      </c>
      <c r="B586" s="11" t="s">
        <v>3098</v>
      </c>
      <c r="C586" s="8" t="s">
        <v>3099</v>
      </c>
      <c r="D586" s="2">
        <v>1</v>
      </c>
      <c r="E586" s="2" t="s">
        <v>38</v>
      </c>
      <c r="F586" s="2" t="s">
        <v>38</v>
      </c>
      <c r="G586" s="12" t="s">
        <v>3100</v>
      </c>
      <c r="H586" s="8" t="s">
        <v>40</v>
      </c>
      <c r="I586" s="2" t="s">
        <v>38</v>
      </c>
      <c r="J586" s="2" t="s">
        <v>38</v>
      </c>
      <c r="K586" s="2">
        <v>24374000</v>
      </c>
      <c r="L586" s="2">
        <v>21762000</v>
      </c>
      <c r="M586" s="2" t="s">
        <v>38</v>
      </c>
      <c r="N586" s="2" t="s">
        <v>38</v>
      </c>
      <c r="O586" s="2" t="s">
        <v>38</v>
      </c>
      <c r="P586" s="2">
        <v>-1371000</v>
      </c>
      <c r="Q586" s="14" t="s">
        <v>38</v>
      </c>
      <c r="R586" s="14" t="s">
        <v>38</v>
      </c>
      <c r="S586" s="14" t="s">
        <v>38</v>
      </c>
      <c r="T586" s="14">
        <v>1029000</v>
      </c>
      <c r="U586" s="14" t="s">
        <v>38</v>
      </c>
      <c r="V586" s="14" t="s">
        <v>38</v>
      </c>
      <c r="W586" s="14">
        <v>-2432000</v>
      </c>
      <c r="X586" s="14">
        <v>-2098000</v>
      </c>
      <c r="Y586" s="14" t="s">
        <v>38</v>
      </c>
      <c r="Z586" s="14" t="s">
        <v>38</v>
      </c>
      <c r="AA586" s="14" t="s">
        <v>38</v>
      </c>
      <c r="AB586" s="14" t="s">
        <v>38</v>
      </c>
      <c r="AC586" s="14" t="s">
        <v>38</v>
      </c>
      <c r="AD586" s="14" t="s">
        <v>38</v>
      </c>
      <c r="AE586" s="14">
        <v>-231000</v>
      </c>
      <c r="AF586" s="14">
        <v>-1317000</v>
      </c>
      <c r="AG586" s="2" t="s">
        <v>38</v>
      </c>
      <c r="AH586" s="2" t="s">
        <v>38</v>
      </c>
      <c r="AI586" s="2">
        <v>12175000</v>
      </c>
      <c r="AJ586" s="2">
        <v>12510000</v>
      </c>
      <c r="AK586" s="16"/>
      <c r="AL586" s="16"/>
      <c r="AM586" s="16" t="str">
        <f t="shared" si="89"/>
        <v>Да</v>
      </c>
      <c r="AN586" s="16" t="str">
        <f t="shared" si="88"/>
        <v>Да</v>
      </c>
      <c r="AO586" s="16"/>
      <c r="AP586" t="e">
        <f t="shared" si="93"/>
        <v>#VALUE!</v>
      </c>
      <c r="AQ586" t="e">
        <f t="shared" si="94"/>
        <v>#VALUE!</v>
      </c>
      <c r="AR586">
        <f t="shared" si="95"/>
        <v>0.17539863325740318</v>
      </c>
      <c r="AS586" t="e">
        <f t="shared" si="90"/>
        <v>#VALUE!</v>
      </c>
      <c r="AT586" t="e">
        <f t="shared" si="91"/>
        <v>#VALUE!</v>
      </c>
      <c r="AU586">
        <f t="shared" si="92"/>
        <v>0.97322142286171065</v>
      </c>
    </row>
    <row r="587" spans="1:47" hidden="1" x14ac:dyDescent="0.35">
      <c r="A587" s="6">
        <v>1312</v>
      </c>
      <c r="B587" s="11" t="s">
        <v>3106</v>
      </c>
      <c r="C587" s="8" t="s">
        <v>3107</v>
      </c>
      <c r="D587" s="2">
        <v>1</v>
      </c>
      <c r="E587" s="2">
        <v>79</v>
      </c>
      <c r="F587" s="2" t="s">
        <v>38</v>
      </c>
      <c r="G587" s="12"/>
      <c r="H587" s="8" t="s">
        <v>40</v>
      </c>
      <c r="I587" s="2" t="s">
        <v>38</v>
      </c>
      <c r="J587" s="2">
        <v>161145000</v>
      </c>
      <c r="K587" s="2">
        <v>175681000</v>
      </c>
      <c r="L587" s="2">
        <v>185892000</v>
      </c>
      <c r="M587" s="2" t="s">
        <v>38</v>
      </c>
      <c r="N587" s="2">
        <v>-5912000</v>
      </c>
      <c r="O587" s="2">
        <v>-4996000</v>
      </c>
      <c r="P587" s="2">
        <v>10920000</v>
      </c>
      <c r="Q587" s="14" t="s">
        <v>38</v>
      </c>
      <c r="R587" s="14">
        <v>9367000</v>
      </c>
      <c r="S587" s="14">
        <v>20402000</v>
      </c>
      <c r="T587" s="14">
        <v>39023000</v>
      </c>
      <c r="U587" s="14" t="s">
        <v>38</v>
      </c>
      <c r="V587" s="14">
        <v>29609000</v>
      </c>
      <c r="W587" s="14">
        <v>52210000</v>
      </c>
      <c r="X587" s="14">
        <v>55731000</v>
      </c>
      <c r="Y587" s="14" t="s">
        <v>38</v>
      </c>
      <c r="Z587" s="14" t="s">
        <v>38</v>
      </c>
      <c r="AA587" s="14" t="s">
        <v>38</v>
      </c>
      <c r="AB587" s="14" t="s">
        <v>38</v>
      </c>
      <c r="AC587" s="14" t="s">
        <v>38</v>
      </c>
      <c r="AD587" s="14">
        <v>-23881000</v>
      </c>
      <c r="AE587" s="14">
        <v>-16891000</v>
      </c>
      <c r="AF587" s="14">
        <v>-346000</v>
      </c>
      <c r="AG587" s="2" t="s">
        <v>38</v>
      </c>
      <c r="AH587" s="2">
        <v>76362000</v>
      </c>
      <c r="AI587" s="2">
        <v>100243000</v>
      </c>
      <c r="AJ587" s="2">
        <v>117134000</v>
      </c>
      <c r="AK587" s="16"/>
      <c r="AL587" s="16"/>
      <c r="AM587" s="16" t="str">
        <f t="shared" si="89"/>
        <v>Да</v>
      </c>
      <c r="AN587" s="16" t="str">
        <f t="shared" si="88"/>
        <v>Да</v>
      </c>
      <c r="AO587" s="16"/>
      <c r="AP587" t="e">
        <f t="shared" si="93"/>
        <v>#VALUE!</v>
      </c>
      <c r="AQ587">
        <f t="shared" si="94"/>
        <v>1.4138298502160913</v>
      </c>
      <c r="AR587">
        <f t="shared" si="95"/>
        <v>48.817919075144509</v>
      </c>
      <c r="AS587" t="e">
        <f t="shared" si="90"/>
        <v>#VALUE!</v>
      </c>
      <c r="AT587">
        <f t="shared" si="91"/>
        <v>0.76176890156918686</v>
      </c>
      <c r="AU587">
        <f t="shared" si="92"/>
        <v>0.85579763347960458</v>
      </c>
    </row>
    <row r="588" spans="1:47" ht="409.5" hidden="1" x14ac:dyDescent="0.35">
      <c r="A588" s="6">
        <v>1313</v>
      </c>
      <c r="B588" s="11" t="s">
        <v>3108</v>
      </c>
      <c r="C588" s="8" t="s">
        <v>3109</v>
      </c>
      <c r="D588" s="2" t="s">
        <v>38</v>
      </c>
      <c r="E588" s="2" t="s">
        <v>38</v>
      </c>
      <c r="F588" s="2" t="s">
        <v>38</v>
      </c>
      <c r="G588" s="12" t="s">
        <v>3110</v>
      </c>
      <c r="H588" s="8" t="s">
        <v>40</v>
      </c>
      <c r="I588" s="2" t="s">
        <v>38</v>
      </c>
      <c r="J588" s="2" t="s">
        <v>38</v>
      </c>
      <c r="K588" s="2" t="s">
        <v>38</v>
      </c>
      <c r="L588" s="2" t="s">
        <v>38</v>
      </c>
      <c r="M588" s="2" t="s">
        <v>38</v>
      </c>
      <c r="N588" s="2" t="s">
        <v>38</v>
      </c>
      <c r="O588" s="2" t="s">
        <v>38</v>
      </c>
      <c r="P588" s="2" t="s">
        <v>38</v>
      </c>
      <c r="Q588" s="14" t="s">
        <v>38</v>
      </c>
      <c r="R588" s="14" t="s">
        <v>38</v>
      </c>
      <c r="S588" s="14" t="s">
        <v>38</v>
      </c>
      <c r="T588" s="14" t="s">
        <v>38</v>
      </c>
      <c r="U588" s="14" t="s">
        <v>38</v>
      </c>
      <c r="V588" s="14" t="s">
        <v>38</v>
      </c>
      <c r="W588" s="14" t="s">
        <v>38</v>
      </c>
      <c r="X588" s="14" t="s">
        <v>38</v>
      </c>
      <c r="Y588" s="14" t="s">
        <v>38</v>
      </c>
      <c r="Z588" s="14" t="s">
        <v>38</v>
      </c>
      <c r="AA588" s="14" t="s">
        <v>38</v>
      </c>
      <c r="AB588" s="14" t="s">
        <v>38</v>
      </c>
      <c r="AC588" s="14" t="s">
        <v>38</v>
      </c>
      <c r="AD588" s="14" t="s">
        <v>38</v>
      </c>
      <c r="AE588" s="14" t="s">
        <v>38</v>
      </c>
      <c r="AF588" s="14" t="s">
        <v>38</v>
      </c>
      <c r="AG588" s="2" t="s">
        <v>38</v>
      </c>
      <c r="AH588" s="2" t="s">
        <v>38</v>
      </c>
      <c r="AI588" s="2" t="s">
        <v>38</v>
      </c>
      <c r="AJ588" s="2" t="s">
        <v>38</v>
      </c>
      <c r="AK588" s="16"/>
      <c r="AL588" s="16"/>
      <c r="AM588" s="16" t="str">
        <f t="shared" si="89"/>
        <v>Да</v>
      </c>
      <c r="AN588" s="16" t="str">
        <f t="shared" si="88"/>
        <v>Да</v>
      </c>
      <c r="AO588" s="16"/>
      <c r="AP588" t="e">
        <f t="shared" si="93"/>
        <v>#VALUE!</v>
      </c>
      <c r="AQ588" t="e">
        <f t="shared" si="94"/>
        <v>#VALUE!</v>
      </c>
      <c r="AR588" t="e">
        <f t="shared" si="95"/>
        <v>#VALUE!</v>
      </c>
      <c r="AS588" t="e">
        <f t="shared" si="90"/>
        <v>#VALUE!</v>
      </c>
      <c r="AT588" t="e">
        <f t="shared" si="91"/>
        <v>#VALUE!</v>
      </c>
      <c r="AU588" t="e">
        <f t="shared" si="92"/>
        <v>#VALUE!</v>
      </c>
    </row>
    <row r="589" spans="1:47" hidden="1" x14ac:dyDescent="0.35">
      <c r="A589" s="6">
        <v>1316</v>
      </c>
      <c r="B589" s="11" t="s">
        <v>3115</v>
      </c>
      <c r="C589" s="8" t="s">
        <v>3116</v>
      </c>
      <c r="D589" s="2">
        <v>1</v>
      </c>
      <c r="E589" s="2" t="s">
        <v>38</v>
      </c>
      <c r="F589" s="2">
        <v>13</v>
      </c>
      <c r="G589" s="12"/>
      <c r="H589" s="8" t="s">
        <v>40</v>
      </c>
      <c r="I589" s="2" t="s">
        <v>38</v>
      </c>
      <c r="J589" s="2" t="s">
        <v>38</v>
      </c>
      <c r="K589" s="2">
        <v>27944099000</v>
      </c>
      <c r="L589" s="2">
        <v>23265638000</v>
      </c>
      <c r="M589" s="2" t="s">
        <v>38</v>
      </c>
      <c r="N589" s="2" t="s">
        <v>38</v>
      </c>
      <c r="O589" s="2">
        <v>215547000</v>
      </c>
      <c r="P589" s="2">
        <v>729530000</v>
      </c>
      <c r="Q589" s="14" t="s">
        <v>38</v>
      </c>
      <c r="R589" s="14" t="s">
        <v>38</v>
      </c>
      <c r="S589" s="14">
        <v>13725337000</v>
      </c>
      <c r="T589" s="14">
        <v>11867635000</v>
      </c>
      <c r="U589" s="14" t="s">
        <v>38</v>
      </c>
      <c r="V589" s="14" t="s">
        <v>38</v>
      </c>
      <c r="W589" s="14">
        <v>4166362000</v>
      </c>
      <c r="X589" s="14">
        <v>3815711000</v>
      </c>
      <c r="Y589" s="14" t="s">
        <v>38</v>
      </c>
      <c r="Z589" s="14" t="s">
        <v>38</v>
      </c>
      <c r="AA589" s="14" t="s">
        <v>38</v>
      </c>
      <c r="AB589" s="14" t="s">
        <v>38</v>
      </c>
      <c r="AC589" s="14" t="s">
        <v>38</v>
      </c>
      <c r="AD589" s="14" t="s">
        <v>38</v>
      </c>
      <c r="AE589" s="14">
        <v>484470000</v>
      </c>
      <c r="AF589" s="14">
        <v>283247000</v>
      </c>
      <c r="AG589" s="2" t="s">
        <v>38</v>
      </c>
      <c r="AH589" s="2" t="s">
        <v>38</v>
      </c>
      <c r="AI589" s="2">
        <v>5071120000</v>
      </c>
      <c r="AJ589" s="2">
        <v>4700469000</v>
      </c>
      <c r="AK589" s="16"/>
      <c r="AL589" s="16"/>
      <c r="AM589" s="16" t="str">
        <f t="shared" si="89"/>
        <v>Да</v>
      </c>
      <c r="AN589" s="16" t="str">
        <f t="shared" si="88"/>
        <v>Да</v>
      </c>
      <c r="AO589" s="16"/>
      <c r="AP589" t="e">
        <f t="shared" si="93"/>
        <v>#VALUE!</v>
      </c>
      <c r="AQ589" t="e">
        <f t="shared" si="94"/>
        <v>#VALUE!</v>
      </c>
      <c r="AR589">
        <f t="shared" si="95"/>
        <v>1.7104152912475683</v>
      </c>
      <c r="AS589" t="e">
        <f t="shared" si="90"/>
        <v>#VALUE!</v>
      </c>
      <c r="AT589" t="e">
        <f t="shared" si="91"/>
        <v>#VALUE!</v>
      </c>
      <c r="AU589">
        <f t="shared" si="92"/>
        <v>1.0788540462664471</v>
      </c>
    </row>
    <row r="590" spans="1:47" ht="246.5" hidden="1" x14ac:dyDescent="0.35">
      <c r="A590" s="6">
        <v>1317</v>
      </c>
      <c r="B590" s="11" t="s">
        <v>3117</v>
      </c>
      <c r="C590" s="8" t="s">
        <v>3118</v>
      </c>
      <c r="D590" s="2" t="s">
        <v>38</v>
      </c>
      <c r="E590" s="2" t="s">
        <v>38</v>
      </c>
      <c r="F590" s="2" t="s">
        <v>38</v>
      </c>
      <c r="G590" s="12" t="s">
        <v>3119</v>
      </c>
      <c r="H590" s="8" t="s">
        <v>40</v>
      </c>
      <c r="I590" s="2" t="s">
        <v>38</v>
      </c>
      <c r="J590" s="2">
        <v>498405000</v>
      </c>
      <c r="K590" s="2">
        <v>522929000</v>
      </c>
      <c r="L590" s="2">
        <v>402688000</v>
      </c>
      <c r="M590" s="2" t="s">
        <v>38</v>
      </c>
      <c r="N590" s="2">
        <v>36113000</v>
      </c>
      <c r="O590" s="2">
        <v>2863000</v>
      </c>
      <c r="P590" s="2">
        <v>35265000</v>
      </c>
      <c r="Q590" s="14" t="s">
        <v>38</v>
      </c>
      <c r="R590" s="14">
        <v>384507000</v>
      </c>
      <c r="S590" s="14">
        <v>128540000</v>
      </c>
      <c r="T590" s="14">
        <v>249637000</v>
      </c>
      <c r="U590" s="14" t="s">
        <v>38</v>
      </c>
      <c r="V590" s="14">
        <v>33461000</v>
      </c>
      <c r="W590" s="14">
        <v>11158000</v>
      </c>
      <c r="X590" s="14">
        <v>29227000</v>
      </c>
      <c r="Y590" s="14" t="s">
        <v>38</v>
      </c>
      <c r="Z590" s="14" t="s">
        <v>38</v>
      </c>
      <c r="AA590" s="14" t="s">
        <v>38</v>
      </c>
      <c r="AB590" s="14" t="s">
        <v>38</v>
      </c>
      <c r="AC590" s="14" t="s">
        <v>38</v>
      </c>
      <c r="AD590" s="14">
        <v>22303000</v>
      </c>
      <c r="AE590" s="14">
        <v>-7717000</v>
      </c>
      <c r="AF590" s="14">
        <v>26626000</v>
      </c>
      <c r="AG590" s="2" t="s">
        <v>38</v>
      </c>
      <c r="AH590" s="2">
        <v>346994000</v>
      </c>
      <c r="AI590" s="2">
        <v>324691000</v>
      </c>
      <c r="AJ590" s="2">
        <v>341428000</v>
      </c>
      <c r="AK590" s="16"/>
      <c r="AL590" s="16"/>
      <c r="AM590" s="16" t="str">
        <f t="shared" si="89"/>
        <v>Да</v>
      </c>
      <c r="AN590" s="16" t="str">
        <f t="shared" si="88"/>
        <v>Да</v>
      </c>
      <c r="AO590" s="16"/>
      <c r="AP590" t="e">
        <f t="shared" si="93"/>
        <v>#VALUE!</v>
      </c>
      <c r="AQ590">
        <f t="shared" si="94"/>
        <v>-2.8901127381106648</v>
      </c>
      <c r="AR590">
        <f t="shared" si="95"/>
        <v>-0.28982948997220764</v>
      </c>
      <c r="AS590" t="e">
        <f t="shared" si="90"/>
        <v>#VALUE!</v>
      </c>
      <c r="AT590">
        <f t="shared" si="91"/>
        <v>1.0686899236504861</v>
      </c>
      <c r="AU590">
        <f t="shared" si="92"/>
        <v>0.95097941586513113</v>
      </c>
    </row>
    <row r="591" spans="1:47" ht="43.5" hidden="1" x14ac:dyDescent="0.35">
      <c r="A591" s="6">
        <v>1325</v>
      </c>
      <c r="B591" s="11" t="s">
        <v>3134</v>
      </c>
      <c r="C591" s="8" t="s">
        <v>3135</v>
      </c>
      <c r="D591" s="2">
        <v>15</v>
      </c>
      <c r="E591" s="2" t="s">
        <v>38</v>
      </c>
      <c r="F591" s="2" t="s">
        <v>38</v>
      </c>
      <c r="G591" s="12"/>
      <c r="H591" s="8" t="s">
        <v>121</v>
      </c>
      <c r="I591" s="2" t="s">
        <v>38</v>
      </c>
      <c r="J591" s="2" t="s">
        <v>38</v>
      </c>
      <c r="K591" s="2" t="s">
        <v>38</v>
      </c>
      <c r="L591" s="2" t="s">
        <v>38</v>
      </c>
      <c r="M591" s="2" t="s">
        <v>38</v>
      </c>
      <c r="N591" s="2" t="s">
        <v>38</v>
      </c>
      <c r="O591" s="2" t="s">
        <v>38</v>
      </c>
      <c r="P591" s="2" t="s">
        <v>38</v>
      </c>
      <c r="Q591" s="14" t="s">
        <v>38</v>
      </c>
      <c r="R591" s="14" t="s">
        <v>38</v>
      </c>
      <c r="S591" s="14" t="s">
        <v>38</v>
      </c>
      <c r="T591" s="14" t="s">
        <v>38</v>
      </c>
      <c r="U591" s="14" t="s">
        <v>38</v>
      </c>
      <c r="V591" s="14" t="s">
        <v>38</v>
      </c>
      <c r="W591" s="14" t="s">
        <v>38</v>
      </c>
      <c r="X591" s="14" t="s">
        <v>38</v>
      </c>
      <c r="Y591" s="14" t="s">
        <v>38</v>
      </c>
      <c r="Z591" s="14" t="s">
        <v>38</v>
      </c>
      <c r="AA591" s="14" t="s">
        <v>38</v>
      </c>
      <c r="AB591" s="14" t="s">
        <v>38</v>
      </c>
      <c r="AC591" s="14" t="s">
        <v>38</v>
      </c>
      <c r="AD591" s="14" t="s">
        <v>38</v>
      </c>
      <c r="AE591" s="14" t="s">
        <v>38</v>
      </c>
      <c r="AF591" s="14" t="s">
        <v>38</v>
      </c>
      <c r="AG591" s="2" t="s">
        <v>38</v>
      </c>
      <c r="AH591" s="2" t="s">
        <v>38</v>
      </c>
      <c r="AI591" s="2" t="s">
        <v>38</v>
      </c>
      <c r="AJ591" s="2" t="s">
        <v>38</v>
      </c>
      <c r="AK591" s="16"/>
      <c r="AL591" s="16"/>
      <c r="AM591" s="16" t="str">
        <f t="shared" si="89"/>
        <v>Да</v>
      </c>
      <c r="AN591" s="16" t="str">
        <f t="shared" si="88"/>
        <v>Да</v>
      </c>
      <c r="AO591" s="16"/>
      <c r="AP591" t="e">
        <f t="shared" si="93"/>
        <v>#VALUE!</v>
      </c>
      <c r="AQ591" t="e">
        <f t="shared" si="94"/>
        <v>#VALUE!</v>
      </c>
      <c r="AR591" t="e">
        <f t="shared" si="95"/>
        <v>#VALUE!</v>
      </c>
      <c r="AS591" t="e">
        <f t="shared" si="90"/>
        <v>#VALUE!</v>
      </c>
      <c r="AT591" t="e">
        <f t="shared" si="91"/>
        <v>#VALUE!</v>
      </c>
      <c r="AU591" t="e">
        <f t="shared" si="92"/>
        <v>#VALUE!</v>
      </c>
    </row>
    <row r="592" spans="1:47" ht="217.5" hidden="1" x14ac:dyDescent="0.35">
      <c r="A592" s="6">
        <v>1330</v>
      </c>
      <c r="B592" s="11" t="s">
        <v>3144</v>
      </c>
      <c r="C592" s="8" t="s">
        <v>3145</v>
      </c>
      <c r="D592" s="2">
        <v>1</v>
      </c>
      <c r="E592" s="2">
        <v>99</v>
      </c>
      <c r="F592" s="2" t="s">
        <v>38</v>
      </c>
      <c r="G592" s="12" t="s">
        <v>3146</v>
      </c>
      <c r="H592" s="8" t="s">
        <v>40</v>
      </c>
      <c r="I592" s="2">
        <v>1710000</v>
      </c>
      <c r="J592" s="2">
        <v>91522000</v>
      </c>
      <c r="K592" s="2">
        <v>158520000</v>
      </c>
      <c r="L592" s="2">
        <v>216558000</v>
      </c>
      <c r="M592" s="2" t="s">
        <v>38</v>
      </c>
      <c r="N592" s="2" t="s">
        <v>38</v>
      </c>
      <c r="O592" s="2" t="s">
        <v>38</v>
      </c>
      <c r="P592" s="2" t="s">
        <v>38</v>
      </c>
      <c r="Q592" s="14" t="s">
        <v>38</v>
      </c>
      <c r="R592" s="14" t="s">
        <v>38</v>
      </c>
      <c r="S592" s="14" t="s">
        <v>38</v>
      </c>
      <c r="T592" s="14" t="s">
        <v>38</v>
      </c>
      <c r="U592" s="14">
        <v>-17622000</v>
      </c>
      <c r="V592" s="14">
        <v>5357000</v>
      </c>
      <c r="W592" s="14">
        <v>35855000</v>
      </c>
      <c r="X592" s="14">
        <v>-51565000</v>
      </c>
      <c r="Y592" s="14" t="s">
        <v>38</v>
      </c>
      <c r="Z592" s="14" t="s">
        <v>38</v>
      </c>
      <c r="AA592" s="14" t="s">
        <v>38</v>
      </c>
      <c r="AB592" s="14" t="s">
        <v>38</v>
      </c>
      <c r="AC592" s="14">
        <v>-43391000</v>
      </c>
      <c r="AD592" s="14">
        <v>-55155000</v>
      </c>
      <c r="AE592" s="14">
        <v>-32991000</v>
      </c>
      <c r="AF592" s="14">
        <v>-16525000</v>
      </c>
      <c r="AG592" s="2">
        <v>670000</v>
      </c>
      <c r="AH592" s="2">
        <v>75749000</v>
      </c>
      <c r="AI592" s="2">
        <v>133757000</v>
      </c>
      <c r="AJ592" s="2">
        <v>167751000</v>
      </c>
      <c r="AK592" s="16"/>
      <c r="AL592" s="16"/>
      <c r="AM592" s="16" t="str">
        <f t="shared" si="89"/>
        <v>Нет</v>
      </c>
      <c r="AN592" s="16" t="str">
        <f>IF(IFERROR(AP592*AQ592*AR592*AS592*AT592*AU592,0)=0,"Да","Нет")</f>
        <v>Нет</v>
      </c>
      <c r="AO592" s="16"/>
      <c r="AP592">
        <f t="shared" si="93"/>
        <v>0.78671018040068896</v>
      </c>
      <c r="AQ592">
        <f t="shared" si="94"/>
        <v>1.6718195871601347</v>
      </c>
      <c r="AR592">
        <f t="shared" si="95"/>
        <v>1.9964296520423601</v>
      </c>
      <c r="AS592">
        <f t="shared" si="90"/>
        <v>8.8450012541419695E-3</v>
      </c>
      <c r="AT592">
        <f t="shared" si="91"/>
        <v>0.56631802447722357</v>
      </c>
      <c r="AU592">
        <f t="shared" si="92"/>
        <v>0.79735441219426417</v>
      </c>
    </row>
    <row r="593" spans="1:47" ht="29" hidden="1" x14ac:dyDescent="0.35">
      <c r="A593" s="6">
        <v>1336</v>
      </c>
      <c r="B593" s="11" t="s">
        <v>3158</v>
      </c>
      <c r="C593" s="8" t="s">
        <v>3159</v>
      </c>
      <c r="D593" s="2">
        <v>1</v>
      </c>
      <c r="E593" s="2" t="s">
        <v>38</v>
      </c>
      <c r="F593" s="2" t="s">
        <v>38</v>
      </c>
      <c r="G593" s="12"/>
      <c r="H593" s="8" t="s">
        <v>40</v>
      </c>
      <c r="I593" s="2" t="s">
        <v>38</v>
      </c>
      <c r="J593" s="2" t="s">
        <v>38</v>
      </c>
      <c r="K593" s="2" t="s">
        <v>38</v>
      </c>
      <c r="L593" s="2">
        <v>15850235000</v>
      </c>
      <c r="M593" s="2" t="s">
        <v>38</v>
      </c>
      <c r="N593" s="2" t="s">
        <v>38</v>
      </c>
      <c r="O593" s="2" t="s">
        <v>38</v>
      </c>
      <c r="P593" s="2">
        <v>1256155000</v>
      </c>
      <c r="Q593" s="14" t="s">
        <v>38</v>
      </c>
      <c r="R593" s="14" t="s">
        <v>38</v>
      </c>
      <c r="S593" s="14" t="s">
        <v>38</v>
      </c>
      <c r="T593" s="14">
        <v>7006462000</v>
      </c>
      <c r="U593" s="14" t="s">
        <v>38</v>
      </c>
      <c r="V593" s="14" t="s">
        <v>38</v>
      </c>
      <c r="W593" s="14" t="s">
        <v>38</v>
      </c>
      <c r="X593" s="14">
        <v>-190586000</v>
      </c>
      <c r="Y593" s="14" t="s">
        <v>38</v>
      </c>
      <c r="Z593" s="14" t="s">
        <v>38</v>
      </c>
      <c r="AA593" s="14" t="s">
        <v>38</v>
      </c>
      <c r="AB593" s="14" t="s">
        <v>38</v>
      </c>
      <c r="AC593" s="14" t="s">
        <v>38</v>
      </c>
      <c r="AD593" s="14" t="s">
        <v>38</v>
      </c>
      <c r="AE593" s="14" t="s">
        <v>38</v>
      </c>
      <c r="AF593" s="14">
        <v>120306000</v>
      </c>
      <c r="AG593" s="2" t="s">
        <v>38</v>
      </c>
      <c r="AH593" s="2" t="s">
        <v>38</v>
      </c>
      <c r="AI593" s="2" t="s">
        <v>38</v>
      </c>
      <c r="AJ593" s="2">
        <v>6723709000</v>
      </c>
      <c r="AK593" s="16"/>
      <c r="AL593" s="16"/>
      <c r="AM593" s="16" t="str">
        <f t="shared" si="89"/>
        <v>Да</v>
      </c>
      <c r="AN593" s="16" t="str">
        <f t="shared" ref="AN593:AN627" si="96">IF(IFERROR(AP593*AQ593*AR593*AS593*AT593*AU593,0)=0,"Да","Нет")</f>
        <v>Да</v>
      </c>
      <c r="AO593" s="16"/>
      <c r="AP593" t="e">
        <f t="shared" si="93"/>
        <v>#VALUE!</v>
      </c>
      <c r="AQ593" t="e">
        <f t="shared" si="94"/>
        <v>#VALUE!</v>
      </c>
      <c r="AR593" t="e">
        <f t="shared" si="95"/>
        <v>#VALUE!</v>
      </c>
      <c r="AS593" t="e">
        <f t="shared" si="90"/>
        <v>#VALUE!</v>
      </c>
      <c r="AT593" t="e">
        <f t="shared" si="91"/>
        <v>#VALUE!</v>
      </c>
      <c r="AU593" t="e">
        <f t="shared" si="92"/>
        <v>#VALUE!</v>
      </c>
    </row>
    <row r="594" spans="1:47" hidden="1" x14ac:dyDescent="0.35">
      <c r="A594" s="6">
        <v>1338</v>
      </c>
      <c r="B594" s="11" t="s">
        <v>3162</v>
      </c>
      <c r="C594" s="8" t="s">
        <v>3163</v>
      </c>
      <c r="D594" s="2">
        <v>1</v>
      </c>
      <c r="E594" s="2">
        <v>13</v>
      </c>
      <c r="F594" s="2">
        <v>71</v>
      </c>
      <c r="G594" s="12"/>
      <c r="H594" s="8" t="s">
        <v>40</v>
      </c>
      <c r="I594" s="2" t="s">
        <v>38</v>
      </c>
      <c r="J594" s="2">
        <v>2980809000</v>
      </c>
      <c r="K594" s="2">
        <v>2945573000</v>
      </c>
      <c r="L594" s="2">
        <v>2149765000</v>
      </c>
      <c r="M594" s="2" t="s">
        <v>38</v>
      </c>
      <c r="N594" s="2">
        <v>85104000</v>
      </c>
      <c r="O594" s="2">
        <v>193351000</v>
      </c>
      <c r="P594" s="2">
        <v>241822000</v>
      </c>
      <c r="Q594" s="14" t="s">
        <v>38</v>
      </c>
      <c r="R594" s="14">
        <v>1803514000</v>
      </c>
      <c r="S594" s="14">
        <v>1532390000</v>
      </c>
      <c r="T594" s="14">
        <v>2136726000</v>
      </c>
      <c r="U594" s="14" t="s">
        <v>38</v>
      </c>
      <c r="V594" s="14">
        <v>164212000</v>
      </c>
      <c r="W594" s="14">
        <v>142298000</v>
      </c>
      <c r="X594" s="14">
        <v>132666000</v>
      </c>
      <c r="Y594" s="14" t="s">
        <v>38</v>
      </c>
      <c r="Z594" s="14" t="s">
        <v>38</v>
      </c>
      <c r="AA594" s="14" t="s">
        <v>38</v>
      </c>
      <c r="AB594" s="14" t="s">
        <v>38</v>
      </c>
      <c r="AC594" s="14" t="s">
        <v>38</v>
      </c>
      <c r="AD594" s="14">
        <v>30114000</v>
      </c>
      <c r="AE594" s="14">
        <v>27334000</v>
      </c>
      <c r="AF594" s="14">
        <v>59008000</v>
      </c>
      <c r="AG594" s="2" t="s">
        <v>38</v>
      </c>
      <c r="AH594" s="2">
        <v>1760418000</v>
      </c>
      <c r="AI594" s="2">
        <v>1585912000</v>
      </c>
      <c r="AJ594" s="2">
        <v>1361503000</v>
      </c>
      <c r="AK594" s="16"/>
      <c r="AL594" s="16"/>
      <c r="AM594" s="16" t="str">
        <f t="shared" si="89"/>
        <v>Да</v>
      </c>
      <c r="AN594" s="16" t="str">
        <f t="shared" si="96"/>
        <v>Да</v>
      </c>
      <c r="AO594" s="16"/>
      <c r="AP594" t="e">
        <f t="shared" si="93"/>
        <v>#VALUE!</v>
      </c>
      <c r="AQ594">
        <f t="shared" si="94"/>
        <v>1.1017048364674031</v>
      </c>
      <c r="AR594">
        <f t="shared" si="95"/>
        <v>0.46322532537960953</v>
      </c>
      <c r="AS594" t="e">
        <f t="shared" si="90"/>
        <v>#VALUE!</v>
      </c>
      <c r="AT594">
        <f t="shared" si="91"/>
        <v>1.1100351091359419</v>
      </c>
      <c r="AU594">
        <f t="shared" si="92"/>
        <v>1.1648244623772404</v>
      </c>
    </row>
    <row r="595" spans="1:47" ht="409.5" hidden="1" x14ac:dyDescent="0.35">
      <c r="A595" s="6">
        <v>1341</v>
      </c>
      <c r="B595" s="11" t="s">
        <v>3168</v>
      </c>
      <c r="C595" s="8" t="s">
        <v>3169</v>
      </c>
      <c r="D595" s="2" t="s">
        <v>38</v>
      </c>
      <c r="E595" s="2" t="s">
        <v>38</v>
      </c>
      <c r="F595" s="2" t="s">
        <v>38</v>
      </c>
      <c r="G595" s="12" t="s">
        <v>3170</v>
      </c>
      <c r="H595" s="8" t="s">
        <v>121</v>
      </c>
      <c r="I595" s="2" t="s">
        <v>38</v>
      </c>
      <c r="J595" s="2" t="s">
        <v>38</v>
      </c>
      <c r="K595" s="2" t="s">
        <v>38</v>
      </c>
      <c r="L595" s="2" t="s">
        <v>38</v>
      </c>
      <c r="M595" s="2" t="s">
        <v>38</v>
      </c>
      <c r="N595" s="2" t="s">
        <v>38</v>
      </c>
      <c r="O595" s="2" t="s">
        <v>38</v>
      </c>
      <c r="P595" s="2" t="s">
        <v>38</v>
      </c>
      <c r="Q595" s="14" t="s">
        <v>38</v>
      </c>
      <c r="R595" s="14" t="s">
        <v>38</v>
      </c>
      <c r="S595" s="14" t="s">
        <v>38</v>
      </c>
      <c r="T595" s="14" t="s">
        <v>38</v>
      </c>
      <c r="U595" s="14" t="s">
        <v>38</v>
      </c>
      <c r="V595" s="14" t="s">
        <v>38</v>
      </c>
      <c r="W595" s="14" t="s">
        <v>38</v>
      </c>
      <c r="X595" s="14" t="s">
        <v>38</v>
      </c>
      <c r="Y595" s="14" t="s">
        <v>38</v>
      </c>
      <c r="Z595" s="14" t="s">
        <v>38</v>
      </c>
      <c r="AA595" s="14" t="s">
        <v>38</v>
      </c>
      <c r="AB595" s="14" t="s">
        <v>38</v>
      </c>
      <c r="AC595" s="14" t="s">
        <v>38</v>
      </c>
      <c r="AD595" s="14" t="s">
        <v>38</v>
      </c>
      <c r="AE595" s="14" t="s">
        <v>38</v>
      </c>
      <c r="AF595" s="14" t="s">
        <v>38</v>
      </c>
      <c r="AG595" s="2" t="s">
        <v>38</v>
      </c>
      <c r="AH595" s="2" t="s">
        <v>38</v>
      </c>
      <c r="AI595" s="2" t="s">
        <v>38</v>
      </c>
      <c r="AJ595" s="2" t="s">
        <v>38</v>
      </c>
      <c r="AK595" s="16"/>
      <c r="AL595" s="16"/>
      <c r="AM595" s="16" t="str">
        <f t="shared" si="89"/>
        <v>Да</v>
      </c>
      <c r="AN595" s="16" t="str">
        <f t="shared" si="96"/>
        <v>Да</v>
      </c>
      <c r="AO595" s="16"/>
      <c r="AP595" t="e">
        <f t="shared" si="93"/>
        <v>#VALUE!</v>
      </c>
      <c r="AQ595" t="e">
        <f t="shared" si="94"/>
        <v>#VALUE!</v>
      </c>
      <c r="AR595" t="e">
        <f t="shared" si="95"/>
        <v>#VALUE!</v>
      </c>
      <c r="AS595" t="e">
        <f t="shared" si="90"/>
        <v>#VALUE!</v>
      </c>
      <c r="AT595" t="e">
        <f t="shared" si="91"/>
        <v>#VALUE!</v>
      </c>
      <c r="AU595" t="e">
        <f t="shared" si="92"/>
        <v>#VALUE!</v>
      </c>
    </row>
    <row r="596" spans="1:47" ht="333.5" hidden="1" x14ac:dyDescent="0.35">
      <c r="A596" s="6">
        <v>1346</v>
      </c>
      <c r="B596" s="11" t="s">
        <v>3180</v>
      </c>
      <c r="C596" s="8" t="s">
        <v>3181</v>
      </c>
      <c r="D596" s="2" t="s">
        <v>38</v>
      </c>
      <c r="E596" s="2" t="s">
        <v>38</v>
      </c>
      <c r="F596" s="2" t="s">
        <v>38</v>
      </c>
      <c r="G596" s="12" t="s">
        <v>3182</v>
      </c>
      <c r="H596" s="8" t="s">
        <v>40</v>
      </c>
      <c r="I596" s="2" t="s">
        <v>38</v>
      </c>
      <c r="J596" s="2" t="s">
        <v>38</v>
      </c>
      <c r="K596" s="2" t="s">
        <v>38</v>
      </c>
      <c r="L596" s="2">
        <v>74489000</v>
      </c>
      <c r="M596" s="2" t="s">
        <v>38</v>
      </c>
      <c r="N596" s="2" t="s">
        <v>38</v>
      </c>
      <c r="O596" s="2" t="s">
        <v>38</v>
      </c>
      <c r="P596" s="2" t="s">
        <v>38</v>
      </c>
      <c r="Q596" s="14" t="s">
        <v>38</v>
      </c>
      <c r="R596" s="14" t="s">
        <v>38</v>
      </c>
      <c r="S596" s="14" t="s">
        <v>38</v>
      </c>
      <c r="T596" s="14" t="s">
        <v>38</v>
      </c>
      <c r="U596" s="14" t="s">
        <v>38</v>
      </c>
      <c r="V596" s="14" t="s">
        <v>38</v>
      </c>
      <c r="W596" s="14" t="s">
        <v>38</v>
      </c>
      <c r="X596" s="14">
        <v>-14811000</v>
      </c>
      <c r="Y596" s="14" t="s">
        <v>38</v>
      </c>
      <c r="Z596" s="14" t="s">
        <v>38</v>
      </c>
      <c r="AA596" s="14" t="s">
        <v>38</v>
      </c>
      <c r="AB596" s="14" t="s">
        <v>38</v>
      </c>
      <c r="AC596" s="14" t="s">
        <v>38</v>
      </c>
      <c r="AD596" s="14" t="s">
        <v>38</v>
      </c>
      <c r="AE596" s="14" t="s">
        <v>38</v>
      </c>
      <c r="AF596" s="14">
        <v>-6000</v>
      </c>
      <c r="AG596" s="2" t="s">
        <v>38</v>
      </c>
      <c r="AH596" s="2" t="s">
        <v>38</v>
      </c>
      <c r="AI596" s="2" t="s">
        <v>38</v>
      </c>
      <c r="AJ596" s="2">
        <v>54696000</v>
      </c>
      <c r="AK596" s="16"/>
      <c r="AL596" s="16"/>
      <c r="AM596" s="16" t="str">
        <f t="shared" si="89"/>
        <v>Да</v>
      </c>
      <c r="AN596" s="16" t="str">
        <f t="shared" si="96"/>
        <v>Да</v>
      </c>
      <c r="AO596" s="16"/>
      <c r="AP596" t="e">
        <f t="shared" si="93"/>
        <v>#VALUE!</v>
      </c>
      <c r="AQ596" t="e">
        <f t="shared" si="94"/>
        <v>#VALUE!</v>
      </c>
      <c r="AR596" t="e">
        <f t="shared" si="95"/>
        <v>#VALUE!</v>
      </c>
      <c r="AS596" t="e">
        <f t="shared" si="90"/>
        <v>#VALUE!</v>
      </c>
      <c r="AT596" t="e">
        <f t="shared" si="91"/>
        <v>#VALUE!</v>
      </c>
      <c r="AU596" t="e">
        <f t="shared" si="92"/>
        <v>#VALUE!</v>
      </c>
    </row>
    <row r="597" spans="1:47" ht="29" hidden="1" x14ac:dyDescent="0.35">
      <c r="A597" s="6">
        <v>1348</v>
      </c>
      <c r="B597" s="11" t="s">
        <v>3186</v>
      </c>
      <c r="C597" s="8" t="s">
        <v>3187</v>
      </c>
      <c r="D597" s="2">
        <v>1</v>
      </c>
      <c r="E597" s="2" t="s">
        <v>38</v>
      </c>
      <c r="F597" s="2" t="s">
        <v>38</v>
      </c>
      <c r="G597" s="12"/>
      <c r="H597" s="8" t="s">
        <v>40</v>
      </c>
      <c r="I597" s="2" t="s">
        <v>38</v>
      </c>
      <c r="J597" s="2" t="s">
        <v>38</v>
      </c>
      <c r="K597" s="2" t="s">
        <v>38</v>
      </c>
      <c r="L597" s="2">
        <v>467092000</v>
      </c>
      <c r="M597" s="2" t="s">
        <v>38</v>
      </c>
      <c r="N597" s="2" t="s">
        <v>38</v>
      </c>
      <c r="O597" s="2" t="s">
        <v>38</v>
      </c>
      <c r="P597" s="2">
        <v>35327000</v>
      </c>
      <c r="Q597" s="14" t="s">
        <v>38</v>
      </c>
      <c r="R597" s="14" t="s">
        <v>38</v>
      </c>
      <c r="S597" s="14" t="s">
        <v>38</v>
      </c>
      <c r="T597" s="14">
        <v>367238000</v>
      </c>
      <c r="U597" s="14" t="s">
        <v>38</v>
      </c>
      <c r="V597" s="14" t="s">
        <v>38</v>
      </c>
      <c r="W597" s="14" t="s">
        <v>38</v>
      </c>
      <c r="X597" s="14">
        <v>22634000</v>
      </c>
      <c r="Y597" s="14" t="s">
        <v>38</v>
      </c>
      <c r="Z597" s="14" t="s">
        <v>38</v>
      </c>
      <c r="AA597" s="14" t="s">
        <v>38</v>
      </c>
      <c r="AB597" s="14" t="s">
        <v>38</v>
      </c>
      <c r="AC597" s="14" t="s">
        <v>38</v>
      </c>
      <c r="AD597" s="14" t="s">
        <v>38</v>
      </c>
      <c r="AE597" s="14" t="s">
        <v>38</v>
      </c>
      <c r="AF597" s="14">
        <v>8624000</v>
      </c>
      <c r="AG597" s="2" t="s">
        <v>38</v>
      </c>
      <c r="AH597" s="2" t="s">
        <v>38</v>
      </c>
      <c r="AI597" s="2" t="s">
        <v>38</v>
      </c>
      <c r="AJ597" s="2">
        <v>285427000</v>
      </c>
      <c r="AK597" s="16"/>
      <c r="AL597" s="16"/>
      <c r="AM597" s="16" t="str">
        <f t="shared" si="89"/>
        <v>Да</v>
      </c>
      <c r="AN597" s="16" t="str">
        <f t="shared" si="96"/>
        <v>Да</v>
      </c>
      <c r="AO597" s="16"/>
      <c r="AP597" t="e">
        <f t="shared" si="93"/>
        <v>#VALUE!</v>
      </c>
      <c r="AQ597" t="e">
        <f t="shared" si="94"/>
        <v>#VALUE!</v>
      </c>
      <c r="AR597" t="e">
        <f t="shared" si="95"/>
        <v>#VALUE!</v>
      </c>
      <c r="AS597" t="e">
        <f t="shared" si="90"/>
        <v>#VALUE!</v>
      </c>
      <c r="AT597" t="e">
        <f t="shared" si="91"/>
        <v>#VALUE!</v>
      </c>
      <c r="AU597" t="e">
        <f t="shared" si="92"/>
        <v>#VALUE!</v>
      </c>
    </row>
    <row r="598" spans="1:47" ht="130.5" hidden="1" x14ac:dyDescent="0.35">
      <c r="A598" s="6">
        <v>1350</v>
      </c>
      <c r="B598" s="11" t="s">
        <v>3190</v>
      </c>
      <c r="C598" s="8" t="s">
        <v>3191</v>
      </c>
      <c r="D598" s="2">
        <v>2</v>
      </c>
      <c r="E598" s="2">
        <v>97</v>
      </c>
      <c r="F598" s="2" t="s">
        <v>38</v>
      </c>
      <c r="G598" s="12" t="s">
        <v>3192</v>
      </c>
      <c r="H598" s="8" t="s">
        <v>121</v>
      </c>
      <c r="I598" s="2" t="s">
        <v>38</v>
      </c>
      <c r="J598" s="2">
        <v>24722000</v>
      </c>
      <c r="K598" s="2">
        <v>41953000</v>
      </c>
      <c r="L598" s="2">
        <v>59537000</v>
      </c>
      <c r="M598" s="2" t="s">
        <v>38</v>
      </c>
      <c r="N598" s="2">
        <v>10295000</v>
      </c>
      <c r="O598" s="2">
        <v>-5645000</v>
      </c>
      <c r="P598" s="2">
        <v>3348000</v>
      </c>
      <c r="Q598" s="14" t="s">
        <v>38</v>
      </c>
      <c r="R598" s="14">
        <v>5824000</v>
      </c>
      <c r="S598" s="14">
        <v>17528000</v>
      </c>
      <c r="T598" s="14">
        <v>56737000</v>
      </c>
      <c r="U598" s="14" t="s">
        <v>38</v>
      </c>
      <c r="V598" s="14">
        <v>-12890000</v>
      </c>
      <c r="W598" s="14">
        <v>-1955000</v>
      </c>
      <c r="X598" s="14">
        <v>8769000</v>
      </c>
      <c r="Y598" s="14" t="s">
        <v>38</v>
      </c>
      <c r="Z598" s="14" t="s">
        <v>38</v>
      </c>
      <c r="AA598" s="14" t="s">
        <v>38</v>
      </c>
      <c r="AB598" s="14" t="s">
        <v>38</v>
      </c>
      <c r="AC598" s="14" t="s">
        <v>38</v>
      </c>
      <c r="AD598" s="14">
        <v>-14770000</v>
      </c>
      <c r="AE598" s="14">
        <v>-5814000</v>
      </c>
      <c r="AF598" s="14">
        <v>2779000</v>
      </c>
      <c r="AG598" s="2" t="s">
        <v>38</v>
      </c>
      <c r="AH598" s="2">
        <v>-6370000</v>
      </c>
      <c r="AI598" s="2">
        <v>8304000</v>
      </c>
      <c r="AJ598" s="2">
        <v>19028000</v>
      </c>
      <c r="AK598" s="16"/>
      <c r="AL598" s="16"/>
      <c r="AM598" s="16" t="str">
        <f t="shared" si="89"/>
        <v>Да</v>
      </c>
      <c r="AN598" s="16" t="str">
        <f t="shared" si="96"/>
        <v>Да</v>
      </c>
      <c r="AO598" s="16"/>
      <c r="AP598" t="e">
        <f t="shared" si="93"/>
        <v>#VALUE!</v>
      </c>
      <c r="AQ598">
        <f t="shared" si="94"/>
        <v>2.5404196766425868</v>
      </c>
      <c r="AR598">
        <f t="shared" si="95"/>
        <v>-2.0921194674343289</v>
      </c>
      <c r="AS598" t="e">
        <f t="shared" si="90"/>
        <v>#VALUE!</v>
      </c>
      <c r="AT598">
        <f t="shared" si="91"/>
        <v>-0.76710019267822738</v>
      </c>
      <c r="AU598">
        <f t="shared" si="92"/>
        <v>0.43640950178684046</v>
      </c>
    </row>
    <row r="599" spans="1:47" ht="116" hidden="1" x14ac:dyDescent="0.35">
      <c r="A599" s="6">
        <v>1351</v>
      </c>
      <c r="B599" s="11" t="s">
        <v>3193</v>
      </c>
      <c r="C599" s="8" t="s">
        <v>3194</v>
      </c>
      <c r="D599" s="2" t="s">
        <v>38</v>
      </c>
      <c r="E599" s="2" t="s">
        <v>38</v>
      </c>
      <c r="F599" s="2" t="s">
        <v>38</v>
      </c>
      <c r="G599" s="12" t="s">
        <v>3195</v>
      </c>
      <c r="H599" s="8" t="s">
        <v>40</v>
      </c>
      <c r="I599" s="2" t="s">
        <v>38</v>
      </c>
      <c r="J599" s="2" t="s">
        <v>38</v>
      </c>
      <c r="K599" s="2" t="s">
        <v>38</v>
      </c>
      <c r="L599" s="2">
        <v>738000</v>
      </c>
      <c r="M599" s="2" t="s">
        <v>38</v>
      </c>
      <c r="N599" s="2" t="s">
        <v>38</v>
      </c>
      <c r="O599" s="2" t="s">
        <v>38</v>
      </c>
      <c r="P599" s="2" t="s">
        <v>38</v>
      </c>
      <c r="Q599" s="14" t="s">
        <v>38</v>
      </c>
      <c r="R599" s="14" t="s">
        <v>38</v>
      </c>
      <c r="S599" s="14" t="s">
        <v>38</v>
      </c>
      <c r="T599" s="14" t="s">
        <v>38</v>
      </c>
      <c r="U599" s="14" t="s">
        <v>38</v>
      </c>
      <c r="V599" s="14" t="s">
        <v>38</v>
      </c>
      <c r="W599" s="14" t="s">
        <v>38</v>
      </c>
      <c r="X599" s="14">
        <v>-11405000</v>
      </c>
      <c r="Y599" s="14" t="s">
        <v>38</v>
      </c>
      <c r="Z599" s="14" t="s">
        <v>38</v>
      </c>
      <c r="AA599" s="14" t="s">
        <v>38</v>
      </c>
      <c r="AB599" s="14" t="s">
        <v>38</v>
      </c>
      <c r="AC599" s="14" t="s">
        <v>38</v>
      </c>
      <c r="AD599" s="14" t="s">
        <v>38</v>
      </c>
      <c r="AE599" s="14" t="s">
        <v>38</v>
      </c>
      <c r="AF599" s="14">
        <v>-306000</v>
      </c>
      <c r="AG599" s="2" t="s">
        <v>38</v>
      </c>
      <c r="AH599" s="2" t="s">
        <v>38</v>
      </c>
      <c r="AI599" s="2" t="s">
        <v>38</v>
      </c>
      <c r="AJ599" s="2">
        <v>-8441000</v>
      </c>
      <c r="AK599" s="16"/>
      <c r="AL599" s="16"/>
      <c r="AM599" s="16" t="str">
        <f t="shared" si="89"/>
        <v>Да</v>
      </c>
      <c r="AN599" s="16" t="str">
        <f t="shared" si="96"/>
        <v>Да</v>
      </c>
      <c r="AO599" s="16"/>
      <c r="AP599" t="e">
        <f t="shared" si="93"/>
        <v>#VALUE!</v>
      </c>
      <c r="AQ599" t="e">
        <f t="shared" si="94"/>
        <v>#VALUE!</v>
      </c>
      <c r="AR599" t="e">
        <f t="shared" si="95"/>
        <v>#VALUE!</v>
      </c>
      <c r="AS599" t="e">
        <f t="shared" si="90"/>
        <v>#VALUE!</v>
      </c>
      <c r="AT599" t="e">
        <f t="shared" si="91"/>
        <v>#VALUE!</v>
      </c>
      <c r="AU599" t="e">
        <f t="shared" si="92"/>
        <v>#VALUE!</v>
      </c>
    </row>
    <row r="600" spans="1:47" ht="29" hidden="1" x14ac:dyDescent="0.35">
      <c r="A600" s="6">
        <v>1352</v>
      </c>
      <c r="B600" s="11" t="s">
        <v>3196</v>
      </c>
      <c r="C600" s="8" t="s">
        <v>3197</v>
      </c>
      <c r="D600" s="2">
        <v>1</v>
      </c>
      <c r="E600" s="2">
        <v>98</v>
      </c>
      <c r="F600" s="2" t="s">
        <v>38</v>
      </c>
      <c r="G600" s="12"/>
      <c r="H600" s="8" t="s">
        <v>40</v>
      </c>
      <c r="I600" s="2" t="s">
        <v>38</v>
      </c>
      <c r="J600" s="2">
        <v>4483000</v>
      </c>
      <c r="K600" s="2">
        <v>13771000</v>
      </c>
      <c r="L600" s="2">
        <v>5173000</v>
      </c>
      <c r="M600" s="2" t="s">
        <v>38</v>
      </c>
      <c r="N600" s="2">
        <v>262000</v>
      </c>
      <c r="O600" s="2">
        <v>426000</v>
      </c>
      <c r="P600" s="2">
        <v>-2917000</v>
      </c>
      <c r="Q600" s="14" t="s">
        <v>38</v>
      </c>
      <c r="R600" s="14">
        <v>16550000</v>
      </c>
      <c r="S600" s="14">
        <v>20587000</v>
      </c>
      <c r="T600" s="14">
        <v>14053000</v>
      </c>
      <c r="U600" s="14" t="s">
        <v>38</v>
      </c>
      <c r="V600" s="14">
        <v>-4176000</v>
      </c>
      <c r="W600" s="14">
        <v>-3842000</v>
      </c>
      <c r="X600" s="14">
        <v>-3483000</v>
      </c>
      <c r="Y600" s="14" t="s">
        <v>38</v>
      </c>
      <c r="Z600" s="14" t="s">
        <v>38</v>
      </c>
      <c r="AA600" s="14" t="s">
        <v>38</v>
      </c>
      <c r="AB600" s="14" t="s">
        <v>38</v>
      </c>
      <c r="AC600" s="14" t="s">
        <v>38</v>
      </c>
      <c r="AD600" s="14">
        <v>-321000</v>
      </c>
      <c r="AE600" s="14">
        <v>-372000</v>
      </c>
      <c r="AF600" s="14">
        <v>-1082000</v>
      </c>
      <c r="AG600" s="2" t="s">
        <v>38</v>
      </c>
      <c r="AH600" s="2">
        <v>-2741000</v>
      </c>
      <c r="AI600" s="2">
        <v>-2407000</v>
      </c>
      <c r="AJ600" s="2">
        <v>-2048000</v>
      </c>
      <c r="AK600" s="16"/>
      <c r="AL600" s="16"/>
      <c r="AM600" s="16" t="str">
        <f t="shared" si="89"/>
        <v>Да</v>
      </c>
      <c r="AN600" s="16" t="str">
        <f t="shared" si="96"/>
        <v>Да</v>
      </c>
      <c r="AO600" s="16"/>
      <c r="AP600" t="e">
        <f t="shared" si="93"/>
        <v>#VALUE!</v>
      </c>
      <c r="AQ600">
        <f t="shared" si="94"/>
        <v>0.86290322580645162</v>
      </c>
      <c r="AR600">
        <f t="shared" si="95"/>
        <v>0.34380776340110908</v>
      </c>
      <c r="AS600" t="e">
        <f t="shared" si="90"/>
        <v>#VALUE!</v>
      </c>
      <c r="AT600">
        <f t="shared" si="91"/>
        <v>1.1387619443290402</v>
      </c>
      <c r="AU600">
        <f t="shared" si="92"/>
        <v>1.17529296875</v>
      </c>
    </row>
    <row r="601" spans="1:47" ht="409.5" hidden="1" x14ac:dyDescent="0.35">
      <c r="A601" s="6">
        <v>1353</v>
      </c>
      <c r="B601" s="11" t="s">
        <v>3198</v>
      </c>
      <c r="C601" s="8" t="s">
        <v>3199</v>
      </c>
      <c r="D601" s="2" t="s">
        <v>38</v>
      </c>
      <c r="E601" s="2" t="s">
        <v>38</v>
      </c>
      <c r="F601" s="2" t="s">
        <v>38</v>
      </c>
      <c r="G601" s="12" t="s">
        <v>3200</v>
      </c>
      <c r="H601" s="8" t="s">
        <v>40</v>
      </c>
      <c r="I601" s="2" t="s">
        <v>38</v>
      </c>
      <c r="J601" s="2" t="s">
        <v>38</v>
      </c>
      <c r="K601" s="2" t="s">
        <v>38</v>
      </c>
      <c r="L601" s="2" t="s">
        <v>38</v>
      </c>
      <c r="M601" s="2" t="s">
        <v>38</v>
      </c>
      <c r="N601" s="2" t="s">
        <v>38</v>
      </c>
      <c r="O601" s="2" t="s">
        <v>38</v>
      </c>
      <c r="P601" s="2" t="s">
        <v>38</v>
      </c>
      <c r="Q601" s="14" t="s">
        <v>38</v>
      </c>
      <c r="R601" s="14" t="s">
        <v>38</v>
      </c>
      <c r="S601" s="14" t="s">
        <v>38</v>
      </c>
      <c r="T601" s="14" t="s">
        <v>38</v>
      </c>
      <c r="U601" s="14" t="s">
        <v>38</v>
      </c>
      <c r="V601" s="14" t="s">
        <v>38</v>
      </c>
      <c r="W601" s="14" t="s">
        <v>38</v>
      </c>
      <c r="X601" s="14" t="s">
        <v>38</v>
      </c>
      <c r="Y601" s="14" t="s">
        <v>38</v>
      </c>
      <c r="Z601" s="14" t="s">
        <v>38</v>
      </c>
      <c r="AA601" s="14" t="s">
        <v>38</v>
      </c>
      <c r="AB601" s="14" t="s">
        <v>38</v>
      </c>
      <c r="AC601" s="14" t="s">
        <v>38</v>
      </c>
      <c r="AD601" s="14" t="s">
        <v>38</v>
      </c>
      <c r="AE601" s="14" t="s">
        <v>38</v>
      </c>
      <c r="AF601" s="14" t="s">
        <v>38</v>
      </c>
      <c r="AG601" s="2" t="s">
        <v>38</v>
      </c>
      <c r="AH601" s="2" t="s">
        <v>38</v>
      </c>
      <c r="AI601" s="2" t="s">
        <v>38</v>
      </c>
      <c r="AJ601" s="2" t="s">
        <v>38</v>
      </c>
      <c r="AK601" s="16"/>
      <c r="AL601" s="16"/>
      <c r="AM601" s="16" t="str">
        <f t="shared" si="89"/>
        <v>Да</v>
      </c>
      <c r="AN601" s="16" t="str">
        <f t="shared" si="96"/>
        <v>Да</v>
      </c>
      <c r="AO601" s="16"/>
      <c r="AP601" t="e">
        <f t="shared" si="93"/>
        <v>#VALUE!</v>
      </c>
      <c r="AQ601" t="e">
        <f t="shared" si="94"/>
        <v>#VALUE!</v>
      </c>
      <c r="AR601" t="e">
        <f t="shared" si="95"/>
        <v>#VALUE!</v>
      </c>
      <c r="AS601" t="e">
        <f t="shared" si="90"/>
        <v>#VALUE!</v>
      </c>
      <c r="AT601" t="e">
        <f t="shared" si="91"/>
        <v>#VALUE!</v>
      </c>
      <c r="AU601" t="e">
        <f t="shared" si="92"/>
        <v>#VALUE!</v>
      </c>
    </row>
    <row r="602" spans="1:47" ht="409.5" hidden="1" x14ac:dyDescent="0.35">
      <c r="A602" s="6">
        <v>1355</v>
      </c>
      <c r="B602" s="11" t="s">
        <v>3203</v>
      </c>
      <c r="C602" s="8" t="s">
        <v>3204</v>
      </c>
      <c r="D602" s="2" t="s">
        <v>38</v>
      </c>
      <c r="E602" s="2" t="s">
        <v>38</v>
      </c>
      <c r="F602" s="2" t="s">
        <v>38</v>
      </c>
      <c r="G602" s="12" t="s">
        <v>3205</v>
      </c>
      <c r="H602" s="8" t="s">
        <v>121</v>
      </c>
      <c r="I602" s="2" t="s">
        <v>38</v>
      </c>
      <c r="J602" s="2" t="s">
        <v>38</v>
      </c>
      <c r="K602" s="2" t="s">
        <v>38</v>
      </c>
      <c r="L602" s="2" t="s">
        <v>38</v>
      </c>
      <c r="M602" s="2" t="s">
        <v>38</v>
      </c>
      <c r="N602" s="2" t="s">
        <v>38</v>
      </c>
      <c r="O602" s="2" t="s">
        <v>38</v>
      </c>
      <c r="P602" s="2" t="s">
        <v>38</v>
      </c>
      <c r="Q602" s="14" t="s">
        <v>38</v>
      </c>
      <c r="R602" s="14" t="s">
        <v>38</v>
      </c>
      <c r="S602" s="14" t="s">
        <v>38</v>
      </c>
      <c r="T602" s="14" t="s">
        <v>38</v>
      </c>
      <c r="U602" s="14" t="s">
        <v>38</v>
      </c>
      <c r="V602" s="14" t="s">
        <v>38</v>
      </c>
      <c r="W602" s="14" t="s">
        <v>38</v>
      </c>
      <c r="X602" s="14" t="s">
        <v>38</v>
      </c>
      <c r="Y602" s="14" t="s">
        <v>38</v>
      </c>
      <c r="Z602" s="14" t="s">
        <v>38</v>
      </c>
      <c r="AA602" s="14" t="s">
        <v>38</v>
      </c>
      <c r="AB602" s="14" t="s">
        <v>38</v>
      </c>
      <c r="AC602" s="14" t="s">
        <v>38</v>
      </c>
      <c r="AD602" s="14" t="s">
        <v>38</v>
      </c>
      <c r="AE602" s="14" t="s">
        <v>38</v>
      </c>
      <c r="AF602" s="14" t="s">
        <v>38</v>
      </c>
      <c r="AG602" s="2" t="s">
        <v>38</v>
      </c>
      <c r="AH602" s="2" t="s">
        <v>38</v>
      </c>
      <c r="AI602" s="2" t="s">
        <v>38</v>
      </c>
      <c r="AJ602" s="2" t="s">
        <v>38</v>
      </c>
      <c r="AK602" s="16"/>
      <c r="AL602" s="16"/>
      <c r="AM602" s="16" t="str">
        <f t="shared" si="89"/>
        <v>Да</v>
      </c>
      <c r="AN602" s="16" t="str">
        <f t="shared" si="96"/>
        <v>Да</v>
      </c>
      <c r="AO602" s="16"/>
      <c r="AP602" t="e">
        <f t="shared" si="93"/>
        <v>#VALUE!</v>
      </c>
      <c r="AQ602" t="e">
        <f t="shared" si="94"/>
        <v>#VALUE!</v>
      </c>
      <c r="AR602" t="e">
        <f t="shared" si="95"/>
        <v>#VALUE!</v>
      </c>
      <c r="AS602" t="e">
        <f t="shared" si="90"/>
        <v>#VALUE!</v>
      </c>
      <c r="AT602" t="e">
        <f t="shared" si="91"/>
        <v>#VALUE!</v>
      </c>
      <c r="AU602" t="e">
        <f t="shared" si="92"/>
        <v>#VALUE!</v>
      </c>
    </row>
    <row r="603" spans="1:47" hidden="1" x14ac:dyDescent="0.35">
      <c r="A603" s="6">
        <v>1356</v>
      </c>
      <c r="B603" s="11" t="s">
        <v>3206</v>
      </c>
      <c r="C603" s="8" t="s">
        <v>3207</v>
      </c>
      <c r="D603" s="2">
        <v>3</v>
      </c>
      <c r="E603" s="2">
        <v>89</v>
      </c>
      <c r="F603" s="2" t="s">
        <v>38</v>
      </c>
      <c r="G603" s="12"/>
      <c r="H603" s="8" t="s">
        <v>40</v>
      </c>
      <c r="I603" s="2" t="s">
        <v>38</v>
      </c>
      <c r="J603" s="2">
        <v>9336000</v>
      </c>
      <c r="K603" s="2">
        <v>12370000</v>
      </c>
      <c r="L603" s="2">
        <v>17622000</v>
      </c>
      <c r="M603" s="2" t="s">
        <v>38</v>
      </c>
      <c r="N603" s="2">
        <v>6689000</v>
      </c>
      <c r="O603" s="2">
        <v>2253000</v>
      </c>
      <c r="P603" s="2">
        <v>839000</v>
      </c>
      <c r="Q603" s="14" t="s">
        <v>38</v>
      </c>
      <c r="R603" s="14">
        <v>13319000</v>
      </c>
      <c r="S603" s="14">
        <v>14128000</v>
      </c>
      <c r="T603" s="14">
        <v>15206000</v>
      </c>
      <c r="U603" s="14" t="s">
        <v>38</v>
      </c>
      <c r="V603" s="14">
        <v>-10242000</v>
      </c>
      <c r="W603" s="14">
        <v>-8984000</v>
      </c>
      <c r="X603" s="14">
        <v>-8720000</v>
      </c>
      <c r="Y603" s="14" t="s">
        <v>38</v>
      </c>
      <c r="Z603" s="14" t="s">
        <v>38</v>
      </c>
      <c r="AA603" s="14" t="s">
        <v>38</v>
      </c>
      <c r="AB603" s="14" t="s">
        <v>38</v>
      </c>
      <c r="AC603" s="14" t="s">
        <v>38</v>
      </c>
      <c r="AD603" s="14">
        <v>-42000</v>
      </c>
      <c r="AE603" s="14">
        <v>-524000</v>
      </c>
      <c r="AF603" s="14">
        <v>-2579000</v>
      </c>
      <c r="AG603" s="2" t="s">
        <v>38</v>
      </c>
      <c r="AH603" s="2">
        <v>5982000</v>
      </c>
      <c r="AI603" s="2">
        <v>7239000</v>
      </c>
      <c r="AJ603" s="2">
        <v>7504000</v>
      </c>
      <c r="AK603" s="16"/>
      <c r="AL603" s="16"/>
      <c r="AM603" s="16" t="str">
        <f t="shared" si="89"/>
        <v>Да</v>
      </c>
      <c r="AN603" s="16" t="str">
        <f t="shared" si="96"/>
        <v>Да</v>
      </c>
      <c r="AO603" s="16"/>
      <c r="AP603" t="e">
        <f t="shared" si="93"/>
        <v>#VALUE!</v>
      </c>
      <c r="AQ603">
        <f t="shared" si="94"/>
        <v>8.0152671755725186E-2</v>
      </c>
      <c r="AR603">
        <f t="shared" si="95"/>
        <v>0.20317952694842961</v>
      </c>
      <c r="AS603" t="e">
        <f t="shared" si="90"/>
        <v>#VALUE!</v>
      </c>
      <c r="AT603">
        <f t="shared" si="91"/>
        <v>0.82635723166183173</v>
      </c>
      <c r="AU603">
        <f t="shared" si="92"/>
        <v>0.96468550106609807</v>
      </c>
    </row>
    <row r="604" spans="1:47" ht="409.5" hidden="1" x14ac:dyDescent="0.35">
      <c r="A604" s="6">
        <v>1358</v>
      </c>
      <c r="B604" s="11" t="s">
        <v>3210</v>
      </c>
      <c r="C604" s="8" t="s">
        <v>3211</v>
      </c>
      <c r="D604" s="2" t="s">
        <v>38</v>
      </c>
      <c r="E604" s="2" t="s">
        <v>38</v>
      </c>
      <c r="F604" s="2" t="s">
        <v>38</v>
      </c>
      <c r="G604" s="12" t="s">
        <v>3212</v>
      </c>
      <c r="H604" s="8" t="s">
        <v>121</v>
      </c>
      <c r="I604" s="2" t="s">
        <v>38</v>
      </c>
      <c r="J604" s="2" t="s">
        <v>38</v>
      </c>
      <c r="K604" s="2" t="s">
        <v>38</v>
      </c>
      <c r="L604" s="2" t="s">
        <v>38</v>
      </c>
      <c r="M604" s="2" t="s">
        <v>38</v>
      </c>
      <c r="N604" s="2" t="s">
        <v>38</v>
      </c>
      <c r="O604" s="2" t="s">
        <v>38</v>
      </c>
      <c r="P604" s="2" t="s">
        <v>38</v>
      </c>
      <c r="Q604" s="14" t="s">
        <v>38</v>
      </c>
      <c r="R604" s="14" t="s">
        <v>38</v>
      </c>
      <c r="S604" s="14" t="s">
        <v>38</v>
      </c>
      <c r="T604" s="14" t="s">
        <v>38</v>
      </c>
      <c r="U604" s="14" t="s">
        <v>38</v>
      </c>
      <c r="V604" s="14" t="s">
        <v>38</v>
      </c>
      <c r="W604" s="14" t="s">
        <v>38</v>
      </c>
      <c r="X604" s="14" t="s">
        <v>38</v>
      </c>
      <c r="Y604" s="14" t="s">
        <v>38</v>
      </c>
      <c r="Z604" s="14" t="s">
        <v>38</v>
      </c>
      <c r="AA604" s="14" t="s">
        <v>38</v>
      </c>
      <c r="AB604" s="14" t="s">
        <v>38</v>
      </c>
      <c r="AC604" s="14" t="s">
        <v>38</v>
      </c>
      <c r="AD604" s="14" t="s">
        <v>38</v>
      </c>
      <c r="AE604" s="14" t="s">
        <v>38</v>
      </c>
      <c r="AF604" s="14" t="s">
        <v>38</v>
      </c>
      <c r="AG604" s="2" t="s">
        <v>38</v>
      </c>
      <c r="AH604" s="2" t="s">
        <v>38</v>
      </c>
      <c r="AI604" s="2" t="s">
        <v>38</v>
      </c>
      <c r="AJ604" s="2" t="s">
        <v>38</v>
      </c>
      <c r="AK604" s="16"/>
      <c r="AL604" s="16"/>
      <c r="AM604" s="16" t="str">
        <f t="shared" si="89"/>
        <v>Да</v>
      </c>
      <c r="AN604" s="16" t="str">
        <f t="shared" si="96"/>
        <v>Да</v>
      </c>
      <c r="AO604" s="16"/>
      <c r="AP604" t="e">
        <f t="shared" si="93"/>
        <v>#VALUE!</v>
      </c>
      <c r="AQ604" t="e">
        <f t="shared" si="94"/>
        <v>#VALUE!</v>
      </c>
      <c r="AR604" t="e">
        <f t="shared" si="95"/>
        <v>#VALUE!</v>
      </c>
      <c r="AS604" t="e">
        <f t="shared" si="90"/>
        <v>#VALUE!</v>
      </c>
      <c r="AT604" t="e">
        <f t="shared" si="91"/>
        <v>#VALUE!</v>
      </c>
      <c r="AU604" t="e">
        <f t="shared" si="92"/>
        <v>#VALUE!</v>
      </c>
    </row>
    <row r="605" spans="1:47" ht="29" hidden="1" x14ac:dyDescent="0.35">
      <c r="A605" s="6">
        <v>1361</v>
      </c>
      <c r="B605" s="11" t="s">
        <v>3218</v>
      </c>
      <c r="C605" s="8" t="s">
        <v>3219</v>
      </c>
      <c r="D605" s="2">
        <v>3</v>
      </c>
      <c r="E605" s="2">
        <v>99</v>
      </c>
      <c r="F605" s="2" t="s">
        <v>38</v>
      </c>
      <c r="G605" s="12"/>
      <c r="H605" s="8" t="s">
        <v>121</v>
      </c>
      <c r="I605" s="2" t="s">
        <v>38</v>
      </c>
      <c r="J605" s="2">
        <v>525000</v>
      </c>
      <c r="K605" s="2">
        <v>527000</v>
      </c>
      <c r="L605" s="2">
        <v>539000</v>
      </c>
      <c r="M605" s="2" t="s">
        <v>38</v>
      </c>
      <c r="N605" s="2" t="s">
        <v>38</v>
      </c>
      <c r="O605" s="2" t="s">
        <v>38</v>
      </c>
      <c r="P605" s="2" t="s">
        <v>38</v>
      </c>
      <c r="Q605" s="14" t="s">
        <v>38</v>
      </c>
      <c r="R605" s="14" t="s">
        <v>38</v>
      </c>
      <c r="S605" s="14" t="s">
        <v>38</v>
      </c>
      <c r="T605" s="14" t="s">
        <v>38</v>
      </c>
      <c r="U605" s="14" t="s">
        <v>38</v>
      </c>
      <c r="V605" s="14">
        <v>-1643000</v>
      </c>
      <c r="W605" s="14">
        <v>-1529000</v>
      </c>
      <c r="X605" s="14">
        <v>-1468000</v>
      </c>
      <c r="Y605" s="14" t="s">
        <v>38</v>
      </c>
      <c r="Z605" s="14" t="s">
        <v>38</v>
      </c>
      <c r="AA605" s="14" t="s">
        <v>38</v>
      </c>
      <c r="AB605" s="14" t="s">
        <v>38</v>
      </c>
      <c r="AC605" s="14" t="s">
        <v>38</v>
      </c>
      <c r="AD605" s="14">
        <v>-113000</v>
      </c>
      <c r="AE605" s="14">
        <v>-61000</v>
      </c>
      <c r="AF605" s="14">
        <v>-30000</v>
      </c>
      <c r="AG605" s="2" t="s">
        <v>38</v>
      </c>
      <c r="AH605" s="2">
        <v>-724000</v>
      </c>
      <c r="AI605" s="2">
        <v>-610000</v>
      </c>
      <c r="AJ605" s="2">
        <v>-549000</v>
      </c>
      <c r="AK605" s="16"/>
      <c r="AL605" s="16"/>
      <c r="AM605" s="16" t="str">
        <f t="shared" si="89"/>
        <v>Да</v>
      </c>
      <c r="AN605" s="16" t="str">
        <f t="shared" si="96"/>
        <v>Да</v>
      </c>
      <c r="AO605" s="16"/>
      <c r="AP605" t="e">
        <f t="shared" si="93"/>
        <v>#VALUE!</v>
      </c>
      <c r="AQ605">
        <f t="shared" si="94"/>
        <v>1.8524590163934427</v>
      </c>
      <c r="AR605">
        <f t="shared" si="95"/>
        <v>2.0333333333333332</v>
      </c>
      <c r="AS605" t="e">
        <f t="shared" si="90"/>
        <v>#VALUE!</v>
      </c>
      <c r="AT605">
        <f t="shared" si="91"/>
        <v>1.1868852459016392</v>
      </c>
      <c r="AU605">
        <f t="shared" si="92"/>
        <v>1.1111111111111112</v>
      </c>
    </row>
    <row r="606" spans="1:47" ht="203" hidden="1" x14ac:dyDescent="0.35">
      <c r="A606" s="6">
        <v>1363</v>
      </c>
      <c r="B606" s="11" t="s">
        <v>3222</v>
      </c>
      <c r="C606" s="8" t="s">
        <v>3223</v>
      </c>
      <c r="D606" s="2">
        <v>1</v>
      </c>
      <c r="E606" s="2">
        <v>14</v>
      </c>
      <c r="F606" s="2">
        <v>90</v>
      </c>
      <c r="G606" s="12" t="s">
        <v>3224</v>
      </c>
      <c r="H606" s="8" t="s">
        <v>40</v>
      </c>
      <c r="I606" s="2" t="s">
        <v>38</v>
      </c>
      <c r="J606" s="2">
        <v>129525702000</v>
      </c>
      <c r="K606" s="2">
        <v>123615210000</v>
      </c>
      <c r="L606" s="2">
        <v>109319927000</v>
      </c>
      <c r="M606" s="2" t="s">
        <v>38</v>
      </c>
      <c r="N606" s="2">
        <v>-661796000</v>
      </c>
      <c r="O606" s="2">
        <v>-638106000</v>
      </c>
      <c r="P606" s="2">
        <v>-588641000</v>
      </c>
      <c r="Q606" s="14" t="s">
        <v>38</v>
      </c>
      <c r="R606" s="14">
        <v>235376000</v>
      </c>
      <c r="S606" s="14">
        <v>249923000</v>
      </c>
      <c r="T606" s="14">
        <v>167400000</v>
      </c>
      <c r="U606" s="14" t="s">
        <v>38</v>
      </c>
      <c r="V606" s="14">
        <v>6351311000</v>
      </c>
      <c r="W606" s="14">
        <v>5375021000</v>
      </c>
      <c r="X606" s="14">
        <v>4572906000</v>
      </c>
      <c r="Y606" s="14" t="s">
        <v>38</v>
      </c>
      <c r="Z606" s="14" t="s">
        <v>38</v>
      </c>
      <c r="AA606" s="14" t="s">
        <v>38</v>
      </c>
      <c r="AB606" s="14" t="s">
        <v>38</v>
      </c>
      <c r="AC606" s="14" t="s">
        <v>38</v>
      </c>
      <c r="AD606" s="14">
        <v>1288914000</v>
      </c>
      <c r="AE606" s="14">
        <v>1042075000</v>
      </c>
      <c r="AF606" s="14">
        <v>799868000</v>
      </c>
      <c r="AG606" s="2" t="s">
        <v>38</v>
      </c>
      <c r="AH606" s="2">
        <v>128330562000</v>
      </c>
      <c r="AI606" s="2">
        <v>120257614000</v>
      </c>
      <c r="AJ606" s="2">
        <v>103048816000</v>
      </c>
      <c r="AK606" s="16"/>
      <c r="AL606" s="16"/>
      <c r="AM606" s="16" t="str">
        <f t="shared" si="89"/>
        <v>Да</v>
      </c>
      <c r="AN606" s="16" t="str">
        <f t="shared" si="96"/>
        <v>Да</v>
      </c>
      <c r="AO606" s="16"/>
      <c r="AP606" t="e">
        <f t="shared" si="93"/>
        <v>#VALUE!</v>
      </c>
      <c r="AQ606">
        <f t="shared" si="94"/>
        <v>1.236872585946309</v>
      </c>
      <c r="AR606">
        <f t="shared" si="95"/>
        <v>1.3028087134377173</v>
      </c>
      <c r="AS606" t="e">
        <f t="shared" si="90"/>
        <v>#VALUE!</v>
      </c>
      <c r="AT606">
        <f t="shared" si="91"/>
        <v>1.0671304521308729</v>
      </c>
      <c r="AU606">
        <f t="shared" si="92"/>
        <v>1.1669965620953859</v>
      </c>
    </row>
    <row r="607" spans="1:47" ht="409.5" hidden="1" x14ac:dyDescent="0.35">
      <c r="A607" s="6">
        <v>1366</v>
      </c>
      <c r="B607" s="11" t="s">
        <v>3229</v>
      </c>
      <c r="C607" s="8" t="s">
        <v>3230</v>
      </c>
      <c r="D607" s="2" t="s">
        <v>38</v>
      </c>
      <c r="E607" s="2" t="s">
        <v>38</v>
      </c>
      <c r="F607" s="2" t="s">
        <v>38</v>
      </c>
      <c r="G607" s="12" t="s">
        <v>3231</v>
      </c>
      <c r="H607" s="8" t="s">
        <v>121</v>
      </c>
      <c r="I607" s="2" t="s">
        <v>38</v>
      </c>
      <c r="J607" s="2" t="s">
        <v>38</v>
      </c>
      <c r="K607" s="2" t="s">
        <v>38</v>
      </c>
      <c r="L607" s="2" t="s">
        <v>38</v>
      </c>
      <c r="M607" s="2" t="s">
        <v>38</v>
      </c>
      <c r="N607" s="2" t="s">
        <v>38</v>
      </c>
      <c r="O607" s="2" t="s">
        <v>38</v>
      </c>
      <c r="P607" s="2" t="s">
        <v>38</v>
      </c>
      <c r="Q607" s="14" t="s">
        <v>38</v>
      </c>
      <c r="R607" s="14" t="s">
        <v>38</v>
      </c>
      <c r="S607" s="14" t="s">
        <v>38</v>
      </c>
      <c r="T607" s="14" t="s">
        <v>38</v>
      </c>
      <c r="U607" s="14" t="s">
        <v>38</v>
      </c>
      <c r="V607" s="14" t="s">
        <v>38</v>
      </c>
      <c r="W607" s="14" t="s">
        <v>38</v>
      </c>
      <c r="X607" s="14" t="s">
        <v>38</v>
      </c>
      <c r="Y607" s="14" t="s">
        <v>38</v>
      </c>
      <c r="Z607" s="14" t="s">
        <v>38</v>
      </c>
      <c r="AA607" s="14" t="s">
        <v>38</v>
      </c>
      <c r="AB607" s="14" t="s">
        <v>38</v>
      </c>
      <c r="AC607" s="14" t="s">
        <v>38</v>
      </c>
      <c r="AD607" s="14" t="s">
        <v>38</v>
      </c>
      <c r="AE607" s="14" t="s">
        <v>38</v>
      </c>
      <c r="AF607" s="14" t="s">
        <v>38</v>
      </c>
      <c r="AG607" s="2" t="s">
        <v>38</v>
      </c>
      <c r="AH607" s="2" t="s">
        <v>38</v>
      </c>
      <c r="AI607" s="2" t="s">
        <v>38</v>
      </c>
      <c r="AJ607" s="2" t="s">
        <v>38</v>
      </c>
      <c r="AK607" s="16"/>
      <c r="AL607" s="16"/>
      <c r="AM607" s="16" t="str">
        <f t="shared" si="89"/>
        <v>Да</v>
      </c>
      <c r="AN607" s="16" t="str">
        <f t="shared" si="96"/>
        <v>Да</v>
      </c>
      <c r="AO607" s="16"/>
      <c r="AP607" t="e">
        <f t="shared" si="93"/>
        <v>#VALUE!</v>
      </c>
      <c r="AQ607" t="e">
        <f t="shared" si="94"/>
        <v>#VALUE!</v>
      </c>
      <c r="AR607" t="e">
        <f t="shared" si="95"/>
        <v>#VALUE!</v>
      </c>
      <c r="AS607" t="e">
        <f t="shared" si="90"/>
        <v>#VALUE!</v>
      </c>
      <c r="AT607" t="e">
        <f t="shared" si="91"/>
        <v>#VALUE!</v>
      </c>
      <c r="AU607" t="e">
        <f t="shared" si="92"/>
        <v>#VALUE!</v>
      </c>
    </row>
    <row r="608" spans="1:47" ht="101.5" hidden="1" x14ac:dyDescent="0.35">
      <c r="A608" s="6">
        <v>1370</v>
      </c>
      <c r="B608" s="11" t="s">
        <v>3239</v>
      </c>
      <c r="C608" s="8" t="s">
        <v>3240</v>
      </c>
      <c r="D608" s="2">
        <v>1</v>
      </c>
      <c r="E608" s="2" t="s">
        <v>38</v>
      </c>
      <c r="F608" s="2" t="s">
        <v>38</v>
      </c>
      <c r="G608" s="12" t="s">
        <v>3241</v>
      </c>
      <c r="H608" s="8" t="s">
        <v>40</v>
      </c>
      <c r="I608" s="2" t="s">
        <v>38</v>
      </c>
      <c r="J608" s="2" t="s">
        <v>38</v>
      </c>
      <c r="K608" s="2" t="s">
        <v>38</v>
      </c>
      <c r="L608" s="2" t="s">
        <v>38</v>
      </c>
      <c r="M608" s="2" t="s">
        <v>38</v>
      </c>
      <c r="N608" s="2" t="s">
        <v>38</v>
      </c>
      <c r="O608" s="2" t="s">
        <v>38</v>
      </c>
      <c r="P608" s="2" t="s">
        <v>38</v>
      </c>
      <c r="Q608" s="14" t="s">
        <v>38</v>
      </c>
      <c r="R608" s="14" t="s">
        <v>38</v>
      </c>
      <c r="S608" s="14" t="s">
        <v>38</v>
      </c>
      <c r="T608" s="14" t="s">
        <v>38</v>
      </c>
      <c r="U608" s="14" t="s">
        <v>38</v>
      </c>
      <c r="V608" s="14" t="s">
        <v>38</v>
      </c>
      <c r="W608" s="14" t="s">
        <v>38</v>
      </c>
      <c r="X608" s="14" t="s">
        <v>38</v>
      </c>
      <c r="Y608" s="14" t="s">
        <v>38</v>
      </c>
      <c r="Z608" s="14" t="s">
        <v>38</v>
      </c>
      <c r="AA608" s="14" t="s">
        <v>38</v>
      </c>
      <c r="AB608" s="14" t="s">
        <v>38</v>
      </c>
      <c r="AC608" s="14" t="s">
        <v>38</v>
      </c>
      <c r="AD608" s="14" t="s">
        <v>38</v>
      </c>
      <c r="AE608" s="14" t="s">
        <v>38</v>
      </c>
      <c r="AF608" s="14" t="s">
        <v>38</v>
      </c>
      <c r="AG608" s="2" t="s">
        <v>38</v>
      </c>
      <c r="AH608" s="2" t="s">
        <v>38</v>
      </c>
      <c r="AI608" s="2" t="s">
        <v>38</v>
      </c>
      <c r="AJ608" s="2" t="s">
        <v>38</v>
      </c>
      <c r="AK608" s="16"/>
      <c r="AL608" s="16"/>
      <c r="AM608" s="16" t="str">
        <f t="shared" si="89"/>
        <v>Да</v>
      </c>
      <c r="AN608" s="16" t="str">
        <f t="shared" si="96"/>
        <v>Да</v>
      </c>
      <c r="AO608" s="16"/>
      <c r="AP608" t="e">
        <f t="shared" si="93"/>
        <v>#VALUE!</v>
      </c>
      <c r="AQ608" t="e">
        <f t="shared" si="94"/>
        <v>#VALUE!</v>
      </c>
      <c r="AR608" t="e">
        <f t="shared" si="95"/>
        <v>#VALUE!</v>
      </c>
      <c r="AS608" t="e">
        <f t="shared" si="90"/>
        <v>#VALUE!</v>
      </c>
      <c r="AT608" t="e">
        <f t="shared" si="91"/>
        <v>#VALUE!</v>
      </c>
      <c r="AU608" t="e">
        <f t="shared" si="92"/>
        <v>#VALUE!</v>
      </c>
    </row>
    <row r="609" spans="1:47" ht="72.5" hidden="1" x14ac:dyDescent="0.35">
      <c r="A609" s="6">
        <v>1371</v>
      </c>
      <c r="B609" s="11" t="s">
        <v>3242</v>
      </c>
      <c r="C609" s="8" t="s">
        <v>3243</v>
      </c>
      <c r="D609" s="2" t="s">
        <v>38</v>
      </c>
      <c r="E609" s="2" t="s">
        <v>38</v>
      </c>
      <c r="F609" s="2" t="s">
        <v>38</v>
      </c>
      <c r="G609" s="12" t="s">
        <v>3244</v>
      </c>
      <c r="H609" s="8" t="s">
        <v>121</v>
      </c>
      <c r="I609" s="2" t="s">
        <v>38</v>
      </c>
      <c r="J609" s="2" t="s">
        <v>38</v>
      </c>
      <c r="K609" s="2" t="s">
        <v>38</v>
      </c>
      <c r="L609" s="2" t="s">
        <v>38</v>
      </c>
      <c r="M609" s="2" t="s">
        <v>38</v>
      </c>
      <c r="N609" s="2" t="s">
        <v>38</v>
      </c>
      <c r="O609" s="2" t="s">
        <v>38</v>
      </c>
      <c r="P609" s="2" t="s">
        <v>38</v>
      </c>
      <c r="Q609" s="14" t="s">
        <v>38</v>
      </c>
      <c r="R609" s="14" t="s">
        <v>38</v>
      </c>
      <c r="S609" s="14" t="s">
        <v>38</v>
      </c>
      <c r="T609" s="14" t="s">
        <v>38</v>
      </c>
      <c r="U609" s="14" t="s">
        <v>38</v>
      </c>
      <c r="V609" s="14" t="s">
        <v>38</v>
      </c>
      <c r="W609" s="14" t="s">
        <v>38</v>
      </c>
      <c r="X609" s="14" t="s">
        <v>38</v>
      </c>
      <c r="Y609" s="14" t="s">
        <v>38</v>
      </c>
      <c r="Z609" s="14" t="s">
        <v>38</v>
      </c>
      <c r="AA609" s="14" t="s">
        <v>38</v>
      </c>
      <c r="AB609" s="14" t="s">
        <v>38</v>
      </c>
      <c r="AC609" s="14" t="s">
        <v>38</v>
      </c>
      <c r="AD609" s="14" t="s">
        <v>38</v>
      </c>
      <c r="AE609" s="14" t="s">
        <v>38</v>
      </c>
      <c r="AF609" s="14" t="s">
        <v>38</v>
      </c>
      <c r="AG609" s="2" t="s">
        <v>38</v>
      </c>
      <c r="AH609" s="2" t="s">
        <v>38</v>
      </c>
      <c r="AI609" s="2" t="s">
        <v>38</v>
      </c>
      <c r="AJ609" s="2" t="s">
        <v>38</v>
      </c>
      <c r="AK609" s="16"/>
      <c r="AL609" s="16"/>
      <c r="AM609" s="16" t="str">
        <f t="shared" si="89"/>
        <v>Да</v>
      </c>
      <c r="AN609" s="16" t="str">
        <f t="shared" si="96"/>
        <v>Да</v>
      </c>
      <c r="AO609" s="16"/>
      <c r="AP609" t="e">
        <f t="shared" si="93"/>
        <v>#VALUE!</v>
      </c>
      <c r="AQ609" t="e">
        <f t="shared" si="94"/>
        <v>#VALUE!</v>
      </c>
      <c r="AR609" t="e">
        <f t="shared" si="95"/>
        <v>#VALUE!</v>
      </c>
      <c r="AS609" t="e">
        <f t="shared" si="90"/>
        <v>#VALUE!</v>
      </c>
      <c r="AT609" t="e">
        <f t="shared" si="91"/>
        <v>#VALUE!</v>
      </c>
      <c r="AU609" t="e">
        <f t="shared" si="92"/>
        <v>#VALUE!</v>
      </c>
    </row>
    <row r="610" spans="1:47" ht="29" hidden="1" x14ac:dyDescent="0.35">
      <c r="A610" s="6">
        <v>1374</v>
      </c>
      <c r="B610" s="11" t="s">
        <v>3249</v>
      </c>
      <c r="C610" s="8" t="s">
        <v>3250</v>
      </c>
      <c r="D610" s="2">
        <v>82</v>
      </c>
      <c r="E610" s="2" t="s">
        <v>38</v>
      </c>
      <c r="F610" s="2" t="s">
        <v>38</v>
      </c>
      <c r="G610" s="12"/>
      <c r="H610" s="8" t="s">
        <v>121</v>
      </c>
      <c r="I610" s="2" t="s">
        <v>38</v>
      </c>
      <c r="J610" s="2" t="s">
        <v>38</v>
      </c>
      <c r="K610" s="2" t="s">
        <v>38</v>
      </c>
      <c r="L610" s="2" t="s">
        <v>38</v>
      </c>
      <c r="M610" s="2" t="s">
        <v>38</v>
      </c>
      <c r="N610" s="2" t="s">
        <v>38</v>
      </c>
      <c r="O610" s="2" t="s">
        <v>38</v>
      </c>
      <c r="P610" s="2" t="s">
        <v>38</v>
      </c>
      <c r="Q610" s="14" t="s">
        <v>38</v>
      </c>
      <c r="R610" s="14" t="s">
        <v>38</v>
      </c>
      <c r="S610" s="14" t="s">
        <v>38</v>
      </c>
      <c r="T610" s="14" t="s">
        <v>38</v>
      </c>
      <c r="U610" s="14" t="s">
        <v>38</v>
      </c>
      <c r="V610" s="14" t="s">
        <v>38</v>
      </c>
      <c r="W610" s="14" t="s">
        <v>38</v>
      </c>
      <c r="X610" s="14" t="s">
        <v>38</v>
      </c>
      <c r="Y610" s="14" t="s">
        <v>38</v>
      </c>
      <c r="Z610" s="14" t="s">
        <v>38</v>
      </c>
      <c r="AA610" s="14" t="s">
        <v>38</v>
      </c>
      <c r="AB610" s="14" t="s">
        <v>38</v>
      </c>
      <c r="AC610" s="14" t="s">
        <v>38</v>
      </c>
      <c r="AD610" s="14" t="s">
        <v>38</v>
      </c>
      <c r="AE610" s="14" t="s">
        <v>38</v>
      </c>
      <c r="AF610" s="14" t="s">
        <v>38</v>
      </c>
      <c r="AG610" s="2" t="s">
        <v>38</v>
      </c>
      <c r="AH610" s="2" t="s">
        <v>38</v>
      </c>
      <c r="AI610" s="2" t="s">
        <v>38</v>
      </c>
      <c r="AJ610" s="2" t="s">
        <v>38</v>
      </c>
      <c r="AK610" s="16"/>
      <c r="AL610" s="16"/>
      <c r="AM610" s="16" t="str">
        <f t="shared" si="89"/>
        <v>Да</v>
      </c>
      <c r="AN610" s="16" t="str">
        <f t="shared" si="96"/>
        <v>Да</v>
      </c>
      <c r="AO610" s="16"/>
      <c r="AP610" t="e">
        <f t="shared" si="93"/>
        <v>#VALUE!</v>
      </c>
      <c r="AQ610" t="e">
        <f t="shared" si="94"/>
        <v>#VALUE!</v>
      </c>
      <c r="AR610" t="e">
        <f t="shared" si="95"/>
        <v>#VALUE!</v>
      </c>
      <c r="AS610" t="e">
        <f t="shared" si="90"/>
        <v>#VALUE!</v>
      </c>
      <c r="AT610" t="e">
        <f t="shared" si="91"/>
        <v>#VALUE!</v>
      </c>
      <c r="AU610" t="e">
        <f t="shared" si="92"/>
        <v>#VALUE!</v>
      </c>
    </row>
    <row r="611" spans="1:47" ht="319" hidden="1" x14ac:dyDescent="0.35">
      <c r="A611" s="6">
        <v>1376</v>
      </c>
      <c r="B611" s="11" t="s">
        <v>3253</v>
      </c>
      <c r="C611" s="8" t="s">
        <v>3254</v>
      </c>
      <c r="D611" s="2">
        <v>4</v>
      </c>
      <c r="E611" s="2">
        <v>99</v>
      </c>
      <c r="F611" s="2" t="s">
        <v>38</v>
      </c>
      <c r="G611" s="12" t="s">
        <v>3255</v>
      </c>
      <c r="H611" s="8" t="s">
        <v>121</v>
      </c>
      <c r="I611" s="2" t="s">
        <v>38</v>
      </c>
      <c r="J611" s="2">
        <v>438165000</v>
      </c>
      <c r="K611" s="2">
        <v>435549000</v>
      </c>
      <c r="L611" s="2">
        <v>429244000</v>
      </c>
      <c r="M611" s="2" t="s">
        <v>38</v>
      </c>
      <c r="N611" s="2" t="s">
        <v>38</v>
      </c>
      <c r="O611" s="2">
        <v>424000</v>
      </c>
      <c r="P611" s="2">
        <v>-15455000</v>
      </c>
      <c r="Q611" s="14" t="s">
        <v>38</v>
      </c>
      <c r="R611" s="14" t="s">
        <v>38</v>
      </c>
      <c r="S611" s="14">
        <v>424000</v>
      </c>
      <c r="T611" s="14">
        <v>4171000</v>
      </c>
      <c r="U611" s="14" t="s">
        <v>38</v>
      </c>
      <c r="V611" s="14">
        <v>-145039000</v>
      </c>
      <c r="W611" s="14">
        <v>-141685000</v>
      </c>
      <c r="X611" s="14">
        <v>-119726000</v>
      </c>
      <c r="Y611" s="14" t="s">
        <v>38</v>
      </c>
      <c r="Z611" s="14" t="s">
        <v>38</v>
      </c>
      <c r="AA611" s="14" t="s">
        <v>38</v>
      </c>
      <c r="AB611" s="14" t="s">
        <v>38</v>
      </c>
      <c r="AC611" s="14" t="s">
        <v>38</v>
      </c>
      <c r="AD611" s="14">
        <v>-3354000</v>
      </c>
      <c r="AE611" s="14">
        <v>-21958000</v>
      </c>
      <c r="AF611" s="14">
        <v>-134439000</v>
      </c>
      <c r="AG611" s="2" t="s">
        <v>38</v>
      </c>
      <c r="AH611" s="2">
        <v>-131898000</v>
      </c>
      <c r="AI611" s="2">
        <v>-128544000</v>
      </c>
      <c r="AJ611" s="2">
        <v>-106586000</v>
      </c>
      <c r="AK611" s="16"/>
      <c r="AL611" s="16"/>
      <c r="AM611" s="16" t="str">
        <f t="shared" si="89"/>
        <v>Да</v>
      </c>
      <c r="AN611" s="16" t="str">
        <f t="shared" si="96"/>
        <v>Да</v>
      </c>
      <c r="AO611" s="16"/>
      <c r="AP611" t="e">
        <f t="shared" si="93"/>
        <v>#VALUE!</v>
      </c>
      <c r="AQ611">
        <f t="shared" si="94"/>
        <v>0.152746151744239</v>
      </c>
      <c r="AR611">
        <f t="shared" si="95"/>
        <v>0.16333058115576582</v>
      </c>
      <c r="AS611" t="e">
        <f t="shared" si="90"/>
        <v>#VALUE!</v>
      </c>
      <c r="AT611">
        <f t="shared" si="91"/>
        <v>1.0260922330097086</v>
      </c>
      <c r="AU611">
        <f t="shared" si="92"/>
        <v>1.2060120466102491</v>
      </c>
    </row>
    <row r="612" spans="1:47" ht="29" hidden="1" x14ac:dyDescent="0.35">
      <c r="A612" s="6">
        <v>1377</v>
      </c>
      <c r="B612" s="11" t="s">
        <v>3256</v>
      </c>
      <c r="C612" s="8" t="s">
        <v>3257</v>
      </c>
      <c r="D612" s="2">
        <v>1</v>
      </c>
      <c r="E612" s="2">
        <v>70</v>
      </c>
      <c r="F612" s="2" t="s">
        <v>38</v>
      </c>
      <c r="G612" s="12"/>
      <c r="H612" s="8" t="s">
        <v>40</v>
      </c>
      <c r="I612" s="2" t="s">
        <v>38</v>
      </c>
      <c r="J612" s="2">
        <v>6485000</v>
      </c>
      <c r="K612" s="2">
        <v>5538000</v>
      </c>
      <c r="L612" s="2">
        <v>5066000</v>
      </c>
      <c r="M612" s="2" t="s">
        <v>38</v>
      </c>
      <c r="N612" s="2">
        <v>908000</v>
      </c>
      <c r="O612" s="2">
        <v>877000</v>
      </c>
      <c r="P612" s="2">
        <v>333000</v>
      </c>
      <c r="Q612" s="14" t="s">
        <v>38</v>
      </c>
      <c r="R612" s="14">
        <v>2003000</v>
      </c>
      <c r="S612" s="14">
        <v>1132000</v>
      </c>
      <c r="T612" s="14">
        <v>373000</v>
      </c>
      <c r="U612" s="14" t="s">
        <v>38</v>
      </c>
      <c r="V612" s="14">
        <v>-176000</v>
      </c>
      <c r="W612" s="14">
        <v>-67000</v>
      </c>
      <c r="X612" s="14">
        <v>-237000</v>
      </c>
      <c r="Y612" s="14" t="s">
        <v>38</v>
      </c>
      <c r="Z612" s="14" t="s">
        <v>38</v>
      </c>
      <c r="AA612" s="14" t="s">
        <v>38</v>
      </c>
      <c r="AB612" s="14" t="s">
        <v>38</v>
      </c>
      <c r="AC612" s="14" t="s">
        <v>38</v>
      </c>
      <c r="AD612" s="14">
        <v>-176000</v>
      </c>
      <c r="AE612" s="14">
        <v>-67000</v>
      </c>
      <c r="AF612" s="14">
        <v>-234000</v>
      </c>
      <c r="AG612" s="2" t="s">
        <v>38</v>
      </c>
      <c r="AH612" s="2">
        <v>3747000</v>
      </c>
      <c r="AI612" s="2">
        <v>3923000</v>
      </c>
      <c r="AJ612" s="2">
        <v>3977000</v>
      </c>
      <c r="AK612" s="16"/>
      <c r="AL612" s="16"/>
      <c r="AM612" s="16" t="str">
        <f t="shared" si="89"/>
        <v>Да</v>
      </c>
      <c r="AN612" s="16" t="str">
        <f t="shared" si="96"/>
        <v>Да</v>
      </c>
      <c r="AO612" s="16"/>
      <c r="AP612" t="e">
        <f t="shared" si="93"/>
        <v>#VALUE!</v>
      </c>
      <c r="AQ612">
        <f t="shared" si="94"/>
        <v>2.6268656716417911</v>
      </c>
      <c r="AR612">
        <f t="shared" si="95"/>
        <v>0.28632478632478631</v>
      </c>
      <c r="AS612" t="e">
        <f t="shared" si="90"/>
        <v>#VALUE!</v>
      </c>
      <c r="AT612">
        <f t="shared" si="91"/>
        <v>0.95513637522304362</v>
      </c>
      <c r="AU612">
        <f t="shared" si="92"/>
        <v>0.98642192607493084</v>
      </c>
    </row>
    <row r="613" spans="1:47" ht="116" hidden="1" x14ac:dyDescent="0.35">
      <c r="A613" s="6">
        <v>1382</v>
      </c>
      <c r="B613" s="11" t="s">
        <v>3269</v>
      </c>
      <c r="C613" s="8" t="s">
        <v>3270</v>
      </c>
      <c r="D613" s="2" t="s">
        <v>38</v>
      </c>
      <c r="E613" s="2" t="s">
        <v>38</v>
      </c>
      <c r="F613" s="2" t="s">
        <v>38</v>
      </c>
      <c r="G613" s="12" t="s">
        <v>3271</v>
      </c>
      <c r="H613" s="8" t="s">
        <v>40</v>
      </c>
      <c r="I613" s="2" t="s">
        <v>38</v>
      </c>
      <c r="J613" s="2" t="s">
        <v>38</v>
      </c>
      <c r="K613" s="2" t="s">
        <v>38</v>
      </c>
      <c r="L613" s="2" t="s">
        <v>38</v>
      </c>
      <c r="M613" s="2" t="s">
        <v>38</v>
      </c>
      <c r="N613" s="2" t="s">
        <v>38</v>
      </c>
      <c r="O613" s="2" t="s">
        <v>38</v>
      </c>
      <c r="P613" s="2" t="s">
        <v>38</v>
      </c>
      <c r="Q613" s="14" t="s">
        <v>38</v>
      </c>
      <c r="R613" s="14" t="s">
        <v>38</v>
      </c>
      <c r="S613" s="14" t="s">
        <v>38</v>
      </c>
      <c r="T613" s="14" t="s">
        <v>38</v>
      </c>
      <c r="U613" s="14" t="s">
        <v>38</v>
      </c>
      <c r="V613" s="14" t="s">
        <v>38</v>
      </c>
      <c r="W613" s="14" t="s">
        <v>38</v>
      </c>
      <c r="X613" s="14" t="s">
        <v>38</v>
      </c>
      <c r="Y613" s="14" t="s">
        <v>38</v>
      </c>
      <c r="Z613" s="14" t="s">
        <v>38</v>
      </c>
      <c r="AA613" s="14" t="s">
        <v>38</v>
      </c>
      <c r="AB613" s="14" t="s">
        <v>38</v>
      </c>
      <c r="AC613" s="14" t="s">
        <v>38</v>
      </c>
      <c r="AD613" s="14" t="s">
        <v>38</v>
      </c>
      <c r="AE613" s="14" t="s">
        <v>38</v>
      </c>
      <c r="AF613" s="14" t="s">
        <v>38</v>
      </c>
      <c r="AG613" s="2" t="s">
        <v>38</v>
      </c>
      <c r="AH613" s="2" t="s">
        <v>38</v>
      </c>
      <c r="AI613" s="2" t="s">
        <v>38</v>
      </c>
      <c r="AJ613" s="2" t="s">
        <v>38</v>
      </c>
      <c r="AK613" s="16"/>
      <c r="AL613" s="16"/>
      <c r="AM613" s="16" t="str">
        <f t="shared" si="89"/>
        <v>Да</v>
      </c>
      <c r="AN613" s="16" t="str">
        <f t="shared" si="96"/>
        <v>Да</v>
      </c>
      <c r="AO613" s="16"/>
      <c r="AP613" t="e">
        <f t="shared" si="93"/>
        <v>#VALUE!</v>
      </c>
      <c r="AQ613" t="e">
        <f t="shared" si="94"/>
        <v>#VALUE!</v>
      </c>
      <c r="AR613" t="e">
        <f t="shared" si="95"/>
        <v>#VALUE!</v>
      </c>
      <c r="AS613" t="e">
        <f t="shared" si="90"/>
        <v>#VALUE!</v>
      </c>
      <c r="AT613" t="e">
        <f t="shared" si="91"/>
        <v>#VALUE!</v>
      </c>
      <c r="AU613" t="e">
        <f t="shared" si="92"/>
        <v>#VALUE!</v>
      </c>
    </row>
    <row r="614" spans="1:47" ht="232" hidden="1" x14ac:dyDescent="0.35">
      <c r="A614" s="6">
        <v>1384</v>
      </c>
      <c r="B614" s="11" t="s">
        <v>3274</v>
      </c>
      <c r="C614" s="8" t="s">
        <v>3275</v>
      </c>
      <c r="D614" s="2" t="s">
        <v>38</v>
      </c>
      <c r="E614" s="2" t="s">
        <v>38</v>
      </c>
      <c r="F614" s="2" t="s">
        <v>38</v>
      </c>
      <c r="G614" s="12" t="s">
        <v>3276</v>
      </c>
      <c r="H614" s="8" t="s">
        <v>40</v>
      </c>
      <c r="I614" s="2" t="s">
        <v>38</v>
      </c>
      <c r="J614" s="2" t="s">
        <v>38</v>
      </c>
      <c r="K614" s="2" t="s">
        <v>38</v>
      </c>
      <c r="L614" s="2" t="s">
        <v>38</v>
      </c>
      <c r="M614" s="2" t="s">
        <v>38</v>
      </c>
      <c r="N614" s="2" t="s">
        <v>38</v>
      </c>
      <c r="O614" s="2" t="s">
        <v>38</v>
      </c>
      <c r="P614" s="2" t="s">
        <v>38</v>
      </c>
      <c r="Q614" s="14" t="s">
        <v>38</v>
      </c>
      <c r="R614" s="14" t="s">
        <v>38</v>
      </c>
      <c r="S614" s="14" t="s">
        <v>38</v>
      </c>
      <c r="T614" s="14" t="s">
        <v>38</v>
      </c>
      <c r="U614" s="14" t="s">
        <v>38</v>
      </c>
      <c r="V614" s="14" t="s">
        <v>38</v>
      </c>
      <c r="W614" s="14" t="s">
        <v>38</v>
      </c>
      <c r="X614" s="14">
        <v>-12829000</v>
      </c>
      <c r="Y614" s="14" t="s">
        <v>38</v>
      </c>
      <c r="Z614" s="14" t="s">
        <v>38</v>
      </c>
      <c r="AA614" s="14" t="s">
        <v>38</v>
      </c>
      <c r="AB614" s="14" t="s">
        <v>38</v>
      </c>
      <c r="AC614" s="14" t="s">
        <v>38</v>
      </c>
      <c r="AD614" s="14" t="s">
        <v>38</v>
      </c>
      <c r="AE614" s="14" t="s">
        <v>38</v>
      </c>
      <c r="AF614" s="14">
        <v>-3363000</v>
      </c>
      <c r="AG614" s="2" t="s">
        <v>38</v>
      </c>
      <c r="AH614" s="2" t="s">
        <v>38</v>
      </c>
      <c r="AI614" s="2" t="s">
        <v>38</v>
      </c>
      <c r="AJ614" s="2">
        <v>-12829000</v>
      </c>
      <c r="AK614" s="16"/>
      <c r="AL614" s="16"/>
      <c r="AM614" s="16" t="str">
        <f t="shared" si="89"/>
        <v>Да</v>
      </c>
      <c r="AN614" s="16" t="str">
        <f t="shared" si="96"/>
        <v>Да</v>
      </c>
      <c r="AO614" s="16"/>
      <c r="AP614" t="e">
        <f t="shared" si="93"/>
        <v>#VALUE!</v>
      </c>
      <c r="AQ614" t="e">
        <f t="shared" si="94"/>
        <v>#VALUE!</v>
      </c>
      <c r="AR614" t="e">
        <f t="shared" si="95"/>
        <v>#VALUE!</v>
      </c>
      <c r="AS614" t="e">
        <f t="shared" si="90"/>
        <v>#VALUE!</v>
      </c>
      <c r="AT614" t="e">
        <f t="shared" si="91"/>
        <v>#VALUE!</v>
      </c>
      <c r="AU614" t="e">
        <f t="shared" si="92"/>
        <v>#VALUE!</v>
      </c>
    </row>
    <row r="615" spans="1:47" ht="29" hidden="1" x14ac:dyDescent="0.35">
      <c r="A615" s="6">
        <v>1385</v>
      </c>
      <c r="B615" s="11" t="s">
        <v>3277</v>
      </c>
      <c r="C615" s="8" t="s">
        <v>3278</v>
      </c>
      <c r="D615" s="2">
        <v>2</v>
      </c>
      <c r="E615" s="2">
        <v>98</v>
      </c>
      <c r="F615" s="2" t="s">
        <v>38</v>
      </c>
      <c r="G615" s="12"/>
      <c r="H615" s="8" t="s">
        <v>40</v>
      </c>
      <c r="I615" s="2" t="s">
        <v>38</v>
      </c>
      <c r="J615" s="2">
        <v>11215000</v>
      </c>
      <c r="K615" s="2">
        <v>11247000</v>
      </c>
      <c r="L615" s="2">
        <v>12889000</v>
      </c>
      <c r="M615" s="2" t="s">
        <v>38</v>
      </c>
      <c r="N615" s="2">
        <v>-397000</v>
      </c>
      <c r="O615" s="2">
        <v>975000</v>
      </c>
      <c r="P615" s="2">
        <v>-1157000</v>
      </c>
      <c r="Q615" s="14" t="s">
        <v>38</v>
      </c>
      <c r="R615" s="14">
        <v>79000</v>
      </c>
      <c r="S615" s="14">
        <v>3711000</v>
      </c>
      <c r="T615" s="14">
        <v>6179000</v>
      </c>
      <c r="U615" s="14" t="s">
        <v>38</v>
      </c>
      <c r="V615" s="14">
        <v>-9355000</v>
      </c>
      <c r="W615" s="14">
        <v>-5607000</v>
      </c>
      <c r="X615" s="14">
        <v>-2616000</v>
      </c>
      <c r="Y615" s="14" t="s">
        <v>38</v>
      </c>
      <c r="Z615" s="14" t="s">
        <v>38</v>
      </c>
      <c r="AA615" s="14" t="s">
        <v>38</v>
      </c>
      <c r="AB615" s="14" t="s">
        <v>38</v>
      </c>
      <c r="AC615" s="14" t="s">
        <v>38</v>
      </c>
      <c r="AD615" s="14">
        <v>-3748000</v>
      </c>
      <c r="AE615" s="14">
        <v>-2411000</v>
      </c>
      <c r="AF615" s="14">
        <v>222000</v>
      </c>
      <c r="AG615" s="2" t="s">
        <v>38</v>
      </c>
      <c r="AH615" s="2">
        <v>2518000</v>
      </c>
      <c r="AI615" s="2">
        <v>6266000</v>
      </c>
      <c r="AJ615" s="2">
        <v>9257000</v>
      </c>
      <c r="AK615" s="16"/>
      <c r="AL615" s="16"/>
      <c r="AM615" s="16" t="str">
        <f t="shared" si="89"/>
        <v>Да</v>
      </c>
      <c r="AN615" s="16" t="str">
        <f t="shared" si="96"/>
        <v>Да</v>
      </c>
      <c r="AO615" s="16"/>
      <c r="AP615" t="e">
        <f t="shared" si="93"/>
        <v>#VALUE!</v>
      </c>
      <c r="AQ615">
        <f t="shared" si="94"/>
        <v>1.5545416839485691</v>
      </c>
      <c r="AR615">
        <f t="shared" si="95"/>
        <v>-10.86036036036036</v>
      </c>
      <c r="AS615" t="e">
        <f t="shared" si="90"/>
        <v>#VALUE!</v>
      </c>
      <c r="AT615">
        <f t="shared" si="91"/>
        <v>0.40185126077242261</v>
      </c>
      <c r="AU615">
        <f t="shared" si="92"/>
        <v>0.67689316193151128</v>
      </c>
    </row>
    <row r="616" spans="1:47" ht="116" hidden="1" x14ac:dyDescent="0.35">
      <c r="A616" s="6">
        <v>1386</v>
      </c>
      <c r="B616" s="11" t="s">
        <v>3279</v>
      </c>
      <c r="C616" s="8" t="s">
        <v>3280</v>
      </c>
      <c r="D616" s="2" t="s">
        <v>38</v>
      </c>
      <c r="E616" s="2" t="s">
        <v>38</v>
      </c>
      <c r="F616" s="2" t="s">
        <v>38</v>
      </c>
      <c r="G616" s="12" t="s">
        <v>3281</v>
      </c>
      <c r="H616" s="8" t="s">
        <v>40</v>
      </c>
      <c r="I616" s="2" t="s">
        <v>38</v>
      </c>
      <c r="J616" s="2" t="s">
        <v>38</v>
      </c>
      <c r="K616" s="2" t="s">
        <v>38</v>
      </c>
      <c r="L616" s="2" t="s">
        <v>38</v>
      </c>
      <c r="M616" s="2" t="s">
        <v>38</v>
      </c>
      <c r="N616" s="2" t="s">
        <v>38</v>
      </c>
      <c r="O616" s="2" t="s">
        <v>38</v>
      </c>
      <c r="P616" s="2" t="s">
        <v>38</v>
      </c>
      <c r="Q616" s="14" t="s">
        <v>38</v>
      </c>
      <c r="R616" s="14" t="s">
        <v>38</v>
      </c>
      <c r="S616" s="14" t="s">
        <v>38</v>
      </c>
      <c r="T616" s="14" t="s">
        <v>38</v>
      </c>
      <c r="U616" s="14" t="s">
        <v>38</v>
      </c>
      <c r="V616" s="14" t="s">
        <v>38</v>
      </c>
      <c r="W616" s="14" t="s">
        <v>38</v>
      </c>
      <c r="X616" s="14" t="s">
        <v>38</v>
      </c>
      <c r="Y616" s="14" t="s">
        <v>38</v>
      </c>
      <c r="Z616" s="14" t="s">
        <v>38</v>
      </c>
      <c r="AA616" s="14" t="s">
        <v>38</v>
      </c>
      <c r="AB616" s="14" t="s">
        <v>38</v>
      </c>
      <c r="AC616" s="14" t="s">
        <v>38</v>
      </c>
      <c r="AD616" s="14" t="s">
        <v>38</v>
      </c>
      <c r="AE616" s="14" t="s">
        <v>38</v>
      </c>
      <c r="AF616" s="14" t="s">
        <v>38</v>
      </c>
      <c r="AG616" s="2" t="s">
        <v>38</v>
      </c>
      <c r="AH616" s="2" t="s">
        <v>38</v>
      </c>
      <c r="AI616" s="2" t="s">
        <v>38</v>
      </c>
      <c r="AJ616" s="2" t="s">
        <v>38</v>
      </c>
      <c r="AK616" s="16"/>
      <c r="AL616" s="16"/>
      <c r="AM616" s="16" t="str">
        <f t="shared" si="89"/>
        <v>Да</v>
      </c>
      <c r="AN616" s="16" t="str">
        <f t="shared" si="96"/>
        <v>Да</v>
      </c>
      <c r="AO616" s="16"/>
      <c r="AP616" t="e">
        <f t="shared" si="93"/>
        <v>#VALUE!</v>
      </c>
      <c r="AQ616" t="e">
        <f t="shared" si="94"/>
        <v>#VALUE!</v>
      </c>
      <c r="AR616" t="e">
        <f t="shared" si="95"/>
        <v>#VALUE!</v>
      </c>
      <c r="AS616" t="e">
        <f t="shared" si="90"/>
        <v>#VALUE!</v>
      </c>
      <c r="AT616" t="e">
        <f t="shared" si="91"/>
        <v>#VALUE!</v>
      </c>
      <c r="AU616" t="e">
        <f t="shared" si="92"/>
        <v>#VALUE!</v>
      </c>
    </row>
    <row r="617" spans="1:47" ht="333.5" hidden="1" x14ac:dyDescent="0.35">
      <c r="A617" s="6">
        <v>1387</v>
      </c>
      <c r="B617" s="11" t="s">
        <v>3282</v>
      </c>
      <c r="C617" s="8" t="s">
        <v>3283</v>
      </c>
      <c r="D617" s="2" t="s">
        <v>38</v>
      </c>
      <c r="E617" s="2" t="s">
        <v>38</v>
      </c>
      <c r="F617" s="2" t="s">
        <v>38</v>
      </c>
      <c r="G617" s="12" t="s">
        <v>3284</v>
      </c>
      <c r="H617" s="8" t="s">
        <v>40</v>
      </c>
      <c r="I617" s="2" t="s">
        <v>38</v>
      </c>
      <c r="J617" s="2" t="s">
        <v>38</v>
      </c>
      <c r="K617" s="2">
        <v>443246000</v>
      </c>
      <c r="L617" s="2">
        <v>550890000</v>
      </c>
      <c r="M617" s="2" t="s">
        <v>38</v>
      </c>
      <c r="N617" s="2" t="s">
        <v>38</v>
      </c>
      <c r="O617" s="2">
        <v>-876000</v>
      </c>
      <c r="P617" s="2">
        <v>-17690000</v>
      </c>
      <c r="Q617" s="14" t="s">
        <v>38</v>
      </c>
      <c r="R617" s="14" t="s">
        <v>38</v>
      </c>
      <c r="S617" s="14">
        <v>7055000</v>
      </c>
      <c r="T617" s="14">
        <v>19041000</v>
      </c>
      <c r="U617" s="14" t="s">
        <v>38</v>
      </c>
      <c r="V617" s="14" t="s">
        <v>38</v>
      </c>
      <c r="W617" s="14">
        <v>57290000</v>
      </c>
      <c r="X617" s="14">
        <v>4179000</v>
      </c>
      <c r="Y617" s="14" t="s">
        <v>38</v>
      </c>
      <c r="Z617" s="14" t="s">
        <v>38</v>
      </c>
      <c r="AA617" s="14" t="s">
        <v>38</v>
      </c>
      <c r="AB617" s="14" t="s">
        <v>38</v>
      </c>
      <c r="AC617" s="14" t="s">
        <v>38</v>
      </c>
      <c r="AD617" s="14" t="s">
        <v>38</v>
      </c>
      <c r="AE617" s="14">
        <v>53111000</v>
      </c>
      <c r="AF617" s="14">
        <v>-67857000</v>
      </c>
      <c r="AG617" s="2" t="s">
        <v>38</v>
      </c>
      <c r="AH617" s="2" t="s">
        <v>38</v>
      </c>
      <c r="AI617" s="2">
        <v>83812000</v>
      </c>
      <c r="AJ617" s="2">
        <v>30701000</v>
      </c>
      <c r="AK617" s="16"/>
      <c r="AL617" s="16"/>
      <c r="AM617" s="16" t="str">
        <f t="shared" si="89"/>
        <v>Да</v>
      </c>
      <c r="AN617" s="16" t="str">
        <f t="shared" si="96"/>
        <v>Да</v>
      </c>
      <c r="AO617" s="16"/>
      <c r="AP617" t="e">
        <f t="shared" si="93"/>
        <v>#VALUE!</v>
      </c>
      <c r="AQ617" t="e">
        <f t="shared" si="94"/>
        <v>#VALUE!</v>
      </c>
      <c r="AR617">
        <f t="shared" si="95"/>
        <v>-0.78269006882119752</v>
      </c>
      <c r="AS617" t="e">
        <f t="shared" si="90"/>
        <v>#VALUE!</v>
      </c>
      <c r="AT617" t="e">
        <f t="shared" si="91"/>
        <v>#VALUE!</v>
      </c>
      <c r="AU617">
        <f t="shared" si="92"/>
        <v>2.7299436500439724</v>
      </c>
    </row>
    <row r="618" spans="1:47" ht="246.5" hidden="1" x14ac:dyDescent="0.35">
      <c r="A618" s="6">
        <v>1389</v>
      </c>
      <c r="B618" s="11" t="s">
        <v>3287</v>
      </c>
      <c r="C618" s="8" t="s">
        <v>3288</v>
      </c>
      <c r="D618" s="2" t="s">
        <v>38</v>
      </c>
      <c r="E618" s="2" t="s">
        <v>38</v>
      </c>
      <c r="F618" s="2" t="s">
        <v>38</v>
      </c>
      <c r="G618" s="12" t="s">
        <v>3289</v>
      </c>
      <c r="H618" s="8" t="s">
        <v>40</v>
      </c>
      <c r="I618" s="2" t="s">
        <v>38</v>
      </c>
      <c r="J618" s="2" t="s">
        <v>38</v>
      </c>
      <c r="K618" s="2">
        <v>118837000</v>
      </c>
      <c r="L618" s="2">
        <v>264747000</v>
      </c>
      <c r="M618" s="2" t="s">
        <v>38</v>
      </c>
      <c r="N618" s="2" t="s">
        <v>38</v>
      </c>
      <c r="O618" s="2">
        <v>-34300000</v>
      </c>
      <c r="P618" s="2">
        <v>-18944000</v>
      </c>
      <c r="Q618" s="14" t="s">
        <v>38</v>
      </c>
      <c r="R618" s="14" t="s">
        <v>38</v>
      </c>
      <c r="S618" s="14">
        <v>30901000</v>
      </c>
      <c r="T618" s="14">
        <v>451420000</v>
      </c>
      <c r="U618" s="14" t="s">
        <v>38</v>
      </c>
      <c r="V618" s="14" t="s">
        <v>38</v>
      </c>
      <c r="W618" s="14">
        <v>13516000</v>
      </c>
      <c r="X618" s="14">
        <v>30195000</v>
      </c>
      <c r="Y618" s="14" t="s">
        <v>38</v>
      </c>
      <c r="Z618" s="14" t="s">
        <v>38</v>
      </c>
      <c r="AA618" s="14" t="s">
        <v>38</v>
      </c>
      <c r="AB618" s="14" t="s">
        <v>38</v>
      </c>
      <c r="AC618" s="14" t="s">
        <v>38</v>
      </c>
      <c r="AD618" s="14" t="s">
        <v>38</v>
      </c>
      <c r="AE618" s="14">
        <v>-32069000</v>
      </c>
      <c r="AF618" s="14">
        <v>-112280000</v>
      </c>
      <c r="AG618" s="2" t="s">
        <v>38</v>
      </c>
      <c r="AH618" s="2" t="s">
        <v>38</v>
      </c>
      <c r="AI618" s="2">
        <v>93093000</v>
      </c>
      <c r="AJ618" s="2">
        <v>110755000</v>
      </c>
      <c r="AK618" s="16"/>
      <c r="AL618" s="16"/>
      <c r="AM618" s="16" t="str">
        <f t="shared" si="89"/>
        <v>Да</v>
      </c>
      <c r="AN618" s="16" t="str">
        <f t="shared" si="96"/>
        <v>Да</v>
      </c>
      <c r="AO618" s="16"/>
      <c r="AP618" t="e">
        <f t="shared" si="93"/>
        <v>#VALUE!</v>
      </c>
      <c r="AQ618" t="e">
        <f t="shared" si="94"/>
        <v>#VALUE!</v>
      </c>
      <c r="AR618">
        <f t="shared" si="95"/>
        <v>0.28561631635197721</v>
      </c>
      <c r="AS618" t="e">
        <f t="shared" si="90"/>
        <v>#VALUE!</v>
      </c>
      <c r="AT618" t="e">
        <f t="shared" si="91"/>
        <v>#VALUE!</v>
      </c>
      <c r="AU618">
        <f t="shared" si="92"/>
        <v>0.84053090153943388</v>
      </c>
    </row>
    <row r="619" spans="1:47" ht="319" hidden="1" x14ac:dyDescent="0.35">
      <c r="A619" s="6">
        <v>1390</v>
      </c>
      <c r="B619" s="11" t="s">
        <v>3290</v>
      </c>
      <c r="C619" s="8" t="s">
        <v>3291</v>
      </c>
      <c r="D619" s="2">
        <v>1</v>
      </c>
      <c r="E619" s="2">
        <v>99</v>
      </c>
      <c r="F619" s="2" t="s">
        <v>38</v>
      </c>
      <c r="G619" s="12" t="s">
        <v>3292</v>
      </c>
      <c r="H619" s="8" t="s">
        <v>40</v>
      </c>
      <c r="I619" s="2" t="s">
        <v>38</v>
      </c>
      <c r="J619" s="2">
        <v>53571000</v>
      </c>
      <c r="K619" s="2">
        <v>89214000</v>
      </c>
      <c r="L619" s="2">
        <v>107147000</v>
      </c>
      <c r="M619" s="2" t="s">
        <v>38</v>
      </c>
      <c r="N619" s="2">
        <v>-133000</v>
      </c>
      <c r="O619" s="2">
        <v>-285000</v>
      </c>
      <c r="P619" s="2">
        <v>-2880000</v>
      </c>
      <c r="Q619" s="14" t="s">
        <v>38</v>
      </c>
      <c r="R619" s="14" t="s">
        <v>38</v>
      </c>
      <c r="S619" s="14" t="s">
        <v>38</v>
      </c>
      <c r="T619" s="14">
        <v>1218000</v>
      </c>
      <c r="U619" s="14" t="s">
        <v>38</v>
      </c>
      <c r="V619" s="14">
        <v>-170415000</v>
      </c>
      <c r="W619" s="14">
        <v>-138691000</v>
      </c>
      <c r="X619" s="14">
        <v>-131335000</v>
      </c>
      <c r="Y619" s="14" t="s">
        <v>38</v>
      </c>
      <c r="Z619" s="14" t="s">
        <v>38</v>
      </c>
      <c r="AA619" s="14" t="s">
        <v>38</v>
      </c>
      <c r="AB619" s="14" t="s">
        <v>38</v>
      </c>
      <c r="AC619" s="14" t="s">
        <v>38</v>
      </c>
      <c r="AD619" s="14">
        <v>-31724000</v>
      </c>
      <c r="AE619" s="14">
        <v>-7356000</v>
      </c>
      <c r="AF619" s="14">
        <v>-30773000</v>
      </c>
      <c r="AG619" s="2" t="s">
        <v>38</v>
      </c>
      <c r="AH619" s="2">
        <v>-32442000</v>
      </c>
      <c r="AI619" s="2">
        <v>-718000</v>
      </c>
      <c r="AJ619" s="2">
        <v>6638000</v>
      </c>
      <c r="AK619" s="16"/>
      <c r="AL619" s="16"/>
      <c r="AM619" s="16" t="str">
        <f t="shared" si="89"/>
        <v>Да</v>
      </c>
      <c r="AN619" s="16" t="str">
        <f t="shared" si="96"/>
        <v>Да</v>
      </c>
      <c r="AO619" s="16"/>
      <c r="AP619" t="e">
        <f t="shared" si="93"/>
        <v>#VALUE!</v>
      </c>
      <c r="AQ619">
        <f t="shared" si="94"/>
        <v>4.3126699293094068</v>
      </c>
      <c r="AR619">
        <f t="shared" si="95"/>
        <v>0.23904071751210476</v>
      </c>
      <c r="AS619" t="e">
        <f t="shared" si="90"/>
        <v>#VALUE!</v>
      </c>
      <c r="AT619">
        <f t="shared" si="91"/>
        <v>45.183844011142064</v>
      </c>
      <c r="AU619">
        <f t="shared" si="92"/>
        <v>-0.10816510997288339</v>
      </c>
    </row>
    <row r="620" spans="1:47" ht="130.5" hidden="1" x14ac:dyDescent="0.35">
      <c r="A620" s="6">
        <v>1391</v>
      </c>
      <c r="B620" s="11" t="s">
        <v>3293</v>
      </c>
      <c r="C620" s="8" t="s">
        <v>3294</v>
      </c>
      <c r="D620" s="2">
        <v>1</v>
      </c>
      <c r="E620" s="2" t="s">
        <v>38</v>
      </c>
      <c r="F620" s="2" t="s">
        <v>38</v>
      </c>
      <c r="G620" s="12" t="s">
        <v>3295</v>
      </c>
      <c r="H620" s="8" t="s">
        <v>40</v>
      </c>
      <c r="I620" s="2" t="s">
        <v>38</v>
      </c>
      <c r="J620" s="2" t="s">
        <v>38</v>
      </c>
      <c r="K620" s="2" t="s">
        <v>38</v>
      </c>
      <c r="L620" s="2">
        <v>76747000</v>
      </c>
      <c r="M620" s="2" t="s">
        <v>38</v>
      </c>
      <c r="N620" s="2" t="s">
        <v>38</v>
      </c>
      <c r="O620" s="2" t="s">
        <v>38</v>
      </c>
      <c r="P620" s="2" t="s">
        <v>38</v>
      </c>
      <c r="Q620" s="14" t="s">
        <v>38</v>
      </c>
      <c r="R620" s="14" t="s">
        <v>38</v>
      </c>
      <c r="S620" s="14" t="s">
        <v>38</v>
      </c>
      <c r="T620" s="14">
        <v>926000</v>
      </c>
      <c r="U620" s="14" t="s">
        <v>38</v>
      </c>
      <c r="V620" s="14" t="s">
        <v>38</v>
      </c>
      <c r="W620" s="14" t="s">
        <v>38</v>
      </c>
      <c r="X620" s="14" t="s">
        <v>38</v>
      </c>
      <c r="Y620" s="14" t="s">
        <v>38</v>
      </c>
      <c r="Z620" s="14" t="s">
        <v>38</v>
      </c>
      <c r="AA620" s="14" t="s">
        <v>38</v>
      </c>
      <c r="AB620" s="14" t="s">
        <v>38</v>
      </c>
      <c r="AC620" s="14" t="s">
        <v>38</v>
      </c>
      <c r="AD620" s="14" t="s">
        <v>38</v>
      </c>
      <c r="AE620" s="14" t="s">
        <v>38</v>
      </c>
      <c r="AF620" s="14">
        <v>5373000</v>
      </c>
      <c r="AG620" s="2" t="s">
        <v>38</v>
      </c>
      <c r="AH620" s="2" t="s">
        <v>38</v>
      </c>
      <c r="AI620" s="2" t="s">
        <v>38</v>
      </c>
      <c r="AJ620" s="2">
        <v>76747000</v>
      </c>
      <c r="AK620" s="16"/>
      <c r="AL620" s="16"/>
      <c r="AM620" s="16" t="str">
        <f t="shared" si="89"/>
        <v>Да</v>
      </c>
      <c r="AN620" s="16" t="str">
        <f t="shared" si="96"/>
        <v>Да</v>
      </c>
      <c r="AO620" s="16"/>
      <c r="AP620" t="e">
        <f t="shared" si="93"/>
        <v>#VALUE!</v>
      </c>
      <c r="AQ620" t="e">
        <f t="shared" si="94"/>
        <v>#VALUE!</v>
      </c>
      <c r="AR620" t="e">
        <f t="shared" si="95"/>
        <v>#VALUE!</v>
      </c>
      <c r="AS620" t="e">
        <f t="shared" si="90"/>
        <v>#VALUE!</v>
      </c>
      <c r="AT620" t="e">
        <f t="shared" si="91"/>
        <v>#VALUE!</v>
      </c>
      <c r="AU620" t="e">
        <f t="shared" si="92"/>
        <v>#VALUE!</v>
      </c>
    </row>
    <row r="621" spans="1:47" ht="319" hidden="1" x14ac:dyDescent="0.35">
      <c r="A621" s="6">
        <v>1395</v>
      </c>
      <c r="B621" s="11" t="s">
        <v>3303</v>
      </c>
      <c r="C621" s="8" t="s">
        <v>3304</v>
      </c>
      <c r="D621" s="2">
        <v>1</v>
      </c>
      <c r="E621" s="2">
        <v>99</v>
      </c>
      <c r="F621" s="2" t="s">
        <v>38</v>
      </c>
      <c r="G621" s="12" t="s">
        <v>3305</v>
      </c>
      <c r="H621" s="8" t="s">
        <v>40</v>
      </c>
      <c r="I621" s="2" t="s">
        <v>38</v>
      </c>
      <c r="J621" s="2">
        <v>40146000</v>
      </c>
      <c r="K621" s="2">
        <v>57743000</v>
      </c>
      <c r="L621" s="2">
        <v>82350000</v>
      </c>
      <c r="M621" s="2" t="s">
        <v>38</v>
      </c>
      <c r="N621" s="2">
        <v>-1276000</v>
      </c>
      <c r="O621" s="2">
        <v>-20873000</v>
      </c>
      <c r="P621" s="2">
        <v>-9615000</v>
      </c>
      <c r="Q621" s="14" t="s">
        <v>38</v>
      </c>
      <c r="R621" s="14">
        <v>3419000</v>
      </c>
      <c r="S621" s="14">
        <v>15361000</v>
      </c>
      <c r="T621" s="14">
        <v>18005000</v>
      </c>
      <c r="U621" s="14" t="s">
        <v>38</v>
      </c>
      <c r="V621" s="14">
        <v>-61702000</v>
      </c>
      <c r="W621" s="14">
        <v>-50912000</v>
      </c>
      <c r="X621" s="14">
        <v>-27387000</v>
      </c>
      <c r="Y621" s="14" t="s">
        <v>38</v>
      </c>
      <c r="Z621" s="14" t="s">
        <v>38</v>
      </c>
      <c r="AA621" s="14" t="s">
        <v>38</v>
      </c>
      <c r="AB621" s="14" t="s">
        <v>38</v>
      </c>
      <c r="AC621" s="14" t="s">
        <v>38</v>
      </c>
      <c r="AD621" s="14">
        <v>-10790000</v>
      </c>
      <c r="AE621" s="14">
        <v>-25341000</v>
      </c>
      <c r="AF621" s="14">
        <v>-10002000</v>
      </c>
      <c r="AG621" s="2" t="s">
        <v>38</v>
      </c>
      <c r="AH621" s="2">
        <v>-30832000</v>
      </c>
      <c r="AI621" s="2">
        <v>-12900000</v>
      </c>
      <c r="AJ621" s="2">
        <v>12441000</v>
      </c>
      <c r="AK621" s="16"/>
      <c r="AL621" s="16"/>
      <c r="AM621" s="16" t="str">
        <f t="shared" si="89"/>
        <v>Да</v>
      </c>
      <c r="AN621" s="16" t="str">
        <f t="shared" si="96"/>
        <v>Да</v>
      </c>
      <c r="AO621" s="16"/>
      <c r="AP621" t="e">
        <f t="shared" si="93"/>
        <v>#VALUE!</v>
      </c>
      <c r="AQ621">
        <f t="shared" si="94"/>
        <v>0.4257921944674638</v>
      </c>
      <c r="AR621">
        <f t="shared" si="95"/>
        <v>2.5335932813437312</v>
      </c>
      <c r="AS621" t="e">
        <f t="shared" si="90"/>
        <v>#VALUE!</v>
      </c>
      <c r="AT621">
        <f t="shared" si="91"/>
        <v>2.3900775193798451</v>
      </c>
      <c r="AU621">
        <f t="shared" si="92"/>
        <v>-1.0368941403424161</v>
      </c>
    </row>
    <row r="622" spans="1:47" ht="409.5" hidden="1" x14ac:dyDescent="0.35">
      <c r="A622" s="6">
        <v>1397</v>
      </c>
      <c r="B622" s="11" t="s">
        <v>3308</v>
      </c>
      <c r="C622" s="8" t="s">
        <v>3309</v>
      </c>
      <c r="D622" s="2" t="s">
        <v>38</v>
      </c>
      <c r="E622" s="2" t="s">
        <v>38</v>
      </c>
      <c r="F622" s="2" t="s">
        <v>38</v>
      </c>
      <c r="G622" s="12" t="s">
        <v>3310</v>
      </c>
      <c r="H622" s="8" t="s">
        <v>121</v>
      </c>
      <c r="I622" s="2" t="s">
        <v>38</v>
      </c>
      <c r="J622" s="2" t="s">
        <v>38</v>
      </c>
      <c r="K622" s="2" t="s">
        <v>38</v>
      </c>
      <c r="L622" s="2" t="s">
        <v>38</v>
      </c>
      <c r="M622" s="2" t="s">
        <v>38</v>
      </c>
      <c r="N622" s="2" t="s">
        <v>38</v>
      </c>
      <c r="O622" s="2" t="s">
        <v>38</v>
      </c>
      <c r="P622" s="2" t="s">
        <v>38</v>
      </c>
      <c r="Q622" s="14" t="s">
        <v>38</v>
      </c>
      <c r="R622" s="14" t="s">
        <v>38</v>
      </c>
      <c r="S622" s="14" t="s">
        <v>38</v>
      </c>
      <c r="T622" s="14" t="s">
        <v>38</v>
      </c>
      <c r="U622" s="14" t="s">
        <v>38</v>
      </c>
      <c r="V622" s="14" t="s">
        <v>38</v>
      </c>
      <c r="W622" s="14" t="s">
        <v>38</v>
      </c>
      <c r="X622" s="14" t="s">
        <v>38</v>
      </c>
      <c r="Y622" s="14" t="s">
        <v>38</v>
      </c>
      <c r="Z622" s="14" t="s">
        <v>38</v>
      </c>
      <c r="AA622" s="14" t="s">
        <v>38</v>
      </c>
      <c r="AB622" s="14" t="s">
        <v>38</v>
      </c>
      <c r="AC622" s="14" t="s">
        <v>38</v>
      </c>
      <c r="AD622" s="14" t="s">
        <v>38</v>
      </c>
      <c r="AE622" s="14" t="s">
        <v>38</v>
      </c>
      <c r="AF622" s="14" t="s">
        <v>38</v>
      </c>
      <c r="AG622" s="2" t="s">
        <v>38</v>
      </c>
      <c r="AH622" s="2" t="s">
        <v>38</v>
      </c>
      <c r="AI622" s="2" t="s">
        <v>38</v>
      </c>
      <c r="AJ622" s="2" t="s">
        <v>38</v>
      </c>
      <c r="AK622" s="16"/>
      <c r="AL622" s="16"/>
      <c r="AM622" s="16" t="str">
        <f t="shared" si="89"/>
        <v>Да</v>
      </c>
      <c r="AN622" s="16" t="str">
        <f t="shared" si="96"/>
        <v>Да</v>
      </c>
      <c r="AO622" s="16"/>
      <c r="AP622" t="e">
        <f t="shared" si="93"/>
        <v>#VALUE!</v>
      </c>
      <c r="AQ622" t="e">
        <f t="shared" si="94"/>
        <v>#VALUE!</v>
      </c>
      <c r="AR622" t="e">
        <f t="shared" si="95"/>
        <v>#VALUE!</v>
      </c>
      <c r="AS622" t="e">
        <f t="shared" si="90"/>
        <v>#VALUE!</v>
      </c>
      <c r="AT622" t="e">
        <f t="shared" si="91"/>
        <v>#VALUE!</v>
      </c>
      <c r="AU622" t="e">
        <f t="shared" si="92"/>
        <v>#VALUE!</v>
      </c>
    </row>
    <row r="623" spans="1:47" ht="409.5" hidden="1" x14ac:dyDescent="0.35">
      <c r="A623" s="6">
        <v>1402</v>
      </c>
      <c r="B623" s="11" t="s">
        <v>3320</v>
      </c>
      <c r="C623" s="8" t="s">
        <v>3321</v>
      </c>
      <c r="D623" s="2" t="s">
        <v>38</v>
      </c>
      <c r="E623" s="2" t="s">
        <v>38</v>
      </c>
      <c r="F623" s="2" t="s">
        <v>38</v>
      </c>
      <c r="G623" s="12" t="s">
        <v>3322</v>
      </c>
      <c r="H623" s="8" t="s">
        <v>121</v>
      </c>
      <c r="I623" s="2" t="s">
        <v>38</v>
      </c>
      <c r="J623" s="2" t="s">
        <v>38</v>
      </c>
      <c r="K623" s="2" t="s">
        <v>38</v>
      </c>
      <c r="L623" s="2">
        <v>480000</v>
      </c>
      <c r="M623" s="2" t="s">
        <v>38</v>
      </c>
      <c r="N623" s="2" t="s">
        <v>38</v>
      </c>
      <c r="O623" s="2" t="s">
        <v>38</v>
      </c>
      <c r="P623" s="2" t="s">
        <v>38</v>
      </c>
      <c r="Q623" s="14" t="s">
        <v>38</v>
      </c>
      <c r="R623" s="14" t="s">
        <v>38</v>
      </c>
      <c r="S623" s="14" t="s">
        <v>38</v>
      </c>
      <c r="T623" s="14" t="s">
        <v>38</v>
      </c>
      <c r="U623" s="14" t="s">
        <v>38</v>
      </c>
      <c r="V623" s="14" t="s">
        <v>38</v>
      </c>
      <c r="W623" s="14" t="s">
        <v>38</v>
      </c>
      <c r="X623" s="14">
        <v>-1029000</v>
      </c>
      <c r="Y623" s="14" t="s">
        <v>38</v>
      </c>
      <c r="Z623" s="14" t="s">
        <v>38</v>
      </c>
      <c r="AA623" s="14" t="s">
        <v>38</v>
      </c>
      <c r="AB623" s="14" t="s">
        <v>38</v>
      </c>
      <c r="AC623" s="14" t="s">
        <v>38</v>
      </c>
      <c r="AD623" s="14" t="s">
        <v>38</v>
      </c>
      <c r="AE623" s="14" t="s">
        <v>38</v>
      </c>
      <c r="AF623" s="14">
        <v>-756000</v>
      </c>
      <c r="AG623" s="2" t="s">
        <v>38</v>
      </c>
      <c r="AH623" s="2" t="s">
        <v>38</v>
      </c>
      <c r="AI623" s="2" t="s">
        <v>38</v>
      </c>
      <c r="AJ623" s="2">
        <v>471000</v>
      </c>
      <c r="AK623" s="16"/>
      <c r="AL623" s="16"/>
      <c r="AM623" s="16" t="str">
        <f t="shared" si="89"/>
        <v>Да</v>
      </c>
      <c r="AN623" s="16" t="str">
        <f t="shared" si="96"/>
        <v>Да</v>
      </c>
      <c r="AO623" s="16"/>
      <c r="AP623" t="e">
        <f t="shared" si="93"/>
        <v>#VALUE!</v>
      </c>
      <c r="AQ623" t="e">
        <f t="shared" si="94"/>
        <v>#VALUE!</v>
      </c>
      <c r="AR623" t="e">
        <f t="shared" si="95"/>
        <v>#VALUE!</v>
      </c>
      <c r="AS623" t="e">
        <f t="shared" si="90"/>
        <v>#VALUE!</v>
      </c>
      <c r="AT623" t="e">
        <f t="shared" si="91"/>
        <v>#VALUE!</v>
      </c>
      <c r="AU623" t="e">
        <f t="shared" si="92"/>
        <v>#VALUE!</v>
      </c>
    </row>
    <row r="624" spans="1:47" ht="159.5" hidden="1" x14ac:dyDescent="0.35">
      <c r="A624" s="6">
        <v>1403</v>
      </c>
      <c r="B624" s="11" t="s">
        <v>3323</v>
      </c>
      <c r="C624" s="8" t="s">
        <v>3324</v>
      </c>
      <c r="D624" s="2">
        <v>3</v>
      </c>
      <c r="E624" s="2">
        <v>47</v>
      </c>
      <c r="F624" s="2" t="s">
        <v>38</v>
      </c>
      <c r="G624" s="12" t="s">
        <v>3325</v>
      </c>
      <c r="H624" s="8" t="s">
        <v>121</v>
      </c>
      <c r="I624" s="2" t="s">
        <v>38</v>
      </c>
      <c r="J624" s="2">
        <v>20825000</v>
      </c>
      <c r="K624" s="2">
        <v>10607000</v>
      </c>
      <c r="L624" s="2">
        <v>14116000</v>
      </c>
      <c r="M624" s="2" t="s">
        <v>38</v>
      </c>
      <c r="N624" s="2">
        <v>27698000</v>
      </c>
      <c r="O624" s="2">
        <v>23961000</v>
      </c>
      <c r="P624" s="2">
        <v>15804000</v>
      </c>
      <c r="Q624" s="14" t="s">
        <v>38</v>
      </c>
      <c r="R624" s="14">
        <v>27698000</v>
      </c>
      <c r="S624" s="14">
        <v>23961000</v>
      </c>
      <c r="T624" s="14">
        <v>15804000</v>
      </c>
      <c r="U624" s="14" t="s">
        <v>38</v>
      </c>
      <c r="V624" s="14">
        <v>-17515000</v>
      </c>
      <c r="W624" s="14">
        <v>-19402000</v>
      </c>
      <c r="X624" s="14">
        <v>-15817000</v>
      </c>
      <c r="Y624" s="14" t="s">
        <v>38</v>
      </c>
      <c r="Z624" s="14" t="s">
        <v>38</v>
      </c>
      <c r="AA624" s="14" t="s">
        <v>38</v>
      </c>
      <c r="AB624" s="14" t="s">
        <v>38</v>
      </c>
      <c r="AC624" s="14" t="s">
        <v>38</v>
      </c>
      <c r="AD624" s="14">
        <v>1095000</v>
      </c>
      <c r="AE624" s="14">
        <v>-1629000</v>
      </c>
      <c r="AF624" s="14">
        <v>-129000</v>
      </c>
      <c r="AG624" s="2" t="s">
        <v>38</v>
      </c>
      <c r="AH624" s="2">
        <v>-8085000</v>
      </c>
      <c r="AI624" s="2">
        <v>-9972000</v>
      </c>
      <c r="AJ624" s="2">
        <v>-6387000</v>
      </c>
      <c r="AK624" s="16"/>
      <c r="AL624" s="16"/>
      <c r="AM624" s="16" t="str">
        <f t="shared" si="89"/>
        <v>Да</v>
      </c>
      <c r="AN624" s="16" t="str">
        <f t="shared" si="96"/>
        <v>Да</v>
      </c>
      <c r="AO624" s="16"/>
      <c r="AP624" t="e">
        <f t="shared" si="93"/>
        <v>#VALUE!</v>
      </c>
      <c r="AQ624">
        <f t="shared" si="94"/>
        <v>-0.67219152854511965</v>
      </c>
      <c r="AR624">
        <f t="shared" si="95"/>
        <v>12.627906976744185</v>
      </c>
      <c r="AS624" t="e">
        <f t="shared" si="90"/>
        <v>#VALUE!</v>
      </c>
      <c r="AT624">
        <f t="shared" si="91"/>
        <v>0.81077015643802652</v>
      </c>
      <c r="AU624">
        <f t="shared" si="92"/>
        <v>1.5612963832785345</v>
      </c>
    </row>
    <row r="625" spans="1:47" hidden="1" x14ac:dyDescent="0.35">
      <c r="A625" s="6">
        <v>1406</v>
      </c>
      <c r="B625" s="11" t="s">
        <v>3330</v>
      </c>
      <c r="C625" s="8" t="s">
        <v>3331</v>
      </c>
      <c r="D625" s="2">
        <v>1</v>
      </c>
      <c r="E625" s="2" t="s">
        <v>38</v>
      </c>
      <c r="F625" s="2">
        <v>94</v>
      </c>
      <c r="G625" s="12"/>
      <c r="H625" s="8" t="s">
        <v>121</v>
      </c>
      <c r="I625" s="2" t="s">
        <v>38</v>
      </c>
      <c r="J625" s="2" t="s">
        <v>38</v>
      </c>
      <c r="K625" s="2">
        <v>1321497000</v>
      </c>
      <c r="L625" s="2">
        <v>878894000</v>
      </c>
      <c r="M625" s="2" t="s">
        <v>38</v>
      </c>
      <c r="N625" s="2" t="s">
        <v>38</v>
      </c>
      <c r="O625" s="2">
        <v>90103000</v>
      </c>
      <c r="P625" s="2">
        <v>26774000</v>
      </c>
      <c r="Q625" s="14" t="s">
        <v>38</v>
      </c>
      <c r="R625" s="14" t="s">
        <v>38</v>
      </c>
      <c r="S625" s="14">
        <v>675652000</v>
      </c>
      <c r="T625" s="14">
        <v>589573000</v>
      </c>
      <c r="U625" s="14" t="s">
        <v>38</v>
      </c>
      <c r="V625" s="14" t="s">
        <v>38</v>
      </c>
      <c r="W625" s="14">
        <v>160762000</v>
      </c>
      <c r="X625" s="14">
        <v>94238000</v>
      </c>
      <c r="Y625" s="14" t="s">
        <v>38</v>
      </c>
      <c r="Z625" s="14" t="s">
        <v>38</v>
      </c>
      <c r="AA625" s="14" t="s">
        <v>38</v>
      </c>
      <c r="AB625" s="14" t="s">
        <v>38</v>
      </c>
      <c r="AC625" s="14" t="s">
        <v>38</v>
      </c>
      <c r="AD625" s="14" t="s">
        <v>38</v>
      </c>
      <c r="AE625" s="14">
        <v>68681000</v>
      </c>
      <c r="AF625" s="14">
        <v>20127000</v>
      </c>
      <c r="AG625" s="2" t="s">
        <v>38</v>
      </c>
      <c r="AH625" s="2" t="s">
        <v>38</v>
      </c>
      <c r="AI625" s="2">
        <v>677850000</v>
      </c>
      <c r="AJ625" s="2">
        <v>163234000</v>
      </c>
      <c r="AK625" s="16"/>
      <c r="AL625" s="16"/>
      <c r="AM625" s="16" t="str">
        <f t="shared" si="89"/>
        <v>Да</v>
      </c>
      <c r="AN625" s="16" t="str">
        <f t="shared" si="96"/>
        <v>Да</v>
      </c>
      <c r="AO625" s="16"/>
      <c r="AP625" t="e">
        <f t="shared" si="93"/>
        <v>#VALUE!</v>
      </c>
      <c r="AQ625" t="e">
        <f t="shared" si="94"/>
        <v>#VALUE!</v>
      </c>
      <c r="AR625">
        <f t="shared" si="95"/>
        <v>3.4123813782481243</v>
      </c>
      <c r="AS625" t="e">
        <f t="shared" si="90"/>
        <v>#VALUE!</v>
      </c>
      <c r="AT625" t="e">
        <f t="shared" si="91"/>
        <v>#VALUE!</v>
      </c>
      <c r="AU625">
        <f t="shared" si="92"/>
        <v>4.1526275163262554</v>
      </c>
    </row>
    <row r="626" spans="1:47" ht="29" hidden="1" x14ac:dyDescent="0.35">
      <c r="A626" s="6">
        <v>1407</v>
      </c>
      <c r="B626" s="11" t="s">
        <v>3332</v>
      </c>
      <c r="C626" s="8" t="s">
        <v>3333</v>
      </c>
      <c r="D626" s="2">
        <v>1</v>
      </c>
      <c r="E626" s="2" t="s">
        <v>38</v>
      </c>
      <c r="F626" s="2" t="s">
        <v>38</v>
      </c>
      <c r="G626" s="12"/>
      <c r="H626" s="8" t="s">
        <v>121</v>
      </c>
      <c r="I626" s="2" t="s">
        <v>38</v>
      </c>
      <c r="J626" s="2" t="s">
        <v>38</v>
      </c>
      <c r="K626" s="2" t="s">
        <v>38</v>
      </c>
      <c r="L626" s="2" t="s">
        <v>38</v>
      </c>
      <c r="M626" s="2" t="s">
        <v>38</v>
      </c>
      <c r="N626" s="2" t="s">
        <v>38</v>
      </c>
      <c r="O626" s="2" t="s">
        <v>38</v>
      </c>
      <c r="P626" s="2" t="s">
        <v>38</v>
      </c>
      <c r="Q626" s="14" t="s">
        <v>38</v>
      </c>
      <c r="R626" s="14" t="s">
        <v>38</v>
      </c>
      <c r="S626" s="14" t="s">
        <v>38</v>
      </c>
      <c r="T626" s="14" t="s">
        <v>38</v>
      </c>
      <c r="U626" s="14" t="s">
        <v>38</v>
      </c>
      <c r="V626" s="14" t="s">
        <v>38</v>
      </c>
      <c r="W626" s="14" t="s">
        <v>38</v>
      </c>
      <c r="X626" s="14" t="s">
        <v>38</v>
      </c>
      <c r="Y626" s="14" t="s">
        <v>38</v>
      </c>
      <c r="Z626" s="14" t="s">
        <v>38</v>
      </c>
      <c r="AA626" s="14" t="s">
        <v>38</v>
      </c>
      <c r="AB626" s="14" t="s">
        <v>38</v>
      </c>
      <c r="AC626" s="14" t="s">
        <v>38</v>
      </c>
      <c r="AD626" s="14" t="s">
        <v>38</v>
      </c>
      <c r="AE626" s="14" t="s">
        <v>38</v>
      </c>
      <c r="AF626" s="14" t="s">
        <v>38</v>
      </c>
      <c r="AG626" s="2" t="s">
        <v>38</v>
      </c>
      <c r="AH626" s="2" t="s">
        <v>38</v>
      </c>
      <c r="AI626" s="2" t="s">
        <v>38</v>
      </c>
      <c r="AJ626" s="2" t="s">
        <v>38</v>
      </c>
      <c r="AK626" s="16"/>
      <c r="AL626" s="16"/>
      <c r="AM626" s="16" t="str">
        <f t="shared" si="89"/>
        <v>Да</v>
      </c>
      <c r="AN626" s="16" t="str">
        <f t="shared" si="96"/>
        <v>Да</v>
      </c>
      <c r="AO626" s="16"/>
      <c r="AP626" t="e">
        <f t="shared" si="93"/>
        <v>#VALUE!</v>
      </c>
      <c r="AQ626" t="e">
        <f t="shared" si="94"/>
        <v>#VALUE!</v>
      </c>
      <c r="AR626" t="e">
        <f t="shared" si="95"/>
        <v>#VALUE!</v>
      </c>
      <c r="AS626" t="e">
        <f t="shared" si="90"/>
        <v>#VALUE!</v>
      </c>
      <c r="AT626" t="e">
        <f t="shared" si="91"/>
        <v>#VALUE!</v>
      </c>
      <c r="AU626" t="e">
        <f t="shared" si="92"/>
        <v>#VALUE!</v>
      </c>
    </row>
    <row r="627" spans="1:47" ht="246.5" hidden="1" x14ac:dyDescent="0.35">
      <c r="A627" s="6">
        <v>1408</v>
      </c>
      <c r="B627" s="11" t="s">
        <v>3334</v>
      </c>
      <c r="C627" s="8" t="s">
        <v>3335</v>
      </c>
      <c r="D627" s="2" t="s">
        <v>38</v>
      </c>
      <c r="E627" s="2" t="s">
        <v>38</v>
      </c>
      <c r="F627" s="2" t="s">
        <v>38</v>
      </c>
      <c r="G627" s="12" t="s">
        <v>3336</v>
      </c>
      <c r="H627" s="8" t="s">
        <v>40</v>
      </c>
      <c r="I627" s="2" t="s">
        <v>38</v>
      </c>
      <c r="J627" s="2" t="s">
        <v>38</v>
      </c>
      <c r="K627" s="2">
        <v>5604055000</v>
      </c>
      <c r="L627" s="2">
        <v>2539366000</v>
      </c>
      <c r="M627" s="2" t="s">
        <v>38</v>
      </c>
      <c r="N627" s="2" t="s">
        <v>38</v>
      </c>
      <c r="O627" s="2">
        <v>286804000</v>
      </c>
      <c r="P627" s="2">
        <v>317535000</v>
      </c>
      <c r="Q627" s="14" t="s">
        <v>38</v>
      </c>
      <c r="R627" s="14" t="s">
        <v>38</v>
      </c>
      <c r="S627" s="14">
        <v>3287313000</v>
      </c>
      <c r="T627" s="14">
        <v>3138244000</v>
      </c>
      <c r="U627" s="14" t="s">
        <v>38</v>
      </c>
      <c r="V627" s="14" t="s">
        <v>38</v>
      </c>
      <c r="W627" s="14">
        <v>622767000</v>
      </c>
      <c r="X627" s="14">
        <v>412883000</v>
      </c>
      <c r="Y627" s="14" t="s">
        <v>38</v>
      </c>
      <c r="Z627" s="14" t="s">
        <v>38</v>
      </c>
      <c r="AA627" s="14" t="s">
        <v>38</v>
      </c>
      <c r="AB627" s="14" t="s">
        <v>38</v>
      </c>
      <c r="AC627" s="14" t="s">
        <v>38</v>
      </c>
      <c r="AD627" s="14" t="s">
        <v>38</v>
      </c>
      <c r="AE627" s="14">
        <v>312339000</v>
      </c>
      <c r="AF627" s="14">
        <v>290490000</v>
      </c>
      <c r="AG627" s="2" t="s">
        <v>38</v>
      </c>
      <c r="AH627" s="2" t="s">
        <v>38</v>
      </c>
      <c r="AI627" s="2">
        <v>656115000</v>
      </c>
      <c r="AJ627" s="2">
        <v>446231000</v>
      </c>
      <c r="AK627" s="16"/>
      <c r="AL627" s="16"/>
      <c r="AM627" s="16" t="str">
        <f t="shared" si="89"/>
        <v>Да</v>
      </c>
      <c r="AN627" s="16" t="str">
        <f t="shared" si="96"/>
        <v>Да</v>
      </c>
      <c r="AO627" s="16"/>
      <c r="AP627" t="e">
        <f t="shared" si="93"/>
        <v>#VALUE!</v>
      </c>
      <c r="AQ627" t="e">
        <f t="shared" si="94"/>
        <v>#VALUE!</v>
      </c>
      <c r="AR627">
        <f t="shared" si="95"/>
        <v>1.0752142930909843</v>
      </c>
      <c r="AS627" t="e">
        <f t="shared" si="90"/>
        <v>#VALUE!</v>
      </c>
      <c r="AT627" t="e">
        <f t="shared" si="91"/>
        <v>#VALUE!</v>
      </c>
      <c r="AU627">
        <f t="shared" si="92"/>
        <v>1.470348317351327</v>
      </c>
    </row>
    <row r="628" spans="1:47" ht="101.5" hidden="1" x14ac:dyDescent="0.35">
      <c r="A628" s="6">
        <v>1409</v>
      </c>
      <c r="B628" s="11" t="s">
        <v>3337</v>
      </c>
      <c r="C628" s="8" t="s">
        <v>3338</v>
      </c>
      <c r="D628" s="2">
        <v>1</v>
      </c>
      <c r="E628" s="2">
        <v>99</v>
      </c>
      <c r="F628" s="2" t="s">
        <v>38</v>
      </c>
      <c r="G628" s="12" t="s">
        <v>3339</v>
      </c>
      <c r="H628" s="8" t="s">
        <v>40</v>
      </c>
      <c r="I628" s="2">
        <v>6776000</v>
      </c>
      <c r="J628" s="2">
        <v>45672000</v>
      </c>
      <c r="K628" s="2">
        <v>50156000</v>
      </c>
      <c r="L628" s="2">
        <v>69734000</v>
      </c>
      <c r="M628" s="2" t="s">
        <v>38</v>
      </c>
      <c r="N628" s="2" t="s">
        <v>38</v>
      </c>
      <c r="O628" s="2" t="s">
        <v>38</v>
      </c>
      <c r="P628" s="2" t="s">
        <v>38</v>
      </c>
      <c r="Q628" s="14" t="s">
        <v>38</v>
      </c>
      <c r="R628" s="14" t="s">
        <v>38</v>
      </c>
      <c r="S628" s="14" t="s">
        <v>38</v>
      </c>
      <c r="T628" s="14" t="s">
        <v>38</v>
      </c>
      <c r="U628" s="14">
        <v>-416317000</v>
      </c>
      <c r="V628" s="14">
        <v>-392978000</v>
      </c>
      <c r="W628" s="14">
        <v>-387240000</v>
      </c>
      <c r="X628" s="14">
        <v>-80119000</v>
      </c>
      <c r="Y628" s="14" t="s">
        <v>38</v>
      </c>
      <c r="Z628" s="14" t="s">
        <v>38</v>
      </c>
      <c r="AA628" s="14" t="s">
        <v>38</v>
      </c>
      <c r="AB628" s="14" t="s">
        <v>38</v>
      </c>
      <c r="AC628" s="14">
        <v>-23339000</v>
      </c>
      <c r="AD628" s="14">
        <v>-5738000</v>
      </c>
      <c r="AE628" s="14">
        <v>-307121000</v>
      </c>
      <c r="AF628" s="14">
        <v>-43343000</v>
      </c>
      <c r="AG628" s="2">
        <v>-388452000</v>
      </c>
      <c r="AH628" s="2">
        <v>-365113000</v>
      </c>
      <c r="AI628" s="2">
        <v>-359375000</v>
      </c>
      <c r="AJ628" s="2">
        <v>-52254000</v>
      </c>
      <c r="AK628" s="16"/>
      <c r="AL628" s="16"/>
      <c r="AM628" s="16" t="str">
        <f t="shared" si="89"/>
        <v>Нет</v>
      </c>
      <c r="AN628" s="16" t="str">
        <f>IF(IFERROR(AP628*AQ628*AR628*AS628*AT628*AU628,0)=0,"Да","Нет")</f>
        <v>Нет</v>
      </c>
      <c r="AO628" s="16"/>
      <c r="AP628">
        <f t="shared" si="93"/>
        <v>4.0674451028232834</v>
      </c>
      <c r="AQ628">
        <f t="shared" si="94"/>
        <v>1.8683190013056742E-2</v>
      </c>
      <c r="AR628">
        <f t="shared" si="95"/>
        <v>7.0858270078213321</v>
      </c>
      <c r="AS628">
        <f t="shared" si="90"/>
        <v>1.0639226759934595</v>
      </c>
      <c r="AT628">
        <f t="shared" si="91"/>
        <v>1.0159666086956523</v>
      </c>
      <c r="AU628">
        <f t="shared" si="92"/>
        <v>6.8774639262066062</v>
      </c>
    </row>
    <row r="629" spans="1:47" ht="333.5" hidden="1" x14ac:dyDescent="0.35">
      <c r="A629" s="6">
        <v>1411</v>
      </c>
      <c r="B629" s="11" t="s">
        <v>3342</v>
      </c>
      <c r="C629" s="8" t="s">
        <v>3343</v>
      </c>
      <c r="D629" s="2" t="s">
        <v>38</v>
      </c>
      <c r="E629" s="2" t="s">
        <v>38</v>
      </c>
      <c r="F629" s="2" t="s">
        <v>38</v>
      </c>
      <c r="G629" s="12" t="s">
        <v>3344</v>
      </c>
      <c r="H629" s="8" t="s">
        <v>40</v>
      </c>
      <c r="I629" s="2" t="s">
        <v>38</v>
      </c>
      <c r="J629" s="2" t="s">
        <v>38</v>
      </c>
      <c r="K629" s="2">
        <v>1189000</v>
      </c>
      <c r="L629" s="2">
        <v>4687000</v>
      </c>
      <c r="M629" s="2" t="s">
        <v>38</v>
      </c>
      <c r="N629" s="2" t="s">
        <v>38</v>
      </c>
      <c r="O629" s="2">
        <v>-147000</v>
      </c>
      <c r="P629" s="2">
        <v>-6282000</v>
      </c>
      <c r="Q629" s="14" t="s">
        <v>38</v>
      </c>
      <c r="R629" s="14" t="s">
        <v>38</v>
      </c>
      <c r="S629" s="14">
        <v>333000</v>
      </c>
      <c r="T629" s="14">
        <v>2743000</v>
      </c>
      <c r="U629" s="14" t="s">
        <v>38</v>
      </c>
      <c r="V629" s="14">
        <v>-23797000</v>
      </c>
      <c r="W629" s="14">
        <v>-26249000</v>
      </c>
      <c r="X629" s="14">
        <v>-24091000</v>
      </c>
      <c r="Y629" s="14" t="s">
        <v>38</v>
      </c>
      <c r="Z629" s="14" t="s">
        <v>38</v>
      </c>
      <c r="AA629" s="14" t="s">
        <v>38</v>
      </c>
      <c r="AB629" s="14" t="s">
        <v>38</v>
      </c>
      <c r="AC629" s="14" t="s">
        <v>38</v>
      </c>
      <c r="AD629" s="14" t="s">
        <v>38</v>
      </c>
      <c r="AE629" s="14">
        <v>-2158000</v>
      </c>
      <c r="AF629" s="14">
        <v>-7989000</v>
      </c>
      <c r="AG629" s="2" t="s">
        <v>38</v>
      </c>
      <c r="AH629" s="2">
        <v>-14636000</v>
      </c>
      <c r="AI629" s="2">
        <v>-14062000</v>
      </c>
      <c r="AJ629" s="2">
        <v>-11904000</v>
      </c>
      <c r="AK629" s="16"/>
      <c r="AL629" s="16"/>
      <c r="AM629" s="16" t="str">
        <f t="shared" si="89"/>
        <v>Да</v>
      </c>
      <c r="AN629" s="16" t="str">
        <f t="shared" ref="AN629:AN636" si="97">IF(IFERROR(AP629*AQ629*AR629*AS629*AT629*AU629,0)=0,"Да","Нет")</f>
        <v>Да</v>
      </c>
      <c r="AO629" s="16"/>
      <c r="AP629" t="e">
        <f t="shared" si="93"/>
        <v>#VALUE!</v>
      </c>
      <c r="AQ629" t="e">
        <f t="shared" si="94"/>
        <v>#VALUE!</v>
      </c>
      <c r="AR629">
        <f t="shared" si="95"/>
        <v>0.27012141694830394</v>
      </c>
      <c r="AS629" t="e">
        <f t="shared" si="90"/>
        <v>#VALUE!</v>
      </c>
      <c r="AT629">
        <f t="shared" si="91"/>
        <v>1.0408192291281468</v>
      </c>
      <c r="AU629">
        <f t="shared" si="92"/>
        <v>1.1812836021505377</v>
      </c>
    </row>
    <row r="630" spans="1:47" ht="174" hidden="1" x14ac:dyDescent="0.35">
      <c r="A630" s="6">
        <v>1412</v>
      </c>
      <c r="B630" s="11" t="s">
        <v>3345</v>
      </c>
      <c r="C630" s="8" t="s">
        <v>3346</v>
      </c>
      <c r="D630" s="2" t="s">
        <v>38</v>
      </c>
      <c r="E630" s="2" t="s">
        <v>38</v>
      </c>
      <c r="F630" s="2" t="s">
        <v>38</v>
      </c>
      <c r="G630" s="12" t="s">
        <v>3347</v>
      </c>
      <c r="H630" s="8" t="s">
        <v>40</v>
      </c>
      <c r="I630" s="2" t="s">
        <v>38</v>
      </c>
      <c r="J630" s="2" t="s">
        <v>38</v>
      </c>
      <c r="K630" s="2" t="s">
        <v>38</v>
      </c>
      <c r="L630" s="2">
        <v>37719000</v>
      </c>
      <c r="M630" s="2" t="s">
        <v>38</v>
      </c>
      <c r="N630" s="2" t="s">
        <v>38</v>
      </c>
      <c r="O630" s="2" t="s">
        <v>38</v>
      </c>
      <c r="P630" s="2">
        <v>2392000</v>
      </c>
      <c r="Q630" s="14" t="s">
        <v>38</v>
      </c>
      <c r="R630" s="14" t="s">
        <v>38</v>
      </c>
      <c r="S630" s="14" t="s">
        <v>38</v>
      </c>
      <c r="T630" s="14">
        <v>43931000</v>
      </c>
      <c r="U630" s="14" t="s">
        <v>38</v>
      </c>
      <c r="V630" s="14" t="s">
        <v>38</v>
      </c>
      <c r="W630" s="14" t="s">
        <v>38</v>
      </c>
      <c r="X630" s="14">
        <v>3146000</v>
      </c>
      <c r="Y630" s="14" t="s">
        <v>38</v>
      </c>
      <c r="Z630" s="14" t="s">
        <v>38</v>
      </c>
      <c r="AA630" s="14" t="s">
        <v>38</v>
      </c>
      <c r="AB630" s="14" t="s">
        <v>38</v>
      </c>
      <c r="AC630" s="14" t="s">
        <v>38</v>
      </c>
      <c r="AD630" s="14" t="s">
        <v>38</v>
      </c>
      <c r="AE630" s="14" t="s">
        <v>38</v>
      </c>
      <c r="AF630" s="14">
        <v>1030000</v>
      </c>
      <c r="AG630" s="2" t="s">
        <v>38</v>
      </c>
      <c r="AH630" s="2" t="s">
        <v>38</v>
      </c>
      <c r="AI630" s="2" t="s">
        <v>38</v>
      </c>
      <c r="AJ630" s="2">
        <v>27668000</v>
      </c>
      <c r="AK630" s="16"/>
      <c r="AL630" s="16"/>
      <c r="AM630" s="16" t="str">
        <f t="shared" si="89"/>
        <v>Да</v>
      </c>
      <c r="AN630" s="16" t="str">
        <f t="shared" si="97"/>
        <v>Да</v>
      </c>
      <c r="AO630" s="16"/>
      <c r="AP630" t="e">
        <f t="shared" si="93"/>
        <v>#VALUE!</v>
      </c>
      <c r="AQ630" t="e">
        <f t="shared" si="94"/>
        <v>#VALUE!</v>
      </c>
      <c r="AR630" t="e">
        <f t="shared" si="95"/>
        <v>#VALUE!</v>
      </c>
      <c r="AS630" t="e">
        <f t="shared" si="90"/>
        <v>#VALUE!</v>
      </c>
      <c r="AT630" t="e">
        <f t="shared" si="91"/>
        <v>#VALUE!</v>
      </c>
      <c r="AU630" t="e">
        <f t="shared" si="92"/>
        <v>#VALUE!</v>
      </c>
    </row>
    <row r="631" spans="1:47" ht="348" hidden="1" x14ac:dyDescent="0.35">
      <c r="A631" s="6">
        <v>1413</v>
      </c>
      <c r="B631" s="11" t="s">
        <v>3348</v>
      </c>
      <c r="C631" s="8" t="s">
        <v>3349</v>
      </c>
      <c r="D631" s="2">
        <v>10</v>
      </c>
      <c r="E631" s="2" t="s">
        <v>38</v>
      </c>
      <c r="F631" s="2" t="s">
        <v>38</v>
      </c>
      <c r="G631" s="12" t="s">
        <v>3350</v>
      </c>
      <c r="H631" s="8" t="s">
        <v>40</v>
      </c>
      <c r="I631" s="2" t="s">
        <v>38</v>
      </c>
      <c r="J631" s="2" t="s">
        <v>38</v>
      </c>
      <c r="K631" s="2" t="s">
        <v>38</v>
      </c>
      <c r="L631" s="2">
        <v>88129000</v>
      </c>
      <c r="M631" s="2" t="s">
        <v>38</v>
      </c>
      <c r="N631" s="2" t="s">
        <v>38</v>
      </c>
      <c r="O631" s="2" t="s">
        <v>38</v>
      </c>
      <c r="P631" s="2">
        <v>2189000</v>
      </c>
      <c r="Q631" s="14" t="s">
        <v>38</v>
      </c>
      <c r="R631" s="14" t="s">
        <v>38</v>
      </c>
      <c r="S631" s="14" t="s">
        <v>38</v>
      </c>
      <c r="T631" s="14">
        <v>3630000</v>
      </c>
      <c r="U631" s="14" t="s">
        <v>38</v>
      </c>
      <c r="V631" s="14" t="s">
        <v>38</v>
      </c>
      <c r="W631" s="14" t="s">
        <v>38</v>
      </c>
      <c r="X631" s="14">
        <v>-55797000</v>
      </c>
      <c r="Y631" s="14" t="s">
        <v>38</v>
      </c>
      <c r="Z631" s="14" t="s">
        <v>38</v>
      </c>
      <c r="AA631" s="14" t="s">
        <v>38</v>
      </c>
      <c r="AB631" s="14" t="s">
        <v>38</v>
      </c>
      <c r="AC631" s="14" t="s">
        <v>38</v>
      </c>
      <c r="AD631" s="14" t="s">
        <v>38</v>
      </c>
      <c r="AE631" s="14" t="s">
        <v>38</v>
      </c>
      <c r="AF631" s="14">
        <v>-12054000</v>
      </c>
      <c r="AG631" s="2" t="s">
        <v>38</v>
      </c>
      <c r="AH631" s="2" t="s">
        <v>38</v>
      </c>
      <c r="AI631" s="2" t="s">
        <v>38</v>
      </c>
      <c r="AJ631" s="2">
        <v>-55541000</v>
      </c>
      <c r="AK631" s="16"/>
      <c r="AL631" s="16"/>
      <c r="AM631" s="16" t="str">
        <f t="shared" si="89"/>
        <v>Да</v>
      </c>
      <c r="AN631" s="16" t="str">
        <f t="shared" si="97"/>
        <v>Да</v>
      </c>
      <c r="AO631" s="16"/>
      <c r="AP631" t="e">
        <f t="shared" si="93"/>
        <v>#VALUE!</v>
      </c>
      <c r="AQ631" t="e">
        <f t="shared" si="94"/>
        <v>#VALUE!</v>
      </c>
      <c r="AR631" t="e">
        <f t="shared" si="95"/>
        <v>#VALUE!</v>
      </c>
      <c r="AS631" t="e">
        <f t="shared" si="90"/>
        <v>#VALUE!</v>
      </c>
      <c r="AT631" t="e">
        <f t="shared" si="91"/>
        <v>#VALUE!</v>
      </c>
      <c r="AU631" t="e">
        <f t="shared" si="92"/>
        <v>#VALUE!</v>
      </c>
    </row>
    <row r="632" spans="1:47" ht="333.5" hidden="1" x14ac:dyDescent="0.35">
      <c r="A632" s="6">
        <v>1415</v>
      </c>
      <c r="B632" s="11" t="s">
        <v>3353</v>
      </c>
      <c r="C632" s="8" t="s">
        <v>3354</v>
      </c>
      <c r="D632" s="2" t="s">
        <v>38</v>
      </c>
      <c r="E632" s="2" t="s">
        <v>38</v>
      </c>
      <c r="F632" s="2" t="s">
        <v>38</v>
      </c>
      <c r="G632" s="12" t="s">
        <v>3355</v>
      </c>
      <c r="H632" s="8" t="s">
        <v>40</v>
      </c>
      <c r="I632" s="2" t="s">
        <v>38</v>
      </c>
      <c r="J632" s="2" t="s">
        <v>38</v>
      </c>
      <c r="K632" s="2">
        <v>13732000</v>
      </c>
      <c r="L632" s="2">
        <v>10664000</v>
      </c>
      <c r="M632" s="2" t="s">
        <v>38</v>
      </c>
      <c r="N632" s="2" t="s">
        <v>38</v>
      </c>
      <c r="O632" s="2">
        <v>1699000</v>
      </c>
      <c r="P632" s="2">
        <v>1351000</v>
      </c>
      <c r="Q632" s="14" t="s">
        <v>38</v>
      </c>
      <c r="R632" s="14" t="s">
        <v>38</v>
      </c>
      <c r="S632" s="14">
        <v>1727000</v>
      </c>
      <c r="T632" s="14">
        <v>1414000</v>
      </c>
      <c r="U632" s="14" t="s">
        <v>38</v>
      </c>
      <c r="V632" s="14" t="s">
        <v>38</v>
      </c>
      <c r="W632" s="14">
        <v>11651000</v>
      </c>
      <c r="X632" s="14">
        <v>-7772000</v>
      </c>
      <c r="Y632" s="14" t="s">
        <v>38</v>
      </c>
      <c r="Z632" s="14" t="s">
        <v>38</v>
      </c>
      <c r="AA632" s="14" t="s">
        <v>38</v>
      </c>
      <c r="AB632" s="14" t="s">
        <v>38</v>
      </c>
      <c r="AC632" s="14" t="s">
        <v>38</v>
      </c>
      <c r="AD632" s="14" t="s">
        <v>38</v>
      </c>
      <c r="AE632" s="14">
        <v>16835000</v>
      </c>
      <c r="AF632" s="14">
        <v>-2635000</v>
      </c>
      <c r="AG632" s="2" t="s">
        <v>38</v>
      </c>
      <c r="AH632" s="2" t="s">
        <v>38</v>
      </c>
      <c r="AI632" s="2">
        <v>12556000</v>
      </c>
      <c r="AJ632" s="2">
        <v>-4246000</v>
      </c>
      <c r="AK632" s="16"/>
      <c r="AL632" s="16"/>
      <c r="AM632" s="16" t="str">
        <f t="shared" si="89"/>
        <v>Да</v>
      </c>
      <c r="AN632" s="16" t="str">
        <f t="shared" si="97"/>
        <v>Да</v>
      </c>
      <c r="AO632" s="16"/>
      <c r="AP632" t="e">
        <f t="shared" si="93"/>
        <v>#VALUE!</v>
      </c>
      <c r="AQ632" t="e">
        <f t="shared" si="94"/>
        <v>#VALUE!</v>
      </c>
      <c r="AR632">
        <f t="shared" si="95"/>
        <v>-6.3889943074003792</v>
      </c>
      <c r="AS632" t="e">
        <f t="shared" si="90"/>
        <v>#VALUE!</v>
      </c>
      <c r="AT632" t="e">
        <f t="shared" si="91"/>
        <v>#VALUE!</v>
      </c>
      <c r="AU632">
        <f t="shared" si="92"/>
        <v>-2.9571361281205841</v>
      </c>
    </row>
    <row r="633" spans="1:47" ht="43.5" hidden="1" x14ac:dyDescent="0.35">
      <c r="A633" s="6">
        <v>1417</v>
      </c>
      <c r="B633" s="11" t="s">
        <v>3358</v>
      </c>
      <c r="C633" s="8" t="s">
        <v>3359</v>
      </c>
      <c r="D633" s="2">
        <v>3</v>
      </c>
      <c r="E633" s="2">
        <v>93</v>
      </c>
      <c r="F633" s="2" t="s">
        <v>38</v>
      </c>
      <c r="G633" s="12"/>
      <c r="H633" s="8" t="s">
        <v>121</v>
      </c>
      <c r="I633" s="2" t="s">
        <v>38</v>
      </c>
      <c r="J633" s="2">
        <v>26076000</v>
      </c>
      <c r="K633" s="2">
        <v>37208000</v>
      </c>
      <c r="L633" s="2">
        <v>43120000</v>
      </c>
      <c r="M633" s="2" t="s">
        <v>38</v>
      </c>
      <c r="N633" s="2">
        <v>-11103000</v>
      </c>
      <c r="O633" s="2">
        <v>-10927000</v>
      </c>
      <c r="P633" s="2">
        <v>-5627000</v>
      </c>
      <c r="Q633" s="14" t="s">
        <v>38</v>
      </c>
      <c r="R633" s="14">
        <v>9513000</v>
      </c>
      <c r="S633" s="14">
        <v>13910000</v>
      </c>
      <c r="T633" s="14">
        <v>17636000</v>
      </c>
      <c r="U633" s="14" t="s">
        <v>38</v>
      </c>
      <c r="V633" s="14">
        <v>-39435000</v>
      </c>
      <c r="W633" s="14">
        <v>-29696000</v>
      </c>
      <c r="X633" s="14">
        <v>-18711000</v>
      </c>
      <c r="Y633" s="14" t="s">
        <v>38</v>
      </c>
      <c r="Z633" s="14" t="s">
        <v>38</v>
      </c>
      <c r="AA633" s="14" t="s">
        <v>38</v>
      </c>
      <c r="AB633" s="14" t="s">
        <v>38</v>
      </c>
      <c r="AC633" s="14" t="s">
        <v>38</v>
      </c>
      <c r="AD633" s="14">
        <v>-9739000</v>
      </c>
      <c r="AE633" s="14">
        <v>-10985000</v>
      </c>
      <c r="AF633" s="14">
        <v>438000</v>
      </c>
      <c r="AG633" s="2" t="s">
        <v>38</v>
      </c>
      <c r="AH633" s="2">
        <v>12221000</v>
      </c>
      <c r="AI633" s="2">
        <v>21960000</v>
      </c>
      <c r="AJ633" s="2">
        <v>32945000</v>
      </c>
      <c r="AK633" s="16"/>
      <c r="AL633" s="16"/>
      <c r="AM633" s="16" t="str">
        <f t="shared" si="89"/>
        <v>Да</v>
      </c>
      <c r="AN633" s="16" t="str">
        <f t="shared" si="97"/>
        <v>Да</v>
      </c>
      <c r="AO633" s="16"/>
      <c r="AP633" t="e">
        <f t="shared" si="93"/>
        <v>#VALUE!</v>
      </c>
      <c r="AQ633">
        <f t="shared" si="94"/>
        <v>0.8865725989986345</v>
      </c>
      <c r="AR633">
        <f t="shared" si="95"/>
        <v>-25.079908675799086</v>
      </c>
      <c r="AS633" t="e">
        <f t="shared" si="90"/>
        <v>#VALUE!</v>
      </c>
      <c r="AT633">
        <f t="shared" si="91"/>
        <v>0.556511839708561</v>
      </c>
      <c r="AU633">
        <f t="shared" si="92"/>
        <v>0.66656548793443615</v>
      </c>
    </row>
    <row r="634" spans="1:47" ht="333.5" hidden="1" x14ac:dyDescent="0.35">
      <c r="A634" s="6">
        <v>1423</v>
      </c>
      <c r="B634" s="11" t="s">
        <v>3370</v>
      </c>
      <c r="C634" s="8" t="s">
        <v>3371</v>
      </c>
      <c r="D634" s="2" t="s">
        <v>38</v>
      </c>
      <c r="E634" s="2" t="s">
        <v>38</v>
      </c>
      <c r="F634" s="2" t="s">
        <v>38</v>
      </c>
      <c r="G634" s="12" t="s">
        <v>3372</v>
      </c>
      <c r="H634" s="8" t="s">
        <v>40</v>
      </c>
      <c r="I634" s="2" t="s">
        <v>38</v>
      </c>
      <c r="J634" s="2" t="s">
        <v>38</v>
      </c>
      <c r="K634" s="2" t="s">
        <v>38</v>
      </c>
      <c r="L634" s="2">
        <v>20437000</v>
      </c>
      <c r="M634" s="2" t="s">
        <v>38</v>
      </c>
      <c r="N634" s="2" t="s">
        <v>38</v>
      </c>
      <c r="O634" s="2" t="s">
        <v>38</v>
      </c>
      <c r="P634" s="2" t="s">
        <v>38</v>
      </c>
      <c r="Q634" s="14" t="s">
        <v>38</v>
      </c>
      <c r="R634" s="14" t="s">
        <v>38</v>
      </c>
      <c r="S634" s="14" t="s">
        <v>38</v>
      </c>
      <c r="T634" s="14" t="s">
        <v>38</v>
      </c>
      <c r="U634" s="14" t="s">
        <v>38</v>
      </c>
      <c r="V634" s="14" t="s">
        <v>38</v>
      </c>
      <c r="W634" s="14" t="s">
        <v>38</v>
      </c>
      <c r="X634" s="14">
        <v>-17170000</v>
      </c>
      <c r="Y634" s="14" t="s">
        <v>38</v>
      </c>
      <c r="Z634" s="14" t="s">
        <v>38</v>
      </c>
      <c r="AA634" s="14" t="s">
        <v>38</v>
      </c>
      <c r="AB634" s="14" t="s">
        <v>38</v>
      </c>
      <c r="AC634" s="14" t="s">
        <v>38</v>
      </c>
      <c r="AD634" s="14" t="s">
        <v>38</v>
      </c>
      <c r="AE634" s="14" t="s">
        <v>38</v>
      </c>
      <c r="AF634" s="14" t="s">
        <v>38</v>
      </c>
      <c r="AG634" s="2" t="s">
        <v>38</v>
      </c>
      <c r="AH634" s="2" t="s">
        <v>38</v>
      </c>
      <c r="AI634" s="2" t="s">
        <v>38</v>
      </c>
      <c r="AJ634" s="2">
        <v>12530000</v>
      </c>
      <c r="AK634" s="16"/>
      <c r="AL634" s="16"/>
      <c r="AM634" s="16" t="str">
        <f t="shared" si="89"/>
        <v>Да</v>
      </c>
      <c r="AN634" s="16" t="str">
        <f t="shared" si="97"/>
        <v>Да</v>
      </c>
      <c r="AO634" s="16"/>
      <c r="AP634" t="e">
        <f t="shared" si="93"/>
        <v>#VALUE!</v>
      </c>
      <c r="AQ634" t="e">
        <f t="shared" si="94"/>
        <v>#VALUE!</v>
      </c>
      <c r="AR634" t="e">
        <f t="shared" si="95"/>
        <v>#VALUE!</v>
      </c>
      <c r="AS634" t="e">
        <f t="shared" si="90"/>
        <v>#VALUE!</v>
      </c>
      <c r="AT634" t="e">
        <f t="shared" si="91"/>
        <v>#VALUE!</v>
      </c>
      <c r="AU634" t="e">
        <f t="shared" si="92"/>
        <v>#VALUE!</v>
      </c>
    </row>
    <row r="635" spans="1:47" ht="101.5" hidden="1" x14ac:dyDescent="0.35">
      <c r="A635" s="6">
        <v>1425</v>
      </c>
      <c r="B635" s="11" t="s">
        <v>3375</v>
      </c>
      <c r="C635" s="8" t="s">
        <v>3376</v>
      </c>
      <c r="D635" s="2">
        <v>7</v>
      </c>
      <c r="E635" s="2" t="s">
        <v>38</v>
      </c>
      <c r="F635" s="2" t="s">
        <v>38</v>
      </c>
      <c r="G635" s="12" t="s">
        <v>3377</v>
      </c>
      <c r="H635" s="8" t="s">
        <v>40</v>
      </c>
      <c r="I635" s="2" t="s">
        <v>38</v>
      </c>
      <c r="J635" s="2" t="s">
        <v>38</v>
      </c>
      <c r="K635" s="2" t="s">
        <v>38</v>
      </c>
      <c r="L635" s="2">
        <v>12032000</v>
      </c>
      <c r="M635" s="2" t="s">
        <v>38</v>
      </c>
      <c r="N635" s="2" t="s">
        <v>38</v>
      </c>
      <c r="O635" s="2" t="s">
        <v>38</v>
      </c>
      <c r="P635" s="2" t="s">
        <v>38</v>
      </c>
      <c r="Q635" s="14" t="s">
        <v>38</v>
      </c>
      <c r="R635" s="14" t="s">
        <v>38</v>
      </c>
      <c r="S635" s="14" t="s">
        <v>38</v>
      </c>
      <c r="T635" s="14" t="s">
        <v>38</v>
      </c>
      <c r="U635" s="14" t="s">
        <v>38</v>
      </c>
      <c r="V635" s="14" t="s">
        <v>38</v>
      </c>
      <c r="W635" s="14" t="s">
        <v>38</v>
      </c>
      <c r="X635" s="14">
        <v>-73168000</v>
      </c>
      <c r="Y635" s="14" t="s">
        <v>38</v>
      </c>
      <c r="Z635" s="14" t="s">
        <v>38</v>
      </c>
      <c r="AA635" s="14" t="s">
        <v>38</v>
      </c>
      <c r="AB635" s="14" t="s">
        <v>38</v>
      </c>
      <c r="AC635" s="14" t="s">
        <v>38</v>
      </c>
      <c r="AD635" s="14" t="s">
        <v>38</v>
      </c>
      <c r="AE635" s="14" t="s">
        <v>38</v>
      </c>
      <c r="AF635" s="14">
        <v>-1265000</v>
      </c>
      <c r="AG635" s="2" t="s">
        <v>38</v>
      </c>
      <c r="AH635" s="2" t="s">
        <v>38</v>
      </c>
      <c r="AI635" s="2" t="s">
        <v>38</v>
      </c>
      <c r="AJ635" s="2">
        <v>-25923000</v>
      </c>
      <c r="AK635" s="16"/>
      <c r="AL635" s="16"/>
      <c r="AM635" s="16" t="str">
        <f t="shared" si="89"/>
        <v>Да</v>
      </c>
      <c r="AN635" s="16" t="str">
        <f t="shared" si="97"/>
        <v>Да</v>
      </c>
      <c r="AO635" s="16"/>
      <c r="AP635" t="e">
        <f t="shared" si="93"/>
        <v>#VALUE!</v>
      </c>
      <c r="AQ635" t="e">
        <f t="shared" si="94"/>
        <v>#VALUE!</v>
      </c>
      <c r="AR635" t="e">
        <f t="shared" si="95"/>
        <v>#VALUE!</v>
      </c>
      <c r="AS635" t="e">
        <f t="shared" si="90"/>
        <v>#VALUE!</v>
      </c>
      <c r="AT635" t="e">
        <f t="shared" si="91"/>
        <v>#VALUE!</v>
      </c>
      <c r="AU635" t="e">
        <f t="shared" si="92"/>
        <v>#VALUE!</v>
      </c>
    </row>
    <row r="636" spans="1:47" ht="217.5" hidden="1" x14ac:dyDescent="0.35">
      <c r="A636" s="6">
        <v>1427</v>
      </c>
      <c r="B636" s="11" t="s">
        <v>3381</v>
      </c>
      <c r="C636" s="8" t="s">
        <v>3382</v>
      </c>
      <c r="D636" s="2">
        <v>1</v>
      </c>
      <c r="E636" s="2" t="s">
        <v>38</v>
      </c>
      <c r="F636" s="2" t="s">
        <v>38</v>
      </c>
      <c r="G636" s="12" t="s">
        <v>3383</v>
      </c>
      <c r="H636" s="8" t="s">
        <v>40</v>
      </c>
      <c r="I636" s="2" t="s">
        <v>38</v>
      </c>
      <c r="J636" s="2" t="s">
        <v>38</v>
      </c>
      <c r="K636" s="2">
        <v>9524000</v>
      </c>
      <c r="L636" s="2">
        <v>8714000</v>
      </c>
      <c r="M636" s="2" t="s">
        <v>38</v>
      </c>
      <c r="N636" s="2" t="s">
        <v>38</v>
      </c>
      <c r="O636" s="2" t="s">
        <v>38</v>
      </c>
      <c r="P636" s="2" t="s">
        <v>38</v>
      </c>
      <c r="Q636" s="14" t="s">
        <v>38</v>
      </c>
      <c r="R636" s="14" t="s">
        <v>38</v>
      </c>
      <c r="S636" s="14" t="s">
        <v>38</v>
      </c>
      <c r="T636" s="14" t="s">
        <v>38</v>
      </c>
      <c r="U636" s="14" t="s">
        <v>38</v>
      </c>
      <c r="V636" s="14" t="s">
        <v>38</v>
      </c>
      <c r="W636" s="14">
        <v>-35646000</v>
      </c>
      <c r="X636" s="14">
        <v>-30663000</v>
      </c>
      <c r="Y636" s="14" t="s">
        <v>38</v>
      </c>
      <c r="Z636" s="14" t="s">
        <v>38</v>
      </c>
      <c r="AA636" s="14" t="s">
        <v>38</v>
      </c>
      <c r="AB636" s="14" t="s">
        <v>38</v>
      </c>
      <c r="AC636" s="14" t="s">
        <v>38</v>
      </c>
      <c r="AD636" s="14" t="s">
        <v>38</v>
      </c>
      <c r="AE636" s="14">
        <v>-4983000</v>
      </c>
      <c r="AF636" s="14">
        <v>-942000</v>
      </c>
      <c r="AG636" s="2" t="s">
        <v>38</v>
      </c>
      <c r="AH636" s="2" t="s">
        <v>38</v>
      </c>
      <c r="AI636" s="2">
        <v>-14048000</v>
      </c>
      <c r="AJ636" s="2">
        <v>-9065000</v>
      </c>
      <c r="AK636" s="16"/>
      <c r="AL636" s="16"/>
      <c r="AM636" s="16" t="str">
        <f t="shared" si="89"/>
        <v>Да</v>
      </c>
      <c r="AN636" s="16" t="str">
        <f t="shared" si="97"/>
        <v>Да</v>
      </c>
      <c r="AO636" s="16"/>
      <c r="AP636" t="e">
        <f t="shared" si="93"/>
        <v>#VALUE!</v>
      </c>
      <c r="AQ636" t="e">
        <f t="shared" si="94"/>
        <v>#VALUE!</v>
      </c>
      <c r="AR636">
        <f t="shared" si="95"/>
        <v>5.2898089171974521</v>
      </c>
      <c r="AS636" t="e">
        <f t="shared" si="90"/>
        <v>#VALUE!</v>
      </c>
      <c r="AT636" t="e">
        <f t="shared" si="91"/>
        <v>#VALUE!</v>
      </c>
      <c r="AU636">
        <f t="shared" si="92"/>
        <v>1.5496966354109212</v>
      </c>
    </row>
    <row r="637" spans="1:47" ht="319" hidden="1" x14ac:dyDescent="0.35">
      <c r="A637" s="6">
        <v>1430</v>
      </c>
      <c r="B637" s="11" t="s">
        <v>3388</v>
      </c>
      <c r="C637" s="8" t="s">
        <v>3389</v>
      </c>
      <c r="D637" s="2">
        <v>1</v>
      </c>
      <c r="E637" s="2">
        <v>99</v>
      </c>
      <c r="F637" s="2" t="s">
        <v>38</v>
      </c>
      <c r="G637" s="12" t="s">
        <v>3390</v>
      </c>
      <c r="H637" s="8" t="s">
        <v>40</v>
      </c>
      <c r="I637" s="2">
        <v>3381000</v>
      </c>
      <c r="J637" s="2">
        <v>3385000</v>
      </c>
      <c r="K637" s="2">
        <v>3386000</v>
      </c>
      <c r="L637" s="2">
        <v>3495000</v>
      </c>
      <c r="M637" s="2" t="s">
        <v>38</v>
      </c>
      <c r="N637" s="2" t="s">
        <v>38</v>
      </c>
      <c r="O637" s="2" t="s">
        <v>38</v>
      </c>
      <c r="P637" s="2" t="s">
        <v>38</v>
      </c>
      <c r="Q637" s="14" t="s">
        <v>38</v>
      </c>
      <c r="R637" s="14" t="s">
        <v>38</v>
      </c>
      <c r="S637" s="14" t="s">
        <v>38</v>
      </c>
      <c r="T637" s="14" t="s">
        <v>38</v>
      </c>
      <c r="U637" s="14">
        <v>-39425000</v>
      </c>
      <c r="V637" s="14">
        <v>-38557000</v>
      </c>
      <c r="W637" s="14">
        <v>-37503000</v>
      </c>
      <c r="X637" s="14">
        <v>-37034000</v>
      </c>
      <c r="Y637" s="14" t="s">
        <v>38</v>
      </c>
      <c r="Z637" s="14" t="s">
        <v>38</v>
      </c>
      <c r="AA637" s="14" t="s">
        <v>38</v>
      </c>
      <c r="AB637" s="14" t="s">
        <v>38</v>
      </c>
      <c r="AC637" s="14">
        <v>-868000</v>
      </c>
      <c r="AD637" s="14">
        <v>-1054000</v>
      </c>
      <c r="AE637" s="14">
        <v>-469000</v>
      </c>
      <c r="AF637" s="14">
        <v>-6996000</v>
      </c>
      <c r="AG637" s="2">
        <v>-21281000</v>
      </c>
      <c r="AH637" s="2">
        <v>-20413000</v>
      </c>
      <c r="AI637" s="2">
        <v>-19359000</v>
      </c>
      <c r="AJ637" s="2">
        <v>-18890000</v>
      </c>
      <c r="AK637" s="16"/>
      <c r="AL637" s="16"/>
      <c r="AM637" s="16" t="str">
        <f t="shared" si="89"/>
        <v>Нет</v>
      </c>
      <c r="AN637" s="16" t="str">
        <f>IF(IFERROR(AP637*AQ637*AR637*AS637*AT637*AU637,0)=0,"Да","Нет")</f>
        <v>Нет</v>
      </c>
      <c r="AO637" s="16"/>
      <c r="AP637">
        <f t="shared" si="93"/>
        <v>0.82352941176470584</v>
      </c>
      <c r="AQ637">
        <f t="shared" si="94"/>
        <v>2.2473347547974414</v>
      </c>
      <c r="AR637">
        <f t="shared" si="95"/>
        <v>6.7038307604345343E-2</v>
      </c>
      <c r="AS637">
        <f t="shared" si="90"/>
        <v>1.0425219223044138</v>
      </c>
      <c r="AT637">
        <f t="shared" si="91"/>
        <v>1.0544449610000517</v>
      </c>
      <c r="AU637">
        <f t="shared" si="92"/>
        <v>1.0248279512969825</v>
      </c>
    </row>
    <row r="638" spans="1:47" ht="116" hidden="1" x14ac:dyDescent="0.35">
      <c r="A638" s="6">
        <v>1431</v>
      </c>
      <c r="B638" s="11" t="s">
        <v>3391</v>
      </c>
      <c r="C638" s="8" t="s">
        <v>3392</v>
      </c>
      <c r="D638" s="2">
        <v>1</v>
      </c>
      <c r="E638" s="2">
        <v>99</v>
      </c>
      <c r="F638" s="2" t="s">
        <v>38</v>
      </c>
      <c r="G638" s="12" t="s">
        <v>3393</v>
      </c>
      <c r="H638" s="8" t="s">
        <v>121</v>
      </c>
      <c r="I638" s="2">
        <v>45513000</v>
      </c>
      <c r="J638" s="2">
        <v>135013000</v>
      </c>
      <c r="K638" s="2">
        <v>112208000</v>
      </c>
      <c r="L638" s="2">
        <v>119652000</v>
      </c>
      <c r="M638" s="2" t="s">
        <v>38</v>
      </c>
      <c r="N638" s="2">
        <v>1037000</v>
      </c>
      <c r="O638" s="2">
        <v>1204000</v>
      </c>
      <c r="P638" s="2">
        <v>1544000</v>
      </c>
      <c r="Q638" s="14" t="s">
        <v>38</v>
      </c>
      <c r="R638" s="14">
        <v>21860000</v>
      </c>
      <c r="S638" s="14">
        <v>35732000</v>
      </c>
      <c r="T638" s="14">
        <v>68560000</v>
      </c>
      <c r="U638" s="14">
        <v>-6487000</v>
      </c>
      <c r="V638" s="14">
        <v>1957000</v>
      </c>
      <c r="W638" s="14">
        <v>1880000</v>
      </c>
      <c r="X638" s="14">
        <v>13444000</v>
      </c>
      <c r="Y638" s="14" t="s">
        <v>38</v>
      </c>
      <c r="Z638" s="14" t="s">
        <v>38</v>
      </c>
      <c r="AA638" s="14" t="s">
        <v>38</v>
      </c>
      <c r="AB638" s="14" t="s">
        <v>38</v>
      </c>
      <c r="AC638" s="14">
        <v>-1123000</v>
      </c>
      <c r="AD638" s="14">
        <v>77000</v>
      </c>
      <c r="AE638" s="14">
        <v>111000</v>
      </c>
      <c r="AF638" s="14">
        <v>389000</v>
      </c>
      <c r="AG638" s="2">
        <v>16946000</v>
      </c>
      <c r="AH638" s="2">
        <v>27913000</v>
      </c>
      <c r="AI638" s="2">
        <v>27657000</v>
      </c>
      <c r="AJ638" s="2">
        <v>41636000</v>
      </c>
      <c r="AK638" s="16"/>
      <c r="AL638" s="16"/>
      <c r="AM638" s="16" t="str">
        <f t="shared" si="89"/>
        <v>Нет</v>
      </c>
      <c r="AN638" s="16" t="str">
        <f>IF(IFERROR(AP638*AQ638*AR638*AS638*AT638*AU638,0)=0,"Да","Нет")</f>
        <v>Нет</v>
      </c>
      <c r="AO638" s="16"/>
      <c r="AP638">
        <f t="shared" si="93"/>
        <v>-14.584415584415584</v>
      </c>
      <c r="AQ638">
        <f t="shared" si="94"/>
        <v>0.69369369369369371</v>
      </c>
      <c r="AR638">
        <f t="shared" si="95"/>
        <v>0.28534704370179947</v>
      </c>
      <c r="AS638">
        <f t="shared" si="90"/>
        <v>0.60710063411313719</v>
      </c>
      <c r="AT638">
        <f t="shared" si="91"/>
        <v>1.0092562461582963</v>
      </c>
      <c r="AU638">
        <f t="shared" si="92"/>
        <v>0.66425689307330194</v>
      </c>
    </row>
    <row r="639" spans="1:47" ht="409.5" hidden="1" x14ac:dyDescent="0.35">
      <c r="A639" s="6">
        <v>1432</v>
      </c>
      <c r="B639" s="11" t="s">
        <v>3394</v>
      </c>
      <c r="C639" s="8" t="s">
        <v>3395</v>
      </c>
      <c r="D639" s="2" t="s">
        <v>38</v>
      </c>
      <c r="E639" s="2" t="s">
        <v>38</v>
      </c>
      <c r="F639" s="2" t="s">
        <v>38</v>
      </c>
      <c r="G639" s="12" t="s">
        <v>3396</v>
      </c>
      <c r="H639" s="8" t="s">
        <v>40</v>
      </c>
      <c r="I639" s="2" t="s">
        <v>38</v>
      </c>
      <c r="J639" s="2" t="s">
        <v>38</v>
      </c>
      <c r="K639" s="2" t="s">
        <v>38</v>
      </c>
      <c r="L639" s="2" t="s">
        <v>38</v>
      </c>
      <c r="M639" s="2" t="s">
        <v>38</v>
      </c>
      <c r="N639" s="2" t="s">
        <v>38</v>
      </c>
      <c r="O639" s="2" t="s">
        <v>38</v>
      </c>
      <c r="P639" s="2" t="s">
        <v>38</v>
      </c>
      <c r="Q639" s="14" t="s">
        <v>38</v>
      </c>
      <c r="R639" s="14" t="s">
        <v>38</v>
      </c>
      <c r="S639" s="14" t="s">
        <v>38</v>
      </c>
      <c r="T639" s="14" t="s">
        <v>38</v>
      </c>
      <c r="U639" s="14" t="s">
        <v>38</v>
      </c>
      <c r="V639" s="14" t="s">
        <v>38</v>
      </c>
      <c r="W639" s="14" t="s">
        <v>38</v>
      </c>
      <c r="X639" s="14" t="s">
        <v>38</v>
      </c>
      <c r="Y639" s="14" t="s">
        <v>38</v>
      </c>
      <c r="Z639" s="14" t="s">
        <v>38</v>
      </c>
      <c r="AA639" s="14" t="s">
        <v>38</v>
      </c>
      <c r="AB639" s="14" t="s">
        <v>38</v>
      </c>
      <c r="AC639" s="14" t="s">
        <v>38</v>
      </c>
      <c r="AD639" s="14" t="s">
        <v>38</v>
      </c>
      <c r="AE639" s="14" t="s">
        <v>38</v>
      </c>
      <c r="AF639" s="14" t="s">
        <v>38</v>
      </c>
      <c r="AG639" s="2" t="s">
        <v>38</v>
      </c>
      <c r="AH639" s="2" t="s">
        <v>38</v>
      </c>
      <c r="AI639" s="2" t="s">
        <v>38</v>
      </c>
      <c r="AJ639" s="2" t="s">
        <v>38</v>
      </c>
      <c r="AK639" s="16"/>
      <c r="AL639" s="16"/>
      <c r="AM639" s="16" t="str">
        <f t="shared" si="89"/>
        <v>Да</v>
      </c>
      <c r="AN639" s="16" t="str">
        <f t="shared" ref="AN639:AN663" si="98">IF(IFERROR(AP639*AQ639*AR639*AS639*AT639*AU639,0)=0,"Да","Нет")</f>
        <v>Да</v>
      </c>
      <c r="AO639" s="16"/>
      <c r="AP639" t="e">
        <f t="shared" si="93"/>
        <v>#VALUE!</v>
      </c>
      <c r="AQ639" t="e">
        <f t="shared" si="94"/>
        <v>#VALUE!</v>
      </c>
      <c r="AR639" t="e">
        <f t="shared" si="95"/>
        <v>#VALUE!</v>
      </c>
      <c r="AS639" t="e">
        <f t="shared" si="90"/>
        <v>#VALUE!</v>
      </c>
      <c r="AT639" t="e">
        <f t="shared" si="91"/>
        <v>#VALUE!</v>
      </c>
      <c r="AU639" t="e">
        <f t="shared" si="92"/>
        <v>#VALUE!</v>
      </c>
    </row>
    <row r="640" spans="1:47" ht="116" hidden="1" x14ac:dyDescent="0.35">
      <c r="A640" s="6">
        <v>1434</v>
      </c>
      <c r="B640" s="11" t="s">
        <v>3399</v>
      </c>
      <c r="C640" s="8" t="s">
        <v>3400</v>
      </c>
      <c r="D640" s="2" t="s">
        <v>38</v>
      </c>
      <c r="E640" s="2" t="s">
        <v>38</v>
      </c>
      <c r="F640" s="2" t="s">
        <v>38</v>
      </c>
      <c r="G640" s="12" t="s">
        <v>3401</v>
      </c>
      <c r="H640" s="8" t="s">
        <v>40</v>
      </c>
      <c r="I640" s="2" t="s">
        <v>38</v>
      </c>
      <c r="J640" s="2">
        <v>261512000</v>
      </c>
      <c r="K640" s="2">
        <v>271408000</v>
      </c>
      <c r="L640" s="2">
        <v>342083000</v>
      </c>
      <c r="M640" s="2" t="s">
        <v>38</v>
      </c>
      <c r="N640" s="2" t="s">
        <v>38</v>
      </c>
      <c r="O640" s="2" t="s">
        <v>38</v>
      </c>
      <c r="P640" s="2">
        <v>-954000</v>
      </c>
      <c r="Q640" s="14" t="s">
        <v>38</v>
      </c>
      <c r="R640" s="14" t="s">
        <v>38</v>
      </c>
      <c r="S640" s="14" t="s">
        <v>38</v>
      </c>
      <c r="T640" s="14">
        <v>321621000</v>
      </c>
      <c r="U640" s="14" t="s">
        <v>38</v>
      </c>
      <c r="V640" s="14">
        <v>-74932000</v>
      </c>
      <c r="W640" s="14">
        <v>-60865000</v>
      </c>
      <c r="X640" s="14">
        <v>-47906000</v>
      </c>
      <c r="Y640" s="14" t="s">
        <v>38</v>
      </c>
      <c r="Z640" s="14" t="s">
        <v>38</v>
      </c>
      <c r="AA640" s="14" t="s">
        <v>38</v>
      </c>
      <c r="AB640" s="14" t="s">
        <v>38</v>
      </c>
      <c r="AC640" s="14" t="s">
        <v>38</v>
      </c>
      <c r="AD640" s="14" t="s">
        <v>38</v>
      </c>
      <c r="AE640" s="14" t="s">
        <v>38</v>
      </c>
      <c r="AF640" s="14">
        <v>-54175000</v>
      </c>
      <c r="AG640" s="2" t="s">
        <v>38</v>
      </c>
      <c r="AH640" s="2">
        <v>-37716000</v>
      </c>
      <c r="AI640" s="2">
        <v>-21226000</v>
      </c>
      <c r="AJ640" s="2">
        <v>-8266000</v>
      </c>
      <c r="AK640" s="16"/>
      <c r="AL640" s="16"/>
      <c r="AM640" s="16" t="str">
        <f t="shared" si="89"/>
        <v>Да</v>
      </c>
      <c r="AN640" s="16" t="str">
        <f t="shared" si="98"/>
        <v>Да</v>
      </c>
      <c r="AO640" s="16"/>
      <c r="AP640" t="e">
        <f t="shared" si="93"/>
        <v>#VALUE!</v>
      </c>
      <c r="AQ640" t="e">
        <f t="shared" si="94"/>
        <v>#VALUE!</v>
      </c>
      <c r="AR640" t="e">
        <f t="shared" si="95"/>
        <v>#VALUE!</v>
      </c>
      <c r="AS640" t="e">
        <f t="shared" si="90"/>
        <v>#VALUE!</v>
      </c>
      <c r="AT640">
        <f t="shared" si="91"/>
        <v>1.7768774144916613</v>
      </c>
      <c r="AU640">
        <f t="shared" si="92"/>
        <v>2.5678683764819743</v>
      </c>
    </row>
    <row r="641" spans="1:47" hidden="1" x14ac:dyDescent="0.35">
      <c r="A641" s="6">
        <v>1435</v>
      </c>
      <c r="B641" s="11" t="s">
        <v>3402</v>
      </c>
      <c r="C641" s="8" t="s">
        <v>3403</v>
      </c>
      <c r="D641" s="2">
        <v>1</v>
      </c>
      <c r="E641" s="2">
        <v>70</v>
      </c>
      <c r="F641" s="2" t="s">
        <v>38</v>
      </c>
      <c r="G641" s="12"/>
      <c r="H641" s="8" t="s">
        <v>121</v>
      </c>
      <c r="I641" s="2" t="s">
        <v>38</v>
      </c>
      <c r="J641" s="2">
        <v>37224000</v>
      </c>
      <c r="K641" s="2">
        <v>36870000</v>
      </c>
      <c r="L641" s="2">
        <v>36830000</v>
      </c>
      <c r="M641" s="2" t="s">
        <v>38</v>
      </c>
      <c r="N641" s="2">
        <v>2336000</v>
      </c>
      <c r="O641" s="2">
        <v>1928000</v>
      </c>
      <c r="P641" s="2">
        <v>1947000</v>
      </c>
      <c r="Q641" s="14" t="s">
        <v>38</v>
      </c>
      <c r="R641" s="14">
        <v>2336000</v>
      </c>
      <c r="S641" s="14">
        <v>1928000</v>
      </c>
      <c r="T641" s="14">
        <v>1947000</v>
      </c>
      <c r="U641" s="14" t="s">
        <v>38</v>
      </c>
      <c r="V641" s="14">
        <v>-267000</v>
      </c>
      <c r="W641" s="14">
        <v>-286000</v>
      </c>
      <c r="X641" s="14">
        <v>-277000</v>
      </c>
      <c r="Y641" s="14" t="s">
        <v>38</v>
      </c>
      <c r="Z641" s="14" t="s">
        <v>38</v>
      </c>
      <c r="AA641" s="14" t="s">
        <v>38</v>
      </c>
      <c r="AB641" s="14" t="s">
        <v>38</v>
      </c>
      <c r="AC641" s="14" t="s">
        <v>38</v>
      </c>
      <c r="AD641" s="14">
        <v>-182000</v>
      </c>
      <c r="AE641" s="14">
        <v>-11000</v>
      </c>
      <c r="AF641" s="14">
        <v>25000</v>
      </c>
      <c r="AG641" s="2" t="s">
        <v>38</v>
      </c>
      <c r="AH641" s="2">
        <v>36455000</v>
      </c>
      <c r="AI641" s="2">
        <v>36434000</v>
      </c>
      <c r="AJ641" s="2">
        <v>36443000</v>
      </c>
      <c r="AK641" s="16"/>
      <c r="AL641" s="16"/>
      <c r="AM641" s="16" t="str">
        <f t="shared" si="89"/>
        <v>Да</v>
      </c>
      <c r="AN641" s="16" t="str">
        <f t="shared" si="98"/>
        <v>Да</v>
      </c>
      <c r="AO641" s="16"/>
      <c r="AP641" t="e">
        <f t="shared" si="93"/>
        <v>#VALUE!</v>
      </c>
      <c r="AQ641">
        <f t="shared" si="94"/>
        <v>16.545454545454547</v>
      </c>
      <c r="AR641">
        <f t="shared" si="95"/>
        <v>-0.44</v>
      </c>
      <c r="AS641" t="e">
        <f t="shared" si="90"/>
        <v>#VALUE!</v>
      </c>
      <c r="AT641">
        <f t="shared" si="91"/>
        <v>1.0005763846956139</v>
      </c>
      <c r="AU641">
        <f t="shared" si="92"/>
        <v>0.99975303899239909</v>
      </c>
    </row>
    <row r="642" spans="1:47" ht="246.5" hidden="1" x14ac:dyDescent="0.35">
      <c r="A642" s="6">
        <v>1440</v>
      </c>
      <c r="B642" s="11" t="s">
        <v>3412</v>
      </c>
      <c r="C642" s="8" t="s">
        <v>3413</v>
      </c>
      <c r="D642" s="2" t="s">
        <v>38</v>
      </c>
      <c r="E642" s="2" t="s">
        <v>38</v>
      </c>
      <c r="F642" s="2" t="s">
        <v>38</v>
      </c>
      <c r="G642" s="12" t="s">
        <v>3414</v>
      </c>
      <c r="H642" s="8" t="s">
        <v>40</v>
      </c>
      <c r="I642" s="2" t="s">
        <v>38</v>
      </c>
      <c r="J642" s="2" t="s">
        <v>38</v>
      </c>
      <c r="K642" s="2" t="s">
        <v>38</v>
      </c>
      <c r="L642" s="2" t="s">
        <v>38</v>
      </c>
      <c r="M642" s="2" t="s">
        <v>38</v>
      </c>
      <c r="N642" s="2" t="s">
        <v>38</v>
      </c>
      <c r="O642" s="2" t="s">
        <v>38</v>
      </c>
      <c r="P642" s="2" t="s">
        <v>38</v>
      </c>
      <c r="Q642" s="14" t="s">
        <v>38</v>
      </c>
      <c r="R642" s="14" t="s">
        <v>38</v>
      </c>
      <c r="S642" s="14" t="s">
        <v>38</v>
      </c>
      <c r="T642" s="14" t="s">
        <v>38</v>
      </c>
      <c r="U642" s="14" t="s">
        <v>38</v>
      </c>
      <c r="V642" s="14" t="s">
        <v>38</v>
      </c>
      <c r="W642" s="14" t="s">
        <v>38</v>
      </c>
      <c r="X642" s="14" t="s">
        <v>38</v>
      </c>
      <c r="Y642" s="14" t="s">
        <v>38</v>
      </c>
      <c r="Z642" s="14" t="s">
        <v>38</v>
      </c>
      <c r="AA642" s="14" t="s">
        <v>38</v>
      </c>
      <c r="AB642" s="14" t="s">
        <v>38</v>
      </c>
      <c r="AC642" s="14" t="s">
        <v>38</v>
      </c>
      <c r="AD642" s="14" t="s">
        <v>38</v>
      </c>
      <c r="AE642" s="14" t="s">
        <v>38</v>
      </c>
      <c r="AF642" s="14" t="s">
        <v>38</v>
      </c>
      <c r="AG642" s="2" t="s">
        <v>38</v>
      </c>
      <c r="AH642" s="2" t="s">
        <v>38</v>
      </c>
      <c r="AI642" s="2" t="s">
        <v>38</v>
      </c>
      <c r="AJ642" s="2" t="s">
        <v>38</v>
      </c>
      <c r="AK642" s="16"/>
      <c r="AL642" s="16"/>
      <c r="AM642" s="16" t="str">
        <f t="shared" ref="AM642:AM705" si="99">IF(AC642&gt;0,"Да","Нет")</f>
        <v>Да</v>
      </c>
      <c r="AN642" s="16" t="str">
        <f t="shared" si="98"/>
        <v>Да</v>
      </c>
      <c r="AO642" s="16"/>
      <c r="AP642" t="e">
        <f t="shared" si="93"/>
        <v>#VALUE!</v>
      </c>
      <c r="AQ642" t="e">
        <f t="shared" si="94"/>
        <v>#VALUE!</v>
      </c>
      <c r="AR642" t="e">
        <f t="shared" si="95"/>
        <v>#VALUE!</v>
      </c>
      <c r="AS642" t="e">
        <f t="shared" ref="AS642:AS705" si="100">AG642/AH642</f>
        <v>#VALUE!</v>
      </c>
      <c r="AT642" t="e">
        <f t="shared" ref="AT642:AT705" si="101">AH642/AI642</f>
        <v>#VALUE!</v>
      </c>
      <c r="AU642" t="e">
        <f t="shared" ref="AU642:AU705" si="102">AI642/AJ642</f>
        <v>#VALUE!</v>
      </c>
    </row>
    <row r="643" spans="1:47" hidden="1" x14ac:dyDescent="0.35">
      <c r="A643" s="6">
        <v>1441</v>
      </c>
      <c r="B643" s="11" t="s">
        <v>3415</v>
      </c>
      <c r="C643" s="8" t="s">
        <v>3416</v>
      </c>
      <c r="D643" s="2">
        <v>1</v>
      </c>
      <c r="E643" s="2" t="s">
        <v>38</v>
      </c>
      <c r="F643" s="2" t="s">
        <v>38</v>
      </c>
      <c r="G643" s="12"/>
      <c r="H643" s="8" t="s">
        <v>121</v>
      </c>
      <c r="I643" s="2" t="s">
        <v>38</v>
      </c>
      <c r="J643" s="2" t="s">
        <v>38</v>
      </c>
      <c r="K643" s="2" t="s">
        <v>38</v>
      </c>
      <c r="L643" s="2">
        <v>65553000</v>
      </c>
      <c r="M643" s="2" t="s">
        <v>38</v>
      </c>
      <c r="N643" s="2" t="s">
        <v>38</v>
      </c>
      <c r="O643" s="2" t="s">
        <v>38</v>
      </c>
      <c r="P643" s="2">
        <v>-38418000</v>
      </c>
      <c r="Q643" s="14" t="s">
        <v>38</v>
      </c>
      <c r="R643" s="14" t="s">
        <v>38</v>
      </c>
      <c r="S643" s="14" t="s">
        <v>38</v>
      </c>
      <c r="T643" s="14">
        <v>31866000</v>
      </c>
      <c r="U643" s="14" t="s">
        <v>38</v>
      </c>
      <c r="V643" s="14" t="s">
        <v>38</v>
      </c>
      <c r="W643" s="14" t="s">
        <v>38</v>
      </c>
      <c r="X643" s="14">
        <v>-32984000</v>
      </c>
      <c r="Y643" s="14" t="s">
        <v>38</v>
      </c>
      <c r="Z643" s="14" t="s">
        <v>38</v>
      </c>
      <c r="AA643" s="14" t="s">
        <v>38</v>
      </c>
      <c r="AB643" s="14" t="s">
        <v>38</v>
      </c>
      <c r="AC643" s="14" t="s">
        <v>38</v>
      </c>
      <c r="AD643" s="14" t="s">
        <v>38</v>
      </c>
      <c r="AE643" s="14" t="s">
        <v>38</v>
      </c>
      <c r="AF643" s="14">
        <v>-33092000</v>
      </c>
      <c r="AG643" s="2" t="s">
        <v>38</v>
      </c>
      <c r="AH643" s="2" t="s">
        <v>38</v>
      </c>
      <c r="AI643" s="2" t="s">
        <v>38</v>
      </c>
      <c r="AJ643" s="2">
        <v>31839000</v>
      </c>
      <c r="AK643" s="16"/>
      <c r="AL643" s="16"/>
      <c r="AM643" s="16" t="str">
        <f t="shared" si="99"/>
        <v>Да</v>
      </c>
      <c r="AN643" s="16" t="str">
        <f t="shared" si="98"/>
        <v>Да</v>
      </c>
      <c r="AO643" s="16"/>
      <c r="AP643" t="e">
        <f t="shared" ref="AP643:AP706" si="103">AC643/AD643</f>
        <v>#VALUE!</v>
      </c>
      <c r="AQ643" t="e">
        <f t="shared" ref="AQ643:AQ706" si="104">AD643/AE643</f>
        <v>#VALUE!</v>
      </c>
      <c r="AR643" t="e">
        <f t="shared" ref="AR643:AR706" si="105">AE643/AF643</f>
        <v>#VALUE!</v>
      </c>
      <c r="AS643" t="e">
        <f t="shared" si="100"/>
        <v>#VALUE!</v>
      </c>
      <c r="AT643" t="e">
        <f t="shared" si="101"/>
        <v>#VALUE!</v>
      </c>
      <c r="AU643" t="e">
        <f t="shared" si="102"/>
        <v>#VALUE!</v>
      </c>
    </row>
    <row r="644" spans="1:47" hidden="1" x14ac:dyDescent="0.35">
      <c r="A644" s="6">
        <v>1445</v>
      </c>
      <c r="B644" s="11" t="s">
        <v>3423</v>
      </c>
      <c r="C644" s="8" t="s">
        <v>3424</v>
      </c>
      <c r="D644" s="2">
        <v>1</v>
      </c>
      <c r="E644" s="2">
        <v>6</v>
      </c>
      <c r="F644" s="2">
        <v>100</v>
      </c>
      <c r="G644" s="12"/>
      <c r="H644" s="8" t="s">
        <v>40</v>
      </c>
      <c r="I644" s="2" t="s">
        <v>38</v>
      </c>
      <c r="J644" s="2">
        <v>14562967000</v>
      </c>
      <c r="K644" s="2">
        <v>12020743000</v>
      </c>
      <c r="L644" s="2">
        <v>11338831000</v>
      </c>
      <c r="M644" s="2" t="s">
        <v>38</v>
      </c>
      <c r="N644" s="2">
        <v>1833865000</v>
      </c>
      <c r="O644" s="2">
        <v>611069000</v>
      </c>
      <c r="P644" s="2">
        <v>278357000</v>
      </c>
      <c r="Q644" s="14" t="s">
        <v>38</v>
      </c>
      <c r="R644" s="14">
        <v>8095688000</v>
      </c>
      <c r="S644" s="14">
        <v>6272664000</v>
      </c>
      <c r="T644" s="14">
        <v>4338213000</v>
      </c>
      <c r="U644" s="14" t="s">
        <v>38</v>
      </c>
      <c r="V644" s="14">
        <v>1388512000</v>
      </c>
      <c r="W644" s="14">
        <v>-59255000</v>
      </c>
      <c r="X644" s="14">
        <v>-47033000</v>
      </c>
      <c r="Y644" s="14" t="s">
        <v>38</v>
      </c>
      <c r="Z644" s="14" t="s">
        <v>38</v>
      </c>
      <c r="AA644" s="14" t="s">
        <v>38</v>
      </c>
      <c r="AB644" s="14" t="s">
        <v>38</v>
      </c>
      <c r="AC644" s="14" t="s">
        <v>38</v>
      </c>
      <c r="AD644" s="14">
        <v>1130817000</v>
      </c>
      <c r="AE644" s="14">
        <v>324796000</v>
      </c>
      <c r="AF644" s="14">
        <v>36570000</v>
      </c>
      <c r="AG644" s="2" t="s">
        <v>38</v>
      </c>
      <c r="AH644" s="2">
        <v>5857765000</v>
      </c>
      <c r="AI644" s="2">
        <v>3810514000</v>
      </c>
      <c r="AJ644" s="2">
        <v>2918167000</v>
      </c>
      <c r="AK644" s="16"/>
      <c r="AL644" s="16"/>
      <c r="AM644" s="16" t="str">
        <f t="shared" si="99"/>
        <v>Да</v>
      </c>
      <c r="AN644" s="16" t="str">
        <f t="shared" si="98"/>
        <v>Да</v>
      </c>
      <c r="AO644" s="16"/>
      <c r="AP644" t="e">
        <f t="shared" si="103"/>
        <v>#VALUE!</v>
      </c>
      <c r="AQ644">
        <f t="shared" si="104"/>
        <v>3.4816223106195889</v>
      </c>
      <c r="AR644">
        <f t="shared" si="105"/>
        <v>8.8814875581077377</v>
      </c>
      <c r="AS644" t="e">
        <f t="shared" si="100"/>
        <v>#VALUE!</v>
      </c>
      <c r="AT644">
        <f t="shared" si="101"/>
        <v>1.5372637392225825</v>
      </c>
      <c r="AU644">
        <f t="shared" si="102"/>
        <v>1.3057902443554463</v>
      </c>
    </row>
    <row r="645" spans="1:47" ht="409.5" hidden="1" x14ac:dyDescent="0.35">
      <c r="A645" s="6">
        <v>1448</v>
      </c>
      <c r="B645" s="11" t="s">
        <v>3429</v>
      </c>
      <c r="C645" s="8" t="s">
        <v>3430</v>
      </c>
      <c r="D645" s="2" t="s">
        <v>38</v>
      </c>
      <c r="E645" s="2" t="s">
        <v>38</v>
      </c>
      <c r="F645" s="2" t="s">
        <v>38</v>
      </c>
      <c r="G645" s="12" t="s">
        <v>3322</v>
      </c>
      <c r="H645" s="8" t="s">
        <v>121</v>
      </c>
      <c r="I645" s="2" t="s">
        <v>38</v>
      </c>
      <c r="J645" s="2" t="s">
        <v>38</v>
      </c>
      <c r="K645" s="2" t="s">
        <v>38</v>
      </c>
      <c r="L645" s="2" t="s">
        <v>38</v>
      </c>
      <c r="M645" s="2" t="s">
        <v>38</v>
      </c>
      <c r="N645" s="2" t="s">
        <v>38</v>
      </c>
      <c r="O645" s="2" t="s">
        <v>38</v>
      </c>
      <c r="P645" s="2" t="s">
        <v>38</v>
      </c>
      <c r="Q645" s="14" t="s">
        <v>38</v>
      </c>
      <c r="R645" s="14" t="s">
        <v>38</v>
      </c>
      <c r="S645" s="14" t="s">
        <v>38</v>
      </c>
      <c r="T645" s="14" t="s">
        <v>38</v>
      </c>
      <c r="U645" s="14" t="s">
        <v>38</v>
      </c>
      <c r="V645" s="14" t="s">
        <v>38</v>
      </c>
      <c r="W645" s="14" t="s">
        <v>38</v>
      </c>
      <c r="X645" s="14" t="s">
        <v>38</v>
      </c>
      <c r="Y645" s="14" t="s">
        <v>38</v>
      </c>
      <c r="Z645" s="14" t="s">
        <v>38</v>
      </c>
      <c r="AA645" s="14" t="s">
        <v>38</v>
      </c>
      <c r="AB645" s="14" t="s">
        <v>38</v>
      </c>
      <c r="AC645" s="14" t="s">
        <v>38</v>
      </c>
      <c r="AD645" s="14" t="s">
        <v>38</v>
      </c>
      <c r="AE645" s="14" t="s">
        <v>38</v>
      </c>
      <c r="AF645" s="14" t="s">
        <v>38</v>
      </c>
      <c r="AG645" s="2" t="s">
        <v>38</v>
      </c>
      <c r="AH645" s="2" t="s">
        <v>38</v>
      </c>
      <c r="AI645" s="2" t="s">
        <v>38</v>
      </c>
      <c r="AJ645" s="2" t="s">
        <v>38</v>
      </c>
      <c r="AK645" s="16"/>
      <c r="AL645" s="16"/>
      <c r="AM645" s="16" t="str">
        <f t="shared" si="99"/>
        <v>Да</v>
      </c>
      <c r="AN645" s="16" t="str">
        <f t="shared" si="98"/>
        <v>Да</v>
      </c>
      <c r="AO645" s="16"/>
      <c r="AP645" t="e">
        <f t="shared" si="103"/>
        <v>#VALUE!</v>
      </c>
      <c r="AQ645" t="e">
        <f t="shared" si="104"/>
        <v>#VALUE!</v>
      </c>
      <c r="AR645" t="e">
        <f t="shared" si="105"/>
        <v>#VALUE!</v>
      </c>
      <c r="AS645" t="e">
        <f t="shared" si="100"/>
        <v>#VALUE!</v>
      </c>
      <c r="AT645" t="e">
        <f t="shared" si="101"/>
        <v>#VALUE!</v>
      </c>
      <c r="AU645" t="e">
        <f t="shared" si="102"/>
        <v>#VALUE!</v>
      </c>
    </row>
    <row r="646" spans="1:47" hidden="1" x14ac:dyDescent="0.35">
      <c r="A646" s="6">
        <v>1449</v>
      </c>
      <c r="B646" s="11" t="s">
        <v>3431</v>
      </c>
      <c r="C646" s="8" t="s">
        <v>3432</v>
      </c>
      <c r="D646" s="2">
        <v>1</v>
      </c>
      <c r="E646" s="2">
        <v>3</v>
      </c>
      <c r="F646" s="2">
        <v>88</v>
      </c>
      <c r="G646" s="12"/>
      <c r="H646" s="8" t="s">
        <v>40</v>
      </c>
      <c r="I646" s="2" t="s">
        <v>38</v>
      </c>
      <c r="J646" s="2">
        <v>9866748000</v>
      </c>
      <c r="K646" s="2">
        <v>10296105000</v>
      </c>
      <c r="L646" s="2">
        <v>6490230000</v>
      </c>
      <c r="M646" s="2" t="s">
        <v>38</v>
      </c>
      <c r="N646" s="2">
        <v>1749739000</v>
      </c>
      <c r="O646" s="2">
        <v>257433000</v>
      </c>
      <c r="P646" s="2">
        <v>398577000</v>
      </c>
      <c r="Q646" s="14" t="s">
        <v>38</v>
      </c>
      <c r="R646" s="14">
        <v>9941874000</v>
      </c>
      <c r="S646" s="14">
        <v>5885863000</v>
      </c>
      <c r="T646" s="14">
        <v>5118489000</v>
      </c>
      <c r="U646" s="14" t="s">
        <v>38</v>
      </c>
      <c r="V646" s="14">
        <v>233092000</v>
      </c>
      <c r="W646" s="14">
        <v>-207251000</v>
      </c>
      <c r="X646" s="14">
        <v>-478116000</v>
      </c>
      <c r="Y646" s="14" t="s">
        <v>38</v>
      </c>
      <c r="Z646" s="14" t="s">
        <v>38</v>
      </c>
      <c r="AA646" s="14" t="s">
        <v>38</v>
      </c>
      <c r="AB646" s="14" t="s">
        <v>38</v>
      </c>
      <c r="AC646" s="14" t="s">
        <v>38</v>
      </c>
      <c r="AD646" s="14">
        <v>415694000</v>
      </c>
      <c r="AE646" s="14">
        <v>-44024000</v>
      </c>
      <c r="AF646" s="14">
        <v>-153765000</v>
      </c>
      <c r="AG646" s="2" t="s">
        <v>38</v>
      </c>
      <c r="AH646" s="2">
        <v>6061477000</v>
      </c>
      <c r="AI646" s="2">
        <v>4558613000</v>
      </c>
      <c r="AJ646" s="2">
        <v>2614105000</v>
      </c>
      <c r="AK646" s="16"/>
      <c r="AL646" s="16"/>
      <c r="AM646" s="16" t="str">
        <f t="shared" si="99"/>
        <v>Да</v>
      </c>
      <c r="AN646" s="16" t="str">
        <f t="shared" si="98"/>
        <v>Да</v>
      </c>
      <c r="AO646" s="16"/>
      <c r="AP646" t="e">
        <f t="shared" si="103"/>
        <v>#VALUE!</v>
      </c>
      <c r="AQ646">
        <f t="shared" si="104"/>
        <v>-9.4424404870070866</v>
      </c>
      <c r="AR646">
        <f t="shared" si="105"/>
        <v>0.28630702695671967</v>
      </c>
      <c r="AS646" t="e">
        <f t="shared" si="100"/>
        <v>#VALUE!</v>
      </c>
      <c r="AT646">
        <f t="shared" si="101"/>
        <v>1.3296757149597915</v>
      </c>
      <c r="AU646">
        <f t="shared" si="102"/>
        <v>1.7438522936148317</v>
      </c>
    </row>
    <row r="647" spans="1:47" hidden="1" x14ac:dyDescent="0.35">
      <c r="A647" s="6">
        <v>1450</v>
      </c>
      <c r="B647" s="11" t="s">
        <v>3433</v>
      </c>
      <c r="C647" s="8" t="s">
        <v>3434</v>
      </c>
      <c r="D647" s="2">
        <v>3</v>
      </c>
      <c r="E647" s="2" t="s">
        <v>38</v>
      </c>
      <c r="F647" s="2" t="s">
        <v>38</v>
      </c>
      <c r="G647" s="12"/>
      <c r="H647" s="8" t="s">
        <v>40</v>
      </c>
      <c r="I647" s="2" t="s">
        <v>38</v>
      </c>
      <c r="J647" s="2">
        <v>144000</v>
      </c>
      <c r="K647" s="2">
        <v>155000</v>
      </c>
      <c r="L647" s="2">
        <v>165000</v>
      </c>
      <c r="M647" s="2" t="s">
        <v>38</v>
      </c>
      <c r="N647" s="2" t="s">
        <v>38</v>
      </c>
      <c r="O647" s="2" t="s">
        <v>38</v>
      </c>
      <c r="P647" s="2" t="s">
        <v>38</v>
      </c>
      <c r="Q647" s="14" t="s">
        <v>38</v>
      </c>
      <c r="R647" s="14" t="s">
        <v>38</v>
      </c>
      <c r="S647" s="14" t="s">
        <v>38</v>
      </c>
      <c r="T647" s="14" t="s">
        <v>38</v>
      </c>
      <c r="U647" s="14" t="s">
        <v>38</v>
      </c>
      <c r="V647" s="14">
        <v>-619000</v>
      </c>
      <c r="W647" s="14">
        <v>-669000</v>
      </c>
      <c r="X647" s="14">
        <v>-659000</v>
      </c>
      <c r="Y647" s="14" t="s">
        <v>38</v>
      </c>
      <c r="Z647" s="14" t="s">
        <v>38</v>
      </c>
      <c r="AA647" s="14" t="s">
        <v>38</v>
      </c>
      <c r="AB647" s="14" t="s">
        <v>38</v>
      </c>
      <c r="AC647" s="14" t="s">
        <v>38</v>
      </c>
      <c r="AD647" s="14" t="s">
        <v>38</v>
      </c>
      <c r="AE647" s="14" t="s">
        <v>38</v>
      </c>
      <c r="AF647" s="14">
        <v>-307000</v>
      </c>
      <c r="AG647" s="2" t="s">
        <v>38</v>
      </c>
      <c r="AH647" s="2">
        <v>-102000</v>
      </c>
      <c r="AI647" s="2">
        <v>-152000</v>
      </c>
      <c r="AJ647" s="2">
        <v>-142000</v>
      </c>
      <c r="AK647" s="16"/>
      <c r="AL647" s="16"/>
      <c r="AM647" s="16" t="str">
        <f t="shared" si="99"/>
        <v>Да</v>
      </c>
      <c r="AN647" s="16" t="str">
        <f t="shared" si="98"/>
        <v>Да</v>
      </c>
      <c r="AO647" s="16"/>
      <c r="AP647" t="e">
        <f t="shared" si="103"/>
        <v>#VALUE!</v>
      </c>
      <c r="AQ647" t="e">
        <f t="shared" si="104"/>
        <v>#VALUE!</v>
      </c>
      <c r="AR647" t="e">
        <f t="shared" si="105"/>
        <v>#VALUE!</v>
      </c>
      <c r="AS647" t="e">
        <f t="shared" si="100"/>
        <v>#VALUE!</v>
      </c>
      <c r="AT647">
        <f t="shared" si="101"/>
        <v>0.67105263157894735</v>
      </c>
      <c r="AU647">
        <f t="shared" si="102"/>
        <v>1.0704225352112675</v>
      </c>
    </row>
    <row r="648" spans="1:47" ht="116" hidden="1" x14ac:dyDescent="0.35">
      <c r="A648" s="6">
        <v>1451</v>
      </c>
      <c r="B648" s="11" t="s">
        <v>3435</v>
      </c>
      <c r="C648" s="8" t="s">
        <v>3436</v>
      </c>
      <c r="D648" s="2" t="s">
        <v>38</v>
      </c>
      <c r="E648" s="2" t="s">
        <v>38</v>
      </c>
      <c r="F648" s="2" t="s">
        <v>38</v>
      </c>
      <c r="G648" s="12" t="s">
        <v>3437</v>
      </c>
      <c r="H648" s="8" t="s">
        <v>40</v>
      </c>
      <c r="I648" s="2" t="s">
        <v>38</v>
      </c>
      <c r="J648" s="2" t="s">
        <v>38</v>
      </c>
      <c r="K648" s="2" t="s">
        <v>38</v>
      </c>
      <c r="L648" s="2">
        <v>44627000</v>
      </c>
      <c r="M648" s="2" t="s">
        <v>38</v>
      </c>
      <c r="N648" s="2" t="s">
        <v>38</v>
      </c>
      <c r="O648" s="2" t="s">
        <v>38</v>
      </c>
      <c r="P648" s="2" t="s">
        <v>38</v>
      </c>
      <c r="Q648" s="14" t="s">
        <v>38</v>
      </c>
      <c r="R648" s="14" t="s">
        <v>38</v>
      </c>
      <c r="S648" s="14" t="s">
        <v>38</v>
      </c>
      <c r="T648" s="14">
        <v>182000</v>
      </c>
      <c r="U648" s="14" t="s">
        <v>38</v>
      </c>
      <c r="V648" s="14" t="s">
        <v>38</v>
      </c>
      <c r="W648" s="14" t="s">
        <v>38</v>
      </c>
      <c r="X648" s="14">
        <v>-74258000</v>
      </c>
      <c r="Y648" s="14" t="s">
        <v>38</v>
      </c>
      <c r="Z648" s="14" t="s">
        <v>38</v>
      </c>
      <c r="AA648" s="14" t="s">
        <v>38</v>
      </c>
      <c r="AB648" s="14" t="s">
        <v>38</v>
      </c>
      <c r="AC648" s="14" t="s">
        <v>38</v>
      </c>
      <c r="AD648" s="14" t="s">
        <v>38</v>
      </c>
      <c r="AE648" s="14" t="s">
        <v>38</v>
      </c>
      <c r="AF648" s="14">
        <v>-3559000</v>
      </c>
      <c r="AG648" s="2" t="s">
        <v>38</v>
      </c>
      <c r="AH648" s="2" t="s">
        <v>38</v>
      </c>
      <c r="AI648" s="2" t="s">
        <v>38</v>
      </c>
      <c r="AJ648" s="2">
        <v>5651000</v>
      </c>
      <c r="AK648" s="16"/>
      <c r="AL648" s="16"/>
      <c r="AM648" s="16" t="str">
        <f t="shared" si="99"/>
        <v>Да</v>
      </c>
      <c r="AN648" s="16" t="str">
        <f t="shared" si="98"/>
        <v>Да</v>
      </c>
      <c r="AO648" s="16"/>
      <c r="AP648" t="e">
        <f t="shared" si="103"/>
        <v>#VALUE!</v>
      </c>
      <c r="AQ648" t="e">
        <f t="shared" si="104"/>
        <v>#VALUE!</v>
      </c>
      <c r="AR648" t="e">
        <f t="shared" si="105"/>
        <v>#VALUE!</v>
      </c>
      <c r="AS648" t="e">
        <f t="shared" si="100"/>
        <v>#VALUE!</v>
      </c>
      <c r="AT648" t="e">
        <f t="shared" si="101"/>
        <v>#VALUE!</v>
      </c>
      <c r="AU648" t="e">
        <f t="shared" si="102"/>
        <v>#VALUE!</v>
      </c>
    </row>
    <row r="649" spans="1:47" ht="409.5" hidden="1" x14ac:dyDescent="0.35">
      <c r="A649" s="6">
        <v>1458</v>
      </c>
      <c r="B649" s="11" t="s">
        <v>3452</v>
      </c>
      <c r="C649" s="8" t="s">
        <v>3453</v>
      </c>
      <c r="D649" s="2">
        <v>3</v>
      </c>
      <c r="E649" s="2" t="s">
        <v>38</v>
      </c>
      <c r="F649" s="2" t="s">
        <v>38</v>
      </c>
      <c r="G649" s="12" t="s">
        <v>3454</v>
      </c>
      <c r="H649" s="8" t="s">
        <v>40</v>
      </c>
      <c r="I649" s="2" t="s">
        <v>38</v>
      </c>
      <c r="J649" s="2" t="s">
        <v>38</v>
      </c>
      <c r="K649" s="2" t="s">
        <v>38</v>
      </c>
      <c r="L649" s="2" t="s">
        <v>38</v>
      </c>
      <c r="M649" s="2" t="s">
        <v>38</v>
      </c>
      <c r="N649" s="2" t="s">
        <v>38</v>
      </c>
      <c r="O649" s="2" t="s">
        <v>38</v>
      </c>
      <c r="P649" s="2" t="s">
        <v>38</v>
      </c>
      <c r="Q649" s="14" t="s">
        <v>38</v>
      </c>
      <c r="R649" s="14" t="s">
        <v>38</v>
      </c>
      <c r="S649" s="14" t="s">
        <v>38</v>
      </c>
      <c r="T649" s="14" t="s">
        <v>38</v>
      </c>
      <c r="U649" s="14" t="s">
        <v>38</v>
      </c>
      <c r="V649" s="14" t="s">
        <v>38</v>
      </c>
      <c r="W649" s="14" t="s">
        <v>38</v>
      </c>
      <c r="X649" s="14" t="s">
        <v>38</v>
      </c>
      <c r="Y649" s="14" t="s">
        <v>38</v>
      </c>
      <c r="Z649" s="14" t="s">
        <v>38</v>
      </c>
      <c r="AA649" s="14" t="s">
        <v>38</v>
      </c>
      <c r="AB649" s="14" t="s">
        <v>38</v>
      </c>
      <c r="AC649" s="14" t="s">
        <v>38</v>
      </c>
      <c r="AD649" s="14" t="s">
        <v>38</v>
      </c>
      <c r="AE649" s="14" t="s">
        <v>38</v>
      </c>
      <c r="AF649" s="14" t="s">
        <v>38</v>
      </c>
      <c r="AG649" s="2" t="s">
        <v>38</v>
      </c>
      <c r="AH649" s="2" t="s">
        <v>38</v>
      </c>
      <c r="AI649" s="2" t="s">
        <v>38</v>
      </c>
      <c r="AJ649" s="2" t="s">
        <v>38</v>
      </c>
      <c r="AK649" s="16"/>
      <c r="AL649" s="16"/>
      <c r="AM649" s="16" t="str">
        <f t="shared" si="99"/>
        <v>Да</v>
      </c>
      <c r="AN649" s="16" t="str">
        <f t="shared" si="98"/>
        <v>Да</v>
      </c>
      <c r="AO649" s="16"/>
      <c r="AP649" t="e">
        <f t="shared" si="103"/>
        <v>#VALUE!</v>
      </c>
      <c r="AQ649" t="e">
        <f t="shared" si="104"/>
        <v>#VALUE!</v>
      </c>
      <c r="AR649" t="e">
        <f t="shared" si="105"/>
        <v>#VALUE!</v>
      </c>
      <c r="AS649" t="e">
        <f t="shared" si="100"/>
        <v>#VALUE!</v>
      </c>
      <c r="AT649" t="e">
        <f t="shared" si="101"/>
        <v>#VALUE!</v>
      </c>
      <c r="AU649" t="e">
        <f t="shared" si="102"/>
        <v>#VALUE!</v>
      </c>
    </row>
    <row r="650" spans="1:47" hidden="1" x14ac:dyDescent="0.35">
      <c r="A650" s="6">
        <v>1459</v>
      </c>
      <c r="B650" s="11" t="s">
        <v>3455</v>
      </c>
      <c r="C650" s="8" t="s">
        <v>3456</v>
      </c>
      <c r="D650" s="2">
        <v>2</v>
      </c>
      <c r="E650" s="2">
        <v>71</v>
      </c>
      <c r="F650" s="2" t="s">
        <v>38</v>
      </c>
      <c r="G650" s="12"/>
      <c r="H650" s="8" t="s">
        <v>121</v>
      </c>
      <c r="I650" s="2" t="s">
        <v>38</v>
      </c>
      <c r="J650" s="2">
        <v>67359000</v>
      </c>
      <c r="K650" s="2">
        <v>69695000</v>
      </c>
      <c r="L650" s="2">
        <v>70417000</v>
      </c>
      <c r="M650" s="2" t="s">
        <v>38</v>
      </c>
      <c r="N650" s="2">
        <v>5167000</v>
      </c>
      <c r="O650" s="2">
        <v>6479000</v>
      </c>
      <c r="P650" s="2">
        <v>6445000</v>
      </c>
      <c r="Q650" s="14" t="s">
        <v>38</v>
      </c>
      <c r="R650" s="14">
        <v>6249000</v>
      </c>
      <c r="S650" s="14">
        <v>6479000</v>
      </c>
      <c r="T650" s="14">
        <v>6445000</v>
      </c>
      <c r="U650" s="14" t="s">
        <v>38</v>
      </c>
      <c r="V650" s="14">
        <v>-11250000</v>
      </c>
      <c r="W650" s="14">
        <v>-8294000</v>
      </c>
      <c r="X650" s="14">
        <v>-8000000</v>
      </c>
      <c r="Y650" s="14" t="s">
        <v>38</v>
      </c>
      <c r="Z650" s="14" t="s">
        <v>38</v>
      </c>
      <c r="AA650" s="14" t="s">
        <v>38</v>
      </c>
      <c r="AB650" s="14" t="s">
        <v>38</v>
      </c>
      <c r="AC650" s="14" t="s">
        <v>38</v>
      </c>
      <c r="AD650" s="14">
        <v>-2416000</v>
      </c>
      <c r="AE650" s="14">
        <v>-294000</v>
      </c>
      <c r="AF650" s="14">
        <v>-3291000</v>
      </c>
      <c r="AG650" s="2" t="s">
        <v>38</v>
      </c>
      <c r="AH650" s="2">
        <v>66662000</v>
      </c>
      <c r="AI650" s="2">
        <v>69618000</v>
      </c>
      <c r="AJ650" s="2">
        <v>69911000</v>
      </c>
      <c r="AK650" s="16"/>
      <c r="AL650" s="16"/>
      <c r="AM650" s="16" t="str">
        <f t="shared" si="99"/>
        <v>Да</v>
      </c>
      <c r="AN650" s="16" t="str">
        <f t="shared" si="98"/>
        <v>Да</v>
      </c>
      <c r="AO650" s="16"/>
      <c r="AP650" t="e">
        <f t="shared" si="103"/>
        <v>#VALUE!</v>
      </c>
      <c r="AQ650">
        <f t="shared" si="104"/>
        <v>8.2176870748299322</v>
      </c>
      <c r="AR650">
        <f t="shared" si="105"/>
        <v>8.9334548769371011E-2</v>
      </c>
      <c r="AS650" t="e">
        <f t="shared" si="100"/>
        <v>#VALUE!</v>
      </c>
      <c r="AT650">
        <f t="shared" si="101"/>
        <v>0.95753971673992355</v>
      </c>
      <c r="AU650">
        <f t="shared" si="102"/>
        <v>0.99580895710260187</v>
      </c>
    </row>
    <row r="651" spans="1:47" ht="246.5" hidden="1" x14ac:dyDescent="0.35">
      <c r="A651" s="6">
        <v>1460</v>
      </c>
      <c r="B651" s="11" t="s">
        <v>3457</v>
      </c>
      <c r="C651" s="8" t="s">
        <v>3458</v>
      </c>
      <c r="D651" s="2" t="s">
        <v>38</v>
      </c>
      <c r="E651" s="2" t="s">
        <v>38</v>
      </c>
      <c r="F651" s="2" t="s">
        <v>38</v>
      </c>
      <c r="G651" s="12" t="s">
        <v>3459</v>
      </c>
      <c r="H651" s="8" t="s">
        <v>121</v>
      </c>
      <c r="I651" s="2" t="s">
        <v>38</v>
      </c>
      <c r="J651" s="2">
        <v>11934000</v>
      </c>
      <c r="K651" s="2">
        <v>16836000</v>
      </c>
      <c r="L651" s="2">
        <v>17179000</v>
      </c>
      <c r="M651" s="2" t="s">
        <v>38</v>
      </c>
      <c r="N651" s="2" t="s">
        <v>38</v>
      </c>
      <c r="O651" s="2" t="s">
        <v>38</v>
      </c>
      <c r="P651" s="2" t="s">
        <v>38</v>
      </c>
      <c r="Q651" s="14" t="s">
        <v>38</v>
      </c>
      <c r="R651" s="14" t="s">
        <v>38</v>
      </c>
      <c r="S651" s="14" t="s">
        <v>38</v>
      </c>
      <c r="T651" s="14" t="s">
        <v>38</v>
      </c>
      <c r="U651" s="14" t="s">
        <v>38</v>
      </c>
      <c r="V651" s="14">
        <v>-11562000</v>
      </c>
      <c r="W651" s="14">
        <v>-5246000</v>
      </c>
      <c r="X651" s="14">
        <v>-4892000</v>
      </c>
      <c r="Y651" s="14" t="s">
        <v>38</v>
      </c>
      <c r="Z651" s="14" t="s">
        <v>38</v>
      </c>
      <c r="AA651" s="14" t="s">
        <v>38</v>
      </c>
      <c r="AB651" s="14" t="s">
        <v>38</v>
      </c>
      <c r="AC651" s="14" t="s">
        <v>38</v>
      </c>
      <c r="AD651" s="14">
        <v>-6316000</v>
      </c>
      <c r="AE651" s="14">
        <v>-354000</v>
      </c>
      <c r="AF651" s="14">
        <v>-372000</v>
      </c>
      <c r="AG651" s="2" t="s">
        <v>38</v>
      </c>
      <c r="AH651" s="2">
        <v>219000</v>
      </c>
      <c r="AI651" s="2">
        <v>6535000</v>
      </c>
      <c r="AJ651" s="2">
        <v>6889000</v>
      </c>
      <c r="AK651" s="16"/>
      <c r="AL651" s="16"/>
      <c r="AM651" s="16" t="str">
        <f t="shared" si="99"/>
        <v>Да</v>
      </c>
      <c r="AN651" s="16" t="str">
        <f t="shared" si="98"/>
        <v>Да</v>
      </c>
      <c r="AO651" s="16"/>
      <c r="AP651" t="e">
        <f t="shared" si="103"/>
        <v>#VALUE!</v>
      </c>
      <c r="AQ651">
        <f t="shared" si="104"/>
        <v>17.841807909604519</v>
      </c>
      <c r="AR651">
        <f t="shared" si="105"/>
        <v>0.95161290322580649</v>
      </c>
      <c r="AS651" t="e">
        <f t="shared" si="100"/>
        <v>#VALUE!</v>
      </c>
      <c r="AT651">
        <f t="shared" si="101"/>
        <v>3.351185921958684E-2</v>
      </c>
      <c r="AU651">
        <f t="shared" si="102"/>
        <v>0.94861373203658006</v>
      </c>
    </row>
    <row r="652" spans="1:47" hidden="1" x14ac:dyDescent="0.35">
      <c r="A652" s="6">
        <v>1462</v>
      </c>
      <c r="B652" s="11" t="s">
        <v>3462</v>
      </c>
      <c r="C652" s="8" t="s">
        <v>3463</v>
      </c>
      <c r="D652" s="2">
        <v>1</v>
      </c>
      <c r="E652" s="2">
        <v>99</v>
      </c>
      <c r="F652" s="2" t="s">
        <v>38</v>
      </c>
      <c r="G652" s="12"/>
      <c r="H652" s="8" t="s">
        <v>40</v>
      </c>
      <c r="I652" s="2" t="s">
        <v>38</v>
      </c>
      <c r="J652" s="2">
        <v>26572000</v>
      </c>
      <c r="K652" s="2">
        <v>33918000</v>
      </c>
      <c r="L652" s="2">
        <v>28235000</v>
      </c>
      <c r="M652" s="2" t="s">
        <v>38</v>
      </c>
      <c r="N652" s="2">
        <v>2637000</v>
      </c>
      <c r="O652" s="2">
        <v>-385000</v>
      </c>
      <c r="P652" s="2">
        <v>-23610000</v>
      </c>
      <c r="Q652" s="14" t="s">
        <v>38</v>
      </c>
      <c r="R652" s="14">
        <v>3788000</v>
      </c>
      <c r="S652" s="14">
        <v>3566000</v>
      </c>
      <c r="T652" s="14">
        <v>43160000</v>
      </c>
      <c r="U652" s="14" t="s">
        <v>38</v>
      </c>
      <c r="V652" s="14">
        <v>-127451000</v>
      </c>
      <c r="W652" s="14">
        <v>-122402000</v>
      </c>
      <c r="X652" s="14">
        <v>-119377000</v>
      </c>
      <c r="Y652" s="14" t="s">
        <v>38</v>
      </c>
      <c r="Z652" s="14" t="s">
        <v>38</v>
      </c>
      <c r="AA652" s="14" t="s">
        <v>38</v>
      </c>
      <c r="AB652" s="14" t="s">
        <v>38</v>
      </c>
      <c r="AC652" s="14" t="s">
        <v>38</v>
      </c>
      <c r="AD652" s="14">
        <v>-4317000</v>
      </c>
      <c r="AE652" s="14">
        <v>-2523000</v>
      </c>
      <c r="AF652" s="14">
        <v>-32409000</v>
      </c>
      <c r="AG652" s="2" t="s">
        <v>38</v>
      </c>
      <c r="AH652" s="2">
        <v>-107977000</v>
      </c>
      <c r="AI652" s="2">
        <v>-102927000</v>
      </c>
      <c r="AJ652" s="2">
        <v>-99902000</v>
      </c>
      <c r="AK652" s="16"/>
      <c r="AL652" s="16"/>
      <c r="AM652" s="16" t="str">
        <f t="shared" si="99"/>
        <v>Да</v>
      </c>
      <c r="AN652" s="16" t="str">
        <f t="shared" si="98"/>
        <v>Да</v>
      </c>
      <c r="AO652" s="16"/>
      <c r="AP652" t="e">
        <f t="shared" si="103"/>
        <v>#VALUE!</v>
      </c>
      <c r="AQ652">
        <f t="shared" si="104"/>
        <v>1.7110582639714624</v>
      </c>
      <c r="AR652">
        <f t="shared" si="105"/>
        <v>7.7848745718781823E-2</v>
      </c>
      <c r="AS652" t="e">
        <f t="shared" si="100"/>
        <v>#VALUE!</v>
      </c>
      <c r="AT652">
        <f t="shared" si="101"/>
        <v>1.0490638996570385</v>
      </c>
      <c r="AU652">
        <f t="shared" si="102"/>
        <v>1.0302796740805991</v>
      </c>
    </row>
    <row r="653" spans="1:47" ht="333.5" hidden="1" x14ac:dyDescent="0.35">
      <c r="A653" s="6">
        <v>1464</v>
      </c>
      <c r="B653" s="11" t="s">
        <v>3466</v>
      </c>
      <c r="C653" s="8" t="s">
        <v>3467</v>
      </c>
      <c r="D653" s="2" t="s">
        <v>38</v>
      </c>
      <c r="E653" s="2" t="s">
        <v>38</v>
      </c>
      <c r="F653" s="2" t="s">
        <v>38</v>
      </c>
      <c r="G653" s="12" t="s">
        <v>3468</v>
      </c>
      <c r="H653" s="8" t="s">
        <v>40</v>
      </c>
      <c r="I653" s="2" t="s">
        <v>38</v>
      </c>
      <c r="J653" s="2" t="s">
        <v>38</v>
      </c>
      <c r="K653" s="2">
        <v>119000</v>
      </c>
      <c r="L653" s="2">
        <v>449000</v>
      </c>
      <c r="M653" s="2" t="s">
        <v>38</v>
      </c>
      <c r="N653" s="2" t="s">
        <v>38</v>
      </c>
      <c r="O653" s="2" t="s">
        <v>38</v>
      </c>
      <c r="P653" s="2" t="s">
        <v>38</v>
      </c>
      <c r="Q653" s="14" t="s">
        <v>38</v>
      </c>
      <c r="R653" s="14" t="s">
        <v>38</v>
      </c>
      <c r="S653" s="14" t="s">
        <v>38</v>
      </c>
      <c r="T653" s="14" t="s">
        <v>38</v>
      </c>
      <c r="U653" s="14" t="s">
        <v>38</v>
      </c>
      <c r="V653" s="14" t="s">
        <v>38</v>
      </c>
      <c r="W653" s="14">
        <v>-4003000</v>
      </c>
      <c r="X653" s="14">
        <v>-3621000</v>
      </c>
      <c r="Y653" s="14" t="s">
        <v>38</v>
      </c>
      <c r="Z653" s="14" t="s">
        <v>38</v>
      </c>
      <c r="AA653" s="14" t="s">
        <v>38</v>
      </c>
      <c r="AB653" s="14" t="s">
        <v>38</v>
      </c>
      <c r="AC653" s="14" t="s">
        <v>38</v>
      </c>
      <c r="AD653" s="14" t="s">
        <v>38</v>
      </c>
      <c r="AE653" s="14">
        <v>-382000</v>
      </c>
      <c r="AF653" s="14">
        <v>-1257000</v>
      </c>
      <c r="AG653" s="2" t="s">
        <v>38</v>
      </c>
      <c r="AH653" s="2" t="s">
        <v>38</v>
      </c>
      <c r="AI653" s="2">
        <v>-1083000</v>
      </c>
      <c r="AJ653" s="2">
        <v>-701000</v>
      </c>
      <c r="AK653" s="16"/>
      <c r="AL653" s="16"/>
      <c r="AM653" s="16" t="str">
        <f t="shared" si="99"/>
        <v>Да</v>
      </c>
      <c r="AN653" s="16" t="str">
        <f t="shared" si="98"/>
        <v>Да</v>
      </c>
      <c r="AO653" s="16"/>
      <c r="AP653" t="e">
        <f t="shared" si="103"/>
        <v>#VALUE!</v>
      </c>
      <c r="AQ653" t="e">
        <f t="shared" si="104"/>
        <v>#VALUE!</v>
      </c>
      <c r="AR653">
        <f t="shared" si="105"/>
        <v>0.30389817024661891</v>
      </c>
      <c r="AS653" t="e">
        <f t="shared" si="100"/>
        <v>#VALUE!</v>
      </c>
      <c r="AT653" t="e">
        <f t="shared" si="101"/>
        <v>#VALUE!</v>
      </c>
      <c r="AU653">
        <f t="shared" si="102"/>
        <v>1.5449358059914409</v>
      </c>
    </row>
    <row r="654" spans="1:47" ht="101.5" hidden="1" x14ac:dyDescent="0.35">
      <c r="A654" s="6">
        <v>1466</v>
      </c>
      <c r="B654" s="11" t="s">
        <v>3471</v>
      </c>
      <c r="C654" s="8" t="s">
        <v>3472</v>
      </c>
      <c r="D654" s="2">
        <v>7</v>
      </c>
      <c r="E654" s="2">
        <v>99</v>
      </c>
      <c r="F654" s="2" t="s">
        <v>38</v>
      </c>
      <c r="G654" s="12" t="s">
        <v>3473</v>
      </c>
      <c r="H654" s="8" t="s">
        <v>40</v>
      </c>
      <c r="I654" s="2" t="s">
        <v>38</v>
      </c>
      <c r="J654" s="2">
        <v>2235000</v>
      </c>
      <c r="K654" s="2">
        <v>2235000</v>
      </c>
      <c r="L654" s="2">
        <v>2235000</v>
      </c>
      <c r="M654" s="2" t="s">
        <v>38</v>
      </c>
      <c r="N654" s="2" t="s">
        <v>38</v>
      </c>
      <c r="O654" s="2" t="s">
        <v>38</v>
      </c>
      <c r="P654" s="2" t="s">
        <v>38</v>
      </c>
      <c r="Q654" s="14" t="s">
        <v>38</v>
      </c>
      <c r="R654" s="14" t="s">
        <v>38</v>
      </c>
      <c r="S654" s="14" t="s">
        <v>38</v>
      </c>
      <c r="T654" s="14" t="s">
        <v>38</v>
      </c>
      <c r="U654" s="14" t="s">
        <v>38</v>
      </c>
      <c r="V654" s="14">
        <v>-25341000</v>
      </c>
      <c r="W654" s="14">
        <v>-25341000</v>
      </c>
      <c r="X654" s="14">
        <v>-25341000</v>
      </c>
      <c r="Y654" s="14" t="s">
        <v>38</v>
      </c>
      <c r="Z654" s="14" t="s">
        <v>38</v>
      </c>
      <c r="AA654" s="14" t="s">
        <v>38</v>
      </c>
      <c r="AB654" s="14" t="s">
        <v>38</v>
      </c>
      <c r="AC654" s="14" t="s">
        <v>38</v>
      </c>
      <c r="AD654" s="14" t="s">
        <v>38</v>
      </c>
      <c r="AE654" s="14" t="s">
        <v>38</v>
      </c>
      <c r="AF654" s="14" t="s">
        <v>38</v>
      </c>
      <c r="AG654" s="2" t="s">
        <v>38</v>
      </c>
      <c r="AH654" s="2">
        <v>-19350000</v>
      </c>
      <c r="AI654" s="2">
        <v>-19350000</v>
      </c>
      <c r="AJ654" s="2">
        <v>-19350000</v>
      </c>
      <c r="AK654" s="16"/>
      <c r="AL654" s="16"/>
      <c r="AM654" s="16" t="str">
        <f t="shared" si="99"/>
        <v>Да</v>
      </c>
      <c r="AN654" s="16" t="str">
        <f t="shared" si="98"/>
        <v>Да</v>
      </c>
      <c r="AO654" s="16"/>
      <c r="AP654" t="e">
        <f t="shared" si="103"/>
        <v>#VALUE!</v>
      </c>
      <c r="AQ654" t="e">
        <f t="shared" si="104"/>
        <v>#VALUE!</v>
      </c>
      <c r="AR654" t="e">
        <f t="shared" si="105"/>
        <v>#VALUE!</v>
      </c>
      <c r="AS654" t="e">
        <f t="shared" si="100"/>
        <v>#VALUE!</v>
      </c>
      <c r="AT654">
        <f t="shared" si="101"/>
        <v>1</v>
      </c>
      <c r="AU654">
        <f t="shared" si="102"/>
        <v>1</v>
      </c>
    </row>
    <row r="655" spans="1:47" ht="101.5" hidden="1" x14ac:dyDescent="0.35">
      <c r="A655" s="6">
        <v>1468</v>
      </c>
      <c r="B655" s="11" t="s">
        <v>3476</v>
      </c>
      <c r="C655" s="8" t="s">
        <v>3477</v>
      </c>
      <c r="D655" s="2">
        <v>1</v>
      </c>
      <c r="E655" s="2">
        <v>99</v>
      </c>
      <c r="F655" s="2" t="s">
        <v>38</v>
      </c>
      <c r="G655" s="12" t="s">
        <v>3478</v>
      </c>
      <c r="H655" s="8" t="s">
        <v>40</v>
      </c>
      <c r="I655" s="2" t="s">
        <v>38</v>
      </c>
      <c r="J655" s="2">
        <v>40213000</v>
      </c>
      <c r="K655" s="2">
        <v>43334000</v>
      </c>
      <c r="L655" s="2">
        <v>47745000</v>
      </c>
      <c r="M655" s="2" t="s">
        <v>38</v>
      </c>
      <c r="N655" s="2" t="s">
        <v>38</v>
      </c>
      <c r="O655" s="2">
        <v>-11000</v>
      </c>
      <c r="P655" s="2" t="s">
        <v>38</v>
      </c>
      <c r="Q655" s="14" t="s">
        <v>38</v>
      </c>
      <c r="R655" s="14">
        <v>1440000</v>
      </c>
      <c r="S655" s="14">
        <v>1221000</v>
      </c>
      <c r="T655" s="14" t="s">
        <v>38</v>
      </c>
      <c r="U655" s="14" t="s">
        <v>38</v>
      </c>
      <c r="V655" s="14">
        <v>-54364000</v>
      </c>
      <c r="W655" s="14">
        <v>-51243000</v>
      </c>
      <c r="X655" s="14">
        <v>-93730000</v>
      </c>
      <c r="Y655" s="14" t="s">
        <v>38</v>
      </c>
      <c r="Z655" s="14" t="s">
        <v>38</v>
      </c>
      <c r="AA655" s="14" t="s">
        <v>38</v>
      </c>
      <c r="AB655" s="14" t="s">
        <v>38</v>
      </c>
      <c r="AC655" s="14" t="s">
        <v>38</v>
      </c>
      <c r="AD655" s="14" t="s">
        <v>38</v>
      </c>
      <c r="AE655" s="14">
        <v>-11987000</v>
      </c>
      <c r="AF655" s="14">
        <v>-830000</v>
      </c>
      <c r="AG655" s="2" t="s">
        <v>38</v>
      </c>
      <c r="AH655" s="2">
        <v>-54364000</v>
      </c>
      <c r="AI655" s="2">
        <v>-51243000</v>
      </c>
      <c r="AJ655" s="2">
        <v>-25220000</v>
      </c>
      <c r="AK655" s="16"/>
      <c r="AL655" s="16"/>
      <c r="AM655" s="16" t="str">
        <f t="shared" si="99"/>
        <v>Да</v>
      </c>
      <c r="AN655" s="16" t="str">
        <f t="shared" si="98"/>
        <v>Да</v>
      </c>
      <c r="AO655" s="16"/>
      <c r="AP655" t="e">
        <f t="shared" si="103"/>
        <v>#VALUE!</v>
      </c>
      <c r="AQ655" t="e">
        <f t="shared" si="104"/>
        <v>#VALUE!</v>
      </c>
      <c r="AR655">
        <f t="shared" si="105"/>
        <v>14.442168674698795</v>
      </c>
      <c r="AS655" t="e">
        <f t="shared" si="100"/>
        <v>#VALUE!</v>
      </c>
      <c r="AT655">
        <f t="shared" si="101"/>
        <v>1.0609058798274886</v>
      </c>
      <c r="AU655">
        <f t="shared" si="102"/>
        <v>2.0318398096748611</v>
      </c>
    </row>
    <row r="656" spans="1:47" ht="116" hidden="1" x14ac:dyDescent="0.35">
      <c r="A656" s="6">
        <v>1470</v>
      </c>
      <c r="B656" s="11" t="s">
        <v>3481</v>
      </c>
      <c r="C656" s="8" t="s">
        <v>3482</v>
      </c>
      <c r="D656" s="2" t="s">
        <v>38</v>
      </c>
      <c r="E656" s="2" t="s">
        <v>38</v>
      </c>
      <c r="F656" s="2" t="s">
        <v>38</v>
      </c>
      <c r="G656" s="12" t="s">
        <v>3483</v>
      </c>
      <c r="H656" s="8" t="s">
        <v>40</v>
      </c>
      <c r="I656" s="2" t="s">
        <v>38</v>
      </c>
      <c r="J656" s="2" t="s">
        <v>38</v>
      </c>
      <c r="K656" s="2">
        <v>3142000</v>
      </c>
      <c r="L656" s="2">
        <v>4163000</v>
      </c>
      <c r="M656" s="2" t="s">
        <v>38</v>
      </c>
      <c r="N656" s="2" t="s">
        <v>38</v>
      </c>
      <c r="O656" s="2" t="s">
        <v>38</v>
      </c>
      <c r="P656" s="2">
        <v>-2690000</v>
      </c>
      <c r="Q656" s="14" t="s">
        <v>38</v>
      </c>
      <c r="R656" s="14" t="s">
        <v>38</v>
      </c>
      <c r="S656" s="14" t="s">
        <v>38</v>
      </c>
      <c r="T656" s="14">
        <v>8038000</v>
      </c>
      <c r="U656" s="14" t="s">
        <v>38</v>
      </c>
      <c r="V656" s="14">
        <v>-10007000</v>
      </c>
      <c r="W656" s="14">
        <v>-22934000</v>
      </c>
      <c r="X656" s="14">
        <v>-19826000</v>
      </c>
      <c r="Y656" s="14" t="s">
        <v>38</v>
      </c>
      <c r="Z656" s="14" t="s">
        <v>38</v>
      </c>
      <c r="AA656" s="14" t="s">
        <v>38</v>
      </c>
      <c r="AB656" s="14" t="s">
        <v>38</v>
      </c>
      <c r="AC656" s="14" t="s">
        <v>38</v>
      </c>
      <c r="AD656" s="14" t="s">
        <v>38</v>
      </c>
      <c r="AE656" s="14" t="s">
        <v>38</v>
      </c>
      <c r="AF656" s="14">
        <v>-2822000</v>
      </c>
      <c r="AG656" s="2" t="s">
        <v>38</v>
      </c>
      <c r="AH656" s="2">
        <v>-877000</v>
      </c>
      <c r="AI656" s="2">
        <v>-13804000</v>
      </c>
      <c r="AJ656" s="2">
        <v>-10696000</v>
      </c>
      <c r="AK656" s="16"/>
      <c r="AL656" s="16"/>
      <c r="AM656" s="16" t="str">
        <f t="shared" si="99"/>
        <v>Да</v>
      </c>
      <c r="AN656" s="16" t="str">
        <f t="shared" si="98"/>
        <v>Да</v>
      </c>
      <c r="AO656" s="16"/>
      <c r="AP656" t="e">
        <f t="shared" si="103"/>
        <v>#VALUE!</v>
      </c>
      <c r="AQ656" t="e">
        <f t="shared" si="104"/>
        <v>#VALUE!</v>
      </c>
      <c r="AR656" t="e">
        <f t="shared" si="105"/>
        <v>#VALUE!</v>
      </c>
      <c r="AS656" t="e">
        <f t="shared" si="100"/>
        <v>#VALUE!</v>
      </c>
      <c r="AT656">
        <f t="shared" si="101"/>
        <v>6.3532309475514345E-2</v>
      </c>
      <c r="AU656">
        <f t="shared" si="102"/>
        <v>1.2905759162303665</v>
      </c>
    </row>
    <row r="657" spans="1:48" ht="29" hidden="1" x14ac:dyDescent="0.35">
      <c r="A657" s="6">
        <v>1472</v>
      </c>
      <c r="B657" s="11" t="s">
        <v>3486</v>
      </c>
      <c r="C657" s="8" t="s">
        <v>3487</v>
      </c>
      <c r="D657" s="2">
        <v>5</v>
      </c>
      <c r="E657" s="2">
        <v>96</v>
      </c>
      <c r="F657" s="2" t="s">
        <v>38</v>
      </c>
      <c r="G657" s="12"/>
      <c r="H657" s="8" t="s">
        <v>121</v>
      </c>
      <c r="I657" s="2" t="s">
        <v>38</v>
      </c>
      <c r="J657" s="2">
        <v>989000</v>
      </c>
      <c r="K657" s="2">
        <v>989000</v>
      </c>
      <c r="L657" s="2">
        <v>989000</v>
      </c>
      <c r="M657" s="2" t="s">
        <v>38</v>
      </c>
      <c r="N657" s="2" t="s">
        <v>38</v>
      </c>
      <c r="O657" s="2" t="s">
        <v>38</v>
      </c>
      <c r="P657" s="2" t="s">
        <v>38</v>
      </c>
      <c r="Q657" s="14" t="s">
        <v>38</v>
      </c>
      <c r="R657" s="14" t="s">
        <v>38</v>
      </c>
      <c r="S657" s="14" t="s">
        <v>38</v>
      </c>
      <c r="T657" s="14" t="s">
        <v>38</v>
      </c>
      <c r="U657" s="14" t="s">
        <v>38</v>
      </c>
      <c r="V657" s="14">
        <v>-2413000</v>
      </c>
      <c r="W657" s="14">
        <v>-2413000</v>
      </c>
      <c r="X657" s="14">
        <v>-2413000</v>
      </c>
      <c r="Y657" s="14" t="s">
        <v>38</v>
      </c>
      <c r="Z657" s="14" t="s">
        <v>38</v>
      </c>
      <c r="AA657" s="14" t="s">
        <v>38</v>
      </c>
      <c r="AB657" s="14" t="s">
        <v>38</v>
      </c>
      <c r="AC657" s="14" t="s">
        <v>38</v>
      </c>
      <c r="AD657" s="14" t="s">
        <v>38</v>
      </c>
      <c r="AE657" s="14" t="s">
        <v>38</v>
      </c>
      <c r="AF657" s="14" t="s">
        <v>38</v>
      </c>
      <c r="AG657" s="2" t="s">
        <v>38</v>
      </c>
      <c r="AH657" s="2">
        <v>944000</v>
      </c>
      <c r="AI657" s="2">
        <v>944000</v>
      </c>
      <c r="AJ657" s="2">
        <v>944000</v>
      </c>
      <c r="AK657" s="16"/>
      <c r="AL657" s="16"/>
      <c r="AM657" s="16" t="str">
        <f t="shared" si="99"/>
        <v>Да</v>
      </c>
      <c r="AN657" s="16" t="str">
        <f t="shared" si="98"/>
        <v>Да</v>
      </c>
      <c r="AO657" s="16"/>
      <c r="AP657" t="e">
        <f t="shared" si="103"/>
        <v>#VALUE!</v>
      </c>
      <c r="AQ657" t="e">
        <f t="shared" si="104"/>
        <v>#VALUE!</v>
      </c>
      <c r="AR657" t="e">
        <f t="shared" si="105"/>
        <v>#VALUE!</v>
      </c>
      <c r="AS657" t="e">
        <f t="shared" si="100"/>
        <v>#VALUE!</v>
      </c>
      <c r="AT657">
        <f t="shared" si="101"/>
        <v>1</v>
      </c>
      <c r="AU657">
        <f t="shared" si="102"/>
        <v>1</v>
      </c>
    </row>
    <row r="658" spans="1:48" hidden="1" x14ac:dyDescent="0.35">
      <c r="A658" s="6">
        <v>1473</v>
      </c>
      <c r="B658" s="11" t="s">
        <v>3488</v>
      </c>
      <c r="C658" s="8" t="s">
        <v>3489</v>
      </c>
      <c r="D658" s="2">
        <v>1</v>
      </c>
      <c r="E658" s="2">
        <v>80</v>
      </c>
      <c r="F658" s="2" t="s">
        <v>38</v>
      </c>
      <c r="G658" s="12"/>
      <c r="H658" s="8" t="s">
        <v>40</v>
      </c>
      <c r="I658" s="2" t="s">
        <v>38</v>
      </c>
      <c r="J658" s="2">
        <v>26940000</v>
      </c>
      <c r="K658" s="2">
        <v>37645000</v>
      </c>
      <c r="L658" s="2">
        <v>34363000</v>
      </c>
      <c r="M658" s="2" t="s">
        <v>38</v>
      </c>
      <c r="N658" s="2">
        <v>21700000</v>
      </c>
      <c r="O658" s="2">
        <v>8292000</v>
      </c>
      <c r="P658" s="2">
        <v>4328000</v>
      </c>
      <c r="Q658" s="14" t="s">
        <v>38</v>
      </c>
      <c r="R658" s="14">
        <v>38329000</v>
      </c>
      <c r="S658" s="14">
        <v>49223000</v>
      </c>
      <c r="T658" s="14">
        <v>37057000</v>
      </c>
      <c r="U658" s="14" t="s">
        <v>38</v>
      </c>
      <c r="V658" s="14">
        <v>-3874000</v>
      </c>
      <c r="W658" s="14">
        <v>3885000</v>
      </c>
      <c r="X658" s="14">
        <v>1363000</v>
      </c>
      <c r="Y658" s="14" t="s">
        <v>38</v>
      </c>
      <c r="Z658" s="14" t="s">
        <v>38</v>
      </c>
      <c r="AA658" s="14" t="s">
        <v>38</v>
      </c>
      <c r="AB658" s="14" t="s">
        <v>38</v>
      </c>
      <c r="AC658" s="14" t="s">
        <v>38</v>
      </c>
      <c r="AD658" s="14">
        <v>-7759000</v>
      </c>
      <c r="AE658" s="14">
        <v>2522000</v>
      </c>
      <c r="AF658" s="14">
        <v>-3024000</v>
      </c>
      <c r="AG658" s="2" t="s">
        <v>38</v>
      </c>
      <c r="AH658" s="2">
        <v>25047000</v>
      </c>
      <c r="AI658" s="2">
        <v>32806000</v>
      </c>
      <c r="AJ658" s="2">
        <v>30284000</v>
      </c>
      <c r="AK658" s="16"/>
      <c r="AL658" s="16"/>
      <c r="AM658" s="16" t="str">
        <f t="shared" si="99"/>
        <v>Да</v>
      </c>
      <c r="AN658" s="16" t="str">
        <f t="shared" si="98"/>
        <v>Да</v>
      </c>
      <c r="AO658" s="16"/>
      <c r="AP658" t="e">
        <f t="shared" si="103"/>
        <v>#VALUE!</v>
      </c>
      <c r="AQ658">
        <f t="shared" si="104"/>
        <v>-3.076526566217288</v>
      </c>
      <c r="AR658">
        <f t="shared" si="105"/>
        <v>-0.83399470899470896</v>
      </c>
      <c r="AS658" t="e">
        <f t="shared" si="100"/>
        <v>#VALUE!</v>
      </c>
      <c r="AT658">
        <f t="shared" si="101"/>
        <v>0.76348838627080418</v>
      </c>
      <c r="AU658">
        <f t="shared" si="102"/>
        <v>1.0832782987716285</v>
      </c>
    </row>
    <row r="659" spans="1:48" ht="29" hidden="1" x14ac:dyDescent="0.35">
      <c r="A659" s="6">
        <v>1474</v>
      </c>
      <c r="B659" s="11" t="s">
        <v>3490</v>
      </c>
      <c r="C659" s="8" t="s">
        <v>3491</v>
      </c>
      <c r="D659" s="2">
        <v>33</v>
      </c>
      <c r="E659" s="2" t="s">
        <v>38</v>
      </c>
      <c r="F659" s="2" t="s">
        <v>38</v>
      </c>
      <c r="G659" s="12"/>
      <c r="H659" s="8" t="s">
        <v>121</v>
      </c>
      <c r="I659" s="2" t="s">
        <v>38</v>
      </c>
      <c r="J659" s="2" t="s">
        <v>38</v>
      </c>
      <c r="K659" s="2" t="s">
        <v>38</v>
      </c>
      <c r="L659" s="2">
        <v>58000</v>
      </c>
      <c r="M659" s="2" t="s">
        <v>38</v>
      </c>
      <c r="N659" s="2" t="s">
        <v>38</v>
      </c>
      <c r="O659" s="2" t="s">
        <v>38</v>
      </c>
      <c r="P659" s="2" t="s">
        <v>38</v>
      </c>
      <c r="Q659" s="14" t="s">
        <v>38</v>
      </c>
      <c r="R659" s="14" t="s">
        <v>38</v>
      </c>
      <c r="S659" s="14" t="s">
        <v>38</v>
      </c>
      <c r="T659" s="14" t="s">
        <v>38</v>
      </c>
      <c r="U659" s="14" t="s">
        <v>38</v>
      </c>
      <c r="V659" s="14" t="s">
        <v>38</v>
      </c>
      <c r="W659" s="14" t="s">
        <v>38</v>
      </c>
      <c r="X659" s="14">
        <v>-442000</v>
      </c>
      <c r="Y659" s="14" t="s">
        <v>38</v>
      </c>
      <c r="Z659" s="14" t="s">
        <v>38</v>
      </c>
      <c r="AA659" s="14" t="s">
        <v>38</v>
      </c>
      <c r="AB659" s="14" t="s">
        <v>38</v>
      </c>
      <c r="AC659" s="14" t="s">
        <v>38</v>
      </c>
      <c r="AD659" s="14" t="s">
        <v>38</v>
      </c>
      <c r="AE659" s="14" t="s">
        <v>38</v>
      </c>
      <c r="AF659" s="14" t="s">
        <v>38</v>
      </c>
      <c r="AG659" s="2" t="s">
        <v>38</v>
      </c>
      <c r="AH659" s="2" t="s">
        <v>38</v>
      </c>
      <c r="AI659" s="2" t="s">
        <v>38</v>
      </c>
      <c r="AJ659" s="2">
        <v>-432000</v>
      </c>
      <c r="AK659" s="16"/>
      <c r="AL659" s="16"/>
      <c r="AM659" s="16" t="str">
        <f t="shared" si="99"/>
        <v>Да</v>
      </c>
      <c r="AN659" s="16" t="str">
        <f t="shared" si="98"/>
        <v>Да</v>
      </c>
      <c r="AO659" s="16"/>
      <c r="AP659" t="e">
        <f t="shared" si="103"/>
        <v>#VALUE!</v>
      </c>
      <c r="AQ659" t="e">
        <f t="shared" si="104"/>
        <v>#VALUE!</v>
      </c>
      <c r="AR659" t="e">
        <f t="shared" si="105"/>
        <v>#VALUE!</v>
      </c>
      <c r="AS659" t="e">
        <f t="shared" si="100"/>
        <v>#VALUE!</v>
      </c>
      <c r="AT659" t="e">
        <f t="shared" si="101"/>
        <v>#VALUE!</v>
      </c>
      <c r="AU659" t="e">
        <f t="shared" si="102"/>
        <v>#VALUE!</v>
      </c>
    </row>
    <row r="660" spans="1:48" ht="29" hidden="1" x14ac:dyDescent="0.35">
      <c r="A660" s="6">
        <v>1475</v>
      </c>
      <c r="B660" s="11" t="s">
        <v>3492</v>
      </c>
      <c r="C660" s="8" t="s">
        <v>3493</v>
      </c>
      <c r="D660" s="2">
        <v>2</v>
      </c>
      <c r="E660" s="2" t="s">
        <v>38</v>
      </c>
      <c r="F660" s="2" t="s">
        <v>38</v>
      </c>
      <c r="G660" s="12"/>
      <c r="H660" s="8" t="s">
        <v>40</v>
      </c>
      <c r="I660" s="2" t="s">
        <v>38</v>
      </c>
      <c r="J660" s="2" t="s">
        <v>38</v>
      </c>
      <c r="K660" s="2">
        <v>1281000</v>
      </c>
      <c r="L660" s="2">
        <v>1488000</v>
      </c>
      <c r="M660" s="2" t="s">
        <v>38</v>
      </c>
      <c r="N660" s="2" t="s">
        <v>38</v>
      </c>
      <c r="O660" s="2">
        <v>1440000</v>
      </c>
      <c r="P660" s="2" t="s">
        <v>38</v>
      </c>
      <c r="Q660" s="14" t="s">
        <v>38</v>
      </c>
      <c r="R660" s="14" t="s">
        <v>38</v>
      </c>
      <c r="S660" s="14">
        <v>1440000</v>
      </c>
      <c r="T660" s="14">
        <v>1493000</v>
      </c>
      <c r="U660" s="14" t="s">
        <v>38</v>
      </c>
      <c r="V660" s="14" t="s">
        <v>38</v>
      </c>
      <c r="W660" s="14">
        <v>-482000</v>
      </c>
      <c r="X660" s="14" t="s">
        <v>38</v>
      </c>
      <c r="Y660" s="14" t="s">
        <v>38</v>
      </c>
      <c r="Z660" s="14" t="s">
        <v>38</v>
      </c>
      <c r="AA660" s="14" t="s">
        <v>38</v>
      </c>
      <c r="AB660" s="14" t="s">
        <v>38</v>
      </c>
      <c r="AC660" s="14" t="s">
        <v>38</v>
      </c>
      <c r="AD660" s="14" t="s">
        <v>38</v>
      </c>
      <c r="AE660" s="14">
        <v>90000</v>
      </c>
      <c r="AF660" s="14">
        <v>-366000</v>
      </c>
      <c r="AG660" s="2" t="s">
        <v>38</v>
      </c>
      <c r="AH660" s="2" t="s">
        <v>38</v>
      </c>
      <c r="AI660" s="2">
        <v>1056000</v>
      </c>
      <c r="AJ660" s="2">
        <v>993000</v>
      </c>
      <c r="AK660" s="16"/>
      <c r="AL660" s="16"/>
      <c r="AM660" s="16" t="str">
        <f t="shared" si="99"/>
        <v>Да</v>
      </c>
      <c r="AN660" s="16" t="str">
        <f t="shared" si="98"/>
        <v>Да</v>
      </c>
      <c r="AO660" s="16"/>
      <c r="AP660" t="e">
        <f t="shared" si="103"/>
        <v>#VALUE!</v>
      </c>
      <c r="AQ660" t="e">
        <f t="shared" si="104"/>
        <v>#VALUE!</v>
      </c>
      <c r="AR660">
        <f t="shared" si="105"/>
        <v>-0.24590163934426229</v>
      </c>
      <c r="AS660" t="e">
        <f t="shared" si="100"/>
        <v>#VALUE!</v>
      </c>
      <c r="AT660" t="e">
        <f t="shared" si="101"/>
        <v>#VALUE!</v>
      </c>
      <c r="AU660">
        <f t="shared" si="102"/>
        <v>1.0634441087613293</v>
      </c>
    </row>
    <row r="661" spans="1:48" ht="29" hidden="1" x14ac:dyDescent="0.35">
      <c r="A661" s="6">
        <v>1476</v>
      </c>
      <c r="B661" s="11" t="s">
        <v>3492</v>
      </c>
      <c r="C661" s="8" t="s">
        <v>3494</v>
      </c>
      <c r="D661" s="2">
        <v>14</v>
      </c>
      <c r="E661" s="2">
        <v>80</v>
      </c>
      <c r="F661" s="2" t="s">
        <v>38</v>
      </c>
      <c r="G661" s="12"/>
      <c r="H661" s="8" t="s">
        <v>121</v>
      </c>
      <c r="I661" s="2" t="s">
        <v>38</v>
      </c>
      <c r="J661" s="2">
        <v>465000</v>
      </c>
      <c r="K661" s="2">
        <v>463000</v>
      </c>
      <c r="L661" s="2">
        <v>461000</v>
      </c>
      <c r="M661" s="2" t="s">
        <v>38</v>
      </c>
      <c r="N661" s="2" t="s">
        <v>38</v>
      </c>
      <c r="O661" s="2" t="s">
        <v>38</v>
      </c>
      <c r="P661" s="2" t="s">
        <v>38</v>
      </c>
      <c r="Q661" s="14" t="s">
        <v>38</v>
      </c>
      <c r="R661" s="14" t="s">
        <v>38</v>
      </c>
      <c r="S661" s="14" t="s">
        <v>38</v>
      </c>
      <c r="T661" s="14" t="s">
        <v>38</v>
      </c>
      <c r="U661" s="14" t="s">
        <v>38</v>
      </c>
      <c r="V661" s="14" t="s">
        <v>38</v>
      </c>
      <c r="W661" s="14">
        <v>-401000</v>
      </c>
      <c r="X661" s="14">
        <v>-401000</v>
      </c>
      <c r="Y661" s="14" t="s">
        <v>38</v>
      </c>
      <c r="Z661" s="14" t="s">
        <v>38</v>
      </c>
      <c r="AA661" s="14" t="s">
        <v>38</v>
      </c>
      <c r="AB661" s="14" t="s">
        <v>38</v>
      </c>
      <c r="AC661" s="14" t="s">
        <v>38</v>
      </c>
      <c r="AD661" s="14">
        <v>-2000</v>
      </c>
      <c r="AE661" s="14">
        <v>-2000</v>
      </c>
      <c r="AF661" s="14">
        <v>-38000</v>
      </c>
      <c r="AG661" s="2" t="s">
        <v>38</v>
      </c>
      <c r="AH661" s="2">
        <v>166000</v>
      </c>
      <c r="AI661" s="2">
        <v>166000</v>
      </c>
      <c r="AJ661" s="2">
        <v>166000</v>
      </c>
      <c r="AK661" s="16"/>
      <c r="AL661" s="16"/>
      <c r="AM661" s="16" t="str">
        <f t="shared" si="99"/>
        <v>Да</v>
      </c>
      <c r="AN661" s="16" t="str">
        <f t="shared" si="98"/>
        <v>Да</v>
      </c>
      <c r="AO661" s="16"/>
      <c r="AP661" t="e">
        <f t="shared" si="103"/>
        <v>#VALUE!</v>
      </c>
      <c r="AQ661">
        <f t="shared" si="104"/>
        <v>1</v>
      </c>
      <c r="AR661">
        <f t="shared" si="105"/>
        <v>5.2631578947368418E-2</v>
      </c>
      <c r="AS661" t="e">
        <f t="shared" si="100"/>
        <v>#VALUE!</v>
      </c>
      <c r="AT661">
        <f t="shared" si="101"/>
        <v>1</v>
      </c>
      <c r="AU661">
        <f t="shared" si="102"/>
        <v>1</v>
      </c>
    </row>
    <row r="662" spans="1:48" ht="116" hidden="1" x14ac:dyDescent="0.35">
      <c r="A662" s="6">
        <v>1477</v>
      </c>
      <c r="B662" s="11" t="s">
        <v>3495</v>
      </c>
      <c r="C662" s="8" t="s">
        <v>3496</v>
      </c>
      <c r="D662" s="2" t="s">
        <v>38</v>
      </c>
      <c r="E662" s="2" t="s">
        <v>38</v>
      </c>
      <c r="F662" s="2" t="s">
        <v>38</v>
      </c>
      <c r="G662" s="12" t="s">
        <v>3497</v>
      </c>
      <c r="H662" s="8" t="s">
        <v>40</v>
      </c>
      <c r="I662" s="2" t="s">
        <v>38</v>
      </c>
      <c r="J662" s="2" t="s">
        <v>38</v>
      </c>
      <c r="K662" s="2">
        <v>1365000</v>
      </c>
      <c r="L662" s="2">
        <v>1380000</v>
      </c>
      <c r="M662" s="2" t="s">
        <v>38</v>
      </c>
      <c r="N662" s="2" t="s">
        <v>38</v>
      </c>
      <c r="O662" s="2">
        <v>-146000</v>
      </c>
      <c r="P662" s="2">
        <v>-201000</v>
      </c>
      <c r="Q662" s="14" t="s">
        <v>38</v>
      </c>
      <c r="R662" s="14" t="s">
        <v>38</v>
      </c>
      <c r="S662" s="14" t="s">
        <v>38</v>
      </c>
      <c r="T662" s="14" t="s">
        <v>38</v>
      </c>
      <c r="U662" s="14" t="s">
        <v>38</v>
      </c>
      <c r="V662" s="14" t="s">
        <v>38</v>
      </c>
      <c r="W662" s="14">
        <v>-6285000</v>
      </c>
      <c r="X662" s="14">
        <v>-6101000</v>
      </c>
      <c r="Y662" s="14" t="s">
        <v>38</v>
      </c>
      <c r="Z662" s="14" t="s">
        <v>38</v>
      </c>
      <c r="AA662" s="14" t="s">
        <v>38</v>
      </c>
      <c r="AB662" s="14" t="s">
        <v>38</v>
      </c>
      <c r="AC662" s="14" t="s">
        <v>38</v>
      </c>
      <c r="AD662" s="14" t="s">
        <v>38</v>
      </c>
      <c r="AE662" s="14">
        <v>-146000</v>
      </c>
      <c r="AF662" s="14">
        <v>-201000</v>
      </c>
      <c r="AG662" s="2" t="s">
        <v>38</v>
      </c>
      <c r="AH662" s="2" t="s">
        <v>38</v>
      </c>
      <c r="AI662" s="2">
        <v>-4261000</v>
      </c>
      <c r="AJ662" s="2">
        <v>-4077000</v>
      </c>
      <c r="AK662" s="16"/>
      <c r="AL662" s="16"/>
      <c r="AM662" s="16" t="str">
        <f t="shared" si="99"/>
        <v>Да</v>
      </c>
      <c r="AN662" s="16" t="str">
        <f t="shared" si="98"/>
        <v>Да</v>
      </c>
      <c r="AO662" s="16"/>
      <c r="AP662" t="e">
        <f t="shared" si="103"/>
        <v>#VALUE!</v>
      </c>
      <c r="AQ662" t="e">
        <f t="shared" si="104"/>
        <v>#VALUE!</v>
      </c>
      <c r="AR662">
        <f t="shared" si="105"/>
        <v>0.72636815920398012</v>
      </c>
      <c r="AS662" t="e">
        <f t="shared" si="100"/>
        <v>#VALUE!</v>
      </c>
      <c r="AT662" t="e">
        <f t="shared" si="101"/>
        <v>#VALUE!</v>
      </c>
      <c r="AU662">
        <f t="shared" si="102"/>
        <v>1.045131223939171</v>
      </c>
    </row>
    <row r="663" spans="1:48" ht="101.5" hidden="1" x14ac:dyDescent="0.35">
      <c r="A663" s="6">
        <v>1479</v>
      </c>
      <c r="B663" s="11" t="s">
        <v>3500</v>
      </c>
      <c r="C663" s="8" t="s">
        <v>3501</v>
      </c>
      <c r="D663" s="2">
        <v>2</v>
      </c>
      <c r="E663" s="2">
        <v>99</v>
      </c>
      <c r="F663" s="2" t="s">
        <v>38</v>
      </c>
      <c r="G663" s="12" t="s">
        <v>3502</v>
      </c>
      <c r="H663" s="8" t="s">
        <v>40</v>
      </c>
      <c r="I663" s="2" t="s">
        <v>38</v>
      </c>
      <c r="J663" s="2">
        <v>1856000</v>
      </c>
      <c r="K663" s="2">
        <v>542000</v>
      </c>
      <c r="L663" s="2">
        <v>1554000</v>
      </c>
      <c r="M663" s="2" t="s">
        <v>38</v>
      </c>
      <c r="N663" s="2">
        <v>-61000</v>
      </c>
      <c r="O663" s="2">
        <v>144000</v>
      </c>
      <c r="P663" s="2">
        <v>-2813000</v>
      </c>
      <c r="Q663" s="14" t="s">
        <v>38</v>
      </c>
      <c r="R663" s="14" t="s">
        <v>38</v>
      </c>
      <c r="S663" s="14">
        <v>383000</v>
      </c>
      <c r="T663" s="14">
        <v>1659000</v>
      </c>
      <c r="U663" s="14" t="s">
        <v>38</v>
      </c>
      <c r="V663" s="14">
        <v>-1283000</v>
      </c>
      <c r="W663" s="14">
        <v>-4912000</v>
      </c>
      <c r="X663" s="14">
        <v>-3248000</v>
      </c>
      <c r="Y663" s="14" t="s">
        <v>38</v>
      </c>
      <c r="Z663" s="14" t="s">
        <v>38</v>
      </c>
      <c r="AA663" s="14" t="s">
        <v>38</v>
      </c>
      <c r="AB663" s="14" t="s">
        <v>38</v>
      </c>
      <c r="AC663" s="14" t="s">
        <v>38</v>
      </c>
      <c r="AD663" s="14">
        <v>-61000</v>
      </c>
      <c r="AE663" s="14">
        <v>2228000</v>
      </c>
      <c r="AF663" s="14">
        <v>-2610000</v>
      </c>
      <c r="AG663" s="2" t="s">
        <v>38</v>
      </c>
      <c r="AH663" s="2">
        <v>-294000</v>
      </c>
      <c r="AI663" s="2">
        <v>-3923000</v>
      </c>
      <c r="AJ663" s="2">
        <v>-2259000</v>
      </c>
      <c r="AK663" s="16"/>
      <c r="AL663" s="16"/>
      <c r="AM663" s="16" t="str">
        <f t="shared" si="99"/>
        <v>Да</v>
      </c>
      <c r="AN663" s="16" t="str">
        <f t="shared" si="98"/>
        <v>Да</v>
      </c>
      <c r="AO663" s="16"/>
      <c r="AP663" t="e">
        <f t="shared" si="103"/>
        <v>#VALUE!</v>
      </c>
      <c r="AQ663">
        <f t="shared" si="104"/>
        <v>-2.7378815080789945E-2</v>
      </c>
      <c r="AR663">
        <f t="shared" si="105"/>
        <v>-0.85363984674329507</v>
      </c>
      <c r="AS663" t="e">
        <f t="shared" si="100"/>
        <v>#VALUE!</v>
      </c>
      <c r="AT663">
        <f t="shared" si="101"/>
        <v>7.4942645934233998E-2</v>
      </c>
      <c r="AU663">
        <f t="shared" si="102"/>
        <v>1.7366091190792385</v>
      </c>
    </row>
    <row r="664" spans="1:48" ht="319" hidden="1" x14ac:dyDescent="0.35">
      <c r="A664" s="6">
        <v>1482</v>
      </c>
      <c r="B664" s="11" t="s">
        <v>3508</v>
      </c>
      <c r="C664" s="8" t="s">
        <v>3509</v>
      </c>
      <c r="D664" s="2">
        <v>1</v>
      </c>
      <c r="E664" s="2">
        <v>99</v>
      </c>
      <c r="F664" s="2" t="s">
        <v>38</v>
      </c>
      <c r="G664" s="12" t="s">
        <v>3510</v>
      </c>
      <c r="H664" s="8" t="s">
        <v>121</v>
      </c>
      <c r="I664" s="2">
        <v>26886000</v>
      </c>
      <c r="J664" s="2">
        <v>42750000</v>
      </c>
      <c r="K664" s="2">
        <v>44775000</v>
      </c>
      <c r="L664" s="2">
        <v>62678000</v>
      </c>
      <c r="M664" s="2" t="s">
        <v>38</v>
      </c>
      <c r="N664" s="2">
        <v>-19783000</v>
      </c>
      <c r="O664" s="2">
        <v>-16336000</v>
      </c>
      <c r="P664" s="2">
        <v>22910000</v>
      </c>
      <c r="Q664" s="14" t="s">
        <v>38</v>
      </c>
      <c r="R664" s="14">
        <v>32159000</v>
      </c>
      <c r="S664" s="14">
        <v>147462000</v>
      </c>
      <c r="T664" s="14">
        <v>226923000</v>
      </c>
      <c r="U664" s="14">
        <v>-12183000</v>
      </c>
      <c r="V664" s="14">
        <v>-11825000</v>
      </c>
      <c r="W664" s="14">
        <v>9788000</v>
      </c>
      <c r="X664" s="14">
        <v>25553000</v>
      </c>
      <c r="Y664" s="14" t="s">
        <v>38</v>
      </c>
      <c r="Z664" s="14" t="s">
        <v>38</v>
      </c>
      <c r="AA664" s="14" t="s">
        <v>38</v>
      </c>
      <c r="AB664" s="14" t="s">
        <v>38</v>
      </c>
      <c r="AC664" s="14">
        <v>-633000</v>
      </c>
      <c r="AD664" s="14">
        <v>-17094000</v>
      </c>
      <c r="AE664" s="14">
        <v>-16177000</v>
      </c>
      <c r="AF664" s="14">
        <v>14613000</v>
      </c>
      <c r="AG664" s="2">
        <v>-5051000</v>
      </c>
      <c r="AH664" s="2">
        <v>-832000</v>
      </c>
      <c r="AI664" s="2">
        <v>20781000</v>
      </c>
      <c r="AJ664" s="2">
        <v>36991000</v>
      </c>
      <c r="AK664" s="16"/>
      <c r="AL664" s="16"/>
      <c r="AM664" s="16" t="str">
        <f t="shared" si="99"/>
        <v>Нет</v>
      </c>
      <c r="AN664" s="16" t="str">
        <f>IF(IFERROR(AP664*AQ664*AR664*AS664*AT664*AU664,0)=0,"Да","Нет")</f>
        <v>Нет</v>
      </c>
      <c r="AO664" s="16"/>
      <c r="AP664">
        <f t="shared" si="103"/>
        <v>3.7030537030537033E-2</v>
      </c>
      <c r="AQ664">
        <f t="shared" si="104"/>
        <v>1.0566854175681524</v>
      </c>
      <c r="AR664">
        <f t="shared" si="105"/>
        <v>-1.1070279887771162</v>
      </c>
      <c r="AS664">
        <f t="shared" si="100"/>
        <v>6.0709134615384617</v>
      </c>
      <c r="AT664">
        <f t="shared" si="101"/>
        <v>-4.0036571868533759E-2</v>
      </c>
      <c r="AU664">
        <f t="shared" si="102"/>
        <v>0.56178529912681463</v>
      </c>
    </row>
    <row r="665" spans="1:48" ht="409.5" hidden="1" x14ac:dyDescent="0.35">
      <c r="A665" s="6">
        <v>1483</v>
      </c>
      <c r="B665" s="11" t="s">
        <v>3511</v>
      </c>
      <c r="C665" s="8" t="s">
        <v>3512</v>
      </c>
      <c r="D665" s="2" t="s">
        <v>38</v>
      </c>
      <c r="E665" s="2" t="s">
        <v>38</v>
      </c>
      <c r="F665" s="2" t="s">
        <v>38</v>
      </c>
      <c r="G665" s="12" t="s">
        <v>3513</v>
      </c>
      <c r="H665" s="8" t="s">
        <v>121</v>
      </c>
      <c r="I665" s="2" t="s">
        <v>38</v>
      </c>
      <c r="J665" s="2" t="s">
        <v>38</v>
      </c>
      <c r="K665" s="2">
        <v>425000</v>
      </c>
      <c r="L665" s="2">
        <v>425000</v>
      </c>
      <c r="M665" s="2" t="s">
        <v>38</v>
      </c>
      <c r="N665" s="2" t="s">
        <v>38</v>
      </c>
      <c r="O665" s="2">
        <v>14000</v>
      </c>
      <c r="P665" s="2">
        <v>14000</v>
      </c>
      <c r="Q665" s="14" t="s">
        <v>38</v>
      </c>
      <c r="R665" s="14" t="s">
        <v>38</v>
      </c>
      <c r="S665" s="14">
        <v>229000</v>
      </c>
      <c r="T665" s="14">
        <v>229000</v>
      </c>
      <c r="U665" s="14" t="s">
        <v>38</v>
      </c>
      <c r="V665" s="14" t="s">
        <v>38</v>
      </c>
      <c r="W665" s="14">
        <v>265000</v>
      </c>
      <c r="X665" s="14" t="s">
        <v>38</v>
      </c>
      <c r="Y665" s="14" t="s">
        <v>38</v>
      </c>
      <c r="Z665" s="14" t="s">
        <v>38</v>
      </c>
      <c r="AA665" s="14" t="s">
        <v>38</v>
      </c>
      <c r="AB665" s="14" t="s">
        <v>38</v>
      </c>
      <c r="AC665" s="14" t="s">
        <v>38</v>
      </c>
      <c r="AD665" s="14" t="s">
        <v>38</v>
      </c>
      <c r="AE665" s="14" t="s">
        <v>38</v>
      </c>
      <c r="AF665" s="14">
        <v>14000</v>
      </c>
      <c r="AG665" s="2" t="s">
        <v>38</v>
      </c>
      <c r="AH665" s="2" t="s">
        <v>38</v>
      </c>
      <c r="AI665" s="2">
        <v>265000</v>
      </c>
      <c r="AJ665" s="2">
        <v>265000</v>
      </c>
      <c r="AK665" s="16"/>
      <c r="AL665" s="16"/>
      <c r="AM665" s="16" t="str">
        <f t="shared" si="99"/>
        <v>Да</v>
      </c>
      <c r="AN665" s="16" t="str">
        <f t="shared" ref="AN665:AN678" si="106">IF(IFERROR(AP665*AQ665*AR665*AS665*AT665*AU665,0)=0,"Да","Нет")</f>
        <v>Да</v>
      </c>
      <c r="AO665" s="16"/>
      <c r="AP665" t="e">
        <f t="shared" si="103"/>
        <v>#VALUE!</v>
      </c>
      <c r="AQ665" t="e">
        <f t="shared" si="104"/>
        <v>#VALUE!</v>
      </c>
      <c r="AR665" t="e">
        <f t="shared" si="105"/>
        <v>#VALUE!</v>
      </c>
      <c r="AS665" t="e">
        <f t="shared" si="100"/>
        <v>#VALUE!</v>
      </c>
      <c r="AT665" t="e">
        <f t="shared" si="101"/>
        <v>#VALUE!</v>
      </c>
      <c r="AU665">
        <f t="shared" si="102"/>
        <v>1</v>
      </c>
    </row>
    <row r="666" spans="1:48" ht="409.5" hidden="1" x14ac:dyDescent="0.35">
      <c r="A666" s="6">
        <v>1484</v>
      </c>
      <c r="B666" s="11" t="s">
        <v>3514</v>
      </c>
      <c r="C666" s="8" t="s">
        <v>3515</v>
      </c>
      <c r="D666" s="2">
        <v>46</v>
      </c>
      <c r="E666" s="2" t="s">
        <v>38</v>
      </c>
      <c r="F666" s="2" t="s">
        <v>38</v>
      </c>
      <c r="G666" s="12" t="s">
        <v>3516</v>
      </c>
      <c r="H666" s="8" t="s">
        <v>121</v>
      </c>
      <c r="I666" s="2" t="s">
        <v>38</v>
      </c>
      <c r="J666" s="2" t="s">
        <v>38</v>
      </c>
      <c r="K666" s="2" t="s">
        <v>38</v>
      </c>
      <c r="L666" s="2" t="s">
        <v>38</v>
      </c>
      <c r="M666" s="2" t="s">
        <v>38</v>
      </c>
      <c r="N666" s="2" t="s">
        <v>38</v>
      </c>
      <c r="O666" s="2" t="s">
        <v>38</v>
      </c>
      <c r="P666" s="2" t="s">
        <v>38</v>
      </c>
      <c r="Q666" s="14" t="s">
        <v>38</v>
      </c>
      <c r="R666" s="14" t="s">
        <v>38</v>
      </c>
      <c r="S666" s="14" t="s">
        <v>38</v>
      </c>
      <c r="T666" s="14" t="s">
        <v>38</v>
      </c>
      <c r="U666" s="14" t="s">
        <v>38</v>
      </c>
      <c r="V666" s="14" t="s">
        <v>38</v>
      </c>
      <c r="W666" s="14" t="s">
        <v>38</v>
      </c>
      <c r="X666" s="14" t="s">
        <v>38</v>
      </c>
      <c r="Y666" s="14" t="s">
        <v>38</v>
      </c>
      <c r="Z666" s="14" t="s">
        <v>38</v>
      </c>
      <c r="AA666" s="14" t="s">
        <v>38</v>
      </c>
      <c r="AB666" s="14" t="s">
        <v>38</v>
      </c>
      <c r="AC666" s="14" t="s">
        <v>38</v>
      </c>
      <c r="AD666" s="14" t="s">
        <v>38</v>
      </c>
      <c r="AE666" s="14" t="s">
        <v>38</v>
      </c>
      <c r="AF666" s="14" t="s">
        <v>38</v>
      </c>
      <c r="AG666" s="2" t="s">
        <v>38</v>
      </c>
      <c r="AH666" s="2" t="s">
        <v>38</v>
      </c>
      <c r="AI666" s="2" t="s">
        <v>38</v>
      </c>
      <c r="AJ666" s="2" t="s">
        <v>38</v>
      </c>
      <c r="AK666" s="16"/>
      <c r="AL666" s="16"/>
      <c r="AM666" s="16" t="str">
        <f t="shared" si="99"/>
        <v>Да</v>
      </c>
      <c r="AN666" s="16" t="str">
        <f t="shared" si="106"/>
        <v>Да</v>
      </c>
      <c r="AO666" s="16"/>
      <c r="AP666" t="e">
        <f t="shared" si="103"/>
        <v>#VALUE!</v>
      </c>
      <c r="AQ666" t="e">
        <f t="shared" si="104"/>
        <v>#VALUE!</v>
      </c>
      <c r="AR666" t="e">
        <f t="shared" si="105"/>
        <v>#VALUE!</v>
      </c>
      <c r="AS666" t="e">
        <f t="shared" si="100"/>
        <v>#VALUE!</v>
      </c>
      <c r="AT666" t="e">
        <f t="shared" si="101"/>
        <v>#VALUE!</v>
      </c>
      <c r="AU666" t="e">
        <f t="shared" si="102"/>
        <v>#VALUE!</v>
      </c>
    </row>
    <row r="667" spans="1:48" ht="333.5" hidden="1" x14ac:dyDescent="0.35">
      <c r="A667" s="6">
        <v>1485</v>
      </c>
      <c r="B667" s="11" t="s">
        <v>3517</v>
      </c>
      <c r="C667" s="8" t="s">
        <v>3518</v>
      </c>
      <c r="D667" s="2" t="s">
        <v>38</v>
      </c>
      <c r="E667" s="2" t="s">
        <v>38</v>
      </c>
      <c r="F667" s="2" t="s">
        <v>38</v>
      </c>
      <c r="G667" s="12" t="s">
        <v>3519</v>
      </c>
      <c r="H667" s="8" t="s">
        <v>40</v>
      </c>
      <c r="I667" s="2" t="s">
        <v>38</v>
      </c>
      <c r="J667" s="2">
        <v>738000</v>
      </c>
      <c r="K667" s="2">
        <v>976000</v>
      </c>
      <c r="L667" s="2">
        <v>519000</v>
      </c>
      <c r="M667" s="2" t="s">
        <v>38</v>
      </c>
      <c r="N667" s="2" t="s">
        <v>38</v>
      </c>
      <c r="O667" s="2">
        <v>370000</v>
      </c>
      <c r="P667" s="2">
        <v>1050000</v>
      </c>
      <c r="Q667" s="14" t="s">
        <v>38</v>
      </c>
      <c r="R667" s="14" t="s">
        <v>38</v>
      </c>
      <c r="S667" s="14">
        <v>390000</v>
      </c>
      <c r="T667" s="14">
        <v>1307000</v>
      </c>
      <c r="U667" s="14" t="s">
        <v>38</v>
      </c>
      <c r="V667" s="14">
        <v>-4456000</v>
      </c>
      <c r="W667" s="14">
        <v>-4434000</v>
      </c>
      <c r="X667" s="14">
        <v>-5523000</v>
      </c>
      <c r="Y667" s="14" t="s">
        <v>38</v>
      </c>
      <c r="Z667" s="14" t="s">
        <v>38</v>
      </c>
      <c r="AA667" s="14" t="s">
        <v>38</v>
      </c>
      <c r="AB667" s="14" t="s">
        <v>38</v>
      </c>
      <c r="AC667" s="14" t="s">
        <v>38</v>
      </c>
      <c r="AD667" s="14">
        <v>-20000</v>
      </c>
      <c r="AE667" s="14">
        <v>-957000</v>
      </c>
      <c r="AF667" s="14">
        <v>-1432000</v>
      </c>
      <c r="AG667" s="2" t="s">
        <v>38</v>
      </c>
      <c r="AH667" s="2">
        <v>-2239000</v>
      </c>
      <c r="AI667" s="2">
        <v>-2217000</v>
      </c>
      <c r="AJ667" s="2">
        <v>-3306000</v>
      </c>
      <c r="AK667" s="16"/>
      <c r="AL667" s="16"/>
      <c r="AM667" s="16" t="str">
        <f t="shared" si="99"/>
        <v>Да</v>
      </c>
      <c r="AN667" s="16" t="str">
        <f t="shared" si="106"/>
        <v>Да</v>
      </c>
      <c r="AO667" s="16"/>
      <c r="AP667" t="e">
        <f t="shared" si="103"/>
        <v>#VALUE!</v>
      </c>
      <c r="AQ667">
        <f t="shared" si="104"/>
        <v>2.0898641588296761E-2</v>
      </c>
      <c r="AR667">
        <f t="shared" si="105"/>
        <v>0.66829608938547491</v>
      </c>
      <c r="AS667" t="e">
        <f t="shared" si="100"/>
        <v>#VALUE!</v>
      </c>
      <c r="AT667">
        <f t="shared" si="101"/>
        <v>1.0099233198015336</v>
      </c>
      <c r="AU667">
        <f t="shared" si="102"/>
        <v>0.6705989110707804</v>
      </c>
    </row>
    <row r="668" spans="1:48" ht="246.5" hidden="1" x14ac:dyDescent="0.35">
      <c r="A668" s="6">
        <v>1488</v>
      </c>
      <c r="B668" s="11" t="s">
        <v>3524</v>
      </c>
      <c r="C668" s="8" t="s">
        <v>3525</v>
      </c>
      <c r="D668" s="2" t="s">
        <v>38</v>
      </c>
      <c r="E668" s="2" t="s">
        <v>38</v>
      </c>
      <c r="F668" s="2" t="s">
        <v>38</v>
      </c>
      <c r="G668" s="12" t="s">
        <v>3526</v>
      </c>
      <c r="H668" s="8" t="s">
        <v>40</v>
      </c>
      <c r="I668" s="2">
        <v>9192000</v>
      </c>
      <c r="J668" s="2">
        <v>46189000</v>
      </c>
      <c r="K668" s="2">
        <v>116663000</v>
      </c>
      <c r="L668" s="2">
        <v>201303000</v>
      </c>
      <c r="M668" s="2" t="s">
        <v>38</v>
      </c>
      <c r="N668" s="2">
        <v>14328000</v>
      </c>
      <c r="O668" s="2" t="s">
        <v>38</v>
      </c>
      <c r="P668" s="2">
        <v>-46885000</v>
      </c>
      <c r="Q668" s="14" t="s">
        <v>38</v>
      </c>
      <c r="R668" s="14">
        <v>18954000</v>
      </c>
      <c r="S668" s="14" t="s">
        <v>38</v>
      </c>
      <c r="T668" s="14">
        <v>65354000</v>
      </c>
      <c r="U668" s="14">
        <v>-183069000</v>
      </c>
      <c r="V668" s="14">
        <v>-186630000</v>
      </c>
      <c r="W668" s="14">
        <v>-104478000</v>
      </c>
      <c r="X668" s="14">
        <v>-94924000</v>
      </c>
      <c r="Y668" s="14" t="s">
        <v>38</v>
      </c>
      <c r="Z668" s="14" t="s">
        <v>38</v>
      </c>
      <c r="AA668" s="14" t="s">
        <v>38</v>
      </c>
      <c r="AB668" s="14" t="s">
        <v>38</v>
      </c>
      <c r="AC668" s="14">
        <v>3561000</v>
      </c>
      <c r="AD668" s="14">
        <v>-82152000</v>
      </c>
      <c r="AE668" s="14" t="s">
        <v>38</v>
      </c>
      <c r="AF668" s="14">
        <v>-58023000</v>
      </c>
      <c r="AG668" s="2">
        <v>-8723000</v>
      </c>
      <c r="AH668" s="2">
        <v>-12284000</v>
      </c>
      <c r="AI668" s="2">
        <v>69868000</v>
      </c>
      <c r="AJ668" s="2">
        <v>79422000</v>
      </c>
      <c r="AK668" s="16"/>
      <c r="AL668" s="16"/>
      <c r="AM668" s="16" t="str">
        <f t="shared" si="99"/>
        <v>Да</v>
      </c>
      <c r="AN668" s="16" t="str">
        <f t="shared" si="106"/>
        <v>Да</v>
      </c>
      <c r="AO668" s="16"/>
      <c r="AP668">
        <f t="shared" si="103"/>
        <v>-4.3346479696172946E-2</v>
      </c>
      <c r="AQ668" t="e">
        <f t="shared" si="104"/>
        <v>#VALUE!</v>
      </c>
      <c r="AR668" t="e">
        <f t="shared" si="105"/>
        <v>#VALUE!</v>
      </c>
      <c r="AS668">
        <f t="shared" si="100"/>
        <v>0.71011071312276131</v>
      </c>
      <c r="AT668">
        <f t="shared" si="101"/>
        <v>-0.17581725539588938</v>
      </c>
      <c r="AU668">
        <f t="shared" si="102"/>
        <v>0.87970587494648833</v>
      </c>
    </row>
    <row r="669" spans="1:48" ht="203" hidden="1" x14ac:dyDescent="0.35">
      <c r="A669" s="6">
        <v>1491</v>
      </c>
      <c r="B669" s="11" t="s">
        <v>3531</v>
      </c>
      <c r="C669" s="8" t="s">
        <v>3532</v>
      </c>
      <c r="D669" s="2" t="s">
        <v>38</v>
      </c>
      <c r="E669" s="2" t="s">
        <v>38</v>
      </c>
      <c r="F669" s="2" t="s">
        <v>38</v>
      </c>
      <c r="G669" s="12" t="s">
        <v>3533</v>
      </c>
      <c r="H669" s="8" t="s">
        <v>121</v>
      </c>
      <c r="I669" s="2" t="s">
        <v>38</v>
      </c>
      <c r="J669" s="2" t="s">
        <v>38</v>
      </c>
      <c r="K669" s="2" t="s">
        <v>38</v>
      </c>
      <c r="L669" s="2" t="s">
        <v>38</v>
      </c>
      <c r="M669" s="2" t="s">
        <v>38</v>
      </c>
      <c r="N669" s="2" t="s">
        <v>38</v>
      </c>
      <c r="O669" s="2" t="s">
        <v>38</v>
      </c>
      <c r="P669" s="2" t="s">
        <v>38</v>
      </c>
      <c r="Q669" s="14" t="s">
        <v>38</v>
      </c>
      <c r="R669" s="14" t="s">
        <v>38</v>
      </c>
      <c r="S669" s="14" t="s">
        <v>38</v>
      </c>
      <c r="T669" s="14" t="s">
        <v>38</v>
      </c>
      <c r="U669" s="14" t="s">
        <v>38</v>
      </c>
      <c r="V669" s="14" t="s">
        <v>38</v>
      </c>
      <c r="W669" s="14" t="s">
        <v>38</v>
      </c>
      <c r="X669" s="14" t="s">
        <v>38</v>
      </c>
      <c r="Y669" s="14" t="s">
        <v>38</v>
      </c>
      <c r="Z669" s="14" t="s">
        <v>38</v>
      </c>
      <c r="AA669" s="14" t="s">
        <v>38</v>
      </c>
      <c r="AB669" s="14" t="s">
        <v>38</v>
      </c>
      <c r="AC669" s="14" t="s">
        <v>38</v>
      </c>
      <c r="AD669" s="14" t="s">
        <v>38</v>
      </c>
      <c r="AE669" s="14" t="s">
        <v>38</v>
      </c>
      <c r="AF669" s="14" t="s">
        <v>38</v>
      </c>
      <c r="AG669" s="2" t="s">
        <v>38</v>
      </c>
      <c r="AH669" s="2" t="s">
        <v>38</v>
      </c>
      <c r="AI669" s="2" t="s">
        <v>38</v>
      </c>
      <c r="AJ669" s="2" t="s">
        <v>38</v>
      </c>
      <c r="AK669" s="16"/>
      <c r="AL669" s="16"/>
      <c r="AM669" s="16" t="str">
        <f t="shared" si="99"/>
        <v>Да</v>
      </c>
      <c r="AN669" s="16" t="str">
        <f t="shared" si="106"/>
        <v>Да</v>
      </c>
      <c r="AO669" s="16"/>
      <c r="AP669" t="e">
        <f t="shared" si="103"/>
        <v>#VALUE!</v>
      </c>
      <c r="AQ669" t="e">
        <f t="shared" si="104"/>
        <v>#VALUE!</v>
      </c>
      <c r="AR669" t="e">
        <f t="shared" si="105"/>
        <v>#VALUE!</v>
      </c>
      <c r="AS669" t="e">
        <f t="shared" si="100"/>
        <v>#VALUE!</v>
      </c>
      <c r="AT669" t="e">
        <f t="shared" si="101"/>
        <v>#VALUE!</v>
      </c>
      <c r="AU669" t="e">
        <f t="shared" si="102"/>
        <v>#VALUE!</v>
      </c>
    </row>
    <row r="670" spans="1:48" ht="409.5" hidden="1" x14ac:dyDescent="0.35">
      <c r="A670" s="6">
        <v>1493</v>
      </c>
      <c r="B670" s="11" t="s">
        <v>3537</v>
      </c>
      <c r="C670" s="8" t="s">
        <v>3538</v>
      </c>
      <c r="D670" s="2" t="s">
        <v>38</v>
      </c>
      <c r="E670" s="2" t="s">
        <v>38</v>
      </c>
      <c r="F670" s="2" t="s">
        <v>38</v>
      </c>
      <c r="G670" s="12" t="s">
        <v>3539</v>
      </c>
      <c r="H670" s="8" t="s">
        <v>40</v>
      </c>
      <c r="I670" s="2" t="s">
        <v>38</v>
      </c>
      <c r="J670" s="2" t="s">
        <v>38</v>
      </c>
      <c r="K670" s="2" t="s">
        <v>38</v>
      </c>
      <c r="L670" s="2">
        <v>6476000</v>
      </c>
      <c r="M670" s="2" t="s">
        <v>38</v>
      </c>
      <c r="N670" s="2" t="s">
        <v>38</v>
      </c>
      <c r="O670" s="2" t="s">
        <v>38</v>
      </c>
      <c r="P670" s="2" t="s">
        <v>38</v>
      </c>
      <c r="Q670" s="14" t="s">
        <v>38</v>
      </c>
      <c r="R670" s="14" t="s">
        <v>38</v>
      </c>
      <c r="S670" s="14" t="s">
        <v>38</v>
      </c>
      <c r="T670" s="14" t="s">
        <v>38</v>
      </c>
      <c r="U670" s="14" t="s">
        <v>38</v>
      </c>
      <c r="V670" s="14" t="s">
        <v>38</v>
      </c>
      <c r="W670" s="14" t="s">
        <v>38</v>
      </c>
      <c r="X670" s="14">
        <v>-959641000</v>
      </c>
      <c r="Y670" s="14" t="s">
        <v>38</v>
      </c>
      <c r="Z670" s="14" t="s">
        <v>38</v>
      </c>
      <c r="AA670" s="14" t="s">
        <v>38</v>
      </c>
      <c r="AB670" s="14" t="s">
        <v>38</v>
      </c>
      <c r="AC670" s="14" t="s">
        <v>38</v>
      </c>
      <c r="AD670" s="14" t="s">
        <v>38</v>
      </c>
      <c r="AE670" s="14" t="s">
        <v>38</v>
      </c>
      <c r="AF670" s="14">
        <v>-1000</v>
      </c>
      <c r="AG670" s="2" t="s">
        <v>38</v>
      </c>
      <c r="AH670" s="2" t="s">
        <v>38</v>
      </c>
      <c r="AI670" s="2" t="s">
        <v>38</v>
      </c>
      <c r="AJ670" s="2">
        <v>1640000</v>
      </c>
      <c r="AK670" s="16"/>
      <c r="AL670" s="16"/>
      <c r="AM670" s="16" t="str">
        <f t="shared" si="99"/>
        <v>Да</v>
      </c>
      <c r="AN670" s="16" t="str">
        <f t="shared" si="106"/>
        <v>Да</v>
      </c>
      <c r="AO670" s="16"/>
      <c r="AP670" t="e">
        <f t="shared" si="103"/>
        <v>#VALUE!</v>
      </c>
      <c r="AQ670" t="e">
        <f t="shared" si="104"/>
        <v>#VALUE!</v>
      </c>
      <c r="AR670" t="e">
        <f t="shared" si="105"/>
        <v>#VALUE!</v>
      </c>
      <c r="AS670" t="e">
        <f t="shared" si="100"/>
        <v>#VALUE!</v>
      </c>
      <c r="AT670" t="e">
        <f t="shared" si="101"/>
        <v>#VALUE!</v>
      </c>
      <c r="AU670" t="e">
        <f t="shared" si="102"/>
        <v>#VALUE!</v>
      </c>
    </row>
    <row r="671" spans="1:48" ht="319" hidden="1" x14ac:dyDescent="0.35">
      <c r="A671" s="6">
        <v>1494</v>
      </c>
      <c r="B671" s="11" t="s">
        <v>3540</v>
      </c>
      <c r="C671" s="8" t="s">
        <v>3541</v>
      </c>
      <c r="D671" s="2">
        <v>2</v>
      </c>
      <c r="E671" s="2">
        <v>99</v>
      </c>
      <c r="F671" s="2" t="s">
        <v>38</v>
      </c>
      <c r="G671" s="12" t="s">
        <v>3542</v>
      </c>
      <c r="H671" s="8" t="s">
        <v>40</v>
      </c>
      <c r="I671" s="2">
        <v>9012000</v>
      </c>
      <c r="J671" s="2">
        <v>9004000</v>
      </c>
      <c r="K671" s="2">
        <v>9024000</v>
      </c>
      <c r="L671" s="2">
        <v>10838000</v>
      </c>
      <c r="M671" s="2" t="s">
        <v>38</v>
      </c>
      <c r="N671" s="2" t="s">
        <v>38</v>
      </c>
      <c r="O671" s="2" t="s">
        <v>38</v>
      </c>
      <c r="P671" s="2">
        <v>14000</v>
      </c>
      <c r="Q671" s="14" t="s">
        <v>38</v>
      </c>
      <c r="R671" s="14" t="s">
        <v>38</v>
      </c>
      <c r="S671" s="14" t="s">
        <v>38</v>
      </c>
      <c r="T671" s="14">
        <v>34000</v>
      </c>
      <c r="U671" s="14">
        <v>-6024000</v>
      </c>
      <c r="V671" s="14">
        <v>-6256000</v>
      </c>
      <c r="W671" s="14">
        <v>-5437000</v>
      </c>
      <c r="X671" s="14">
        <v>-2098000</v>
      </c>
      <c r="Y671" s="14" t="s">
        <v>38</v>
      </c>
      <c r="Z671" s="14" t="s">
        <v>38</v>
      </c>
      <c r="AA671" s="14" t="s">
        <v>38</v>
      </c>
      <c r="AB671" s="14" t="s">
        <v>38</v>
      </c>
      <c r="AC671" s="14">
        <v>338000</v>
      </c>
      <c r="AD671" s="14">
        <v>-819000</v>
      </c>
      <c r="AE671" s="14">
        <v>-3339000</v>
      </c>
      <c r="AF671" s="14">
        <v>-2139000</v>
      </c>
      <c r="AG671" s="2">
        <v>2922000</v>
      </c>
      <c r="AH671" s="2">
        <v>2690000</v>
      </c>
      <c r="AI671" s="2">
        <v>3509000</v>
      </c>
      <c r="AJ671" s="2">
        <v>6848000</v>
      </c>
      <c r="AK671" s="16"/>
      <c r="AL671" s="16"/>
      <c r="AM671" s="16" t="str">
        <f t="shared" si="99"/>
        <v>Да</v>
      </c>
      <c r="AN671" s="16" t="str">
        <f t="shared" si="106"/>
        <v>Нет</v>
      </c>
      <c r="AO671" s="16" t="str">
        <f t="shared" ref="AO671" si="107">IF(AP671&gt;1,"Да","Нет")</f>
        <v>Нет</v>
      </c>
      <c r="AP671">
        <f t="shared" si="103"/>
        <v>-0.41269841269841268</v>
      </c>
      <c r="AQ671">
        <f t="shared" si="104"/>
        <v>0.24528301886792453</v>
      </c>
      <c r="AR671">
        <f t="shared" si="105"/>
        <v>1.5610098176718092</v>
      </c>
      <c r="AS671">
        <f t="shared" si="100"/>
        <v>1.0862453531598513</v>
      </c>
      <c r="AT671">
        <f t="shared" si="101"/>
        <v>0.76660017098888578</v>
      </c>
      <c r="AU671">
        <f t="shared" si="102"/>
        <v>0.5124123831775701</v>
      </c>
      <c r="AV671">
        <f>AS671*AP671</f>
        <v>-0.44829173305009734</v>
      </c>
    </row>
    <row r="672" spans="1:48" ht="333.5" hidden="1" x14ac:dyDescent="0.35">
      <c r="A672" s="6">
        <v>1496</v>
      </c>
      <c r="B672" s="11" t="s">
        <v>3545</v>
      </c>
      <c r="C672" s="8" t="s">
        <v>3546</v>
      </c>
      <c r="D672" s="2" t="s">
        <v>38</v>
      </c>
      <c r="E672" s="2" t="s">
        <v>38</v>
      </c>
      <c r="F672" s="2" t="s">
        <v>38</v>
      </c>
      <c r="G672" s="12" t="s">
        <v>3547</v>
      </c>
      <c r="H672" s="8" t="s">
        <v>40</v>
      </c>
      <c r="I672" s="2" t="s">
        <v>38</v>
      </c>
      <c r="J672" s="2" t="s">
        <v>38</v>
      </c>
      <c r="K672" s="2" t="s">
        <v>38</v>
      </c>
      <c r="L672" s="2" t="s">
        <v>38</v>
      </c>
      <c r="M672" s="2" t="s">
        <v>38</v>
      </c>
      <c r="N672" s="2" t="s">
        <v>38</v>
      </c>
      <c r="O672" s="2" t="s">
        <v>38</v>
      </c>
      <c r="P672" s="2" t="s">
        <v>38</v>
      </c>
      <c r="Q672" s="14" t="s">
        <v>38</v>
      </c>
      <c r="R672" s="14" t="s">
        <v>38</v>
      </c>
      <c r="S672" s="14" t="s">
        <v>38</v>
      </c>
      <c r="T672" s="14" t="s">
        <v>38</v>
      </c>
      <c r="U672" s="14" t="s">
        <v>38</v>
      </c>
      <c r="V672" s="14" t="s">
        <v>38</v>
      </c>
      <c r="W672" s="14" t="s">
        <v>38</v>
      </c>
      <c r="X672" s="14" t="s">
        <v>38</v>
      </c>
      <c r="Y672" s="14" t="s">
        <v>38</v>
      </c>
      <c r="Z672" s="14" t="s">
        <v>38</v>
      </c>
      <c r="AA672" s="14" t="s">
        <v>38</v>
      </c>
      <c r="AB672" s="14" t="s">
        <v>38</v>
      </c>
      <c r="AC672" s="14" t="s">
        <v>38</v>
      </c>
      <c r="AD672" s="14" t="s">
        <v>38</v>
      </c>
      <c r="AE672" s="14" t="s">
        <v>38</v>
      </c>
      <c r="AF672" s="14" t="s">
        <v>38</v>
      </c>
      <c r="AG672" s="2" t="s">
        <v>38</v>
      </c>
      <c r="AH672" s="2" t="s">
        <v>38</v>
      </c>
      <c r="AI672" s="2" t="s">
        <v>38</v>
      </c>
      <c r="AJ672" s="2" t="s">
        <v>38</v>
      </c>
      <c r="AK672" s="16"/>
      <c r="AL672" s="16"/>
      <c r="AM672" s="16" t="str">
        <f t="shared" si="99"/>
        <v>Да</v>
      </c>
      <c r="AN672" s="16" t="str">
        <f t="shared" si="106"/>
        <v>Да</v>
      </c>
      <c r="AO672" s="16"/>
      <c r="AP672" t="e">
        <f t="shared" si="103"/>
        <v>#VALUE!</v>
      </c>
      <c r="AQ672" t="e">
        <f t="shared" si="104"/>
        <v>#VALUE!</v>
      </c>
      <c r="AR672" t="e">
        <f t="shared" si="105"/>
        <v>#VALUE!</v>
      </c>
      <c r="AS672" t="e">
        <f t="shared" si="100"/>
        <v>#VALUE!</v>
      </c>
      <c r="AT672" t="e">
        <f t="shared" si="101"/>
        <v>#VALUE!</v>
      </c>
      <c r="AU672" t="e">
        <f t="shared" si="102"/>
        <v>#VALUE!</v>
      </c>
    </row>
    <row r="673" spans="1:47" ht="406" hidden="1" x14ac:dyDescent="0.35">
      <c r="A673" s="6">
        <v>1497</v>
      </c>
      <c r="B673" s="11" t="s">
        <v>3548</v>
      </c>
      <c r="C673" s="8" t="s">
        <v>3549</v>
      </c>
      <c r="D673" s="2">
        <v>43</v>
      </c>
      <c r="E673" s="2" t="s">
        <v>38</v>
      </c>
      <c r="F673" s="2" t="s">
        <v>38</v>
      </c>
      <c r="G673" s="12" t="s">
        <v>3550</v>
      </c>
      <c r="H673" s="8" t="s">
        <v>121</v>
      </c>
      <c r="I673" s="2" t="s">
        <v>38</v>
      </c>
      <c r="J673" s="2" t="s">
        <v>38</v>
      </c>
      <c r="K673" s="2" t="s">
        <v>38</v>
      </c>
      <c r="L673" s="2" t="s">
        <v>38</v>
      </c>
      <c r="M673" s="2" t="s">
        <v>38</v>
      </c>
      <c r="N673" s="2" t="s">
        <v>38</v>
      </c>
      <c r="O673" s="2" t="s">
        <v>38</v>
      </c>
      <c r="P673" s="2" t="s">
        <v>38</v>
      </c>
      <c r="Q673" s="14" t="s">
        <v>38</v>
      </c>
      <c r="R673" s="14" t="s">
        <v>38</v>
      </c>
      <c r="S673" s="14" t="s">
        <v>38</v>
      </c>
      <c r="T673" s="14" t="s">
        <v>38</v>
      </c>
      <c r="U673" s="14" t="s">
        <v>38</v>
      </c>
      <c r="V673" s="14" t="s">
        <v>38</v>
      </c>
      <c r="W673" s="14" t="s">
        <v>38</v>
      </c>
      <c r="X673" s="14" t="s">
        <v>38</v>
      </c>
      <c r="Y673" s="14" t="s">
        <v>38</v>
      </c>
      <c r="Z673" s="14" t="s">
        <v>38</v>
      </c>
      <c r="AA673" s="14" t="s">
        <v>38</v>
      </c>
      <c r="AB673" s="14" t="s">
        <v>38</v>
      </c>
      <c r="AC673" s="14" t="s">
        <v>38</v>
      </c>
      <c r="AD673" s="14" t="s">
        <v>38</v>
      </c>
      <c r="AE673" s="14" t="s">
        <v>38</v>
      </c>
      <c r="AF673" s="14" t="s">
        <v>38</v>
      </c>
      <c r="AG673" s="2" t="s">
        <v>38</v>
      </c>
      <c r="AH673" s="2" t="s">
        <v>38</v>
      </c>
      <c r="AI673" s="2" t="s">
        <v>38</v>
      </c>
      <c r="AJ673" s="2" t="s">
        <v>38</v>
      </c>
      <c r="AK673" s="16"/>
      <c r="AL673" s="16"/>
      <c r="AM673" s="16" t="str">
        <f t="shared" si="99"/>
        <v>Да</v>
      </c>
      <c r="AN673" s="16" t="str">
        <f t="shared" si="106"/>
        <v>Да</v>
      </c>
      <c r="AO673" s="16"/>
      <c r="AP673" t="e">
        <f t="shared" si="103"/>
        <v>#VALUE!</v>
      </c>
      <c r="AQ673" t="e">
        <f t="shared" si="104"/>
        <v>#VALUE!</v>
      </c>
      <c r="AR673" t="e">
        <f t="shared" si="105"/>
        <v>#VALUE!</v>
      </c>
      <c r="AS673" t="e">
        <f t="shared" si="100"/>
        <v>#VALUE!</v>
      </c>
      <c r="AT673" t="e">
        <f t="shared" si="101"/>
        <v>#VALUE!</v>
      </c>
      <c r="AU673" t="e">
        <f t="shared" si="102"/>
        <v>#VALUE!</v>
      </c>
    </row>
    <row r="674" spans="1:47" ht="333.5" hidden="1" x14ac:dyDescent="0.35">
      <c r="A674" s="6">
        <v>1498</v>
      </c>
      <c r="B674" s="11" t="s">
        <v>3551</v>
      </c>
      <c r="C674" s="8" t="s">
        <v>3552</v>
      </c>
      <c r="D674" s="2" t="s">
        <v>38</v>
      </c>
      <c r="E674" s="2" t="s">
        <v>38</v>
      </c>
      <c r="F674" s="2" t="s">
        <v>38</v>
      </c>
      <c r="G674" s="12" t="s">
        <v>3553</v>
      </c>
      <c r="H674" s="8" t="s">
        <v>40</v>
      </c>
      <c r="I674" s="2" t="s">
        <v>38</v>
      </c>
      <c r="J674" s="2" t="s">
        <v>38</v>
      </c>
      <c r="K674" s="2" t="s">
        <v>38</v>
      </c>
      <c r="L674" s="2" t="s">
        <v>38</v>
      </c>
      <c r="M674" s="2" t="s">
        <v>38</v>
      </c>
      <c r="N674" s="2" t="s">
        <v>38</v>
      </c>
      <c r="O674" s="2" t="s">
        <v>38</v>
      </c>
      <c r="P674" s="2" t="s">
        <v>38</v>
      </c>
      <c r="Q674" s="14" t="s">
        <v>38</v>
      </c>
      <c r="R674" s="14" t="s">
        <v>38</v>
      </c>
      <c r="S674" s="14" t="s">
        <v>38</v>
      </c>
      <c r="T674" s="14" t="s">
        <v>38</v>
      </c>
      <c r="U674" s="14" t="s">
        <v>38</v>
      </c>
      <c r="V674" s="14" t="s">
        <v>38</v>
      </c>
      <c r="W674" s="14" t="s">
        <v>38</v>
      </c>
      <c r="X674" s="14" t="s">
        <v>38</v>
      </c>
      <c r="Y674" s="14" t="s">
        <v>38</v>
      </c>
      <c r="Z674" s="14" t="s">
        <v>38</v>
      </c>
      <c r="AA674" s="14" t="s">
        <v>38</v>
      </c>
      <c r="AB674" s="14" t="s">
        <v>38</v>
      </c>
      <c r="AC674" s="14" t="s">
        <v>38</v>
      </c>
      <c r="AD674" s="14" t="s">
        <v>38</v>
      </c>
      <c r="AE674" s="14" t="s">
        <v>38</v>
      </c>
      <c r="AF674" s="14" t="s">
        <v>38</v>
      </c>
      <c r="AG674" s="2" t="s">
        <v>38</v>
      </c>
      <c r="AH674" s="2" t="s">
        <v>38</v>
      </c>
      <c r="AI674" s="2" t="s">
        <v>38</v>
      </c>
      <c r="AJ674" s="2" t="s">
        <v>38</v>
      </c>
      <c r="AK674" s="16"/>
      <c r="AL674" s="16"/>
      <c r="AM674" s="16" t="str">
        <f t="shared" si="99"/>
        <v>Да</v>
      </c>
      <c r="AN674" s="16" t="str">
        <f t="shared" si="106"/>
        <v>Да</v>
      </c>
      <c r="AO674" s="16"/>
      <c r="AP674" t="e">
        <f t="shared" si="103"/>
        <v>#VALUE!</v>
      </c>
      <c r="AQ674" t="e">
        <f t="shared" si="104"/>
        <v>#VALUE!</v>
      </c>
      <c r="AR674" t="e">
        <f t="shared" si="105"/>
        <v>#VALUE!</v>
      </c>
      <c r="AS674" t="e">
        <f t="shared" si="100"/>
        <v>#VALUE!</v>
      </c>
      <c r="AT674" t="e">
        <f t="shared" si="101"/>
        <v>#VALUE!</v>
      </c>
      <c r="AU674" t="e">
        <f t="shared" si="102"/>
        <v>#VALUE!</v>
      </c>
    </row>
    <row r="675" spans="1:47" hidden="1" x14ac:dyDescent="0.35">
      <c r="A675" s="6">
        <v>1500</v>
      </c>
      <c r="B675" s="11" t="s">
        <v>3556</v>
      </c>
      <c r="C675" s="8" t="s">
        <v>3557</v>
      </c>
      <c r="D675" s="2">
        <v>2</v>
      </c>
      <c r="E675" s="2">
        <v>13</v>
      </c>
      <c r="F675" s="2" t="s">
        <v>38</v>
      </c>
      <c r="G675" s="12"/>
      <c r="H675" s="8" t="s">
        <v>40</v>
      </c>
      <c r="I675" s="2" t="s">
        <v>38</v>
      </c>
      <c r="J675" s="2">
        <v>2568000</v>
      </c>
      <c r="K675" s="2">
        <v>1987000</v>
      </c>
      <c r="L675" s="2">
        <v>1621000</v>
      </c>
      <c r="M675" s="2" t="s">
        <v>38</v>
      </c>
      <c r="N675" s="2">
        <v>2677000</v>
      </c>
      <c r="O675" s="2">
        <v>2110000</v>
      </c>
      <c r="P675" s="2">
        <v>1730000</v>
      </c>
      <c r="Q675" s="14" t="s">
        <v>38</v>
      </c>
      <c r="R675" s="14">
        <v>13973000</v>
      </c>
      <c r="S675" s="14">
        <v>10706000</v>
      </c>
      <c r="T675" s="14">
        <v>8660000</v>
      </c>
      <c r="U675" s="14" t="s">
        <v>38</v>
      </c>
      <c r="V675" s="14">
        <v>937000</v>
      </c>
      <c r="W675" s="14">
        <v>548000</v>
      </c>
      <c r="X675" s="14">
        <v>236000</v>
      </c>
      <c r="Y675" s="14" t="s">
        <v>38</v>
      </c>
      <c r="Z675" s="14" t="s">
        <v>38</v>
      </c>
      <c r="AA675" s="14" t="s">
        <v>38</v>
      </c>
      <c r="AB675" s="14" t="s">
        <v>38</v>
      </c>
      <c r="AC675" s="14" t="s">
        <v>38</v>
      </c>
      <c r="AD675" s="14">
        <v>426000</v>
      </c>
      <c r="AE675" s="14">
        <v>342000</v>
      </c>
      <c r="AF675" s="14">
        <v>119000</v>
      </c>
      <c r="AG675" s="2" t="s">
        <v>38</v>
      </c>
      <c r="AH675" s="2">
        <v>1921000</v>
      </c>
      <c r="AI675" s="2">
        <v>1511000</v>
      </c>
      <c r="AJ675" s="2">
        <v>1199000</v>
      </c>
      <c r="AK675" s="16"/>
      <c r="AL675" s="16"/>
      <c r="AM675" s="16" t="str">
        <f t="shared" si="99"/>
        <v>Да</v>
      </c>
      <c r="AN675" s="16" t="str">
        <f t="shared" si="106"/>
        <v>Да</v>
      </c>
      <c r="AO675" s="16"/>
      <c r="AP675" t="e">
        <f t="shared" si="103"/>
        <v>#VALUE!</v>
      </c>
      <c r="AQ675">
        <f t="shared" si="104"/>
        <v>1.2456140350877194</v>
      </c>
      <c r="AR675">
        <f t="shared" si="105"/>
        <v>2.8739495798319328</v>
      </c>
      <c r="AS675" t="e">
        <f t="shared" si="100"/>
        <v>#VALUE!</v>
      </c>
      <c r="AT675">
        <f t="shared" si="101"/>
        <v>1.2713434811383191</v>
      </c>
      <c r="AU675">
        <f t="shared" si="102"/>
        <v>1.2602168473728106</v>
      </c>
    </row>
    <row r="676" spans="1:47" ht="409.5" hidden="1" x14ac:dyDescent="0.35">
      <c r="A676" s="6">
        <v>1502</v>
      </c>
      <c r="B676" s="11" t="s">
        <v>3560</v>
      </c>
      <c r="C676" s="8" t="s">
        <v>3561</v>
      </c>
      <c r="D676" s="2" t="s">
        <v>38</v>
      </c>
      <c r="E676" s="2" t="s">
        <v>38</v>
      </c>
      <c r="F676" s="2" t="s">
        <v>38</v>
      </c>
      <c r="G676" s="12" t="s">
        <v>3562</v>
      </c>
      <c r="H676" s="8" t="s">
        <v>121</v>
      </c>
      <c r="I676" s="2" t="s">
        <v>38</v>
      </c>
      <c r="J676" s="2" t="s">
        <v>38</v>
      </c>
      <c r="K676" s="2" t="s">
        <v>38</v>
      </c>
      <c r="L676" s="2" t="s">
        <v>38</v>
      </c>
      <c r="M676" s="2" t="s">
        <v>38</v>
      </c>
      <c r="N676" s="2" t="s">
        <v>38</v>
      </c>
      <c r="O676" s="2" t="s">
        <v>38</v>
      </c>
      <c r="P676" s="2" t="s">
        <v>38</v>
      </c>
      <c r="Q676" s="14" t="s">
        <v>38</v>
      </c>
      <c r="R676" s="14" t="s">
        <v>38</v>
      </c>
      <c r="S676" s="14" t="s">
        <v>38</v>
      </c>
      <c r="T676" s="14" t="s">
        <v>38</v>
      </c>
      <c r="U676" s="14" t="s">
        <v>38</v>
      </c>
      <c r="V676" s="14" t="s">
        <v>38</v>
      </c>
      <c r="W676" s="14" t="s">
        <v>38</v>
      </c>
      <c r="X676" s="14" t="s">
        <v>38</v>
      </c>
      <c r="Y676" s="14" t="s">
        <v>38</v>
      </c>
      <c r="Z676" s="14" t="s">
        <v>38</v>
      </c>
      <c r="AA676" s="14" t="s">
        <v>38</v>
      </c>
      <c r="AB676" s="14" t="s">
        <v>38</v>
      </c>
      <c r="AC676" s="14" t="s">
        <v>38</v>
      </c>
      <c r="AD676" s="14" t="s">
        <v>38</v>
      </c>
      <c r="AE676" s="14" t="s">
        <v>38</v>
      </c>
      <c r="AF676" s="14" t="s">
        <v>38</v>
      </c>
      <c r="AG676" s="2" t="s">
        <v>38</v>
      </c>
      <c r="AH676" s="2" t="s">
        <v>38</v>
      </c>
      <c r="AI676" s="2" t="s">
        <v>38</v>
      </c>
      <c r="AJ676" s="2" t="s">
        <v>38</v>
      </c>
      <c r="AK676" s="16"/>
      <c r="AL676" s="16"/>
      <c r="AM676" s="16" t="str">
        <f t="shared" si="99"/>
        <v>Да</v>
      </c>
      <c r="AN676" s="16" t="str">
        <f t="shared" si="106"/>
        <v>Да</v>
      </c>
      <c r="AO676" s="16"/>
      <c r="AP676" t="e">
        <f t="shared" si="103"/>
        <v>#VALUE!</v>
      </c>
      <c r="AQ676" t="e">
        <f t="shared" si="104"/>
        <v>#VALUE!</v>
      </c>
      <c r="AR676" t="e">
        <f t="shared" si="105"/>
        <v>#VALUE!</v>
      </c>
      <c r="AS676" t="e">
        <f t="shared" si="100"/>
        <v>#VALUE!</v>
      </c>
      <c r="AT676" t="e">
        <f t="shared" si="101"/>
        <v>#VALUE!</v>
      </c>
      <c r="AU676" t="e">
        <f t="shared" si="102"/>
        <v>#VALUE!</v>
      </c>
    </row>
    <row r="677" spans="1:47" ht="159.5" hidden="1" x14ac:dyDescent="0.35">
      <c r="A677" s="6">
        <v>1505</v>
      </c>
      <c r="B677" s="11" t="s">
        <v>3567</v>
      </c>
      <c r="C677" s="8" t="s">
        <v>3568</v>
      </c>
      <c r="D677" s="2">
        <v>1</v>
      </c>
      <c r="E677" s="2" t="s">
        <v>38</v>
      </c>
      <c r="F677" s="2" t="s">
        <v>38</v>
      </c>
      <c r="G677" s="12" t="s">
        <v>3446</v>
      </c>
      <c r="H677" s="8" t="s">
        <v>40</v>
      </c>
      <c r="I677" s="2" t="s">
        <v>38</v>
      </c>
      <c r="J677" s="2" t="s">
        <v>38</v>
      </c>
      <c r="K677" s="2" t="s">
        <v>38</v>
      </c>
      <c r="L677" s="2" t="s">
        <v>38</v>
      </c>
      <c r="M677" s="2" t="s">
        <v>38</v>
      </c>
      <c r="N677" s="2" t="s">
        <v>38</v>
      </c>
      <c r="O677" s="2" t="s">
        <v>38</v>
      </c>
      <c r="P677" s="2" t="s">
        <v>38</v>
      </c>
      <c r="Q677" s="14" t="s">
        <v>38</v>
      </c>
      <c r="R677" s="14" t="s">
        <v>38</v>
      </c>
      <c r="S677" s="14" t="s">
        <v>38</v>
      </c>
      <c r="T677" s="14" t="s">
        <v>38</v>
      </c>
      <c r="U677" s="14" t="s">
        <v>38</v>
      </c>
      <c r="V677" s="14" t="s">
        <v>38</v>
      </c>
      <c r="W677" s="14" t="s">
        <v>38</v>
      </c>
      <c r="X677" s="14" t="s">
        <v>38</v>
      </c>
      <c r="Y677" s="14" t="s">
        <v>38</v>
      </c>
      <c r="Z677" s="14" t="s">
        <v>38</v>
      </c>
      <c r="AA677" s="14" t="s">
        <v>38</v>
      </c>
      <c r="AB677" s="14" t="s">
        <v>38</v>
      </c>
      <c r="AC677" s="14" t="s">
        <v>38</v>
      </c>
      <c r="AD677" s="14" t="s">
        <v>38</v>
      </c>
      <c r="AE677" s="14" t="s">
        <v>38</v>
      </c>
      <c r="AF677" s="14" t="s">
        <v>38</v>
      </c>
      <c r="AG677" s="2" t="s">
        <v>38</v>
      </c>
      <c r="AH677" s="2" t="s">
        <v>38</v>
      </c>
      <c r="AI677" s="2" t="s">
        <v>38</v>
      </c>
      <c r="AJ677" s="2" t="s">
        <v>38</v>
      </c>
      <c r="AK677" s="16"/>
      <c r="AL677" s="16"/>
      <c r="AM677" s="16" t="str">
        <f t="shared" si="99"/>
        <v>Да</v>
      </c>
      <c r="AN677" s="16" t="str">
        <f t="shared" si="106"/>
        <v>Да</v>
      </c>
      <c r="AO677" s="16"/>
      <c r="AP677" t="e">
        <f t="shared" si="103"/>
        <v>#VALUE!</v>
      </c>
      <c r="AQ677" t="e">
        <f t="shared" si="104"/>
        <v>#VALUE!</v>
      </c>
      <c r="AR677" t="e">
        <f t="shared" si="105"/>
        <v>#VALUE!</v>
      </c>
      <c r="AS677" t="e">
        <f t="shared" si="100"/>
        <v>#VALUE!</v>
      </c>
      <c r="AT677" t="e">
        <f t="shared" si="101"/>
        <v>#VALUE!</v>
      </c>
      <c r="AU677" t="e">
        <f t="shared" si="102"/>
        <v>#VALUE!</v>
      </c>
    </row>
    <row r="678" spans="1:47" hidden="1" x14ac:dyDescent="0.35">
      <c r="A678" s="6">
        <v>1507</v>
      </c>
      <c r="B678" s="11" t="s">
        <v>3572</v>
      </c>
      <c r="C678" s="8" t="s">
        <v>3573</v>
      </c>
      <c r="D678" s="2">
        <v>1</v>
      </c>
      <c r="E678" s="2">
        <v>14</v>
      </c>
      <c r="F678" s="2">
        <v>99</v>
      </c>
      <c r="G678" s="12"/>
      <c r="H678" s="8" t="s">
        <v>40</v>
      </c>
      <c r="I678" s="2" t="s">
        <v>38</v>
      </c>
      <c r="J678" s="2">
        <v>106008000</v>
      </c>
      <c r="K678" s="2">
        <v>31056000</v>
      </c>
      <c r="L678" s="2">
        <v>24662000</v>
      </c>
      <c r="M678" s="2" t="s">
        <v>38</v>
      </c>
      <c r="N678" s="2">
        <v>2719000</v>
      </c>
      <c r="O678" s="2">
        <v>204000</v>
      </c>
      <c r="P678" s="2">
        <v>-2017000</v>
      </c>
      <c r="Q678" s="14" t="s">
        <v>38</v>
      </c>
      <c r="R678" s="14">
        <v>52731000</v>
      </c>
      <c r="S678" s="14">
        <v>55008000</v>
      </c>
      <c r="T678" s="14">
        <v>51386000</v>
      </c>
      <c r="U678" s="14" t="s">
        <v>38</v>
      </c>
      <c r="V678" s="14">
        <v>13311000</v>
      </c>
      <c r="W678" s="14">
        <v>9520000</v>
      </c>
      <c r="X678" s="14">
        <v>6840000</v>
      </c>
      <c r="Y678" s="14" t="s">
        <v>38</v>
      </c>
      <c r="Z678" s="14" t="s">
        <v>38</v>
      </c>
      <c r="AA678" s="14" t="s">
        <v>38</v>
      </c>
      <c r="AB678" s="14" t="s">
        <v>38</v>
      </c>
      <c r="AC678" s="14" t="s">
        <v>38</v>
      </c>
      <c r="AD678" s="14">
        <v>3954000</v>
      </c>
      <c r="AE678" s="14">
        <v>2705000</v>
      </c>
      <c r="AF678" s="14">
        <v>844000</v>
      </c>
      <c r="AG678" s="2" t="s">
        <v>38</v>
      </c>
      <c r="AH678" s="2">
        <v>26993000</v>
      </c>
      <c r="AI678" s="2">
        <v>23202000</v>
      </c>
      <c r="AJ678" s="2">
        <v>20522000</v>
      </c>
      <c r="AK678" s="16"/>
      <c r="AL678" s="16"/>
      <c r="AM678" s="16" t="str">
        <f t="shared" si="99"/>
        <v>Да</v>
      </c>
      <c r="AN678" s="16" t="str">
        <f t="shared" si="106"/>
        <v>Да</v>
      </c>
      <c r="AO678" s="16"/>
      <c r="AP678" t="e">
        <f t="shared" si="103"/>
        <v>#VALUE!</v>
      </c>
      <c r="AQ678">
        <f t="shared" si="104"/>
        <v>1.4617375231053604</v>
      </c>
      <c r="AR678">
        <f t="shared" si="105"/>
        <v>3.2049763033175354</v>
      </c>
      <c r="AS678" t="e">
        <f t="shared" si="100"/>
        <v>#VALUE!</v>
      </c>
      <c r="AT678">
        <f t="shared" si="101"/>
        <v>1.1633910869752608</v>
      </c>
      <c r="AU678">
        <f t="shared" si="102"/>
        <v>1.1305915602767762</v>
      </c>
    </row>
    <row r="679" spans="1:47" ht="188.5" hidden="1" x14ac:dyDescent="0.35">
      <c r="A679" s="6">
        <v>1510</v>
      </c>
      <c r="B679" s="11" t="s">
        <v>3578</v>
      </c>
      <c r="C679" s="8" t="s">
        <v>3579</v>
      </c>
      <c r="D679" s="2">
        <v>1</v>
      </c>
      <c r="E679" s="2">
        <v>62</v>
      </c>
      <c r="F679" s="2" t="s">
        <v>38</v>
      </c>
      <c r="G679" s="12" t="s">
        <v>3580</v>
      </c>
      <c r="H679" s="8" t="s">
        <v>121</v>
      </c>
      <c r="I679" s="2">
        <v>65032000</v>
      </c>
      <c r="J679" s="2">
        <v>65487000</v>
      </c>
      <c r="K679" s="2">
        <v>65787000</v>
      </c>
      <c r="L679" s="2">
        <v>68028000</v>
      </c>
      <c r="M679" s="2" t="s">
        <v>38</v>
      </c>
      <c r="N679" s="2">
        <v>0</v>
      </c>
      <c r="O679" s="2">
        <v>-337000</v>
      </c>
      <c r="P679" s="2">
        <v>3107000</v>
      </c>
      <c r="Q679" s="14" t="s">
        <v>38</v>
      </c>
      <c r="R679" s="14">
        <v>0</v>
      </c>
      <c r="S679" s="14">
        <v>4566000</v>
      </c>
      <c r="T679" s="14">
        <v>27164000</v>
      </c>
      <c r="U679" s="14">
        <v>47348000</v>
      </c>
      <c r="V679" s="14">
        <v>48950000</v>
      </c>
      <c r="W679" s="14">
        <v>50591000</v>
      </c>
      <c r="X679" s="14">
        <v>52088000</v>
      </c>
      <c r="Y679" s="14" t="s">
        <v>38</v>
      </c>
      <c r="Z679" s="14" t="s">
        <v>38</v>
      </c>
      <c r="AA679" s="14" t="s">
        <v>38</v>
      </c>
      <c r="AB679" s="14" t="s">
        <v>38</v>
      </c>
      <c r="AC679" s="14">
        <v>-1602000</v>
      </c>
      <c r="AD679" s="14">
        <v>-1642000</v>
      </c>
      <c r="AE679" s="14">
        <v>-1497000</v>
      </c>
      <c r="AF679" s="14">
        <v>1223000</v>
      </c>
      <c r="AG679" s="2">
        <v>47349000</v>
      </c>
      <c r="AH679" s="2">
        <v>48950000</v>
      </c>
      <c r="AI679" s="2">
        <v>50592000</v>
      </c>
      <c r="AJ679" s="2">
        <v>52089000</v>
      </c>
      <c r="AK679" s="16"/>
      <c r="AL679" s="16"/>
      <c r="AM679" s="16" t="str">
        <f t="shared" si="99"/>
        <v>Нет</v>
      </c>
      <c r="AN679" s="16" t="str">
        <f>IF(IFERROR(AP679*AQ679*AR679*AS679*AT679*AU679,0)=0,"Да","Нет")</f>
        <v>Нет</v>
      </c>
      <c r="AO679" s="16"/>
      <c r="AP679">
        <f t="shared" si="103"/>
        <v>0.97563946406820945</v>
      </c>
      <c r="AQ679">
        <f t="shared" si="104"/>
        <v>1.0968603874415497</v>
      </c>
      <c r="AR679">
        <f t="shared" si="105"/>
        <v>-1.2240392477514308</v>
      </c>
      <c r="AS679">
        <f t="shared" si="100"/>
        <v>0.96729315628192036</v>
      </c>
      <c r="AT679">
        <f t="shared" si="101"/>
        <v>0.96754427577482605</v>
      </c>
      <c r="AU679">
        <f t="shared" si="102"/>
        <v>0.97126072683292053</v>
      </c>
    </row>
    <row r="680" spans="1:47" ht="29" hidden="1" x14ac:dyDescent="0.35">
      <c r="A680" s="6">
        <v>1513</v>
      </c>
      <c r="B680" s="11" t="s">
        <v>3585</v>
      </c>
      <c r="C680" s="8" t="s">
        <v>3586</v>
      </c>
      <c r="D680" s="2">
        <v>1</v>
      </c>
      <c r="E680" s="2">
        <v>74</v>
      </c>
      <c r="F680" s="2" t="s">
        <v>38</v>
      </c>
      <c r="G680" s="12"/>
      <c r="H680" s="8" t="s">
        <v>40</v>
      </c>
      <c r="I680" s="2">
        <v>202839000</v>
      </c>
      <c r="J680" s="2">
        <v>197723000</v>
      </c>
      <c r="K680" s="2">
        <v>171841000</v>
      </c>
      <c r="L680" s="2">
        <v>169678000</v>
      </c>
      <c r="M680" s="2" t="s">
        <v>38</v>
      </c>
      <c r="N680" s="2">
        <v>4541000</v>
      </c>
      <c r="O680" s="2" t="s">
        <v>38</v>
      </c>
      <c r="P680" s="2">
        <v>12694000</v>
      </c>
      <c r="Q680" s="14" t="s">
        <v>38</v>
      </c>
      <c r="R680" s="14">
        <v>78938000</v>
      </c>
      <c r="S680" s="14">
        <v>75287000</v>
      </c>
      <c r="T680" s="14">
        <v>105311000</v>
      </c>
      <c r="U680" s="14">
        <v>-21366000</v>
      </c>
      <c r="V680" s="14">
        <v>13212000</v>
      </c>
      <c r="W680" s="14" t="s">
        <v>38</v>
      </c>
      <c r="X680" s="14">
        <v>43717000</v>
      </c>
      <c r="Y680" s="14" t="s">
        <v>38</v>
      </c>
      <c r="Z680" s="14" t="s">
        <v>38</v>
      </c>
      <c r="AA680" s="14" t="s">
        <v>38</v>
      </c>
      <c r="AB680" s="14" t="s">
        <v>38</v>
      </c>
      <c r="AC680" s="14" t="s">
        <v>38</v>
      </c>
      <c r="AD680" s="14">
        <v>-20576000</v>
      </c>
      <c r="AE680" s="14">
        <v>-15634000</v>
      </c>
      <c r="AF680" s="14">
        <v>-12075000</v>
      </c>
      <c r="AG680" s="2">
        <v>-10546000</v>
      </c>
      <c r="AH680" s="2">
        <v>24032000</v>
      </c>
      <c r="AI680" s="2">
        <v>44608000</v>
      </c>
      <c r="AJ680" s="2">
        <v>60458000</v>
      </c>
      <c r="AK680" s="16"/>
      <c r="AL680" s="16"/>
      <c r="AM680" s="16" t="str">
        <f t="shared" si="99"/>
        <v>Да</v>
      </c>
      <c r="AN680" s="16" t="str">
        <f t="shared" ref="AN680:AN735" si="108">IF(IFERROR(AP680*AQ680*AR680*AS680*AT680*AU680,0)=0,"Да","Нет")</f>
        <v>Да</v>
      </c>
      <c r="AO680" s="16"/>
      <c r="AP680" t="e">
        <f t="shared" si="103"/>
        <v>#VALUE!</v>
      </c>
      <c r="AQ680">
        <f t="shared" si="104"/>
        <v>1.3161059229883587</v>
      </c>
      <c r="AR680">
        <f t="shared" si="105"/>
        <v>1.2947412008281574</v>
      </c>
      <c r="AS680">
        <f t="shared" si="100"/>
        <v>-0.43883155792276962</v>
      </c>
      <c r="AT680">
        <f t="shared" si="101"/>
        <v>0.53873744619799135</v>
      </c>
      <c r="AU680">
        <f t="shared" si="102"/>
        <v>0.73783452975619435</v>
      </c>
    </row>
    <row r="681" spans="1:47" ht="116" hidden="1" x14ac:dyDescent="0.35">
      <c r="A681" s="6">
        <v>1515</v>
      </c>
      <c r="B681" s="11" t="s">
        <v>3589</v>
      </c>
      <c r="C681" s="8" t="s">
        <v>3590</v>
      </c>
      <c r="D681" s="2" t="s">
        <v>38</v>
      </c>
      <c r="E681" s="2" t="s">
        <v>38</v>
      </c>
      <c r="F681" s="2" t="s">
        <v>38</v>
      </c>
      <c r="G681" s="12" t="s">
        <v>3591</v>
      </c>
      <c r="H681" s="8" t="s">
        <v>40</v>
      </c>
      <c r="I681" s="2" t="s">
        <v>38</v>
      </c>
      <c r="J681" s="2" t="s">
        <v>38</v>
      </c>
      <c r="K681" s="2" t="s">
        <v>38</v>
      </c>
      <c r="L681" s="2" t="s">
        <v>38</v>
      </c>
      <c r="M681" s="2" t="s">
        <v>38</v>
      </c>
      <c r="N681" s="2" t="s">
        <v>38</v>
      </c>
      <c r="O681" s="2" t="s">
        <v>38</v>
      </c>
      <c r="P681" s="2" t="s">
        <v>38</v>
      </c>
      <c r="Q681" s="14" t="s">
        <v>38</v>
      </c>
      <c r="R681" s="14" t="s">
        <v>38</v>
      </c>
      <c r="S681" s="14" t="s">
        <v>38</v>
      </c>
      <c r="T681" s="14" t="s">
        <v>38</v>
      </c>
      <c r="U681" s="14" t="s">
        <v>38</v>
      </c>
      <c r="V681" s="14" t="s">
        <v>38</v>
      </c>
      <c r="W681" s="14" t="s">
        <v>38</v>
      </c>
      <c r="X681" s="14" t="s">
        <v>38</v>
      </c>
      <c r="Y681" s="14" t="s">
        <v>38</v>
      </c>
      <c r="Z681" s="14" t="s">
        <v>38</v>
      </c>
      <c r="AA681" s="14" t="s">
        <v>38</v>
      </c>
      <c r="AB681" s="14" t="s">
        <v>38</v>
      </c>
      <c r="AC681" s="14" t="s">
        <v>38</v>
      </c>
      <c r="AD681" s="14" t="s">
        <v>38</v>
      </c>
      <c r="AE681" s="14" t="s">
        <v>38</v>
      </c>
      <c r="AF681" s="14" t="s">
        <v>38</v>
      </c>
      <c r="AG681" s="2" t="s">
        <v>38</v>
      </c>
      <c r="AH681" s="2" t="s">
        <v>38</v>
      </c>
      <c r="AI681" s="2" t="s">
        <v>38</v>
      </c>
      <c r="AJ681" s="2" t="s">
        <v>38</v>
      </c>
      <c r="AK681" s="16"/>
      <c r="AL681" s="16"/>
      <c r="AM681" s="16" t="str">
        <f t="shared" si="99"/>
        <v>Да</v>
      </c>
      <c r="AN681" s="16" t="str">
        <f t="shared" si="108"/>
        <v>Да</v>
      </c>
      <c r="AO681" s="16"/>
      <c r="AP681" t="e">
        <f t="shared" si="103"/>
        <v>#VALUE!</v>
      </c>
      <c r="AQ681" t="e">
        <f t="shared" si="104"/>
        <v>#VALUE!</v>
      </c>
      <c r="AR681" t="e">
        <f t="shared" si="105"/>
        <v>#VALUE!</v>
      </c>
      <c r="AS681" t="e">
        <f t="shared" si="100"/>
        <v>#VALUE!</v>
      </c>
      <c r="AT681" t="e">
        <f t="shared" si="101"/>
        <v>#VALUE!</v>
      </c>
      <c r="AU681" t="e">
        <f t="shared" si="102"/>
        <v>#VALUE!</v>
      </c>
    </row>
    <row r="682" spans="1:47" ht="72.5" hidden="1" x14ac:dyDescent="0.35">
      <c r="A682" s="6">
        <v>1516</v>
      </c>
      <c r="B682" s="11" t="s">
        <v>3592</v>
      </c>
      <c r="C682" s="8" t="s">
        <v>3593</v>
      </c>
      <c r="D682" s="2" t="s">
        <v>38</v>
      </c>
      <c r="E682" s="2" t="s">
        <v>38</v>
      </c>
      <c r="F682" s="2" t="s">
        <v>38</v>
      </c>
      <c r="G682" s="12" t="s">
        <v>3594</v>
      </c>
      <c r="H682" s="8" t="s">
        <v>121</v>
      </c>
      <c r="I682" s="2" t="s">
        <v>38</v>
      </c>
      <c r="J682" s="2" t="s">
        <v>38</v>
      </c>
      <c r="K682" s="2" t="s">
        <v>38</v>
      </c>
      <c r="L682" s="2" t="s">
        <v>38</v>
      </c>
      <c r="M682" s="2" t="s">
        <v>38</v>
      </c>
      <c r="N682" s="2" t="s">
        <v>38</v>
      </c>
      <c r="O682" s="2" t="s">
        <v>38</v>
      </c>
      <c r="P682" s="2" t="s">
        <v>38</v>
      </c>
      <c r="Q682" s="14" t="s">
        <v>38</v>
      </c>
      <c r="R682" s="14" t="s">
        <v>38</v>
      </c>
      <c r="S682" s="14" t="s">
        <v>38</v>
      </c>
      <c r="T682" s="14" t="s">
        <v>38</v>
      </c>
      <c r="U682" s="14" t="s">
        <v>38</v>
      </c>
      <c r="V682" s="14" t="s">
        <v>38</v>
      </c>
      <c r="W682" s="14" t="s">
        <v>38</v>
      </c>
      <c r="X682" s="14" t="s">
        <v>38</v>
      </c>
      <c r="Y682" s="14" t="s">
        <v>38</v>
      </c>
      <c r="Z682" s="14" t="s">
        <v>38</v>
      </c>
      <c r="AA682" s="14" t="s">
        <v>38</v>
      </c>
      <c r="AB682" s="14" t="s">
        <v>38</v>
      </c>
      <c r="AC682" s="14" t="s">
        <v>38</v>
      </c>
      <c r="AD682" s="14" t="s">
        <v>38</v>
      </c>
      <c r="AE682" s="14" t="s">
        <v>38</v>
      </c>
      <c r="AF682" s="14" t="s">
        <v>38</v>
      </c>
      <c r="AG682" s="2" t="s">
        <v>38</v>
      </c>
      <c r="AH682" s="2" t="s">
        <v>38</v>
      </c>
      <c r="AI682" s="2" t="s">
        <v>38</v>
      </c>
      <c r="AJ682" s="2" t="s">
        <v>38</v>
      </c>
      <c r="AK682" s="16"/>
      <c r="AL682" s="16"/>
      <c r="AM682" s="16" t="str">
        <f t="shared" si="99"/>
        <v>Да</v>
      </c>
      <c r="AN682" s="16" t="str">
        <f t="shared" si="108"/>
        <v>Да</v>
      </c>
      <c r="AO682" s="16"/>
      <c r="AP682" t="e">
        <f t="shared" si="103"/>
        <v>#VALUE!</v>
      </c>
      <c r="AQ682" t="e">
        <f t="shared" si="104"/>
        <v>#VALUE!</v>
      </c>
      <c r="AR682" t="e">
        <f t="shared" si="105"/>
        <v>#VALUE!</v>
      </c>
      <c r="AS682" t="e">
        <f t="shared" si="100"/>
        <v>#VALUE!</v>
      </c>
      <c r="AT682" t="e">
        <f t="shared" si="101"/>
        <v>#VALUE!</v>
      </c>
      <c r="AU682" t="e">
        <f t="shared" si="102"/>
        <v>#VALUE!</v>
      </c>
    </row>
    <row r="683" spans="1:47" ht="116" hidden="1" x14ac:dyDescent="0.35">
      <c r="A683" s="6">
        <v>1517</v>
      </c>
      <c r="B683" s="11" t="s">
        <v>3595</v>
      </c>
      <c r="C683" s="8" t="s">
        <v>3596</v>
      </c>
      <c r="D683" s="2" t="s">
        <v>38</v>
      </c>
      <c r="E683" s="2" t="s">
        <v>38</v>
      </c>
      <c r="F683" s="2" t="s">
        <v>38</v>
      </c>
      <c r="G683" s="12" t="s">
        <v>3597</v>
      </c>
      <c r="H683" s="8" t="s">
        <v>40</v>
      </c>
      <c r="I683" s="2" t="s">
        <v>38</v>
      </c>
      <c r="J683" s="2" t="s">
        <v>38</v>
      </c>
      <c r="K683" s="2" t="s">
        <v>38</v>
      </c>
      <c r="L683" s="2" t="s">
        <v>38</v>
      </c>
      <c r="M683" s="2" t="s">
        <v>38</v>
      </c>
      <c r="N683" s="2" t="s">
        <v>38</v>
      </c>
      <c r="O683" s="2" t="s">
        <v>38</v>
      </c>
      <c r="P683" s="2" t="s">
        <v>38</v>
      </c>
      <c r="Q683" s="14" t="s">
        <v>38</v>
      </c>
      <c r="R683" s="14" t="s">
        <v>38</v>
      </c>
      <c r="S683" s="14" t="s">
        <v>38</v>
      </c>
      <c r="T683" s="14" t="s">
        <v>38</v>
      </c>
      <c r="U683" s="14" t="s">
        <v>38</v>
      </c>
      <c r="V683" s="14" t="s">
        <v>38</v>
      </c>
      <c r="W683" s="14" t="s">
        <v>38</v>
      </c>
      <c r="X683" s="14" t="s">
        <v>38</v>
      </c>
      <c r="Y683" s="14" t="s">
        <v>38</v>
      </c>
      <c r="Z683" s="14" t="s">
        <v>38</v>
      </c>
      <c r="AA683" s="14" t="s">
        <v>38</v>
      </c>
      <c r="AB683" s="14" t="s">
        <v>38</v>
      </c>
      <c r="AC683" s="14" t="s">
        <v>38</v>
      </c>
      <c r="AD683" s="14" t="s">
        <v>38</v>
      </c>
      <c r="AE683" s="14" t="s">
        <v>38</v>
      </c>
      <c r="AF683" s="14" t="s">
        <v>38</v>
      </c>
      <c r="AG683" s="2" t="s">
        <v>38</v>
      </c>
      <c r="AH683" s="2" t="s">
        <v>38</v>
      </c>
      <c r="AI683" s="2" t="s">
        <v>38</v>
      </c>
      <c r="AJ683" s="2" t="s">
        <v>38</v>
      </c>
      <c r="AK683" s="16"/>
      <c r="AL683" s="16"/>
      <c r="AM683" s="16" t="str">
        <f t="shared" si="99"/>
        <v>Да</v>
      </c>
      <c r="AN683" s="16" t="str">
        <f t="shared" si="108"/>
        <v>Да</v>
      </c>
      <c r="AO683" s="16"/>
      <c r="AP683" t="e">
        <f t="shared" si="103"/>
        <v>#VALUE!</v>
      </c>
      <c r="AQ683" t="e">
        <f t="shared" si="104"/>
        <v>#VALUE!</v>
      </c>
      <c r="AR683" t="e">
        <f t="shared" si="105"/>
        <v>#VALUE!</v>
      </c>
      <c r="AS683" t="e">
        <f t="shared" si="100"/>
        <v>#VALUE!</v>
      </c>
      <c r="AT683" t="e">
        <f t="shared" si="101"/>
        <v>#VALUE!</v>
      </c>
      <c r="AU683" t="e">
        <f t="shared" si="102"/>
        <v>#VALUE!</v>
      </c>
    </row>
    <row r="684" spans="1:47" hidden="1" x14ac:dyDescent="0.35">
      <c r="A684" s="6">
        <v>1518</v>
      </c>
      <c r="B684" s="11" t="s">
        <v>3598</v>
      </c>
      <c r="C684" s="8" t="s">
        <v>3599</v>
      </c>
      <c r="D684" s="2">
        <v>1</v>
      </c>
      <c r="E684" s="2" t="s">
        <v>38</v>
      </c>
      <c r="F684" s="2" t="s">
        <v>38</v>
      </c>
      <c r="G684" s="12"/>
      <c r="H684" s="8" t="s">
        <v>40</v>
      </c>
      <c r="I684" s="2" t="s">
        <v>38</v>
      </c>
      <c r="J684" s="2" t="s">
        <v>38</v>
      </c>
      <c r="K684" s="2" t="s">
        <v>38</v>
      </c>
      <c r="L684" s="2" t="s">
        <v>38</v>
      </c>
      <c r="M684" s="2" t="s">
        <v>38</v>
      </c>
      <c r="N684" s="2" t="s">
        <v>38</v>
      </c>
      <c r="O684" s="2" t="s">
        <v>38</v>
      </c>
      <c r="P684" s="2" t="s">
        <v>38</v>
      </c>
      <c r="Q684" s="14" t="s">
        <v>38</v>
      </c>
      <c r="R684" s="14" t="s">
        <v>38</v>
      </c>
      <c r="S684" s="14" t="s">
        <v>38</v>
      </c>
      <c r="T684" s="14" t="s">
        <v>38</v>
      </c>
      <c r="U684" s="14" t="s">
        <v>38</v>
      </c>
      <c r="V684" s="14" t="s">
        <v>38</v>
      </c>
      <c r="W684" s="14" t="s">
        <v>38</v>
      </c>
      <c r="X684" s="14" t="s">
        <v>38</v>
      </c>
      <c r="Y684" s="14" t="s">
        <v>38</v>
      </c>
      <c r="Z684" s="14" t="s">
        <v>38</v>
      </c>
      <c r="AA684" s="14" t="s">
        <v>38</v>
      </c>
      <c r="AB684" s="14" t="s">
        <v>38</v>
      </c>
      <c r="AC684" s="14" t="s">
        <v>38</v>
      </c>
      <c r="AD684" s="14" t="s">
        <v>38</v>
      </c>
      <c r="AE684" s="14" t="s">
        <v>38</v>
      </c>
      <c r="AF684" s="14" t="s">
        <v>38</v>
      </c>
      <c r="AG684" s="2" t="s">
        <v>38</v>
      </c>
      <c r="AH684" s="2" t="s">
        <v>38</v>
      </c>
      <c r="AI684" s="2" t="s">
        <v>38</v>
      </c>
      <c r="AJ684" s="2" t="s">
        <v>38</v>
      </c>
      <c r="AK684" s="16"/>
      <c r="AL684" s="16"/>
      <c r="AM684" s="16" t="str">
        <f t="shared" si="99"/>
        <v>Да</v>
      </c>
      <c r="AN684" s="16" t="str">
        <f t="shared" si="108"/>
        <v>Да</v>
      </c>
      <c r="AO684" s="16"/>
      <c r="AP684" t="e">
        <f t="shared" si="103"/>
        <v>#VALUE!</v>
      </c>
      <c r="AQ684" t="e">
        <f t="shared" si="104"/>
        <v>#VALUE!</v>
      </c>
      <c r="AR684" t="e">
        <f t="shared" si="105"/>
        <v>#VALUE!</v>
      </c>
      <c r="AS684" t="e">
        <f t="shared" si="100"/>
        <v>#VALUE!</v>
      </c>
      <c r="AT684" t="e">
        <f t="shared" si="101"/>
        <v>#VALUE!</v>
      </c>
      <c r="AU684" t="e">
        <f t="shared" si="102"/>
        <v>#VALUE!</v>
      </c>
    </row>
    <row r="685" spans="1:47" ht="130.5" hidden="1" x14ac:dyDescent="0.35">
      <c r="A685" s="6">
        <v>1519</v>
      </c>
      <c r="B685" s="11" t="s">
        <v>3600</v>
      </c>
      <c r="C685" s="8" t="s">
        <v>3601</v>
      </c>
      <c r="D685" s="2">
        <v>1</v>
      </c>
      <c r="E685" s="2">
        <v>11</v>
      </c>
      <c r="F685" s="2" t="s">
        <v>38</v>
      </c>
      <c r="G685" s="12" t="s">
        <v>3602</v>
      </c>
      <c r="H685" s="8" t="s">
        <v>40</v>
      </c>
      <c r="I685" s="2" t="s">
        <v>38</v>
      </c>
      <c r="J685" s="2">
        <v>525062000</v>
      </c>
      <c r="K685" s="2">
        <v>544450000</v>
      </c>
      <c r="L685" s="2" t="s">
        <v>38</v>
      </c>
      <c r="M685" s="2" t="s">
        <v>38</v>
      </c>
      <c r="N685" s="2">
        <v>10739000</v>
      </c>
      <c r="O685" s="2">
        <v>15684000</v>
      </c>
      <c r="P685" s="2" t="s">
        <v>38</v>
      </c>
      <c r="Q685" s="14" t="s">
        <v>38</v>
      </c>
      <c r="R685" s="14">
        <v>247374000</v>
      </c>
      <c r="S685" s="14">
        <v>230330000</v>
      </c>
      <c r="T685" s="14" t="s">
        <v>38</v>
      </c>
      <c r="U685" s="14" t="s">
        <v>38</v>
      </c>
      <c r="V685" s="14">
        <v>411000</v>
      </c>
      <c r="W685" s="14">
        <v>-6843000</v>
      </c>
      <c r="X685" s="14" t="s">
        <v>38</v>
      </c>
      <c r="Y685" s="14" t="s">
        <v>38</v>
      </c>
      <c r="Z685" s="14" t="s">
        <v>38</v>
      </c>
      <c r="AA685" s="14" t="s">
        <v>38</v>
      </c>
      <c r="AB685" s="14" t="s">
        <v>38</v>
      </c>
      <c r="AC685" s="14" t="s">
        <v>38</v>
      </c>
      <c r="AD685" s="14">
        <v>8193000</v>
      </c>
      <c r="AE685" s="14">
        <v>3130000</v>
      </c>
      <c r="AF685" s="14" t="s">
        <v>38</v>
      </c>
      <c r="AG685" s="2" t="s">
        <v>38</v>
      </c>
      <c r="AH685" s="2">
        <v>307998000</v>
      </c>
      <c r="AI685" s="2">
        <v>307362000</v>
      </c>
      <c r="AJ685" s="2" t="s">
        <v>38</v>
      </c>
      <c r="AK685" s="16"/>
      <c r="AL685" s="16"/>
      <c r="AM685" s="16" t="str">
        <f t="shared" si="99"/>
        <v>Да</v>
      </c>
      <c r="AN685" s="16" t="str">
        <f t="shared" si="108"/>
        <v>Да</v>
      </c>
      <c r="AO685" s="16"/>
      <c r="AP685" t="e">
        <f t="shared" si="103"/>
        <v>#VALUE!</v>
      </c>
      <c r="AQ685">
        <f t="shared" si="104"/>
        <v>2.6175718849840255</v>
      </c>
      <c r="AR685" t="e">
        <f t="shared" si="105"/>
        <v>#VALUE!</v>
      </c>
      <c r="AS685" t="e">
        <f t="shared" si="100"/>
        <v>#VALUE!</v>
      </c>
      <c r="AT685">
        <f t="shared" si="101"/>
        <v>1.0020692213090754</v>
      </c>
      <c r="AU685" t="e">
        <f t="shared" si="102"/>
        <v>#VALUE!</v>
      </c>
    </row>
    <row r="686" spans="1:47" ht="246.5" hidden="1" x14ac:dyDescent="0.35">
      <c r="A686" s="6">
        <v>1520</v>
      </c>
      <c r="B686" s="11" t="s">
        <v>3603</v>
      </c>
      <c r="C686" s="8" t="s">
        <v>3604</v>
      </c>
      <c r="D686" s="2" t="s">
        <v>38</v>
      </c>
      <c r="E686" s="2" t="s">
        <v>38</v>
      </c>
      <c r="F686" s="2" t="s">
        <v>38</v>
      </c>
      <c r="G686" s="12" t="s">
        <v>1525</v>
      </c>
      <c r="H686" s="8" t="s">
        <v>40</v>
      </c>
      <c r="I686" s="2" t="s">
        <v>38</v>
      </c>
      <c r="J686" s="2" t="s">
        <v>38</v>
      </c>
      <c r="K686" s="2" t="s">
        <v>38</v>
      </c>
      <c r="L686" s="2">
        <v>1480473000</v>
      </c>
      <c r="M686" s="2" t="s">
        <v>38</v>
      </c>
      <c r="N686" s="2" t="s">
        <v>38</v>
      </c>
      <c r="O686" s="2" t="s">
        <v>38</v>
      </c>
      <c r="P686" s="2">
        <v>72033000</v>
      </c>
      <c r="Q686" s="14" t="s">
        <v>38</v>
      </c>
      <c r="R686" s="14" t="s">
        <v>38</v>
      </c>
      <c r="S686" s="14" t="s">
        <v>38</v>
      </c>
      <c r="T686" s="14">
        <v>515021000</v>
      </c>
      <c r="U686" s="14" t="s">
        <v>38</v>
      </c>
      <c r="V686" s="14" t="s">
        <v>38</v>
      </c>
      <c r="W686" s="14" t="s">
        <v>38</v>
      </c>
      <c r="X686" s="14">
        <v>143510000</v>
      </c>
      <c r="Y686" s="14" t="s">
        <v>38</v>
      </c>
      <c r="Z686" s="14" t="s">
        <v>38</v>
      </c>
      <c r="AA686" s="14" t="s">
        <v>38</v>
      </c>
      <c r="AB686" s="14" t="s">
        <v>38</v>
      </c>
      <c r="AC686" s="14" t="s">
        <v>38</v>
      </c>
      <c r="AD686" s="14" t="s">
        <v>38</v>
      </c>
      <c r="AE686" s="14" t="s">
        <v>38</v>
      </c>
      <c r="AF686" s="14">
        <v>-14844000</v>
      </c>
      <c r="AG686" s="2" t="s">
        <v>38</v>
      </c>
      <c r="AH686" s="2" t="s">
        <v>38</v>
      </c>
      <c r="AI686" s="2" t="s">
        <v>38</v>
      </c>
      <c r="AJ686" s="2">
        <v>1367832000</v>
      </c>
      <c r="AK686" s="16"/>
      <c r="AL686" s="16"/>
      <c r="AM686" s="16" t="str">
        <f t="shared" si="99"/>
        <v>Да</v>
      </c>
      <c r="AN686" s="16" t="str">
        <f t="shared" si="108"/>
        <v>Да</v>
      </c>
      <c r="AO686" s="16"/>
      <c r="AP686" t="e">
        <f t="shared" si="103"/>
        <v>#VALUE!</v>
      </c>
      <c r="AQ686" t="e">
        <f t="shared" si="104"/>
        <v>#VALUE!</v>
      </c>
      <c r="AR686" t="e">
        <f t="shared" si="105"/>
        <v>#VALUE!</v>
      </c>
      <c r="AS686" t="e">
        <f t="shared" si="100"/>
        <v>#VALUE!</v>
      </c>
      <c r="AT686" t="e">
        <f t="shared" si="101"/>
        <v>#VALUE!</v>
      </c>
      <c r="AU686" t="e">
        <f t="shared" si="102"/>
        <v>#VALUE!</v>
      </c>
    </row>
    <row r="687" spans="1:47" hidden="1" x14ac:dyDescent="0.35">
      <c r="A687" s="6">
        <v>1521</v>
      </c>
      <c r="B687" s="11" t="s">
        <v>3605</v>
      </c>
      <c r="C687" s="8" t="s">
        <v>3606</v>
      </c>
      <c r="D687" s="2">
        <v>1</v>
      </c>
      <c r="E687" s="2" t="s">
        <v>38</v>
      </c>
      <c r="F687" s="2">
        <v>100</v>
      </c>
      <c r="G687" s="12"/>
      <c r="H687" s="8" t="s">
        <v>121</v>
      </c>
      <c r="I687" s="2" t="s">
        <v>38</v>
      </c>
      <c r="J687" s="2" t="s">
        <v>38</v>
      </c>
      <c r="K687" s="2">
        <v>2618668000</v>
      </c>
      <c r="L687" s="2">
        <v>3050671000</v>
      </c>
      <c r="M687" s="2" t="s">
        <v>38</v>
      </c>
      <c r="N687" s="2" t="s">
        <v>38</v>
      </c>
      <c r="O687" s="2">
        <v>144083000</v>
      </c>
      <c r="P687" s="2">
        <v>77195000</v>
      </c>
      <c r="Q687" s="14" t="s">
        <v>38</v>
      </c>
      <c r="R687" s="14" t="s">
        <v>38</v>
      </c>
      <c r="S687" s="14">
        <v>2387142000</v>
      </c>
      <c r="T687" s="14">
        <v>1260483000</v>
      </c>
      <c r="U687" s="14" t="s">
        <v>38</v>
      </c>
      <c r="V687" s="14" t="s">
        <v>38</v>
      </c>
      <c r="W687" s="14">
        <v>134366000</v>
      </c>
      <c r="X687" s="14">
        <v>104173000</v>
      </c>
      <c r="Y687" s="14" t="s">
        <v>38</v>
      </c>
      <c r="Z687" s="14" t="s">
        <v>38</v>
      </c>
      <c r="AA687" s="14" t="s">
        <v>38</v>
      </c>
      <c r="AB687" s="14" t="s">
        <v>38</v>
      </c>
      <c r="AC687" s="14" t="s">
        <v>38</v>
      </c>
      <c r="AD687" s="14" t="s">
        <v>38</v>
      </c>
      <c r="AE687" s="14">
        <v>40096000</v>
      </c>
      <c r="AF687" s="14">
        <v>16152000</v>
      </c>
      <c r="AG687" s="2" t="s">
        <v>38</v>
      </c>
      <c r="AH687" s="2" t="s">
        <v>38</v>
      </c>
      <c r="AI687" s="2">
        <v>360185000</v>
      </c>
      <c r="AJ687" s="2">
        <v>329992000</v>
      </c>
      <c r="AK687" s="16"/>
      <c r="AL687" s="16"/>
      <c r="AM687" s="16" t="str">
        <f t="shared" si="99"/>
        <v>Да</v>
      </c>
      <c r="AN687" s="16" t="str">
        <f t="shared" si="108"/>
        <v>Да</v>
      </c>
      <c r="AO687" s="16"/>
      <c r="AP687" t="e">
        <f t="shared" si="103"/>
        <v>#VALUE!</v>
      </c>
      <c r="AQ687" t="e">
        <f t="shared" si="104"/>
        <v>#VALUE!</v>
      </c>
      <c r="AR687">
        <f t="shared" si="105"/>
        <v>2.482417038137692</v>
      </c>
      <c r="AS687" t="e">
        <f t="shared" si="100"/>
        <v>#VALUE!</v>
      </c>
      <c r="AT687" t="e">
        <f t="shared" si="101"/>
        <v>#VALUE!</v>
      </c>
      <c r="AU687">
        <f t="shared" si="102"/>
        <v>1.0914961574826056</v>
      </c>
    </row>
    <row r="688" spans="1:47" hidden="1" x14ac:dyDescent="0.35">
      <c r="A688" s="6">
        <v>1523</v>
      </c>
      <c r="B688" s="11" t="s">
        <v>3609</v>
      </c>
      <c r="C688" s="8" t="s">
        <v>3610</v>
      </c>
      <c r="D688" s="2">
        <v>1</v>
      </c>
      <c r="E688" s="2" t="s">
        <v>38</v>
      </c>
      <c r="F688" s="2">
        <v>93</v>
      </c>
      <c r="G688" s="12"/>
      <c r="H688" s="8" t="s">
        <v>40</v>
      </c>
      <c r="I688" s="2" t="s">
        <v>38</v>
      </c>
      <c r="J688" s="2" t="s">
        <v>38</v>
      </c>
      <c r="K688" s="2">
        <v>306474000</v>
      </c>
      <c r="L688" s="2">
        <v>270945000</v>
      </c>
      <c r="M688" s="2" t="s">
        <v>38</v>
      </c>
      <c r="N688" s="2" t="s">
        <v>38</v>
      </c>
      <c r="O688" s="2">
        <v>17709000</v>
      </c>
      <c r="P688" s="2">
        <v>12445000</v>
      </c>
      <c r="Q688" s="14" t="s">
        <v>38</v>
      </c>
      <c r="R688" s="14" t="s">
        <v>38</v>
      </c>
      <c r="S688" s="14">
        <v>143275000</v>
      </c>
      <c r="T688" s="14">
        <v>138167000</v>
      </c>
      <c r="U688" s="14" t="s">
        <v>38</v>
      </c>
      <c r="V688" s="14" t="s">
        <v>38</v>
      </c>
      <c r="W688" s="14">
        <v>14358000</v>
      </c>
      <c r="X688" s="14">
        <v>4963000</v>
      </c>
      <c r="Y688" s="14" t="s">
        <v>38</v>
      </c>
      <c r="Z688" s="14" t="s">
        <v>38</v>
      </c>
      <c r="AA688" s="14" t="s">
        <v>38</v>
      </c>
      <c r="AB688" s="14" t="s">
        <v>38</v>
      </c>
      <c r="AC688" s="14" t="s">
        <v>38</v>
      </c>
      <c r="AD688" s="14" t="s">
        <v>38</v>
      </c>
      <c r="AE688" s="14">
        <v>10212000</v>
      </c>
      <c r="AF688" s="14">
        <v>1333000</v>
      </c>
      <c r="AG688" s="2" t="s">
        <v>38</v>
      </c>
      <c r="AH688" s="2" t="s">
        <v>38</v>
      </c>
      <c r="AI688" s="2">
        <v>202734000</v>
      </c>
      <c r="AJ688" s="2">
        <v>194696000</v>
      </c>
      <c r="AK688" s="16"/>
      <c r="AL688" s="16"/>
      <c r="AM688" s="16" t="str">
        <f t="shared" si="99"/>
        <v>Да</v>
      </c>
      <c r="AN688" s="16" t="str">
        <f t="shared" si="108"/>
        <v>Да</v>
      </c>
      <c r="AO688" s="16"/>
      <c r="AP688" t="e">
        <f t="shared" si="103"/>
        <v>#VALUE!</v>
      </c>
      <c r="AQ688" t="e">
        <f t="shared" si="104"/>
        <v>#VALUE!</v>
      </c>
      <c r="AR688">
        <f t="shared" si="105"/>
        <v>7.6609152288072018</v>
      </c>
      <c r="AS688" t="e">
        <f t="shared" si="100"/>
        <v>#VALUE!</v>
      </c>
      <c r="AT688" t="e">
        <f t="shared" si="101"/>
        <v>#VALUE!</v>
      </c>
      <c r="AU688">
        <f t="shared" si="102"/>
        <v>1.0412848748818671</v>
      </c>
    </row>
    <row r="689" spans="1:47" hidden="1" x14ac:dyDescent="0.35">
      <c r="A689" s="6">
        <v>1524</v>
      </c>
      <c r="B689" s="11" t="s">
        <v>3611</v>
      </c>
      <c r="C689" s="8" t="s">
        <v>3612</v>
      </c>
      <c r="D689" s="2">
        <v>1</v>
      </c>
      <c r="E689" s="2">
        <v>4</v>
      </c>
      <c r="F689" s="2">
        <v>100</v>
      </c>
      <c r="G689" s="12"/>
      <c r="H689" s="8" t="s">
        <v>40</v>
      </c>
      <c r="I689" s="2" t="s">
        <v>38</v>
      </c>
      <c r="J689" s="2">
        <v>4842152000</v>
      </c>
      <c r="K689" s="2">
        <v>5252317000</v>
      </c>
      <c r="L689" s="2">
        <v>3370159000</v>
      </c>
      <c r="M689" s="2" t="s">
        <v>38</v>
      </c>
      <c r="N689" s="2">
        <v>988840000</v>
      </c>
      <c r="O689" s="2">
        <v>293477000</v>
      </c>
      <c r="P689" s="2">
        <v>193352000</v>
      </c>
      <c r="Q689" s="14" t="s">
        <v>38</v>
      </c>
      <c r="R689" s="14">
        <v>4594040000</v>
      </c>
      <c r="S689" s="14">
        <v>2569294000</v>
      </c>
      <c r="T689" s="14">
        <v>1859915000</v>
      </c>
      <c r="U689" s="14" t="s">
        <v>38</v>
      </c>
      <c r="V689" s="14">
        <v>964473000</v>
      </c>
      <c r="W689" s="14">
        <v>631751000</v>
      </c>
      <c r="X689" s="14">
        <v>556428000</v>
      </c>
      <c r="Y689" s="14" t="s">
        <v>38</v>
      </c>
      <c r="Z689" s="14" t="s">
        <v>38</v>
      </c>
      <c r="AA689" s="14" t="s">
        <v>38</v>
      </c>
      <c r="AB689" s="14" t="s">
        <v>38</v>
      </c>
      <c r="AC689" s="14" t="s">
        <v>38</v>
      </c>
      <c r="AD689" s="14">
        <v>357432000</v>
      </c>
      <c r="AE689" s="14">
        <v>98795000</v>
      </c>
      <c r="AF689" s="14">
        <v>59623000</v>
      </c>
      <c r="AG689" s="2" t="s">
        <v>38</v>
      </c>
      <c r="AH689" s="2">
        <v>1486931000</v>
      </c>
      <c r="AI689" s="2">
        <v>1154209000</v>
      </c>
      <c r="AJ689" s="2">
        <v>1078886000</v>
      </c>
      <c r="AK689" s="16"/>
      <c r="AL689" s="16"/>
      <c r="AM689" s="16" t="str">
        <f t="shared" si="99"/>
        <v>Да</v>
      </c>
      <c r="AN689" s="16" t="str">
        <f t="shared" si="108"/>
        <v>Да</v>
      </c>
      <c r="AO689" s="16"/>
      <c r="AP689" t="e">
        <f t="shared" si="103"/>
        <v>#VALUE!</v>
      </c>
      <c r="AQ689">
        <f t="shared" si="104"/>
        <v>3.6179158864314998</v>
      </c>
      <c r="AR689">
        <f t="shared" si="105"/>
        <v>1.6569947838921222</v>
      </c>
      <c r="AS689" t="e">
        <f t="shared" si="100"/>
        <v>#VALUE!</v>
      </c>
      <c r="AT689">
        <f t="shared" si="101"/>
        <v>1.2882684158588262</v>
      </c>
      <c r="AU689">
        <f t="shared" si="102"/>
        <v>1.0698155319468414</v>
      </c>
    </row>
    <row r="690" spans="1:47" ht="409.5" hidden="1" x14ac:dyDescent="0.35">
      <c r="A690" s="6">
        <v>1525</v>
      </c>
      <c r="B690" s="11" t="s">
        <v>3613</v>
      </c>
      <c r="C690" s="8" t="s">
        <v>3614</v>
      </c>
      <c r="D690" s="2" t="s">
        <v>38</v>
      </c>
      <c r="E690" s="2" t="s">
        <v>38</v>
      </c>
      <c r="F690" s="2" t="s">
        <v>38</v>
      </c>
      <c r="G690" s="12" t="s">
        <v>812</v>
      </c>
      <c r="H690" s="8" t="s">
        <v>121</v>
      </c>
      <c r="I690" s="2" t="s">
        <v>38</v>
      </c>
      <c r="J690" s="2" t="s">
        <v>38</v>
      </c>
      <c r="K690" s="2" t="s">
        <v>38</v>
      </c>
      <c r="L690" s="2" t="s">
        <v>38</v>
      </c>
      <c r="M690" s="2" t="s">
        <v>38</v>
      </c>
      <c r="N690" s="2" t="s">
        <v>38</v>
      </c>
      <c r="O690" s="2" t="s">
        <v>38</v>
      </c>
      <c r="P690" s="2" t="s">
        <v>38</v>
      </c>
      <c r="Q690" s="14" t="s">
        <v>38</v>
      </c>
      <c r="R690" s="14" t="s">
        <v>38</v>
      </c>
      <c r="S690" s="14" t="s">
        <v>38</v>
      </c>
      <c r="T690" s="14" t="s">
        <v>38</v>
      </c>
      <c r="U690" s="14" t="s">
        <v>38</v>
      </c>
      <c r="V690" s="14" t="s">
        <v>38</v>
      </c>
      <c r="W690" s="14" t="s">
        <v>38</v>
      </c>
      <c r="X690" s="14" t="s">
        <v>38</v>
      </c>
      <c r="Y690" s="14" t="s">
        <v>38</v>
      </c>
      <c r="Z690" s="14" t="s">
        <v>38</v>
      </c>
      <c r="AA690" s="14" t="s">
        <v>38</v>
      </c>
      <c r="AB690" s="14" t="s">
        <v>38</v>
      </c>
      <c r="AC690" s="14" t="s">
        <v>38</v>
      </c>
      <c r="AD690" s="14" t="s">
        <v>38</v>
      </c>
      <c r="AE690" s="14" t="s">
        <v>38</v>
      </c>
      <c r="AF690" s="14" t="s">
        <v>38</v>
      </c>
      <c r="AG690" s="2" t="s">
        <v>38</v>
      </c>
      <c r="AH690" s="2" t="s">
        <v>38</v>
      </c>
      <c r="AI690" s="2" t="s">
        <v>38</v>
      </c>
      <c r="AJ690" s="2" t="s">
        <v>38</v>
      </c>
      <c r="AK690" s="16"/>
      <c r="AL690" s="16"/>
      <c r="AM690" s="16" t="str">
        <f t="shared" si="99"/>
        <v>Да</v>
      </c>
      <c r="AN690" s="16" t="str">
        <f t="shared" si="108"/>
        <v>Да</v>
      </c>
      <c r="AO690" s="16"/>
      <c r="AP690" t="e">
        <f t="shared" si="103"/>
        <v>#VALUE!</v>
      </c>
      <c r="AQ690" t="e">
        <f t="shared" si="104"/>
        <v>#VALUE!</v>
      </c>
      <c r="AR690" t="e">
        <f t="shared" si="105"/>
        <v>#VALUE!</v>
      </c>
      <c r="AS690" t="e">
        <f t="shared" si="100"/>
        <v>#VALUE!</v>
      </c>
      <c r="AT690" t="e">
        <f t="shared" si="101"/>
        <v>#VALUE!</v>
      </c>
      <c r="AU690" t="e">
        <f t="shared" si="102"/>
        <v>#VALUE!</v>
      </c>
    </row>
    <row r="691" spans="1:47" hidden="1" x14ac:dyDescent="0.35">
      <c r="A691" s="6">
        <v>1526</v>
      </c>
      <c r="B691" s="11" t="s">
        <v>3615</v>
      </c>
      <c r="C691" s="8" t="s">
        <v>3616</v>
      </c>
      <c r="D691" s="2">
        <v>26</v>
      </c>
      <c r="E691" s="2">
        <v>81</v>
      </c>
      <c r="F691" s="2" t="s">
        <v>38</v>
      </c>
      <c r="G691" s="12"/>
      <c r="H691" s="8" t="s">
        <v>121</v>
      </c>
      <c r="I691" s="2" t="s">
        <v>38</v>
      </c>
      <c r="J691" s="2">
        <v>24595000</v>
      </c>
      <c r="K691" s="2">
        <v>26128000</v>
      </c>
      <c r="L691" s="2">
        <v>27838000</v>
      </c>
      <c r="M691" s="2" t="s">
        <v>38</v>
      </c>
      <c r="N691" s="2">
        <v>-1322000</v>
      </c>
      <c r="O691" s="2">
        <v>-83271000</v>
      </c>
      <c r="P691" s="2" t="s">
        <v>38</v>
      </c>
      <c r="Q691" s="14" t="s">
        <v>38</v>
      </c>
      <c r="R691" s="14">
        <v>830000</v>
      </c>
      <c r="S691" s="14">
        <v>770000</v>
      </c>
      <c r="T691" s="14">
        <v>981000</v>
      </c>
      <c r="U691" s="14" t="s">
        <v>38</v>
      </c>
      <c r="V691" s="14">
        <v>-4519000</v>
      </c>
      <c r="W691" s="14">
        <v>-2317000</v>
      </c>
      <c r="X691" s="14" t="s">
        <v>38</v>
      </c>
      <c r="Y691" s="14" t="s">
        <v>38</v>
      </c>
      <c r="Z691" s="14" t="s">
        <v>38</v>
      </c>
      <c r="AA691" s="14" t="s">
        <v>38</v>
      </c>
      <c r="AB691" s="14" t="s">
        <v>38</v>
      </c>
      <c r="AC691" s="14" t="s">
        <v>38</v>
      </c>
      <c r="AD691" s="14">
        <v>-2202000</v>
      </c>
      <c r="AE691" s="14">
        <v>8237000</v>
      </c>
      <c r="AF691" s="14">
        <v>-232000</v>
      </c>
      <c r="AG691" s="2" t="s">
        <v>38</v>
      </c>
      <c r="AH691" s="2">
        <v>15291000</v>
      </c>
      <c r="AI691" s="2">
        <v>17493000</v>
      </c>
      <c r="AJ691" s="2">
        <v>9256000</v>
      </c>
      <c r="AK691" s="16"/>
      <c r="AL691" s="16"/>
      <c r="AM691" s="16" t="str">
        <f t="shared" si="99"/>
        <v>Да</v>
      </c>
      <c r="AN691" s="16" t="str">
        <f t="shared" si="108"/>
        <v>Да</v>
      </c>
      <c r="AO691" s="16"/>
      <c r="AP691" t="e">
        <f t="shared" si="103"/>
        <v>#VALUE!</v>
      </c>
      <c r="AQ691">
        <f t="shared" si="104"/>
        <v>-0.26733033871555179</v>
      </c>
      <c r="AR691">
        <f t="shared" si="105"/>
        <v>-35.504310344827587</v>
      </c>
      <c r="AS691" t="e">
        <f t="shared" si="100"/>
        <v>#VALUE!</v>
      </c>
      <c r="AT691">
        <f t="shared" si="101"/>
        <v>0.87412107700222952</v>
      </c>
      <c r="AU691">
        <f t="shared" si="102"/>
        <v>1.8899092480553155</v>
      </c>
    </row>
    <row r="692" spans="1:47" hidden="1" x14ac:dyDescent="0.35">
      <c r="A692" s="6">
        <v>1527</v>
      </c>
      <c r="B692" s="11" t="s">
        <v>3617</v>
      </c>
      <c r="C692" s="8" t="s">
        <v>3618</v>
      </c>
      <c r="D692" s="2">
        <v>1</v>
      </c>
      <c r="E692" s="2">
        <v>5</v>
      </c>
      <c r="F692" s="2" t="s">
        <v>38</v>
      </c>
      <c r="G692" s="12"/>
      <c r="H692" s="8" t="s">
        <v>121</v>
      </c>
      <c r="I692" s="2" t="s">
        <v>38</v>
      </c>
      <c r="J692" s="2">
        <v>131983000</v>
      </c>
      <c r="K692" s="2">
        <v>122248000</v>
      </c>
      <c r="L692" s="2">
        <v>122663000</v>
      </c>
      <c r="M692" s="2" t="s">
        <v>38</v>
      </c>
      <c r="N692" s="2">
        <v>3612000</v>
      </c>
      <c r="O692" s="2">
        <v>156000</v>
      </c>
      <c r="P692" s="2">
        <v>499000</v>
      </c>
      <c r="Q692" s="14" t="s">
        <v>38</v>
      </c>
      <c r="R692" s="14">
        <v>5194000</v>
      </c>
      <c r="S692" s="14">
        <v>339000</v>
      </c>
      <c r="T692" s="14">
        <v>6023000</v>
      </c>
      <c r="U692" s="14" t="s">
        <v>38</v>
      </c>
      <c r="V692" s="14">
        <v>32569000</v>
      </c>
      <c r="W692" s="14">
        <v>31895000</v>
      </c>
      <c r="X692" s="14">
        <v>31887000</v>
      </c>
      <c r="Y692" s="14" t="s">
        <v>38</v>
      </c>
      <c r="Z692" s="14" t="s">
        <v>38</v>
      </c>
      <c r="AA692" s="14" t="s">
        <v>38</v>
      </c>
      <c r="AB692" s="14" t="s">
        <v>38</v>
      </c>
      <c r="AC692" s="14" t="s">
        <v>38</v>
      </c>
      <c r="AD692" s="14">
        <v>675000</v>
      </c>
      <c r="AE692" s="14">
        <v>8000</v>
      </c>
      <c r="AF692" s="14">
        <v>-33000</v>
      </c>
      <c r="AG692" s="2" t="s">
        <v>38</v>
      </c>
      <c r="AH692" s="2">
        <v>122766000</v>
      </c>
      <c r="AI692" s="2">
        <v>121690000</v>
      </c>
      <c r="AJ692" s="2">
        <v>122083000</v>
      </c>
      <c r="AK692" s="16"/>
      <c r="AL692" s="16"/>
      <c r="AM692" s="16" t="str">
        <f t="shared" si="99"/>
        <v>Да</v>
      </c>
      <c r="AN692" s="16" t="str">
        <f t="shared" si="108"/>
        <v>Да</v>
      </c>
      <c r="AO692" s="16"/>
      <c r="AP692" t="e">
        <f t="shared" si="103"/>
        <v>#VALUE!</v>
      </c>
      <c r="AQ692">
        <f t="shared" si="104"/>
        <v>84.375</v>
      </c>
      <c r="AR692">
        <f t="shared" si="105"/>
        <v>-0.24242424242424243</v>
      </c>
      <c r="AS692" t="e">
        <f t="shared" si="100"/>
        <v>#VALUE!</v>
      </c>
      <c r="AT692">
        <f t="shared" si="101"/>
        <v>1.0088421398635878</v>
      </c>
      <c r="AU692">
        <f t="shared" si="102"/>
        <v>0.99678087858260367</v>
      </c>
    </row>
    <row r="693" spans="1:47" ht="246.5" hidden="1" x14ac:dyDescent="0.35">
      <c r="A693" s="6">
        <v>1528</v>
      </c>
      <c r="B693" s="11" t="s">
        <v>3619</v>
      </c>
      <c r="C693" s="8" t="s">
        <v>3620</v>
      </c>
      <c r="D693" s="2" t="s">
        <v>38</v>
      </c>
      <c r="E693" s="2" t="s">
        <v>38</v>
      </c>
      <c r="F693" s="2" t="s">
        <v>38</v>
      </c>
      <c r="G693" s="12" t="s">
        <v>3621</v>
      </c>
      <c r="H693" s="8" t="s">
        <v>40</v>
      </c>
      <c r="I693" s="2" t="s">
        <v>38</v>
      </c>
      <c r="J693" s="2" t="s">
        <v>38</v>
      </c>
      <c r="K693" s="2" t="s">
        <v>38</v>
      </c>
      <c r="L693" s="2">
        <v>1239978000</v>
      </c>
      <c r="M693" s="2" t="s">
        <v>38</v>
      </c>
      <c r="N693" s="2" t="s">
        <v>38</v>
      </c>
      <c r="O693" s="2" t="s">
        <v>38</v>
      </c>
      <c r="P693" s="2">
        <v>37728000</v>
      </c>
      <c r="Q693" s="14" t="s">
        <v>38</v>
      </c>
      <c r="R693" s="14" t="s">
        <v>38</v>
      </c>
      <c r="S693" s="14" t="s">
        <v>38</v>
      </c>
      <c r="T693" s="14">
        <v>222732000</v>
      </c>
      <c r="U693" s="14" t="s">
        <v>38</v>
      </c>
      <c r="V693" s="14" t="s">
        <v>38</v>
      </c>
      <c r="W693" s="14" t="s">
        <v>38</v>
      </c>
      <c r="X693" s="14">
        <v>34379000</v>
      </c>
      <c r="Y693" s="14" t="s">
        <v>38</v>
      </c>
      <c r="Z693" s="14" t="s">
        <v>38</v>
      </c>
      <c r="AA693" s="14" t="s">
        <v>38</v>
      </c>
      <c r="AB693" s="14" t="s">
        <v>38</v>
      </c>
      <c r="AC693" s="14" t="s">
        <v>38</v>
      </c>
      <c r="AD693" s="14" t="s">
        <v>38</v>
      </c>
      <c r="AE693" s="14" t="s">
        <v>38</v>
      </c>
      <c r="AF693" s="14">
        <v>29073000</v>
      </c>
      <c r="AG693" s="2" t="s">
        <v>38</v>
      </c>
      <c r="AH693" s="2" t="s">
        <v>38</v>
      </c>
      <c r="AI693" s="2" t="s">
        <v>38</v>
      </c>
      <c r="AJ693" s="2">
        <v>1224659000</v>
      </c>
      <c r="AK693" s="16"/>
      <c r="AL693" s="16"/>
      <c r="AM693" s="16" t="str">
        <f t="shared" si="99"/>
        <v>Да</v>
      </c>
      <c r="AN693" s="16" t="str">
        <f t="shared" si="108"/>
        <v>Да</v>
      </c>
      <c r="AO693" s="16"/>
      <c r="AP693" t="e">
        <f t="shared" si="103"/>
        <v>#VALUE!</v>
      </c>
      <c r="AQ693" t="e">
        <f t="shared" si="104"/>
        <v>#VALUE!</v>
      </c>
      <c r="AR693" t="e">
        <f t="shared" si="105"/>
        <v>#VALUE!</v>
      </c>
      <c r="AS693" t="e">
        <f t="shared" si="100"/>
        <v>#VALUE!</v>
      </c>
      <c r="AT693" t="e">
        <f t="shared" si="101"/>
        <v>#VALUE!</v>
      </c>
      <c r="AU693" t="e">
        <f t="shared" si="102"/>
        <v>#VALUE!</v>
      </c>
    </row>
    <row r="694" spans="1:47" ht="130.5" hidden="1" x14ac:dyDescent="0.35">
      <c r="A694" s="6">
        <v>1529</v>
      </c>
      <c r="B694" s="11" t="s">
        <v>3622</v>
      </c>
      <c r="C694" s="8" t="s">
        <v>3623</v>
      </c>
      <c r="D694" s="2">
        <v>3</v>
      </c>
      <c r="E694" s="2">
        <v>90</v>
      </c>
      <c r="F694" s="2" t="s">
        <v>38</v>
      </c>
      <c r="G694" s="12" t="s">
        <v>3624</v>
      </c>
      <c r="H694" s="8" t="s">
        <v>40</v>
      </c>
      <c r="I694" s="2" t="s">
        <v>38</v>
      </c>
      <c r="J694" s="2">
        <v>8900000</v>
      </c>
      <c r="K694" s="2">
        <v>25338000</v>
      </c>
      <c r="L694" s="2">
        <v>31982000</v>
      </c>
      <c r="M694" s="2" t="s">
        <v>38</v>
      </c>
      <c r="N694" s="2">
        <v>-2207000</v>
      </c>
      <c r="O694" s="2">
        <v>23018000</v>
      </c>
      <c r="P694" s="2">
        <v>26372000</v>
      </c>
      <c r="Q694" s="14" t="s">
        <v>38</v>
      </c>
      <c r="R694" s="14">
        <v>42713000</v>
      </c>
      <c r="S694" s="14">
        <v>87819000</v>
      </c>
      <c r="T694" s="14">
        <v>88295000</v>
      </c>
      <c r="U694" s="14" t="s">
        <v>38</v>
      </c>
      <c r="V694" s="14">
        <v>-888000</v>
      </c>
      <c r="W694" s="14">
        <v>18790000</v>
      </c>
      <c r="X694" s="14">
        <v>15901000</v>
      </c>
      <c r="Y694" s="14" t="s">
        <v>38</v>
      </c>
      <c r="Z694" s="14" t="s">
        <v>38</v>
      </c>
      <c r="AA694" s="14" t="s">
        <v>38</v>
      </c>
      <c r="AB694" s="14" t="s">
        <v>38</v>
      </c>
      <c r="AC694" s="14" t="s">
        <v>38</v>
      </c>
      <c r="AD694" s="14">
        <v>-19239000</v>
      </c>
      <c r="AE694" s="14">
        <v>2889000</v>
      </c>
      <c r="AF694" s="14">
        <v>7838000</v>
      </c>
      <c r="AG694" s="2" t="s">
        <v>38</v>
      </c>
      <c r="AH694" s="2">
        <v>2153000</v>
      </c>
      <c r="AI694" s="2">
        <v>21830000</v>
      </c>
      <c r="AJ694" s="2">
        <v>18941000</v>
      </c>
      <c r="AK694" s="16"/>
      <c r="AL694" s="16"/>
      <c r="AM694" s="16" t="str">
        <f t="shared" si="99"/>
        <v>Да</v>
      </c>
      <c r="AN694" s="16" t="str">
        <f t="shared" si="108"/>
        <v>Да</v>
      </c>
      <c r="AO694" s="16"/>
      <c r="AP694" t="e">
        <f t="shared" si="103"/>
        <v>#VALUE!</v>
      </c>
      <c r="AQ694">
        <f t="shared" si="104"/>
        <v>-6.6593977154724815</v>
      </c>
      <c r="AR694">
        <f t="shared" si="105"/>
        <v>0.36858892574636387</v>
      </c>
      <c r="AS694" t="e">
        <f t="shared" si="100"/>
        <v>#VALUE!</v>
      </c>
      <c r="AT694">
        <f t="shared" si="101"/>
        <v>9.8625744388456255E-2</v>
      </c>
      <c r="AU694">
        <f t="shared" si="102"/>
        <v>1.1525262657726625</v>
      </c>
    </row>
    <row r="695" spans="1:47" ht="406" hidden="1" x14ac:dyDescent="0.35">
      <c r="A695" s="6">
        <v>1531</v>
      </c>
      <c r="B695" s="11" t="s">
        <v>3627</v>
      </c>
      <c r="C695" s="8" t="s">
        <v>3628</v>
      </c>
      <c r="D695" s="2">
        <v>1</v>
      </c>
      <c r="E695" s="2" t="s">
        <v>38</v>
      </c>
      <c r="F695" s="2" t="s">
        <v>38</v>
      </c>
      <c r="G695" s="12" t="s">
        <v>3629</v>
      </c>
      <c r="H695" s="8" t="s">
        <v>40</v>
      </c>
      <c r="I695" s="2" t="s">
        <v>38</v>
      </c>
      <c r="J695" s="2" t="s">
        <v>38</v>
      </c>
      <c r="K695" s="2" t="s">
        <v>38</v>
      </c>
      <c r="L695" s="2" t="s">
        <v>38</v>
      </c>
      <c r="M695" s="2" t="s">
        <v>38</v>
      </c>
      <c r="N695" s="2" t="s">
        <v>38</v>
      </c>
      <c r="O695" s="2" t="s">
        <v>38</v>
      </c>
      <c r="P695" s="2" t="s">
        <v>38</v>
      </c>
      <c r="Q695" s="14" t="s">
        <v>38</v>
      </c>
      <c r="R695" s="14" t="s">
        <v>38</v>
      </c>
      <c r="S695" s="14" t="s">
        <v>38</v>
      </c>
      <c r="T695" s="14" t="s">
        <v>38</v>
      </c>
      <c r="U695" s="14" t="s">
        <v>38</v>
      </c>
      <c r="V695" s="14" t="s">
        <v>38</v>
      </c>
      <c r="W695" s="14" t="s">
        <v>38</v>
      </c>
      <c r="X695" s="14" t="s">
        <v>38</v>
      </c>
      <c r="Y695" s="14" t="s">
        <v>38</v>
      </c>
      <c r="Z695" s="14" t="s">
        <v>38</v>
      </c>
      <c r="AA695" s="14" t="s">
        <v>38</v>
      </c>
      <c r="AB695" s="14" t="s">
        <v>38</v>
      </c>
      <c r="AC695" s="14" t="s">
        <v>38</v>
      </c>
      <c r="AD695" s="14" t="s">
        <v>38</v>
      </c>
      <c r="AE695" s="14" t="s">
        <v>38</v>
      </c>
      <c r="AF695" s="14" t="s">
        <v>38</v>
      </c>
      <c r="AG695" s="2" t="s">
        <v>38</v>
      </c>
      <c r="AH695" s="2" t="s">
        <v>38</v>
      </c>
      <c r="AI695" s="2" t="s">
        <v>38</v>
      </c>
      <c r="AJ695" s="2" t="s">
        <v>38</v>
      </c>
      <c r="AK695" s="16"/>
      <c r="AL695" s="16"/>
      <c r="AM695" s="16" t="str">
        <f t="shared" si="99"/>
        <v>Да</v>
      </c>
      <c r="AN695" s="16" t="str">
        <f t="shared" si="108"/>
        <v>Да</v>
      </c>
      <c r="AO695" s="16"/>
      <c r="AP695" t="e">
        <f t="shared" si="103"/>
        <v>#VALUE!</v>
      </c>
      <c r="AQ695" t="e">
        <f t="shared" si="104"/>
        <v>#VALUE!</v>
      </c>
      <c r="AR695" t="e">
        <f t="shared" si="105"/>
        <v>#VALUE!</v>
      </c>
      <c r="AS695" t="e">
        <f t="shared" si="100"/>
        <v>#VALUE!</v>
      </c>
      <c r="AT695" t="e">
        <f t="shared" si="101"/>
        <v>#VALUE!</v>
      </c>
      <c r="AU695" t="e">
        <f t="shared" si="102"/>
        <v>#VALUE!</v>
      </c>
    </row>
    <row r="696" spans="1:47" hidden="1" x14ac:dyDescent="0.35">
      <c r="A696" s="6">
        <v>1533</v>
      </c>
      <c r="B696" s="11" t="s">
        <v>3632</v>
      </c>
      <c r="C696" s="8" t="s">
        <v>3633</v>
      </c>
      <c r="D696" s="2">
        <v>1</v>
      </c>
      <c r="E696" s="2">
        <v>2</v>
      </c>
      <c r="F696" s="2" t="s">
        <v>38</v>
      </c>
      <c r="G696" s="12"/>
      <c r="H696" s="8" t="s">
        <v>121</v>
      </c>
      <c r="I696" s="2" t="s">
        <v>38</v>
      </c>
      <c r="J696" s="2">
        <v>244236000</v>
      </c>
      <c r="K696" s="2">
        <v>230404000</v>
      </c>
      <c r="L696" s="2">
        <v>213493000</v>
      </c>
      <c r="M696" s="2" t="s">
        <v>38</v>
      </c>
      <c r="N696" s="2">
        <v>36122000</v>
      </c>
      <c r="O696" s="2">
        <v>15945000</v>
      </c>
      <c r="P696" s="2">
        <v>19391000</v>
      </c>
      <c r="Q696" s="14" t="s">
        <v>38</v>
      </c>
      <c r="R696" s="14">
        <v>190407000</v>
      </c>
      <c r="S696" s="14">
        <v>180288000</v>
      </c>
      <c r="T696" s="14">
        <v>165437000</v>
      </c>
      <c r="U696" s="14" t="s">
        <v>38</v>
      </c>
      <c r="V696" s="14">
        <v>170881000</v>
      </c>
      <c r="W696" s="14">
        <v>140355000</v>
      </c>
      <c r="X696" s="14">
        <v>128917000</v>
      </c>
      <c r="Y696" s="14" t="s">
        <v>38</v>
      </c>
      <c r="Z696" s="14" t="s">
        <v>38</v>
      </c>
      <c r="AA696" s="14" t="s">
        <v>38</v>
      </c>
      <c r="AB696" s="14" t="s">
        <v>38</v>
      </c>
      <c r="AC696" s="14" t="s">
        <v>38</v>
      </c>
      <c r="AD696" s="14">
        <v>36381000</v>
      </c>
      <c r="AE696" s="14">
        <v>17061000</v>
      </c>
      <c r="AF696" s="14">
        <v>20252000</v>
      </c>
      <c r="AG696" s="2" t="s">
        <v>38</v>
      </c>
      <c r="AH696" s="2">
        <v>215890000</v>
      </c>
      <c r="AI696" s="2">
        <v>185345000</v>
      </c>
      <c r="AJ696" s="2">
        <v>173926000</v>
      </c>
      <c r="AK696" s="16"/>
      <c r="AL696" s="16"/>
      <c r="AM696" s="16" t="str">
        <f t="shared" si="99"/>
        <v>Да</v>
      </c>
      <c r="AN696" s="16" t="str">
        <f t="shared" si="108"/>
        <v>Да</v>
      </c>
      <c r="AO696" s="16"/>
      <c r="AP696" t="e">
        <f t="shared" si="103"/>
        <v>#VALUE!</v>
      </c>
      <c r="AQ696">
        <f t="shared" si="104"/>
        <v>2.1324072445929314</v>
      </c>
      <c r="AR696">
        <f t="shared" si="105"/>
        <v>0.84243531503061431</v>
      </c>
      <c r="AS696" t="e">
        <f t="shared" si="100"/>
        <v>#VALUE!</v>
      </c>
      <c r="AT696">
        <f t="shared" si="101"/>
        <v>1.1648007769295099</v>
      </c>
      <c r="AU696">
        <f t="shared" si="102"/>
        <v>1.0656543587502731</v>
      </c>
    </row>
    <row r="697" spans="1:47" hidden="1" x14ac:dyDescent="0.35">
      <c r="A697" s="6">
        <v>1534</v>
      </c>
      <c r="B697" s="11" t="s">
        <v>3634</v>
      </c>
      <c r="C697" s="8" t="s">
        <v>3635</v>
      </c>
      <c r="D697" s="2">
        <v>1</v>
      </c>
      <c r="E697" s="2">
        <v>5</v>
      </c>
      <c r="F697" s="2" t="s">
        <v>38</v>
      </c>
      <c r="G697" s="12"/>
      <c r="H697" s="8" t="s">
        <v>40</v>
      </c>
      <c r="I697" s="2" t="s">
        <v>38</v>
      </c>
      <c r="J697" s="2">
        <v>51136000</v>
      </c>
      <c r="K697" s="2">
        <v>48763000</v>
      </c>
      <c r="L697" s="2">
        <v>34547000</v>
      </c>
      <c r="M697" s="2" t="s">
        <v>38</v>
      </c>
      <c r="N697" s="2">
        <v>6197000</v>
      </c>
      <c r="O697" s="2">
        <v>6667000</v>
      </c>
      <c r="P697" s="2">
        <v>3647000</v>
      </c>
      <c r="Q697" s="14" t="s">
        <v>38</v>
      </c>
      <c r="R697" s="14">
        <v>41191000</v>
      </c>
      <c r="S697" s="14">
        <v>47275000</v>
      </c>
      <c r="T697" s="14">
        <v>27903000</v>
      </c>
      <c r="U697" s="14" t="s">
        <v>38</v>
      </c>
      <c r="V697" s="14">
        <v>39606000</v>
      </c>
      <c r="W697" s="14">
        <v>34127000</v>
      </c>
      <c r="X697" s="14">
        <v>27852000</v>
      </c>
      <c r="Y697" s="14" t="s">
        <v>38</v>
      </c>
      <c r="Z697" s="14" t="s">
        <v>38</v>
      </c>
      <c r="AA697" s="14" t="s">
        <v>38</v>
      </c>
      <c r="AB697" s="14" t="s">
        <v>38</v>
      </c>
      <c r="AC697" s="14" t="s">
        <v>38</v>
      </c>
      <c r="AD697" s="14">
        <v>5479000</v>
      </c>
      <c r="AE697" s="14">
        <v>6275000</v>
      </c>
      <c r="AF697" s="14">
        <v>3362000</v>
      </c>
      <c r="AG697" s="2" t="s">
        <v>38</v>
      </c>
      <c r="AH697" s="2">
        <v>45025000</v>
      </c>
      <c r="AI697" s="2">
        <v>39546000</v>
      </c>
      <c r="AJ697" s="2">
        <v>33271000</v>
      </c>
      <c r="AK697" s="16"/>
      <c r="AL697" s="16"/>
      <c r="AM697" s="16" t="str">
        <f t="shared" si="99"/>
        <v>Да</v>
      </c>
      <c r="AN697" s="16" t="str">
        <f t="shared" si="108"/>
        <v>Да</v>
      </c>
      <c r="AO697" s="16"/>
      <c r="AP697" t="e">
        <f t="shared" si="103"/>
        <v>#VALUE!</v>
      </c>
      <c r="AQ697">
        <f t="shared" si="104"/>
        <v>0.87314741035856569</v>
      </c>
      <c r="AR697">
        <f t="shared" si="105"/>
        <v>1.8664485425342059</v>
      </c>
      <c r="AS697" t="e">
        <f t="shared" si="100"/>
        <v>#VALUE!</v>
      </c>
      <c r="AT697">
        <f t="shared" si="101"/>
        <v>1.1385475142871593</v>
      </c>
      <c r="AU697">
        <f t="shared" si="102"/>
        <v>1.1886026870247361</v>
      </c>
    </row>
    <row r="698" spans="1:47" ht="409.5" hidden="1" x14ac:dyDescent="0.35">
      <c r="A698" s="6">
        <v>1535</v>
      </c>
      <c r="B698" s="11" t="s">
        <v>3636</v>
      </c>
      <c r="C698" s="8" t="s">
        <v>3637</v>
      </c>
      <c r="D698" s="2" t="s">
        <v>38</v>
      </c>
      <c r="E698" s="2" t="s">
        <v>38</v>
      </c>
      <c r="F698" s="2" t="s">
        <v>38</v>
      </c>
      <c r="G698" s="12" t="s">
        <v>2182</v>
      </c>
      <c r="H698" s="8" t="s">
        <v>121</v>
      </c>
      <c r="I698" s="2" t="s">
        <v>38</v>
      </c>
      <c r="J698" s="2" t="s">
        <v>38</v>
      </c>
      <c r="K698" s="2" t="s">
        <v>38</v>
      </c>
      <c r="L698" s="2" t="s">
        <v>38</v>
      </c>
      <c r="M698" s="2" t="s">
        <v>38</v>
      </c>
      <c r="N698" s="2" t="s">
        <v>38</v>
      </c>
      <c r="O698" s="2" t="s">
        <v>38</v>
      </c>
      <c r="P698" s="2" t="s">
        <v>38</v>
      </c>
      <c r="Q698" s="14" t="s">
        <v>38</v>
      </c>
      <c r="R698" s="14" t="s">
        <v>38</v>
      </c>
      <c r="S698" s="14" t="s">
        <v>38</v>
      </c>
      <c r="T698" s="14" t="s">
        <v>38</v>
      </c>
      <c r="U698" s="14" t="s">
        <v>38</v>
      </c>
      <c r="V698" s="14" t="s">
        <v>38</v>
      </c>
      <c r="W698" s="14" t="s">
        <v>38</v>
      </c>
      <c r="X698" s="14" t="s">
        <v>38</v>
      </c>
      <c r="Y698" s="14" t="s">
        <v>38</v>
      </c>
      <c r="Z698" s="14" t="s">
        <v>38</v>
      </c>
      <c r="AA698" s="14" t="s">
        <v>38</v>
      </c>
      <c r="AB698" s="14" t="s">
        <v>38</v>
      </c>
      <c r="AC698" s="14" t="s">
        <v>38</v>
      </c>
      <c r="AD698" s="14" t="s">
        <v>38</v>
      </c>
      <c r="AE698" s="14" t="s">
        <v>38</v>
      </c>
      <c r="AF698" s="14" t="s">
        <v>38</v>
      </c>
      <c r="AG698" s="2" t="s">
        <v>38</v>
      </c>
      <c r="AH698" s="2" t="s">
        <v>38</v>
      </c>
      <c r="AI698" s="2" t="s">
        <v>38</v>
      </c>
      <c r="AJ698" s="2" t="s">
        <v>38</v>
      </c>
      <c r="AK698" s="16"/>
      <c r="AL698" s="16"/>
      <c r="AM698" s="16" t="str">
        <f t="shared" si="99"/>
        <v>Да</v>
      </c>
      <c r="AN698" s="16" t="str">
        <f t="shared" si="108"/>
        <v>Да</v>
      </c>
      <c r="AO698" s="16"/>
      <c r="AP698" t="e">
        <f t="shared" si="103"/>
        <v>#VALUE!</v>
      </c>
      <c r="AQ698" t="e">
        <f t="shared" si="104"/>
        <v>#VALUE!</v>
      </c>
      <c r="AR698" t="e">
        <f t="shared" si="105"/>
        <v>#VALUE!</v>
      </c>
      <c r="AS698" t="e">
        <f t="shared" si="100"/>
        <v>#VALUE!</v>
      </c>
      <c r="AT698" t="e">
        <f t="shared" si="101"/>
        <v>#VALUE!</v>
      </c>
      <c r="AU698" t="e">
        <f t="shared" si="102"/>
        <v>#VALUE!</v>
      </c>
    </row>
    <row r="699" spans="1:47" ht="29" hidden="1" x14ac:dyDescent="0.35">
      <c r="A699" s="6">
        <v>1537</v>
      </c>
      <c r="B699" s="11" t="s">
        <v>3640</v>
      </c>
      <c r="C699" s="8" t="s">
        <v>3641</v>
      </c>
      <c r="D699" s="2">
        <v>18</v>
      </c>
      <c r="E699" s="2" t="s">
        <v>38</v>
      </c>
      <c r="F699" s="2" t="s">
        <v>38</v>
      </c>
      <c r="G699" s="12"/>
      <c r="H699" s="8" t="s">
        <v>121</v>
      </c>
      <c r="I699" s="2" t="s">
        <v>38</v>
      </c>
      <c r="J699" s="2" t="s">
        <v>38</v>
      </c>
      <c r="K699" s="2" t="s">
        <v>38</v>
      </c>
      <c r="L699" s="2" t="s">
        <v>38</v>
      </c>
      <c r="M699" s="2" t="s">
        <v>38</v>
      </c>
      <c r="N699" s="2" t="s">
        <v>38</v>
      </c>
      <c r="O699" s="2" t="s">
        <v>38</v>
      </c>
      <c r="P699" s="2" t="s">
        <v>38</v>
      </c>
      <c r="Q699" s="14" t="s">
        <v>38</v>
      </c>
      <c r="R699" s="14" t="s">
        <v>38</v>
      </c>
      <c r="S699" s="14" t="s">
        <v>38</v>
      </c>
      <c r="T699" s="14" t="s">
        <v>38</v>
      </c>
      <c r="U699" s="14" t="s">
        <v>38</v>
      </c>
      <c r="V699" s="14" t="s">
        <v>38</v>
      </c>
      <c r="W699" s="14" t="s">
        <v>38</v>
      </c>
      <c r="X699" s="14" t="s">
        <v>38</v>
      </c>
      <c r="Y699" s="14" t="s">
        <v>38</v>
      </c>
      <c r="Z699" s="14" t="s">
        <v>38</v>
      </c>
      <c r="AA699" s="14" t="s">
        <v>38</v>
      </c>
      <c r="AB699" s="14" t="s">
        <v>38</v>
      </c>
      <c r="AC699" s="14" t="s">
        <v>38</v>
      </c>
      <c r="AD699" s="14" t="s">
        <v>38</v>
      </c>
      <c r="AE699" s="14" t="s">
        <v>38</v>
      </c>
      <c r="AF699" s="14" t="s">
        <v>38</v>
      </c>
      <c r="AG699" s="2" t="s">
        <v>38</v>
      </c>
      <c r="AH699" s="2" t="s">
        <v>38</v>
      </c>
      <c r="AI699" s="2" t="s">
        <v>38</v>
      </c>
      <c r="AJ699" s="2" t="s">
        <v>38</v>
      </c>
      <c r="AK699" s="16"/>
      <c r="AL699" s="16"/>
      <c r="AM699" s="16" t="str">
        <f t="shared" si="99"/>
        <v>Да</v>
      </c>
      <c r="AN699" s="16" t="str">
        <f t="shared" si="108"/>
        <v>Да</v>
      </c>
      <c r="AO699" s="16"/>
      <c r="AP699" t="e">
        <f t="shared" si="103"/>
        <v>#VALUE!</v>
      </c>
      <c r="AQ699" t="e">
        <f t="shared" si="104"/>
        <v>#VALUE!</v>
      </c>
      <c r="AR699" t="e">
        <f t="shared" si="105"/>
        <v>#VALUE!</v>
      </c>
      <c r="AS699" t="e">
        <f t="shared" si="100"/>
        <v>#VALUE!</v>
      </c>
      <c r="AT699" t="e">
        <f t="shared" si="101"/>
        <v>#VALUE!</v>
      </c>
      <c r="AU699" t="e">
        <f t="shared" si="102"/>
        <v>#VALUE!</v>
      </c>
    </row>
    <row r="700" spans="1:47" ht="29" hidden="1" x14ac:dyDescent="0.35">
      <c r="A700" s="6">
        <v>1539</v>
      </c>
      <c r="B700" s="11" t="s">
        <v>3644</v>
      </c>
      <c r="C700" s="8" t="s">
        <v>3645</v>
      </c>
      <c r="D700" s="2">
        <v>1</v>
      </c>
      <c r="E700" s="2">
        <v>74</v>
      </c>
      <c r="F700" s="2" t="s">
        <v>38</v>
      </c>
      <c r="G700" s="12"/>
      <c r="H700" s="8" t="s">
        <v>40</v>
      </c>
      <c r="I700" s="2" t="s">
        <v>38</v>
      </c>
      <c r="J700" s="2">
        <v>17862682000</v>
      </c>
      <c r="K700" s="2">
        <v>24822855000</v>
      </c>
      <c r="L700" s="2">
        <v>24888195000</v>
      </c>
      <c r="M700" s="2" t="s">
        <v>38</v>
      </c>
      <c r="N700" s="2">
        <v>55403000</v>
      </c>
      <c r="O700" s="2">
        <v>56748000</v>
      </c>
      <c r="P700" s="2">
        <v>-113622000</v>
      </c>
      <c r="Q700" s="14" t="s">
        <v>38</v>
      </c>
      <c r="R700" s="14">
        <v>83784000</v>
      </c>
      <c r="S700" s="14">
        <v>56748000</v>
      </c>
      <c r="T700" s="14">
        <v>183499000</v>
      </c>
      <c r="U700" s="14" t="s">
        <v>38</v>
      </c>
      <c r="V700" s="14">
        <v>-4625594000</v>
      </c>
      <c r="W700" s="14">
        <v>-4204000</v>
      </c>
      <c r="X700" s="14">
        <v>75582000</v>
      </c>
      <c r="Y700" s="14" t="s">
        <v>38</v>
      </c>
      <c r="Z700" s="14" t="s">
        <v>38</v>
      </c>
      <c r="AA700" s="14" t="s">
        <v>38</v>
      </c>
      <c r="AB700" s="14" t="s">
        <v>38</v>
      </c>
      <c r="AC700" s="14" t="s">
        <v>38</v>
      </c>
      <c r="AD700" s="14">
        <v>-4621510000</v>
      </c>
      <c r="AE700" s="14">
        <v>-71110000</v>
      </c>
      <c r="AF700" s="14">
        <v>-50703000</v>
      </c>
      <c r="AG700" s="2" t="s">
        <v>38</v>
      </c>
      <c r="AH700" s="2">
        <v>17498390000</v>
      </c>
      <c r="AI700" s="2">
        <v>24477229000</v>
      </c>
      <c r="AJ700" s="2">
        <v>24557015000</v>
      </c>
      <c r="AK700" s="16"/>
      <c r="AL700" s="16"/>
      <c r="AM700" s="16" t="str">
        <f t="shared" si="99"/>
        <v>Да</v>
      </c>
      <c r="AN700" s="16" t="str">
        <f t="shared" si="108"/>
        <v>Да</v>
      </c>
      <c r="AO700" s="16"/>
      <c r="AP700" t="e">
        <f t="shared" si="103"/>
        <v>#VALUE!</v>
      </c>
      <c r="AQ700">
        <f t="shared" si="104"/>
        <v>64.990999859372806</v>
      </c>
      <c r="AR700">
        <f t="shared" si="105"/>
        <v>1.4024811155158472</v>
      </c>
      <c r="AS700" t="e">
        <f t="shared" si="100"/>
        <v>#VALUE!</v>
      </c>
      <c r="AT700">
        <f t="shared" si="101"/>
        <v>0.71488443401824608</v>
      </c>
      <c r="AU700">
        <f t="shared" si="102"/>
        <v>0.99675098948304586</v>
      </c>
    </row>
    <row r="701" spans="1:47" hidden="1" x14ac:dyDescent="0.35">
      <c r="A701" s="6">
        <v>1540</v>
      </c>
      <c r="B701" s="11" t="s">
        <v>3646</v>
      </c>
      <c r="C701" s="8" t="s">
        <v>3647</v>
      </c>
      <c r="D701" s="2">
        <v>48</v>
      </c>
      <c r="E701" s="2" t="s">
        <v>38</v>
      </c>
      <c r="F701" s="2" t="s">
        <v>38</v>
      </c>
      <c r="G701" s="12"/>
      <c r="H701" s="8" t="s">
        <v>121</v>
      </c>
      <c r="I701" s="2" t="s">
        <v>38</v>
      </c>
      <c r="J701" s="2" t="s">
        <v>38</v>
      </c>
      <c r="K701" s="2" t="s">
        <v>38</v>
      </c>
      <c r="L701" s="2" t="s">
        <v>38</v>
      </c>
      <c r="M701" s="2" t="s">
        <v>38</v>
      </c>
      <c r="N701" s="2" t="s">
        <v>38</v>
      </c>
      <c r="O701" s="2" t="s">
        <v>38</v>
      </c>
      <c r="P701" s="2" t="s">
        <v>38</v>
      </c>
      <c r="Q701" s="14" t="s">
        <v>38</v>
      </c>
      <c r="R701" s="14" t="s">
        <v>38</v>
      </c>
      <c r="S701" s="14" t="s">
        <v>38</v>
      </c>
      <c r="T701" s="14" t="s">
        <v>38</v>
      </c>
      <c r="U701" s="14" t="s">
        <v>38</v>
      </c>
      <c r="V701" s="14" t="s">
        <v>38</v>
      </c>
      <c r="W701" s="14" t="s">
        <v>38</v>
      </c>
      <c r="X701" s="14" t="s">
        <v>38</v>
      </c>
      <c r="Y701" s="14" t="s">
        <v>38</v>
      </c>
      <c r="Z701" s="14" t="s">
        <v>38</v>
      </c>
      <c r="AA701" s="14" t="s">
        <v>38</v>
      </c>
      <c r="AB701" s="14" t="s">
        <v>38</v>
      </c>
      <c r="AC701" s="14" t="s">
        <v>38</v>
      </c>
      <c r="AD701" s="14" t="s">
        <v>38</v>
      </c>
      <c r="AE701" s="14" t="s">
        <v>38</v>
      </c>
      <c r="AF701" s="14" t="s">
        <v>38</v>
      </c>
      <c r="AG701" s="2" t="s">
        <v>38</v>
      </c>
      <c r="AH701" s="2" t="s">
        <v>38</v>
      </c>
      <c r="AI701" s="2" t="s">
        <v>38</v>
      </c>
      <c r="AJ701" s="2" t="s">
        <v>38</v>
      </c>
      <c r="AK701" s="16"/>
      <c r="AL701" s="16"/>
      <c r="AM701" s="16" t="str">
        <f t="shared" si="99"/>
        <v>Да</v>
      </c>
      <c r="AN701" s="16" t="str">
        <f t="shared" si="108"/>
        <v>Да</v>
      </c>
      <c r="AO701" s="16"/>
      <c r="AP701" t="e">
        <f t="shared" si="103"/>
        <v>#VALUE!</v>
      </c>
      <c r="AQ701" t="e">
        <f t="shared" si="104"/>
        <v>#VALUE!</v>
      </c>
      <c r="AR701" t="e">
        <f t="shared" si="105"/>
        <v>#VALUE!</v>
      </c>
      <c r="AS701" t="e">
        <f t="shared" si="100"/>
        <v>#VALUE!</v>
      </c>
      <c r="AT701" t="e">
        <f t="shared" si="101"/>
        <v>#VALUE!</v>
      </c>
      <c r="AU701" t="e">
        <f t="shared" si="102"/>
        <v>#VALUE!</v>
      </c>
    </row>
    <row r="702" spans="1:47" hidden="1" x14ac:dyDescent="0.35">
      <c r="A702" s="6">
        <v>1542</v>
      </c>
      <c r="B702" s="11" t="s">
        <v>3650</v>
      </c>
      <c r="C702" s="8" t="s">
        <v>3651</v>
      </c>
      <c r="D702" s="2">
        <v>2</v>
      </c>
      <c r="E702" s="2">
        <v>99</v>
      </c>
      <c r="F702" s="2">
        <v>18</v>
      </c>
      <c r="G702" s="12"/>
      <c r="H702" s="8" t="s">
        <v>40</v>
      </c>
      <c r="I702" s="2" t="s">
        <v>38</v>
      </c>
      <c r="J702" s="2">
        <v>7501000</v>
      </c>
      <c r="K702" s="2">
        <v>6651000</v>
      </c>
      <c r="L702" s="2">
        <v>6050000</v>
      </c>
      <c r="M702" s="2" t="s">
        <v>38</v>
      </c>
      <c r="N702" s="2">
        <v>2502000</v>
      </c>
      <c r="O702" s="2">
        <v>2011000</v>
      </c>
      <c r="P702" s="2">
        <v>2330000</v>
      </c>
      <c r="Q702" s="14" t="s">
        <v>38</v>
      </c>
      <c r="R702" s="14">
        <v>2502000</v>
      </c>
      <c r="S702" s="14">
        <v>2011000</v>
      </c>
      <c r="T702" s="14">
        <v>2330000</v>
      </c>
      <c r="U702" s="14" t="s">
        <v>38</v>
      </c>
      <c r="V702" s="14">
        <v>-20081000</v>
      </c>
      <c r="W702" s="14">
        <v>-17428000</v>
      </c>
      <c r="X702" s="14">
        <v>-14664000</v>
      </c>
      <c r="Y702" s="14" t="s">
        <v>38</v>
      </c>
      <c r="Z702" s="14" t="s">
        <v>38</v>
      </c>
      <c r="AA702" s="14" t="s">
        <v>38</v>
      </c>
      <c r="AB702" s="14" t="s">
        <v>38</v>
      </c>
      <c r="AC702" s="14" t="s">
        <v>38</v>
      </c>
      <c r="AD702" s="14">
        <v>-2654000</v>
      </c>
      <c r="AE702" s="14">
        <v>-2764000</v>
      </c>
      <c r="AF702" s="14">
        <v>-2819000</v>
      </c>
      <c r="AG702" s="2" t="s">
        <v>38</v>
      </c>
      <c r="AH702" s="2">
        <v>-19929000</v>
      </c>
      <c r="AI702" s="2">
        <v>-17274000</v>
      </c>
      <c r="AJ702" s="2">
        <v>-14510000</v>
      </c>
      <c r="AK702" s="16"/>
      <c r="AL702" s="16"/>
      <c r="AM702" s="16" t="str">
        <f t="shared" si="99"/>
        <v>Да</v>
      </c>
      <c r="AN702" s="16" t="str">
        <f t="shared" si="108"/>
        <v>Да</v>
      </c>
      <c r="AO702" s="16"/>
      <c r="AP702" t="e">
        <f t="shared" si="103"/>
        <v>#VALUE!</v>
      </c>
      <c r="AQ702">
        <f t="shared" si="104"/>
        <v>0.96020260492040521</v>
      </c>
      <c r="AR702">
        <f t="shared" si="105"/>
        <v>0.98048953529620431</v>
      </c>
      <c r="AS702" t="e">
        <f t="shared" si="100"/>
        <v>#VALUE!</v>
      </c>
      <c r="AT702">
        <f t="shared" si="101"/>
        <v>1.153699201111497</v>
      </c>
      <c r="AU702">
        <f t="shared" si="102"/>
        <v>1.1904893177119229</v>
      </c>
    </row>
    <row r="703" spans="1:47" hidden="1" x14ac:dyDescent="0.35">
      <c r="A703" s="6">
        <v>1545</v>
      </c>
      <c r="B703" s="11" t="s">
        <v>3656</v>
      </c>
      <c r="C703" s="8" t="s">
        <v>3657</v>
      </c>
      <c r="D703" s="2">
        <v>1</v>
      </c>
      <c r="E703" s="2">
        <v>9</v>
      </c>
      <c r="F703" s="2" t="s">
        <v>38</v>
      </c>
      <c r="G703" s="12"/>
      <c r="H703" s="8" t="s">
        <v>40</v>
      </c>
      <c r="I703" s="2" t="s">
        <v>38</v>
      </c>
      <c r="J703" s="2">
        <v>1757917000</v>
      </c>
      <c r="K703" s="2">
        <v>1909214000</v>
      </c>
      <c r="L703" s="2">
        <v>1363074000</v>
      </c>
      <c r="M703" s="2" t="s">
        <v>38</v>
      </c>
      <c r="N703" s="2">
        <v>183171000</v>
      </c>
      <c r="O703" s="2">
        <v>134871000</v>
      </c>
      <c r="P703" s="2">
        <v>118185000</v>
      </c>
      <c r="Q703" s="14" t="s">
        <v>38</v>
      </c>
      <c r="R703" s="14">
        <v>1346771000</v>
      </c>
      <c r="S703" s="14">
        <v>1164063000</v>
      </c>
      <c r="T703" s="14">
        <v>1050118000</v>
      </c>
      <c r="U703" s="14" t="s">
        <v>38</v>
      </c>
      <c r="V703" s="14">
        <v>178206000</v>
      </c>
      <c r="W703" s="14">
        <v>111734000</v>
      </c>
      <c r="X703" s="14">
        <v>71169000</v>
      </c>
      <c r="Y703" s="14" t="s">
        <v>38</v>
      </c>
      <c r="Z703" s="14" t="s">
        <v>38</v>
      </c>
      <c r="AA703" s="14" t="s">
        <v>38</v>
      </c>
      <c r="AB703" s="14" t="s">
        <v>38</v>
      </c>
      <c r="AC703" s="14" t="s">
        <v>38</v>
      </c>
      <c r="AD703" s="14">
        <v>96619000</v>
      </c>
      <c r="AE703" s="14">
        <v>59800000</v>
      </c>
      <c r="AF703" s="14">
        <v>30584000</v>
      </c>
      <c r="AG703" s="2" t="s">
        <v>38</v>
      </c>
      <c r="AH703" s="2">
        <v>975295000</v>
      </c>
      <c r="AI703" s="2">
        <v>905833000</v>
      </c>
      <c r="AJ703" s="2">
        <v>863739000</v>
      </c>
      <c r="AK703" s="16"/>
      <c r="AL703" s="16"/>
      <c r="AM703" s="16" t="str">
        <f t="shared" si="99"/>
        <v>Да</v>
      </c>
      <c r="AN703" s="16" t="str">
        <f t="shared" si="108"/>
        <v>Да</v>
      </c>
      <c r="AO703" s="16"/>
      <c r="AP703" t="e">
        <f t="shared" si="103"/>
        <v>#VALUE!</v>
      </c>
      <c r="AQ703">
        <f t="shared" si="104"/>
        <v>1.6157023411371239</v>
      </c>
      <c r="AR703">
        <f t="shared" si="105"/>
        <v>1.955270729793356</v>
      </c>
      <c r="AS703" t="e">
        <f t="shared" si="100"/>
        <v>#VALUE!</v>
      </c>
      <c r="AT703">
        <f t="shared" si="101"/>
        <v>1.0766830088989914</v>
      </c>
      <c r="AU703">
        <f t="shared" si="102"/>
        <v>1.0487346293266833</v>
      </c>
    </row>
    <row r="704" spans="1:47" ht="319" hidden="1" x14ac:dyDescent="0.35">
      <c r="A704" s="6">
        <v>1546</v>
      </c>
      <c r="B704" s="11" t="s">
        <v>3658</v>
      </c>
      <c r="C704" s="8" t="s">
        <v>3659</v>
      </c>
      <c r="D704" s="2">
        <v>4</v>
      </c>
      <c r="E704" s="2">
        <v>99</v>
      </c>
      <c r="F704" s="2" t="s">
        <v>38</v>
      </c>
      <c r="G704" s="12" t="s">
        <v>3660</v>
      </c>
      <c r="H704" s="8" t="s">
        <v>121</v>
      </c>
      <c r="I704" s="2" t="s">
        <v>38</v>
      </c>
      <c r="J704" s="2">
        <v>3557000</v>
      </c>
      <c r="K704" s="2">
        <v>3684000</v>
      </c>
      <c r="L704" s="2">
        <v>3628000</v>
      </c>
      <c r="M704" s="2" t="s">
        <v>38</v>
      </c>
      <c r="N704" s="2">
        <v>146000</v>
      </c>
      <c r="O704" s="2">
        <v>2033000</v>
      </c>
      <c r="P704" s="2">
        <v>338000</v>
      </c>
      <c r="Q704" s="14" t="s">
        <v>38</v>
      </c>
      <c r="R704" s="14">
        <v>146000</v>
      </c>
      <c r="S704" s="14">
        <v>2033000</v>
      </c>
      <c r="T704" s="14">
        <v>602000</v>
      </c>
      <c r="U704" s="14" t="s">
        <v>38</v>
      </c>
      <c r="V704" s="14">
        <v>-27870000</v>
      </c>
      <c r="W704" s="14">
        <v>-21525000</v>
      </c>
      <c r="X704" s="14">
        <v>-15740000</v>
      </c>
      <c r="Y704" s="14" t="s">
        <v>38</v>
      </c>
      <c r="Z704" s="14" t="s">
        <v>38</v>
      </c>
      <c r="AA704" s="14" t="s">
        <v>38</v>
      </c>
      <c r="AB704" s="14" t="s">
        <v>38</v>
      </c>
      <c r="AC704" s="14" t="s">
        <v>38</v>
      </c>
      <c r="AD704" s="14">
        <v>-5942000</v>
      </c>
      <c r="AE704" s="14" t="s">
        <v>38</v>
      </c>
      <c r="AF704" s="14">
        <v>-6526000</v>
      </c>
      <c r="AG704" s="2" t="s">
        <v>38</v>
      </c>
      <c r="AH704" s="2">
        <v>-26895000</v>
      </c>
      <c r="AI704" s="2">
        <v>-20550000</v>
      </c>
      <c r="AJ704" s="2">
        <v>-14765000</v>
      </c>
      <c r="AK704" s="16"/>
      <c r="AL704" s="16"/>
      <c r="AM704" s="16" t="str">
        <f t="shared" si="99"/>
        <v>Да</v>
      </c>
      <c r="AN704" s="16" t="str">
        <f t="shared" si="108"/>
        <v>Да</v>
      </c>
      <c r="AO704" s="16"/>
      <c r="AP704" t="e">
        <f t="shared" si="103"/>
        <v>#VALUE!</v>
      </c>
      <c r="AQ704" t="e">
        <f t="shared" si="104"/>
        <v>#VALUE!</v>
      </c>
      <c r="AR704" t="e">
        <f t="shared" si="105"/>
        <v>#VALUE!</v>
      </c>
      <c r="AS704" t="e">
        <f t="shared" si="100"/>
        <v>#VALUE!</v>
      </c>
      <c r="AT704">
        <f t="shared" si="101"/>
        <v>1.3087591240875913</v>
      </c>
      <c r="AU704">
        <f t="shared" si="102"/>
        <v>1.391804944124619</v>
      </c>
    </row>
    <row r="705" spans="1:47" hidden="1" x14ac:dyDescent="0.35">
      <c r="A705" s="6">
        <v>1547</v>
      </c>
      <c r="B705" s="11" t="s">
        <v>3661</v>
      </c>
      <c r="C705" s="8" t="s">
        <v>3662</v>
      </c>
      <c r="D705" s="2">
        <v>1</v>
      </c>
      <c r="E705" s="2">
        <v>5</v>
      </c>
      <c r="F705" s="2" t="s">
        <v>38</v>
      </c>
      <c r="G705" s="12"/>
      <c r="H705" s="8" t="s">
        <v>121</v>
      </c>
      <c r="I705" s="2" t="s">
        <v>38</v>
      </c>
      <c r="J705" s="2">
        <v>7425490000</v>
      </c>
      <c r="K705" s="2">
        <v>3833082000</v>
      </c>
      <c r="L705" s="2">
        <v>2804054000</v>
      </c>
      <c r="M705" s="2" t="s">
        <v>38</v>
      </c>
      <c r="N705" s="2">
        <v>-3944000</v>
      </c>
      <c r="O705" s="2">
        <v>22596000</v>
      </c>
      <c r="P705" s="2">
        <v>70095000</v>
      </c>
      <c r="Q705" s="14" t="s">
        <v>38</v>
      </c>
      <c r="R705" s="14">
        <v>1059908000</v>
      </c>
      <c r="S705" s="14">
        <v>1514466000</v>
      </c>
      <c r="T705" s="14">
        <v>1660268000</v>
      </c>
      <c r="U705" s="14" t="s">
        <v>38</v>
      </c>
      <c r="V705" s="14">
        <v>1229508000</v>
      </c>
      <c r="W705" s="14">
        <v>216377000</v>
      </c>
      <c r="X705" s="14">
        <v>223213000</v>
      </c>
      <c r="Y705" s="14" t="s">
        <v>38</v>
      </c>
      <c r="Z705" s="14" t="s">
        <v>38</v>
      </c>
      <c r="AA705" s="14" t="s">
        <v>38</v>
      </c>
      <c r="AB705" s="14" t="s">
        <v>38</v>
      </c>
      <c r="AC705" s="14" t="s">
        <v>38</v>
      </c>
      <c r="AD705" s="14">
        <v>72532000</v>
      </c>
      <c r="AE705" s="14">
        <v>2820000</v>
      </c>
      <c r="AF705" s="14">
        <v>22179000</v>
      </c>
      <c r="AG705" s="2" t="s">
        <v>38</v>
      </c>
      <c r="AH705" s="2">
        <v>1908527000</v>
      </c>
      <c r="AI705" s="2">
        <v>895254000</v>
      </c>
      <c r="AJ705" s="2">
        <v>900982000</v>
      </c>
      <c r="AK705" s="16"/>
      <c r="AL705" s="16"/>
      <c r="AM705" s="16" t="str">
        <f t="shared" si="99"/>
        <v>Да</v>
      </c>
      <c r="AN705" s="16" t="str">
        <f t="shared" si="108"/>
        <v>Да</v>
      </c>
      <c r="AO705" s="16"/>
      <c r="AP705" t="e">
        <f t="shared" si="103"/>
        <v>#VALUE!</v>
      </c>
      <c r="AQ705">
        <f t="shared" si="104"/>
        <v>25.720567375886525</v>
      </c>
      <c r="AR705">
        <f t="shared" si="105"/>
        <v>0.12714730150142026</v>
      </c>
      <c r="AS705" t="e">
        <f t="shared" si="100"/>
        <v>#VALUE!</v>
      </c>
      <c r="AT705">
        <f t="shared" si="101"/>
        <v>2.1318273920027164</v>
      </c>
      <c r="AU705">
        <f t="shared" si="102"/>
        <v>0.99364249230284285</v>
      </c>
    </row>
    <row r="706" spans="1:47" ht="409.5" hidden="1" x14ac:dyDescent="0.35">
      <c r="A706" s="6">
        <v>1548</v>
      </c>
      <c r="B706" s="11" t="s">
        <v>3663</v>
      </c>
      <c r="C706" s="8" t="s">
        <v>3664</v>
      </c>
      <c r="D706" s="2" t="s">
        <v>38</v>
      </c>
      <c r="E706" s="2" t="s">
        <v>38</v>
      </c>
      <c r="F706" s="2" t="s">
        <v>38</v>
      </c>
      <c r="G706" s="12" t="s">
        <v>3665</v>
      </c>
      <c r="H706" s="8" t="s">
        <v>121</v>
      </c>
      <c r="I706" s="2" t="s">
        <v>38</v>
      </c>
      <c r="J706" s="2" t="s">
        <v>38</v>
      </c>
      <c r="K706" s="2" t="s">
        <v>38</v>
      </c>
      <c r="L706" s="2" t="s">
        <v>38</v>
      </c>
      <c r="M706" s="2" t="s">
        <v>38</v>
      </c>
      <c r="N706" s="2" t="s">
        <v>38</v>
      </c>
      <c r="O706" s="2" t="s">
        <v>38</v>
      </c>
      <c r="P706" s="2" t="s">
        <v>38</v>
      </c>
      <c r="Q706" s="14" t="s">
        <v>38</v>
      </c>
      <c r="R706" s="14" t="s">
        <v>38</v>
      </c>
      <c r="S706" s="14" t="s">
        <v>38</v>
      </c>
      <c r="T706" s="14" t="s">
        <v>38</v>
      </c>
      <c r="U706" s="14" t="s">
        <v>38</v>
      </c>
      <c r="V706" s="14" t="s">
        <v>38</v>
      </c>
      <c r="W706" s="14" t="s">
        <v>38</v>
      </c>
      <c r="X706" s="14" t="s">
        <v>38</v>
      </c>
      <c r="Y706" s="14" t="s">
        <v>38</v>
      </c>
      <c r="Z706" s="14" t="s">
        <v>38</v>
      </c>
      <c r="AA706" s="14" t="s">
        <v>38</v>
      </c>
      <c r="AB706" s="14" t="s">
        <v>38</v>
      </c>
      <c r="AC706" s="14" t="s">
        <v>38</v>
      </c>
      <c r="AD706" s="14" t="s">
        <v>38</v>
      </c>
      <c r="AE706" s="14" t="s">
        <v>38</v>
      </c>
      <c r="AF706" s="14" t="s">
        <v>38</v>
      </c>
      <c r="AG706" s="2" t="s">
        <v>38</v>
      </c>
      <c r="AH706" s="2" t="s">
        <v>38</v>
      </c>
      <c r="AI706" s="2" t="s">
        <v>38</v>
      </c>
      <c r="AJ706" s="2" t="s">
        <v>38</v>
      </c>
      <c r="AK706" s="16"/>
      <c r="AL706" s="16"/>
      <c r="AM706" s="16" t="str">
        <f t="shared" ref="AM706:AM769" si="109">IF(AC706&gt;0,"Да","Нет")</f>
        <v>Да</v>
      </c>
      <c r="AN706" s="16" t="str">
        <f t="shared" si="108"/>
        <v>Да</v>
      </c>
      <c r="AO706" s="16"/>
      <c r="AP706" t="e">
        <f t="shared" si="103"/>
        <v>#VALUE!</v>
      </c>
      <c r="AQ706" t="e">
        <f t="shared" si="104"/>
        <v>#VALUE!</v>
      </c>
      <c r="AR706" t="e">
        <f t="shared" si="105"/>
        <v>#VALUE!</v>
      </c>
      <c r="AS706" t="e">
        <f t="shared" ref="AS706:AS769" si="110">AG706/AH706</f>
        <v>#VALUE!</v>
      </c>
      <c r="AT706" t="e">
        <f t="shared" ref="AT706:AT769" si="111">AH706/AI706</f>
        <v>#VALUE!</v>
      </c>
      <c r="AU706" t="e">
        <f t="shared" ref="AU706:AU769" si="112">AI706/AJ706</f>
        <v>#VALUE!</v>
      </c>
    </row>
    <row r="707" spans="1:47" ht="333.5" hidden="1" x14ac:dyDescent="0.35">
      <c r="A707" s="6">
        <v>1552</v>
      </c>
      <c r="B707" s="11" t="s">
        <v>3672</v>
      </c>
      <c r="C707" s="8" t="s">
        <v>3673</v>
      </c>
      <c r="D707" s="2" t="s">
        <v>38</v>
      </c>
      <c r="E707" s="2" t="s">
        <v>38</v>
      </c>
      <c r="F707" s="2" t="s">
        <v>38</v>
      </c>
      <c r="G707" s="12" t="s">
        <v>3674</v>
      </c>
      <c r="H707" s="8" t="s">
        <v>40</v>
      </c>
      <c r="I707" s="2" t="s">
        <v>38</v>
      </c>
      <c r="J707" s="2" t="s">
        <v>38</v>
      </c>
      <c r="K707" s="2" t="s">
        <v>38</v>
      </c>
      <c r="L707" s="2" t="s">
        <v>38</v>
      </c>
      <c r="M707" s="2" t="s">
        <v>38</v>
      </c>
      <c r="N707" s="2" t="s">
        <v>38</v>
      </c>
      <c r="O707" s="2" t="s">
        <v>38</v>
      </c>
      <c r="P707" s="2" t="s">
        <v>38</v>
      </c>
      <c r="Q707" s="14" t="s">
        <v>38</v>
      </c>
      <c r="R707" s="14" t="s">
        <v>38</v>
      </c>
      <c r="S707" s="14" t="s">
        <v>38</v>
      </c>
      <c r="T707" s="14" t="s">
        <v>38</v>
      </c>
      <c r="U707" s="14" t="s">
        <v>38</v>
      </c>
      <c r="V707" s="14" t="s">
        <v>38</v>
      </c>
      <c r="W707" s="14" t="s">
        <v>38</v>
      </c>
      <c r="X707" s="14" t="s">
        <v>38</v>
      </c>
      <c r="Y707" s="14" t="s">
        <v>38</v>
      </c>
      <c r="Z707" s="14" t="s">
        <v>38</v>
      </c>
      <c r="AA707" s="14" t="s">
        <v>38</v>
      </c>
      <c r="AB707" s="14" t="s">
        <v>38</v>
      </c>
      <c r="AC707" s="14" t="s">
        <v>38</v>
      </c>
      <c r="AD707" s="14" t="s">
        <v>38</v>
      </c>
      <c r="AE707" s="14" t="s">
        <v>38</v>
      </c>
      <c r="AF707" s="14" t="s">
        <v>38</v>
      </c>
      <c r="AG707" s="2" t="s">
        <v>38</v>
      </c>
      <c r="AH707" s="2" t="s">
        <v>38</v>
      </c>
      <c r="AI707" s="2" t="s">
        <v>38</v>
      </c>
      <c r="AJ707" s="2" t="s">
        <v>38</v>
      </c>
      <c r="AK707" s="16"/>
      <c r="AL707" s="16"/>
      <c r="AM707" s="16" t="str">
        <f t="shared" si="109"/>
        <v>Да</v>
      </c>
      <c r="AN707" s="16" t="str">
        <f t="shared" si="108"/>
        <v>Да</v>
      </c>
      <c r="AO707" s="16"/>
      <c r="AP707" t="e">
        <f t="shared" ref="AP707:AP770" si="113">AC707/AD707</f>
        <v>#VALUE!</v>
      </c>
      <c r="AQ707" t="e">
        <f t="shared" ref="AQ707:AQ770" si="114">AD707/AE707</f>
        <v>#VALUE!</v>
      </c>
      <c r="AR707" t="e">
        <f t="shared" ref="AR707:AR770" si="115">AE707/AF707</f>
        <v>#VALUE!</v>
      </c>
      <c r="AS707" t="e">
        <f t="shared" si="110"/>
        <v>#VALUE!</v>
      </c>
      <c r="AT707" t="e">
        <f t="shared" si="111"/>
        <v>#VALUE!</v>
      </c>
      <c r="AU707" t="e">
        <f t="shared" si="112"/>
        <v>#VALUE!</v>
      </c>
    </row>
    <row r="708" spans="1:47" ht="29" hidden="1" x14ac:dyDescent="0.35">
      <c r="A708" s="6">
        <v>1555</v>
      </c>
      <c r="B708" s="11" t="s">
        <v>3679</v>
      </c>
      <c r="C708" s="8" t="s">
        <v>3680</v>
      </c>
      <c r="D708" s="2">
        <v>1</v>
      </c>
      <c r="E708" s="2">
        <v>81</v>
      </c>
      <c r="F708" s="2" t="s">
        <v>38</v>
      </c>
      <c r="G708" s="12"/>
      <c r="H708" s="8" t="s">
        <v>40</v>
      </c>
      <c r="I708" s="2" t="s">
        <v>38</v>
      </c>
      <c r="J708" s="2">
        <v>6969000</v>
      </c>
      <c r="K708" s="2">
        <v>9037000</v>
      </c>
      <c r="L708" s="2">
        <v>11479000</v>
      </c>
      <c r="M708" s="2" t="s">
        <v>38</v>
      </c>
      <c r="N708" s="2">
        <v>-7103000</v>
      </c>
      <c r="O708" s="2">
        <v>-5444000</v>
      </c>
      <c r="P708" s="2">
        <v>-4276000</v>
      </c>
      <c r="Q708" s="14" t="s">
        <v>38</v>
      </c>
      <c r="R708" s="14">
        <v>15174000</v>
      </c>
      <c r="S708" s="14">
        <v>15704000</v>
      </c>
      <c r="T708" s="14">
        <v>14953000</v>
      </c>
      <c r="U708" s="14" t="s">
        <v>38</v>
      </c>
      <c r="V708" s="14">
        <v>-2052000</v>
      </c>
      <c r="W708" s="14">
        <v>-1435000</v>
      </c>
      <c r="X708" s="14">
        <v>577000</v>
      </c>
      <c r="Y708" s="14" t="s">
        <v>38</v>
      </c>
      <c r="Z708" s="14" t="s">
        <v>38</v>
      </c>
      <c r="AA708" s="14" t="s">
        <v>38</v>
      </c>
      <c r="AB708" s="14" t="s">
        <v>38</v>
      </c>
      <c r="AC708" s="14" t="s">
        <v>38</v>
      </c>
      <c r="AD708" s="14">
        <v>-2052000</v>
      </c>
      <c r="AE708" s="14">
        <v>-1482000</v>
      </c>
      <c r="AF708" s="14">
        <v>577000</v>
      </c>
      <c r="AG708" s="2" t="s">
        <v>38</v>
      </c>
      <c r="AH708" s="2">
        <v>4654000</v>
      </c>
      <c r="AI708" s="2">
        <v>6757000</v>
      </c>
      <c r="AJ708" s="2">
        <v>8238000</v>
      </c>
      <c r="AK708" s="16"/>
      <c r="AL708" s="16"/>
      <c r="AM708" s="16" t="str">
        <f t="shared" si="109"/>
        <v>Да</v>
      </c>
      <c r="AN708" s="16" t="str">
        <f t="shared" si="108"/>
        <v>Да</v>
      </c>
      <c r="AO708" s="16"/>
      <c r="AP708" t="e">
        <f t="shared" si="113"/>
        <v>#VALUE!</v>
      </c>
      <c r="AQ708">
        <f t="shared" si="114"/>
        <v>1.3846153846153846</v>
      </c>
      <c r="AR708">
        <f t="shared" si="115"/>
        <v>-2.5684575389948008</v>
      </c>
      <c r="AS708" t="e">
        <f t="shared" si="110"/>
        <v>#VALUE!</v>
      </c>
      <c r="AT708">
        <f t="shared" si="111"/>
        <v>0.68876720438064232</v>
      </c>
      <c r="AU708">
        <f t="shared" si="112"/>
        <v>0.82022335518329692</v>
      </c>
    </row>
    <row r="709" spans="1:47" ht="409.5" hidden="1" x14ac:dyDescent="0.35">
      <c r="A709" s="6">
        <v>1557</v>
      </c>
      <c r="B709" s="11" t="s">
        <v>3681</v>
      </c>
      <c r="C709" s="8" t="s">
        <v>3683</v>
      </c>
      <c r="D709" s="2" t="s">
        <v>38</v>
      </c>
      <c r="E709" s="2" t="s">
        <v>38</v>
      </c>
      <c r="F709" s="2" t="s">
        <v>38</v>
      </c>
      <c r="G709" s="12" t="s">
        <v>3684</v>
      </c>
      <c r="H709" s="8" t="s">
        <v>40</v>
      </c>
      <c r="I709" s="2" t="s">
        <v>38</v>
      </c>
      <c r="J709" s="2" t="s">
        <v>38</v>
      </c>
      <c r="K709" s="2" t="s">
        <v>38</v>
      </c>
      <c r="L709" s="2" t="s">
        <v>38</v>
      </c>
      <c r="M709" s="2" t="s">
        <v>38</v>
      </c>
      <c r="N709" s="2" t="s">
        <v>38</v>
      </c>
      <c r="O709" s="2" t="s">
        <v>38</v>
      </c>
      <c r="P709" s="2" t="s">
        <v>38</v>
      </c>
      <c r="Q709" s="14" t="s">
        <v>38</v>
      </c>
      <c r="R709" s="14" t="s">
        <v>38</v>
      </c>
      <c r="S709" s="14" t="s">
        <v>38</v>
      </c>
      <c r="T709" s="14" t="s">
        <v>38</v>
      </c>
      <c r="U709" s="14" t="s">
        <v>38</v>
      </c>
      <c r="V709" s="14" t="s">
        <v>38</v>
      </c>
      <c r="W709" s="14" t="s">
        <v>38</v>
      </c>
      <c r="X709" s="14" t="s">
        <v>38</v>
      </c>
      <c r="Y709" s="14" t="s">
        <v>38</v>
      </c>
      <c r="Z709" s="14" t="s">
        <v>38</v>
      </c>
      <c r="AA709" s="14" t="s">
        <v>38</v>
      </c>
      <c r="AB709" s="14" t="s">
        <v>38</v>
      </c>
      <c r="AC709" s="14" t="s">
        <v>38</v>
      </c>
      <c r="AD709" s="14" t="s">
        <v>38</v>
      </c>
      <c r="AE709" s="14" t="s">
        <v>38</v>
      </c>
      <c r="AF709" s="14" t="s">
        <v>38</v>
      </c>
      <c r="AG709" s="2" t="s">
        <v>38</v>
      </c>
      <c r="AH709" s="2" t="s">
        <v>38</v>
      </c>
      <c r="AI709" s="2" t="s">
        <v>38</v>
      </c>
      <c r="AJ709" s="2" t="s">
        <v>38</v>
      </c>
      <c r="AK709" s="16"/>
      <c r="AL709" s="16"/>
      <c r="AM709" s="16" t="str">
        <f t="shared" si="109"/>
        <v>Да</v>
      </c>
      <c r="AN709" s="16" t="str">
        <f t="shared" si="108"/>
        <v>Да</v>
      </c>
      <c r="AO709" s="16"/>
      <c r="AP709" t="e">
        <f t="shared" si="113"/>
        <v>#VALUE!</v>
      </c>
      <c r="AQ709" t="e">
        <f t="shared" si="114"/>
        <v>#VALUE!</v>
      </c>
      <c r="AR709" t="e">
        <f t="shared" si="115"/>
        <v>#VALUE!</v>
      </c>
      <c r="AS709" t="e">
        <f t="shared" si="110"/>
        <v>#VALUE!</v>
      </c>
      <c r="AT709" t="e">
        <f t="shared" si="111"/>
        <v>#VALUE!</v>
      </c>
      <c r="AU709" t="e">
        <f t="shared" si="112"/>
        <v>#VALUE!</v>
      </c>
    </row>
    <row r="710" spans="1:47" hidden="1" x14ac:dyDescent="0.35">
      <c r="A710" s="6">
        <v>1558</v>
      </c>
      <c r="B710" s="11" t="s">
        <v>3685</v>
      </c>
      <c r="C710" s="8" t="s">
        <v>3686</v>
      </c>
      <c r="D710" s="2">
        <v>7</v>
      </c>
      <c r="E710" s="2" t="s">
        <v>38</v>
      </c>
      <c r="F710" s="2" t="s">
        <v>38</v>
      </c>
      <c r="G710" s="12"/>
      <c r="H710" s="8" t="s">
        <v>40</v>
      </c>
      <c r="I710" s="2" t="s">
        <v>38</v>
      </c>
      <c r="J710" s="2" t="s">
        <v>38</v>
      </c>
      <c r="K710" s="2" t="s">
        <v>38</v>
      </c>
      <c r="L710" s="2" t="s">
        <v>38</v>
      </c>
      <c r="M710" s="2" t="s">
        <v>38</v>
      </c>
      <c r="N710" s="2" t="s">
        <v>38</v>
      </c>
      <c r="O710" s="2" t="s">
        <v>38</v>
      </c>
      <c r="P710" s="2" t="s">
        <v>38</v>
      </c>
      <c r="Q710" s="14" t="s">
        <v>38</v>
      </c>
      <c r="R710" s="14" t="s">
        <v>38</v>
      </c>
      <c r="S710" s="14" t="s">
        <v>38</v>
      </c>
      <c r="T710" s="14" t="s">
        <v>38</v>
      </c>
      <c r="U710" s="14" t="s">
        <v>38</v>
      </c>
      <c r="V710" s="14" t="s">
        <v>38</v>
      </c>
      <c r="W710" s="14" t="s">
        <v>38</v>
      </c>
      <c r="X710" s="14" t="s">
        <v>38</v>
      </c>
      <c r="Y710" s="14" t="s">
        <v>38</v>
      </c>
      <c r="Z710" s="14" t="s">
        <v>38</v>
      </c>
      <c r="AA710" s="14" t="s">
        <v>38</v>
      </c>
      <c r="AB710" s="14" t="s">
        <v>38</v>
      </c>
      <c r="AC710" s="14" t="s">
        <v>38</v>
      </c>
      <c r="AD710" s="14" t="s">
        <v>38</v>
      </c>
      <c r="AE710" s="14" t="s">
        <v>38</v>
      </c>
      <c r="AF710" s="14" t="s">
        <v>38</v>
      </c>
      <c r="AG710" s="2" t="s">
        <v>38</v>
      </c>
      <c r="AH710" s="2" t="s">
        <v>38</v>
      </c>
      <c r="AI710" s="2" t="s">
        <v>38</v>
      </c>
      <c r="AJ710" s="2" t="s">
        <v>38</v>
      </c>
      <c r="AK710" s="16"/>
      <c r="AL710" s="16"/>
      <c r="AM710" s="16" t="str">
        <f t="shared" si="109"/>
        <v>Да</v>
      </c>
      <c r="AN710" s="16" t="str">
        <f t="shared" si="108"/>
        <v>Да</v>
      </c>
      <c r="AO710" s="16"/>
      <c r="AP710" t="e">
        <f t="shared" si="113"/>
        <v>#VALUE!</v>
      </c>
      <c r="AQ710" t="e">
        <f t="shared" si="114"/>
        <v>#VALUE!</v>
      </c>
      <c r="AR710" t="e">
        <f t="shared" si="115"/>
        <v>#VALUE!</v>
      </c>
      <c r="AS710" t="e">
        <f t="shared" si="110"/>
        <v>#VALUE!</v>
      </c>
      <c r="AT710" t="e">
        <f t="shared" si="111"/>
        <v>#VALUE!</v>
      </c>
      <c r="AU710" t="e">
        <f t="shared" si="112"/>
        <v>#VALUE!</v>
      </c>
    </row>
    <row r="711" spans="1:47" ht="409.5" hidden="1" x14ac:dyDescent="0.35">
      <c r="A711" s="6">
        <v>1561</v>
      </c>
      <c r="B711" s="11" t="s">
        <v>3692</v>
      </c>
      <c r="C711" s="8" t="s">
        <v>3693</v>
      </c>
      <c r="D711" s="2" t="s">
        <v>38</v>
      </c>
      <c r="E711" s="2" t="s">
        <v>38</v>
      </c>
      <c r="F711" s="2" t="s">
        <v>38</v>
      </c>
      <c r="G711" s="12" t="s">
        <v>3694</v>
      </c>
      <c r="H711" s="8" t="s">
        <v>121</v>
      </c>
      <c r="I711" s="2" t="s">
        <v>38</v>
      </c>
      <c r="J711" s="2" t="s">
        <v>38</v>
      </c>
      <c r="K711" s="2" t="s">
        <v>38</v>
      </c>
      <c r="L711" s="2">
        <v>5864000</v>
      </c>
      <c r="M711" s="2" t="s">
        <v>38</v>
      </c>
      <c r="N711" s="2" t="s">
        <v>38</v>
      </c>
      <c r="O711" s="2" t="s">
        <v>38</v>
      </c>
      <c r="P711" s="2">
        <v>-446000</v>
      </c>
      <c r="Q711" s="14" t="s">
        <v>38</v>
      </c>
      <c r="R711" s="14" t="s">
        <v>38</v>
      </c>
      <c r="S711" s="14" t="s">
        <v>38</v>
      </c>
      <c r="T711" s="14">
        <v>1269000</v>
      </c>
      <c r="U711" s="14" t="s">
        <v>38</v>
      </c>
      <c r="V711" s="14" t="s">
        <v>38</v>
      </c>
      <c r="W711" s="14" t="s">
        <v>38</v>
      </c>
      <c r="X711" s="14">
        <v>-2554000</v>
      </c>
      <c r="Y711" s="14" t="s">
        <v>38</v>
      </c>
      <c r="Z711" s="14" t="s">
        <v>38</v>
      </c>
      <c r="AA711" s="14" t="s">
        <v>38</v>
      </c>
      <c r="AB711" s="14" t="s">
        <v>38</v>
      </c>
      <c r="AC711" s="14" t="s">
        <v>38</v>
      </c>
      <c r="AD711" s="14" t="s">
        <v>38</v>
      </c>
      <c r="AE711" s="14" t="s">
        <v>38</v>
      </c>
      <c r="AF711" s="14">
        <v>1000</v>
      </c>
      <c r="AG711" s="2" t="s">
        <v>38</v>
      </c>
      <c r="AH711" s="2" t="s">
        <v>38</v>
      </c>
      <c r="AI711" s="2" t="s">
        <v>38</v>
      </c>
      <c r="AJ711" s="2">
        <v>2407000</v>
      </c>
      <c r="AK711" s="16"/>
      <c r="AL711" s="16"/>
      <c r="AM711" s="16" t="str">
        <f t="shared" si="109"/>
        <v>Да</v>
      </c>
      <c r="AN711" s="16" t="str">
        <f t="shared" si="108"/>
        <v>Да</v>
      </c>
      <c r="AO711" s="16"/>
      <c r="AP711" t="e">
        <f t="shared" si="113"/>
        <v>#VALUE!</v>
      </c>
      <c r="AQ711" t="e">
        <f t="shared" si="114"/>
        <v>#VALUE!</v>
      </c>
      <c r="AR711" t="e">
        <f t="shared" si="115"/>
        <v>#VALUE!</v>
      </c>
      <c r="AS711" t="e">
        <f t="shared" si="110"/>
        <v>#VALUE!</v>
      </c>
      <c r="AT711" t="e">
        <f t="shared" si="111"/>
        <v>#VALUE!</v>
      </c>
      <c r="AU711" t="e">
        <f t="shared" si="112"/>
        <v>#VALUE!</v>
      </c>
    </row>
    <row r="712" spans="1:47" ht="130.5" hidden="1" x14ac:dyDescent="0.35">
      <c r="A712" s="6">
        <v>1563</v>
      </c>
      <c r="B712" s="11" t="s">
        <v>3697</v>
      </c>
      <c r="C712" s="8" t="s">
        <v>3698</v>
      </c>
      <c r="D712" s="2">
        <v>1</v>
      </c>
      <c r="E712" s="2">
        <v>22</v>
      </c>
      <c r="F712" s="2" t="s">
        <v>38</v>
      </c>
      <c r="G712" s="12" t="s">
        <v>3699</v>
      </c>
      <c r="H712" s="8" t="s">
        <v>121</v>
      </c>
      <c r="I712" s="2" t="s">
        <v>38</v>
      </c>
      <c r="J712" s="2">
        <v>9012000</v>
      </c>
      <c r="K712" s="2">
        <v>9012000</v>
      </c>
      <c r="L712" s="2">
        <v>5390000</v>
      </c>
      <c r="M712" s="2" t="s">
        <v>38</v>
      </c>
      <c r="N712" s="2">
        <v>700000</v>
      </c>
      <c r="O712" s="2">
        <v>700000</v>
      </c>
      <c r="P712" s="2">
        <v>154000</v>
      </c>
      <c r="Q712" s="14" t="s">
        <v>38</v>
      </c>
      <c r="R712" s="14">
        <v>26586000</v>
      </c>
      <c r="S712" s="14">
        <v>26586000</v>
      </c>
      <c r="T712" s="14">
        <v>12005000</v>
      </c>
      <c r="U712" s="14" t="s">
        <v>38</v>
      </c>
      <c r="V712" s="14">
        <v>1334000</v>
      </c>
      <c r="W712" s="14">
        <v>1334000</v>
      </c>
      <c r="X712" s="14">
        <v>4811000</v>
      </c>
      <c r="Y712" s="14" t="s">
        <v>38</v>
      </c>
      <c r="Z712" s="14" t="s">
        <v>38</v>
      </c>
      <c r="AA712" s="14" t="s">
        <v>38</v>
      </c>
      <c r="AB712" s="14" t="s">
        <v>38</v>
      </c>
      <c r="AC712" s="14" t="s">
        <v>38</v>
      </c>
      <c r="AD712" s="14">
        <v>139000</v>
      </c>
      <c r="AE712" s="14">
        <v>139000</v>
      </c>
      <c r="AF712" s="14">
        <v>42000</v>
      </c>
      <c r="AG712" s="2" t="s">
        <v>38</v>
      </c>
      <c r="AH712" s="2">
        <v>7069000</v>
      </c>
      <c r="AI712" s="2">
        <v>7069000</v>
      </c>
      <c r="AJ712" s="2">
        <v>5082000</v>
      </c>
      <c r="AK712" s="16"/>
      <c r="AL712" s="16"/>
      <c r="AM712" s="16" t="str">
        <f t="shared" si="109"/>
        <v>Да</v>
      </c>
      <c r="AN712" s="16" t="str">
        <f t="shared" si="108"/>
        <v>Да</v>
      </c>
      <c r="AO712" s="16"/>
      <c r="AP712" t="e">
        <f t="shared" si="113"/>
        <v>#VALUE!</v>
      </c>
      <c r="AQ712">
        <f t="shared" si="114"/>
        <v>1</v>
      </c>
      <c r="AR712">
        <f t="shared" si="115"/>
        <v>3.3095238095238093</v>
      </c>
      <c r="AS712" t="e">
        <f t="shared" si="110"/>
        <v>#VALUE!</v>
      </c>
      <c r="AT712">
        <f t="shared" si="111"/>
        <v>1</v>
      </c>
      <c r="AU712">
        <f t="shared" si="112"/>
        <v>1.3909878000787093</v>
      </c>
    </row>
    <row r="713" spans="1:47" ht="101.5" hidden="1" x14ac:dyDescent="0.35">
      <c r="A713" s="6">
        <v>1565</v>
      </c>
      <c r="B713" s="11" t="s">
        <v>3702</v>
      </c>
      <c r="C713" s="8" t="s">
        <v>3703</v>
      </c>
      <c r="D713" s="2">
        <v>1</v>
      </c>
      <c r="E713" s="2">
        <v>99</v>
      </c>
      <c r="F713" s="2">
        <v>7</v>
      </c>
      <c r="G713" s="12" t="s">
        <v>3704</v>
      </c>
      <c r="H713" s="8" t="s">
        <v>40</v>
      </c>
      <c r="I713" s="2" t="s">
        <v>38</v>
      </c>
      <c r="J713" s="2">
        <v>60176000</v>
      </c>
      <c r="K713" s="2" t="s">
        <v>38</v>
      </c>
      <c r="L713" s="2" t="s">
        <v>38</v>
      </c>
      <c r="M713" s="2" t="s">
        <v>38</v>
      </c>
      <c r="N713" s="2" t="s">
        <v>38</v>
      </c>
      <c r="O713" s="2" t="s">
        <v>38</v>
      </c>
      <c r="P713" s="2" t="s">
        <v>38</v>
      </c>
      <c r="Q713" s="14" t="s">
        <v>38</v>
      </c>
      <c r="R713" s="14">
        <v>760000</v>
      </c>
      <c r="S713" s="14" t="s">
        <v>38</v>
      </c>
      <c r="T713" s="14" t="s">
        <v>38</v>
      </c>
      <c r="U713" s="14" t="s">
        <v>38</v>
      </c>
      <c r="V713" s="14" t="s">
        <v>38</v>
      </c>
      <c r="W713" s="14" t="s">
        <v>38</v>
      </c>
      <c r="X713" s="14" t="s">
        <v>38</v>
      </c>
      <c r="Y713" s="14" t="s">
        <v>38</v>
      </c>
      <c r="Z713" s="14" t="s">
        <v>38</v>
      </c>
      <c r="AA713" s="14" t="s">
        <v>38</v>
      </c>
      <c r="AB713" s="14" t="s">
        <v>38</v>
      </c>
      <c r="AC713" s="14" t="s">
        <v>38</v>
      </c>
      <c r="AD713" s="14">
        <v>-94357000</v>
      </c>
      <c r="AE713" s="14" t="s">
        <v>38</v>
      </c>
      <c r="AF713" s="14" t="s">
        <v>38</v>
      </c>
      <c r="AG713" s="2" t="s">
        <v>38</v>
      </c>
      <c r="AH713" s="2">
        <v>8562000</v>
      </c>
      <c r="AI713" s="2" t="s">
        <v>38</v>
      </c>
      <c r="AJ713" s="2" t="s">
        <v>38</v>
      </c>
      <c r="AK713" s="16"/>
      <c r="AL713" s="16"/>
      <c r="AM713" s="16" t="str">
        <f t="shared" si="109"/>
        <v>Да</v>
      </c>
      <c r="AN713" s="16" t="str">
        <f t="shared" si="108"/>
        <v>Да</v>
      </c>
      <c r="AO713" s="16"/>
      <c r="AP713" t="e">
        <f t="shared" si="113"/>
        <v>#VALUE!</v>
      </c>
      <c r="AQ713" t="e">
        <f t="shared" si="114"/>
        <v>#VALUE!</v>
      </c>
      <c r="AR713" t="e">
        <f t="shared" si="115"/>
        <v>#VALUE!</v>
      </c>
      <c r="AS713" t="e">
        <f t="shared" si="110"/>
        <v>#VALUE!</v>
      </c>
      <c r="AT713" t="e">
        <f t="shared" si="111"/>
        <v>#VALUE!</v>
      </c>
      <c r="AU713" t="e">
        <f t="shared" si="112"/>
        <v>#VALUE!</v>
      </c>
    </row>
    <row r="714" spans="1:47" ht="29" hidden="1" x14ac:dyDescent="0.35">
      <c r="A714" s="6">
        <v>1566</v>
      </c>
      <c r="B714" s="11" t="s">
        <v>3705</v>
      </c>
      <c r="C714" s="8" t="s">
        <v>3706</v>
      </c>
      <c r="D714" s="2">
        <v>33</v>
      </c>
      <c r="E714" s="2">
        <v>28</v>
      </c>
      <c r="F714" s="2" t="s">
        <v>38</v>
      </c>
      <c r="G714" s="12"/>
      <c r="H714" s="8" t="s">
        <v>40</v>
      </c>
      <c r="I714" s="2" t="s">
        <v>38</v>
      </c>
      <c r="J714" s="2">
        <v>22700000</v>
      </c>
      <c r="K714" s="2">
        <v>40907000</v>
      </c>
      <c r="L714" s="2">
        <v>17399000</v>
      </c>
      <c r="M714" s="2" t="s">
        <v>38</v>
      </c>
      <c r="N714" s="2">
        <v>12257000</v>
      </c>
      <c r="O714" s="2">
        <v>25716000</v>
      </c>
      <c r="P714" s="2">
        <v>12263000</v>
      </c>
      <c r="Q714" s="14" t="s">
        <v>38</v>
      </c>
      <c r="R714" s="14">
        <v>20524000</v>
      </c>
      <c r="S714" s="14">
        <v>70299000</v>
      </c>
      <c r="T714" s="14">
        <v>27919000</v>
      </c>
      <c r="U714" s="14" t="s">
        <v>38</v>
      </c>
      <c r="V714" s="14">
        <v>2240000</v>
      </c>
      <c r="W714" s="14">
        <v>1836000</v>
      </c>
      <c r="X714" s="14">
        <v>1426000</v>
      </c>
      <c r="Y714" s="14" t="s">
        <v>38</v>
      </c>
      <c r="Z714" s="14" t="s">
        <v>38</v>
      </c>
      <c r="AA714" s="14" t="s">
        <v>38</v>
      </c>
      <c r="AB714" s="14" t="s">
        <v>38</v>
      </c>
      <c r="AC714" s="14" t="s">
        <v>38</v>
      </c>
      <c r="AD714" s="14">
        <v>404000</v>
      </c>
      <c r="AE714" s="14">
        <v>410000</v>
      </c>
      <c r="AF714" s="14">
        <v>241000</v>
      </c>
      <c r="AG714" s="2" t="s">
        <v>38</v>
      </c>
      <c r="AH714" s="2">
        <v>2340000</v>
      </c>
      <c r="AI714" s="2">
        <v>1936000</v>
      </c>
      <c r="AJ714" s="2">
        <v>1526000</v>
      </c>
      <c r="AK714" s="16"/>
      <c r="AL714" s="16"/>
      <c r="AM714" s="16" t="str">
        <f t="shared" si="109"/>
        <v>Да</v>
      </c>
      <c r="AN714" s="16" t="str">
        <f t="shared" si="108"/>
        <v>Да</v>
      </c>
      <c r="AO714" s="16"/>
      <c r="AP714" t="e">
        <f t="shared" si="113"/>
        <v>#VALUE!</v>
      </c>
      <c r="AQ714">
        <f t="shared" si="114"/>
        <v>0.98536585365853657</v>
      </c>
      <c r="AR714">
        <f t="shared" si="115"/>
        <v>1.7012448132780082</v>
      </c>
      <c r="AS714" t="e">
        <f t="shared" si="110"/>
        <v>#VALUE!</v>
      </c>
      <c r="AT714">
        <f t="shared" si="111"/>
        <v>1.2086776859504131</v>
      </c>
      <c r="AU714">
        <f t="shared" si="112"/>
        <v>1.2686762778505898</v>
      </c>
    </row>
    <row r="715" spans="1:47" hidden="1" x14ac:dyDescent="0.35">
      <c r="A715" s="6">
        <v>1570</v>
      </c>
      <c r="B715" s="11" t="s">
        <v>3713</v>
      </c>
      <c r="C715" s="8" t="s">
        <v>3714</v>
      </c>
      <c r="D715" s="2">
        <v>1</v>
      </c>
      <c r="E715" s="2">
        <v>99</v>
      </c>
      <c r="F715" s="2" t="s">
        <v>38</v>
      </c>
      <c r="G715" s="12"/>
      <c r="H715" s="8" t="s">
        <v>40</v>
      </c>
      <c r="I715" s="2" t="s">
        <v>38</v>
      </c>
      <c r="J715" s="2">
        <v>22190000</v>
      </c>
      <c r="K715" s="2">
        <v>17313000</v>
      </c>
      <c r="L715" s="2">
        <v>12243000</v>
      </c>
      <c r="M715" s="2" t="s">
        <v>38</v>
      </c>
      <c r="N715" s="2">
        <v>4910000</v>
      </c>
      <c r="O715" s="2">
        <v>964000</v>
      </c>
      <c r="P715" s="2">
        <v>-14576000</v>
      </c>
      <c r="Q715" s="14" t="s">
        <v>38</v>
      </c>
      <c r="R715" s="14">
        <v>41761000</v>
      </c>
      <c r="S715" s="14">
        <v>114843000</v>
      </c>
      <c r="T715" s="14">
        <v>25382000</v>
      </c>
      <c r="U715" s="14" t="s">
        <v>38</v>
      </c>
      <c r="V715" s="14">
        <v>-30787000</v>
      </c>
      <c r="W715" s="14">
        <v>-26058000</v>
      </c>
      <c r="X715" s="14">
        <v>-16436000</v>
      </c>
      <c r="Y715" s="14" t="s">
        <v>38</v>
      </c>
      <c r="Z715" s="14" t="s">
        <v>38</v>
      </c>
      <c r="AA715" s="14" t="s">
        <v>38</v>
      </c>
      <c r="AB715" s="14" t="s">
        <v>38</v>
      </c>
      <c r="AC715" s="14" t="s">
        <v>38</v>
      </c>
      <c r="AD715" s="14">
        <v>-4729000</v>
      </c>
      <c r="AE715" s="14">
        <v>-9622000</v>
      </c>
      <c r="AF715" s="14">
        <v>577000</v>
      </c>
      <c r="AG715" s="2" t="s">
        <v>38</v>
      </c>
      <c r="AH715" s="2">
        <v>4225000</v>
      </c>
      <c r="AI715" s="2">
        <v>309000</v>
      </c>
      <c r="AJ715" s="2">
        <v>9931000</v>
      </c>
      <c r="AK715" s="16"/>
      <c r="AL715" s="16"/>
      <c r="AM715" s="16" t="str">
        <f t="shared" si="109"/>
        <v>Да</v>
      </c>
      <c r="AN715" s="16" t="str">
        <f t="shared" si="108"/>
        <v>Да</v>
      </c>
      <c r="AO715" s="16"/>
      <c r="AP715" t="e">
        <f t="shared" si="113"/>
        <v>#VALUE!</v>
      </c>
      <c r="AQ715">
        <f t="shared" si="114"/>
        <v>0.49147786323009768</v>
      </c>
      <c r="AR715">
        <f t="shared" si="115"/>
        <v>-16.675909878682841</v>
      </c>
      <c r="AS715" t="e">
        <f t="shared" si="110"/>
        <v>#VALUE!</v>
      </c>
      <c r="AT715">
        <f t="shared" si="111"/>
        <v>13.673139158576053</v>
      </c>
      <c r="AU715">
        <f t="shared" si="112"/>
        <v>3.1114691370456148E-2</v>
      </c>
    </row>
    <row r="716" spans="1:47" ht="333.5" hidden="1" x14ac:dyDescent="0.35">
      <c r="A716" s="6">
        <v>1571</v>
      </c>
      <c r="B716" s="11" t="s">
        <v>3715</v>
      </c>
      <c r="C716" s="8" t="s">
        <v>3716</v>
      </c>
      <c r="D716" s="2" t="s">
        <v>38</v>
      </c>
      <c r="E716" s="2" t="s">
        <v>38</v>
      </c>
      <c r="F716" s="2" t="s">
        <v>38</v>
      </c>
      <c r="G716" s="12" t="s">
        <v>3717</v>
      </c>
      <c r="H716" s="8" t="s">
        <v>40</v>
      </c>
      <c r="I716" s="2" t="s">
        <v>38</v>
      </c>
      <c r="J716" s="2" t="s">
        <v>38</v>
      </c>
      <c r="K716" s="2" t="s">
        <v>38</v>
      </c>
      <c r="L716" s="2" t="s">
        <v>38</v>
      </c>
      <c r="M716" s="2" t="s">
        <v>38</v>
      </c>
      <c r="N716" s="2" t="s">
        <v>38</v>
      </c>
      <c r="O716" s="2" t="s">
        <v>38</v>
      </c>
      <c r="P716" s="2" t="s">
        <v>38</v>
      </c>
      <c r="Q716" s="14" t="s">
        <v>38</v>
      </c>
      <c r="R716" s="14" t="s">
        <v>38</v>
      </c>
      <c r="S716" s="14" t="s">
        <v>38</v>
      </c>
      <c r="T716" s="14" t="s">
        <v>38</v>
      </c>
      <c r="U716" s="14" t="s">
        <v>38</v>
      </c>
      <c r="V716" s="14" t="s">
        <v>38</v>
      </c>
      <c r="W716" s="14" t="s">
        <v>38</v>
      </c>
      <c r="X716" s="14" t="s">
        <v>38</v>
      </c>
      <c r="Y716" s="14" t="s">
        <v>38</v>
      </c>
      <c r="Z716" s="14" t="s">
        <v>38</v>
      </c>
      <c r="AA716" s="14" t="s">
        <v>38</v>
      </c>
      <c r="AB716" s="14" t="s">
        <v>38</v>
      </c>
      <c r="AC716" s="14" t="s">
        <v>38</v>
      </c>
      <c r="AD716" s="14" t="s">
        <v>38</v>
      </c>
      <c r="AE716" s="14" t="s">
        <v>38</v>
      </c>
      <c r="AF716" s="14" t="s">
        <v>38</v>
      </c>
      <c r="AG716" s="2" t="s">
        <v>38</v>
      </c>
      <c r="AH716" s="2" t="s">
        <v>38</v>
      </c>
      <c r="AI716" s="2" t="s">
        <v>38</v>
      </c>
      <c r="AJ716" s="2" t="s">
        <v>38</v>
      </c>
      <c r="AK716" s="16"/>
      <c r="AL716" s="16"/>
      <c r="AM716" s="16" t="str">
        <f t="shared" si="109"/>
        <v>Да</v>
      </c>
      <c r="AN716" s="16" t="str">
        <f t="shared" si="108"/>
        <v>Да</v>
      </c>
      <c r="AO716" s="16"/>
      <c r="AP716" t="e">
        <f t="shared" si="113"/>
        <v>#VALUE!</v>
      </c>
      <c r="AQ716" t="e">
        <f t="shared" si="114"/>
        <v>#VALUE!</v>
      </c>
      <c r="AR716" t="e">
        <f t="shared" si="115"/>
        <v>#VALUE!</v>
      </c>
      <c r="AS716" t="e">
        <f t="shared" si="110"/>
        <v>#VALUE!</v>
      </c>
      <c r="AT716" t="e">
        <f t="shared" si="111"/>
        <v>#VALUE!</v>
      </c>
      <c r="AU716" t="e">
        <f t="shared" si="112"/>
        <v>#VALUE!</v>
      </c>
    </row>
    <row r="717" spans="1:47" ht="116" hidden="1" x14ac:dyDescent="0.35">
      <c r="A717" s="6">
        <v>1572</v>
      </c>
      <c r="B717" s="11" t="s">
        <v>3718</v>
      </c>
      <c r="C717" s="8" t="s">
        <v>3719</v>
      </c>
      <c r="D717" s="2" t="s">
        <v>38</v>
      </c>
      <c r="E717" s="2" t="s">
        <v>38</v>
      </c>
      <c r="F717" s="2" t="s">
        <v>38</v>
      </c>
      <c r="G717" s="12" t="s">
        <v>3720</v>
      </c>
      <c r="H717" s="8" t="s">
        <v>40</v>
      </c>
      <c r="I717" s="2" t="s">
        <v>38</v>
      </c>
      <c r="J717" s="2" t="s">
        <v>38</v>
      </c>
      <c r="K717" s="2" t="s">
        <v>38</v>
      </c>
      <c r="L717" s="2" t="s">
        <v>38</v>
      </c>
      <c r="M717" s="2" t="s">
        <v>38</v>
      </c>
      <c r="N717" s="2" t="s">
        <v>38</v>
      </c>
      <c r="O717" s="2" t="s">
        <v>38</v>
      </c>
      <c r="P717" s="2" t="s">
        <v>38</v>
      </c>
      <c r="Q717" s="14" t="s">
        <v>38</v>
      </c>
      <c r="R717" s="14" t="s">
        <v>38</v>
      </c>
      <c r="S717" s="14" t="s">
        <v>38</v>
      </c>
      <c r="T717" s="14" t="s">
        <v>38</v>
      </c>
      <c r="U717" s="14" t="s">
        <v>38</v>
      </c>
      <c r="V717" s="14" t="s">
        <v>38</v>
      </c>
      <c r="W717" s="14" t="s">
        <v>38</v>
      </c>
      <c r="X717" s="14" t="s">
        <v>38</v>
      </c>
      <c r="Y717" s="14" t="s">
        <v>38</v>
      </c>
      <c r="Z717" s="14" t="s">
        <v>38</v>
      </c>
      <c r="AA717" s="14" t="s">
        <v>38</v>
      </c>
      <c r="AB717" s="14" t="s">
        <v>38</v>
      </c>
      <c r="AC717" s="14" t="s">
        <v>38</v>
      </c>
      <c r="AD717" s="14" t="s">
        <v>38</v>
      </c>
      <c r="AE717" s="14" t="s">
        <v>38</v>
      </c>
      <c r="AF717" s="14" t="s">
        <v>38</v>
      </c>
      <c r="AG717" s="2" t="s">
        <v>38</v>
      </c>
      <c r="AH717" s="2" t="s">
        <v>38</v>
      </c>
      <c r="AI717" s="2" t="s">
        <v>38</v>
      </c>
      <c r="AJ717" s="2" t="s">
        <v>38</v>
      </c>
      <c r="AK717" s="16"/>
      <c r="AL717" s="16"/>
      <c r="AM717" s="16" t="str">
        <f t="shared" si="109"/>
        <v>Да</v>
      </c>
      <c r="AN717" s="16" t="str">
        <f t="shared" si="108"/>
        <v>Да</v>
      </c>
      <c r="AO717" s="16"/>
      <c r="AP717" t="e">
        <f t="shared" si="113"/>
        <v>#VALUE!</v>
      </c>
      <c r="AQ717" t="e">
        <f t="shared" si="114"/>
        <v>#VALUE!</v>
      </c>
      <c r="AR717" t="e">
        <f t="shared" si="115"/>
        <v>#VALUE!</v>
      </c>
      <c r="AS717" t="e">
        <f t="shared" si="110"/>
        <v>#VALUE!</v>
      </c>
      <c r="AT717" t="e">
        <f t="shared" si="111"/>
        <v>#VALUE!</v>
      </c>
      <c r="AU717" t="e">
        <f t="shared" si="112"/>
        <v>#VALUE!</v>
      </c>
    </row>
    <row r="718" spans="1:47" ht="203" hidden="1" x14ac:dyDescent="0.35">
      <c r="A718" s="6">
        <v>1577</v>
      </c>
      <c r="B718" s="11" t="s">
        <v>3731</v>
      </c>
      <c r="C718" s="8" t="s">
        <v>3732</v>
      </c>
      <c r="D718" s="2">
        <v>1</v>
      </c>
      <c r="E718" s="2" t="s">
        <v>38</v>
      </c>
      <c r="F718" s="2">
        <v>92</v>
      </c>
      <c r="G718" s="12" t="s">
        <v>3733</v>
      </c>
      <c r="H718" s="8" t="s">
        <v>40</v>
      </c>
      <c r="I718" s="2" t="s">
        <v>38</v>
      </c>
      <c r="J718" s="2" t="s">
        <v>38</v>
      </c>
      <c r="K718" s="2" t="s">
        <v>38</v>
      </c>
      <c r="L718" s="2" t="s">
        <v>38</v>
      </c>
      <c r="M718" s="2" t="s">
        <v>38</v>
      </c>
      <c r="N718" s="2" t="s">
        <v>38</v>
      </c>
      <c r="O718" s="2" t="s">
        <v>38</v>
      </c>
      <c r="P718" s="2" t="s">
        <v>38</v>
      </c>
      <c r="Q718" s="14" t="s">
        <v>38</v>
      </c>
      <c r="R718" s="14" t="s">
        <v>38</v>
      </c>
      <c r="S718" s="14" t="s">
        <v>38</v>
      </c>
      <c r="T718" s="14" t="s">
        <v>38</v>
      </c>
      <c r="U718" s="14" t="s">
        <v>38</v>
      </c>
      <c r="V718" s="14" t="s">
        <v>38</v>
      </c>
      <c r="W718" s="14" t="s">
        <v>38</v>
      </c>
      <c r="X718" s="14" t="s">
        <v>38</v>
      </c>
      <c r="Y718" s="14" t="s">
        <v>38</v>
      </c>
      <c r="Z718" s="14" t="s">
        <v>38</v>
      </c>
      <c r="AA718" s="14" t="s">
        <v>38</v>
      </c>
      <c r="AB718" s="14" t="s">
        <v>38</v>
      </c>
      <c r="AC718" s="14" t="s">
        <v>38</v>
      </c>
      <c r="AD718" s="14" t="s">
        <v>38</v>
      </c>
      <c r="AE718" s="14" t="s">
        <v>38</v>
      </c>
      <c r="AF718" s="14" t="s">
        <v>38</v>
      </c>
      <c r="AG718" s="2" t="s">
        <v>38</v>
      </c>
      <c r="AH718" s="2" t="s">
        <v>38</v>
      </c>
      <c r="AI718" s="2" t="s">
        <v>38</v>
      </c>
      <c r="AJ718" s="2" t="s">
        <v>38</v>
      </c>
      <c r="AK718" s="16"/>
      <c r="AL718" s="16"/>
      <c r="AM718" s="16" t="str">
        <f t="shared" si="109"/>
        <v>Да</v>
      </c>
      <c r="AN718" s="16" t="str">
        <f t="shared" si="108"/>
        <v>Да</v>
      </c>
      <c r="AO718" s="16"/>
      <c r="AP718" t="e">
        <f t="shared" si="113"/>
        <v>#VALUE!</v>
      </c>
      <c r="AQ718" t="e">
        <f t="shared" si="114"/>
        <v>#VALUE!</v>
      </c>
      <c r="AR718" t="e">
        <f t="shared" si="115"/>
        <v>#VALUE!</v>
      </c>
      <c r="AS718" t="e">
        <f t="shared" si="110"/>
        <v>#VALUE!</v>
      </c>
      <c r="AT718" t="e">
        <f t="shared" si="111"/>
        <v>#VALUE!</v>
      </c>
      <c r="AU718" t="e">
        <f t="shared" si="112"/>
        <v>#VALUE!</v>
      </c>
    </row>
    <row r="719" spans="1:47" ht="29" hidden="1" x14ac:dyDescent="0.35">
      <c r="A719" s="6">
        <v>1581</v>
      </c>
      <c r="B719" s="11" t="s">
        <v>3741</v>
      </c>
      <c r="C719" s="8" t="s">
        <v>3742</v>
      </c>
      <c r="D719" s="2">
        <v>10</v>
      </c>
      <c r="E719" s="2" t="s">
        <v>38</v>
      </c>
      <c r="F719" s="2" t="s">
        <v>38</v>
      </c>
      <c r="G719" s="12"/>
      <c r="H719" s="8" t="s">
        <v>121</v>
      </c>
      <c r="I719" s="2" t="s">
        <v>38</v>
      </c>
      <c r="J719" s="2" t="s">
        <v>38</v>
      </c>
      <c r="K719" s="2" t="s">
        <v>38</v>
      </c>
      <c r="L719" s="2">
        <v>219000</v>
      </c>
      <c r="M719" s="2" t="s">
        <v>38</v>
      </c>
      <c r="N719" s="2" t="s">
        <v>38</v>
      </c>
      <c r="O719" s="2" t="s">
        <v>38</v>
      </c>
      <c r="P719" s="2" t="s">
        <v>38</v>
      </c>
      <c r="Q719" s="14" t="s">
        <v>38</v>
      </c>
      <c r="R719" s="14" t="s">
        <v>38</v>
      </c>
      <c r="S719" s="14" t="s">
        <v>38</v>
      </c>
      <c r="T719" s="14" t="s">
        <v>38</v>
      </c>
      <c r="U719" s="14" t="s">
        <v>38</v>
      </c>
      <c r="V719" s="14" t="s">
        <v>38</v>
      </c>
      <c r="W719" s="14" t="s">
        <v>38</v>
      </c>
      <c r="X719" s="14">
        <v>-4481000</v>
      </c>
      <c r="Y719" s="14" t="s">
        <v>38</v>
      </c>
      <c r="Z719" s="14" t="s">
        <v>38</v>
      </c>
      <c r="AA719" s="14" t="s">
        <v>38</v>
      </c>
      <c r="AB719" s="14" t="s">
        <v>38</v>
      </c>
      <c r="AC719" s="14" t="s">
        <v>38</v>
      </c>
      <c r="AD719" s="14" t="s">
        <v>38</v>
      </c>
      <c r="AE719" s="14" t="s">
        <v>38</v>
      </c>
      <c r="AF719" s="14">
        <v>-6308000</v>
      </c>
      <c r="AG719" s="2" t="s">
        <v>38</v>
      </c>
      <c r="AH719" s="2" t="s">
        <v>38</v>
      </c>
      <c r="AI719" s="2" t="s">
        <v>38</v>
      </c>
      <c r="AJ719" s="2">
        <v>-3915000</v>
      </c>
      <c r="AK719" s="16"/>
      <c r="AL719" s="16"/>
      <c r="AM719" s="16" t="str">
        <f t="shared" si="109"/>
        <v>Да</v>
      </c>
      <c r="AN719" s="16" t="str">
        <f t="shared" si="108"/>
        <v>Да</v>
      </c>
      <c r="AO719" s="16"/>
      <c r="AP719" t="e">
        <f t="shared" si="113"/>
        <v>#VALUE!</v>
      </c>
      <c r="AQ719" t="e">
        <f t="shared" si="114"/>
        <v>#VALUE!</v>
      </c>
      <c r="AR719" t="e">
        <f t="shared" si="115"/>
        <v>#VALUE!</v>
      </c>
      <c r="AS719" t="e">
        <f t="shared" si="110"/>
        <v>#VALUE!</v>
      </c>
      <c r="AT719" t="e">
        <f t="shared" si="111"/>
        <v>#VALUE!</v>
      </c>
      <c r="AU719" t="e">
        <f t="shared" si="112"/>
        <v>#VALUE!</v>
      </c>
    </row>
    <row r="720" spans="1:47" ht="130.5" hidden="1" x14ac:dyDescent="0.35">
      <c r="A720" s="6">
        <v>1582</v>
      </c>
      <c r="B720" s="11" t="s">
        <v>3743</v>
      </c>
      <c r="C720" s="8" t="s">
        <v>3744</v>
      </c>
      <c r="D720" s="2">
        <v>1</v>
      </c>
      <c r="E720" s="2" t="s">
        <v>38</v>
      </c>
      <c r="F720" s="2">
        <v>89</v>
      </c>
      <c r="G720" s="12" t="s">
        <v>3624</v>
      </c>
      <c r="H720" s="8" t="s">
        <v>40</v>
      </c>
      <c r="I720" s="2" t="s">
        <v>38</v>
      </c>
      <c r="J720" s="2" t="s">
        <v>38</v>
      </c>
      <c r="K720" s="2" t="s">
        <v>38</v>
      </c>
      <c r="L720" s="2" t="s">
        <v>38</v>
      </c>
      <c r="M720" s="2" t="s">
        <v>38</v>
      </c>
      <c r="N720" s="2" t="s">
        <v>38</v>
      </c>
      <c r="O720" s="2" t="s">
        <v>38</v>
      </c>
      <c r="P720" s="2" t="s">
        <v>38</v>
      </c>
      <c r="Q720" s="14" t="s">
        <v>38</v>
      </c>
      <c r="R720" s="14" t="s">
        <v>38</v>
      </c>
      <c r="S720" s="14" t="s">
        <v>38</v>
      </c>
      <c r="T720" s="14" t="s">
        <v>38</v>
      </c>
      <c r="U720" s="14" t="s">
        <v>38</v>
      </c>
      <c r="V720" s="14" t="s">
        <v>38</v>
      </c>
      <c r="W720" s="14" t="s">
        <v>38</v>
      </c>
      <c r="X720" s="14" t="s">
        <v>38</v>
      </c>
      <c r="Y720" s="14" t="s">
        <v>38</v>
      </c>
      <c r="Z720" s="14" t="s">
        <v>38</v>
      </c>
      <c r="AA720" s="14" t="s">
        <v>38</v>
      </c>
      <c r="AB720" s="14" t="s">
        <v>38</v>
      </c>
      <c r="AC720" s="14" t="s">
        <v>38</v>
      </c>
      <c r="AD720" s="14" t="s">
        <v>38</v>
      </c>
      <c r="AE720" s="14" t="s">
        <v>38</v>
      </c>
      <c r="AF720" s="14" t="s">
        <v>38</v>
      </c>
      <c r="AG720" s="2" t="s">
        <v>38</v>
      </c>
      <c r="AH720" s="2" t="s">
        <v>38</v>
      </c>
      <c r="AI720" s="2" t="s">
        <v>38</v>
      </c>
      <c r="AJ720" s="2" t="s">
        <v>38</v>
      </c>
      <c r="AK720" s="16"/>
      <c r="AL720" s="16"/>
      <c r="AM720" s="16" t="str">
        <f t="shared" si="109"/>
        <v>Да</v>
      </c>
      <c r="AN720" s="16" t="str">
        <f t="shared" si="108"/>
        <v>Да</v>
      </c>
      <c r="AO720" s="16"/>
      <c r="AP720" t="e">
        <f t="shared" si="113"/>
        <v>#VALUE!</v>
      </c>
      <c r="AQ720" t="e">
        <f t="shared" si="114"/>
        <v>#VALUE!</v>
      </c>
      <c r="AR720" t="e">
        <f t="shared" si="115"/>
        <v>#VALUE!</v>
      </c>
      <c r="AS720" t="e">
        <f t="shared" si="110"/>
        <v>#VALUE!</v>
      </c>
      <c r="AT720" t="e">
        <f t="shared" si="111"/>
        <v>#VALUE!</v>
      </c>
      <c r="AU720" t="e">
        <f t="shared" si="112"/>
        <v>#VALUE!</v>
      </c>
    </row>
    <row r="721" spans="1:47" ht="29" hidden="1" x14ac:dyDescent="0.35">
      <c r="A721" s="6">
        <v>1584</v>
      </c>
      <c r="B721" s="11" t="s">
        <v>3747</v>
      </c>
      <c r="C721" s="8" t="s">
        <v>3748</v>
      </c>
      <c r="D721" s="2">
        <v>1</v>
      </c>
      <c r="E721" s="2">
        <v>7</v>
      </c>
      <c r="F721" s="2" t="s">
        <v>38</v>
      </c>
      <c r="G721" s="12"/>
      <c r="H721" s="8" t="s">
        <v>40</v>
      </c>
      <c r="I721" s="2" t="s">
        <v>38</v>
      </c>
      <c r="J721" s="2">
        <v>97605000</v>
      </c>
      <c r="K721" s="2">
        <v>266983000</v>
      </c>
      <c r="L721" s="2">
        <v>256967000</v>
      </c>
      <c r="M721" s="2" t="s">
        <v>38</v>
      </c>
      <c r="N721" s="2">
        <v>23561000</v>
      </c>
      <c r="O721" s="2">
        <v>93000</v>
      </c>
      <c r="P721" s="2">
        <v>14643000</v>
      </c>
      <c r="Q721" s="14" t="s">
        <v>38</v>
      </c>
      <c r="R721" s="14">
        <v>218004000</v>
      </c>
      <c r="S721" s="14">
        <v>86417000</v>
      </c>
      <c r="T721" s="14">
        <v>418289000</v>
      </c>
      <c r="U721" s="14" t="s">
        <v>38</v>
      </c>
      <c r="V721" s="14">
        <v>35321000</v>
      </c>
      <c r="W721" s="14">
        <v>34671000</v>
      </c>
      <c r="X721" s="14">
        <v>36096000</v>
      </c>
      <c r="Y721" s="14" t="s">
        <v>38</v>
      </c>
      <c r="Z721" s="14" t="s">
        <v>38</v>
      </c>
      <c r="AA721" s="14" t="s">
        <v>38</v>
      </c>
      <c r="AB721" s="14" t="s">
        <v>38</v>
      </c>
      <c r="AC721" s="14" t="s">
        <v>38</v>
      </c>
      <c r="AD721" s="14">
        <v>650000</v>
      </c>
      <c r="AE721" s="14">
        <v>-1425000</v>
      </c>
      <c r="AF721" s="14">
        <v>7001000</v>
      </c>
      <c r="AG721" s="2" t="s">
        <v>38</v>
      </c>
      <c r="AH721" s="2">
        <v>47039000</v>
      </c>
      <c r="AI721" s="2">
        <v>46389000</v>
      </c>
      <c r="AJ721" s="2">
        <v>47814000</v>
      </c>
      <c r="AK721" s="16"/>
      <c r="AL721" s="16"/>
      <c r="AM721" s="16" t="str">
        <f t="shared" si="109"/>
        <v>Да</v>
      </c>
      <c r="AN721" s="16" t="str">
        <f t="shared" si="108"/>
        <v>Да</v>
      </c>
      <c r="AO721" s="16"/>
      <c r="AP721" t="e">
        <f t="shared" si="113"/>
        <v>#VALUE!</v>
      </c>
      <c r="AQ721">
        <f t="shared" si="114"/>
        <v>-0.45614035087719296</v>
      </c>
      <c r="AR721">
        <f t="shared" si="115"/>
        <v>-0.20354235109270105</v>
      </c>
      <c r="AS721" t="e">
        <f t="shared" si="110"/>
        <v>#VALUE!</v>
      </c>
      <c r="AT721">
        <f t="shared" si="111"/>
        <v>1.0140119424863654</v>
      </c>
      <c r="AU721">
        <f t="shared" si="112"/>
        <v>0.97019701342702969</v>
      </c>
    </row>
    <row r="722" spans="1:47" ht="188.5" hidden="1" x14ac:dyDescent="0.35">
      <c r="A722" s="6">
        <v>1586</v>
      </c>
      <c r="B722" s="11" t="s">
        <v>3752</v>
      </c>
      <c r="C722" s="8" t="s">
        <v>3753</v>
      </c>
      <c r="D722" s="2">
        <v>88</v>
      </c>
      <c r="E722" s="2" t="s">
        <v>38</v>
      </c>
      <c r="F722" s="2" t="s">
        <v>38</v>
      </c>
      <c r="G722" s="12" t="s">
        <v>3754</v>
      </c>
      <c r="H722" s="8" t="s">
        <v>121</v>
      </c>
      <c r="I722" s="2" t="s">
        <v>38</v>
      </c>
      <c r="J722" s="2" t="s">
        <v>38</v>
      </c>
      <c r="K722" s="2" t="s">
        <v>38</v>
      </c>
      <c r="L722" s="2" t="s">
        <v>38</v>
      </c>
      <c r="M722" s="2" t="s">
        <v>38</v>
      </c>
      <c r="N722" s="2" t="s">
        <v>38</v>
      </c>
      <c r="O722" s="2" t="s">
        <v>38</v>
      </c>
      <c r="P722" s="2" t="s">
        <v>38</v>
      </c>
      <c r="Q722" s="14" t="s">
        <v>38</v>
      </c>
      <c r="R722" s="14" t="s">
        <v>38</v>
      </c>
      <c r="S722" s="14" t="s">
        <v>38</v>
      </c>
      <c r="T722" s="14" t="s">
        <v>38</v>
      </c>
      <c r="U722" s="14" t="s">
        <v>38</v>
      </c>
      <c r="V722" s="14" t="s">
        <v>38</v>
      </c>
      <c r="W722" s="14" t="s">
        <v>38</v>
      </c>
      <c r="X722" s="14" t="s">
        <v>38</v>
      </c>
      <c r="Y722" s="14" t="s">
        <v>38</v>
      </c>
      <c r="Z722" s="14" t="s">
        <v>38</v>
      </c>
      <c r="AA722" s="14" t="s">
        <v>38</v>
      </c>
      <c r="AB722" s="14" t="s">
        <v>38</v>
      </c>
      <c r="AC722" s="14" t="s">
        <v>38</v>
      </c>
      <c r="AD722" s="14" t="s">
        <v>38</v>
      </c>
      <c r="AE722" s="14" t="s">
        <v>38</v>
      </c>
      <c r="AF722" s="14" t="s">
        <v>38</v>
      </c>
      <c r="AG722" s="2" t="s">
        <v>38</v>
      </c>
      <c r="AH722" s="2" t="s">
        <v>38</v>
      </c>
      <c r="AI722" s="2" t="s">
        <v>38</v>
      </c>
      <c r="AJ722" s="2" t="s">
        <v>38</v>
      </c>
      <c r="AK722" s="16"/>
      <c r="AL722" s="16"/>
      <c r="AM722" s="16" t="str">
        <f t="shared" si="109"/>
        <v>Да</v>
      </c>
      <c r="AN722" s="16" t="str">
        <f t="shared" si="108"/>
        <v>Да</v>
      </c>
      <c r="AO722" s="16"/>
      <c r="AP722" t="e">
        <f t="shared" si="113"/>
        <v>#VALUE!</v>
      </c>
      <c r="AQ722" t="e">
        <f t="shared" si="114"/>
        <v>#VALUE!</v>
      </c>
      <c r="AR722" t="e">
        <f t="shared" si="115"/>
        <v>#VALUE!</v>
      </c>
      <c r="AS722" t="e">
        <f t="shared" si="110"/>
        <v>#VALUE!</v>
      </c>
      <c r="AT722" t="e">
        <f t="shared" si="111"/>
        <v>#VALUE!</v>
      </c>
      <c r="AU722" t="e">
        <f t="shared" si="112"/>
        <v>#VALUE!</v>
      </c>
    </row>
    <row r="723" spans="1:47" ht="333.5" hidden="1" x14ac:dyDescent="0.35">
      <c r="A723" s="6">
        <v>1587</v>
      </c>
      <c r="B723" s="11" t="s">
        <v>3755</v>
      </c>
      <c r="C723" s="8" t="s">
        <v>3756</v>
      </c>
      <c r="D723" s="2" t="s">
        <v>38</v>
      </c>
      <c r="E723" s="2" t="s">
        <v>38</v>
      </c>
      <c r="F723" s="2" t="s">
        <v>38</v>
      </c>
      <c r="G723" s="12" t="s">
        <v>3757</v>
      </c>
      <c r="H723" s="8" t="s">
        <v>40</v>
      </c>
      <c r="I723" s="2" t="s">
        <v>38</v>
      </c>
      <c r="J723" s="2" t="s">
        <v>38</v>
      </c>
      <c r="K723" s="2" t="s">
        <v>38</v>
      </c>
      <c r="L723" s="2" t="s">
        <v>38</v>
      </c>
      <c r="M723" s="2" t="s">
        <v>38</v>
      </c>
      <c r="N723" s="2" t="s">
        <v>38</v>
      </c>
      <c r="O723" s="2" t="s">
        <v>38</v>
      </c>
      <c r="P723" s="2" t="s">
        <v>38</v>
      </c>
      <c r="Q723" s="14" t="s">
        <v>38</v>
      </c>
      <c r="R723" s="14" t="s">
        <v>38</v>
      </c>
      <c r="S723" s="14" t="s">
        <v>38</v>
      </c>
      <c r="T723" s="14" t="s">
        <v>38</v>
      </c>
      <c r="U723" s="14" t="s">
        <v>38</v>
      </c>
      <c r="V723" s="14" t="s">
        <v>38</v>
      </c>
      <c r="W723" s="14" t="s">
        <v>38</v>
      </c>
      <c r="X723" s="14" t="s">
        <v>38</v>
      </c>
      <c r="Y723" s="14" t="s">
        <v>38</v>
      </c>
      <c r="Z723" s="14" t="s">
        <v>38</v>
      </c>
      <c r="AA723" s="14" t="s">
        <v>38</v>
      </c>
      <c r="AB723" s="14" t="s">
        <v>38</v>
      </c>
      <c r="AC723" s="14" t="s">
        <v>38</v>
      </c>
      <c r="AD723" s="14" t="s">
        <v>38</v>
      </c>
      <c r="AE723" s="14" t="s">
        <v>38</v>
      </c>
      <c r="AF723" s="14" t="s">
        <v>38</v>
      </c>
      <c r="AG723" s="2" t="s">
        <v>38</v>
      </c>
      <c r="AH723" s="2" t="s">
        <v>38</v>
      </c>
      <c r="AI723" s="2" t="s">
        <v>38</v>
      </c>
      <c r="AJ723" s="2" t="s">
        <v>38</v>
      </c>
      <c r="AK723" s="16"/>
      <c r="AL723" s="16"/>
      <c r="AM723" s="16" t="str">
        <f t="shared" si="109"/>
        <v>Да</v>
      </c>
      <c r="AN723" s="16" t="str">
        <f t="shared" si="108"/>
        <v>Да</v>
      </c>
      <c r="AO723" s="16"/>
      <c r="AP723" t="e">
        <f t="shared" si="113"/>
        <v>#VALUE!</v>
      </c>
      <c r="AQ723" t="e">
        <f t="shared" si="114"/>
        <v>#VALUE!</v>
      </c>
      <c r="AR723" t="e">
        <f t="shared" si="115"/>
        <v>#VALUE!</v>
      </c>
      <c r="AS723" t="e">
        <f t="shared" si="110"/>
        <v>#VALUE!</v>
      </c>
      <c r="AT723" t="e">
        <f t="shared" si="111"/>
        <v>#VALUE!</v>
      </c>
      <c r="AU723" t="e">
        <f t="shared" si="112"/>
        <v>#VALUE!</v>
      </c>
    </row>
    <row r="724" spans="1:47" ht="333.5" hidden="1" x14ac:dyDescent="0.35">
      <c r="A724" s="6">
        <v>1588</v>
      </c>
      <c r="B724" s="11" t="s">
        <v>3758</v>
      </c>
      <c r="C724" s="8" t="s">
        <v>3759</v>
      </c>
      <c r="D724" s="2" t="s">
        <v>38</v>
      </c>
      <c r="E724" s="2" t="s">
        <v>38</v>
      </c>
      <c r="F724" s="2" t="s">
        <v>38</v>
      </c>
      <c r="G724" s="12" t="s">
        <v>3760</v>
      </c>
      <c r="H724" s="8" t="s">
        <v>40</v>
      </c>
      <c r="I724" s="2" t="s">
        <v>38</v>
      </c>
      <c r="J724" s="2" t="s">
        <v>38</v>
      </c>
      <c r="K724" s="2" t="s">
        <v>38</v>
      </c>
      <c r="L724" s="2">
        <v>16768000</v>
      </c>
      <c r="M724" s="2" t="s">
        <v>38</v>
      </c>
      <c r="N724" s="2" t="s">
        <v>38</v>
      </c>
      <c r="O724" s="2" t="s">
        <v>38</v>
      </c>
      <c r="P724" s="2">
        <v>135000</v>
      </c>
      <c r="Q724" s="14" t="s">
        <v>38</v>
      </c>
      <c r="R724" s="14" t="s">
        <v>38</v>
      </c>
      <c r="S724" s="14" t="s">
        <v>38</v>
      </c>
      <c r="T724" s="14">
        <v>10534000</v>
      </c>
      <c r="U724" s="14" t="s">
        <v>38</v>
      </c>
      <c r="V724" s="14" t="s">
        <v>38</v>
      </c>
      <c r="W724" s="14" t="s">
        <v>38</v>
      </c>
      <c r="X724" s="14">
        <v>-8998000</v>
      </c>
      <c r="Y724" s="14" t="s">
        <v>38</v>
      </c>
      <c r="Z724" s="14" t="s">
        <v>38</v>
      </c>
      <c r="AA724" s="14" t="s">
        <v>38</v>
      </c>
      <c r="AB724" s="14" t="s">
        <v>38</v>
      </c>
      <c r="AC724" s="14" t="s">
        <v>38</v>
      </c>
      <c r="AD724" s="14" t="s">
        <v>38</v>
      </c>
      <c r="AE724" s="14" t="s">
        <v>38</v>
      </c>
      <c r="AF724" s="14">
        <v>-2499000</v>
      </c>
      <c r="AG724" s="2" t="s">
        <v>38</v>
      </c>
      <c r="AH724" s="2" t="s">
        <v>38</v>
      </c>
      <c r="AI724" s="2" t="s">
        <v>38</v>
      </c>
      <c r="AJ724" s="2">
        <v>6276000</v>
      </c>
      <c r="AK724" s="16"/>
      <c r="AL724" s="16"/>
      <c r="AM724" s="16" t="str">
        <f t="shared" si="109"/>
        <v>Да</v>
      </c>
      <c r="AN724" s="16" t="str">
        <f t="shared" si="108"/>
        <v>Да</v>
      </c>
      <c r="AO724" s="16"/>
      <c r="AP724" t="e">
        <f t="shared" si="113"/>
        <v>#VALUE!</v>
      </c>
      <c r="AQ724" t="e">
        <f t="shared" si="114"/>
        <v>#VALUE!</v>
      </c>
      <c r="AR724" t="e">
        <f t="shared" si="115"/>
        <v>#VALUE!</v>
      </c>
      <c r="AS724" t="e">
        <f t="shared" si="110"/>
        <v>#VALUE!</v>
      </c>
      <c r="AT724" t="e">
        <f t="shared" si="111"/>
        <v>#VALUE!</v>
      </c>
      <c r="AU724" t="e">
        <f t="shared" si="112"/>
        <v>#VALUE!</v>
      </c>
    </row>
    <row r="725" spans="1:47" ht="101.5" hidden="1" x14ac:dyDescent="0.35">
      <c r="A725" s="6">
        <v>1591</v>
      </c>
      <c r="B725" s="11" t="s">
        <v>3765</v>
      </c>
      <c r="C725" s="8" t="s">
        <v>3766</v>
      </c>
      <c r="D725" s="2">
        <v>1</v>
      </c>
      <c r="E725" s="2" t="s">
        <v>38</v>
      </c>
      <c r="F725" s="2">
        <v>68</v>
      </c>
      <c r="G725" s="12" t="s">
        <v>3767</v>
      </c>
      <c r="H725" s="8" t="s">
        <v>40</v>
      </c>
      <c r="I725" s="2" t="s">
        <v>38</v>
      </c>
      <c r="J725" s="2" t="s">
        <v>38</v>
      </c>
      <c r="K725" s="2" t="s">
        <v>38</v>
      </c>
      <c r="L725" s="2" t="s">
        <v>38</v>
      </c>
      <c r="M725" s="2" t="s">
        <v>38</v>
      </c>
      <c r="N725" s="2" t="s">
        <v>38</v>
      </c>
      <c r="O725" s="2" t="s">
        <v>38</v>
      </c>
      <c r="P725" s="2" t="s">
        <v>38</v>
      </c>
      <c r="Q725" s="14" t="s">
        <v>38</v>
      </c>
      <c r="R725" s="14" t="s">
        <v>38</v>
      </c>
      <c r="S725" s="14" t="s">
        <v>38</v>
      </c>
      <c r="T725" s="14" t="s">
        <v>38</v>
      </c>
      <c r="U725" s="14" t="s">
        <v>38</v>
      </c>
      <c r="V725" s="14" t="s">
        <v>38</v>
      </c>
      <c r="W725" s="14" t="s">
        <v>38</v>
      </c>
      <c r="X725" s="14" t="s">
        <v>38</v>
      </c>
      <c r="Y725" s="14" t="s">
        <v>38</v>
      </c>
      <c r="Z725" s="14" t="s">
        <v>38</v>
      </c>
      <c r="AA725" s="14" t="s">
        <v>38</v>
      </c>
      <c r="AB725" s="14" t="s">
        <v>38</v>
      </c>
      <c r="AC725" s="14" t="s">
        <v>38</v>
      </c>
      <c r="AD725" s="14" t="s">
        <v>38</v>
      </c>
      <c r="AE725" s="14" t="s">
        <v>38</v>
      </c>
      <c r="AF725" s="14" t="s">
        <v>38</v>
      </c>
      <c r="AG725" s="2" t="s">
        <v>38</v>
      </c>
      <c r="AH725" s="2" t="s">
        <v>38</v>
      </c>
      <c r="AI725" s="2" t="s">
        <v>38</v>
      </c>
      <c r="AJ725" s="2" t="s">
        <v>38</v>
      </c>
      <c r="AK725" s="16"/>
      <c r="AL725" s="16"/>
      <c r="AM725" s="16" t="str">
        <f t="shared" si="109"/>
        <v>Да</v>
      </c>
      <c r="AN725" s="16" t="str">
        <f t="shared" si="108"/>
        <v>Да</v>
      </c>
      <c r="AO725" s="16"/>
      <c r="AP725" t="e">
        <f t="shared" si="113"/>
        <v>#VALUE!</v>
      </c>
      <c r="AQ725" t="e">
        <f t="shared" si="114"/>
        <v>#VALUE!</v>
      </c>
      <c r="AR725" t="e">
        <f t="shared" si="115"/>
        <v>#VALUE!</v>
      </c>
      <c r="AS725" t="e">
        <f t="shared" si="110"/>
        <v>#VALUE!</v>
      </c>
      <c r="AT725" t="e">
        <f t="shared" si="111"/>
        <v>#VALUE!</v>
      </c>
      <c r="AU725" t="e">
        <f t="shared" si="112"/>
        <v>#VALUE!</v>
      </c>
    </row>
    <row r="726" spans="1:47" hidden="1" x14ac:dyDescent="0.35">
      <c r="A726" s="6">
        <v>1593</v>
      </c>
      <c r="B726" s="11" t="s">
        <v>3770</v>
      </c>
      <c r="C726" s="8" t="s">
        <v>3771</v>
      </c>
      <c r="D726" s="2">
        <v>1</v>
      </c>
      <c r="E726" s="2">
        <v>73</v>
      </c>
      <c r="F726" s="2" t="s">
        <v>38</v>
      </c>
      <c r="G726" s="12"/>
      <c r="H726" s="8" t="s">
        <v>40</v>
      </c>
      <c r="I726" s="2" t="s">
        <v>38</v>
      </c>
      <c r="J726" s="2">
        <v>109199000</v>
      </c>
      <c r="K726" s="2">
        <v>109476000</v>
      </c>
      <c r="L726" s="2">
        <v>107713000</v>
      </c>
      <c r="M726" s="2" t="s">
        <v>38</v>
      </c>
      <c r="N726" s="2">
        <v>12655000</v>
      </c>
      <c r="O726" s="2">
        <v>13782000</v>
      </c>
      <c r="P726" s="2">
        <v>10118000</v>
      </c>
      <c r="Q726" s="14" t="s">
        <v>38</v>
      </c>
      <c r="R726" s="14">
        <v>12953000</v>
      </c>
      <c r="S726" s="14">
        <v>14040000</v>
      </c>
      <c r="T726" s="14">
        <v>28821000</v>
      </c>
      <c r="U726" s="14" t="s">
        <v>38</v>
      </c>
      <c r="V726" s="14">
        <v>9582000</v>
      </c>
      <c r="W726" s="14">
        <v>10468000</v>
      </c>
      <c r="X726" s="14">
        <v>10901000</v>
      </c>
      <c r="Y726" s="14" t="s">
        <v>38</v>
      </c>
      <c r="Z726" s="14" t="s">
        <v>38</v>
      </c>
      <c r="AA726" s="14" t="s">
        <v>38</v>
      </c>
      <c r="AB726" s="14" t="s">
        <v>38</v>
      </c>
      <c r="AC726" s="14" t="s">
        <v>38</v>
      </c>
      <c r="AD726" s="14">
        <v>-885000</v>
      </c>
      <c r="AE726" s="14">
        <v>-434000</v>
      </c>
      <c r="AF726" s="14">
        <v>7416000</v>
      </c>
      <c r="AG726" s="2" t="s">
        <v>38</v>
      </c>
      <c r="AH726" s="2">
        <v>66417000</v>
      </c>
      <c r="AI726" s="2">
        <v>67303000</v>
      </c>
      <c r="AJ726" s="2">
        <v>67737000</v>
      </c>
      <c r="AK726" s="16"/>
      <c r="AL726" s="16"/>
      <c r="AM726" s="16" t="str">
        <f t="shared" si="109"/>
        <v>Да</v>
      </c>
      <c r="AN726" s="16" t="str">
        <f t="shared" si="108"/>
        <v>Да</v>
      </c>
      <c r="AO726" s="16"/>
      <c r="AP726" t="e">
        <f t="shared" si="113"/>
        <v>#VALUE!</v>
      </c>
      <c r="AQ726">
        <f t="shared" si="114"/>
        <v>2.0391705069124426</v>
      </c>
      <c r="AR726">
        <f t="shared" si="115"/>
        <v>-5.8522114347357067E-2</v>
      </c>
      <c r="AS726" t="e">
        <f t="shared" si="110"/>
        <v>#VALUE!</v>
      </c>
      <c r="AT726">
        <f t="shared" si="111"/>
        <v>0.98683565368557125</v>
      </c>
      <c r="AU726">
        <f t="shared" si="112"/>
        <v>0.99359286652789469</v>
      </c>
    </row>
    <row r="727" spans="1:47" ht="246.5" hidden="1" x14ac:dyDescent="0.35">
      <c r="A727" s="6">
        <v>1594</v>
      </c>
      <c r="B727" s="11" t="s">
        <v>3772</v>
      </c>
      <c r="C727" s="8" t="s">
        <v>3773</v>
      </c>
      <c r="D727" s="2" t="s">
        <v>38</v>
      </c>
      <c r="E727" s="2" t="s">
        <v>38</v>
      </c>
      <c r="F727" s="2" t="s">
        <v>38</v>
      </c>
      <c r="G727" s="12" t="s">
        <v>105</v>
      </c>
      <c r="H727" s="8" t="s">
        <v>40</v>
      </c>
      <c r="I727" s="2" t="s">
        <v>38</v>
      </c>
      <c r="J727" s="2" t="s">
        <v>38</v>
      </c>
      <c r="K727" s="2" t="s">
        <v>38</v>
      </c>
      <c r="L727" s="2" t="s">
        <v>38</v>
      </c>
      <c r="M727" s="2" t="s">
        <v>38</v>
      </c>
      <c r="N727" s="2" t="s">
        <v>38</v>
      </c>
      <c r="O727" s="2" t="s">
        <v>38</v>
      </c>
      <c r="P727" s="2" t="s">
        <v>38</v>
      </c>
      <c r="Q727" s="14" t="s">
        <v>38</v>
      </c>
      <c r="R727" s="14" t="s">
        <v>38</v>
      </c>
      <c r="S727" s="14" t="s">
        <v>38</v>
      </c>
      <c r="T727" s="14" t="s">
        <v>38</v>
      </c>
      <c r="U727" s="14" t="s">
        <v>38</v>
      </c>
      <c r="V727" s="14" t="s">
        <v>38</v>
      </c>
      <c r="W727" s="14" t="s">
        <v>38</v>
      </c>
      <c r="X727" s="14" t="s">
        <v>38</v>
      </c>
      <c r="Y727" s="14" t="s">
        <v>38</v>
      </c>
      <c r="Z727" s="14" t="s">
        <v>38</v>
      </c>
      <c r="AA727" s="14" t="s">
        <v>38</v>
      </c>
      <c r="AB727" s="14" t="s">
        <v>38</v>
      </c>
      <c r="AC727" s="14" t="s">
        <v>38</v>
      </c>
      <c r="AD727" s="14" t="s">
        <v>38</v>
      </c>
      <c r="AE727" s="14" t="s">
        <v>38</v>
      </c>
      <c r="AF727" s="14" t="s">
        <v>38</v>
      </c>
      <c r="AG727" s="2" t="s">
        <v>38</v>
      </c>
      <c r="AH727" s="2" t="s">
        <v>38</v>
      </c>
      <c r="AI727" s="2" t="s">
        <v>38</v>
      </c>
      <c r="AJ727" s="2" t="s">
        <v>38</v>
      </c>
      <c r="AK727" s="16"/>
      <c r="AL727" s="16"/>
      <c r="AM727" s="16" t="str">
        <f t="shared" si="109"/>
        <v>Да</v>
      </c>
      <c r="AN727" s="16" t="str">
        <f t="shared" si="108"/>
        <v>Да</v>
      </c>
      <c r="AO727" s="16"/>
      <c r="AP727" t="e">
        <f t="shared" si="113"/>
        <v>#VALUE!</v>
      </c>
      <c r="AQ727" t="e">
        <f t="shared" si="114"/>
        <v>#VALUE!</v>
      </c>
      <c r="AR727" t="e">
        <f t="shared" si="115"/>
        <v>#VALUE!</v>
      </c>
      <c r="AS727" t="e">
        <f t="shared" si="110"/>
        <v>#VALUE!</v>
      </c>
      <c r="AT727" t="e">
        <f t="shared" si="111"/>
        <v>#VALUE!</v>
      </c>
      <c r="AU727" t="e">
        <f t="shared" si="112"/>
        <v>#VALUE!</v>
      </c>
    </row>
    <row r="728" spans="1:47" ht="130.5" hidden="1" x14ac:dyDescent="0.35">
      <c r="A728" s="6">
        <v>1596</v>
      </c>
      <c r="B728" s="11" t="s">
        <v>3776</v>
      </c>
      <c r="C728" s="8" t="s">
        <v>3777</v>
      </c>
      <c r="D728" s="2">
        <v>1</v>
      </c>
      <c r="E728" s="2" t="s">
        <v>38</v>
      </c>
      <c r="F728" s="2">
        <v>92</v>
      </c>
      <c r="G728" s="12" t="s">
        <v>3778</v>
      </c>
      <c r="H728" s="8" t="s">
        <v>40</v>
      </c>
      <c r="I728" s="2" t="s">
        <v>38</v>
      </c>
      <c r="J728" s="2" t="s">
        <v>38</v>
      </c>
      <c r="K728" s="2" t="s">
        <v>38</v>
      </c>
      <c r="L728" s="2">
        <v>135980217000</v>
      </c>
      <c r="M728" s="2" t="s">
        <v>38</v>
      </c>
      <c r="N728" s="2" t="s">
        <v>38</v>
      </c>
      <c r="O728" s="2" t="s">
        <v>38</v>
      </c>
      <c r="P728" s="2">
        <v>5895601000</v>
      </c>
      <c r="Q728" s="14" t="s">
        <v>38</v>
      </c>
      <c r="R728" s="14" t="s">
        <v>38</v>
      </c>
      <c r="S728" s="14" t="s">
        <v>38</v>
      </c>
      <c r="T728" s="14">
        <v>30338264000</v>
      </c>
      <c r="U728" s="14" t="s">
        <v>38</v>
      </c>
      <c r="V728" s="14" t="s">
        <v>38</v>
      </c>
      <c r="W728" s="14" t="s">
        <v>38</v>
      </c>
      <c r="X728" s="14">
        <v>2384217000</v>
      </c>
      <c r="Y728" s="14" t="s">
        <v>38</v>
      </c>
      <c r="Z728" s="14" t="s">
        <v>38</v>
      </c>
      <c r="AA728" s="14" t="s">
        <v>38</v>
      </c>
      <c r="AB728" s="14" t="s">
        <v>38</v>
      </c>
      <c r="AC728" s="14" t="s">
        <v>38</v>
      </c>
      <c r="AD728" s="14" t="s">
        <v>38</v>
      </c>
      <c r="AE728" s="14" t="s">
        <v>38</v>
      </c>
      <c r="AF728" s="14">
        <v>50411000</v>
      </c>
      <c r="AG728" s="2" t="s">
        <v>38</v>
      </c>
      <c r="AH728" s="2" t="s">
        <v>38</v>
      </c>
      <c r="AI728" s="2" t="s">
        <v>38</v>
      </c>
      <c r="AJ728" s="2">
        <v>17746138000</v>
      </c>
      <c r="AK728" s="16"/>
      <c r="AL728" s="16"/>
      <c r="AM728" s="16" t="str">
        <f t="shared" si="109"/>
        <v>Да</v>
      </c>
      <c r="AN728" s="16" t="str">
        <f t="shared" si="108"/>
        <v>Да</v>
      </c>
      <c r="AO728" s="16"/>
      <c r="AP728" t="e">
        <f t="shared" si="113"/>
        <v>#VALUE!</v>
      </c>
      <c r="AQ728" t="e">
        <f t="shared" si="114"/>
        <v>#VALUE!</v>
      </c>
      <c r="AR728" t="e">
        <f t="shared" si="115"/>
        <v>#VALUE!</v>
      </c>
      <c r="AS728" t="e">
        <f t="shared" si="110"/>
        <v>#VALUE!</v>
      </c>
      <c r="AT728" t="e">
        <f t="shared" si="111"/>
        <v>#VALUE!</v>
      </c>
      <c r="AU728" t="e">
        <f t="shared" si="112"/>
        <v>#VALUE!</v>
      </c>
    </row>
    <row r="729" spans="1:47" ht="290" hidden="1" x14ac:dyDescent="0.35">
      <c r="A729" s="6">
        <v>1597</v>
      </c>
      <c r="B729" s="11" t="s">
        <v>3779</v>
      </c>
      <c r="C729" s="8" t="s">
        <v>3780</v>
      </c>
      <c r="D729" s="2">
        <v>1</v>
      </c>
      <c r="E729" s="2" t="s">
        <v>38</v>
      </c>
      <c r="F729" s="2" t="s">
        <v>38</v>
      </c>
      <c r="G729" s="12" t="s">
        <v>3781</v>
      </c>
      <c r="H729" s="8" t="s">
        <v>40</v>
      </c>
      <c r="I729" s="2" t="s">
        <v>38</v>
      </c>
      <c r="J729" s="2" t="s">
        <v>38</v>
      </c>
      <c r="K729" s="2" t="s">
        <v>38</v>
      </c>
      <c r="L729" s="2" t="s">
        <v>38</v>
      </c>
      <c r="M729" s="2" t="s">
        <v>38</v>
      </c>
      <c r="N729" s="2" t="s">
        <v>38</v>
      </c>
      <c r="O729" s="2" t="s">
        <v>38</v>
      </c>
      <c r="P729" s="2" t="s">
        <v>38</v>
      </c>
      <c r="Q729" s="14" t="s">
        <v>38</v>
      </c>
      <c r="R729" s="14" t="s">
        <v>38</v>
      </c>
      <c r="S729" s="14" t="s">
        <v>38</v>
      </c>
      <c r="T729" s="14" t="s">
        <v>38</v>
      </c>
      <c r="U729" s="14" t="s">
        <v>38</v>
      </c>
      <c r="V729" s="14" t="s">
        <v>38</v>
      </c>
      <c r="W729" s="14" t="s">
        <v>38</v>
      </c>
      <c r="X729" s="14" t="s">
        <v>38</v>
      </c>
      <c r="Y729" s="14" t="s">
        <v>38</v>
      </c>
      <c r="Z729" s="14" t="s">
        <v>38</v>
      </c>
      <c r="AA729" s="14" t="s">
        <v>38</v>
      </c>
      <c r="AB729" s="14" t="s">
        <v>38</v>
      </c>
      <c r="AC729" s="14" t="s">
        <v>38</v>
      </c>
      <c r="AD729" s="14" t="s">
        <v>38</v>
      </c>
      <c r="AE729" s="14" t="s">
        <v>38</v>
      </c>
      <c r="AF729" s="14" t="s">
        <v>38</v>
      </c>
      <c r="AG729" s="2" t="s">
        <v>38</v>
      </c>
      <c r="AH729" s="2" t="s">
        <v>38</v>
      </c>
      <c r="AI729" s="2" t="s">
        <v>38</v>
      </c>
      <c r="AJ729" s="2" t="s">
        <v>38</v>
      </c>
      <c r="AK729" s="16"/>
      <c r="AL729" s="16"/>
      <c r="AM729" s="16" t="str">
        <f t="shared" si="109"/>
        <v>Да</v>
      </c>
      <c r="AN729" s="16" t="str">
        <f t="shared" si="108"/>
        <v>Да</v>
      </c>
      <c r="AO729" s="16"/>
      <c r="AP729" t="e">
        <f t="shared" si="113"/>
        <v>#VALUE!</v>
      </c>
      <c r="AQ729" t="e">
        <f t="shared" si="114"/>
        <v>#VALUE!</v>
      </c>
      <c r="AR729" t="e">
        <f t="shared" si="115"/>
        <v>#VALUE!</v>
      </c>
      <c r="AS729" t="e">
        <f t="shared" si="110"/>
        <v>#VALUE!</v>
      </c>
      <c r="AT729" t="e">
        <f t="shared" si="111"/>
        <v>#VALUE!</v>
      </c>
      <c r="AU729" t="e">
        <f t="shared" si="112"/>
        <v>#VALUE!</v>
      </c>
    </row>
    <row r="730" spans="1:47" ht="409.5" hidden="1" x14ac:dyDescent="0.35">
      <c r="A730" s="6">
        <v>1598</v>
      </c>
      <c r="B730" s="11" t="s">
        <v>3782</v>
      </c>
      <c r="C730" s="8" t="s">
        <v>3783</v>
      </c>
      <c r="D730" s="2" t="s">
        <v>38</v>
      </c>
      <c r="E730" s="2" t="s">
        <v>38</v>
      </c>
      <c r="F730" s="2" t="s">
        <v>38</v>
      </c>
      <c r="G730" s="12" t="s">
        <v>2627</v>
      </c>
      <c r="H730" s="8" t="s">
        <v>40</v>
      </c>
      <c r="I730" s="2" t="s">
        <v>38</v>
      </c>
      <c r="J730" s="2" t="s">
        <v>38</v>
      </c>
      <c r="K730" s="2" t="s">
        <v>38</v>
      </c>
      <c r="L730" s="2" t="s">
        <v>38</v>
      </c>
      <c r="M730" s="2" t="s">
        <v>38</v>
      </c>
      <c r="N730" s="2" t="s">
        <v>38</v>
      </c>
      <c r="O730" s="2" t="s">
        <v>38</v>
      </c>
      <c r="P730" s="2" t="s">
        <v>38</v>
      </c>
      <c r="Q730" s="14" t="s">
        <v>38</v>
      </c>
      <c r="R730" s="14" t="s">
        <v>38</v>
      </c>
      <c r="S730" s="14" t="s">
        <v>38</v>
      </c>
      <c r="T730" s="14" t="s">
        <v>38</v>
      </c>
      <c r="U730" s="14" t="s">
        <v>38</v>
      </c>
      <c r="V730" s="14" t="s">
        <v>38</v>
      </c>
      <c r="W730" s="14" t="s">
        <v>38</v>
      </c>
      <c r="X730" s="14" t="s">
        <v>38</v>
      </c>
      <c r="Y730" s="14" t="s">
        <v>38</v>
      </c>
      <c r="Z730" s="14" t="s">
        <v>38</v>
      </c>
      <c r="AA730" s="14" t="s">
        <v>38</v>
      </c>
      <c r="AB730" s="14" t="s">
        <v>38</v>
      </c>
      <c r="AC730" s="14" t="s">
        <v>38</v>
      </c>
      <c r="AD730" s="14" t="s">
        <v>38</v>
      </c>
      <c r="AE730" s="14" t="s">
        <v>38</v>
      </c>
      <c r="AF730" s="14" t="s">
        <v>38</v>
      </c>
      <c r="AG730" s="2" t="s">
        <v>38</v>
      </c>
      <c r="AH730" s="2" t="s">
        <v>38</v>
      </c>
      <c r="AI730" s="2" t="s">
        <v>38</v>
      </c>
      <c r="AJ730" s="2" t="s">
        <v>38</v>
      </c>
      <c r="AK730" s="16"/>
      <c r="AL730" s="16"/>
      <c r="AM730" s="16" t="str">
        <f t="shared" si="109"/>
        <v>Да</v>
      </c>
      <c r="AN730" s="16" t="str">
        <f t="shared" si="108"/>
        <v>Да</v>
      </c>
      <c r="AO730" s="16"/>
      <c r="AP730" t="e">
        <f t="shared" si="113"/>
        <v>#VALUE!</v>
      </c>
      <c r="AQ730" t="e">
        <f t="shared" si="114"/>
        <v>#VALUE!</v>
      </c>
      <c r="AR730" t="e">
        <f t="shared" si="115"/>
        <v>#VALUE!</v>
      </c>
      <c r="AS730" t="e">
        <f t="shared" si="110"/>
        <v>#VALUE!</v>
      </c>
      <c r="AT730" t="e">
        <f t="shared" si="111"/>
        <v>#VALUE!</v>
      </c>
      <c r="AU730" t="e">
        <f t="shared" si="112"/>
        <v>#VALUE!</v>
      </c>
    </row>
    <row r="731" spans="1:47" ht="319" hidden="1" x14ac:dyDescent="0.35">
      <c r="A731" s="6">
        <v>1600</v>
      </c>
      <c r="B731" s="11" t="s">
        <v>3786</v>
      </c>
      <c r="C731" s="8" t="s">
        <v>3787</v>
      </c>
      <c r="D731" s="2">
        <v>72</v>
      </c>
      <c r="E731" s="2" t="s">
        <v>38</v>
      </c>
      <c r="F731" s="2" t="s">
        <v>38</v>
      </c>
      <c r="G731" s="12" t="s">
        <v>3788</v>
      </c>
      <c r="H731" s="8" t="s">
        <v>121</v>
      </c>
      <c r="I731" s="2" t="s">
        <v>38</v>
      </c>
      <c r="J731" s="2" t="s">
        <v>38</v>
      </c>
      <c r="K731" s="2" t="s">
        <v>38</v>
      </c>
      <c r="L731" s="2">
        <v>594000</v>
      </c>
      <c r="M731" s="2" t="s">
        <v>38</v>
      </c>
      <c r="N731" s="2" t="s">
        <v>38</v>
      </c>
      <c r="O731" s="2" t="s">
        <v>38</v>
      </c>
      <c r="P731" s="2">
        <v>-162000</v>
      </c>
      <c r="Q731" s="14" t="s">
        <v>38</v>
      </c>
      <c r="R731" s="14" t="s">
        <v>38</v>
      </c>
      <c r="S731" s="14" t="s">
        <v>38</v>
      </c>
      <c r="T731" s="14">
        <v>102000</v>
      </c>
      <c r="U731" s="14" t="s">
        <v>38</v>
      </c>
      <c r="V731" s="14" t="s">
        <v>38</v>
      </c>
      <c r="W731" s="14" t="s">
        <v>38</v>
      </c>
      <c r="X731" s="14">
        <v>-410000</v>
      </c>
      <c r="Y731" s="14" t="s">
        <v>38</v>
      </c>
      <c r="Z731" s="14" t="s">
        <v>38</v>
      </c>
      <c r="AA731" s="14" t="s">
        <v>38</v>
      </c>
      <c r="AB731" s="14" t="s">
        <v>38</v>
      </c>
      <c r="AC731" s="14" t="s">
        <v>38</v>
      </c>
      <c r="AD731" s="14" t="s">
        <v>38</v>
      </c>
      <c r="AE731" s="14" t="s">
        <v>38</v>
      </c>
      <c r="AF731" s="14">
        <v>14000</v>
      </c>
      <c r="AG731" s="2" t="s">
        <v>38</v>
      </c>
      <c r="AH731" s="2" t="s">
        <v>38</v>
      </c>
      <c r="AI731" s="2" t="s">
        <v>38</v>
      </c>
      <c r="AJ731" s="2">
        <v>41000</v>
      </c>
      <c r="AK731" s="16"/>
      <c r="AL731" s="16"/>
      <c r="AM731" s="16" t="str">
        <f t="shared" si="109"/>
        <v>Да</v>
      </c>
      <c r="AN731" s="16" t="str">
        <f t="shared" si="108"/>
        <v>Да</v>
      </c>
      <c r="AO731" s="16"/>
      <c r="AP731" t="e">
        <f t="shared" si="113"/>
        <v>#VALUE!</v>
      </c>
      <c r="AQ731" t="e">
        <f t="shared" si="114"/>
        <v>#VALUE!</v>
      </c>
      <c r="AR731" t="e">
        <f t="shared" si="115"/>
        <v>#VALUE!</v>
      </c>
      <c r="AS731" t="e">
        <f t="shared" si="110"/>
        <v>#VALUE!</v>
      </c>
      <c r="AT731" t="e">
        <f t="shared" si="111"/>
        <v>#VALUE!</v>
      </c>
      <c r="AU731" t="e">
        <f t="shared" si="112"/>
        <v>#VALUE!</v>
      </c>
    </row>
    <row r="732" spans="1:47" ht="409.5" hidden="1" x14ac:dyDescent="0.35">
      <c r="A732" s="6">
        <v>1601</v>
      </c>
      <c r="B732" s="11" t="s">
        <v>3789</v>
      </c>
      <c r="C732" s="8" t="s">
        <v>3790</v>
      </c>
      <c r="D732" s="2" t="s">
        <v>38</v>
      </c>
      <c r="E732" s="2" t="s">
        <v>38</v>
      </c>
      <c r="F732" s="2" t="s">
        <v>38</v>
      </c>
      <c r="G732" s="12" t="s">
        <v>3791</v>
      </c>
      <c r="H732" s="8" t="s">
        <v>40</v>
      </c>
      <c r="I732" s="2" t="s">
        <v>38</v>
      </c>
      <c r="J732" s="2" t="s">
        <v>38</v>
      </c>
      <c r="K732" s="2" t="s">
        <v>38</v>
      </c>
      <c r="L732" s="2" t="s">
        <v>38</v>
      </c>
      <c r="M732" s="2" t="s">
        <v>38</v>
      </c>
      <c r="N732" s="2" t="s">
        <v>38</v>
      </c>
      <c r="O732" s="2" t="s">
        <v>38</v>
      </c>
      <c r="P732" s="2" t="s">
        <v>38</v>
      </c>
      <c r="Q732" s="14" t="s">
        <v>38</v>
      </c>
      <c r="R732" s="14" t="s">
        <v>38</v>
      </c>
      <c r="S732" s="14" t="s">
        <v>38</v>
      </c>
      <c r="T732" s="14" t="s">
        <v>38</v>
      </c>
      <c r="U732" s="14" t="s">
        <v>38</v>
      </c>
      <c r="V732" s="14" t="s">
        <v>38</v>
      </c>
      <c r="W732" s="14" t="s">
        <v>38</v>
      </c>
      <c r="X732" s="14" t="s">
        <v>38</v>
      </c>
      <c r="Y732" s="14" t="s">
        <v>38</v>
      </c>
      <c r="Z732" s="14" t="s">
        <v>38</v>
      </c>
      <c r="AA732" s="14" t="s">
        <v>38</v>
      </c>
      <c r="AB732" s="14" t="s">
        <v>38</v>
      </c>
      <c r="AC732" s="14" t="s">
        <v>38</v>
      </c>
      <c r="AD732" s="14" t="s">
        <v>38</v>
      </c>
      <c r="AE732" s="14" t="s">
        <v>38</v>
      </c>
      <c r="AF732" s="14" t="s">
        <v>38</v>
      </c>
      <c r="AG732" s="2" t="s">
        <v>38</v>
      </c>
      <c r="AH732" s="2" t="s">
        <v>38</v>
      </c>
      <c r="AI732" s="2" t="s">
        <v>38</v>
      </c>
      <c r="AJ732" s="2" t="s">
        <v>38</v>
      </c>
      <c r="AK732" s="16"/>
      <c r="AL732" s="16"/>
      <c r="AM732" s="16" t="str">
        <f t="shared" si="109"/>
        <v>Да</v>
      </c>
      <c r="AN732" s="16" t="str">
        <f t="shared" si="108"/>
        <v>Да</v>
      </c>
      <c r="AO732" s="16"/>
      <c r="AP732" t="e">
        <f t="shared" si="113"/>
        <v>#VALUE!</v>
      </c>
      <c r="AQ732" t="e">
        <f t="shared" si="114"/>
        <v>#VALUE!</v>
      </c>
      <c r="AR732" t="e">
        <f t="shared" si="115"/>
        <v>#VALUE!</v>
      </c>
      <c r="AS732" t="e">
        <f t="shared" si="110"/>
        <v>#VALUE!</v>
      </c>
      <c r="AT732" t="e">
        <f t="shared" si="111"/>
        <v>#VALUE!</v>
      </c>
      <c r="AU732" t="e">
        <f t="shared" si="112"/>
        <v>#VALUE!</v>
      </c>
    </row>
    <row r="733" spans="1:47" ht="116" hidden="1" x14ac:dyDescent="0.35">
      <c r="A733" s="6">
        <v>1605</v>
      </c>
      <c r="B733" s="11" t="s">
        <v>3798</v>
      </c>
      <c r="C733" s="8" t="s">
        <v>3799</v>
      </c>
      <c r="D733" s="2" t="s">
        <v>38</v>
      </c>
      <c r="E733" s="2" t="s">
        <v>38</v>
      </c>
      <c r="F733" s="2" t="s">
        <v>38</v>
      </c>
      <c r="G733" s="12" t="s">
        <v>3800</v>
      </c>
      <c r="H733" s="8" t="s">
        <v>40</v>
      </c>
      <c r="I733" s="2" t="s">
        <v>38</v>
      </c>
      <c r="J733" s="2" t="s">
        <v>38</v>
      </c>
      <c r="K733" s="2">
        <v>180811000</v>
      </c>
      <c r="L733" s="2">
        <v>506225000</v>
      </c>
      <c r="M733" s="2" t="s">
        <v>38</v>
      </c>
      <c r="N733" s="2" t="s">
        <v>38</v>
      </c>
      <c r="O733" s="2" t="s">
        <v>38</v>
      </c>
      <c r="P733" s="2" t="s">
        <v>38</v>
      </c>
      <c r="Q733" s="14" t="s">
        <v>38</v>
      </c>
      <c r="R733" s="14" t="s">
        <v>38</v>
      </c>
      <c r="S733" s="14" t="s">
        <v>38</v>
      </c>
      <c r="T733" s="14" t="s">
        <v>38</v>
      </c>
      <c r="U733" s="14" t="s">
        <v>38</v>
      </c>
      <c r="V733" s="14" t="s">
        <v>38</v>
      </c>
      <c r="W733" s="14">
        <v>-499634000</v>
      </c>
      <c r="X733" s="14" t="s">
        <v>38</v>
      </c>
      <c r="Y733" s="14" t="s">
        <v>38</v>
      </c>
      <c r="Z733" s="14" t="s">
        <v>38</v>
      </c>
      <c r="AA733" s="14" t="s">
        <v>38</v>
      </c>
      <c r="AB733" s="14" t="s">
        <v>38</v>
      </c>
      <c r="AC733" s="14" t="s">
        <v>38</v>
      </c>
      <c r="AD733" s="14" t="s">
        <v>38</v>
      </c>
      <c r="AE733" s="14">
        <v>-202040000</v>
      </c>
      <c r="AF733" s="14">
        <v>-48915000</v>
      </c>
      <c r="AG733" s="2" t="s">
        <v>38</v>
      </c>
      <c r="AH733" s="2" t="s">
        <v>38</v>
      </c>
      <c r="AI733" s="2">
        <v>-479547000</v>
      </c>
      <c r="AJ733" s="2">
        <v>-276205000</v>
      </c>
      <c r="AK733" s="16"/>
      <c r="AL733" s="16"/>
      <c r="AM733" s="16" t="str">
        <f t="shared" si="109"/>
        <v>Да</v>
      </c>
      <c r="AN733" s="16" t="str">
        <f t="shared" si="108"/>
        <v>Да</v>
      </c>
      <c r="AO733" s="16"/>
      <c r="AP733" t="e">
        <f t="shared" si="113"/>
        <v>#VALUE!</v>
      </c>
      <c r="AQ733" t="e">
        <f t="shared" si="114"/>
        <v>#VALUE!</v>
      </c>
      <c r="AR733">
        <f t="shared" si="115"/>
        <v>4.1304303383420216</v>
      </c>
      <c r="AS733" t="e">
        <f t="shared" si="110"/>
        <v>#VALUE!</v>
      </c>
      <c r="AT733" t="e">
        <f t="shared" si="111"/>
        <v>#VALUE!</v>
      </c>
      <c r="AU733">
        <f t="shared" si="112"/>
        <v>1.7361995619195887</v>
      </c>
    </row>
    <row r="734" spans="1:47" ht="101.5" hidden="1" x14ac:dyDescent="0.35">
      <c r="A734" s="6">
        <v>1606</v>
      </c>
      <c r="B734" s="11" t="s">
        <v>3801</v>
      </c>
      <c r="C734" s="8" t="s">
        <v>3802</v>
      </c>
      <c r="D734" s="2">
        <v>14</v>
      </c>
      <c r="E734" s="2" t="s">
        <v>38</v>
      </c>
      <c r="F734" s="2" t="s">
        <v>38</v>
      </c>
      <c r="G734" s="12" t="s">
        <v>3803</v>
      </c>
      <c r="H734" s="8" t="s">
        <v>40</v>
      </c>
      <c r="I734" s="2" t="s">
        <v>38</v>
      </c>
      <c r="J734" s="2" t="s">
        <v>38</v>
      </c>
      <c r="K734" s="2" t="s">
        <v>38</v>
      </c>
      <c r="L734" s="2" t="s">
        <v>38</v>
      </c>
      <c r="M734" s="2" t="s">
        <v>38</v>
      </c>
      <c r="N734" s="2" t="s">
        <v>38</v>
      </c>
      <c r="O734" s="2" t="s">
        <v>38</v>
      </c>
      <c r="P734" s="2" t="s">
        <v>38</v>
      </c>
      <c r="Q734" s="14" t="s">
        <v>38</v>
      </c>
      <c r="R734" s="14" t="s">
        <v>38</v>
      </c>
      <c r="S734" s="14" t="s">
        <v>38</v>
      </c>
      <c r="T734" s="14" t="s">
        <v>38</v>
      </c>
      <c r="U734" s="14" t="s">
        <v>38</v>
      </c>
      <c r="V734" s="14" t="s">
        <v>38</v>
      </c>
      <c r="W734" s="14" t="s">
        <v>38</v>
      </c>
      <c r="X734" s="14" t="s">
        <v>38</v>
      </c>
      <c r="Y734" s="14" t="s">
        <v>38</v>
      </c>
      <c r="Z734" s="14" t="s">
        <v>38</v>
      </c>
      <c r="AA734" s="14" t="s">
        <v>38</v>
      </c>
      <c r="AB734" s="14" t="s">
        <v>38</v>
      </c>
      <c r="AC734" s="14" t="s">
        <v>38</v>
      </c>
      <c r="AD734" s="14" t="s">
        <v>38</v>
      </c>
      <c r="AE734" s="14" t="s">
        <v>38</v>
      </c>
      <c r="AF734" s="14" t="s">
        <v>38</v>
      </c>
      <c r="AG734" s="2" t="s">
        <v>38</v>
      </c>
      <c r="AH734" s="2" t="s">
        <v>38</v>
      </c>
      <c r="AI734" s="2" t="s">
        <v>38</v>
      </c>
      <c r="AJ734" s="2" t="s">
        <v>38</v>
      </c>
      <c r="AK734" s="16"/>
      <c r="AL734" s="16"/>
      <c r="AM734" s="16" t="str">
        <f t="shared" si="109"/>
        <v>Да</v>
      </c>
      <c r="AN734" s="16" t="str">
        <f t="shared" si="108"/>
        <v>Да</v>
      </c>
      <c r="AO734" s="16"/>
      <c r="AP734" t="e">
        <f t="shared" si="113"/>
        <v>#VALUE!</v>
      </c>
      <c r="AQ734" t="e">
        <f t="shared" si="114"/>
        <v>#VALUE!</v>
      </c>
      <c r="AR734" t="e">
        <f t="shared" si="115"/>
        <v>#VALUE!</v>
      </c>
      <c r="AS734" t="e">
        <f t="shared" si="110"/>
        <v>#VALUE!</v>
      </c>
      <c r="AT734" t="e">
        <f t="shared" si="111"/>
        <v>#VALUE!</v>
      </c>
      <c r="AU734" t="e">
        <f t="shared" si="112"/>
        <v>#VALUE!</v>
      </c>
    </row>
    <row r="735" spans="1:47" ht="29" hidden="1" x14ac:dyDescent="0.35">
      <c r="A735" s="6">
        <v>1607</v>
      </c>
      <c r="B735" s="11" t="s">
        <v>3804</v>
      </c>
      <c r="C735" s="8" t="s">
        <v>3805</v>
      </c>
      <c r="D735" s="2">
        <v>1</v>
      </c>
      <c r="E735" s="2">
        <v>80</v>
      </c>
      <c r="F735" s="2" t="s">
        <v>38</v>
      </c>
      <c r="G735" s="12"/>
      <c r="H735" s="8" t="s">
        <v>121</v>
      </c>
      <c r="I735" s="2" t="s">
        <v>38</v>
      </c>
      <c r="J735" s="2">
        <v>11678000</v>
      </c>
      <c r="K735" s="2">
        <v>12153000</v>
      </c>
      <c r="L735" s="2">
        <v>12336000</v>
      </c>
      <c r="M735" s="2" t="s">
        <v>38</v>
      </c>
      <c r="N735" s="2">
        <v>530000</v>
      </c>
      <c r="O735" s="2">
        <v>442000</v>
      </c>
      <c r="P735" s="2">
        <v>427000</v>
      </c>
      <c r="Q735" s="14" t="s">
        <v>38</v>
      </c>
      <c r="R735" s="14">
        <v>3159000</v>
      </c>
      <c r="S735" s="14">
        <v>3521000</v>
      </c>
      <c r="T735" s="14">
        <v>2971000</v>
      </c>
      <c r="U735" s="14" t="s">
        <v>38</v>
      </c>
      <c r="V735" s="14">
        <v>-1178000</v>
      </c>
      <c r="W735" s="14">
        <v>-685000</v>
      </c>
      <c r="X735" s="14">
        <v>-458000</v>
      </c>
      <c r="Y735" s="14" t="s">
        <v>38</v>
      </c>
      <c r="Z735" s="14" t="s">
        <v>38</v>
      </c>
      <c r="AA735" s="14" t="s">
        <v>38</v>
      </c>
      <c r="AB735" s="14" t="s">
        <v>38</v>
      </c>
      <c r="AC735" s="14" t="s">
        <v>38</v>
      </c>
      <c r="AD735" s="14">
        <v>-493000</v>
      </c>
      <c r="AE735" s="14">
        <v>-227000</v>
      </c>
      <c r="AF735" s="14">
        <v>-458000</v>
      </c>
      <c r="AG735" s="2" t="s">
        <v>38</v>
      </c>
      <c r="AH735" s="2">
        <v>9851000</v>
      </c>
      <c r="AI735" s="2">
        <v>10344000</v>
      </c>
      <c r="AJ735" s="2">
        <v>10571000</v>
      </c>
      <c r="AK735" s="16"/>
      <c r="AL735" s="16"/>
      <c r="AM735" s="16" t="str">
        <f t="shared" si="109"/>
        <v>Да</v>
      </c>
      <c r="AN735" s="16" t="str">
        <f t="shared" si="108"/>
        <v>Да</v>
      </c>
      <c r="AO735" s="16"/>
      <c r="AP735" t="e">
        <f t="shared" si="113"/>
        <v>#VALUE!</v>
      </c>
      <c r="AQ735">
        <f t="shared" si="114"/>
        <v>2.1718061674008808</v>
      </c>
      <c r="AR735">
        <f t="shared" si="115"/>
        <v>0.49563318777292575</v>
      </c>
      <c r="AS735" t="e">
        <f t="shared" si="110"/>
        <v>#VALUE!</v>
      </c>
      <c r="AT735">
        <f t="shared" si="111"/>
        <v>0.95233952049497295</v>
      </c>
      <c r="AU735">
        <f t="shared" si="112"/>
        <v>0.97852615646580265</v>
      </c>
    </row>
    <row r="736" spans="1:47" ht="101.5" hidden="1" x14ac:dyDescent="0.35">
      <c r="A736" s="6">
        <v>1608</v>
      </c>
      <c r="B736" s="11" t="s">
        <v>3806</v>
      </c>
      <c r="C736" s="8" t="s">
        <v>3807</v>
      </c>
      <c r="D736" s="2">
        <v>1</v>
      </c>
      <c r="E736" s="2" t="s">
        <v>38</v>
      </c>
      <c r="F736" s="2" t="s">
        <v>38</v>
      </c>
      <c r="G736" s="12" t="s">
        <v>3808</v>
      </c>
      <c r="H736" s="8" t="s">
        <v>40</v>
      </c>
      <c r="I736" s="2">
        <v>17074000</v>
      </c>
      <c r="J736" s="2">
        <v>17393000</v>
      </c>
      <c r="K736" s="2">
        <v>23712000</v>
      </c>
      <c r="L736" s="2">
        <v>32255000</v>
      </c>
      <c r="M736" s="2">
        <v>-319000</v>
      </c>
      <c r="N736" s="2">
        <v>-350000</v>
      </c>
      <c r="O736" s="2">
        <v>412000</v>
      </c>
      <c r="P736" s="2">
        <v>1981000</v>
      </c>
      <c r="Q736" s="14" t="s">
        <v>38</v>
      </c>
      <c r="R736" s="14" t="s">
        <v>38</v>
      </c>
      <c r="S736" s="14">
        <v>1581000</v>
      </c>
      <c r="T736" s="14">
        <v>4663000</v>
      </c>
      <c r="U736" s="14">
        <v>-13269000</v>
      </c>
      <c r="V736" s="14">
        <v>-12950000</v>
      </c>
      <c r="W736" s="14">
        <v>-12600000</v>
      </c>
      <c r="X736" s="14">
        <v>-5990000</v>
      </c>
      <c r="Y736" s="14" t="s">
        <v>38</v>
      </c>
      <c r="Z736" s="14" t="s">
        <v>38</v>
      </c>
      <c r="AA736" s="14" t="s">
        <v>38</v>
      </c>
      <c r="AB736" s="14" t="s">
        <v>38</v>
      </c>
      <c r="AC736" s="14">
        <v>-319000</v>
      </c>
      <c r="AD736" s="14">
        <v>-350000</v>
      </c>
      <c r="AE736" s="14">
        <v>-6610000</v>
      </c>
      <c r="AF736" s="14">
        <v>1054000</v>
      </c>
      <c r="AG736" s="2">
        <v>-2898000</v>
      </c>
      <c r="AH736" s="2">
        <v>-2579000</v>
      </c>
      <c r="AI736" s="2">
        <v>-2229000</v>
      </c>
      <c r="AJ736" s="2">
        <v>4381000</v>
      </c>
      <c r="AK736" s="16"/>
      <c r="AL736" s="16"/>
      <c r="AM736" s="16" t="str">
        <f t="shared" si="109"/>
        <v>Нет</v>
      </c>
      <c r="AN736" s="16" t="str">
        <f>IF(IFERROR(AP736*AQ736*AR736*AS736*AT736*AU736,0)=0,"Да","Нет")</f>
        <v>Нет</v>
      </c>
      <c r="AO736" s="16" t="str">
        <f>IF(AP736&gt;1,"Да","Нет")</f>
        <v>Нет</v>
      </c>
      <c r="AP736">
        <f t="shared" si="113"/>
        <v>0.91142857142857148</v>
      </c>
      <c r="AQ736">
        <f t="shared" si="114"/>
        <v>5.2950075642965201E-2</v>
      </c>
      <c r="AR736">
        <f t="shared" si="115"/>
        <v>-6.2713472485768502</v>
      </c>
      <c r="AS736">
        <f t="shared" si="110"/>
        <v>1.1236913532376891</v>
      </c>
      <c r="AT736">
        <f t="shared" si="111"/>
        <v>1.1570210856886496</v>
      </c>
      <c r="AU736">
        <f t="shared" si="112"/>
        <v>-0.50878794795708737</v>
      </c>
    </row>
    <row r="737" spans="1:47" ht="116" hidden="1" x14ac:dyDescent="0.35">
      <c r="A737" s="6">
        <v>1609</v>
      </c>
      <c r="B737" s="11" t="s">
        <v>3809</v>
      </c>
      <c r="C737" s="8" t="s">
        <v>3810</v>
      </c>
      <c r="D737" s="2" t="s">
        <v>38</v>
      </c>
      <c r="E737" s="2" t="s">
        <v>38</v>
      </c>
      <c r="F737" s="2" t="s">
        <v>38</v>
      </c>
      <c r="G737" s="12" t="s">
        <v>3811</v>
      </c>
      <c r="H737" s="8" t="s">
        <v>40</v>
      </c>
      <c r="I737" s="2" t="s">
        <v>38</v>
      </c>
      <c r="J737" s="2" t="s">
        <v>38</v>
      </c>
      <c r="K737" s="2" t="s">
        <v>38</v>
      </c>
      <c r="L737" s="2">
        <v>2043000</v>
      </c>
      <c r="M737" s="2" t="s">
        <v>38</v>
      </c>
      <c r="N737" s="2" t="s">
        <v>38</v>
      </c>
      <c r="O737" s="2" t="s">
        <v>38</v>
      </c>
      <c r="P737" s="2" t="s">
        <v>38</v>
      </c>
      <c r="Q737" s="14" t="s">
        <v>38</v>
      </c>
      <c r="R737" s="14" t="s">
        <v>38</v>
      </c>
      <c r="S737" s="14" t="s">
        <v>38</v>
      </c>
      <c r="T737" s="14" t="s">
        <v>38</v>
      </c>
      <c r="U737" s="14" t="s">
        <v>38</v>
      </c>
      <c r="V737" s="14" t="s">
        <v>38</v>
      </c>
      <c r="W737" s="14" t="s">
        <v>38</v>
      </c>
      <c r="X737" s="14">
        <v>-21576000</v>
      </c>
      <c r="Y737" s="14" t="s">
        <v>38</v>
      </c>
      <c r="Z737" s="14" t="s">
        <v>38</v>
      </c>
      <c r="AA737" s="14" t="s">
        <v>38</v>
      </c>
      <c r="AB737" s="14" t="s">
        <v>38</v>
      </c>
      <c r="AC737" s="14" t="s">
        <v>38</v>
      </c>
      <c r="AD737" s="14" t="s">
        <v>38</v>
      </c>
      <c r="AE737" s="14" t="s">
        <v>38</v>
      </c>
      <c r="AF737" s="14">
        <v>-699000</v>
      </c>
      <c r="AG737" s="2" t="s">
        <v>38</v>
      </c>
      <c r="AH737" s="2" t="s">
        <v>38</v>
      </c>
      <c r="AI737" s="2" t="s">
        <v>38</v>
      </c>
      <c r="AJ737" s="2">
        <v>-3478000</v>
      </c>
      <c r="AK737" s="16"/>
      <c r="AL737" s="16"/>
      <c r="AM737" s="16" t="str">
        <f t="shared" si="109"/>
        <v>Да</v>
      </c>
      <c r="AN737" s="16" t="str">
        <f t="shared" ref="AN737:AN782" si="116">IF(IFERROR(AP737*AQ737*AR737*AS737*AT737*AU737,0)=0,"Да","Нет")</f>
        <v>Да</v>
      </c>
      <c r="AO737" s="16"/>
      <c r="AP737" t="e">
        <f t="shared" si="113"/>
        <v>#VALUE!</v>
      </c>
      <c r="AQ737" t="e">
        <f t="shared" si="114"/>
        <v>#VALUE!</v>
      </c>
      <c r="AR737" t="e">
        <f t="shared" si="115"/>
        <v>#VALUE!</v>
      </c>
      <c r="AS737" t="e">
        <f t="shared" si="110"/>
        <v>#VALUE!</v>
      </c>
      <c r="AT737" t="e">
        <f t="shared" si="111"/>
        <v>#VALUE!</v>
      </c>
      <c r="AU737" t="e">
        <f t="shared" si="112"/>
        <v>#VALUE!</v>
      </c>
    </row>
    <row r="738" spans="1:47" ht="409.5" hidden="1" x14ac:dyDescent="0.35">
      <c r="A738" s="6">
        <v>1610</v>
      </c>
      <c r="B738" s="11" t="s">
        <v>3812</v>
      </c>
      <c r="C738" s="8" t="s">
        <v>3813</v>
      </c>
      <c r="D738" s="2" t="s">
        <v>38</v>
      </c>
      <c r="E738" s="2" t="s">
        <v>38</v>
      </c>
      <c r="F738" s="2" t="s">
        <v>38</v>
      </c>
      <c r="G738" s="12" t="s">
        <v>3814</v>
      </c>
      <c r="H738" s="8" t="s">
        <v>121</v>
      </c>
      <c r="I738" s="2" t="s">
        <v>38</v>
      </c>
      <c r="J738" s="2" t="s">
        <v>38</v>
      </c>
      <c r="K738" s="2" t="s">
        <v>38</v>
      </c>
      <c r="L738" s="2" t="s">
        <v>38</v>
      </c>
      <c r="M738" s="2" t="s">
        <v>38</v>
      </c>
      <c r="N738" s="2" t="s">
        <v>38</v>
      </c>
      <c r="O738" s="2" t="s">
        <v>38</v>
      </c>
      <c r="P738" s="2" t="s">
        <v>38</v>
      </c>
      <c r="Q738" s="14" t="s">
        <v>38</v>
      </c>
      <c r="R738" s="14" t="s">
        <v>38</v>
      </c>
      <c r="S738" s="14" t="s">
        <v>38</v>
      </c>
      <c r="T738" s="14" t="s">
        <v>38</v>
      </c>
      <c r="U738" s="14" t="s">
        <v>38</v>
      </c>
      <c r="V738" s="14" t="s">
        <v>38</v>
      </c>
      <c r="W738" s="14" t="s">
        <v>38</v>
      </c>
      <c r="X738" s="14" t="s">
        <v>38</v>
      </c>
      <c r="Y738" s="14" t="s">
        <v>38</v>
      </c>
      <c r="Z738" s="14" t="s">
        <v>38</v>
      </c>
      <c r="AA738" s="14" t="s">
        <v>38</v>
      </c>
      <c r="AB738" s="14" t="s">
        <v>38</v>
      </c>
      <c r="AC738" s="14" t="s">
        <v>38</v>
      </c>
      <c r="AD738" s="14" t="s">
        <v>38</v>
      </c>
      <c r="AE738" s="14" t="s">
        <v>38</v>
      </c>
      <c r="AF738" s="14" t="s">
        <v>38</v>
      </c>
      <c r="AG738" s="2" t="s">
        <v>38</v>
      </c>
      <c r="AH738" s="2" t="s">
        <v>38</v>
      </c>
      <c r="AI738" s="2" t="s">
        <v>38</v>
      </c>
      <c r="AJ738" s="2" t="s">
        <v>38</v>
      </c>
      <c r="AK738" s="16"/>
      <c r="AL738" s="16"/>
      <c r="AM738" s="16" t="str">
        <f t="shared" si="109"/>
        <v>Да</v>
      </c>
      <c r="AN738" s="16" t="str">
        <f t="shared" si="116"/>
        <v>Да</v>
      </c>
      <c r="AO738" s="16"/>
      <c r="AP738" t="e">
        <f t="shared" si="113"/>
        <v>#VALUE!</v>
      </c>
      <c r="AQ738" t="e">
        <f t="shared" si="114"/>
        <v>#VALUE!</v>
      </c>
      <c r="AR738" t="e">
        <f t="shared" si="115"/>
        <v>#VALUE!</v>
      </c>
      <c r="AS738" t="e">
        <f t="shared" si="110"/>
        <v>#VALUE!</v>
      </c>
      <c r="AT738" t="e">
        <f t="shared" si="111"/>
        <v>#VALUE!</v>
      </c>
      <c r="AU738" t="e">
        <f t="shared" si="112"/>
        <v>#VALUE!</v>
      </c>
    </row>
    <row r="739" spans="1:47" ht="319" hidden="1" x14ac:dyDescent="0.35">
      <c r="A739" s="6">
        <v>1614</v>
      </c>
      <c r="B739" s="11" t="s">
        <v>3822</v>
      </c>
      <c r="C739" s="8" t="s">
        <v>3823</v>
      </c>
      <c r="D739" s="2">
        <v>1</v>
      </c>
      <c r="E739" s="2">
        <v>99</v>
      </c>
      <c r="F739" s="2" t="s">
        <v>38</v>
      </c>
      <c r="G739" s="12" t="s">
        <v>3824</v>
      </c>
      <c r="H739" s="8" t="s">
        <v>40</v>
      </c>
      <c r="I739" s="2" t="s">
        <v>38</v>
      </c>
      <c r="J739" s="2">
        <v>10930000</v>
      </c>
      <c r="K739" s="2">
        <v>10930000</v>
      </c>
      <c r="L739" s="2">
        <v>27182000</v>
      </c>
      <c r="M739" s="2" t="s">
        <v>38</v>
      </c>
      <c r="N739" s="2">
        <v>265000</v>
      </c>
      <c r="O739" s="2" t="s">
        <v>38</v>
      </c>
      <c r="P739" s="2">
        <v>-9348000</v>
      </c>
      <c r="Q739" s="14" t="s">
        <v>38</v>
      </c>
      <c r="R739" s="14">
        <v>265000</v>
      </c>
      <c r="S739" s="14" t="s">
        <v>38</v>
      </c>
      <c r="T739" s="14">
        <v>8716000</v>
      </c>
      <c r="U739" s="14" t="s">
        <v>38</v>
      </c>
      <c r="V739" s="14">
        <v>-67361000</v>
      </c>
      <c r="W739" s="14">
        <v>-65921000</v>
      </c>
      <c r="X739" s="14">
        <v>-65921000</v>
      </c>
      <c r="Y739" s="14" t="s">
        <v>38</v>
      </c>
      <c r="Z739" s="14" t="s">
        <v>38</v>
      </c>
      <c r="AA739" s="14" t="s">
        <v>38</v>
      </c>
      <c r="AB739" s="14" t="s">
        <v>38</v>
      </c>
      <c r="AC739" s="14" t="s">
        <v>38</v>
      </c>
      <c r="AD739" s="14" t="s">
        <v>38</v>
      </c>
      <c r="AE739" s="14" t="s">
        <v>38</v>
      </c>
      <c r="AF739" s="14">
        <v>-13974000</v>
      </c>
      <c r="AG739" s="2" t="s">
        <v>38</v>
      </c>
      <c r="AH739" s="2">
        <v>-34934000</v>
      </c>
      <c r="AI739" s="2">
        <v>-33494000</v>
      </c>
      <c r="AJ739" s="2">
        <v>-33494000</v>
      </c>
      <c r="AK739" s="16"/>
      <c r="AL739" s="16"/>
      <c r="AM739" s="16" t="str">
        <f t="shared" si="109"/>
        <v>Да</v>
      </c>
      <c r="AN739" s="16" t="str">
        <f t="shared" si="116"/>
        <v>Да</v>
      </c>
      <c r="AO739" s="16"/>
      <c r="AP739" t="e">
        <f t="shared" si="113"/>
        <v>#VALUE!</v>
      </c>
      <c r="AQ739" t="e">
        <f t="shared" si="114"/>
        <v>#VALUE!</v>
      </c>
      <c r="AR739" t="e">
        <f t="shared" si="115"/>
        <v>#VALUE!</v>
      </c>
      <c r="AS739" t="e">
        <f t="shared" si="110"/>
        <v>#VALUE!</v>
      </c>
      <c r="AT739">
        <f t="shared" si="111"/>
        <v>1.0429927748253418</v>
      </c>
      <c r="AU739">
        <f t="shared" si="112"/>
        <v>1</v>
      </c>
    </row>
    <row r="740" spans="1:47" ht="43.5" hidden="1" x14ac:dyDescent="0.35">
      <c r="A740" s="6">
        <v>1617</v>
      </c>
      <c r="B740" s="11" t="s">
        <v>3829</v>
      </c>
      <c r="C740" s="8" t="s">
        <v>3830</v>
      </c>
      <c r="D740" s="2">
        <v>1</v>
      </c>
      <c r="E740" s="2" t="s">
        <v>38</v>
      </c>
      <c r="F740" s="2" t="s">
        <v>38</v>
      </c>
      <c r="G740" s="12"/>
      <c r="H740" s="8" t="s">
        <v>40</v>
      </c>
      <c r="I740" s="2" t="s">
        <v>38</v>
      </c>
      <c r="J740" s="2" t="s">
        <v>38</v>
      </c>
      <c r="K740" s="2">
        <v>24485000</v>
      </c>
      <c r="L740" s="2">
        <v>22071000</v>
      </c>
      <c r="M740" s="2" t="s">
        <v>38</v>
      </c>
      <c r="N740" s="2" t="s">
        <v>38</v>
      </c>
      <c r="O740" s="2" t="s">
        <v>38</v>
      </c>
      <c r="P740" s="2">
        <v>7000000</v>
      </c>
      <c r="Q740" s="14" t="s">
        <v>38</v>
      </c>
      <c r="R740" s="14" t="s">
        <v>38</v>
      </c>
      <c r="S740" s="14">
        <v>64760000</v>
      </c>
      <c r="T740" s="14">
        <v>51542000</v>
      </c>
      <c r="U740" s="14" t="s">
        <v>38</v>
      </c>
      <c r="V740" s="14" t="s">
        <v>38</v>
      </c>
      <c r="W740" s="14" t="s">
        <v>38</v>
      </c>
      <c r="X740" s="14">
        <v>-398000</v>
      </c>
      <c r="Y740" s="14" t="s">
        <v>38</v>
      </c>
      <c r="Z740" s="14" t="s">
        <v>38</v>
      </c>
      <c r="AA740" s="14" t="s">
        <v>38</v>
      </c>
      <c r="AB740" s="14" t="s">
        <v>38</v>
      </c>
      <c r="AC740" s="14" t="s">
        <v>38</v>
      </c>
      <c r="AD740" s="14" t="s">
        <v>38</v>
      </c>
      <c r="AE740" s="14">
        <v>480000</v>
      </c>
      <c r="AF740" s="14">
        <v>6000</v>
      </c>
      <c r="AG740" s="2" t="s">
        <v>38</v>
      </c>
      <c r="AH740" s="2" t="s">
        <v>38</v>
      </c>
      <c r="AI740" s="2">
        <v>15965000</v>
      </c>
      <c r="AJ740" s="2">
        <v>15571000</v>
      </c>
      <c r="AK740" s="16"/>
      <c r="AL740" s="16"/>
      <c r="AM740" s="16" t="str">
        <f t="shared" si="109"/>
        <v>Да</v>
      </c>
      <c r="AN740" s="16" t="str">
        <f t="shared" si="116"/>
        <v>Да</v>
      </c>
      <c r="AO740" s="16"/>
      <c r="AP740" t="e">
        <f t="shared" si="113"/>
        <v>#VALUE!</v>
      </c>
      <c r="AQ740" t="e">
        <f t="shared" si="114"/>
        <v>#VALUE!</v>
      </c>
      <c r="AR740">
        <f t="shared" si="115"/>
        <v>80</v>
      </c>
      <c r="AS740" t="e">
        <f t="shared" si="110"/>
        <v>#VALUE!</v>
      </c>
      <c r="AT740" t="e">
        <f t="shared" si="111"/>
        <v>#VALUE!</v>
      </c>
      <c r="AU740">
        <f t="shared" si="112"/>
        <v>1.025303448718772</v>
      </c>
    </row>
    <row r="741" spans="1:47" ht="101.5" hidden="1" x14ac:dyDescent="0.35">
      <c r="A741" s="6">
        <v>1618</v>
      </c>
      <c r="B741" s="11" t="s">
        <v>3831</v>
      </c>
      <c r="C741" s="8" t="s">
        <v>3832</v>
      </c>
      <c r="D741" s="2">
        <v>1</v>
      </c>
      <c r="E741" s="2" t="s">
        <v>38</v>
      </c>
      <c r="F741" s="2" t="s">
        <v>38</v>
      </c>
      <c r="G741" s="12" t="s">
        <v>3833</v>
      </c>
      <c r="H741" s="8" t="s">
        <v>121</v>
      </c>
      <c r="I741" s="2" t="s">
        <v>38</v>
      </c>
      <c r="J741" s="2" t="s">
        <v>38</v>
      </c>
      <c r="K741" s="2">
        <v>82628000</v>
      </c>
      <c r="L741" s="2">
        <v>92606000</v>
      </c>
      <c r="M741" s="2" t="s">
        <v>38</v>
      </c>
      <c r="N741" s="2" t="s">
        <v>38</v>
      </c>
      <c r="O741" s="2">
        <v>-56155000</v>
      </c>
      <c r="P741" s="2">
        <v>-20278000</v>
      </c>
      <c r="Q741" s="14" t="s">
        <v>38</v>
      </c>
      <c r="R741" s="14" t="s">
        <v>38</v>
      </c>
      <c r="S741" s="14">
        <v>119086000</v>
      </c>
      <c r="T741" s="14">
        <v>86108000</v>
      </c>
      <c r="U741" s="14" t="s">
        <v>38</v>
      </c>
      <c r="V741" s="14" t="s">
        <v>38</v>
      </c>
      <c r="W741" s="14">
        <v>-183983000</v>
      </c>
      <c r="X741" s="14">
        <v>-71328000</v>
      </c>
      <c r="Y741" s="14" t="s">
        <v>38</v>
      </c>
      <c r="Z741" s="14" t="s">
        <v>38</v>
      </c>
      <c r="AA741" s="14" t="s">
        <v>38</v>
      </c>
      <c r="AB741" s="14" t="s">
        <v>38</v>
      </c>
      <c r="AC741" s="14" t="s">
        <v>38</v>
      </c>
      <c r="AD741" s="14" t="s">
        <v>38</v>
      </c>
      <c r="AE741" s="14">
        <v>-112655000</v>
      </c>
      <c r="AF741" s="14">
        <v>-8856000</v>
      </c>
      <c r="AG741" s="2" t="s">
        <v>38</v>
      </c>
      <c r="AH741" s="2" t="s">
        <v>38</v>
      </c>
      <c r="AI741" s="2">
        <v>-119020000</v>
      </c>
      <c r="AJ741" s="2">
        <v>-6365000</v>
      </c>
      <c r="AK741" s="16"/>
      <c r="AL741" s="16"/>
      <c r="AM741" s="16" t="str">
        <f t="shared" si="109"/>
        <v>Да</v>
      </c>
      <c r="AN741" s="16" t="str">
        <f t="shared" si="116"/>
        <v>Да</v>
      </c>
      <c r="AO741" s="16"/>
      <c r="AP741" t="e">
        <f t="shared" si="113"/>
        <v>#VALUE!</v>
      </c>
      <c r="AQ741" t="e">
        <f t="shared" si="114"/>
        <v>#VALUE!</v>
      </c>
      <c r="AR741">
        <f t="shared" si="115"/>
        <v>12.720754290876242</v>
      </c>
      <c r="AS741" t="e">
        <f t="shared" si="110"/>
        <v>#VALUE!</v>
      </c>
      <c r="AT741" t="e">
        <f t="shared" si="111"/>
        <v>#VALUE!</v>
      </c>
      <c r="AU741">
        <f t="shared" si="112"/>
        <v>18.699135899450116</v>
      </c>
    </row>
    <row r="742" spans="1:47" ht="232" hidden="1" x14ac:dyDescent="0.35">
      <c r="A742" s="6">
        <v>1619</v>
      </c>
      <c r="B742" s="11" t="s">
        <v>3834</v>
      </c>
      <c r="C742" s="8" t="s">
        <v>3835</v>
      </c>
      <c r="D742" s="2">
        <v>1</v>
      </c>
      <c r="E742" s="2">
        <v>93</v>
      </c>
      <c r="F742" s="2" t="s">
        <v>38</v>
      </c>
      <c r="G742" s="12" t="s">
        <v>3836</v>
      </c>
      <c r="H742" s="8" t="s">
        <v>121</v>
      </c>
      <c r="I742" s="2" t="s">
        <v>38</v>
      </c>
      <c r="J742" s="2">
        <v>6889000</v>
      </c>
      <c r="K742" s="2">
        <v>25963000</v>
      </c>
      <c r="L742" s="2">
        <v>26131000</v>
      </c>
      <c r="M742" s="2" t="s">
        <v>38</v>
      </c>
      <c r="N742" s="2">
        <v>-1648000</v>
      </c>
      <c r="O742" s="2">
        <v>-1707000</v>
      </c>
      <c r="P742" s="2">
        <v>-1502000</v>
      </c>
      <c r="Q742" s="14" t="s">
        <v>38</v>
      </c>
      <c r="R742" s="14" t="s">
        <v>38</v>
      </c>
      <c r="S742" s="14" t="s">
        <v>38</v>
      </c>
      <c r="T742" s="14">
        <v>573000</v>
      </c>
      <c r="U742" s="14" t="s">
        <v>38</v>
      </c>
      <c r="V742" s="14">
        <v>-19602000</v>
      </c>
      <c r="W742" s="14">
        <v>-536000</v>
      </c>
      <c r="X742" s="14">
        <v>-364000</v>
      </c>
      <c r="Y742" s="14" t="s">
        <v>38</v>
      </c>
      <c r="Z742" s="14" t="s">
        <v>38</v>
      </c>
      <c r="AA742" s="14" t="s">
        <v>38</v>
      </c>
      <c r="AB742" s="14" t="s">
        <v>38</v>
      </c>
      <c r="AC742" s="14" t="s">
        <v>38</v>
      </c>
      <c r="AD742" s="14">
        <v>-19066000</v>
      </c>
      <c r="AE742" s="14">
        <v>-149000</v>
      </c>
      <c r="AF742" s="14">
        <v>81000</v>
      </c>
      <c r="AG742" s="2" t="s">
        <v>38</v>
      </c>
      <c r="AH742" s="2">
        <v>6887000</v>
      </c>
      <c r="AI742" s="2">
        <v>25953000</v>
      </c>
      <c r="AJ742" s="2">
        <v>26121000</v>
      </c>
      <c r="AK742" s="16"/>
      <c r="AL742" s="16"/>
      <c r="AM742" s="16" t="str">
        <f t="shared" si="109"/>
        <v>Да</v>
      </c>
      <c r="AN742" s="16" t="str">
        <f t="shared" si="116"/>
        <v>Да</v>
      </c>
      <c r="AO742" s="16"/>
      <c r="AP742" t="e">
        <f t="shared" si="113"/>
        <v>#VALUE!</v>
      </c>
      <c r="AQ742">
        <f t="shared" si="114"/>
        <v>127.95973154362416</v>
      </c>
      <c r="AR742">
        <f t="shared" si="115"/>
        <v>-1.8395061728395061</v>
      </c>
      <c r="AS742" t="e">
        <f t="shared" si="110"/>
        <v>#VALUE!</v>
      </c>
      <c r="AT742">
        <f t="shared" si="111"/>
        <v>0.26536431241089664</v>
      </c>
      <c r="AU742">
        <f t="shared" si="112"/>
        <v>0.9935683932468129</v>
      </c>
    </row>
    <row r="743" spans="1:47" ht="409.5" hidden="1" x14ac:dyDescent="0.35">
      <c r="A743" s="6">
        <v>1620</v>
      </c>
      <c r="B743" s="11" t="s">
        <v>3837</v>
      </c>
      <c r="C743" s="8" t="s">
        <v>3838</v>
      </c>
      <c r="D743" s="2" t="s">
        <v>38</v>
      </c>
      <c r="E743" s="2" t="s">
        <v>38</v>
      </c>
      <c r="F743" s="2" t="s">
        <v>38</v>
      </c>
      <c r="G743" s="12" t="s">
        <v>3839</v>
      </c>
      <c r="H743" s="8" t="s">
        <v>40</v>
      </c>
      <c r="I743" s="2" t="s">
        <v>38</v>
      </c>
      <c r="J743" s="2" t="s">
        <v>38</v>
      </c>
      <c r="K743" s="2" t="s">
        <v>38</v>
      </c>
      <c r="L743" s="2" t="s">
        <v>38</v>
      </c>
      <c r="M743" s="2" t="s">
        <v>38</v>
      </c>
      <c r="N743" s="2" t="s">
        <v>38</v>
      </c>
      <c r="O743" s="2" t="s">
        <v>38</v>
      </c>
      <c r="P743" s="2" t="s">
        <v>38</v>
      </c>
      <c r="Q743" s="14" t="s">
        <v>38</v>
      </c>
      <c r="R743" s="14" t="s">
        <v>38</v>
      </c>
      <c r="S743" s="14" t="s">
        <v>38</v>
      </c>
      <c r="T743" s="14" t="s">
        <v>38</v>
      </c>
      <c r="U743" s="14" t="s">
        <v>38</v>
      </c>
      <c r="V743" s="14" t="s">
        <v>38</v>
      </c>
      <c r="W743" s="14" t="s">
        <v>38</v>
      </c>
      <c r="X743" s="14" t="s">
        <v>38</v>
      </c>
      <c r="Y743" s="14" t="s">
        <v>38</v>
      </c>
      <c r="Z743" s="14" t="s">
        <v>38</v>
      </c>
      <c r="AA743" s="14" t="s">
        <v>38</v>
      </c>
      <c r="AB743" s="14" t="s">
        <v>38</v>
      </c>
      <c r="AC743" s="14" t="s">
        <v>38</v>
      </c>
      <c r="AD743" s="14" t="s">
        <v>38</v>
      </c>
      <c r="AE743" s="14" t="s">
        <v>38</v>
      </c>
      <c r="AF743" s="14" t="s">
        <v>38</v>
      </c>
      <c r="AG743" s="2" t="s">
        <v>38</v>
      </c>
      <c r="AH743" s="2" t="s">
        <v>38</v>
      </c>
      <c r="AI743" s="2" t="s">
        <v>38</v>
      </c>
      <c r="AJ743" s="2" t="s">
        <v>38</v>
      </c>
      <c r="AK743" s="16"/>
      <c r="AL743" s="16"/>
      <c r="AM743" s="16" t="str">
        <f t="shared" si="109"/>
        <v>Да</v>
      </c>
      <c r="AN743" s="16" t="str">
        <f t="shared" si="116"/>
        <v>Да</v>
      </c>
      <c r="AO743" s="16"/>
      <c r="AP743" t="e">
        <f t="shared" si="113"/>
        <v>#VALUE!</v>
      </c>
      <c r="AQ743" t="e">
        <f t="shared" si="114"/>
        <v>#VALUE!</v>
      </c>
      <c r="AR743" t="e">
        <f t="shared" si="115"/>
        <v>#VALUE!</v>
      </c>
      <c r="AS743" t="e">
        <f t="shared" si="110"/>
        <v>#VALUE!</v>
      </c>
      <c r="AT743" t="e">
        <f t="shared" si="111"/>
        <v>#VALUE!</v>
      </c>
      <c r="AU743" t="e">
        <f t="shared" si="112"/>
        <v>#VALUE!</v>
      </c>
    </row>
    <row r="744" spans="1:47" ht="333.5" hidden="1" x14ac:dyDescent="0.35">
      <c r="A744" s="6">
        <v>1623</v>
      </c>
      <c r="B744" s="11" t="s">
        <v>3846</v>
      </c>
      <c r="C744" s="8" t="s">
        <v>3847</v>
      </c>
      <c r="D744" s="2" t="s">
        <v>38</v>
      </c>
      <c r="E744" s="2" t="s">
        <v>38</v>
      </c>
      <c r="F744" s="2" t="s">
        <v>38</v>
      </c>
      <c r="G744" s="12" t="s">
        <v>3848</v>
      </c>
      <c r="H744" s="8" t="s">
        <v>40</v>
      </c>
      <c r="I744" s="2" t="s">
        <v>38</v>
      </c>
      <c r="J744" s="2" t="s">
        <v>38</v>
      </c>
      <c r="K744" s="2" t="s">
        <v>38</v>
      </c>
      <c r="L744" s="2">
        <v>8427000</v>
      </c>
      <c r="M744" s="2" t="s">
        <v>38</v>
      </c>
      <c r="N744" s="2" t="s">
        <v>38</v>
      </c>
      <c r="O744" s="2" t="s">
        <v>38</v>
      </c>
      <c r="P744" s="2" t="s">
        <v>38</v>
      </c>
      <c r="Q744" s="14" t="s">
        <v>38</v>
      </c>
      <c r="R744" s="14" t="s">
        <v>38</v>
      </c>
      <c r="S744" s="14" t="s">
        <v>38</v>
      </c>
      <c r="T744" s="14">
        <v>218000</v>
      </c>
      <c r="U744" s="14" t="s">
        <v>38</v>
      </c>
      <c r="V744" s="14" t="s">
        <v>38</v>
      </c>
      <c r="W744" s="14" t="s">
        <v>38</v>
      </c>
      <c r="X744" s="14" t="s">
        <v>38</v>
      </c>
      <c r="Y744" s="14" t="s">
        <v>38</v>
      </c>
      <c r="Z744" s="14" t="s">
        <v>38</v>
      </c>
      <c r="AA744" s="14" t="s">
        <v>38</v>
      </c>
      <c r="AB744" s="14" t="s">
        <v>38</v>
      </c>
      <c r="AC744" s="14" t="s">
        <v>38</v>
      </c>
      <c r="AD744" s="14" t="s">
        <v>38</v>
      </c>
      <c r="AE744" s="14" t="s">
        <v>38</v>
      </c>
      <c r="AF744" s="14">
        <v>-763000</v>
      </c>
      <c r="AG744" s="2" t="s">
        <v>38</v>
      </c>
      <c r="AH744" s="2" t="s">
        <v>38</v>
      </c>
      <c r="AI744" s="2" t="s">
        <v>38</v>
      </c>
      <c r="AJ744" s="2">
        <v>-3332000</v>
      </c>
      <c r="AK744" s="16"/>
      <c r="AL744" s="16"/>
      <c r="AM744" s="16" t="str">
        <f t="shared" si="109"/>
        <v>Да</v>
      </c>
      <c r="AN744" s="16" t="str">
        <f t="shared" si="116"/>
        <v>Да</v>
      </c>
      <c r="AO744" s="16"/>
      <c r="AP744" t="e">
        <f t="shared" si="113"/>
        <v>#VALUE!</v>
      </c>
      <c r="AQ744" t="e">
        <f t="shared" si="114"/>
        <v>#VALUE!</v>
      </c>
      <c r="AR744" t="e">
        <f t="shared" si="115"/>
        <v>#VALUE!</v>
      </c>
      <c r="AS744" t="e">
        <f t="shared" si="110"/>
        <v>#VALUE!</v>
      </c>
      <c r="AT744" t="e">
        <f t="shared" si="111"/>
        <v>#VALUE!</v>
      </c>
      <c r="AU744" t="e">
        <f t="shared" si="112"/>
        <v>#VALUE!</v>
      </c>
    </row>
    <row r="745" spans="1:47" ht="116" hidden="1" x14ac:dyDescent="0.35">
      <c r="A745" s="6">
        <v>1624</v>
      </c>
      <c r="B745" s="11" t="s">
        <v>3849</v>
      </c>
      <c r="C745" s="8" t="s">
        <v>3850</v>
      </c>
      <c r="D745" s="2" t="s">
        <v>38</v>
      </c>
      <c r="E745" s="2" t="s">
        <v>38</v>
      </c>
      <c r="F745" s="2" t="s">
        <v>38</v>
      </c>
      <c r="G745" s="12" t="s">
        <v>3851</v>
      </c>
      <c r="H745" s="8" t="s">
        <v>40</v>
      </c>
      <c r="I745" s="2" t="s">
        <v>38</v>
      </c>
      <c r="J745" s="2" t="s">
        <v>38</v>
      </c>
      <c r="K745" s="2">
        <v>5863000</v>
      </c>
      <c r="L745" s="2">
        <v>5863000</v>
      </c>
      <c r="M745" s="2" t="s">
        <v>38</v>
      </c>
      <c r="N745" s="2" t="s">
        <v>38</v>
      </c>
      <c r="O745" s="2" t="s">
        <v>38</v>
      </c>
      <c r="P745" s="2" t="s">
        <v>38</v>
      </c>
      <c r="Q745" s="14" t="s">
        <v>38</v>
      </c>
      <c r="R745" s="14" t="s">
        <v>38</v>
      </c>
      <c r="S745" s="14" t="s">
        <v>38</v>
      </c>
      <c r="T745" s="14" t="s">
        <v>38</v>
      </c>
      <c r="U745" s="14" t="s">
        <v>38</v>
      </c>
      <c r="V745" s="14">
        <v>-22662000</v>
      </c>
      <c r="W745" s="14">
        <v>-17605000</v>
      </c>
      <c r="X745" s="14">
        <v>-17605000</v>
      </c>
      <c r="Y745" s="14" t="s">
        <v>38</v>
      </c>
      <c r="Z745" s="14" t="s">
        <v>38</v>
      </c>
      <c r="AA745" s="14" t="s">
        <v>38</v>
      </c>
      <c r="AB745" s="14" t="s">
        <v>38</v>
      </c>
      <c r="AC745" s="14" t="s">
        <v>38</v>
      </c>
      <c r="AD745" s="14">
        <v>-5057000</v>
      </c>
      <c r="AE745" s="14" t="s">
        <v>38</v>
      </c>
      <c r="AF745" s="14" t="s">
        <v>38</v>
      </c>
      <c r="AG745" s="2" t="s">
        <v>38</v>
      </c>
      <c r="AH745" s="2">
        <v>-8881000</v>
      </c>
      <c r="AI745" s="2">
        <v>-3824000</v>
      </c>
      <c r="AJ745" s="2">
        <v>-3824000</v>
      </c>
      <c r="AK745" s="16"/>
      <c r="AL745" s="16"/>
      <c r="AM745" s="16" t="str">
        <f t="shared" si="109"/>
        <v>Да</v>
      </c>
      <c r="AN745" s="16" t="str">
        <f t="shared" si="116"/>
        <v>Да</v>
      </c>
      <c r="AO745" s="16"/>
      <c r="AP745" t="e">
        <f t="shared" si="113"/>
        <v>#VALUE!</v>
      </c>
      <c r="AQ745" t="e">
        <f t="shared" si="114"/>
        <v>#VALUE!</v>
      </c>
      <c r="AR745" t="e">
        <f t="shared" si="115"/>
        <v>#VALUE!</v>
      </c>
      <c r="AS745" t="e">
        <f t="shared" si="110"/>
        <v>#VALUE!</v>
      </c>
      <c r="AT745">
        <f t="shared" si="111"/>
        <v>2.3224372384937237</v>
      </c>
      <c r="AU745">
        <f t="shared" si="112"/>
        <v>1</v>
      </c>
    </row>
    <row r="746" spans="1:47" ht="319" hidden="1" x14ac:dyDescent="0.35">
      <c r="A746" s="6">
        <v>1627</v>
      </c>
      <c r="B746" s="11" t="s">
        <v>3857</v>
      </c>
      <c r="C746" s="8" t="s">
        <v>3858</v>
      </c>
      <c r="D746" s="2">
        <v>4</v>
      </c>
      <c r="E746" s="2">
        <v>99</v>
      </c>
      <c r="F746" s="2" t="s">
        <v>38</v>
      </c>
      <c r="G746" s="12" t="s">
        <v>3859</v>
      </c>
      <c r="H746" s="8" t="s">
        <v>121</v>
      </c>
      <c r="I746" s="2" t="s">
        <v>38</v>
      </c>
      <c r="J746" s="2">
        <v>1751000</v>
      </c>
      <c r="K746" s="2">
        <v>1782000</v>
      </c>
      <c r="L746" s="2">
        <v>2240000</v>
      </c>
      <c r="M746" s="2" t="s">
        <v>38</v>
      </c>
      <c r="N746" s="2" t="s">
        <v>38</v>
      </c>
      <c r="O746" s="2">
        <v>324000</v>
      </c>
      <c r="P746" s="2">
        <v>-428000</v>
      </c>
      <c r="Q746" s="14" t="s">
        <v>38</v>
      </c>
      <c r="R746" s="14" t="s">
        <v>38</v>
      </c>
      <c r="S746" s="14">
        <v>324000</v>
      </c>
      <c r="T746" s="14">
        <v>1394000</v>
      </c>
      <c r="U746" s="14" t="s">
        <v>38</v>
      </c>
      <c r="V746" s="14">
        <v>-8485000</v>
      </c>
      <c r="W746" s="14">
        <v>-4789000</v>
      </c>
      <c r="X746" s="14">
        <v>-932000</v>
      </c>
      <c r="Y746" s="14" t="s">
        <v>38</v>
      </c>
      <c r="Z746" s="14" t="s">
        <v>38</v>
      </c>
      <c r="AA746" s="14" t="s">
        <v>38</v>
      </c>
      <c r="AB746" s="14" t="s">
        <v>38</v>
      </c>
      <c r="AC746" s="14" t="s">
        <v>38</v>
      </c>
      <c r="AD746" s="14">
        <v>-3670000</v>
      </c>
      <c r="AE746" s="14">
        <v>-3857000</v>
      </c>
      <c r="AF746" s="14">
        <v>-663000</v>
      </c>
      <c r="AG746" s="2" t="s">
        <v>38</v>
      </c>
      <c r="AH746" s="2">
        <v>-5664000</v>
      </c>
      <c r="AI746" s="2">
        <v>-1968000</v>
      </c>
      <c r="AJ746" s="2">
        <v>1889000</v>
      </c>
      <c r="AK746" s="16"/>
      <c r="AL746" s="16"/>
      <c r="AM746" s="16" t="str">
        <f t="shared" si="109"/>
        <v>Да</v>
      </c>
      <c r="AN746" s="16" t="str">
        <f t="shared" si="116"/>
        <v>Да</v>
      </c>
      <c r="AO746" s="16"/>
      <c r="AP746" t="e">
        <f t="shared" si="113"/>
        <v>#VALUE!</v>
      </c>
      <c r="AQ746">
        <f t="shared" si="114"/>
        <v>0.95151672284158673</v>
      </c>
      <c r="AR746">
        <f t="shared" si="115"/>
        <v>5.8174962292609349</v>
      </c>
      <c r="AS746" t="e">
        <f t="shared" si="110"/>
        <v>#VALUE!</v>
      </c>
      <c r="AT746">
        <f t="shared" si="111"/>
        <v>2.8780487804878048</v>
      </c>
      <c r="AU746">
        <f t="shared" si="112"/>
        <v>-1.0418210693488619</v>
      </c>
    </row>
    <row r="747" spans="1:47" ht="101.5" hidden="1" x14ac:dyDescent="0.35">
      <c r="A747" s="6">
        <v>1629</v>
      </c>
      <c r="B747" s="11" t="s">
        <v>3862</v>
      </c>
      <c r="C747" s="8" t="s">
        <v>3863</v>
      </c>
      <c r="D747" s="2">
        <v>6</v>
      </c>
      <c r="E747" s="2">
        <v>99</v>
      </c>
      <c r="F747" s="2" t="s">
        <v>38</v>
      </c>
      <c r="G747" s="12" t="s">
        <v>3864</v>
      </c>
      <c r="H747" s="8" t="s">
        <v>40</v>
      </c>
      <c r="I747" s="2" t="s">
        <v>38</v>
      </c>
      <c r="J747" s="2">
        <v>4274000</v>
      </c>
      <c r="K747" s="2">
        <v>11077000</v>
      </c>
      <c r="L747" s="2">
        <v>10935000</v>
      </c>
      <c r="M747" s="2" t="s">
        <v>38</v>
      </c>
      <c r="N747" s="2" t="s">
        <v>38</v>
      </c>
      <c r="O747" s="2" t="s">
        <v>38</v>
      </c>
      <c r="P747" s="2" t="s">
        <v>38</v>
      </c>
      <c r="Q747" s="14" t="s">
        <v>38</v>
      </c>
      <c r="R747" s="14" t="s">
        <v>38</v>
      </c>
      <c r="S747" s="14" t="s">
        <v>38</v>
      </c>
      <c r="T747" s="14" t="s">
        <v>38</v>
      </c>
      <c r="U747" s="14" t="s">
        <v>38</v>
      </c>
      <c r="V747" s="14">
        <v>-6633000</v>
      </c>
      <c r="W747" s="14">
        <v>-1964000</v>
      </c>
      <c r="X747" s="14">
        <v>-1964000</v>
      </c>
      <c r="Y747" s="14" t="s">
        <v>38</v>
      </c>
      <c r="Z747" s="14" t="s">
        <v>38</v>
      </c>
      <c r="AA747" s="14" t="s">
        <v>38</v>
      </c>
      <c r="AB747" s="14" t="s">
        <v>38</v>
      </c>
      <c r="AC747" s="14" t="s">
        <v>38</v>
      </c>
      <c r="AD747" s="14" t="s">
        <v>38</v>
      </c>
      <c r="AE747" s="14" t="s">
        <v>38</v>
      </c>
      <c r="AF747" s="14" t="s">
        <v>38</v>
      </c>
      <c r="AG747" s="2" t="s">
        <v>38</v>
      </c>
      <c r="AH747" s="2">
        <v>-550000</v>
      </c>
      <c r="AI747" s="2">
        <v>4126000</v>
      </c>
      <c r="AJ747" s="2">
        <v>4126000</v>
      </c>
      <c r="AK747" s="16"/>
      <c r="AL747" s="16"/>
      <c r="AM747" s="16" t="str">
        <f t="shared" si="109"/>
        <v>Да</v>
      </c>
      <c r="AN747" s="16" t="str">
        <f t="shared" si="116"/>
        <v>Да</v>
      </c>
      <c r="AO747" s="16"/>
      <c r="AP747" t="e">
        <f t="shared" si="113"/>
        <v>#VALUE!</v>
      </c>
      <c r="AQ747" t="e">
        <f t="shared" si="114"/>
        <v>#VALUE!</v>
      </c>
      <c r="AR747" t="e">
        <f t="shared" si="115"/>
        <v>#VALUE!</v>
      </c>
      <c r="AS747" t="e">
        <f t="shared" si="110"/>
        <v>#VALUE!</v>
      </c>
      <c r="AT747">
        <f t="shared" si="111"/>
        <v>-0.13330101793504606</v>
      </c>
      <c r="AU747">
        <f t="shared" si="112"/>
        <v>1</v>
      </c>
    </row>
    <row r="748" spans="1:47" ht="58" hidden="1" x14ac:dyDescent="0.35">
      <c r="A748" s="6">
        <v>1630</v>
      </c>
      <c r="B748" s="11" t="s">
        <v>3865</v>
      </c>
      <c r="C748" s="8" t="s">
        <v>3866</v>
      </c>
      <c r="D748" s="2">
        <v>1</v>
      </c>
      <c r="E748" s="2" t="s">
        <v>38</v>
      </c>
      <c r="F748" s="2" t="s">
        <v>38</v>
      </c>
      <c r="G748" s="12"/>
      <c r="H748" s="8" t="s">
        <v>121</v>
      </c>
      <c r="I748" s="2" t="s">
        <v>38</v>
      </c>
      <c r="J748" s="2" t="s">
        <v>38</v>
      </c>
      <c r="K748" s="2" t="s">
        <v>38</v>
      </c>
      <c r="L748" s="2">
        <v>546145000</v>
      </c>
      <c r="M748" s="2" t="s">
        <v>38</v>
      </c>
      <c r="N748" s="2" t="s">
        <v>38</v>
      </c>
      <c r="O748" s="2" t="s">
        <v>38</v>
      </c>
      <c r="P748" s="2">
        <v>25785000</v>
      </c>
      <c r="Q748" s="14" t="s">
        <v>38</v>
      </c>
      <c r="R748" s="14" t="s">
        <v>38</v>
      </c>
      <c r="S748" s="14" t="s">
        <v>38</v>
      </c>
      <c r="T748" s="14">
        <v>196348000</v>
      </c>
      <c r="U748" s="14" t="s">
        <v>38</v>
      </c>
      <c r="V748" s="14" t="s">
        <v>38</v>
      </c>
      <c r="W748" s="14" t="s">
        <v>38</v>
      </c>
      <c r="X748" s="14">
        <v>137177000</v>
      </c>
      <c r="Y748" s="14" t="s">
        <v>38</v>
      </c>
      <c r="Z748" s="14" t="s">
        <v>38</v>
      </c>
      <c r="AA748" s="14" t="s">
        <v>38</v>
      </c>
      <c r="AB748" s="14" t="s">
        <v>38</v>
      </c>
      <c r="AC748" s="14" t="s">
        <v>38</v>
      </c>
      <c r="AD748" s="14" t="s">
        <v>38</v>
      </c>
      <c r="AE748" s="14" t="s">
        <v>38</v>
      </c>
      <c r="AF748" s="14">
        <v>11239000</v>
      </c>
      <c r="AG748" s="2" t="s">
        <v>38</v>
      </c>
      <c r="AH748" s="2" t="s">
        <v>38</v>
      </c>
      <c r="AI748" s="2" t="s">
        <v>38</v>
      </c>
      <c r="AJ748" s="2">
        <v>222479000</v>
      </c>
      <c r="AK748" s="16"/>
      <c r="AL748" s="16"/>
      <c r="AM748" s="16" t="str">
        <f t="shared" si="109"/>
        <v>Да</v>
      </c>
      <c r="AN748" s="16" t="str">
        <f t="shared" si="116"/>
        <v>Да</v>
      </c>
      <c r="AO748" s="16"/>
      <c r="AP748" t="e">
        <f t="shared" si="113"/>
        <v>#VALUE!</v>
      </c>
      <c r="AQ748" t="e">
        <f t="shared" si="114"/>
        <v>#VALUE!</v>
      </c>
      <c r="AR748" t="e">
        <f t="shared" si="115"/>
        <v>#VALUE!</v>
      </c>
      <c r="AS748" t="e">
        <f t="shared" si="110"/>
        <v>#VALUE!</v>
      </c>
      <c r="AT748" t="e">
        <f t="shared" si="111"/>
        <v>#VALUE!</v>
      </c>
      <c r="AU748" t="e">
        <f t="shared" si="112"/>
        <v>#VALUE!</v>
      </c>
    </row>
    <row r="749" spans="1:47" ht="203" hidden="1" x14ac:dyDescent="0.35">
      <c r="A749" s="6">
        <v>1631</v>
      </c>
      <c r="B749" s="11" t="s">
        <v>3867</v>
      </c>
      <c r="C749" s="8" t="s">
        <v>3868</v>
      </c>
      <c r="D749" s="2" t="s">
        <v>38</v>
      </c>
      <c r="E749" s="2" t="s">
        <v>38</v>
      </c>
      <c r="F749" s="2" t="s">
        <v>38</v>
      </c>
      <c r="G749" s="12" t="s">
        <v>3869</v>
      </c>
      <c r="H749" s="8" t="s">
        <v>40</v>
      </c>
      <c r="I749" s="2" t="s">
        <v>38</v>
      </c>
      <c r="J749" s="2" t="s">
        <v>38</v>
      </c>
      <c r="K749" s="2" t="s">
        <v>38</v>
      </c>
      <c r="L749" s="2" t="s">
        <v>38</v>
      </c>
      <c r="M749" s="2" t="s">
        <v>38</v>
      </c>
      <c r="N749" s="2" t="s">
        <v>38</v>
      </c>
      <c r="O749" s="2" t="s">
        <v>38</v>
      </c>
      <c r="P749" s="2" t="s">
        <v>38</v>
      </c>
      <c r="Q749" s="14" t="s">
        <v>38</v>
      </c>
      <c r="R749" s="14" t="s">
        <v>38</v>
      </c>
      <c r="S749" s="14" t="s">
        <v>38</v>
      </c>
      <c r="T749" s="14" t="s">
        <v>38</v>
      </c>
      <c r="U749" s="14" t="s">
        <v>38</v>
      </c>
      <c r="V749" s="14" t="s">
        <v>38</v>
      </c>
      <c r="W749" s="14" t="s">
        <v>38</v>
      </c>
      <c r="X749" s="14" t="s">
        <v>38</v>
      </c>
      <c r="Y749" s="14" t="s">
        <v>38</v>
      </c>
      <c r="Z749" s="14" t="s">
        <v>38</v>
      </c>
      <c r="AA749" s="14" t="s">
        <v>38</v>
      </c>
      <c r="AB749" s="14" t="s">
        <v>38</v>
      </c>
      <c r="AC749" s="14" t="s">
        <v>38</v>
      </c>
      <c r="AD749" s="14" t="s">
        <v>38</v>
      </c>
      <c r="AE749" s="14" t="s">
        <v>38</v>
      </c>
      <c r="AF749" s="14" t="s">
        <v>38</v>
      </c>
      <c r="AG749" s="2" t="s">
        <v>38</v>
      </c>
      <c r="AH749" s="2" t="s">
        <v>38</v>
      </c>
      <c r="AI749" s="2" t="s">
        <v>38</v>
      </c>
      <c r="AJ749" s="2" t="s">
        <v>38</v>
      </c>
      <c r="AK749" s="16"/>
      <c r="AL749" s="16"/>
      <c r="AM749" s="16" t="str">
        <f t="shared" si="109"/>
        <v>Да</v>
      </c>
      <c r="AN749" s="16" t="str">
        <f t="shared" si="116"/>
        <v>Да</v>
      </c>
      <c r="AO749" s="16"/>
      <c r="AP749" t="e">
        <f t="shared" si="113"/>
        <v>#VALUE!</v>
      </c>
      <c r="AQ749" t="e">
        <f t="shared" si="114"/>
        <v>#VALUE!</v>
      </c>
      <c r="AR749" t="e">
        <f t="shared" si="115"/>
        <v>#VALUE!</v>
      </c>
      <c r="AS749" t="e">
        <f t="shared" si="110"/>
        <v>#VALUE!</v>
      </c>
      <c r="AT749" t="e">
        <f t="shared" si="111"/>
        <v>#VALUE!</v>
      </c>
      <c r="AU749" t="e">
        <f t="shared" si="112"/>
        <v>#VALUE!</v>
      </c>
    </row>
    <row r="750" spans="1:47" ht="409.5" hidden="1" x14ac:dyDescent="0.35">
      <c r="A750" s="6">
        <v>1634</v>
      </c>
      <c r="B750" s="11" t="s">
        <v>3874</v>
      </c>
      <c r="C750" s="8" t="s">
        <v>3875</v>
      </c>
      <c r="D750" s="2" t="s">
        <v>38</v>
      </c>
      <c r="E750" s="2" t="s">
        <v>38</v>
      </c>
      <c r="F750" s="2" t="s">
        <v>38</v>
      </c>
      <c r="G750" s="12" t="s">
        <v>3876</v>
      </c>
      <c r="H750" s="8" t="s">
        <v>40</v>
      </c>
      <c r="I750" s="2" t="s">
        <v>38</v>
      </c>
      <c r="J750" s="2" t="s">
        <v>38</v>
      </c>
      <c r="K750" s="2" t="s">
        <v>38</v>
      </c>
      <c r="L750" s="2" t="s">
        <v>38</v>
      </c>
      <c r="M750" s="2" t="s">
        <v>38</v>
      </c>
      <c r="N750" s="2" t="s">
        <v>38</v>
      </c>
      <c r="O750" s="2" t="s">
        <v>38</v>
      </c>
      <c r="P750" s="2" t="s">
        <v>38</v>
      </c>
      <c r="Q750" s="14" t="s">
        <v>38</v>
      </c>
      <c r="R750" s="14" t="s">
        <v>38</v>
      </c>
      <c r="S750" s="14" t="s">
        <v>38</v>
      </c>
      <c r="T750" s="14" t="s">
        <v>38</v>
      </c>
      <c r="U750" s="14" t="s">
        <v>38</v>
      </c>
      <c r="V750" s="14" t="s">
        <v>38</v>
      </c>
      <c r="W750" s="14" t="s">
        <v>38</v>
      </c>
      <c r="X750" s="14" t="s">
        <v>38</v>
      </c>
      <c r="Y750" s="14" t="s">
        <v>38</v>
      </c>
      <c r="Z750" s="14" t="s">
        <v>38</v>
      </c>
      <c r="AA750" s="14" t="s">
        <v>38</v>
      </c>
      <c r="AB750" s="14" t="s">
        <v>38</v>
      </c>
      <c r="AC750" s="14" t="s">
        <v>38</v>
      </c>
      <c r="AD750" s="14" t="s">
        <v>38</v>
      </c>
      <c r="AE750" s="14" t="s">
        <v>38</v>
      </c>
      <c r="AF750" s="14" t="s">
        <v>38</v>
      </c>
      <c r="AG750" s="2" t="s">
        <v>38</v>
      </c>
      <c r="AH750" s="2" t="s">
        <v>38</v>
      </c>
      <c r="AI750" s="2" t="s">
        <v>38</v>
      </c>
      <c r="AJ750" s="2" t="s">
        <v>38</v>
      </c>
      <c r="AK750" s="16"/>
      <c r="AL750" s="16"/>
      <c r="AM750" s="16" t="str">
        <f t="shared" si="109"/>
        <v>Да</v>
      </c>
      <c r="AN750" s="16" t="str">
        <f t="shared" si="116"/>
        <v>Да</v>
      </c>
      <c r="AO750" s="16"/>
      <c r="AP750" t="e">
        <f t="shared" si="113"/>
        <v>#VALUE!</v>
      </c>
      <c r="AQ750" t="e">
        <f t="shared" si="114"/>
        <v>#VALUE!</v>
      </c>
      <c r="AR750" t="e">
        <f t="shared" si="115"/>
        <v>#VALUE!</v>
      </c>
      <c r="AS750" t="e">
        <f t="shared" si="110"/>
        <v>#VALUE!</v>
      </c>
      <c r="AT750" t="e">
        <f t="shared" si="111"/>
        <v>#VALUE!</v>
      </c>
      <c r="AU750" t="e">
        <f t="shared" si="112"/>
        <v>#VALUE!</v>
      </c>
    </row>
    <row r="751" spans="1:47" hidden="1" x14ac:dyDescent="0.35">
      <c r="A751" s="6">
        <v>1635</v>
      </c>
      <c r="B751" s="11" t="s">
        <v>3877</v>
      </c>
      <c r="C751" s="8" t="s">
        <v>3878</v>
      </c>
      <c r="D751" s="2">
        <v>1</v>
      </c>
      <c r="E751" s="2" t="s">
        <v>38</v>
      </c>
      <c r="F751" s="2">
        <v>85</v>
      </c>
      <c r="G751" s="12"/>
      <c r="H751" s="8" t="s">
        <v>40</v>
      </c>
      <c r="I751" s="2" t="s">
        <v>38</v>
      </c>
      <c r="J751" s="2" t="s">
        <v>38</v>
      </c>
      <c r="K751" s="2" t="s">
        <v>38</v>
      </c>
      <c r="L751" s="2" t="s">
        <v>38</v>
      </c>
      <c r="M751" s="2" t="s">
        <v>38</v>
      </c>
      <c r="N751" s="2" t="s">
        <v>38</v>
      </c>
      <c r="O751" s="2" t="s">
        <v>38</v>
      </c>
      <c r="P751" s="2" t="s">
        <v>38</v>
      </c>
      <c r="Q751" s="14" t="s">
        <v>38</v>
      </c>
      <c r="R751" s="14" t="s">
        <v>38</v>
      </c>
      <c r="S751" s="14" t="s">
        <v>38</v>
      </c>
      <c r="T751" s="14" t="s">
        <v>38</v>
      </c>
      <c r="U751" s="14" t="s">
        <v>38</v>
      </c>
      <c r="V751" s="14" t="s">
        <v>38</v>
      </c>
      <c r="W751" s="14" t="s">
        <v>38</v>
      </c>
      <c r="X751" s="14" t="s">
        <v>38</v>
      </c>
      <c r="Y751" s="14" t="s">
        <v>38</v>
      </c>
      <c r="Z751" s="14" t="s">
        <v>38</v>
      </c>
      <c r="AA751" s="14" t="s">
        <v>38</v>
      </c>
      <c r="AB751" s="14" t="s">
        <v>38</v>
      </c>
      <c r="AC751" s="14" t="s">
        <v>38</v>
      </c>
      <c r="AD751" s="14" t="s">
        <v>38</v>
      </c>
      <c r="AE751" s="14" t="s">
        <v>38</v>
      </c>
      <c r="AF751" s="14" t="s">
        <v>38</v>
      </c>
      <c r="AG751" s="2" t="s">
        <v>38</v>
      </c>
      <c r="AH751" s="2" t="s">
        <v>38</v>
      </c>
      <c r="AI751" s="2" t="s">
        <v>38</v>
      </c>
      <c r="AJ751" s="2" t="s">
        <v>38</v>
      </c>
      <c r="AK751" s="16"/>
      <c r="AL751" s="16"/>
      <c r="AM751" s="16" t="str">
        <f t="shared" si="109"/>
        <v>Да</v>
      </c>
      <c r="AN751" s="16" t="str">
        <f t="shared" si="116"/>
        <v>Да</v>
      </c>
      <c r="AO751" s="16"/>
      <c r="AP751" t="e">
        <f t="shared" si="113"/>
        <v>#VALUE!</v>
      </c>
      <c r="AQ751" t="e">
        <f t="shared" si="114"/>
        <v>#VALUE!</v>
      </c>
      <c r="AR751" t="e">
        <f t="shared" si="115"/>
        <v>#VALUE!</v>
      </c>
      <c r="AS751" t="e">
        <f t="shared" si="110"/>
        <v>#VALUE!</v>
      </c>
      <c r="AT751" t="e">
        <f t="shared" si="111"/>
        <v>#VALUE!</v>
      </c>
      <c r="AU751" t="e">
        <f t="shared" si="112"/>
        <v>#VALUE!</v>
      </c>
    </row>
    <row r="752" spans="1:47" hidden="1" x14ac:dyDescent="0.35">
      <c r="A752" s="6">
        <v>1640</v>
      </c>
      <c r="B752" s="11" t="s">
        <v>3889</v>
      </c>
      <c r="C752" s="8" t="s">
        <v>3890</v>
      </c>
      <c r="D752" s="2">
        <v>1</v>
      </c>
      <c r="E752" s="2">
        <v>6</v>
      </c>
      <c r="F752" s="2" t="s">
        <v>38</v>
      </c>
      <c r="G752" s="12"/>
      <c r="H752" s="8" t="s">
        <v>40</v>
      </c>
      <c r="I752" s="2" t="s">
        <v>38</v>
      </c>
      <c r="J752" s="2">
        <v>5344952000</v>
      </c>
      <c r="K752" s="2">
        <v>5383315000</v>
      </c>
      <c r="L752" s="2">
        <v>3621180000</v>
      </c>
      <c r="M752" s="2" t="s">
        <v>38</v>
      </c>
      <c r="N752" s="2">
        <v>234552000</v>
      </c>
      <c r="O752" s="2">
        <v>26072000</v>
      </c>
      <c r="P752" s="2">
        <v>28671000</v>
      </c>
      <c r="Q752" s="14" t="s">
        <v>38</v>
      </c>
      <c r="R752" s="14">
        <v>2343913000</v>
      </c>
      <c r="S752" s="14">
        <v>1645127000</v>
      </c>
      <c r="T752" s="14">
        <v>1046342000</v>
      </c>
      <c r="U752" s="14" t="s">
        <v>38</v>
      </c>
      <c r="V752" s="14">
        <v>-41027000</v>
      </c>
      <c r="W752" s="14">
        <v>-212890000</v>
      </c>
      <c r="X752" s="14">
        <v>-228793000</v>
      </c>
      <c r="Y752" s="14" t="s">
        <v>38</v>
      </c>
      <c r="Z752" s="14" t="s">
        <v>38</v>
      </c>
      <c r="AA752" s="14" t="s">
        <v>38</v>
      </c>
      <c r="AB752" s="14" t="s">
        <v>38</v>
      </c>
      <c r="AC752" s="14" t="s">
        <v>38</v>
      </c>
      <c r="AD752" s="14">
        <v>151766000</v>
      </c>
      <c r="AE752" s="14">
        <v>15745000</v>
      </c>
      <c r="AF752" s="14">
        <v>905000</v>
      </c>
      <c r="AG752" s="2" t="s">
        <v>38</v>
      </c>
      <c r="AH752" s="2">
        <v>1538196000</v>
      </c>
      <c r="AI752" s="2">
        <v>955386000</v>
      </c>
      <c r="AJ752" s="2">
        <v>939349000</v>
      </c>
      <c r="AK752" s="16"/>
      <c r="AL752" s="16"/>
      <c r="AM752" s="16" t="str">
        <f t="shared" si="109"/>
        <v>Да</v>
      </c>
      <c r="AN752" s="16" t="str">
        <f t="shared" si="116"/>
        <v>Да</v>
      </c>
      <c r="AO752" s="16"/>
      <c r="AP752" t="e">
        <f t="shared" si="113"/>
        <v>#VALUE!</v>
      </c>
      <c r="AQ752">
        <f t="shared" si="114"/>
        <v>9.6389965068275636</v>
      </c>
      <c r="AR752">
        <f t="shared" si="115"/>
        <v>17.39779005524862</v>
      </c>
      <c r="AS752" t="e">
        <f t="shared" si="110"/>
        <v>#VALUE!</v>
      </c>
      <c r="AT752">
        <f t="shared" si="111"/>
        <v>1.6100256859531121</v>
      </c>
      <c r="AU752">
        <f t="shared" si="112"/>
        <v>1.017072461885838</v>
      </c>
    </row>
    <row r="753" spans="1:47" ht="130.5" hidden="1" x14ac:dyDescent="0.35">
      <c r="A753" s="6">
        <v>1642</v>
      </c>
      <c r="B753" s="11" t="s">
        <v>3894</v>
      </c>
      <c r="C753" s="8" t="s">
        <v>3895</v>
      </c>
      <c r="D753" s="2">
        <v>1</v>
      </c>
      <c r="E753" s="2">
        <v>74</v>
      </c>
      <c r="F753" s="2" t="s">
        <v>38</v>
      </c>
      <c r="G753" s="12" t="s">
        <v>3192</v>
      </c>
      <c r="H753" s="8" t="s">
        <v>121</v>
      </c>
      <c r="I753" s="2" t="s">
        <v>38</v>
      </c>
      <c r="J753" s="2">
        <v>4511000</v>
      </c>
      <c r="K753" s="2">
        <v>4744000</v>
      </c>
      <c r="L753" s="2">
        <v>4024000</v>
      </c>
      <c r="M753" s="2" t="s">
        <v>38</v>
      </c>
      <c r="N753" s="2">
        <v>500000</v>
      </c>
      <c r="O753" s="2">
        <v>1287000</v>
      </c>
      <c r="P753" s="2">
        <v>433000</v>
      </c>
      <c r="Q753" s="14" t="s">
        <v>38</v>
      </c>
      <c r="R753" s="14">
        <v>5428000</v>
      </c>
      <c r="S753" s="14">
        <v>5746000</v>
      </c>
      <c r="T753" s="14">
        <v>5154000</v>
      </c>
      <c r="U753" s="14" t="s">
        <v>38</v>
      </c>
      <c r="V753" s="14">
        <v>837000</v>
      </c>
      <c r="W753" s="14">
        <v>1070000</v>
      </c>
      <c r="X753" s="14">
        <v>412000</v>
      </c>
      <c r="Y753" s="14" t="s">
        <v>38</v>
      </c>
      <c r="Z753" s="14" t="s">
        <v>38</v>
      </c>
      <c r="AA753" s="14" t="s">
        <v>38</v>
      </c>
      <c r="AB753" s="14" t="s">
        <v>38</v>
      </c>
      <c r="AC753" s="14" t="s">
        <v>38</v>
      </c>
      <c r="AD753" s="14">
        <v>-233000</v>
      </c>
      <c r="AE753" s="14">
        <v>658000</v>
      </c>
      <c r="AF753" s="14">
        <v>-227000</v>
      </c>
      <c r="AG753" s="2" t="s">
        <v>38</v>
      </c>
      <c r="AH753" s="2">
        <v>4311000</v>
      </c>
      <c r="AI753" s="2">
        <v>4544000</v>
      </c>
      <c r="AJ753" s="2">
        <v>3886000</v>
      </c>
      <c r="AK753" s="16"/>
      <c r="AL753" s="16"/>
      <c r="AM753" s="16" t="str">
        <f t="shared" si="109"/>
        <v>Да</v>
      </c>
      <c r="AN753" s="16" t="str">
        <f t="shared" si="116"/>
        <v>Да</v>
      </c>
      <c r="AO753" s="16"/>
      <c r="AP753" t="e">
        <f t="shared" si="113"/>
        <v>#VALUE!</v>
      </c>
      <c r="AQ753">
        <f t="shared" si="114"/>
        <v>-0.35410334346504557</v>
      </c>
      <c r="AR753">
        <f t="shared" si="115"/>
        <v>-2.8986784140969162</v>
      </c>
      <c r="AS753" t="e">
        <f t="shared" si="110"/>
        <v>#VALUE!</v>
      </c>
      <c r="AT753">
        <f t="shared" si="111"/>
        <v>0.94872359154929575</v>
      </c>
      <c r="AU753">
        <f t="shared" si="112"/>
        <v>1.1693257848687597</v>
      </c>
    </row>
    <row r="754" spans="1:47" ht="290" hidden="1" x14ac:dyDescent="0.35">
      <c r="A754" s="6">
        <v>1643</v>
      </c>
      <c r="B754" s="11" t="s">
        <v>3896</v>
      </c>
      <c r="C754" s="8" t="s">
        <v>3897</v>
      </c>
      <c r="D754" s="2">
        <v>1</v>
      </c>
      <c r="E754" s="2" t="s">
        <v>38</v>
      </c>
      <c r="F754" s="2" t="s">
        <v>38</v>
      </c>
      <c r="G754" s="12" t="s">
        <v>3898</v>
      </c>
      <c r="H754" s="8" t="s">
        <v>40</v>
      </c>
      <c r="I754" s="2" t="s">
        <v>38</v>
      </c>
      <c r="J754" s="2" t="s">
        <v>38</v>
      </c>
      <c r="K754" s="2" t="s">
        <v>38</v>
      </c>
      <c r="L754" s="2" t="s">
        <v>38</v>
      </c>
      <c r="M754" s="2" t="s">
        <v>38</v>
      </c>
      <c r="N754" s="2" t="s">
        <v>38</v>
      </c>
      <c r="O754" s="2" t="s">
        <v>38</v>
      </c>
      <c r="P754" s="2" t="s">
        <v>38</v>
      </c>
      <c r="Q754" s="14" t="s">
        <v>38</v>
      </c>
      <c r="R754" s="14" t="s">
        <v>38</v>
      </c>
      <c r="S754" s="14" t="s">
        <v>38</v>
      </c>
      <c r="T754" s="14" t="s">
        <v>38</v>
      </c>
      <c r="U754" s="14" t="s">
        <v>38</v>
      </c>
      <c r="V754" s="14" t="s">
        <v>38</v>
      </c>
      <c r="W754" s="14" t="s">
        <v>38</v>
      </c>
      <c r="X754" s="14" t="s">
        <v>38</v>
      </c>
      <c r="Y754" s="14" t="s">
        <v>38</v>
      </c>
      <c r="Z754" s="14" t="s">
        <v>38</v>
      </c>
      <c r="AA754" s="14" t="s">
        <v>38</v>
      </c>
      <c r="AB754" s="14" t="s">
        <v>38</v>
      </c>
      <c r="AC754" s="14" t="s">
        <v>38</v>
      </c>
      <c r="AD754" s="14" t="s">
        <v>38</v>
      </c>
      <c r="AE754" s="14" t="s">
        <v>38</v>
      </c>
      <c r="AF754" s="14" t="s">
        <v>38</v>
      </c>
      <c r="AG754" s="2" t="s">
        <v>38</v>
      </c>
      <c r="AH754" s="2" t="s">
        <v>38</v>
      </c>
      <c r="AI754" s="2" t="s">
        <v>38</v>
      </c>
      <c r="AJ754" s="2" t="s">
        <v>38</v>
      </c>
      <c r="AK754" s="16"/>
      <c r="AL754" s="16"/>
      <c r="AM754" s="16" t="str">
        <f t="shared" si="109"/>
        <v>Да</v>
      </c>
      <c r="AN754" s="16" t="str">
        <f t="shared" si="116"/>
        <v>Да</v>
      </c>
      <c r="AO754" s="16"/>
      <c r="AP754" t="e">
        <f t="shared" si="113"/>
        <v>#VALUE!</v>
      </c>
      <c r="AQ754" t="e">
        <f t="shared" si="114"/>
        <v>#VALUE!</v>
      </c>
      <c r="AR754" t="e">
        <f t="shared" si="115"/>
        <v>#VALUE!</v>
      </c>
      <c r="AS754" t="e">
        <f t="shared" si="110"/>
        <v>#VALUE!</v>
      </c>
      <c r="AT754" t="e">
        <f t="shared" si="111"/>
        <v>#VALUE!</v>
      </c>
      <c r="AU754" t="e">
        <f t="shared" si="112"/>
        <v>#VALUE!</v>
      </c>
    </row>
    <row r="755" spans="1:47" ht="29" hidden="1" x14ac:dyDescent="0.35">
      <c r="A755" s="6">
        <v>1644</v>
      </c>
      <c r="B755" s="11" t="s">
        <v>3899</v>
      </c>
      <c r="C755" s="8" t="s">
        <v>3900</v>
      </c>
      <c r="D755" s="2">
        <v>1</v>
      </c>
      <c r="E755" s="2" t="s">
        <v>38</v>
      </c>
      <c r="F755" s="2">
        <v>94</v>
      </c>
      <c r="G755" s="12"/>
      <c r="H755" s="8" t="s">
        <v>40</v>
      </c>
      <c r="I755" s="2" t="s">
        <v>38</v>
      </c>
      <c r="J755" s="2" t="s">
        <v>38</v>
      </c>
      <c r="K755" s="2" t="s">
        <v>38</v>
      </c>
      <c r="L755" s="2" t="s">
        <v>38</v>
      </c>
      <c r="M755" s="2" t="s">
        <v>38</v>
      </c>
      <c r="N755" s="2" t="s">
        <v>38</v>
      </c>
      <c r="O755" s="2" t="s">
        <v>38</v>
      </c>
      <c r="P755" s="2" t="s">
        <v>38</v>
      </c>
      <c r="Q755" s="14" t="s">
        <v>38</v>
      </c>
      <c r="R755" s="14" t="s">
        <v>38</v>
      </c>
      <c r="S755" s="14" t="s">
        <v>38</v>
      </c>
      <c r="T755" s="14" t="s">
        <v>38</v>
      </c>
      <c r="U755" s="14" t="s">
        <v>38</v>
      </c>
      <c r="V755" s="14" t="s">
        <v>38</v>
      </c>
      <c r="W755" s="14" t="s">
        <v>38</v>
      </c>
      <c r="X755" s="14" t="s">
        <v>38</v>
      </c>
      <c r="Y755" s="14" t="s">
        <v>38</v>
      </c>
      <c r="Z755" s="14" t="s">
        <v>38</v>
      </c>
      <c r="AA755" s="14" t="s">
        <v>38</v>
      </c>
      <c r="AB755" s="14" t="s">
        <v>38</v>
      </c>
      <c r="AC755" s="14" t="s">
        <v>38</v>
      </c>
      <c r="AD755" s="14" t="s">
        <v>38</v>
      </c>
      <c r="AE755" s="14" t="s">
        <v>38</v>
      </c>
      <c r="AF755" s="14" t="s">
        <v>38</v>
      </c>
      <c r="AG755" s="2" t="s">
        <v>38</v>
      </c>
      <c r="AH755" s="2" t="s">
        <v>38</v>
      </c>
      <c r="AI755" s="2" t="s">
        <v>38</v>
      </c>
      <c r="AJ755" s="2" t="s">
        <v>38</v>
      </c>
      <c r="AK755" s="16"/>
      <c r="AL755" s="16"/>
      <c r="AM755" s="16" t="str">
        <f t="shared" si="109"/>
        <v>Да</v>
      </c>
      <c r="AN755" s="16" t="str">
        <f t="shared" si="116"/>
        <v>Да</v>
      </c>
      <c r="AO755" s="16"/>
      <c r="AP755" t="e">
        <f t="shared" si="113"/>
        <v>#VALUE!</v>
      </c>
      <c r="AQ755" t="e">
        <f t="shared" si="114"/>
        <v>#VALUE!</v>
      </c>
      <c r="AR755" t="e">
        <f t="shared" si="115"/>
        <v>#VALUE!</v>
      </c>
      <c r="AS755" t="e">
        <f t="shared" si="110"/>
        <v>#VALUE!</v>
      </c>
      <c r="AT755" t="e">
        <f t="shared" si="111"/>
        <v>#VALUE!</v>
      </c>
      <c r="AU755" t="e">
        <f t="shared" si="112"/>
        <v>#VALUE!</v>
      </c>
    </row>
    <row r="756" spans="1:47" hidden="1" x14ac:dyDescent="0.35">
      <c r="A756" s="6">
        <v>1645</v>
      </c>
      <c r="B756" s="11" t="s">
        <v>3901</v>
      </c>
      <c r="C756" s="8" t="s">
        <v>3902</v>
      </c>
      <c r="D756" s="2">
        <v>2</v>
      </c>
      <c r="E756" s="2">
        <v>81</v>
      </c>
      <c r="F756" s="2" t="s">
        <v>38</v>
      </c>
      <c r="G756" s="12"/>
      <c r="H756" s="8" t="s">
        <v>121</v>
      </c>
      <c r="I756" s="2" t="s">
        <v>38</v>
      </c>
      <c r="J756" s="2">
        <v>24674000</v>
      </c>
      <c r="K756" s="2">
        <v>24667000</v>
      </c>
      <c r="L756" s="2">
        <v>24802000</v>
      </c>
      <c r="M756" s="2" t="s">
        <v>38</v>
      </c>
      <c r="N756" s="2">
        <v>-80000</v>
      </c>
      <c r="O756" s="2">
        <v>79000</v>
      </c>
      <c r="P756" s="2">
        <v>148000</v>
      </c>
      <c r="Q756" s="14" t="s">
        <v>38</v>
      </c>
      <c r="R756" s="14">
        <v>524000</v>
      </c>
      <c r="S756" s="14">
        <v>711000</v>
      </c>
      <c r="T756" s="14">
        <v>760000</v>
      </c>
      <c r="U756" s="14" t="s">
        <v>38</v>
      </c>
      <c r="V756" s="14">
        <v>-5210000</v>
      </c>
      <c r="W756" s="14">
        <v>-4646000</v>
      </c>
      <c r="X756" s="14">
        <v>-4301000</v>
      </c>
      <c r="Y756" s="14" t="s">
        <v>38</v>
      </c>
      <c r="Z756" s="14" t="s">
        <v>38</v>
      </c>
      <c r="AA756" s="14" t="s">
        <v>38</v>
      </c>
      <c r="AB756" s="14" t="s">
        <v>38</v>
      </c>
      <c r="AC756" s="14" t="s">
        <v>38</v>
      </c>
      <c r="AD756" s="14">
        <v>-563000</v>
      </c>
      <c r="AE756" s="14">
        <v>-345000</v>
      </c>
      <c r="AF756" s="14">
        <v>-417000</v>
      </c>
      <c r="AG756" s="2" t="s">
        <v>38</v>
      </c>
      <c r="AH756" s="2">
        <v>19751000</v>
      </c>
      <c r="AI756" s="2">
        <v>20315000</v>
      </c>
      <c r="AJ756" s="2">
        <v>20660000</v>
      </c>
      <c r="AK756" s="16"/>
      <c r="AL756" s="16"/>
      <c r="AM756" s="16" t="str">
        <f t="shared" si="109"/>
        <v>Да</v>
      </c>
      <c r="AN756" s="16" t="str">
        <f t="shared" si="116"/>
        <v>Да</v>
      </c>
      <c r="AO756" s="16"/>
      <c r="AP756" t="e">
        <f t="shared" si="113"/>
        <v>#VALUE!</v>
      </c>
      <c r="AQ756">
        <f t="shared" si="114"/>
        <v>1.6318840579710145</v>
      </c>
      <c r="AR756">
        <f t="shared" si="115"/>
        <v>0.82733812949640284</v>
      </c>
      <c r="AS756" t="e">
        <f t="shared" si="110"/>
        <v>#VALUE!</v>
      </c>
      <c r="AT756">
        <f t="shared" si="111"/>
        <v>0.97223726310607927</v>
      </c>
      <c r="AU756">
        <f t="shared" si="112"/>
        <v>0.98330106485963209</v>
      </c>
    </row>
    <row r="757" spans="1:47" ht="319" hidden="1" x14ac:dyDescent="0.35">
      <c r="A757" s="6">
        <v>1653</v>
      </c>
      <c r="B757" s="11" t="s">
        <v>3918</v>
      </c>
      <c r="C757" s="8" t="s">
        <v>3919</v>
      </c>
      <c r="D757" s="2">
        <v>11</v>
      </c>
      <c r="E757" s="2" t="s">
        <v>38</v>
      </c>
      <c r="F757" s="2" t="s">
        <v>38</v>
      </c>
      <c r="G757" s="12" t="s">
        <v>3920</v>
      </c>
      <c r="H757" s="8" t="s">
        <v>40</v>
      </c>
      <c r="I757" s="2" t="s">
        <v>38</v>
      </c>
      <c r="J757" s="2" t="s">
        <v>38</v>
      </c>
      <c r="K757" s="2" t="s">
        <v>38</v>
      </c>
      <c r="L757" s="2" t="s">
        <v>38</v>
      </c>
      <c r="M757" s="2" t="s">
        <v>38</v>
      </c>
      <c r="N757" s="2" t="s">
        <v>38</v>
      </c>
      <c r="O757" s="2" t="s">
        <v>38</v>
      </c>
      <c r="P757" s="2" t="s">
        <v>38</v>
      </c>
      <c r="Q757" s="14" t="s">
        <v>38</v>
      </c>
      <c r="R757" s="14" t="s">
        <v>38</v>
      </c>
      <c r="S757" s="14" t="s">
        <v>38</v>
      </c>
      <c r="T757" s="14" t="s">
        <v>38</v>
      </c>
      <c r="U757" s="14" t="s">
        <v>38</v>
      </c>
      <c r="V757" s="14" t="s">
        <v>38</v>
      </c>
      <c r="W757" s="14" t="s">
        <v>38</v>
      </c>
      <c r="X757" s="14" t="s">
        <v>38</v>
      </c>
      <c r="Y757" s="14" t="s">
        <v>38</v>
      </c>
      <c r="Z757" s="14" t="s">
        <v>38</v>
      </c>
      <c r="AA757" s="14" t="s">
        <v>38</v>
      </c>
      <c r="AB757" s="14" t="s">
        <v>38</v>
      </c>
      <c r="AC757" s="14" t="s">
        <v>38</v>
      </c>
      <c r="AD757" s="14" t="s">
        <v>38</v>
      </c>
      <c r="AE757" s="14" t="s">
        <v>38</v>
      </c>
      <c r="AF757" s="14" t="s">
        <v>38</v>
      </c>
      <c r="AG757" s="2" t="s">
        <v>38</v>
      </c>
      <c r="AH757" s="2" t="s">
        <v>38</v>
      </c>
      <c r="AI757" s="2" t="s">
        <v>38</v>
      </c>
      <c r="AJ757" s="2" t="s">
        <v>38</v>
      </c>
      <c r="AK757" s="16"/>
      <c r="AL757" s="16"/>
      <c r="AM757" s="16" t="str">
        <f t="shared" si="109"/>
        <v>Да</v>
      </c>
      <c r="AN757" s="16" t="str">
        <f t="shared" si="116"/>
        <v>Да</v>
      </c>
      <c r="AO757" s="16"/>
      <c r="AP757" t="e">
        <f t="shared" si="113"/>
        <v>#VALUE!</v>
      </c>
      <c r="AQ757" t="e">
        <f t="shared" si="114"/>
        <v>#VALUE!</v>
      </c>
      <c r="AR757" t="e">
        <f t="shared" si="115"/>
        <v>#VALUE!</v>
      </c>
      <c r="AS757" t="e">
        <f t="shared" si="110"/>
        <v>#VALUE!</v>
      </c>
      <c r="AT757" t="e">
        <f t="shared" si="111"/>
        <v>#VALUE!</v>
      </c>
      <c r="AU757" t="e">
        <f t="shared" si="112"/>
        <v>#VALUE!</v>
      </c>
    </row>
    <row r="758" spans="1:47" ht="29" hidden="1" x14ac:dyDescent="0.35">
      <c r="A758" s="6">
        <v>1654</v>
      </c>
      <c r="B758" s="11" t="s">
        <v>3921</v>
      </c>
      <c r="C758" s="8" t="s">
        <v>3922</v>
      </c>
      <c r="D758" s="2">
        <v>1</v>
      </c>
      <c r="E758" s="2" t="s">
        <v>38</v>
      </c>
      <c r="F758" s="2" t="s">
        <v>38</v>
      </c>
      <c r="G758" s="12"/>
      <c r="H758" s="8" t="s">
        <v>40</v>
      </c>
      <c r="I758" s="2" t="s">
        <v>38</v>
      </c>
      <c r="J758" s="2" t="s">
        <v>38</v>
      </c>
      <c r="K758" s="2" t="s">
        <v>38</v>
      </c>
      <c r="L758" s="2">
        <v>234479000</v>
      </c>
      <c r="M758" s="2" t="s">
        <v>38</v>
      </c>
      <c r="N758" s="2" t="s">
        <v>38</v>
      </c>
      <c r="O758" s="2" t="s">
        <v>38</v>
      </c>
      <c r="P758" s="2">
        <v>-19140000</v>
      </c>
      <c r="Q758" s="14" t="s">
        <v>38</v>
      </c>
      <c r="R758" s="14" t="s">
        <v>38</v>
      </c>
      <c r="S758" s="14" t="s">
        <v>38</v>
      </c>
      <c r="T758" s="14">
        <v>38283000</v>
      </c>
      <c r="U758" s="14" t="s">
        <v>38</v>
      </c>
      <c r="V758" s="14" t="s">
        <v>38</v>
      </c>
      <c r="W758" s="14" t="s">
        <v>38</v>
      </c>
      <c r="X758" s="14">
        <v>-90755000</v>
      </c>
      <c r="Y758" s="14" t="s">
        <v>38</v>
      </c>
      <c r="Z758" s="14" t="s">
        <v>38</v>
      </c>
      <c r="AA758" s="14" t="s">
        <v>38</v>
      </c>
      <c r="AB758" s="14" t="s">
        <v>38</v>
      </c>
      <c r="AC758" s="14" t="s">
        <v>38</v>
      </c>
      <c r="AD758" s="14" t="s">
        <v>38</v>
      </c>
      <c r="AE758" s="14" t="s">
        <v>38</v>
      </c>
      <c r="AF758" s="14">
        <v>-25843000</v>
      </c>
      <c r="AG758" s="2" t="s">
        <v>38</v>
      </c>
      <c r="AH758" s="2" t="s">
        <v>38</v>
      </c>
      <c r="AI758" s="2" t="s">
        <v>38</v>
      </c>
      <c r="AJ758" s="2">
        <v>34873000</v>
      </c>
      <c r="AK758" s="16"/>
      <c r="AL758" s="16"/>
      <c r="AM758" s="16" t="str">
        <f t="shared" si="109"/>
        <v>Да</v>
      </c>
      <c r="AN758" s="16" t="str">
        <f t="shared" si="116"/>
        <v>Да</v>
      </c>
      <c r="AO758" s="16"/>
      <c r="AP758" t="e">
        <f t="shared" si="113"/>
        <v>#VALUE!</v>
      </c>
      <c r="AQ758" t="e">
        <f t="shared" si="114"/>
        <v>#VALUE!</v>
      </c>
      <c r="AR758" t="e">
        <f t="shared" si="115"/>
        <v>#VALUE!</v>
      </c>
      <c r="AS758" t="e">
        <f t="shared" si="110"/>
        <v>#VALUE!</v>
      </c>
      <c r="AT758" t="e">
        <f t="shared" si="111"/>
        <v>#VALUE!</v>
      </c>
      <c r="AU758" t="e">
        <f t="shared" si="112"/>
        <v>#VALUE!</v>
      </c>
    </row>
    <row r="759" spans="1:47" ht="29" hidden="1" x14ac:dyDescent="0.35">
      <c r="A759" s="6">
        <v>1655</v>
      </c>
      <c r="B759" s="11" t="s">
        <v>3923</v>
      </c>
      <c r="C759" s="8" t="s">
        <v>3924</v>
      </c>
      <c r="D759" s="2">
        <v>1</v>
      </c>
      <c r="E759" s="2">
        <v>2</v>
      </c>
      <c r="F759" s="2" t="s">
        <v>38</v>
      </c>
      <c r="G759" s="12"/>
      <c r="H759" s="8" t="s">
        <v>40</v>
      </c>
      <c r="I759" s="2" t="s">
        <v>38</v>
      </c>
      <c r="J759" s="2">
        <v>2490018000</v>
      </c>
      <c r="K759" s="2">
        <v>1811723000</v>
      </c>
      <c r="L759" s="2">
        <v>1943703000</v>
      </c>
      <c r="M759" s="2" t="s">
        <v>38</v>
      </c>
      <c r="N759" s="2">
        <v>671552000</v>
      </c>
      <c r="O759" s="2">
        <v>182048000</v>
      </c>
      <c r="P759" s="2">
        <v>42585000</v>
      </c>
      <c r="Q759" s="14" t="s">
        <v>38</v>
      </c>
      <c r="R759" s="14">
        <v>2124558000</v>
      </c>
      <c r="S759" s="14">
        <v>1302965000</v>
      </c>
      <c r="T759" s="14">
        <v>860220000</v>
      </c>
      <c r="U759" s="14" t="s">
        <v>38</v>
      </c>
      <c r="V759" s="14">
        <v>794712000</v>
      </c>
      <c r="W759" s="14">
        <v>231712000</v>
      </c>
      <c r="X759" s="14">
        <v>121531000</v>
      </c>
      <c r="Y759" s="14" t="s">
        <v>38</v>
      </c>
      <c r="Z759" s="14" t="s">
        <v>38</v>
      </c>
      <c r="AA759" s="14" t="s">
        <v>38</v>
      </c>
      <c r="AB759" s="14" t="s">
        <v>38</v>
      </c>
      <c r="AC759" s="14" t="s">
        <v>38</v>
      </c>
      <c r="AD759" s="14">
        <v>632783000</v>
      </c>
      <c r="AE759" s="14">
        <v>137150000</v>
      </c>
      <c r="AF759" s="14">
        <v>41256000</v>
      </c>
      <c r="AG759" s="2" t="s">
        <v>38</v>
      </c>
      <c r="AH759" s="2">
        <v>963622000</v>
      </c>
      <c r="AI759" s="2">
        <v>344122000</v>
      </c>
      <c r="AJ759" s="2">
        <v>231946000</v>
      </c>
      <c r="AK759" s="16"/>
      <c r="AL759" s="16"/>
      <c r="AM759" s="16" t="str">
        <f t="shared" si="109"/>
        <v>Да</v>
      </c>
      <c r="AN759" s="16" t="str">
        <f t="shared" si="116"/>
        <v>Да</v>
      </c>
      <c r="AO759" s="16"/>
      <c r="AP759" t="e">
        <f t="shared" si="113"/>
        <v>#VALUE!</v>
      </c>
      <c r="AQ759">
        <f t="shared" si="114"/>
        <v>4.6138024061246812</v>
      </c>
      <c r="AR759">
        <f t="shared" si="115"/>
        <v>3.3243649408570874</v>
      </c>
      <c r="AS759" t="e">
        <f t="shared" si="110"/>
        <v>#VALUE!</v>
      </c>
      <c r="AT759">
        <f t="shared" si="111"/>
        <v>2.8002336380702193</v>
      </c>
      <c r="AU759">
        <f t="shared" si="112"/>
        <v>1.4836298103869003</v>
      </c>
    </row>
    <row r="760" spans="1:47" ht="145" hidden="1" x14ac:dyDescent="0.35">
      <c r="A760" s="6">
        <v>1656</v>
      </c>
      <c r="B760" s="11" t="s">
        <v>3925</v>
      </c>
      <c r="C760" s="8" t="s">
        <v>3926</v>
      </c>
      <c r="D760" s="2">
        <v>1</v>
      </c>
      <c r="E760" s="2" t="s">
        <v>38</v>
      </c>
      <c r="F760" s="2" t="s">
        <v>38</v>
      </c>
      <c r="G760" s="12" t="s">
        <v>3927</v>
      </c>
      <c r="H760" s="8" t="s">
        <v>40</v>
      </c>
      <c r="I760" s="2" t="s">
        <v>38</v>
      </c>
      <c r="J760" s="2" t="s">
        <v>38</v>
      </c>
      <c r="K760" s="2" t="s">
        <v>38</v>
      </c>
      <c r="L760" s="2">
        <v>1729465000</v>
      </c>
      <c r="M760" s="2" t="s">
        <v>38</v>
      </c>
      <c r="N760" s="2" t="s">
        <v>38</v>
      </c>
      <c r="O760" s="2" t="s">
        <v>38</v>
      </c>
      <c r="P760" s="2">
        <v>71772000</v>
      </c>
      <c r="Q760" s="14" t="s">
        <v>38</v>
      </c>
      <c r="R760" s="14" t="s">
        <v>38</v>
      </c>
      <c r="S760" s="14" t="s">
        <v>38</v>
      </c>
      <c r="T760" s="14">
        <v>725816000</v>
      </c>
      <c r="U760" s="14" t="s">
        <v>38</v>
      </c>
      <c r="V760" s="14" t="s">
        <v>38</v>
      </c>
      <c r="W760" s="14" t="s">
        <v>38</v>
      </c>
      <c r="X760" s="14">
        <v>46684000</v>
      </c>
      <c r="Y760" s="14" t="s">
        <v>38</v>
      </c>
      <c r="Z760" s="14" t="s">
        <v>38</v>
      </c>
      <c r="AA760" s="14" t="s">
        <v>38</v>
      </c>
      <c r="AB760" s="14" t="s">
        <v>38</v>
      </c>
      <c r="AC760" s="14" t="s">
        <v>38</v>
      </c>
      <c r="AD760" s="14" t="s">
        <v>38</v>
      </c>
      <c r="AE760" s="14" t="s">
        <v>38</v>
      </c>
      <c r="AF760" s="14">
        <v>59283000</v>
      </c>
      <c r="AG760" s="2" t="s">
        <v>38</v>
      </c>
      <c r="AH760" s="2" t="s">
        <v>38</v>
      </c>
      <c r="AI760" s="2" t="s">
        <v>38</v>
      </c>
      <c r="AJ760" s="2">
        <v>1050573000</v>
      </c>
      <c r="AK760" s="16"/>
      <c r="AL760" s="16"/>
      <c r="AM760" s="16" t="str">
        <f t="shared" si="109"/>
        <v>Да</v>
      </c>
      <c r="AN760" s="16" t="str">
        <f t="shared" si="116"/>
        <v>Да</v>
      </c>
      <c r="AO760" s="16"/>
      <c r="AP760" t="e">
        <f t="shared" si="113"/>
        <v>#VALUE!</v>
      </c>
      <c r="AQ760" t="e">
        <f t="shared" si="114"/>
        <v>#VALUE!</v>
      </c>
      <c r="AR760" t="e">
        <f t="shared" si="115"/>
        <v>#VALUE!</v>
      </c>
      <c r="AS760" t="e">
        <f t="shared" si="110"/>
        <v>#VALUE!</v>
      </c>
      <c r="AT760" t="e">
        <f t="shared" si="111"/>
        <v>#VALUE!</v>
      </c>
      <c r="AU760" t="e">
        <f t="shared" si="112"/>
        <v>#VALUE!</v>
      </c>
    </row>
    <row r="761" spans="1:47" ht="409.5" hidden="1" x14ac:dyDescent="0.35">
      <c r="A761" s="6">
        <v>1662</v>
      </c>
      <c r="B761" s="11" t="s">
        <v>3942</v>
      </c>
      <c r="C761" s="8" t="s">
        <v>3943</v>
      </c>
      <c r="D761" s="2" t="s">
        <v>38</v>
      </c>
      <c r="E761" s="2" t="s">
        <v>38</v>
      </c>
      <c r="F761" s="2" t="s">
        <v>38</v>
      </c>
      <c r="G761" s="12" t="s">
        <v>3944</v>
      </c>
      <c r="H761" s="8" t="s">
        <v>121</v>
      </c>
      <c r="I761" s="2" t="s">
        <v>38</v>
      </c>
      <c r="J761" s="2" t="s">
        <v>38</v>
      </c>
      <c r="K761" s="2" t="s">
        <v>38</v>
      </c>
      <c r="L761" s="2" t="s">
        <v>38</v>
      </c>
      <c r="M761" s="2" t="s">
        <v>38</v>
      </c>
      <c r="N761" s="2" t="s">
        <v>38</v>
      </c>
      <c r="O761" s="2" t="s">
        <v>38</v>
      </c>
      <c r="P761" s="2" t="s">
        <v>38</v>
      </c>
      <c r="Q761" s="14" t="s">
        <v>38</v>
      </c>
      <c r="R761" s="14" t="s">
        <v>38</v>
      </c>
      <c r="S761" s="14" t="s">
        <v>38</v>
      </c>
      <c r="T761" s="14" t="s">
        <v>38</v>
      </c>
      <c r="U761" s="14" t="s">
        <v>38</v>
      </c>
      <c r="V761" s="14" t="s">
        <v>38</v>
      </c>
      <c r="W761" s="14" t="s">
        <v>38</v>
      </c>
      <c r="X761" s="14" t="s">
        <v>38</v>
      </c>
      <c r="Y761" s="14" t="s">
        <v>38</v>
      </c>
      <c r="Z761" s="14" t="s">
        <v>38</v>
      </c>
      <c r="AA761" s="14" t="s">
        <v>38</v>
      </c>
      <c r="AB761" s="14" t="s">
        <v>38</v>
      </c>
      <c r="AC761" s="14" t="s">
        <v>38</v>
      </c>
      <c r="AD761" s="14" t="s">
        <v>38</v>
      </c>
      <c r="AE761" s="14" t="s">
        <v>38</v>
      </c>
      <c r="AF761" s="14" t="s">
        <v>38</v>
      </c>
      <c r="AG761" s="2" t="s">
        <v>38</v>
      </c>
      <c r="AH761" s="2" t="s">
        <v>38</v>
      </c>
      <c r="AI761" s="2" t="s">
        <v>38</v>
      </c>
      <c r="AJ761" s="2" t="s">
        <v>38</v>
      </c>
      <c r="AK761" s="16"/>
      <c r="AL761" s="16"/>
      <c r="AM761" s="16" t="str">
        <f t="shared" si="109"/>
        <v>Да</v>
      </c>
      <c r="AN761" s="16" t="str">
        <f t="shared" si="116"/>
        <v>Да</v>
      </c>
      <c r="AO761" s="16"/>
      <c r="AP761" t="e">
        <f t="shared" si="113"/>
        <v>#VALUE!</v>
      </c>
      <c r="AQ761" t="e">
        <f t="shared" si="114"/>
        <v>#VALUE!</v>
      </c>
      <c r="AR761" t="e">
        <f t="shared" si="115"/>
        <v>#VALUE!</v>
      </c>
      <c r="AS761" t="e">
        <f t="shared" si="110"/>
        <v>#VALUE!</v>
      </c>
      <c r="AT761" t="e">
        <f t="shared" si="111"/>
        <v>#VALUE!</v>
      </c>
      <c r="AU761" t="e">
        <f t="shared" si="112"/>
        <v>#VALUE!</v>
      </c>
    </row>
    <row r="762" spans="1:47" ht="409.5" hidden="1" x14ac:dyDescent="0.35">
      <c r="A762" s="6">
        <v>1663</v>
      </c>
      <c r="B762" s="11" t="s">
        <v>3945</v>
      </c>
      <c r="C762" s="8" t="s">
        <v>3946</v>
      </c>
      <c r="D762" s="2" t="s">
        <v>38</v>
      </c>
      <c r="E762" s="2" t="s">
        <v>38</v>
      </c>
      <c r="F762" s="2" t="s">
        <v>38</v>
      </c>
      <c r="G762" s="12" t="s">
        <v>3947</v>
      </c>
      <c r="H762" s="8" t="s">
        <v>121</v>
      </c>
      <c r="I762" s="2" t="s">
        <v>38</v>
      </c>
      <c r="J762" s="2" t="s">
        <v>38</v>
      </c>
      <c r="K762" s="2">
        <v>264000</v>
      </c>
      <c r="L762" s="2">
        <v>208000</v>
      </c>
      <c r="M762" s="2" t="s">
        <v>38</v>
      </c>
      <c r="N762" s="2" t="s">
        <v>38</v>
      </c>
      <c r="O762" s="2">
        <v>116000</v>
      </c>
      <c r="P762" s="2" t="s">
        <v>38</v>
      </c>
      <c r="Q762" s="14" t="s">
        <v>38</v>
      </c>
      <c r="R762" s="14" t="s">
        <v>38</v>
      </c>
      <c r="S762" s="14">
        <v>346000</v>
      </c>
      <c r="T762" s="14" t="s">
        <v>38</v>
      </c>
      <c r="U762" s="14" t="s">
        <v>38</v>
      </c>
      <c r="V762" s="14" t="s">
        <v>38</v>
      </c>
      <c r="W762" s="14">
        <v>236000</v>
      </c>
      <c r="X762" s="14">
        <v>144000</v>
      </c>
      <c r="Y762" s="14" t="s">
        <v>38</v>
      </c>
      <c r="Z762" s="14" t="s">
        <v>38</v>
      </c>
      <c r="AA762" s="14" t="s">
        <v>38</v>
      </c>
      <c r="AB762" s="14" t="s">
        <v>38</v>
      </c>
      <c r="AC762" s="14" t="s">
        <v>38</v>
      </c>
      <c r="AD762" s="14" t="s">
        <v>38</v>
      </c>
      <c r="AE762" s="14">
        <v>93000</v>
      </c>
      <c r="AF762" s="14" t="s">
        <v>38</v>
      </c>
      <c r="AG762" s="2" t="s">
        <v>38</v>
      </c>
      <c r="AH762" s="2" t="s">
        <v>38</v>
      </c>
      <c r="AI762" s="2">
        <v>246000</v>
      </c>
      <c r="AJ762" s="2">
        <v>154000</v>
      </c>
      <c r="AK762" s="16"/>
      <c r="AL762" s="16"/>
      <c r="AM762" s="16" t="str">
        <f t="shared" si="109"/>
        <v>Да</v>
      </c>
      <c r="AN762" s="16" t="str">
        <f t="shared" si="116"/>
        <v>Да</v>
      </c>
      <c r="AO762" s="16"/>
      <c r="AP762" t="e">
        <f t="shared" si="113"/>
        <v>#VALUE!</v>
      </c>
      <c r="AQ762" t="e">
        <f t="shared" si="114"/>
        <v>#VALUE!</v>
      </c>
      <c r="AR762" t="e">
        <f t="shared" si="115"/>
        <v>#VALUE!</v>
      </c>
      <c r="AS762" t="e">
        <f t="shared" si="110"/>
        <v>#VALUE!</v>
      </c>
      <c r="AT762" t="e">
        <f t="shared" si="111"/>
        <v>#VALUE!</v>
      </c>
      <c r="AU762">
        <f t="shared" si="112"/>
        <v>1.5974025974025974</v>
      </c>
    </row>
    <row r="763" spans="1:47" ht="406" hidden="1" x14ac:dyDescent="0.35">
      <c r="A763" s="6">
        <v>1664</v>
      </c>
      <c r="B763" s="11" t="s">
        <v>3948</v>
      </c>
      <c r="C763" s="8" t="s">
        <v>3949</v>
      </c>
      <c r="D763" s="2">
        <v>12</v>
      </c>
      <c r="E763" s="2" t="s">
        <v>38</v>
      </c>
      <c r="F763" s="2" t="s">
        <v>38</v>
      </c>
      <c r="G763" s="12" t="s">
        <v>3950</v>
      </c>
      <c r="H763" s="8" t="s">
        <v>121</v>
      </c>
      <c r="I763" s="2" t="s">
        <v>38</v>
      </c>
      <c r="J763" s="2" t="s">
        <v>38</v>
      </c>
      <c r="K763" s="2" t="s">
        <v>38</v>
      </c>
      <c r="L763" s="2" t="s">
        <v>38</v>
      </c>
      <c r="M763" s="2" t="s">
        <v>38</v>
      </c>
      <c r="N763" s="2" t="s">
        <v>38</v>
      </c>
      <c r="O763" s="2" t="s">
        <v>38</v>
      </c>
      <c r="P763" s="2" t="s">
        <v>38</v>
      </c>
      <c r="Q763" s="14" t="s">
        <v>38</v>
      </c>
      <c r="R763" s="14" t="s">
        <v>38</v>
      </c>
      <c r="S763" s="14" t="s">
        <v>38</v>
      </c>
      <c r="T763" s="14" t="s">
        <v>38</v>
      </c>
      <c r="U763" s="14" t="s">
        <v>38</v>
      </c>
      <c r="V763" s="14" t="s">
        <v>38</v>
      </c>
      <c r="W763" s="14" t="s">
        <v>38</v>
      </c>
      <c r="X763" s="14" t="s">
        <v>38</v>
      </c>
      <c r="Y763" s="14" t="s">
        <v>38</v>
      </c>
      <c r="Z763" s="14" t="s">
        <v>38</v>
      </c>
      <c r="AA763" s="14" t="s">
        <v>38</v>
      </c>
      <c r="AB763" s="14" t="s">
        <v>38</v>
      </c>
      <c r="AC763" s="14" t="s">
        <v>38</v>
      </c>
      <c r="AD763" s="14" t="s">
        <v>38</v>
      </c>
      <c r="AE763" s="14" t="s">
        <v>38</v>
      </c>
      <c r="AF763" s="14" t="s">
        <v>38</v>
      </c>
      <c r="AG763" s="2" t="s">
        <v>38</v>
      </c>
      <c r="AH763" s="2" t="s">
        <v>38</v>
      </c>
      <c r="AI763" s="2" t="s">
        <v>38</v>
      </c>
      <c r="AJ763" s="2" t="s">
        <v>38</v>
      </c>
      <c r="AK763" s="16"/>
      <c r="AL763" s="16"/>
      <c r="AM763" s="16" t="str">
        <f t="shared" si="109"/>
        <v>Да</v>
      </c>
      <c r="AN763" s="16" t="str">
        <f t="shared" si="116"/>
        <v>Да</v>
      </c>
      <c r="AO763" s="16"/>
      <c r="AP763" t="e">
        <f t="shared" si="113"/>
        <v>#VALUE!</v>
      </c>
      <c r="AQ763" t="e">
        <f t="shared" si="114"/>
        <v>#VALUE!</v>
      </c>
      <c r="AR763" t="e">
        <f t="shared" si="115"/>
        <v>#VALUE!</v>
      </c>
      <c r="AS763" t="e">
        <f t="shared" si="110"/>
        <v>#VALUE!</v>
      </c>
      <c r="AT763" t="e">
        <f t="shared" si="111"/>
        <v>#VALUE!</v>
      </c>
      <c r="AU763" t="e">
        <f t="shared" si="112"/>
        <v>#VALUE!</v>
      </c>
    </row>
    <row r="764" spans="1:47" ht="29" hidden="1" x14ac:dyDescent="0.35">
      <c r="A764" s="6">
        <v>1665</v>
      </c>
      <c r="B764" s="11" t="s">
        <v>3951</v>
      </c>
      <c r="C764" s="8" t="s">
        <v>3952</v>
      </c>
      <c r="D764" s="2">
        <v>10</v>
      </c>
      <c r="E764" s="2" t="s">
        <v>38</v>
      </c>
      <c r="F764" s="2" t="s">
        <v>38</v>
      </c>
      <c r="G764" s="12"/>
      <c r="H764" s="8" t="s">
        <v>40</v>
      </c>
      <c r="I764" s="2" t="s">
        <v>38</v>
      </c>
      <c r="J764" s="2" t="s">
        <v>38</v>
      </c>
      <c r="K764" s="2" t="s">
        <v>38</v>
      </c>
      <c r="L764" s="2">
        <v>55626000</v>
      </c>
      <c r="M764" s="2" t="s">
        <v>38</v>
      </c>
      <c r="N764" s="2" t="s">
        <v>38</v>
      </c>
      <c r="O764" s="2" t="s">
        <v>38</v>
      </c>
      <c r="P764" s="2">
        <v>-27020000</v>
      </c>
      <c r="Q764" s="14" t="s">
        <v>38</v>
      </c>
      <c r="R764" s="14" t="s">
        <v>38</v>
      </c>
      <c r="S764" s="14" t="s">
        <v>38</v>
      </c>
      <c r="T764" s="14">
        <v>40082000</v>
      </c>
      <c r="U764" s="14" t="s">
        <v>38</v>
      </c>
      <c r="V764" s="14" t="s">
        <v>38</v>
      </c>
      <c r="W764" s="14" t="s">
        <v>38</v>
      </c>
      <c r="X764" s="14">
        <v>-38965000</v>
      </c>
      <c r="Y764" s="14" t="s">
        <v>38</v>
      </c>
      <c r="Z764" s="14" t="s">
        <v>38</v>
      </c>
      <c r="AA764" s="14" t="s">
        <v>38</v>
      </c>
      <c r="AB764" s="14" t="s">
        <v>38</v>
      </c>
      <c r="AC764" s="14" t="s">
        <v>38</v>
      </c>
      <c r="AD764" s="14" t="s">
        <v>38</v>
      </c>
      <c r="AE764" s="14" t="s">
        <v>38</v>
      </c>
      <c r="AF764" s="14">
        <v>-22701000</v>
      </c>
      <c r="AG764" s="2" t="s">
        <v>38</v>
      </c>
      <c r="AH764" s="2" t="s">
        <v>38</v>
      </c>
      <c r="AI764" s="2" t="s">
        <v>38</v>
      </c>
      <c r="AJ764" s="2">
        <v>24674000</v>
      </c>
      <c r="AK764" s="16"/>
      <c r="AL764" s="16"/>
      <c r="AM764" s="16" t="str">
        <f t="shared" si="109"/>
        <v>Да</v>
      </c>
      <c r="AN764" s="16" t="str">
        <f t="shared" si="116"/>
        <v>Да</v>
      </c>
      <c r="AO764" s="16"/>
      <c r="AP764" t="e">
        <f t="shared" si="113"/>
        <v>#VALUE!</v>
      </c>
      <c r="AQ764" t="e">
        <f t="shared" si="114"/>
        <v>#VALUE!</v>
      </c>
      <c r="AR764" t="e">
        <f t="shared" si="115"/>
        <v>#VALUE!</v>
      </c>
      <c r="AS764" t="e">
        <f t="shared" si="110"/>
        <v>#VALUE!</v>
      </c>
      <c r="AT764" t="e">
        <f t="shared" si="111"/>
        <v>#VALUE!</v>
      </c>
      <c r="AU764" t="e">
        <f t="shared" si="112"/>
        <v>#VALUE!</v>
      </c>
    </row>
    <row r="765" spans="1:47" ht="319" hidden="1" x14ac:dyDescent="0.35">
      <c r="A765" s="6">
        <v>1667</v>
      </c>
      <c r="B765" s="11" t="s">
        <v>3955</v>
      </c>
      <c r="C765" s="8" t="s">
        <v>3956</v>
      </c>
      <c r="D765" s="2">
        <v>16</v>
      </c>
      <c r="E765" s="2" t="s">
        <v>38</v>
      </c>
      <c r="F765" s="2" t="s">
        <v>38</v>
      </c>
      <c r="G765" s="12" t="s">
        <v>3957</v>
      </c>
      <c r="H765" s="8" t="s">
        <v>40</v>
      </c>
      <c r="I765" s="2" t="s">
        <v>38</v>
      </c>
      <c r="J765" s="2" t="s">
        <v>38</v>
      </c>
      <c r="K765" s="2" t="s">
        <v>38</v>
      </c>
      <c r="L765" s="2">
        <v>208355000</v>
      </c>
      <c r="M765" s="2" t="s">
        <v>38</v>
      </c>
      <c r="N765" s="2" t="s">
        <v>38</v>
      </c>
      <c r="O765" s="2" t="s">
        <v>38</v>
      </c>
      <c r="P765" s="2">
        <v>-66156000</v>
      </c>
      <c r="Q765" s="14" t="s">
        <v>38</v>
      </c>
      <c r="R765" s="14" t="s">
        <v>38</v>
      </c>
      <c r="S765" s="14" t="s">
        <v>38</v>
      </c>
      <c r="T765" s="14">
        <v>33263000</v>
      </c>
      <c r="U765" s="14" t="s">
        <v>38</v>
      </c>
      <c r="V765" s="14" t="s">
        <v>38</v>
      </c>
      <c r="W765" s="14" t="s">
        <v>38</v>
      </c>
      <c r="X765" s="14">
        <v>-140744000</v>
      </c>
      <c r="Y765" s="14" t="s">
        <v>38</v>
      </c>
      <c r="Z765" s="14" t="s">
        <v>38</v>
      </c>
      <c r="AA765" s="14" t="s">
        <v>38</v>
      </c>
      <c r="AB765" s="14" t="s">
        <v>38</v>
      </c>
      <c r="AC765" s="14" t="s">
        <v>38</v>
      </c>
      <c r="AD765" s="14" t="s">
        <v>38</v>
      </c>
      <c r="AE765" s="14" t="s">
        <v>38</v>
      </c>
      <c r="AF765" s="14">
        <v>-96541000</v>
      </c>
      <c r="AG765" s="2" t="s">
        <v>38</v>
      </c>
      <c r="AH765" s="2" t="s">
        <v>38</v>
      </c>
      <c r="AI765" s="2" t="s">
        <v>38</v>
      </c>
      <c r="AJ765" s="2">
        <v>-114084000</v>
      </c>
      <c r="AK765" s="16"/>
      <c r="AL765" s="16"/>
      <c r="AM765" s="16" t="str">
        <f t="shared" si="109"/>
        <v>Да</v>
      </c>
      <c r="AN765" s="16" t="str">
        <f t="shared" si="116"/>
        <v>Да</v>
      </c>
      <c r="AO765" s="16"/>
      <c r="AP765" t="e">
        <f t="shared" si="113"/>
        <v>#VALUE!</v>
      </c>
      <c r="AQ765" t="e">
        <f t="shared" si="114"/>
        <v>#VALUE!</v>
      </c>
      <c r="AR765" t="e">
        <f t="shared" si="115"/>
        <v>#VALUE!</v>
      </c>
      <c r="AS765" t="e">
        <f t="shared" si="110"/>
        <v>#VALUE!</v>
      </c>
      <c r="AT765" t="e">
        <f t="shared" si="111"/>
        <v>#VALUE!</v>
      </c>
      <c r="AU765" t="e">
        <f t="shared" si="112"/>
        <v>#VALUE!</v>
      </c>
    </row>
    <row r="766" spans="1:47" ht="101.5" hidden="1" x14ac:dyDescent="0.35">
      <c r="A766" s="6">
        <v>1669</v>
      </c>
      <c r="B766" s="11" t="s">
        <v>3960</v>
      </c>
      <c r="C766" s="8" t="s">
        <v>3961</v>
      </c>
      <c r="D766" s="2">
        <v>1</v>
      </c>
      <c r="E766" s="2">
        <v>99</v>
      </c>
      <c r="F766" s="2" t="s">
        <v>38</v>
      </c>
      <c r="G766" s="12" t="s">
        <v>3962</v>
      </c>
      <c r="H766" s="8" t="s">
        <v>40</v>
      </c>
      <c r="I766" s="2" t="s">
        <v>38</v>
      </c>
      <c r="J766" s="2">
        <v>1425106000</v>
      </c>
      <c r="K766" s="2">
        <v>2032518000</v>
      </c>
      <c r="L766" s="2">
        <v>2326369000</v>
      </c>
      <c r="M766" s="2" t="s">
        <v>38</v>
      </c>
      <c r="N766" s="2">
        <v>8219000</v>
      </c>
      <c r="O766" s="2">
        <v>-307318000</v>
      </c>
      <c r="P766" s="2">
        <v>-205865000</v>
      </c>
      <c r="Q766" s="14" t="s">
        <v>38</v>
      </c>
      <c r="R766" s="14">
        <v>11007000</v>
      </c>
      <c r="S766" s="14">
        <v>196466000</v>
      </c>
      <c r="T766" s="14">
        <v>1439940000</v>
      </c>
      <c r="U766" s="14" t="s">
        <v>38</v>
      </c>
      <c r="V766" s="14">
        <v>-263433000</v>
      </c>
      <c r="W766" s="14">
        <v>119317000</v>
      </c>
      <c r="X766" s="14">
        <v>511098000</v>
      </c>
      <c r="Y766" s="14" t="s">
        <v>38</v>
      </c>
      <c r="Z766" s="14" t="s">
        <v>38</v>
      </c>
      <c r="AA766" s="14" t="s">
        <v>38</v>
      </c>
      <c r="AB766" s="14" t="s">
        <v>38</v>
      </c>
      <c r="AC766" s="14" t="s">
        <v>38</v>
      </c>
      <c r="AD766" s="14">
        <v>-382800000</v>
      </c>
      <c r="AE766" s="14">
        <v>-411525000</v>
      </c>
      <c r="AF766" s="14">
        <v>-444733000</v>
      </c>
      <c r="AG766" s="2" t="s">
        <v>38</v>
      </c>
      <c r="AH766" s="2">
        <v>-247002000</v>
      </c>
      <c r="AI766" s="2">
        <v>135798000</v>
      </c>
      <c r="AJ766" s="2">
        <v>547323000</v>
      </c>
      <c r="AK766" s="16"/>
      <c r="AL766" s="16"/>
      <c r="AM766" s="16" t="str">
        <f t="shared" si="109"/>
        <v>Да</v>
      </c>
      <c r="AN766" s="16" t="str">
        <f t="shared" si="116"/>
        <v>Да</v>
      </c>
      <c r="AO766" s="16"/>
      <c r="AP766" t="e">
        <f t="shared" si="113"/>
        <v>#VALUE!</v>
      </c>
      <c r="AQ766">
        <f t="shared" si="114"/>
        <v>0.9301986513577547</v>
      </c>
      <c r="AR766">
        <f t="shared" si="115"/>
        <v>0.92533047918638822</v>
      </c>
      <c r="AS766" t="e">
        <f t="shared" si="110"/>
        <v>#VALUE!</v>
      </c>
      <c r="AT766">
        <f t="shared" si="111"/>
        <v>-1.8188927671983388</v>
      </c>
      <c r="AU766">
        <f t="shared" si="112"/>
        <v>0.24811308861494949</v>
      </c>
    </row>
    <row r="767" spans="1:47" ht="116" hidden="1" x14ac:dyDescent="0.35">
      <c r="A767" s="6">
        <v>1672</v>
      </c>
      <c r="B767" s="11" t="s">
        <v>3968</v>
      </c>
      <c r="C767" s="8" t="s">
        <v>3969</v>
      </c>
      <c r="D767" s="2">
        <v>4</v>
      </c>
      <c r="E767" s="2">
        <v>99</v>
      </c>
      <c r="F767" s="2" t="s">
        <v>38</v>
      </c>
      <c r="G767" s="12" t="s">
        <v>3970</v>
      </c>
      <c r="H767" s="8" t="s">
        <v>121</v>
      </c>
      <c r="I767" s="2" t="s">
        <v>38</v>
      </c>
      <c r="J767" s="2">
        <v>15558000</v>
      </c>
      <c r="K767" s="2">
        <v>17240000</v>
      </c>
      <c r="L767" s="2">
        <v>20502000</v>
      </c>
      <c r="M767" s="2" t="s">
        <v>38</v>
      </c>
      <c r="N767" s="2">
        <v>-6090000</v>
      </c>
      <c r="O767" s="2">
        <v>-3660000</v>
      </c>
      <c r="P767" s="2">
        <v>-3355000</v>
      </c>
      <c r="Q767" s="14" t="s">
        <v>38</v>
      </c>
      <c r="R767" s="14">
        <v>1556000</v>
      </c>
      <c r="S767" s="14">
        <v>522000</v>
      </c>
      <c r="T767" s="14">
        <v>2095000</v>
      </c>
      <c r="U767" s="14" t="s">
        <v>38</v>
      </c>
      <c r="V767" s="14">
        <v>-6090000</v>
      </c>
      <c r="W767" s="14">
        <v>-5509000</v>
      </c>
      <c r="X767" s="14">
        <v>-1976000</v>
      </c>
      <c r="Y767" s="14" t="s">
        <v>38</v>
      </c>
      <c r="Z767" s="14" t="s">
        <v>38</v>
      </c>
      <c r="AA767" s="14" t="s">
        <v>38</v>
      </c>
      <c r="AB767" s="14" t="s">
        <v>38</v>
      </c>
      <c r="AC767" s="14" t="s">
        <v>38</v>
      </c>
      <c r="AD767" s="14">
        <v>-6090000</v>
      </c>
      <c r="AE767" s="14">
        <v>-3660000</v>
      </c>
      <c r="AF767" s="14">
        <v>-3355000</v>
      </c>
      <c r="AG767" s="2" t="s">
        <v>38</v>
      </c>
      <c r="AH767" s="2">
        <v>12534000</v>
      </c>
      <c r="AI767" s="2">
        <v>13115000</v>
      </c>
      <c r="AJ767" s="2">
        <v>16648000</v>
      </c>
      <c r="AK767" s="16"/>
      <c r="AL767" s="16"/>
      <c r="AM767" s="16" t="str">
        <f t="shared" si="109"/>
        <v>Да</v>
      </c>
      <c r="AN767" s="16" t="str">
        <f t="shared" si="116"/>
        <v>Да</v>
      </c>
      <c r="AO767" s="16"/>
      <c r="AP767" t="e">
        <f t="shared" si="113"/>
        <v>#VALUE!</v>
      </c>
      <c r="AQ767">
        <f t="shared" si="114"/>
        <v>1.6639344262295082</v>
      </c>
      <c r="AR767">
        <f t="shared" si="115"/>
        <v>1.0909090909090908</v>
      </c>
      <c r="AS767" t="e">
        <f t="shared" si="110"/>
        <v>#VALUE!</v>
      </c>
      <c r="AT767">
        <f t="shared" si="111"/>
        <v>0.95569958063286309</v>
      </c>
      <c r="AU767">
        <f t="shared" si="112"/>
        <v>0.78778231619413741</v>
      </c>
    </row>
    <row r="768" spans="1:47" ht="116" hidden="1" x14ac:dyDescent="0.35">
      <c r="A768" s="6">
        <v>1673</v>
      </c>
      <c r="B768" s="11" t="s">
        <v>3971</v>
      </c>
      <c r="C768" s="8" t="s">
        <v>3972</v>
      </c>
      <c r="D768" s="2" t="s">
        <v>38</v>
      </c>
      <c r="E768" s="2" t="s">
        <v>38</v>
      </c>
      <c r="F768" s="2" t="s">
        <v>38</v>
      </c>
      <c r="G768" s="12" t="s">
        <v>3973</v>
      </c>
      <c r="H768" s="8" t="s">
        <v>40</v>
      </c>
      <c r="I768" s="2" t="s">
        <v>38</v>
      </c>
      <c r="J768" s="2" t="s">
        <v>38</v>
      </c>
      <c r="K768" s="2">
        <v>1980000</v>
      </c>
      <c r="L768" s="2">
        <v>237000</v>
      </c>
      <c r="M768" s="2" t="s">
        <v>38</v>
      </c>
      <c r="N768" s="2" t="s">
        <v>38</v>
      </c>
      <c r="O768" s="2" t="s">
        <v>38</v>
      </c>
      <c r="P768" s="2">
        <v>-588000</v>
      </c>
      <c r="Q768" s="14" t="s">
        <v>38</v>
      </c>
      <c r="R768" s="14" t="s">
        <v>38</v>
      </c>
      <c r="S768" s="14">
        <v>974000</v>
      </c>
      <c r="T768" s="14">
        <v>800000</v>
      </c>
      <c r="U768" s="14" t="s">
        <v>38</v>
      </c>
      <c r="V768" s="14" t="s">
        <v>38</v>
      </c>
      <c r="W768" s="14" t="s">
        <v>38</v>
      </c>
      <c r="X768" s="14">
        <v>-12677000</v>
      </c>
      <c r="Y768" s="14" t="s">
        <v>38</v>
      </c>
      <c r="Z768" s="14" t="s">
        <v>38</v>
      </c>
      <c r="AA768" s="14" t="s">
        <v>38</v>
      </c>
      <c r="AB768" s="14" t="s">
        <v>38</v>
      </c>
      <c r="AC768" s="14" t="s">
        <v>38</v>
      </c>
      <c r="AD768" s="14" t="s">
        <v>38</v>
      </c>
      <c r="AE768" s="14">
        <v>-554000</v>
      </c>
      <c r="AF768" s="14">
        <v>-588000</v>
      </c>
      <c r="AG768" s="2" t="s">
        <v>38</v>
      </c>
      <c r="AH768" s="2" t="s">
        <v>38</v>
      </c>
      <c r="AI768" s="2">
        <v>-1878000</v>
      </c>
      <c r="AJ768" s="2">
        <v>-11330000</v>
      </c>
      <c r="AK768" s="16"/>
      <c r="AL768" s="16"/>
      <c r="AM768" s="16" t="str">
        <f t="shared" si="109"/>
        <v>Да</v>
      </c>
      <c r="AN768" s="16" t="str">
        <f t="shared" si="116"/>
        <v>Да</v>
      </c>
      <c r="AO768" s="16"/>
      <c r="AP768" t="e">
        <f t="shared" si="113"/>
        <v>#VALUE!</v>
      </c>
      <c r="AQ768" t="e">
        <f t="shared" si="114"/>
        <v>#VALUE!</v>
      </c>
      <c r="AR768">
        <f t="shared" si="115"/>
        <v>0.94217687074829937</v>
      </c>
      <c r="AS768" t="e">
        <f t="shared" si="110"/>
        <v>#VALUE!</v>
      </c>
      <c r="AT768" t="e">
        <f t="shared" si="111"/>
        <v>#VALUE!</v>
      </c>
      <c r="AU768">
        <f t="shared" si="112"/>
        <v>0.16575463371579877</v>
      </c>
    </row>
    <row r="769" spans="1:47" ht="232" hidden="1" x14ac:dyDescent="0.35">
      <c r="A769" s="6">
        <v>1676</v>
      </c>
      <c r="B769" s="11" t="s">
        <v>3978</v>
      </c>
      <c r="C769" s="8" t="s">
        <v>3979</v>
      </c>
      <c r="D769" s="2" t="s">
        <v>38</v>
      </c>
      <c r="E769" s="2" t="s">
        <v>38</v>
      </c>
      <c r="F769" s="2" t="s">
        <v>38</v>
      </c>
      <c r="G769" s="12" t="s">
        <v>3980</v>
      </c>
      <c r="H769" s="8" t="s">
        <v>40</v>
      </c>
      <c r="I769" s="2" t="s">
        <v>38</v>
      </c>
      <c r="J769" s="2" t="s">
        <v>38</v>
      </c>
      <c r="K769" s="2" t="s">
        <v>38</v>
      </c>
      <c r="L769" s="2">
        <v>422000</v>
      </c>
      <c r="M769" s="2" t="s">
        <v>38</v>
      </c>
      <c r="N769" s="2" t="s">
        <v>38</v>
      </c>
      <c r="O769" s="2" t="s">
        <v>38</v>
      </c>
      <c r="P769" s="2">
        <v>1000</v>
      </c>
      <c r="Q769" s="14" t="s">
        <v>38</v>
      </c>
      <c r="R769" s="14" t="s">
        <v>38</v>
      </c>
      <c r="S769" s="14" t="s">
        <v>38</v>
      </c>
      <c r="T769" s="14">
        <v>1048000</v>
      </c>
      <c r="U769" s="14" t="s">
        <v>38</v>
      </c>
      <c r="V769" s="14" t="s">
        <v>38</v>
      </c>
      <c r="W769" s="14" t="s">
        <v>38</v>
      </c>
      <c r="X769" s="14">
        <v>-9003000</v>
      </c>
      <c r="Y769" s="14" t="s">
        <v>38</v>
      </c>
      <c r="Z769" s="14" t="s">
        <v>38</v>
      </c>
      <c r="AA769" s="14" t="s">
        <v>38</v>
      </c>
      <c r="AB769" s="14" t="s">
        <v>38</v>
      </c>
      <c r="AC769" s="14" t="s">
        <v>38</v>
      </c>
      <c r="AD769" s="14" t="s">
        <v>38</v>
      </c>
      <c r="AE769" s="14" t="s">
        <v>38</v>
      </c>
      <c r="AF769" s="14">
        <v>1000</v>
      </c>
      <c r="AG769" s="2" t="s">
        <v>38</v>
      </c>
      <c r="AH769" s="2" t="s">
        <v>38</v>
      </c>
      <c r="AI769" s="2" t="s">
        <v>38</v>
      </c>
      <c r="AJ769" s="2">
        <v>-2375000</v>
      </c>
      <c r="AK769" s="16"/>
      <c r="AL769" s="16"/>
      <c r="AM769" s="16" t="str">
        <f t="shared" si="109"/>
        <v>Да</v>
      </c>
      <c r="AN769" s="16" t="str">
        <f t="shared" si="116"/>
        <v>Да</v>
      </c>
      <c r="AO769" s="16"/>
      <c r="AP769" t="e">
        <f t="shared" si="113"/>
        <v>#VALUE!</v>
      </c>
      <c r="AQ769" t="e">
        <f t="shared" si="114"/>
        <v>#VALUE!</v>
      </c>
      <c r="AR769" t="e">
        <f t="shared" si="115"/>
        <v>#VALUE!</v>
      </c>
      <c r="AS769" t="e">
        <f t="shared" si="110"/>
        <v>#VALUE!</v>
      </c>
      <c r="AT769" t="e">
        <f t="shared" si="111"/>
        <v>#VALUE!</v>
      </c>
      <c r="AU769" t="e">
        <f t="shared" si="112"/>
        <v>#VALUE!</v>
      </c>
    </row>
    <row r="770" spans="1:47" ht="29" hidden="1" x14ac:dyDescent="0.35">
      <c r="A770" s="6">
        <v>1677</v>
      </c>
      <c r="B770" s="11" t="s">
        <v>3981</v>
      </c>
      <c r="C770" s="8" t="s">
        <v>3982</v>
      </c>
      <c r="D770" s="2">
        <v>5</v>
      </c>
      <c r="E770" s="2" t="s">
        <v>38</v>
      </c>
      <c r="F770" s="2" t="s">
        <v>38</v>
      </c>
      <c r="G770" s="12"/>
      <c r="H770" s="8" t="s">
        <v>40</v>
      </c>
      <c r="I770" s="2" t="s">
        <v>38</v>
      </c>
      <c r="J770" s="2" t="s">
        <v>38</v>
      </c>
      <c r="K770" s="2" t="s">
        <v>38</v>
      </c>
      <c r="L770" s="2">
        <v>873000</v>
      </c>
      <c r="M770" s="2" t="s">
        <v>38</v>
      </c>
      <c r="N770" s="2" t="s">
        <v>38</v>
      </c>
      <c r="O770" s="2" t="s">
        <v>38</v>
      </c>
      <c r="P770" s="2">
        <v>965000</v>
      </c>
      <c r="Q770" s="14" t="s">
        <v>38</v>
      </c>
      <c r="R770" s="14" t="s">
        <v>38</v>
      </c>
      <c r="S770" s="14" t="s">
        <v>38</v>
      </c>
      <c r="T770" s="14">
        <v>3387000</v>
      </c>
      <c r="U770" s="14" t="s">
        <v>38</v>
      </c>
      <c r="V770" s="14" t="s">
        <v>38</v>
      </c>
      <c r="W770" s="14" t="s">
        <v>38</v>
      </c>
      <c r="X770" s="14">
        <v>-947000</v>
      </c>
      <c r="Y770" s="14" t="s">
        <v>38</v>
      </c>
      <c r="Z770" s="14" t="s">
        <v>38</v>
      </c>
      <c r="AA770" s="14" t="s">
        <v>38</v>
      </c>
      <c r="AB770" s="14" t="s">
        <v>38</v>
      </c>
      <c r="AC770" s="14" t="s">
        <v>38</v>
      </c>
      <c r="AD770" s="14" t="s">
        <v>38</v>
      </c>
      <c r="AE770" s="14" t="s">
        <v>38</v>
      </c>
      <c r="AF770" s="14">
        <v>-947000</v>
      </c>
      <c r="AG770" s="2" t="s">
        <v>38</v>
      </c>
      <c r="AH770" s="2" t="s">
        <v>38</v>
      </c>
      <c r="AI770" s="2" t="s">
        <v>38</v>
      </c>
      <c r="AJ770" s="2">
        <v>-369000</v>
      </c>
      <c r="AK770" s="16"/>
      <c r="AL770" s="16"/>
      <c r="AM770" s="16" t="str">
        <f t="shared" ref="AM770:AM833" si="117">IF(AC770&gt;0,"Да","Нет")</f>
        <v>Да</v>
      </c>
      <c r="AN770" s="16" t="str">
        <f t="shared" si="116"/>
        <v>Да</v>
      </c>
      <c r="AO770" s="16"/>
      <c r="AP770" t="e">
        <f t="shared" si="113"/>
        <v>#VALUE!</v>
      </c>
      <c r="AQ770" t="e">
        <f t="shared" si="114"/>
        <v>#VALUE!</v>
      </c>
      <c r="AR770" t="e">
        <f t="shared" si="115"/>
        <v>#VALUE!</v>
      </c>
      <c r="AS770" t="e">
        <f t="shared" ref="AS770:AS833" si="118">AG770/AH770</f>
        <v>#VALUE!</v>
      </c>
      <c r="AT770" t="e">
        <f t="shared" ref="AT770:AT833" si="119">AH770/AI770</f>
        <v>#VALUE!</v>
      </c>
      <c r="AU770" t="e">
        <f t="shared" ref="AU770:AU833" si="120">AI770/AJ770</f>
        <v>#VALUE!</v>
      </c>
    </row>
    <row r="771" spans="1:47" ht="409.5" hidden="1" x14ac:dyDescent="0.35">
      <c r="A771" s="6">
        <v>1678</v>
      </c>
      <c r="B771" s="11" t="s">
        <v>3983</v>
      </c>
      <c r="C771" s="8" t="s">
        <v>3984</v>
      </c>
      <c r="D771" s="2" t="s">
        <v>38</v>
      </c>
      <c r="E771" s="2" t="s">
        <v>38</v>
      </c>
      <c r="F771" s="2" t="s">
        <v>38</v>
      </c>
      <c r="G771" s="12" t="s">
        <v>3985</v>
      </c>
      <c r="H771" s="8" t="s">
        <v>121</v>
      </c>
      <c r="I771" s="2" t="s">
        <v>38</v>
      </c>
      <c r="J771" s="2" t="s">
        <v>38</v>
      </c>
      <c r="K771" s="2" t="s">
        <v>38</v>
      </c>
      <c r="L771" s="2">
        <v>194000</v>
      </c>
      <c r="M771" s="2" t="s">
        <v>38</v>
      </c>
      <c r="N771" s="2" t="s">
        <v>38</v>
      </c>
      <c r="O771" s="2" t="s">
        <v>38</v>
      </c>
      <c r="P771" s="2" t="s">
        <v>38</v>
      </c>
      <c r="Q771" s="14" t="s">
        <v>38</v>
      </c>
      <c r="R771" s="14" t="s">
        <v>38</v>
      </c>
      <c r="S771" s="14" t="s">
        <v>38</v>
      </c>
      <c r="T771" s="14" t="s">
        <v>38</v>
      </c>
      <c r="U771" s="14" t="s">
        <v>38</v>
      </c>
      <c r="V771" s="14" t="s">
        <v>38</v>
      </c>
      <c r="W771" s="14" t="s">
        <v>38</v>
      </c>
      <c r="X771" s="14">
        <v>-114000</v>
      </c>
      <c r="Y771" s="14" t="s">
        <v>38</v>
      </c>
      <c r="Z771" s="14" t="s">
        <v>38</v>
      </c>
      <c r="AA771" s="14" t="s">
        <v>38</v>
      </c>
      <c r="AB771" s="14" t="s">
        <v>38</v>
      </c>
      <c r="AC771" s="14" t="s">
        <v>38</v>
      </c>
      <c r="AD771" s="14" t="s">
        <v>38</v>
      </c>
      <c r="AE771" s="14" t="s">
        <v>38</v>
      </c>
      <c r="AF771" s="14" t="s">
        <v>38</v>
      </c>
      <c r="AG771" s="2" t="s">
        <v>38</v>
      </c>
      <c r="AH771" s="2" t="s">
        <v>38</v>
      </c>
      <c r="AI771" s="2" t="s">
        <v>38</v>
      </c>
      <c r="AJ771" s="2">
        <v>157000</v>
      </c>
      <c r="AK771" s="16"/>
      <c r="AL771" s="16"/>
      <c r="AM771" s="16" t="str">
        <f t="shared" si="117"/>
        <v>Да</v>
      </c>
      <c r="AN771" s="16" t="str">
        <f t="shared" si="116"/>
        <v>Да</v>
      </c>
      <c r="AO771" s="16"/>
      <c r="AP771" t="e">
        <f t="shared" ref="AP771:AP834" si="121">AC771/AD771</f>
        <v>#VALUE!</v>
      </c>
      <c r="AQ771" t="e">
        <f t="shared" ref="AQ771:AQ834" si="122">AD771/AE771</f>
        <v>#VALUE!</v>
      </c>
      <c r="AR771" t="e">
        <f t="shared" ref="AR771:AR834" si="123">AE771/AF771</f>
        <v>#VALUE!</v>
      </c>
      <c r="AS771" t="e">
        <f t="shared" si="118"/>
        <v>#VALUE!</v>
      </c>
      <c r="AT771" t="e">
        <f t="shared" si="119"/>
        <v>#VALUE!</v>
      </c>
      <c r="AU771" t="e">
        <f t="shared" si="120"/>
        <v>#VALUE!</v>
      </c>
    </row>
    <row r="772" spans="1:47" ht="188.5" hidden="1" x14ac:dyDescent="0.35">
      <c r="A772" s="6">
        <v>1681</v>
      </c>
      <c r="B772" s="11" t="s">
        <v>3991</v>
      </c>
      <c r="C772" s="8" t="s">
        <v>3992</v>
      </c>
      <c r="D772" s="2">
        <v>1</v>
      </c>
      <c r="E772" s="2" t="s">
        <v>38</v>
      </c>
      <c r="F772" s="2" t="s">
        <v>38</v>
      </c>
      <c r="G772" s="12" t="s">
        <v>3993</v>
      </c>
      <c r="H772" s="8" t="s">
        <v>121</v>
      </c>
      <c r="I772" s="2" t="s">
        <v>38</v>
      </c>
      <c r="J772" s="2" t="s">
        <v>38</v>
      </c>
      <c r="K772" s="2" t="s">
        <v>38</v>
      </c>
      <c r="L772" s="2" t="s">
        <v>38</v>
      </c>
      <c r="M772" s="2" t="s">
        <v>38</v>
      </c>
      <c r="N772" s="2" t="s">
        <v>38</v>
      </c>
      <c r="O772" s="2" t="s">
        <v>38</v>
      </c>
      <c r="P772" s="2" t="s">
        <v>38</v>
      </c>
      <c r="Q772" s="14" t="s">
        <v>38</v>
      </c>
      <c r="R772" s="14" t="s">
        <v>38</v>
      </c>
      <c r="S772" s="14" t="s">
        <v>38</v>
      </c>
      <c r="T772" s="14" t="s">
        <v>38</v>
      </c>
      <c r="U772" s="14" t="s">
        <v>38</v>
      </c>
      <c r="V772" s="14" t="s">
        <v>38</v>
      </c>
      <c r="W772" s="14" t="s">
        <v>38</v>
      </c>
      <c r="X772" s="14" t="s">
        <v>38</v>
      </c>
      <c r="Y772" s="14" t="s">
        <v>38</v>
      </c>
      <c r="Z772" s="14" t="s">
        <v>38</v>
      </c>
      <c r="AA772" s="14" t="s">
        <v>38</v>
      </c>
      <c r="AB772" s="14" t="s">
        <v>38</v>
      </c>
      <c r="AC772" s="14" t="s">
        <v>38</v>
      </c>
      <c r="AD772" s="14" t="s">
        <v>38</v>
      </c>
      <c r="AE772" s="14" t="s">
        <v>38</v>
      </c>
      <c r="AF772" s="14" t="s">
        <v>38</v>
      </c>
      <c r="AG772" s="2" t="s">
        <v>38</v>
      </c>
      <c r="AH772" s="2" t="s">
        <v>38</v>
      </c>
      <c r="AI772" s="2" t="s">
        <v>38</v>
      </c>
      <c r="AJ772" s="2" t="s">
        <v>38</v>
      </c>
      <c r="AK772" s="16"/>
      <c r="AL772" s="16"/>
      <c r="AM772" s="16" t="str">
        <f t="shared" si="117"/>
        <v>Да</v>
      </c>
      <c r="AN772" s="16" t="str">
        <f t="shared" si="116"/>
        <v>Да</v>
      </c>
      <c r="AO772" s="16"/>
      <c r="AP772" t="e">
        <f t="shared" si="121"/>
        <v>#VALUE!</v>
      </c>
      <c r="AQ772" t="e">
        <f t="shared" si="122"/>
        <v>#VALUE!</v>
      </c>
      <c r="AR772" t="e">
        <f t="shared" si="123"/>
        <v>#VALUE!</v>
      </c>
      <c r="AS772" t="e">
        <f t="shared" si="118"/>
        <v>#VALUE!</v>
      </c>
      <c r="AT772" t="e">
        <f t="shared" si="119"/>
        <v>#VALUE!</v>
      </c>
      <c r="AU772" t="e">
        <f t="shared" si="120"/>
        <v>#VALUE!</v>
      </c>
    </row>
    <row r="773" spans="1:47" ht="116" hidden="1" x14ac:dyDescent="0.35">
      <c r="A773" s="6">
        <v>1682</v>
      </c>
      <c r="B773" s="11" t="s">
        <v>3994</v>
      </c>
      <c r="C773" s="8" t="s">
        <v>3995</v>
      </c>
      <c r="D773" s="2">
        <v>5</v>
      </c>
      <c r="E773" s="2">
        <v>99</v>
      </c>
      <c r="F773" s="2" t="s">
        <v>38</v>
      </c>
      <c r="G773" s="12" t="s">
        <v>3996</v>
      </c>
      <c r="H773" s="8" t="s">
        <v>121</v>
      </c>
      <c r="I773" s="2" t="s">
        <v>38</v>
      </c>
      <c r="J773" s="2">
        <v>11885000</v>
      </c>
      <c r="K773" s="2">
        <v>15415000</v>
      </c>
      <c r="L773" s="2">
        <v>22059000</v>
      </c>
      <c r="M773" s="2" t="s">
        <v>38</v>
      </c>
      <c r="N773" s="2">
        <v>-309000</v>
      </c>
      <c r="O773" s="2">
        <v>11517000</v>
      </c>
      <c r="P773" s="2">
        <v>1125000</v>
      </c>
      <c r="Q773" s="14" t="s">
        <v>38</v>
      </c>
      <c r="R773" s="14">
        <v>10604000</v>
      </c>
      <c r="S773" s="14">
        <v>28637000</v>
      </c>
      <c r="T773" s="14">
        <v>30581000</v>
      </c>
      <c r="U773" s="14" t="s">
        <v>38</v>
      </c>
      <c r="V773" s="14">
        <v>-10117000</v>
      </c>
      <c r="W773" s="14">
        <v>-201000</v>
      </c>
      <c r="X773" s="14">
        <v>-558000</v>
      </c>
      <c r="Y773" s="14" t="s">
        <v>38</v>
      </c>
      <c r="Z773" s="14" t="s">
        <v>38</v>
      </c>
      <c r="AA773" s="14" t="s">
        <v>38</v>
      </c>
      <c r="AB773" s="14" t="s">
        <v>38</v>
      </c>
      <c r="AC773" s="14" t="s">
        <v>38</v>
      </c>
      <c r="AD773" s="14">
        <v>-9588000</v>
      </c>
      <c r="AE773" s="14">
        <v>353000</v>
      </c>
      <c r="AF773" s="14">
        <v>-9628000</v>
      </c>
      <c r="AG773" s="2" t="s">
        <v>38</v>
      </c>
      <c r="AH773" s="2">
        <v>-3980000</v>
      </c>
      <c r="AI773" s="2">
        <v>5935000</v>
      </c>
      <c r="AJ773" s="2">
        <v>5579000</v>
      </c>
      <c r="AK773" s="16"/>
      <c r="AL773" s="16"/>
      <c r="AM773" s="16" t="str">
        <f t="shared" si="117"/>
        <v>Да</v>
      </c>
      <c r="AN773" s="16" t="str">
        <f t="shared" si="116"/>
        <v>Да</v>
      </c>
      <c r="AO773" s="16"/>
      <c r="AP773" t="e">
        <f t="shared" si="121"/>
        <v>#VALUE!</v>
      </c>
      <c r="AQ773">
        <f t="shared" si="122"/>
        <v>-27.161473087818695</v>
      </c>
      <c r="AR773">
        <f t="shared" si="123"/>
        <v>-3.666389696717906E-2</v>
      </c>
      <c r="AS773" t="e">
        <f t="shared" si="118"/>
        <v>#VALUE!</v>
      </c>
      <c r="AT773">
        <f t="shared" si="119"/>
        <v>-0.67059814658803707</v>
      </c>
      <c r="AU773">
        <f t="shared" si="120"/>
        <v>1.063810718766804</v>
      </c>
    </row>
    <row r="774" spans="1:47" hidden="1" x14ac:dyDescent="0.35">
      <c r="A774" s="6">
        <v>1686</v>
      </c>
      <c r="B774" s="11" t="s">
        <v>4003</v>
      </c>
      <c r="C774" s="8" t="s">
        <v>4004</v>
      </c>
      <c r="D774" s="2">
        <v>1</v>
      </c>
      <c r="E774" s="2">
        <v>69</v>
      </c>
      <c r="F774" s="2" t="s">
        <v>38</v>
      </c>
      <c r="G774" s="12"/>
      <c r="H774" s="8" t="s">
        <v>40</v>
      </c>
      <c r="I774" s="2" t="s">
        <v>38</v>
      </c>
      <c r="J774" s="2">
        <v>21982000</v>
      </c>
      <c r="K774" s="2">
        <v>23516000</v>
      </c>
      <c r="L774" s="2">
        <v>27801000</v>
      </c>
      <c r="M774" s="2" t="s">
        <v>38</v>
      </c>
      <c r="N774" s="2">
        <v>11391000</v>
      </c>
      <c r="O774" s="2">
        <v>11268000</v>
      </c>
      <c r="P774" s="2">
        <v>6924000</v>
      </c>
      <c r="Q774" s="14" t="s">
        <v>38</v>
      </c>
      <c r="R774" s="14">
        <v>24132000</v>
      </c>
      <c r="S774" s="14">
        <v>21859000</v>
      </c>
      <c r="T774" s="14">
        <v>18977000</v>
      </c>
      <c r="U774" s="14" t="s">
        <v>38</v>
      </c>
      <c r="V774" s="14">
        <v>9065000</v>
      </c>
      <c r="W774" s="14">
        <v>10735000</v>
      </c>
      <c r="X774" s="14">
        <v>11024000</v>
      </c>
      <c r="Y774" s="14" t="s">
        <v>38</v>
      </c>
      <c r="Z774" s="14" t="s">
        <v>38</v>
      </c>
      <c r="AA774" s="14" t="s">
        <v>38</v>
      </c>
      <c r="AB774" s="14" t="s">
        <v>38</v>
      </c>
      <c r="AC774" s="14" t="s">
        <v>38</v>
      </c>
      <c r="AD774" s="14">
        <v>-1890000</v>
      </c>
      <c r="AE774" s="14">
        <v>77000</v>
      </c>
      <c r="AF774" s="14">
        <v>8768000</v>
      </c>
      <c r="AG774" s="2" t="s">
        <v>38</v>
      </c>
      <c r="AH774" s="2">
        <v>19071000</v>
      </c>
      <c r="AI774" s="2">
        <v>20961000</v>
      </c>
      <c r="AJ774" s="2">
        <v>20883000</v>
      </c>
      <c r="AK774" s="16"/>
      <c r="AL774" s="16"/>
      <c r="AM774" s="16" t="str">
        <f t="shared" si="117"/>
        <v>Да</v>
      </c>
      <c r="AN774" s="16" t="str">
        <f t="shared" si="116"/>
        <v>Да</v>
      </c>
      <c r="AO774" s="16"/>
      <c r="AP774" t="e">
        <f t="shared" si="121"/>
        <v>#VALUE!</v>
      </c>
      <c r="AQ774">
        <f t="shared" si="122"/>
        <v>-24.545454545454547</v>
      </c>
      <c r="AR774">
        <f t="shared" si="123"/>
        <v>8.7819343065693427E-3</v>
      </c>
      <c r="AS774" t="e">
        <f t="shared" si="118"/>
        <v>#VALUE!</v>
      </c>
      <c r="AT774">
        <f t="shared" si="119"/>
        <v>0.90983254615714904</v>
      </c>
      <c r="AU774">
        <f t="shared" si="120"/>
        <v>1.003735095532251</v>
      </c>
    </row>
    <row r="775" spans="1:47" ht="304.5" hidden="1" x14ac:dyDescent="0.35">
      <c r="A775" s="6">
        <v>1688</v>
      </c>
      <c r="B775" s="11" t="s">
        <v>4007</v>
      </c>
      <c r="C775" s="8" t="s">
        <v>4008</v>
      </c>
      <c r="D775" s="2">
        <v>1</v>
      </c>
      <c r="E775" s="2">
        <v>99</v>
      </c>
      <c r="F775" s="2" t="s">
        <v>38</v>
      </c>
      <c r="G775" s="12" t="s">
        <v>4009</v>
      </c>
      <c r="H775" s="8" t="s">
        <v>121</v>
      </c>
      <c r="I775" s="2" t="s">
        <v>38</v>
      </c>
      <c r="J775" s="2">
        <v>2549062000</v>
      </c>
      <c r="K775" s="2">
        <v>3438715000</v>
      </c>
      <c r="L775" s="2">
        <v>3006647000</v>
      </c>
      <c r="M775" s="2" t="s">
        <v>38</v>
      </c>
      <c r="N775" s="2">
        <v>-237372000</v>
      </c>
      <c r="O775" s="2">
        <v>375975000</v>
      </c>
      <c r="P775" s="2">
        <v>527704000</v>
      </c>
      <c r="Q775" s="14" t="s">
        <v>38</v>
      </c>
      <c r="R775" s="14">
        <v>2181520000</v>
      </c>
      <c r="S775" s="14">
        <v>2377225000</v>
      </c>
      <c r="T775" s="14">
        <v>2223367000</v>
      </c>
      <c r="U775" s="14" t="s">
        <v>38</v>
      </c>
      <c r="V775" s="14">
        <v>38699000</v>
      </c>
      <c r="W775" s="14">
        <v>529752000</v>
      </c>
      <c r="X775" s="14">
        <v>615242000</v>
      </c>
      <c r="Y775" s="14" t="s">
        <v>38</v>
      </c>
      <c r="Z775" s="14" t="s">
        <v>38</v>
      </c>
      <c r="AA775" s="14" t="s">
        <v>38</v>
      </c>
      <c r="AB775" s="14" t="s">
        <v>38</v>
      </c>
      <c r="AC775" s="14" t="s">
        <v>38</v>
      </c>
      <c r="AD775" s="14">
        <v>-454285000</v>
      </c>
      <c r="AE775" s="14">
        <v>-68042000</v>
      </c>
      <c r="AF775" s="14">
        <v>-103363000</v>
      </c>
      <c r="AG775" s="2" t="s">
        <v>38</v>
      </c>
      <c r="AH775" s="2">
        <v>392826000</v>
      </c>
      <c r="AI775" s="2">
        <v>701756000</v>
      </c>
      <c r="AJ775" s="2">
        <v>789806000</v>
      </c>
      <c r="AK775" s="16"/>
      <c r="AL775" s="16"/>
      <c r="AM775" s="16" t="str">
        <f t="shared" si="117"/>
        <v>Да</v>
      </c>
      <c r="AN775" s="16" t="str">
        <f t="shared" si="116"/>
        <v>Да</v>
      </c>
      <c r="AO775" s="16"/>
      <c r="AP775" t="e">
        <f t="shared" si="121"/>
        <v>#VALUE!</v>
      </c>
      <c r="AQ775">
        <f t="shared" si="122"/>
        <v>6.6765380206343137</v>
      </c>
      <c r="AR775">
        <f t="shared" si="123"/>
        <v>0.65828197710979752</v>
      </c>
      <c r="AS775" t="e">
        <f t="shared" si="118"/>
        <v>#VALUE!</v>
      </c>
      <c r="AT775">
        <f t="shared" si="119"/>
        <v>0.55977576251574623</v>
      </c>
      <c r="AU775">
        <f t="shared" si="120"/>
        <v>0.88851692694155271</v>
      </c>
    </row>
    <row r="776" spans="1:47" ht="116" hidden="1" x14ac:dyDescent="0.35">
      <c r="A776" s="6">
        <v>1692</v>
      </c>
      <c r="B776" s="11" t="s">
        <v>4019</v>
      </c>
      <c r="C776" s="8" t="s">
        <v>4020</v>
      </c>
      <c r="D776" s="2" t="s">
        <v>38</v>
      </c>
      <c r="E776" s="2" t="s">
        <v>38</v>
      </c>
      <c r="F776" s="2" t="s">
        <v>38</v>
      </c>
      <c r="G776" s="12" t="s">
        <v>4021</v>
      </c>
      <c r="H776" s="8" t="s">
        <v>40</v>
      </c>
      <c r="I776" s="2" t="s">
        <v>38</v>
      </c>
      <c r="J776" s="2" t="s">
        <v>38</v>
      </c>
      <c r="K776" s="2" t="s">
        <v>38</v>
      </c>
      <c r="L776" s="2" t="s">
        <v>38</v>
      </c>
      <c r="M776" s="2" t="s">
        <v>38</v>
      </c>
      <c r="N776" s="2" t="s">
        <v>38</v>
      </c>
      <c r="O776" s="2" t="s">
        <v>38</v>
      </c>
      <c r="P776" s="2" t="s">
        <v>38</v>
      </c>
      <c r="Q776" s="14" t="s">
        <v>38</v>
      </c>
      <c r="R776" s="14" t="s">
        <v>38</v>
      </c>
      <c r="S776" s="14" t="s">
        <v>38</v>
      </c>
      <c r="T776" s="14" t="s">
        <v>38</v>
      </c>
      <c r="U776" s="14" t="s">
        <v>38</v>
      </c>
      <c r="V776" s="14" t="s">
        <v>38</v>
      </c>
      <c r="W776" s="14" t="s">
        <v>38</v>
      </c>
      <c r="X776" s="14" t="s">
        <v>38</v>
      </c>
      <c r="Y776" s="14" t="s">
        <v>38</v>
      </c>
      <c r="Z776" s="14" t="s">
        <v>38</v>
      </c>
      <c r="AA776" s="14" t="s">
        <v>38</v>
      </c>
      <c r="AB776" s="14" t="s">
        <v>38</v>
      </c>
      <c r="AC776" s="14" t="s">
        <v>38</v>
      </c>
      <c r="AD776" s="14" t="s">
        <v>38</v>
      </c>
      <c r="AE776" s="14" t="s">
        <v>38</v>
      </c>
      <c r="AF776" s="14" t="s">
        <v>38</v>
      </c>
      <c r="AG776" s="2" t="s">
        <v>38</v>
      </c>
      <c r="AH776" s="2" t="s">
        <v>38</v>
      </c>
      <c r="AI776" s="2" t="s">
        <v>38</v>
      </c>
      <c r="AJ776" s="2" t="s">
        <v>38</v>
      </c>
      <c r="AK776" s="16"/>
      <c r="AL776" s="16"/>
      <c r="AM776" s="16" t="str">
        <f t="shared" si="117"/>
        <v>Да</v>
      </c>
      <c r="AN776" s="16" t="str">
        <f t="shared" si="116"/>
        <v>Да</v>
      </c>
      <c r="AO776" s="16"/>
      <c r="AP776" t="e">
        <f t="shared" si="121"/>
        <v>#VALUE!</v>
      </c>
      <c r="AQ776" t="e">
        <f t="shared" si="122"/>
        <v>#VALUE!</v>
      </c>
      <c r="AR776" t="e">
        <f t="shared" si="123"/>
        <v>#VALUE!</v>
      </c>
      <c r="AS776" t="e">
        <f t="shared" si="118"/>
        <v>#VALUE!</v>
      </c>
      <c r="AT776" t="e">
        <f t="shared" si="119"/>
        <v>#VALUE!</v>
      </c>
      <c r="AU776" t="e">
        <f t="shared" si="120"/>
        <v>#VALUE!</v>
      </c>
    </row>
    <row r="777" spans="1:47" ht="409.5" hidden="1" x14ac:dyDescent="0.35">
      <c r="A777" s="6">
        <v>1693</v>
      </c>
      <c r="B777" s="11" t="s">
        <v>4022</v>
      </c>
      <c r="C777" s="8" t="s">
        <v>4023</v>
      </c>
      <c r="D777" s="2" t="s">
        <v>38</v>
      </c>
      <c r="E777" s="2" t="s">
        <v>38</v>
      </c>
      <c r="F777" s="2" t="s">
        <v>38</v>
      </c>
      <c r="G777" s="12" t="s">
        <v>4024</v>
      </c>
      <c r="H777" s="8" t="s">
        <v>121</v>
      </c>
      <c r="I777" s="2" t="s">
        <v>38</v>
      </c>
      <c r="J777" s="2" t="s">
        <v>38</v>
      </c>
      <c r="K777" s="2" t="s">
        <v>38</v>
      </c>
      <c r="L777" s="2" t="s">
        <v>38</v>
      </c>
      <c r="M777" s="2" t="s">
        <v>38</v>
      </c>
      <c r="N777" s="2" t="s">
        <v>38</v>
      </c>
      <c r="O777" s="2" t="s">
        <v>38</v>
      </c>
      <c r="P777" s="2" t="s">
        <v>38</v>
      </c>
      <c r="Q777" s="14" t="s">
        <v>38</v>
      </c>
      <c r="R777" s="14" t="s">
        <v>38</v>
      </c>
      <c r="S777" s="14" t="s">
        <v>38</v>
      </c>
      <c r="T777" s="14" t="s">
        <v>38</v>
      </c>
      <c r="U777" s="14" t="s">
        <v>38</v>
      </c>
      <c r="V777" s="14" t="s">
        <v>38</v>
      </c>
      <c r="W777" s="14" t="s">
        <v>38</v>
      </c>
      <c r="X777" s="14" t="s">
        <v>38</v>
      </c>
      <c r="Y777" s="14" t="s">
        <v>38</v>
      </c>
      <c r="Z777" s="14" t="s">
        <v>38</v>
      </c>
      <c r="AA777" s="14" t="s">
        <v>38</v>
      </c>
      <c r="AB777" s="14" t="s">
        <v>38</v>
      </c>
      <c r="AC777" s="14" t="s">
        <v>38</v>
      </c>
      <c r="AD777" s="14" t="s">
        <v>38</v>
      </c>
      <c r="AE777" s="14" t="s">
        <v>38</v>
      </c>
      <c r="AF777" s="14" t="s">
        <v>38</v>
      </c>
      <c r="AG777" s="2" t="s">
        <v>38</v>
      </c>
      <c r="AH777" s="2" t="s">
        <v>38</v>
      </c>
      <c r="AI777" s="2" t="s">
        <v>38</v>
      </c>
      <c r="AJ777" s="2" t="s">
        <v>38</v>
      </c>
      <c r="AK777" s="16"/>
      <c r="AL777" s="16"/>
      <c r="AM777" s="16" t="str">
        <f t="shared" si="117"/>
        <v>Да</v>
      </c>
      <c r="AN777" s="16" t="str">
        <f t="shared" si="116"/>
        <v>Да</v>
      </c>
      <c r="AO777" s="16"/>
      <c r="AP777" t="e">
        <f t="shared" si="121"/>
        <v>#VALUE!</v>
      </c>
      <c r="AQ777" t="e">
        <f t="shared" si="122"/>
        <v>#VALUE!</v>
      </c>
      <c r="AR777" t="e">
        <f t="shared" si="123"/>
        <v>#VALUE!</v>
      </c>
      <c r="AS777" t="e">
        <f t="shared" si="118"/>
        <v>#VALUE!</v>
      </c>
      <c r="AT777" t="e">
        <f t="shared" si="119"/>
        <v>#VALUE!</v>
      </c>
      <c r="AU777" t="e">
        <f t="shared" si="120"/>
        <v>#VALUE!</v>
      </c>
    </row>
    <row r="778" spans="1:47" ht="409.5" hidden="1" x14ac:dyDescent="0.35">
      <c r="A778" s="6">
        <v>1696</v>
      </c>
      <c r="B778" s="11" t="s">
        <v>4030</v>
      </c>
      <c r="C778" s="8" t="s">
        <v>4031</v>
      </c>
      <c r="D778" s="2">
        <v>11</v>
      </c>
      <c r="E778" s="2" t="s">
        <v>38</v>
      </c>
      <c r="F778" s="2" t="s">
        <v>38</v>
      </c>
      <c r="G778" s="12" t="s">
        <v>4032</v>
      </c>
      <c r="H778" s="8" t="s">
        <v>121</v>
      </c>
      <c r="I778" s="2" t="s">
        <v>38</v>
      </c>
      <c r="J778" s="2" t="s">
        <v>38</v>
      </c>
      <c r="K778" s="2">
        <v>118641000</v>
      </c>
      <c r="L778" s="2">
        <v>118192000</v>
      </c>
      <c r="M778" s="2" t="s">
        <v>38</v>
      </c>
      <c r="N778" s="2" t="s">
        <v>38</v>
      </c>
      <c r="O778" s="2">
        <v>451000</v>
      </c>
      <c r="P778" s="2">
        <v>800000</v>
      </c>
      <c r="Q778" s="14" t="s">
        <v>38</v>
      </c>
      <c r="R778" s="14" t="s">
        <v>38</v>
      </c>
      <c r="S778" s="14">
        <v>451000</v>
      </c>
      <c r="T778" s="14">
        <v>800000</v>
      </c>
      <c r="U778" s="14" t="s">
        <v>38</v>
      </c>
      <c r="V778" s="14" t="s">
        <v>38</v>
      </c>
      <c r="W778" s="14">
        <v>453000</v>
      </c>
      <c r="X778" s="14">
        <v>336000</v>
      </c>
      <c r="Y778" s="14" t="s">
        <v>38</v>
      </c>
      <c r="Z778" s="14" t="s">
        <v>38</v>
      </c>
      <c r="AA778" s="14" t="s">
        <v>38</v>
      </c>
      <c r="AB778" s="14" t="s">
        <v>38</v>
      </c>
      <c r="AC778" s="14" t="s">
        <v>38</v>
      </c>
      <c r="AD778" s="14" t="s">
        <v>38</v>
      </c>
      <c r="AE778" s="14">
        <v>117000</v>
      </c>
      <c r="AF778" s="14">
        <v>-194000</v>
      </c>
      <c r="AG778" s="2" t="s">
        <v>38</v>
      </c>
      <c r="AH778" s="2" t="s">
        <v>38</v>
      </c>
      <c r="AI778" s="2">
        <v>117835000</v>
      </c>
      <c r="AJ778" s="2">
        <v>117718000</v>
      </c>
      <c r="AK778" s="16"/>
      <c r="AL778" s="16"/>
      <c r="AM778" s="16" t="str">
        <f t="shared" si="117"/>
        <v>Да</v>
      </c>
      <c r="AN778" s="16" t="str">
        <f t="shared" si="116"/>
        <v>Да</v>
      </c>
      <c r="AO778" s="16"/>
      <c r="AP778" t="e">
        <f t="shared" si="121"/>
        <v>#VALUE!</v>
      </c>
      <c r="AQ778" t="e">
        <f t="shared" si="122"/>
        <v>#VALUE!</v>
      </c>
      <c r="AR778">
        <f t="shared" si="123"/>
        <v>-0.60309278350515461</v>
      </c>
      <c r="AS778" t="e">
        <f t="shared" si="118"/>
        <v>#VALUE!</v>
      </c>
      <c r="AT778" t="e">
        <f t="shared" si="119"/>
        <v>#VALUE!</v>
      </c>
      <c r="AU778">
        <f t="shared" si="120"/>
        <v>1.0009939006778912</v>
      </c>
    </row>
    <row r="779" spans="1:47" hidden="1" x14ac:dyDescent="0.35">
      <c r="A779" s="6">
        <v>1697</v>
      </c>
      <c r="B779" s="11" t="s">
        <v>4033</v>
      </c>
      <c r="C779" s="8" t="s">
        <v>4034</v>
      </c>
      <c r="D779" s="2">
        <v>2</v>
      </c>
      <c r="E779" s="2">
        <v>34</v>
      </c>
      <c r="F779" s="2" t="s">
        <v>38</v>
      </c>
      <c r="G779" s="12"/>
      <c r="H779" s="8" t="s">
        <v>121</v>
      </c>
      <c r="I779" s="2" t="s">
        <v>38</v>
      </c>
      <c r="J779" s="2">
        <v>98935000</v>
      </c>
      <c r="K779" s="2">
        <v>74629000</v>
      </c>
      <c r="L779" s="2">
        <v>73277000</v>
      </c>
      <c r="M779" s="2" t="s">
        <v>38</v>
      </c>
      <c r="N779" s="2">
        <v>15393000</v>
      </c>
      <c r="O779" s="2">
        <v>16085000</v>
      </c>
      <c r="P779" s="2">
        <v>17855000</v>
      </c>
      <c r="Q779" s="14" t="s">
        <v>38</v>
      </c>
      <c r="R779" s="14">
        <v>35463000</v>
      </c>
      <c r="S779" s="14">
        <v>35692000</v>
      </c>
      <c r="T779" s="14">
        <v>37088000</v>
      </c>
      <c r="U779" s="14" t="s">
        <v>38</v>
      </c>
      <c r="V779" s="14">
        <v>-15176000</v>
      </c>
      <c r="W779" s="14">
        <v>-15899000</v>
      </c>
      <c r="X779" s="14">
        <v>-16587000</v>
      </c>
      <c r="Y779" s="14" t="s">
        <v>38</v>
      </c>
      <c r="Z779" s="14" t="s">
        <v>38</v>
      </c>
      <c r="AA779" s="14" t="s">
        <v>38</v>
      </c>
      <c r="AB779" s="14" t="s">
        <v>38</v>
      </c>
      <c r="AC779" s="14" t="s">
        <v>38</v>
      </c>
      <c r="AD779" s="14">
        <v>1402000</v>
      </c>
      <c r="AE779" s="14">
        <v>1100000</v>
      </c>
      <c r="AF779" s="14">
        <v>4750000</v>
      </c>
      <c r="AG779" s="2" t="s">
        <v>38</v>
      </c>
      <c r="AH779" s="2">
        <v>90646000</v>
      </c>
      <c r="AI779" s="2">
        <v>64294000</v>
      </c>
      <c r="AJ779" s="2">
        <v>63369000</v>
      </c>
      <c r="AK779" s="16"/>
      <c r="AL779" s="16"/>
      <c r="AM779" s="16" t="str">
        <f t="shared" si="117"/>
        <v>Да</v>
      </c>
      <c r="AN779" s="16" t="str">
        <f t="shared" si="116"/>
        <v>Да</v>
      </c>
      <c r="AO779" s="16"/>
      <c r="AP779" t="e">
        <f t="shared" si="121"/>
        <v>#VALUE!</v>
      </c>
      <c r="AQ779">
        <f t="shared" si="122"/>
        <v>1.2745454545454546</v>
      </c>
      <c r="AR779">
        <f t="shared" si="123"/>
        <v>0.23157894736842105</v>
      </c>
      <c r="AS779" t="e">
        <f t="shared" si="118"/>
        <v>#VALUE!</v>
      </c>
      <c r="AT779">
        <f t="shared" si="119"/>
        <v>1.4098671726755219</v>
      </c>
      <c r="AU779">
        <f t="shared" si="120"/>
        <v>1.0145970427180482</v>
      </c>
    </row>
    <row r="780" spans="1:47" ht="101.5" hidden="1" x14ac:dyDescent="0.35">
      <c r="A780" s="6">
        <v>1702</v>
      </c>
      <c r="B780" s="11" t="s">
        <v>4043</v>
      </c>
      <c r="C780" s="8" t="s">
        <v>4044</v>
      </c>
      <c r="D780" s="2">
        <v>1</v>
      </c>
      <c r="E780" s="2">
        <v>99</v>
      </c>
      <c r="F780" s="2" t="s">
        <v>38</v>
      </c>
      <c r="G780" s="12" t="s">
        <v>4045</v>
      </c>
      <c r="H780" s="8" t="s">
        <v>40</v>
      </c>
      <c r="I780" s="2" t="s">
        <v>38</v>
      </c>
      <c r="J780" s="2">
        <v>160297000</v>
      </c>
      <c r="K780" s="2">
        <v>48383000</v>
      </c>
      <c r="L780" s="2">
        <v>48528000</v>
      </c>
      <c r="M780" s="2" t="s">
        <v>38</v>
      </c>
      <c r="N780" s="2">
        <v>225000</v>
      </c>
      <c r="O780" s="2">
        <v>3925000</v>
      </c>
      <c r="P780" s="2">
        <v>-15404000</v>
      </c>
      <c r="Q780" s="14" t="s">
        <v>38</v>
      </c>
      <c r="R780" s="14">
        <v>2980000</v>
      </c>
      <c r="S780" s="14">
        <v>20376000</v>
      </c>
      <c r="T780" s="14">
        <v>20858000</v>
      </c>
      <c r="U780" s="14" t="s">
        <v>38</v>
      </c>
      <c r="V780" s="14">
        <v>-36244000</v>
      </c>
      <c r="W780" s="14">
        <v>-142033000</v>
      </c>
      <c r="X780" s="14">
        <v>-165251000</v>
      </c>
      <c r="Y780" s="14" t="s">
        <v>38</v>
      </c>
      <c r="Z780" s="14" t="s">
        <v>38</v>
      </c>
      <c r="AA780" s="14" t="s">
        <v>38</v>
      </c>
      <c r="AB780" s="14" t="s">
        <v>38</v>
      </c>
      <c r="AC780" s="14" t="s">
        <v>38</v>
      </c>
      <c r="AD780" s="14">
        <v>105789000</v>
      </c>
      <c r="AE780" s="14">
        <v>23218000</v>
      </c>
      <c r="AF780" s="14">
        <v>-1540000</v>
      </c>
      <c r="AG780" s="2" t="s">
        <v>38</v>
      </c>
      <c r="AH780" s="2">
        <v>-8531000</v>
      </c>
      <c r="AI780" s="2">
        <v>-114320000</v>
      </c>
      <c r="AJ780" s="2">
        <v>-137538000</v>
      </c>
      <c r="AK780" s="16"/>
      <c r="AL780" s="16"/>
      <c r="AM780" s="16" t="str">
        <f t="shared" si="117"/>
        <v>Да</v>
      </c>
      <c r="AN780" s="16" t="str">
        <f t="shared" si="116"/>
        <v>Да</v>
      </c>
      <c r="AO780" s="16"/>
      <c r="AP780" t="e">
        <f t="shared" si="121"/>
        <v>#VALUE!</v>
      </c>
      <c r="AQ780">
        <f t="shared" si="122"/>
        <v>4.5563356016883452</v>
      </c>
      <c r="AR780">
        <f t="shared" si="123"/>
        <v>-15.076623376623377</v>
      </c>
      <c r="AS780" t="e">
        <f t="shared" si="118"/>
        <v>#VALUE!</v>
      </c>
      <c r="AT780">
        <f t="shared" si="119"/>
        <v>7.4623862841147651E-2</v>
      </c>
      <c r="AU780">
        <f t="shared" si="120"/>
        <v>0.83118847154968079</v>
      </c>
    </row>
    <row r="781" spans="1:47" ht="409.5" hidden="1" x14ac:dyDescent="0.35">
      <c r="A781" s="6">
        <v>1703</v>
      </c>
      <c r="B781" s="11" t="s">
        <v>4046</v>
      </c>
      <c r="C781" s="8" t="s">
        <v>4047</v>
      </c>
      <c r="D781" s="2" t="s">
        <v>38</v>
      </c>
      <c r="E781" s="2" t="s">
        <v>38</v>
      </c>
      <c r="F781" s="2" t="s">
        <v>38</v>
      </c>
      <c r="G781" s="12" t="s">
        <v>4048</v>
      </c>
      <c r="H781" s="8" t="s">
        <v>40</v>
      </c>
      <c r="I781" s="2" t="s">
        <v>38</v>
      </c>
      <c r="J781" s="2" t="s">
        <v>38</v>
      </c>
      <c r="K781" s="2" t="s">
        <v>38</v>
      </c>
      <c r="L781" s="2" t="s">
        <v>38</v>
      </c>
      <c r="M781" s="2" t="s">
        <v>38</v>
      </c>
      <c r="N781" s="2" t="s">
        <v>38</v>
      </c>
      <c r="O781" s="2" t="s">
        <v>38</v>
      </c>
      <c r="P781" s="2" t="s">
        <v>38</v>
      </c>
      <c r="Q781" s="14" t="s">
        <v>38</v>
      </c>
      <c r="R781" s="14" t="s">
        <v>38</v>
      </c>
      <c r="S781" s="14" t="s">
        <v>38</v>
      </c>
      <c r="T781" s="14" t="s">
        <v>38</v>
      </c>
      <c r="U781" s="14" t="s">
        <v>38</v>
      </c>
      <c r="V781" s="14" t="s">
        <v>38</v>
      </c>
      <c r="W781" s="14" t="s">
        <v>38</v>
      </c>
      <c r="X781" s="14" t="s">
        <v>38</v>
      </c>
      <c r="Y781" s="14" t="s">
        <v>38</v>
      </c>
      <c r="Z781" s="14" t="s">
        <v>38</v>
      </c>
      <c r="AA781" s="14" t="s">
        <v>38</v>
      </c>
      <c r="AB781" s="14" t="s">
        <v>38</v>
      </c>
      <c r="AC781" s="14" t="s">
        <v>38</v>
      </c>
      <c r="AD781" s="14" t="s">
        <v>38</v>
      </c>
      <c r="AE781" s="14" t="s">
        <v>38</v>
      </c>
      <c r="AF781" s="14" t="s">
        <v>38</v>
      </c>
      <c r="AG781" s="2" t="s">
        <v>38</v>
      </c>
      <c r="AH781" s="2" t="s">
        <v>38</v>
      </c>
      <c r="AI781" s="2" t="s">
        <v>38</v>
      </c>
      <c r="AJ781" s="2" t="s">
        <v>38</v>
      </c>
      <c r="AK781" s="16"/>
      <c r="AL781" s="16"/>
      <c r="AM781" s="16" t="str">
        <f t="shared" si="117"/>
        <v>Да</v>
      </c>
      <c r="AN781" s="16" t="str">
        <f t="shared" si="116"/>
        <v>Да</v>
      </c>
      <c r="AO781" s="16"/>
      <c r="AP781" t="e">
        <f t="shared" si="121"/>
        <v>#VALUE!</v>
      </c>
      <c r="AQ781" t="e">
        <f t="shared" si="122"/>
        <v>#VALUE!</v>
      </c>
      <c r="AR781" t="e">
        <f t="shared" si="123"/>
        <v>#VALUE!</v>
      </c>
      <c r="AS781" t="e">
        <f t="shared" si="118"/>
        <v>#VALUE!</v>
      </c>
      <c r="AT781" t="e">
        <f t="shared" si="119"/>
        <v>#VALUE!</v>
      </c>
      <c r="AU781" t="e">
        <f t="shared" si="120"/>
        <v>#VALUE!</v>
      </c>
    </row>
    <row r="782" spans="1:47" ht="333.5" hidden="1" x14ac:dyDescent="0.35">
      <c r="A782" s="6">
        <v>1704</v>
      </c>
      <c r="B782" s="11" t="s">
        <v>4049</v>
      </c>
      <c r="C782" s="8" t="s">
        <v>4050</v>
      </c>
      <c r="D782" s="2" t="s">
        <v>38</v>
      </c>
      <c r="E782" s="2" t="s">
        <v>38</v>
      </c>
      <c r="F782" s="2" t="s">
        <v>38</v>
      </c>
      <c r="G782" s="12" t="s">
        <v>4051</v>
      </c>
      <c r="H782" s="8" t="s">
        <v>40</v>
      </c>
      <c r="I782" s="2" t="s">
        <v>38</v>
      </c>
      <c r="J782" s="2" t="s">
        <v>38</v>
      </c>
      <c r="K782" s="2" t="s">
        <v>38</v>
      </c>
      <c r="L782" s="2" t="s">
        <v>38</v>
      </c>
      <c r="M782" s="2" t="s">
        <v>38</v>
      </c>
      <c r="N782" s="2" t="s">
        <v>38</v>
      </c>
      <c r="O782" s="2" t="s">
        <v>38</v>
      </c>
      <c r="P782" s="2" t="s">
        <v>38</v>
      </c>
      <c r="Q782" s="14" t="s">
        <v>38</v>
      </c>
      <c r="R782" s="14" t="s">
        <v>38</v>
      </c>
      <c r="S782" s="14" t="s">
        <v>38</v>
      </c>
      <c r="T782" s="14" t="s">
        <v>38</v>
      </c>
      <c r="U782" s="14" t="s">
        <v>38</v>
      </c>
      <c r="V782" s="14" t="s">
        <v>38</v>
      </c>
      <c r="W782" s="14" t="s">
        <v>38</v>
      </c>
      <c r="X782" s="14" t="s">
        <v>38</v>
      </c>
      <c r="Y782" s="14" t="s">
        <v>38</v>
      </c>
      <c r="Z782" s="14" t="s">
        <v>38</v>
      </c>
      <c r="AA782" s="14" t="s">
        <v>38</v>
      </c>
      <c r="AB782" s="14" t="s">
        <v>38</v>
      </c>
      <c r="AC782" s="14" t="s">
        <v>38</v>
      </c>
      <c r="AD782" s="14" t="s">
        <v>38</v>
      </c>
      <c r="AE782" s="14" t="s">
        <v>38</v>
      </c>
      <c r="AF782" s="14" t="s">
        <v>38</v>
      </c>
      <c r="AG782" s="2" t="s">
        <v>38</v>
      </c>
      <c r="AH782" s="2" t="s">
        <v>38</v>
      </c>
      <c r="AI782" s="2" t="s">
        <v>38</v>
      </c>
      <c r="AJ782" s="2" t="s">
        <v>38</v>
      </c>
      <c r="AK782" s="16"/>
      <c r="AL782" s="16"/>
      <c r="AM782" s="16" t="str">
        <f t="shared" si="117"/>
        <v>Да</v>
      </c>
      <c r="AN782" s="16" t="str">
        <f t="shared" si="116"/>
        <v>Да</v>
      </c>
      <c r="AO782" s="16"/>
      <c r="AP782" t="e">
        <f t="shared" si="121"/>
        <v>#VALUE!</v>
      </c>
      <c r="AQ782" t="e">
        <f t="shared" si="122"/>
        <v>#VALUE!</v>
      </c>
      <c r="AR782" t="e">
        <f t="shared" si="123"/>
        <v>#VALUE!</v>
      </c>
      <c r="AS782" t="e">
        <f t="shared" si="118"/>
        <v>#VALUE!</v>
      </c>
      <c r="AT782" t="e">
        <f t="shared" si="119"/>
        <v>#VALUE!</v>
      </c>
      <c r="AU782" t="e">
        <f t="shared" si="120"/>
        <v>#VALUE!</v>
      </c>
    </row>
    <row r="783" spans="1:47" hidden="1" x14ac:dyDescent="0.35">
      <c r="A783" s="6">
        <v>1708</v>
      </c>
      <c r="B783" s="11" t="s">
        <v>4059</v>
      </c>
      <c r="C783" s="8" t="s">
        <v>4060</v>
      </c>
      <c r="D783" s="2">
        <v>1</v>
      </c>
      <c r="E783" s="2">
        <v>99</v>
      </c>
      <c r="F783" s="2" t="s">
        <v>38</v>
      </c>
      <c r="G783" s="12"/>
      <c r="H783" s="8" t="s">
        <v>121</v>
      </c>
      <c r="I783" s="2">
        <v>4247000</v>
      </c>
      <c r="J783" s="2">
        <v>18018000</v>
      </c>
      <c r="K783" s="2">
        <v>43959000</v>
      </c>
      <c r="L783" s="2">
        <v>52457000</v>
      </c>
      <c r="M783" s="2">
        <v>-359000</v>
      </c>
      <c r="N783" s="2">
        <v>-359000</v>
      </c>
      <c r="O783" s="2">
        <v>-8214000</v>
      </c>
      <c r="P783" s="2">
        <v>-318000</v>
      </c>
      <c r="Q783" s="14" t="s">
        <v>38</v>
      </c>
      <c r="R783" s="14" t="s">
        <v>38</v>
      </c>
      <c r="S783" s="14">
        <v>706000</v>
      </c>
      <c r="T783" s="14">
        <v>3626000</v>
      </c>
      <c r="U783" s="14">
        <v>-13152000</v>
      </c>
      <c r="V783" s="14">
        <v>-9708000</v>
      </c>
      <c r="W783" s="14">
        <v>-9085000</v>
      </c>
      <c r="X783" s="14">
        <v>-13381000</v>
      </c>
      <c r="Y783" s="14" t="s">
        <v>38</v>
      </c>
      <c r="Z783" s="14" t="s">
        <v>38</v>
      </c>
      <c r="AA783" s="14" t="s">
        <v>38</v>
      </c>
      <c r="AB783" s="14" t="s">
        <v>38</v>
      </c>
      <c r="AC783" s="14">
        <v>-1390000</v>
      </c>
      <c r="AD783" s="14">
        <v>-4731000</v>
      </c>
      <c r="AE783" s="14">
        <v>-2912000</v>
      </c>
      <c r="AF783" s="14">
        <v>-4880000</v>
      </c>
      <c r="AG783" s="2">
        <v>-4183000</v>
      </c>
      <c r="AH783" s="2">
        <v>-739000</v>
      </c>
      <c r="AI783" s="2">
        <v>-116000</v>
      </c>
      <c r="AJ783" s="2">
        <v>2907000</v>
      </c>
      <c r="AK783" s="16"/>
      <c r="AL783" s="16"/>
      <c r="AM783" s="16" t="str">
        <f t="shared" si="117"/>
        <v>Нет</v>
      </c>
      <c r="AN783" s="16" t="str">
        <f>IF(IFERROR(AP783*AQ783*AR783*AS783*AT783*AU783,0)=0,"Да","Нет")</f>
        <v>Нет</v>
      </c>
      <c r="AO783" s="16" t="str">
        <f>IF(AP783&gt;1,"Да","Нет")</f>
        <v>Нет</v>
      </c>
      <c r="AP783">
        <f t="shared" si="121"/>
        <v>0.29380680617205662</v>
      </c>
      <c r="AQ783">
        <f t="shared" si="122"/>
        <v>1.6246565934065933</v>
      </c>
      <c r="AR783">
        <f t="shared" si="123"/>
        <v>0.59672131147540985</v>
      </c>
      <c r="AS783">
        <f t="shared" si="118"/>
        <v>5.6603518267929633</v>
      </c>
      <c r="AT783">
        <f t="shared" si="119"/>
        <v>6.3706896551724137</v>
      </c>
      <c r="AU783">
        <f t="shared" si="120"/>
        <v>-3.9903680770553833E-2</v>
      </c>
    </row>
    <row r="784" spans="1:47" hidden="1" x14ac:dyDescent="0.35">
      <c r="A784" s="6">
        <v>1709</v>
      </c>
      <c r="B784" s="11" t="s">
        <v>4061</v>
      </c>
      <c r="C784" s="8" t="s">
        <v>4062</v>
      </c>
      <c r="D784" s="2">
        <v>1</v>
      </c>
      <c r="E784" s="2" t="s">
        <v>38</v>
      </c>
      <c r="F784" s="2">
        <v>88</v>
      </c>
      <c r="G784" s="12"/>
      <c r="H784" s="8" t="s">
        <v>40</v>
      </c>
      <c r="I784" s="2" t="s">
        <v>38</v>
      </c>
      <c r="J784" s="2" t="s">
        <v>38</v>
      </c>
      <c r="K784" s="2" t="s">
        <v>38</v>
      </c>
      <c r="L784" s="2" t="s">
        <v>38</v>
      </c>
      <c r="M784" s="2" t="s">
        <v>38</v>
      </c>
      <c r="N784" s="2" t="s">
        <v>38</v>
      </c>
      <c r="O784" s="2" t="s">
        <v>38</v>
      </c>
      <c r="P784" s="2" t="s">
        <v>38</v>
      </c>
      <c r="Q784" s="14" t="s">
        <v>38</v>
      </c>
      <c r="R784" s="14" t="s">
        <v>38</v>
      </c>
      <c r="S784" s="14" t="s">
        <v>38</v>
      </c>
      <c r="T784" s="14" t="s">
        <v>38</v>
      </c>
      <c r="U784" s="14" t="s">
        <v>38</v>
      </c>
      <c r="V784" s="14" t="s">
        <v>38</v>
      </c>
      <c r="W784" s="14" t="s">
        <v>38</v>
      </c>
      <c r="X784" s="14" t="s">
        <v>38</v>
      </c>
      <c r="Y784" s="14" t="s">
        <v>38</v>
      </c>
      <c r="Z784" s="14" t="s">
        <v>38</v>
      </c>
      <c r="AA784" s="14" t="s">
        <v>38</v>
      </c>
      <c r="AB784" s="14" t="s">
        <v>38</v>
      </c>
      <c r="AC784" s="14" t="s">
        <v>38</v>
      </c>
      <c r="AD784" s="14" t="s">
        <v>38</v>
      </c>
      <c r="AE784" s="14" t="s">
        <v>38</v>
      </c>
      <c r="AF784" s="14" t="s">
        <v>38</v>
      </c>
      <c r="AG784" s="2" t="s">
        <v>38</v>
      </c>
      <c r="AH784" s="2" t="s">
        <v>38</v>
      </c>
      <c r="AI784" s="2" t="s">
        <v>38</v>
      </c>
      <c r="AJ784" s="2" t="s">
        <v>38</v>
      </c>
      <c r="AK784" s="16"/>
      <c r="AL784" s="16"/>
      <c r="AM784" s="16" t="str">
        <f t="shared" si="117"/>
        <v>Да</v>
      </c>
      <c r="AN784" s="16" t="str">
        <f t="shared" ref="AN784:AN847" si="124">IF(IFERROR(AP784*AQ784*AR784*AS784*AT784*AU784,0)=0,"Да","Нет")</f>
        <v>Да</v>
      </c>
      <c r="AO784" s="16"/>
      <c r="AP784" t="e">
        <f t="shared" si="121"/>
        <v>#VALUE!</v>
      </c>
      <c r="AQ784" t="e">
        <f t="shared" si="122"/>
        <v>#VALUE!</v>
      </c>
      <c r="AR784" t="e">
        <f t="shared" si="123"/>
        <v>#VALUE!</v>
      </c>
      <c r="AS784" t="e">
        <f t="shared" si="118"/>
        <v>#VALUE!</v>
      </c>
      <c r="AT784" t="e">
        <f t="shared" si="119"/>
        <v>#VALUE!</v>
      </c>
      <c r="AU784" t="e">
        <f t="shared" si="120"/>
        <v>#VALUE!</v>
      </c>
    </row>
    <row r="785" spans="1:47" ht="409.5" hidden="1" x14ac:dyDescent="0.35">
      <c r="A785" s="6">
        <v>1710</v>
      </c>
      <c r="B785" s="11" t="s">
        <v>4063</v>
      </c>
      <c r="C785" s="8" t="s">
        <v>4064</v>
      </c>
      <c r="D785" s="2" t="s">
        <v>38</v>
      </c>
      <c r="E785" s="2" t="s">
        <v>38</v>
      </c>
      <c r="F785" s="2" t="s">
        <v>38</v>
      </c>
      <c r="G785" s="12" t="s">
        <v>4065</v>
      </c>
      <c r="H785" s="8" t="s">
        <v>40</v>
      </c>
      <c r="I785" s="2" t="s">
        <v>38</v>
      </c>
      <c r="J785" s="2" t="s">
        <v>38</v>
      </c>
      <c r="K785" s="2" t="s">
        <v>38</v>
      </c>
      <c r="L785" s="2" t="s">
        <v>38</v>
      </c>
      <c r="M785" s="2" t="s">
        <v>38</v>
      </c>
      <c r="N785" s="2" t="s">
        <v>38</v>
      </c>
      <c r="O785" s="2" t="s">
        <v>38</v>
      </c>
      <c r="P785" s="2" t="s">
        <v>38</v>
      </c>
      <c r="Q785" s="14" t="s">
        <v>38</v>
      </c>
      <c r="R785" s="14" t="s">
        <v>38</v>
      </c>
      <c r="S785" s="14" t="s">
        <v>38</v>
      </c>
      <c r="T785" s="14" t="s">
        <v>38</v>
      </c>
      <c r="U785" s="14" t="s">
        <v>38</v>
      </c>
      <c r="V785" s="14" t="s">
        <v>38</v>
      </c>
      <c r="W785" s="14" t="s">
        <v>38</v>
      </c>
      <c r="X785" s="14" t="s">
        <v>38</v>
      </c>
      <c r="Y785" s="14" t="s">
        <v>38</v>
      </c>
      <c r="Z785" s="14" t="s">
        <v>38</v>
      </c>
      <c r="AA785" s="14" t="s">
        <v>38</v>
      </c>
      <c r="AB785" s="14" t="s">
        <v>38</v>
      </c>
      <c r="AC785" s="14" t="s">
        <v>38</v>
      </c>
      <c r="AD785" s="14" t="s">
        <v>38</v>
      </c>
      <c r="AE785" s="14" t="s">
        <v>38</v>
      </c>
      <c r="AF785" s="14" t="s">
        <v>38</v>
      </c>
      <c r="AG785" s="2" t="s">
        <v>38</v>
      </c>
      <c r="AH785" s="2" t="s">
        <v>38</v>
      </c>
      <c r="AI785" s="2" t="s">
        <v>38</v>
      </c>
      <c r="AJ785" s="2" t="s">
        <v>38</v>
      </c>
      <c r="AK785" s="16"/>
      <c r="AL785" s="16"/>
      <c r="AM785" s="16" t="str">
        <f t="shared" si="117"/>
        <v>Да</v>
      </c>
      <c r="AN785" s="16" t="str">
        <f t="shared" si="124"/>
        <v>Да</v>
      </c>
      <c r="AO785" s="16"/>
      <c r="AP785" t="e">
        <f t="shared" si="121"/>
        <v>#VALUE!</v>
      </c>
      <c r="AQ785" t="e">
        <f t="shared" si="122"/>
        <v>#VALUE!</v>
      </c>
      <c r="AR785" t="e">
        <f t="shared" si="123"/>
        <v>#VALUE!</v>
      </c>
      <c r="AS785" t="e">
        <f t="shared" si="118"/>
        <v>#VALUE!</v>
      </c>
      <c r="AT785" t="e">
        <f t="shared" si="119"/>
        <v>#VALUE!</v>
      </c>
      <c r="AU785" t="e">
        <f t="shared" si="120"/>
        <v>#VALUE!</v>
      </c>
    </row>
    <row r="786" spans="1:47" ht="409.5" hidden="1" x14ac:dyDescent="0.35">
      <c r="A786" s="6">
        <v>1711</v>
      </c>
      <c r="B786" s="11" t="s">
        <v>4066</v>
      </c>
      <c r="C786" s="8" t="s">
        <v>4067</v>
      </c>
      <c r="D786" s="2" t="s">
        <v>38</v>
      </c>
      <c r="E786" s="2" t="s">
        <v>38</v>
      </c>
      <c r="F786" s="2" t="s">
        <v>38</v>
      </c>
      <c r="G786" s="12" t="s">
        <v>1574</v>
      </c>
      <c r="H786" s="8" t="s">
        <v>40</v>
      </c>
      <c r="I786" s="2" t="s">
        <v>38</v>
      </c>
      <c r="J786" s="2" t="s">
        <v>38</v>
      </c>
      <c r="K786" s="2" t="s">
        <v>38</v>
      </c>
      <c r="L786" s="2" t="s">
        <v>38</v>
      </c>
      <c r="M786" s="2" t="s">
        <v>38</v>
      </c>
      <c r="N786" s="2" t="s">
        <v>38</v>
      </c>
      <c r="O786" s="2" t="s">
        <v>38</v>
      </c>
      <c r="P786" s="2" t="s">
        <v>38</v>
      </c>
      <c r="Q786" s="14" t="s">
        <v>38</v>
      </c>
      <c r="R786" s="14" t="s">
        <v>38</v>
      </c>
      <c r="S786" s="14" t="s">
        <v>38</v>
      </c>
      <c r="T786" s="14" t="s">
        <v>38</v>
      </c>
      <c r="U786" s="14" t="s">
        <v>38</v>
      </c>
      <c r="V786" s="14" t="s">
        <v>38</v>
      </c>
      <c r="W786" s="14" t="s">
        <v>38</v>
      </c>
      <c r="X786" s="14" t="s">
        <v>38</v>
      </c>
      <c r="Y786" s="14" t="s">
        <v>38</v>
      </c>
      <c r="Z786" s="14" t="s">
        <v>38</v>
      </c>
      <c r="AA786" s="14" t="s">
        <v>38</v>
      </c>
      <c r="AB786" s="14" t="s">
        <v>38</v>
      </c>
      <c r="AC786" s="14" t="s">
        <v>38</v>
      </c>
      <c r="AD786" s="14" t="s">
        <v>38</v>
      </c>
      <c r="AE786" s="14" t="s">
        <v>38</v>
      </c>
      <c r="AF786" s="14" t="s">
        <v>38</v>
      </c>
      <c r="AG786" s="2" t="s">
        <v>38</v>
      </c>
      <c r="AH786" s="2" t="s">
        <v>38</v>
      </c>
      <c r="AI786" s="2" t="s">
        <v>38</v>
      </c>
      <c r="AJ786" s="2" t="s">
        <v>38</v>
      </c>
      <c r="AK786" s="16"/>
      <c r="AL786" s="16"/>
      <c r="AM786" s="16" t="str">
        <f t="shared" si="117"/>
        <v>Да</v>
      </c>
      <c r="AN786" s="16" t="str">
        <f t="shared" si="124"/>
        <v>Да</v>
      </c>
      <c r="AO786" s="16"/>
      <c r="AP786" t="e">
        <f t="shared" si="121"/>
        <v>#VALUE!</v>
      </c>
      <c r="AQ786" t="e">
        <f t="shared" si="122"/>
        <v>#VALUE!</v>
      </c>
      <c r="AR786" t="e">
        <f t="shared" si="123"/>
        <v>#VALUE!</v>
      </c>
      <c r="AS786" t="e">
        <f t="shared" si="118"/>
        <v>#VALUE!</v>
      </c>
      <c r="AT786" t="e">
        <f t="shared" si="119"/>
        <v>#VALUE!</v>
      </c>
      <c r="AU786" t="e">
        <f t="shared" si="120"/>
        <v>#VALUE!</v>
      </c>
    </row>
    <row r="787" spans="1:47" ht="333.5" hidden="1" x14ac:dyDescent="0.35">
      <c r="A787" s="6">
        <v>1713</v>
      </c>
      <c r="B787" s="11" t="s">
        <v>4070</v>
      </c>
      <c r="C787" s="8" t="s">
        <v>4071</v>
      </c>
      <c r="D787" s="2" t="s">
        <v>38</v>
      </c>
      <c r="E787" s="2" t="s">
        <v>38</v>
      </c>
      <c r="F787" s="2" t="s">
        <v>38</v>
      </c>
      <c r="G787" s="12" t="s">
        <v>4072</v>
      </c>
      <c r="H787" s="8" t="s">
        <v>40</v>
      </c>
      <c r="I787" s="2" t="s">
        <v>38</v>
      </c>
      <c r="J787" s="2">
        <v>5115000</v>
      </c>
      <c r="K787" s="2">
        <v>4030000</v>
      </c>
      <c r="L787" s="2">
        <v>4134000</v>
      </c>
      <c r="M787" s="2" t="s">
        <v>38</v>
      </c>
      <c r="N787" s="2">
        <v>1900000</v>
      </c>
      <c r="O787" s="2">
        <v>91000</v>
      </c>
      <c r="P787" s="2">
        <v>-183000</v>
      </c>
      <c r="Q787" s="14" t="s">
        <v>38</v>
      </c>
      <c r="R787" s="14">
        <v>3025000</v>
      </c>
      <c r="S787" s="14">
        <v>3813000</v>
      </c>
      <c r="T787" s="14">
        <v>3679000</v>
      </c>
      <c r="U787" s="14" t="s">
        <v>38</v>
      </c>
      <c r="V787" s="14">
        <v>-6660000</v>
      </c>
      <c r="W787" s="14">
        <v>-5028000</v>
      </c>
      <c r="X787" s="14">
        <v>-3850000</v>
      </c>
      <c r="Y787" s="14" t="s">
        <v>38</v>
      </c>
      <c r="Z787" s="14" t="s">
        <v>38</v>
      </c>
      <c r="AA787" s="14" t="s">
        <v>38</v>
      </c>
      <c r="AB787" s="14" t="s">
        <v>38</v>
      </c>
      <c r="AC787" s="14" t="s">
        <v>38</v>
      </c>
      <c r="AD787" s="14">
        <v>-1632000</v>
      </c>
      <c r="AE787" s="14">
        <v>-1421000</v>
      </c>
      <c r="AF787" s="14">
        <v>-407000</v>
      </c>
      <c r="AG787" s="2" t="s">
        <v>38</v>
      </c>
      <c r="AH787" s="2">
        <v>173000</v>
      </c>
      <c r="AI787" s="2">
        <v>1805000</v>
      </c>
      <c r="AJ787" s="2">
        <v>2983000</v>
      </c>
      <c r="AK787" s="16"/>
      <c r="AL787" s="16"/>
      <c r="AM787" s="16" t="str">
        <f t="shared" si="117"/>
        <v>Да</v>
      </c>
      <c r="AN787" s="16" t="str">
        <f t="shared" si="124"/>
        <v>Да</v>
      </c>
      <c r="AO787" s="16"/>
      <c r="AP787" t="e">
        <f t="shared" si="121"/>
        <v>#VALUE!</v>
      </c>
      <c r="AQ787">
        <f t="shared" si="122"/>
        <v>1.1484869809992964</v>
      </c>
      <c r="AR787">
        <f t="shared" si="123"/>
        <v>3.4914004914004915</v>
      </c>
      <c r="AS787" t="e">
        <f t="shared" si="118"/>
        <v>#VALUE!</v>
      </c>
      <c r="AT787">
        <f t="shared" si="119"/>
        <v>9.5844875346260391E-2</v>
      </c>
      <c r="AU787">
        <f t="shared" si="120"/>
        <v>0.60509554140127386</v>
      </c>
    </row>
    <row r="788" spans="1:47" ht="409.5" hidden="1" x14ac:dyDescent="0.35">
      <c r="A788" s="6">
        <v>1714</v>
      </c>
      <c r="B788" s="11" t="s">
        <v>4073</v>
      </c>
      <c r="C788" s="8" t="s">
        <v>4074</v>
      </c>
      <c r="D788" s="2" t="s">
        <v>38</v>
      </c>
      <c r="E788" s="2" t="s">
        <v>38</v>
      </c>
      <c r="F788" s="2" t="s">
        <v>38</v>
      </c>
      <c r="G788" s="12" t="s">
        <v>4075</v>
      </c>
      <c r="H788" s="8" t="s">
        <v>40</v>
      </c>
      <c r="I788" s="2" t="s">
        <v>38</v>
      </c>
      <c r="J788" s="2" t="s">
        <v>38</v>
      </c>
      <c r="K788" s="2" t="s">
        <v>38</v>
      </c>
      <c r="L788" s="2" t="s">
        <v>38</v>
      </c>
      <c r="M788" s="2" t="s">
        <v>38</v>
      </c>
      <c r="N788" s="2" t="s">
        <v>38</v>
      </c>
      <c r="O788" s="2" t="s">
        <v>38</v>
      </c>
      <c r="P788" s="2" t="s">
        <v>38</v>
      </c>
      <c r="Q788" s="14" t="s">
        <v>38</v>
      </c>
      <c r="R788" s="14" t="s">
        <v>38</v>
      </c>
      <c r="S788" s="14" t="s">
        <v>38</v>
      </c>
      <c r="T788" s="14" t="s">
        <v>38</v>
      </c>
      <c r="U788" s="14" t="s">
        <v>38</v>
      </c>
      <c r="V788" s="14" t="s">
        <v>38</v>
      </c>
      <c r="W788" s="14" t="s">
        <v>38</v>
      </c>
      <c r="X788" s="14" t="s">
        <v>38</v>
      </c>
      <c r="Y788" s="14" t="s">
        <v>38</v>
      </c>
      <c r="Z788" s="14" t="s">
        <v>38</v>
      </c>
      <c r="AA788" s="14" t="s">
        <v>38</v>
      </c>
      <c r="AB788" s="14" t="s">
        <v>38</v>
      </c>
      <c r="AC788" s="14" t="s">
        <v>38</v>
      </c>
      <c r="AD788" s="14" t="s">
        <v>38</v>
      </c>
      <c r="AE788" s="14" t="s">
        <v>38</v>
      </c>
      <c r="AF788" s="14" t="s">
        <v>38</v>
      </c>
      <c r="AG788" s="2" t="s">
        <v>38</v>
      </c>
      <c r="AH788" s="2" t="s">
        <v>38</v>
      </c>
      <c r="AI788" s="2" t="s">
        <v>38</v>
      </c>
      <c r="AJ788" s="2" t="s">
        <v>38</v>
      </c>
      <c r="AK788" s="16"/>
      <c r="AL788" s="16"/>
      <c r="AM788" s="16" t="str">
        <f t="shared" si="117"/>
        <v>Да</v>
      </c>
      <c r="AN788" s="16" t="str">
        <f t="shared" si="124"/>
        <v>Да</v>
      </c>
      <c r="AO788" s="16"/>
      <c r="AP788" t="e">
        <f t="shared" si="121"/>
        <v>#VALUE!</v>
      </c>
      <c r="AQ788" t="e">
        <f t="shared" si="122"/>
        <v>#VALUE!</v>
      </c>
      <c r="AR788" t="e">
        <f t="shared" si="123"/>
        <v>#VALUE!</v>
      </c>
      <c r="AS788" t="e">
        <f t="shared" si="118"/>
        <v>#VALUE!</v>
      </c>
      <c r="AT788" t="e">
        <f t="shared" si="119"/>
        <v>#VALUE!</v>
      </c>
      <c r="AU788" t="e">
        <f t="shared" si="120"/>
        <v>#VALUE!</v>
      </c>
    </row>
    <row r="789" spans="1:47" hidden="1" x14ac:dyDescent="0.35">
      <c r="A789" s="6">
        <v>1716</v>
      </c>
      <c r="B789" s="11" t="s">
        <v>4078</v>
      </c>
      <c r="C789" s="8" t="s">
        <v>4079</v>
      </c>
      <c r="D789" s="2">
        <v>1</v>
      </c>
      <c r="E789" s="2" t="s">
        <v>38</v>
      </c>
      <c r="F789" s="2" t="s">
        <v>38</v>
      </c>
      <c r="G789" s="12"/>
      <c r="H789" s="8" t="s">
        <v>121</v>
      </c>
      <c r="I789" s="2" t="s">
        <v>38</v>
      </c>
      <c r="J789" s="2" t="s">
        <v>38</v>
      </c>
      <c r="K789" s="2" t="s">
        <v>38</v>
      </c>
      <c r="L789" s="2" t="s">
        <v>38</v>
      </c>
      <c r="M789" s="2" t="s">
        <v>38</v>
      </c>
      <c r="N789" s="2" t="s">
        <v>38</v>
      </c>
      <c r="O789" s="2" t="s">
        <v>38</v>
      </c>
      <c r="P789" s="2" t="s">
        <v>38</v>
      </c>
      <c r="Q789" s="14" t="s">
        <v>38</v>
      </c>
      <c r="R789" s="14" t="s">
        <v>38</v>
      </c>
      <c r="S789" s="14" t="s">
        <v>38</v>
      </c>
      <c r="T789" s="14" t="s">
        <v>38</v>
      </c>
      <c r="U789" s="14" t="s">
        <v>38</v>
      </c>
      <c r="V789" s="14" t="s">
        <v>38</v>
      </c>
      <c r="W789" s="14" t="s">
        <v>38</v>
      </c>
      <c r="X789" s="14" t="s">
        <v>38</v>
      </c>
      <c r="Y789" s="14" t="s">
        <v>38</v>
      </c>
      <c r="Z789" s="14" t="s">
        <v>38</v>
      </c>
      <c r="AA789" s="14" t="s">
        <v>38</v>
      </c>
      <c r="AB789" s="14" t="s">
        <v>38</v>
      </c>
      <c r="AC789" s="14" t="s">
        <v>38</v>
      </c>
      <c r="AD789" s="14" t="s">
        <v>38</v>
      </c>
      <c r="AE789" s="14" t="s">
        <v>38</v>
      </c>
      <c r="AF789" s="14" t="s">
        <v>38</v>
      </c>
      <c r="AG789" s="2" t="s">
        <v>38</v>
      </c>
      <c r="AH789" s="2" t="s">
        <v>38</v>
      </c>
      <c r="AI789" s="2" t="s">
        <v>38</v>
      </c>
      <c r="AJ789" s="2" t="s">
        <v>38</v>
      </c>
      <c r="AK789" s="16"/>
      <c r="AL789" s="16"/>
      <c r="AM789" s="16" t="str">
        <f t="shared" si="117"/>
        <v>Да</v>
      </c>
      <c r="AN789" s="16" t="str">
        <f t="shared" si="124"/>
        <v>Да</v>
      </c>
      <c r="AO789" s="16"/>
      <c r="AP789" t="e">
        <f t="shared" si="121"/>
        <v>#VALUE!</v>
      </c>
      <c r="AQ789" t="e">
        <f t="shared" si="122"/>
        <v>#VALUE!</v>
      </c>
      <c r="AR789" t="e">
        <f t="shared" si="123"/>
        <v>#VALUE!</v>
      </c>
      <c r="AS789" t="e">
        <f t="shared" si="118"/>
        <v>#VALUE!</v>
      </c>
      <c r="AT789" t="e">
        <f t="shared" si="119"/>
        <v>#VALUE!</v>
      </c>
      <c r="AU789" t="e">
        <f t="shared" si="120"/>
        <v>#VALUE!</v>
      </c>
    </row>
    <row r="790" spans="1:47" ht="29" hidden="1" x14ac:dyDescent="0.35">
      <c r="A790" s="6">
        <v>1719</v>
      </c>
      <c r="B790" s="11" t="s">
        <v>4085</v>
      </c>
      <c r="C790" s="8" t="s">
        <v>4086</v>
      </c>
      <c r="D790" s="2">
        <v>9</v>
      </c>
      <c r="E790" s="2">
        <v>20</v>
      </c>
      <c r="F790" s="2" t="s">
        <v>38</v>
      </c>
      <c r="G790" s="12"/>
      <c r="H790" s="8" t="s">
        <v>40</v>
      </c>
      <c r="I790" s="2" t="s">
        <v>38</v>
      </c>
      <c r="J790" s="2">
        <v>557000</v>
      </c>
      <c r="K790" s="2">
        <v>485000</v>
      </c>
      <c r="L790" s="2">
        <v>940000</v>
      </c>
      <c r="M790" s="2" t="s">
        <v>38</v>
      </c>
      <c r="N790" s="2">
        <v>2578000</v>
      </c>
      <c r="O790" s="2">
        <v>2755000</v>
      </c>
      <c r="P790" s="2">
        <v>2857000</v>
      </c>
      <c r="Q790" s="14" t="s">
        <v>38</v>
      </c>
      <c r="R790" s="14">
        <v>8038000</v>
      </c>
      <c r="S790" s="14">
        <v>9141000</v>
      </c>
      <c r="T790" s="14">
        <v>9260000</v>
      </c>
      <c r="U790" s="14" t="s">
        <v>38</v>
      </c>
      <c r="V790" s="14">
        <v>123000</v>
      </c>
      <c r="W790" s="14">
        <v>48000</v>
      </c>
      <c r="X790" s="14">
        <v>152000</v>
      </c>
      <c r="Y790" s="14" t="s">
        <v>38</v>
      </c>
      <c r="Z790" s="14" t="s">
        <v>38</v>
      </c>
      <c r="AA790" s="14" t="s">
        <v>38</v>
      </c>
      <c r="AB790" s="14" t="s">
        <v>38</v>
      </c>
      <c r="AC790" s="14" t="s">
        <v>38</v>
      </c>
      <c r="AD790" s="14">
        <v>75000</v>
      </c>
      <c r="AE790" s="14">
        <v>-74000</v>
      </c>
      <c r="AF790" s="14">
        <v>101000</v>
      </c>
      <c r="AG790" s="2" t="s">
        <v>38</v>
      </c>
      <c r="AH790" s="2">
        <v>494000</v>
      </c>
      <c r="AI790" s="2">
        <v>419000</v>
      </c>
      <c r="AJ790" s="2">
        <v>518000</v>
      </c>
      <c r="AK790" s="16"/>
      <c r="AL790" s="16"/>
      <c r="AM790" s="16" t="str">
        <f t="shared" si="117"/>
        <v>Да</v>
      </c>
      <c r="AN790" s="16" t="str">
        <f t="shared" si="124"/>
        <v>Да</v>
      </c>
      <c r="AO790" s="16"/>
      <c r="AP790" t="e">
        <f t="shared" si="121"/>
        <v>#VALUE!</v>
      </c>
      <c r="AQ790">
        <f t="shared" si="122"/>
        <v>-1.0135135135135136</v>
      </c>
      <c r="AR790">
        <f t="shared" si="123"/>
        <v>-0.73267326732673266</v>
      </c>
      <c r="AS790" t="e">
        <f t="shared" si="118"/>
        <v>#VALUE!</v>
      </c>
      <c r="AT790">
        <f t="shared" si="119"/>
        <v>1.1789976133651552</v>
      </c>
      <c r="AU790">
        <f t="shared" si="120"/>
        <v>0.80888030888030893</v>
      </c>
    </row>
    <row r="791" spans="1:47" ht="333.5" hidden="1" x14ac:dyDescent="0.35">
      <c r="A791" s="6">
        <v>1720</v>
      </c>
      <c r="B791" s="11" t="s">
        <v>4087</v>
      </c>
      <c r="C791" s="8" t="s">
        <v>4088</v>
      </c>
      <c r="D791" s="2" t="s">
        <v>38</v>
      </c>
      <c r="E791" s="2" t="s">
        <v>38</v>
      </c>
      <c r="F791" s="2" t="s">
        <v>38</v>
      </c>
      <c r="G791" s="12" t="s">
        <v>4089</v>
      </c>
      <c r="H791" s="8" t="s">
        <v>40</v>
      </c>
      <c r="I791" s="2" t="s">
        <v>38</v>
      </c>
      <c r="J791" s="2" t="s">
        <v>38</v>
      </c>
      <c r="K791" s="2" t="s">
        <v>38</v>
      </c>
      <c r="L791" s="2" t="s">
        <v>38</v>
      </c>
      <c r="M791" s="2" t="s">
        <v>38</v>
      </c>
      <c r="N791" s="2" t="s">
        <v>38</v>
      </c>
      <c r="O791" s="2" t="s">
        <v>38</v>
      </c>
      <c r="P791" s="2" t="s">
        <v>38</v>
      </c>
      <c r="Q791" s="14" t="s">
        <v>38</v>
      </c>
      <c r="R791" s="14" t="s">
        <v>38</v>
      </c>
      <c r="S791" s="14" t="s">
        <v>38</v>
      </c>
      <c r="T791" s="14" t="s">
        <v>38</v>
      </c>
      <c r="U791" s="14" t="s">
        <v>38</v>
      </c>
      <c r="V791" s="14" t="s">
        <v>38</v>
      </c>
      <c r="W791" s="14" t="s">
        <v>38</v>
      </c>
      <c r="X791" s="14" t="s">
        <v>38</v>
      </c>
      <c r="Y791" s="14" t="s">
        <v>38</v>
      </c>
      <c r="Z791" s="14" t="s">
        <v>38</v>
      </c>
      <c r="AA791" s="14" t="s">
        <v>38</v>
      </c>
      <c r="AB791" s="14" t="s">
        <v>38</v>
      </c>
      <c r="AC791" s="14" t="s">
        <v>38</v>
      </c>
      <c r="AD791" s="14" t="s">
        <v>38</v>
      </c>
      <c r="AE791" s="14" t="s">
        <v>38</v>
      </c>
      <c r="AF791" s="14" t="s">
        <v>38</v>
      </c>
      <c r="AG791" s="2" t="s">
        <v>38</v>
      </c>
      <c r="AH791" s="2" t="s">
        <v>38</v>
      </c>
      <c r="AI791" s="2" t="s">
        <v>38</v>
      </c>
      <c r="AJ791" s="2" t="s">
        <v>38</v>
      </c>
      <c r="AK791" s="16"/>
      <c r="AL791" s="16"/>
      <c r="AM791" s="16" t="str">
        <f t="shared" si="117"/>
        <v>Да</v>
      </c>
      <c r="AN791" s="16" t="str">
        <f t="shared" si="124"/>
        <v>Да</v>
      </c>
      <c r="AO791" s="16"/>
      <c r="AP791" t="e">
        <f t="shared" si="121"/>
        <v>#VALUE!</v>
      </c>
      <c r="AQ791" t="e">
        <f t="shared" si="122"/>
        <v>#VALUE!</v>
      </c>
      <c r="AR791" t="e">
        <f t="shared" si="123"/>
        <v>#VALUE!</v>
      </c>
      <c r="AS791" t="e">
        <f t="shared" si="118"/>
        <v>#VALUE!</v>
      </c>
      <c r="AT791" t="e">
        <f t="shared" si="119"/>
        <v>#VALUE!</v>
      </c>
      <c r="AU791" t="e">
        <f t="shared" si="120"/>
        <v>#VALUE!</v>
      </c>
    </row>
    <row r="792" spans="1:47" hidden="1" x14ac:dyDescent="0.35">
      <c r="A792" s="6">
        <v>1721</v>
      </c>
      <c r="B792" s="11" t="s">
        <v>4090</v>
      </c>
      <c r="C792" s="8" t="s">
        <v>4091</v>
      </c>
      <c r="D792" s="2">
        <v>1</v>
      </c>
      <c r="E792" s="2">
        <v>11</v>
      </c>
      <c r="F792" s="2" t="s">
        <v>38</v>
      </c>
      <c r="G792" s="12"/>
      <c r="H792" s="8" t="s">
        <v>40</v>
      </c>
      <c r="I792" s="2" t="s">
        <v>38</v>
      </c>
      <c r="J792" s="2">
        <v>2461041000</v>
      </c>
      <c r="K792" s="2">
        <v>2028448000</v>
      </c>
      <c r="L792" s="2">
        <v>2009624000</v>
      </c>
      <c r="M792" s="2" t="s">
        <v>38</v>
      </c>
      <c r="N792" s="2">
        <v>232817000</v>
      </c>
      <c r="O792" s="2">
        <v>203040000</v>
      </c>
      <c r="P792" s="2">
        <v>164656000</v>
      </c>
      <c r="Q792" s="14" t="s">
        <v>38</v>
      </c>
      <c r="R792" s="14">
        <v>1045116000</v>
      </c>
      <c r="S792" s="14">
        <v>954296000</v>
      </c>
      <c r="T792" s="14">
        <v>646624000</v>
      </c>
      <c r="U792" s="14" t="s">
        <v>38</v>
      </c>
      <c r="V792" s="14">
        <v>3479000</v>
      </c>
      <c r="W792" s="14">
        <v>-34334000</v>
      </c>
      <c r="X792" s="14">
        <v>-44445000</v>
      </c>
      <c r="Y792" s="14" t="s">
        <v>38</v>
      </c>
      <c r="Z792" s="14" t="s">
        <v>38</v>
      </c>
      <c r="AA792" s="14" t="s">
        <v>38</v>
      </c>
      <c r="AB792" s="14" t="s">
        <v>38</v>
      </c>
      <c r="AC792" s="14" t="s">
        <v>38</v>
      </c>
      <c r="AD792" s="14">
        <v>38445000</v>
      </c>
      <c r="AE792" s="14">
        <v>11558000</v>
      </c>
      <c r="AF792" s="14">
        <v>5239000</v>
      </c>
      <c r="AG792" s="2" t="s">
        <v>38</v>
      </c>
      <c r="AH792" s="2">
        <v>1474714000</v>
      </c>
      <c r="AI792" s="2">
        <v>1436323000</v>
      </c>
      <c r="AJ792" s="2">
        <v>1225950000</v>
      </c>
      <c r="AK792" s="16"/>
      <c r="AL792" s="16"/>
      <c r="AM792" s="16" t="str">
        <f t="shared" si="117"/>
        <v>Да</v>
      </c>
      <c r="AN792" s="16" t="str">
        <f t="shared" si="124"/>
        <v>Да</v>
      </c>
      <c r="AO792" s="16"/>
      <c r="AP792" t="e">
        <f t="shared" si="121"/>
        <v>#VALUE!</v>
      </c>
      <c r="AQ792">
        <f t="shared" si="122"/>
        <v>3.3262675203322374</v>
      </c>
      <c r="AR792">
        <f t="shared" si="123"/>
        <v>2.2061462111089902</v>
      </c>
      <c r="AS792" t="e">
        <f t="shared" si="118"/>
        <v>#VALUE!</v>
      </c>
      <c r="AT792">
        <f t="shared" si="119"/>
        <v>1.0267286675768612</v>
      </c>
      <c r="AU792">
        <f t="shared" si="120"/>
        <v>1.1715999836861211</v>
      </c>
    </row>
    <row r="793" spans="1:47" ht="406" hidden="1" x14ac:dyDescent="0.35">
      <c r="A793" s="6">
        <v>1724</v>
      </c>
      <c r="B793" s="11" t="s">
        <v>4096</v>
      </c>
      <c r="C793" s="8" t="s">
        <v>4097</v>
      </c>
      <c r="D793" s="2">
        <v>50</v>
      </c>
      <c r="E793" s="2" t="s">
        <v>38</v>
      </c>
      <c r="F793" s="2" t="s">
        <v>38</v>
      </c>
      <c r="G793" s="12" t="s">
        <v>4098</v>
      </c>
      <c r="H793" s="8" t="s">
        <v>40</v>
      </c>
      <c r="I793" s="2" t="s">
        <v>38</v>
      </c>
      <c r="J793" s="2" t="s">
        <v>38</v>
      </c>
      <c r="K793" s="2" t="s">
        <v>38</v>
      </c>
      <c r="L793" s="2" t="s">
        <v>38</v>
      </c>
      <c r="M793" s="2" t="s">
        <v>38</v>
      </c>
      <c r="N793" s="2" t="s">
        <v>38</v>
      </c>
      <c r="O793" s="2" t="s">
        <v>38</v>
      </c>
      <c r="P793" s="2" t="s">
        <v>38</v>
      </c>
      <c r="Q793" s="14" t="s">
        <v>38</v>
      </c>
      <c r="R793" s="14" t="s">
        <v>38</v>
      </c>
      <c r="S793" s="14" t="s">
        <v>38</v>
      </c>
      <c r="T793" s="14" t="s">
        <v>38</v>
      </c>
      <c r="U793" s="14" t="s">
        <v>38</v>
      </c>
      <c r="V793" s="14" t="s">
        <v>38</v>
      </c>
      <c r="W793" s="14" t="s">
        <v>38</v>
      </c>
      <c r="X793" s="14" t="s">
        <v>38</v>
      </c>
      <c r="Y793" s="14" t="s">
        <v>38</v>
      </c>
      <c r="Z793" s="14" t="s">
        <v>38</v>
      </c>
      <c r="AA793" s="14" t="s">
        <v>38</v>
      </c>
      <c r="AB793" s="14" t="s">
        <v>38</v>
      </c>
      <c r="AC793" s="14" t="s">
        <v>38</v>
      </c>
      <c r="AD793" s="14" t="s">
        <v>38</v>
      </c>
      <c r="AE793" s="14" t="s">
        <v>38</v>
      </c>
      <c r="AF793" s="14" t="s">
        <v>38</v>
      </c>
      <c r="AG793" s="2" t="s">
        <v>38</v>
      </c>
      <c r="AH793" s="2" t="s">
        <v>38</v>
      </c>
      <c r="AI793" s="2" t="s">
        <v>38</v>
      </c>
      <c r="AJ793" s="2" t="s">
        <v>38</v>
      </c>
      <c r="AK793" s="16"/>
      <c r="AL793" s="16"/>
      <c r="AM793" s="16" t="str">
        <f t="shared" si="117"/>
        <v>Да</v>
      </c>
      <c r="AN793" s="16" t="str">
        <f t="shared" si="124"/>
        <v>Да</v>
      </c>
      <c r="AO793" s="16"/>
      <c r="AP793" t="e">
        <f t="shared" si="121"/>
        <v>#VALUE!</v>
      </c>
      <c r="AQ793" t="e">
        <f t="shared" si="122"/>
        <v>#VALUE!</v>
      </c>
      <c r="AR793" t="e">
        <f t="shared" si="123"/>
        <v>#VALUE!</v>
      </c>
      <c r="AS793" t="e">
        <f t="shared" si="118"/>
        <v>#VALUE!</v>
      </c>
      <c r="AT793" t="e">
        <f t="shared" si="119"/>
        <v>#VALUE!</v>
      </c>
      <c r="AU793" t="e">
        <f t="shared" si="120"/>
        <v>#VALUE!</v>
      </c>
    </row>
    <row r="794" spans="1:47" ht="43.5" hidden="1" x14ac:dyDescent="0.35">
      <c r="A794" s="6">
        <v>1725</v>
      </c>
      <c r="B794" s="11" t="s">
        <v>4099</v>
      </c>
      <c r="C794" s="8" t="s">
        <v>4100</v>
      </c>
      <c r="D794" s="2">
        <v>2</v>
      </c>
      <c r="E794" s="2">
        <v>73</v>
      </c>
      <c r="F794" s="2" t="s">
        <v>38</v>
      </c>
      <c r="G794" s="12"/>
      <c r="H794" s="8" t="s">
        <v>121</v>
      </c>
      <c r="I794" s="2" t="s">
        <v>38</v>
      </c>
      <c r="J794" s="2">
        <v>83876000</v>
      </c>
      <c r="K794" s="2">
        <v>82989000</v>
      </c>
      <c r="L794" s="2">
        <v>82940000</v>
      </c>
      <c r="M794" s="2" t="s">
        <v>38</v>
      </c>
      <c r="N794" s="2">
        <v>3278000</v>
      </c>
      <c r="O794" s="2">
        <v>948000</v>
      </c>
      <c r="P794" s="2">
        <v>810000</v>
      </c>
      <c r="Q794" s="14" t="s">
        <v>38</v>
      </c>
      <c r="R794" s="14">
        <v>3289000</v>
      </c>
      <c r="S794" s="14">
        <v>948000</v>
      </c>
      <c r="T794" s="14">
        <v>1554000</v>
      </c>
      <c r="U794" s="14" t="s">
        <v>38</v>
      </c>
      <c r="V794" s="14">
        <v>-457000</v>
      </c>
      <c r="W794" s="14">
        <v>-421000</v>
      </c>
      <c r="X794" s="14">
        <v>-427000</v>
      </c>
      <c r="Y794" s="14" t="s">
        <v>38</v>
      </c>
      <c r="Z794" s="14" t="s">
        <v>38</v>
      </c>
      <c r="AA794" s="14" t="s">
        <v>38</v>
      </c>
      <c r="AB794" s="14" t="s">
        <v>38</v>
      </c>
      <c r="AC794" s="14" t="s">
        <v>38</v>
      </c>
      <c r="AD794" s="14">
        <v>-34000</v>
      </c>
      <c r="AE794" s="14">
        <v>6000</v>
      </c>
      <c r="AF794" s="14">
        <v>1000</v>
      </c>
      <c r="AG794" s="2" t="s">
        <v>38</v>
      </c>
      <c r="AH794" s="2">
        <v>82354000</v>
      </c>
      <c r="AI794" s="2">
        <v>82390000</v>
      </c>
      <c r="AJ794" s="2">
        <v>82384000</v>
      </c>
      <c r="AK794" s="16"/>
      <c r="AL794" s="16"/>
      <c r="AM794" s="16" t="str">
        <f t="shared" si="117"/>
        <v>Да</v>
      </c>
      <c r="AN794" s="16" t="str">
        <f t="shared" si="124"/>
        <v>Да</v>
      </c>
      <c r="AO794" s="16"/>
      <c r="AP794" t="e">
        <f t="shared" si="121"/>
        <v>#VALUE!</v>
      </c>
      <c r="AQ794">
        <f t="shared" si="122"/>
        <v>-5.666666666666667</v>
      </c>
      <c r="AR794">
        <f t="shared" si="123"/>
        <v>6</v>
      </c>
      <c r="AS794" t="e">
        <f t="shared" si="118"/>
        <v>#VALUE!</v>
      </c>
      <c r="AT794">
        <f t="shared" si="119"/>
        <v>0.99956305376866128</v>
      </c>
      <c r="AU794">
        <f t="shared" si="120"/>
        <v>1.0000728296756651</v>
      </c>
    </row>
    <row r="795" spans="1:47" ht="101.5" hidden="1" x14ac:dyDescent="0.35">
      <c r="A795" s="6">
        <v>1727</v>
      </c>
      <c r="B795" s="11" t="s">
        <v>4103</v>
      </c>
      <c r="C795" s="8" t="s">
        <v>4104</v>
      </c>
      <c r="D795" s="2">
        <v>1</v>
      </c>
      <c r="E795" s="2" t="s">
        <v>38</v>
      </c>
      <c r="F795" s="2" t="s">
        <v>38</v>
      </c>
      <c r="G795" s="12" t="s">
        <v>4105</v>
      </c>
      <c r="H795" s="8" t="s">
        <v>121</v>
      </c>
      <c r="I795" s="2" t="s">
        <v>38</v>
      </c>
      <c r="J795" s="2" t="s">
        <v>38</v>
      </c>
      <c r="K795" s="2">
        <v>1944898000</v>
      </c>
      <c r="L795" s="2">
        <v>1392994000</v>
      </c>
      <c r="M795" s="2" t="s">
        <v>38</v>
      </c>
      <c r="N795" s="2" t="s">
        <v>38</v>
      </c>
      <c r="O795" s="2">
        <v>7704000</v>
      </c>
      <c r="P795" s="2">
        <v>3754759000</v>
      </c>
      <c r="Q795" s="14" t="s">
        <v>38</v>
      </c>
      <c r="R795" s="14" t="s">
        <v>38</v>
      </c>
      <c r="S795" s="14">
        <v>23392000</v>
      </c>
      <c r="T795" s="14">
        <v>7988777000</v>
      </c>
      <c r="U795" s="14" t="s">
        <v>38</v>
      </c>
      <c r="V795" s="14" t="s">
        <v>38</v>
      </c>
      <c r="W795" s="14">
        <v>-1971922000</v>
      </c>
      <c r="X795" s="14">
        <v>-1952388000</v>
      </c>
      <c r="Y795" s="14" t="s">
        <v>38</v>
      </c>
      <c r="Z795" s="14" t="s">
        <v>38</v>
      </c>
      <c r="AA795" s="14" t="s">
        <v>38</v>
      </c>
      <c r="AB795" s="14" t="s">
        <v>38</v>
      </c>
      <c r="AC795" s="14" t="s">
        <v>38</v>
      </c>
      <c r="AD795" s="14" t="s">
        <v>38</v>
      </c>
      <c r="AE795" s="14">
        <v>-3266000</v>
      </c>
      <c r="AF795" s="14">
        <v>-2216272000</v>
      </c>
      <c r="AG795" s="2" t="s">
        <v>38</v>
      </c>
      <c r="AH795" s="2" t="s">
        <v>38</v>
      </c>
      <c r="AI795" s="2">
        <v>-1846930000</v>
      </c>
      <c r="AJ795" s="2">
        <v>-1832017000</v>
      </c>
      <c r="AK795" s="16"/>
      <c r="AL795" s="16"/>
      <c r="AM795" s="16" t="str">
        <f t="shared" si="117"/>
        <v>Да</v>
      </c>
      <c r="AN795" s="16" t="str">
        <f t="shared" si="124"/>
        <v>Да</v>
      </c>
      <c r="AO795" s="16"/>
      <c r="AP795" t="e">
        <f t="shared" si="121"/>
        <v>#VALUE!</v>
      </c>
      <c r="AQ795" t="e">
        <f t="shared" si="122"/>
        <v>#VALUE!</v>
      </c>
      <c r="AR795">
        <f t="shared" si="123"/>
        <v>1.473645834085347E-3</v>
      </c>
      <c r="AS795" t="e">
        <f t="shared" si="118"/>
        <v>#VALUE!</v>
      </c>
      <c r="AT795" t="e">
        <f t="shared" si="119"/>
        <v>#VALUE!</v>
      </c>
      <c r="AU795">
        <f t="shared" si="120"/>
        <v>1.0081402083059272</v>
      </c>
    </row>
    <row r="796" spans="1:47" ht="409.5" hidden="1" x14ac:dyDescent="0.35">
      <c r="A796" s="6">
        <v>1729</v>
      </c>
      <c r="B796" s="11" t="s">
        <v>4108</v>
      </c>
      <c r="C796" s="8" t="s">
        <v>4109</v>
      </c>
      <c r="D796" s="2" t="s">
        <v>38</v>
      </c>
      <c r="E796" s="2" t="s">
        <v>38</v>
      </c>
      <c r="F796" s="2" t="s">
        <v>38</v>
      </c>
      <c r="G796" s="12" t="s">
        <v>4110</v>
      </c>
      <c r="H796" s="8" t="s">
        <v>121</v>
      </c>
      <c r="I796" s="2" t="s">
        <v>38</v>
      </c>
      <c r="J796" s="2" t="s">
        <v>38</v>
      </c>
      <c r="K796" s="2" t="s">
        <v>38</v>
      </c>
      <c r="L796" s="2" t="s">
        <v>38</v>
      </c>
      <c r="M796" s="2" t="s">
        <v>38</v>
      </c>
      <c r="N796" s="2" t="s">
        <v>38</v>
      </c>
      <c r="O796" s="2" t="s">
        <v>38</v>
      </c>
      <c r="P796" s="2" t="s">
        <v>38</v>
      </c>
      <c r="Q796" s="14" t="s">
        <v>38</v>
      </c>
      <c r="R796" s="14" t="s">
        <v>38</v>
      </c>
      <c r="S796" s="14" t="s">
        <v>38</v>
      </c>
      <c r="T796" s="14" t="s">
        <v>38</v>
      </c>
      <c r="U796" s="14" t="s">
        <v>38</v>
      </c>
      <c r="V796" s="14" t="s">
        <v>38</v>
      </c>
      <c r="W796" s="14" t="s">
        <v>38</v>
      </c>
      <c r="X796" s="14" t="s">
        <v>38</v>
      </c>
      <c r="Y796" s="14" t="s">
        <v>38</v>
      </c>
      <c r="Z796" s="14" t="s">
        <v>38</v>
      </c>
      <c r="AA796" s="14" t="s">
        <v>38</v>
      </c>
      <c r="AB796" s="14" t="s">
        <v>38</v>
      </c>
      <c r="AC796" s="14" t="s">
        <v>38</v>
      </c>
      <c r="AD796" s="14" t="s">
        <v>38</v>
      </c>
      <c r="AE796" s="14" t="s">
        <v>38</v>
      </c>
      <c r="AF796" s="14" t="s">
        <v>38</v>
      </c>
      <c r="AG796" s="2" t="s">
        <v>38</v>
      </c>
      <c r="AH796" s="2" t="s">
        <v>38</v>
      </c>
      <c r="AI796" s="2" t="s">
        <v>38</v>
      </c>
      <c r="AJ796" s="2" t="s">
        <v>38</v>
      </c>
      <c r="AK796" s="16"/>
      <c r="AL796" s="16"/>
      <c r="AM796" s="16" t="str">
        <f t="shared" si="117"/>
        <v>Да</v>
      </c>
      <c r="AN796" s="16" t="str">
        <f t="shared" si="124"/>
        <v>Да</v>
      </c>
      <c r="AO796" s="16"/>
      <c r="AP796" t="e">
        <f t="shared" si="121"/>
        <v>#VALUE!</v>
      </c>
      <c r="AQ796" t="e">
        <f t="shared" si="122"/>
        <v>#VALUE!</v>
      </c>
      <c r="AR796" t="e">
        <f t="shared" si="123"/>
        <v>#VALUE!</v>
      </c>
      <c r="AS796" t="e">
        <f t="shared" si="118"/>
        <v>#VALUE!</v>
      </c>
      <c r="AT796" t="e">
        <f t="shared" si="119"/>
        <v>#VALUE!</v>
      </c>
      <c r="AU796" t="e">
        <f t="shared" si="120"/>
        <v>#VALUE!</v>
      </c>
    </row>
    <row r="797" spans="1:47" ht="246.5" hidden="1" x14ac:dyDescent="0.35">
      <c r="A797" s="6">
        <v>1730</v>
      </c>
      <c r="B797" s="11" t="s">
        <v>4111</v>
      </c>
      <c r="C797" s="8" t="s">
        <v>4112</v>
      </c>
      <c r="D797" s="2" t="s">
        <v>38</v>
      </c>
      <c r="E797" s="2" t="s">
        <v>38</v>
      </c>
      <c r="F797" s="2" t="s">
        <v>38</v>
      </c>
      <c r="G797" s="12" t="s">
        <v>4113</v>
      </c>
      <c r="H797" s="8" t="s">
        <v>40</v>
      </c>
      <c r="I797" s="2" t="s">
        <v>38</v>
      </c>
      <c r="J797" s="2">
        <v>219432000</v>
      </c>
      <c r="K797" s="2">
        <v>203745000</v>
      </c>
      <c r="L797" s="2">
        <v>163772000</v>
      </c>
      <c r="M797" s="2" t="s">
        <v>38</v>
      </c>
      <c r="N797" s="2">
        <v>78258000</v>
      </c>
      <c r="O797" s="2">
        <v>80934000</v>
      </c>
      <c r="P797" s="2">
        <v>50600000</v>
      </c>
      <c r="Q797" s="14" t="s">
        <v>38</v>
      </c>
      <c r="R797" s="14">
        <v>299257000</v>
      </c>
      <c r="S797" s="14">
        <v>271813000</v>
      </c>
      <c r="T797" s="14">
        <v>241241000</v>
      </c>
      <c r="U797" s="14" t="s">
        <v>38</v>
      </c>
      <c r="V797" s="14">
        <v>29705000</v>
      </c>
      <c r="W797" s="14">
        <v>28909000</v>
      </c>
      <c r="X797" s="14">
        <v>21289000</v>
      </c>
      <c r="Y797" s="14" t="s">
        <v>38</v>
      </c>
      <c r="Z797" s="14" t="s">
        <v>38</v>
      </c>
      <c r="AA797" s="14" t="s">
        <v>38</v>
      </c>
      <c r="AB797" s="14" t="s">
        <v>38</v>
      </c>
      <c r="AC797" s="14" t="s">
        <v>38</v>
      </c>
      <c r="AD797" s="14">
        <v>9132000</v>
      </c>
      <c r="AE797" s="14">
        <v>9520000</v>
      </c>
      <c r="AF797" s="14">
        <v>3576000</v>
      </c>
      <c r="AG797" s="2" t="s">
        <v>38</v>
      </c>
      <c r="AH797" s="2">
        <v>149778000</v>
      </c>
      <c r="AI797" s="2">
        <v>144608000</v>
      </c>
      <c r="AJ797" s="2">
        <v>136809000</v>
      </c>
      <c r="AK797" s="16"/>
      <c r="AL797" s="16"/>
      <c r="AM797" s="16" t="str">
        <f t="shared" si="117"/>
        <v>Да</v>
      </c>
      <c r="AN797" s="16" t="str">
        <f t="shared" si="124"/>
        <v>Да</v>
      </c>
      <c r="AO797" s="16"/>
      <c r="AP797" t="e">
        <f t="shared" si="121"/>
        <v>#VALUE!</v>
      </c>
      <c r="AQ797">
        <f t="shared" si="122"/>
        <v>0.95924369747899163</v>
      </c>
      <c r="AR797">
        <f t="shared" si="123"/>
        <v>2.6621923937360177</v>
      </c>
      <c r="AS797" t="e">
        <f t="shared" si="118"/>
        <v>#VALUE!</v>
      </c>
      <c r="AT797">
        <f t="shared" si="119"/>
        <v>1.0357518256251383</v>
      </c>
      <c r="AU797">
        <f t="shared" si="120"/>
        <v>1.0570064834915831</v>
      </c>
    </row>
    <row r="798" spans="1:47" hidden="1" x14ac:dyDescent="0.35">
      <c r="A798" s="6">
        <v>1731</v>
      </c>
      <c r="B798" s="11" t="s">
        <v>4114</v>
      </c>
      <c r="C798" s="8" t="s">
        <v>4115</v>
      </c>
      <c r="D798" s="2">
        <v>10</v>
      </c>
      <c r="E798" s="2">
        <v>36</v>
      </c>
      <c r="F798" s="2" t="s">
        <v>38</v>
      </c>
      <c r="G798" s="12"/>
      <c r="H798" s="8" t="s">
        <v>121</v>
      </c>
      <c r="I798" s="2" t="s">
        <v>38</v>
      </c>
      <c r="J798" s="2">
        <v>300000</v>
      </c>
      <c r="K798" s="2">
        <v>469000</v>
      </c>
      <c r="L798" s="2">
        <v>341000</v>
      </c>
      <c r="M798" s="2" t="s">
        <v>38</v>
      </c>
      <c r="N798" s="2">
        <v>25000</v>
      </c>
      <c r="O798" s="2">
        <v>115000</v>
      </c>
      <c r="P798" s="2">
        <v>282000</v>
      </c>
      <c r="Q798" s="14" t="s">
        <v>38</v>
      </c>
      <c r="R798" s="14">
        <v>1591000</v>
      </c>
      <c r="S798" s="14">
        <v>1781000</v>
      </c>
      <c r="T798" s="14">
        <v>1128000</v>
      </c>
      <c r="U798" s="14" t="s">
        <v>38</v>
      </c>
      <c r="V798" s="14">
        <v>5000</v>
      </c>
      <c r="W798" s="14">
        <v>-1000</v>
      </c>
      <c r="X798" s="14">
        <v>-78000</v>
      </c>
      <c r="Y798" s="14" t="s">
        <v>38</v>
      </c>
      <c r="Z798" s="14" t="s">
        <v>38</v>
      </c>
      <c r="AA798" s="14" t="s">
        <v>38</v>
      </c>
      <c r="AB798" s="14" t="s">
        <v>38</v>
      </c>
      <c r="AC798" s="14" t="s">
        <v>38</v>
      </c>
      <c r="AD798" s="14">
        <v>5000</v>
      </c>
      <c r="AE798" s="14">
        <v>78000</v>
      </c>
      <c r="AF798" s="14">
        <v>86000</v>
      </c>
      <c r="AG798" s="2" t="s">
        <v>38</v>
      </c>
      <c r="AH798" s="2">
        <v>213000</v>
      </c>
      <c r="AI798" s="2">
        <v>207000</v>
      </c>
      <c r="AJ798" s="2">
        <v>128000</v>
      </c>
      <c r="AK798" s="16"/>
      <c r="AL798" s="16"/>
      <c r="AM798" s="16" t="str">
        <f t="shared" si="117"/>
        <v>Да</v>
      </c>
      <c r="AN798" s="16" t="str">
        <f t="shared" si="124"/>
        <v>Да</v>
      </c>
      <c r="AO798" s="16"/>
      <c r="AP798" t="e">
        <f t="shared" si="121"/>
        <v>#VALUE!</v>
      </c>
      <c r="AQ798">
        <f t="shared" si="122"/>
        <v>6.4102564102564097E-2</v>
      </c>
      <c r="AR798">
        <f t="shared" si="123"/>
        <v>0.90697674418604646</v>
      </c>
      <c r="AS798" t="e">
        <f t="shared" si="118"/>
        <v>#VALUE!</v>
      </c>
      <c r="AT798">
        <f t="shared" si="119"/>
        <v>1.0289855072463767</v>
      </c>
      <c r="AU798">
        <f t="shared" si="120"/>
        <v>1.6171875</v>
      </c>
    </row>
    <row r="799" spans="1:47" ht="232" hidden="1" x14ac:dyDescent="0.35">
      <c r="A799" s="6">
        <v>1732</v>
      </c>
      <c r="B799" s="11" t="s">
        <v>4116</v>
      </c>
      <c r="C799" s="8" t="s">
        <v>4117</v>
      </c>
      <c r="D799" s="2" t="s">
        <v>38</v>
      </c>
      <c r="E799" s="2" t="s">
        <v>38</v>
      </c>
      <c r="F799" s="2" t="s">
        <v>38</v>
      </c>
      <c r="G799" s="12" t="s">
        <v>4118</v>
      </c>
      <c r="H799" s="8" t="s">
        <v>40</v>
      </c>
      <c r="I799" s="2" t="s">
        <v>38</v>
      </c>
      <c r="J799" s="2" t="s">
        <v>38</v>
      </c>
      <c r="K799" s="2" t="s">
        <v>38</v>
      </c>
      <c r="L799" s="2" t="s">
        <v>38</v>
      </c>
      <c r="M799" s="2" t="s">
        <v>38</v>
      </c>
      <c r="N799" s="2" t="s">
        <v>38</v>
      </c>
      <c r="O799" s="2" t="s">
        <v>38</v>
      </c>
      <c r="P799" s="2" t="s">
        <v>38</v>
      </c>
      <c r="Q799" s="14" t="s">
        <v>38</v>
      </c>
      <c r="R799" s="14" t="s">
        <v>38</v>
      </c>
      <c r="S799" s="14" t="s">
        <v>38</v>
      </c>
      <c r="T799" s="14" t="s">
        <v>38</v>
      </c>
      <c r="U799" s="14" t="s">
        <v>38</v>
      </c>
      <c r="V799" s="14" t="s">
        <v>38</v>
      </c>
      <c r="W799" s="14" t="s">
        <v>38</v>
      </c>
      <c r="X799" s="14" t="s">
        <v>38</v>
      </c>
      <c r="Y799" s="14" t="s">
        <v>38</v>
      </c>
      <c r="Z799" s="14" t="s">
        <v>38</v>
      </c>
      <c r="AA799" s="14" t="s">
        <v>38</v>
      </c>
      <c r="AB799" s="14" t="s">
        <v>38</v>
      </c>
      <c r="AC799" s="14" t="s">
        <v>38</v>
      </c>
      <c r="AD799" s="14" t="s">
        <v>38</v>
      </c>
      <c r="AE799" s="14" t="s">
        <v>38</v>
      </c>
      <c r="AF799" s="14" t="s">
        <v>38</v>
      </c>
      <c r="AG799" s="2" t="s">
        <v>38</v>
      </c>
      <c r="AH799" s="2" t="s">
        <v>38</v>
      </c>
      <c r="AI799" s="2" t="s">
        <v>38</v>
      </c>
      <c r="AJ799" s="2" t="s">
        <v>38</v>
      </c>
      <c r="AK799" s="16"/>
      <c r="AL799" s="16"/>
      <c r="AM799" s="16" t="str">
        <f t="shared" si="117"/>
        <v>Да</v>
      </c>
      <c r="AN799" s="16" t="str">
        <f t="shared" si="124"/>
        <v>Да</v>
      </c>
      <c r="AO799" s="16"/>
      <c r="AP799" t="e">
        <f t="shared" si="121"/>
        <v>#VALUE!</v>
      </c>
      <c r="AQ799" t="e">
        <f t="shared" si="122"/>
        <v>#VALUE!</v>
      </c>
      <c r="AR799" t="e">
        <f t="shared" si="123"/>
        <v>#VALUE!</v>
      </c>
      <c r="AS799" t="e">
        <f t="shared" si="118"/>
        <v>#VALUE!</v>
      </c>
      <c r="AT799" t="e">
        <f t="shared" si="119"/>
        <v>#VALUE!</v>
      </c>
      <c r="AU799" t="e">
        <f t="shared" si="120"/>
        <v>#VALUE!</v>
      </c>
    </row>
    <row r="800" spans="1:47" ht="409.5" hidden="1" x14ac:dyDescent="0.35">
      <c r="A800" s="6">
        <v>1737</v>
      </c>
      <c r="B800" s="11" t="s">
        <v>4128</v>
      </c>
      <c r="C800" s="8" t="s">
        <v>4129</v>
      </c>
      <c r="D800" s="2" t="s">
        <v>38</v>
      </c>
      <c r="E800" s="2" t="s">
        <v>38</v>
      </c>
      <c r="F800" s="2" t="s">
        <v>38</v>
      </c>
      <c r="G800" s="12" t="s">
        <v>627</v>
      </c>
      <c r="H800" s="8" t="s">
        <v>121</v>
      </c>
      <c r="I800" s="2" t="s">
        <v>38</v>
      </c>
      <c r="J800" s="2" t="s">
        <v>38</v>
      </c>
      <c r="K800" s="2" t="s">
        <v>38</v>
      </c>
      <c r="L800" s="2" t="s">
        <v>38</v>
      </c>
      <c r="M800" s="2" t="s">
        <v>38</v>
      </c>
      <c r="N800" s="2" t="s">
        <v>38</v>
      </c>
      <c r="O800" s="2" t="s">
        <v>38</v>
      </c>
      <c r="P800" s="2" t="s">
        <v>38</v>
      </c>
      <c r="Q800" s="14" t="s">
        <v>38</v>
      </c>
      <c r="R800" s="14" t="s">
        <v>38</v>
      </c>
      <c r="S800" s="14" t="s">
        <v>38</v>
      </c>
      <c r="T800" s="14" t="s">
        <v>38</v>
      </c>
      <c r="U800" s="14" t="s">
        <v>38</v>
      </c>
      <c r="V800" s="14" t="s">
        <v>38</v>
      </c>
      <c r="W800" s="14" t="s">
        <v>38</v>
      </c>
      <c r="X800" s="14" t="s">
        <v>38</v>
      </c>
      <c r="Y800" s="14" t="s">
        <v>38</v>
      </c>
      <c r="Z800" s="14" t="s">
        <v>38</v>
      </c>
      <c r="AA800" s="14" t="s">
        <v>38</v>
      </c>
      <c r="AB800" s="14" t="s">
        <v>38</v>
      </c>
      <c r="AC800" s="14" t="s">
        <v>38</v>
      </c>
      <c r="AD800" s="14" t="s">
        <v>38</v>
      </c>
      <c r="AE800" s="14" t="s">
        <v>38</v>
      </c>
      <c r="AF800" s="14" t="s">
        <v>38</v>
      </c>
      <c r="AG800" s="2" t="s">
        <v>38</v>
      </c>
      <c r="AH800" s="2" t="s">
        <v>38</v>
      </c>
      <c r="AI800" s="2" t="s">
        <v>38</v>
      </c>
      <c r="AJ800" s="2" t="s">
        <v>38</v>
      </c>
      <c r="AK800" s="16"/>
      <c r="AL800" s="16"/>
      <c r="AM800" s="16" t="str">
        <f t="shared" si="117"/>
        <v>Да</v>
      </c>
      <c r="AN800" s="16" t="str">
        <f t="shared" si="124"/>
        <v>Да</v>
      </c>
      <c r="AO800" s="16"/>
      <c r="AP800" t="e">
        <f t="shared" si="121"/>
        <v>#VALUE!</v>
      </c>
      <c r="AQ800" t="e">
        <f t="shared" si="122"/>
        <v>#VALUE!</v>
      </c>
      <c r="AR800" t="e">
        <f t="shared" si="123"/>
        <v>#VALUE!</v>
      </c>
      <c r="AS800" t="e">
        <f t="shared" si="118"/>
        <v>#VALUE!</v>
      </c>
      <c r="AT800" t="e">
        <f t="shared" si="119"/>
        <v>#VALUE!</v>
      </c>
      <c r="AU800" t="e">
        <f t="shared" si="120"/>
        <v>#VALUE!</v>
      </c>
    </row>
    <row r="801" spans="1:47" ht="188.5" hidden="1" x14ac:dyDescent="0.35">
      <c r="A801" s="6">
        <v>1743</v>
      </c>
      <c r="B801" s="11" t="s">
        <v>4140</v>
      </c>
      <c r="C801" s="8" t="s">
        <v>4141</v>
      </c>
      <c r="D801" s="2">
        <v>4</v>
      </c>
      <c r="E801" s="2" t="s">
        <v>38</v>
      </c>
      <c r="F801" s="2" t="s">
        <v>38</v>
      </c>
      <c r="G801" s="12" t="s">
        <v>4142</v>
      </c>
      <c r="H801" s="8" t="s">
        <v>40</v>
      </c>
      <c r="I801" s="2" t="s">
        <v>38</v>
      </c>
      <c r="J801" s="2" t="s">
        <v>38</v>
      </c>
      <c r="K801" s="2" t="s">
        <v>38</v>
      </c>
      <c r="L801" s="2" t="s">
        <v>38</v>
      </c>
      <c r="M801" s="2" t="s">
        <v>38</v>
      </c>
      <c r="N801" s="2" t="s">
        <v>38</v>
      </c>
      <c r="O801" s="2" t="s">
        <v>38</v>
      </c>
      <c r="P801" s="2" t="s">
        <v>38</v>
      </c>
      <c r="Q801" s="14" t="s">
        <v>38</v>
      </c>
      <c r="R801" s="14" t="s">
        <v>38</v>
      </c>
      <c r="S801" s="14" t="s">
        <v>38</v>
      </c>
      <c r="T801" s="14" t="s">
        <v>38</v>
      </c>
      <c r="U801" s="14" t="s">
        <v>38</v>
      </c>
      <c r="V801" s="14" t="s">
        <v>38</v>
      </c>
      <c r="W801" s="14" t="s">
        <v>38</v>
      </c>
      <c r="X801" s="14" t="s">
        <v>38</v>
      </c>
      <c r="Y801" s="14" t="s">
        <v>38</v>
      </c>
      <c r="Z801" s="14" t="s">
        <v>38</v>
      </c>
      <c r="AA801" s="14" t="s">
        <v>38</v>
      </c>
      <c r="AB801" s="14" t="s">
        <v>38</v>
      </c>
      <c r="AC801" s="14" t="s">
        <v>38</v>
      </c>
      <c r="AD801" s="14" t="s">
        <v>38</v>
      </c>
      <c r="AE801" s="14" t="s">
        <v>38</v>
      </c>
      <c r="AF801" s="14" t="s">
        <v>38</v>
      </c>
      <c r="AG801" s="2" t="s">
        <v>38</v>
      </c>
      <c r="AH801" s="2" t="s">
        <v>38</v>
      </c>
      <c r="AI801" s="2" t="s">
        <v>38</v>
      </c>
      <c r="AJ801" s="2" t="s">
        <v>38</v>
      </c>
      <c r="AK801" s="16"/>
      <c r="AL801" s="16"/>
      <c r="AM801" s="16" t="str">
        <f t="shared" si="117"/>
        <v>Да</v>
      </c>
      <c r="AN801" s="16" t="str">
        <f t="shared" si="124"/>
        <v>Да</v>
      </c>
      <c r="AO801" s="16"/>
      <c r="AP801" t="e">
        <f t="shared" si="121"/>
        <v>#VALUE!</v>
      </c>
      <c r="AQ801" t="e">
        <f t="shared" si="122"/>
        <v>#VALUE!</v>
      </c>
      <c r="AR801" t="e">
        <f t="shared" si="123"/>
        <v>#VALUE!</v>
      </c>
      <c r="AS801" t="e">
        <f t="shared" si="118"/>
        <v>#VALUE!</v>
      </c>
      <c r="AT801" t="e">
        <f t="shared" si="119"/>
        <v>#VALUE!</v>
      </c>
      <c r="AU801" t="e">
        <f t="shared" si="120"/>
        <v>#VALUE!</v>
      </c>
    </row>
    <row r="802" spans="1:47" ht="409.5" hidden="1" x14ac:dyDescent="0.35">
      <c r="A802" s="6">
        <v>1745</v>
      </c>
      <c r="B802" s="11" t="s">
        <v>4145</v>
      </c>
      <c r="C802" s="8" t="s">
        <v>4146</v>
      </c>
      <c r="D802" s="2" t="s">
        <v>38</v>
      </c>
      <c r="E802" s="2" t="s">
        <v>38</v>
      </c>
      <c r="F802" s="2" t="s">
        <v>38</v>
      </c>
      <c r="G802" s="12" t="s">
        <v>4147</v>
      </c>
      <c r="H802" s="8" t="s">
        <v>40</v>
      </c>
      <c r="I802" s="2" t="s">
        <v>38</v>
      </c>
      <c r="J802" s="2" t="s">
        <v>38</v>
      </c>
      <c r="K802" s="2" t="s">
        <v>38</v>
      </c>
      <c r="L802" s="2" t="s">
        <v>38</v>
      </c>
      <c r="M802" s="2" t="s">
        <v>38</v>
      </c>
      <c r="N802" s="2" t="s">
        <v>38</v>
      </c>
      <c r="O802" s="2" t="s">
        <v>38</v>
      </c>
      <c r="P802" s="2" t="s">
        <v>38</v>
      </c>
      <c r="Q802" s="14" t="s">
        <v>38</v>
      </c>
      <c r="R802" s="14" t="s">
        <v>38</v>
      </c>
      <c r="S802" s="14" t="s">
        <v>38</v>
      </c>
      <c r="T802" s="14" t="s">
        <v>38</v>
      </c>
      <c r="U802" s="14" t="s">
        <v>38</v>
      </c>
      <c r="V802" s="14" t="s">
        <v>38</v>
      </c>
      <c r="W802" s="14" t="s">
        <v>38</v>
      </c>
      <c r="X802" s="14" t="s">
        <v>38</v>
      </c>
      <c r="Y802" s="14" t="s">
        <v>38</v>
      </c>
      <c r="Z802" s="14" t="s">
        <v>38</v>
      </c>
      <c r="AA802" s="14" t="s">
        <v>38</v>
      </c>
      <c r="AB802" s="14" t="s">
        <v>38</v>
      </c>
      <c r="AC802" s="14" t="s">
        <v>38</v>
      </c>
      <c r="AD802" s="14" t="s">
        <v>38</v>
      </c>
      <c r="AE802" s="14" t="s">
        <v>38</v>
      </c>
      <c r="AF802" s="14" t="s">
        <v>38</v>
      </c>
      <c r="AG802" s="2" t="s">
        <v>38</v>
      </c>
      <c r="AH802" s="2" t="s">
        <v>38</v>
      </c>
      <c r="AI802" s="2" t="s">
        <v>38</v>
      </c>
      <c r="AJ802" s="2" t="s">
        <v>38</v>
      </c>
      <c r="AK802" s="16"/>
      <c r="AL802" s="16"/>
      <c r="AM802" s="16" t="str">
        <f t="shared" si="117"/>
        <v>Да</v>
      </c>
      <c r="AN802" s="16" t="str">
        <f t="shared" si="124"/>
        <v>Да</v>
      </c>
      <c r="AO802" s="16"/>
      <c r="AP802" t="e">
        <f t="shared" si="121"/>
        <v>#VALUE!</v>
      </c>
      <c r="AQ802" t="e">
        <f t="shared" si="122"/>
        <v>#VALUE!</v>
      </c>
      <c r="AR802" t="e">
        <f t="shared" si="123"/>
        <v>#VALUE!</v>
      </c>
      <c r="AS802" t="e">
        <f t="shared" si="118"/>
        <v>#VALUE!</v>
      </c>
      <c r="AT802" t="e">
        <f t="shared" si="119"/>
        <v>#VALUE!</v>
      </c>
      <c r="AU802" t="e">
        <f t="shared" si="120"/>
        <v>#VALUE!</v>
      </c>
    </row>
    <row r="803" spans="1:47" ht="319" hidden="1" x14ac:dyDescent="0.35">
      <c r="A803" s="6">
        <v>1746</v>
      </c>
      <c r="B803" s="11" t="s">
        <v>4148</v>
      </c>
      <c r="C803" s="8" t="s">
        <v>4149</v>
      </c>
      <c r="D803" s="2">
        <v>3</v>
      </c>
      <c r="E803" s="2">
        <v>99</v>
      </c>
      <c r="F803" s="2" t="s">
        <v>38</v>
      </c>
      <c r="G803" s="12" t="s">
        <v>4150</v>
      </c>
      <c r="H803" s="8" t="s">
        <v>40</v>
      </c>
      <c r="I803" s="2" t="s">
        <v>38</v>
      </c>
      <c r="J803" s="2">
        <v>90774000</v>
      </c>
      <c r="K803" s="2">
        <v>91559000</v>
      </c>
      <c r="L803" s="2">
        <v>91452000</v>
      </c>
      <c r="M803" s="2" t="s">
        <v>38</v>
      </c>
      <c r="N803" s="2">
        <v>550000</v>
      </c>
      <c r="O803" s="2">
        <v>942000</v>
      </c>
      <c r="P803" s="2">
        <v>-135000</v>
      </c>
      <c r="Q803" s="14" t="s">
        <v>38</v>
      </c>
      <c r="R803" s="14">
        <v>550000</v>
      </c>
      <c r="S803" s="14">
        <v>942000</v>
      </c>
      <c r="T803" s="14">
        <v>2366000</v>
      </c>
      <c r="U803" s="14" t="s">
        <v>38</v>
      </c>
      <c r="V803" s="14">
        <v>-5995000</v>
      </c>
      <c r="W803" s="14">
        <v>-4528000</v>
      </c>
      <c r="X803" s="14">
        <v>-5526000</v>
      </c>
      <c r="Y803" s="14" t="s">
        <v>38</v>
      </c>
      <c r="Z803" s="14" t="s">
        <v>38</v>
      </c>
      <c r="AA803" s="14" t="s">
        <v>38</v>
      </c>
      <c r="AB803" s="14" t="s">
        <v>38</v>
      </c>
      <c r="AC803" s="14" t="s">
        <v>38</v>
      </c>
      <c r="AD803" s="14">
        <v>-1467000</v>
      </c>
      <c r="AE803" s="14">
        <v>989000</v>
      </c>
      <c r="AF803" s="14">
        <v>-3464000</v>
      </c>
      <c r="AG803" s="2" t="s">
        <v>38</v>
      </c>
      <c r="AH803" s="2">
        <v>70091000</v>
      </c>
      <c r="AI803" s="2">
        <v>71558000</v>
      </c>
      <c r="AJ803" s="2">
        <v>70560000</v>
      </c>
      <c r="AK803" s="16"/>
      <c r="AL803" s="16"/>
      <c r="AM803" s="16" t="str">
        <f t="shared" si="117"/>
        <v>Да</v>
      </c>
      <c r="AN803" s="16" t="str">
        <f t="shared" si="124"/>
        <v>Да</v>
      </c>
      <c r="AO803" s="16"/>
      <c r="AP803" t="e">
        <f t="shared" si="121"/>
        <v>#VALUE!</v>
      </c>
      <c r="AQ803">
        <f t="shared" si="122"/>
        <v>-1.4833164812942365</v>
      </c>
      <c r="AR803">
        <f t="shared" si="123"/>
        <v>-0.28550808314087761</v>
      </c>
      <c r="AS803" t="e">
        <f t="shared" si="118"/>
        <v>#VALUE!</v>
      </c>
      <c r="AT803">
        <f t="shared" si="119"/>
        <v>0.97949914754464906</v>
      </c>
      <c r="AU803">
        <f t="shared" si="120"/>
        <v>1.0141439909297052</v>
      </c>
    </row>
    <row r="804" spans="1:47" ht="29" hidden="1" x14ac:dyDescent="0.35">
      <c r="A804" s="6">
        <v>1748</v>
      </c>
      <c r="B804" s="11" t="s">
        <v>4154</v>
      </c>
      <c r="C804" s="8" t="s">
        <v>4155</v>
      </c>
      <c r="D804" s="2">
        <v>1</v>
      </c>
      <c r="E804" s="2" t="s">
        <v>38</v>
      </c>
      <c r="F804" s="2" t="s">
        <v>38</v>
      </c>
      <c r="G804" s="12"/>
      <c r="H804" s="8" t="s">
        <v>40</v>
      </c>
      <c r="I804" s="2" t="s">
        <v>38</v>
      </c>
      <c r="J804" s="2" t="s">
        <v>38</v>
      </c>
      <c r="K804" s="2" t="s">
        <v>38</v>
      </c>
      <c r="L804" s="2" t="s">
        <v>38</v>
      </c>
      <c r="M804" s="2" t="s">
        <v>38</v>
      </c>
      <c r="N804" s="2" t="s">
        <v>38</v>
      </c>
      <c r="O804" s="2" t="s">
        <v>38</v>
      </c>
      <c r="P804" s="2" t="s">
        <v>38</v>
      </c>
      <c r="Q804" s="14" t="s">
        <v>38</v>
      </c>
      <c r="R804" s="14" t="s">
        <v>38</v>
      </c>
      <c r="S804" s="14" t="s">
        <v>38</v>
      </c>
      <c r="T804" s="14" t="s">
        <v>38</v>
      </c>
      <c r="U804" s="14" t="s">
        <v>38</v>
      </c>
      <c r="V804" s="14" t="s">
        <v>38</v>
      </c>
      <c r="W804" s="14" t="s">
        <v>38</v>
      </c>
      <c r="X804" s="14" t="s">
        <v>38</v>
      </c>
      <c r="Y804" s="14" t="s">
        <v>38</v>
      </c>
      <c r="Z804" s="14" t="s">
        <v>38</v>
      </c>
      <c r="AA804" s="14" t="s">
        <v>38</v>
      </c>
      <c r="AB804" s="14" t="s">
        <v>38</v>
      </c>
      <c r="AC804" s="14" t="s">
        <v>38</v>
      </c>
      <c r="AD804" s="14" t="s">
        <v>38</v>
      </c>
      <c r="AE804" s="14" t="s">
        <v>38</v>
      </c>
      <c r="AF804" s="14" t="s">
        <v>38</v>
      </c>
      <c r="AG804" s="2" t="s">
        <v>38</v>
      </c>
      <c r="AH804" s="2" t="s">
        <v>38</v>
      </c>
      <c r="AI804" s="2" t="s">
        <v>38</v>
      </c>
      <c r="AJ804" s="2" t="s">
        <v>38</v>
      </c>
      <c r="AK804" s="16"/>
      <c r="AL804" s="16"/>
      <c r="AM804" s="16" t="str">
        <f t="shared" si="117"/>
        <v>Да</v>
      </c>
      <c r="AN804" s="16" t="str">
        <f t="shared" si="124"/>
        <v>Да</v>
      </c>
      <c r="AO804" s="16"/>
      <c r="AP804" t="e">
        <f t="shared" si="121"/>
        <v>#VALUE!</v>
      </c>
      <c r="AQ804" t="e">
        <f t="shared" si="122"/>
        <v>#VALUE!</v>
      </c>
      <c r="AR804" t="e">
        <f t="shared" si="123"/>
        <v>#VALUE!</v>
      </c>
      <c r="AS804" t="e">
        <f t="shared" si="118"/>
        <v>#VALUE!</v>
      </c>
      <c r="AT804" t="e">
        <f t="shared" si="119"/>
        <v>#VALUE!</v>
      </c>
      <c r="AU804" t="e">
        <f t="shared" si="120"/>
        <v>#VALUE!</v>
      </c>
    </row>
    <row r="805" spans="1:47" ht="116" hidden="1" x14ac:dyDescent="0.35">
      <c r="A805" s="6">
        <v>1749</v>
      </c>
      <c r="B805" s="11" t="s">
        <v>4156</v>
      </c>
      <c r="C805" s="8" t="s">
        <v>4157</v>
      </c>
      <c r="D805" s="2" t="s">
        <v>38</v>
      </c>
      <c r="E805" s="2" t="s">
        <v>38</v>
      </c>
      <c r="F805" s="2" t="s">
        <v>38</v>
      </c>
      <c r="G805" s="12" t="s">
        <v>4158</v>
      </c>
      <c r="H805" s="8" t="s">
        <v>40</v>
      </c>
      <c r="I805" s="2" t="s">
        <v>38</v>
      </c>
      <c r="J805" s="2" t="s">
        <v>38</v>
      </c>
      <c r="K805" s="2">
        <v>323600000</v>
      </c>
      <c r="L805" s="2">
        <v>503089000</v>
      </c>
      <c r="M805" s="2" t="s">
        <v>38</v>
      </c>
      <c r="N805" s="2" t="s">
        <v>38</v>
      </c>
      <c r="O805" s="2">
        <v>113979000</v>
      </c>
      <c r="P805" s="2">
        <v>89470000</v>
      </c>
      <c r="Q805" s="14" t="s">
        <v>38</v>
      </c>
      <c r="R805" s="14" t="s">
        <v>38</v>
      </c>
      <c r="S805" s="14">
        <v>610629000</v>
      </c>
      <c r="T805" s="14">
        <v>533601000</v>
      </c>
      <c r="U805" s="14" t="s">
        <v>38</v>
      </c>
      <c r="V805" s="14" t="s">
        <v>38</v>
      </c>
      <c r="W805" s="14">
        <v>-130858000</v>
      </c>
      <c r="X805" s="14">
        <v>74019000</v>
      </c>
      <c r="Y805" s="14" t="s">
        <v>38</v>
      </c>
      <c r="Z805" s="14" t="s">
        <v>38</v>
      </c>
      <c r="AA805" s="14" t="s">
        <v>38</v>
      </c>
      <c r="AB805" s="14" t="s">
        <v>38</v>
      </c>
      <c r="AC805" s="14" t="s">
        <v>38</v>
      </c>
      <c r="AD805" s="14" t="s">
        <v>38</v>
      </c>
      <c r="AE805" s="14">
        <v>-204877000</v>
      </c>
      <c r="AF805" s="14">
        <v>5362000</v>
      </c>
      <c r="AG805" s="2" t="s">
        <v>38</v>
      </c>
      <c r="AH805" s="2" t="s">
        <v>38</v>
      </c>
      <c r="AI805" s="2">
        <v>-89024000</v>
      </c>
      <c r="AJ805" s="2">
        <v>115853000</v>
      </c>
      <c r="AK805" s="16"/>
      <c r="AL805" s="16"/>
      <c r="AM805" s="16" t="str">
        <f t="shared" si="117"/>
        <v>Да</v>
      </c>
      <c r="AN805" s="16" t="str">
        <f t="shared" si="124"/>
        <v>Да</v>
      </c>
      <c r="AO805" s="16"/>
      <c r="AP805" t="e">
        <f t="shared" si="121"/>
        <v>#VALUE!</v>
      </c>
      <c r="AQ805" t="e">
        <f t="shared" si="122"/>
        <v>#VALUE!</v>
      </c>
      <c r="AR805">
        <f t="shared" si="123"/>
        <v>-38.20906378217083</v>
      </c>
      <c r="AS805" t="e">
        <f t="shared" si="118"/>
        <v>#VALUE!</v>
      </c>
      <c r="AT805" t="e">
        <f t="shared" si="119"/>
        <v>#VALUE!</v>
      </c>
      <c r="AU805">
        <f t="shared" si="120"/>
        <v>-0.76842205208324343</v>
      </c>
    </row>
    <row r="806" spans="1:47" ht="145" hidden="1" x14ac:dyDescent="0.35">
      <c r="A806" s="6">
        <v>1750</v>
      </c>
      <c r="B806" s="11" t="s">
        <v>4159</v>
      </c>
      <c r="C806" s="8" t="s">
        <v>4160</v>
      </c>
      <c r="D806" s="2">
        <v>4</v>
      </c>
      <c r="E806" s="2" t="s">
        <v>38</v>
      </c>
      <c r="F806" s="2" t="s">
        <v>38</v>
      </c>
      <c r="G806" s="12" t="s">
        <v>4161</v>
      </c>
      <c r="H806" s="8" t="s">
        <v>121</v>
      </c>
      <c r="I806" s="2" t="s">
        <v>38</v>
      </c>
      <c r="J806" s="2" t="s">
        <v>38</v>
      </c>
      <c r="K806" s="2">
        <v>5844000</v>
      </c>
      <c r="L806" s="2">
        <v>5836000</v>
      </c>
      <c r="M806" s="2" t="s">
        <v>38</v>
      </c>
      <c r="N806" s="2" t="s">
        <v>38</v>
      </c>
      <c r="O806" s="2">
        <v>10723000</v>
      </c>
      <c r="P806" s="2">
        <v>10490000</v>
      </c>
      <c r="Q806" s="14" t="s">
        <v>38</v>
      </c>
      <c r="R806" s="14" t="s">
        <v>38</v>
      </c>
      <c r="S806" s="14">
        <v>10723000</v>
      </c>
      <c r="T806" s="14">
        <v>10490000</v>
      </c>
      <c r="U806" s="14" t="s">
        <v>38</v>
      </c>
      <c r="V806" s="14" t="s">
        <v>38</v>
      </c>
      <c r="W806" s="14">
        <v>-35514000</v>
      </c>
      <c r="X806" s="14">
        <v>-35556000</v>
      </c>
      <c r="Y806" s="14" t="s">
        <v>38</v>
      </c>
      <c r="Z806" s="14" t="s">
        <v>38</v>
      </c>
      <c r="AA806" s="14" t="s">
        <v>38</v>
      </c>
      <c r="AB806" s="14" t="s">
        <v>38</v>
      </c>
      <c r="AC806" s="14" t="s">
        <v>38</v>
      </c>
      <c r="AD806" s="14" t="s">
        <v>38</v>
      </c>
      <c r="AE806" s="14">
        <v>42000</v>
      </c>
      <c r="AF806" s="14">
        <v>5257000</v>
      </c>
      <c r="AG806" s="2" t="s">
        <v>38</v>
      </c>
      <c r="AH806" s="2" t="s">
        <v>38</v>
      </c>
      <c r="AI806" s="2">
        <v>-34912000</v>
      </c>
      <c r="AJ806" s="2">
        <v>-34954000</v>
      </c>
      <c r="AK806" s="16"/>
      <c r="AL806" s="16"/>
      <c r="AM806" s="16" t="str">
        <f t="shared" si="117"/>
        <v>Да</v>
      </c>
      <c r="AN806" s="16" t="str">
        <f t="shared" si="124"/>
        <v>Да</v>
      </c>
      <c r="AO806" s="16"/>
      <c r="AP806" t="e">
        <f t="shared" si="121"/>
        <v>#VALUE!</v>
      </c>
      <c r="AQ806" t="e">
        <f t="shared" si="122"/>
        <v>#VALUE!</v>
      </c>
      <c r="AR806">
        <f t="shared" si="123"/>
        <v>7.989347536617843E-3</v>
      </c>
      <c r="AS806" t="e">
        <f t="shared" si="118"/>
        <v>#VALUE!</v>
      </c>
      <c r="AT806" t="e">
        <f t="shared" si="119"/>
        <v>#VALUE!</v>
      </c>
      <c r="AU806">
        <f t="shared" si="120"/>
        <v>0.99879842078159864</v>
      </c>
    </row>
    <row r="807" spans="1:47" ht="409.5" hidden="1" x14ac:dyDescent="0.35">
      <c r="A807" s="6">
        <v>1752</v>
      </c>
      <c r="B807" s="11" t="s">
        <v>4164</v>
      </c>
      <c r="C807" s="8" t="s">
        <v>4165</v>
      </c>
      <c r="D807" s="2" t="s">
        <v>38</v>
      </c>
      <c r="E807" s="2" t="s">
        <v>38</v>
      </c>
      <c r="F807" s="2" t="s">
        <v>38</v>
      </c>
      <c r="G807" s="12" t="s">
        <v>4166</v>
      </c>
      <c r="H807" s="8" t="s">
        <v>121</v>
      </c>
      <c r="I807" s="2" t="s">
        <v>38</v>
      </c>
      <c r="J807" s="2" t="s">
        <v>38</v>
      </c>
      <c r="K807" s="2" t="s">
        <v>38</v>
      </c>
      <c r="L807" s="2" t="s">
        <v>38</v>
      </c>
      <c r="M807" s="2" t="s">
        <v>38</v>
      </c>
      <c r="N807" s="2" t="s">
        <v>38</v>
      </c>
      <c r="O807" s="2" t="s">
        <v>38</v>
      </c>
      <c r="P807" s="2" t="s">
        <v>38</v>
      </c>
      <c r="Q807" s="14" t="s">
        <v>38</v>
      </c>
      <c r="R807" s="14" t="s">
        <v>38</v>
      </c>
      <c r="S807" s="14" t="s">
        <v>38</v>
      </c>
      <c r="T807" s="14" t="s">
        <v>38</v>
      </c>
      <c r="U807" s="14" t="s">
        <v>38</v>
      </c>
      <c r="V807" s="14" t="s">
        <v>38</v>
      </c>
      <c r="W807" s="14" t="s">
        <v>38</v>
      </c>
      <c r="X807" s="14" t="s">
        <v>38</v>
      </c>
      <c r="Y807" s="14" t="s">
        <v>38</v>
      </c>
      <c r="Z807" s="14" t="s">
        <v>38</v>
      </c>
      <c r="AA807" s="14" t="s">
        <v>38</v>
      </c>
      <c r="AB807" s="14" t="s">
        <v>38</v>
      </c>
      <c r="AC807" s="14" t="s">
        <v>38</v>
      </c>
      <c r="AD807" s="14" t="s">
        <v>38</v>
      </c>
      <c r="AE807" s="14" t="s">
        <v>38</v>
      </c>
      <c r="AF807" s="14" t="s">
        <v>38</v>
      </c>
      <c r="AG807" s="2" t="s">
        <v>38</v>
      </c>
      <c r="AH807" s="2" t="s">
        <v>38</v>
      </c>
      <c r="AI807" s="2" t="s">
        <v>38</v>
      </c>
      <c r="AJ807" s="2" t="s">
        <v>38</v>
      </c>
      <c r="AK807" s="16"/>
      <c r="AL807" s="16"/>
      <c r="AM807" s="16" t="str">
        <f t="shared" si="117"/>
        <v>Да</v>
      </c>
      <c r="AN807" s="16" t="str">
        <f t="shared" si="124"/>
        <v>Да</v>
      </c>
      <c r="AO807" s="16"/>
      <c r="AP807" t="e">
        <f t="shared" si="121"/>
        <v>#VALUE!</v>
      </c>
      <c r="AQ807" t="e">
        <f t="shared" si="122"/>
        <v>#VALUE!</v>
      </c>
      <c r="AR807" t="e">
        <f t="shared" si="123"/>
        <v>#VALUE!</v>
      </c>
      <c r="AS807" t="e">
        <f t="shared" si="118"/>
        <v>#VALUE!</v>
      </c>
      <c r="AT807" t="e">
        <f t="shared" si="119"/>
        <v>#VALUE!</v>
      </c>
      <c r="AU807" t="e">
        <f t="shared" si="120"/>
        <v>#VALUE!</v>
      </c>
    </row>
    <row r="808" spans="1:47" ht="101.5" hidden="1" x14ac:dyDescent="0.35">
      <c r="A808" s="6">
        <v>1753</v>
      </c>
      <c r="B808" s="11" t="s">
        <v>4167</v>
      </c>
      <c r="C808" s="8" t="s">
        <v>4168</v>
      </c>
      <c r="D808" s="2">
        <v>55</v>
      </c>
      <c r="E808" s="2" t="s">
        <v>38</v>
      </c>
      <c r="F808" s="2" t="s">
        <v>38</v>
      </c>
      <c r="G808" s="12" t="s">
        <v>4169</v>
      </c>
      <c r="H808" s="8" t="s">
        <v>121</v>
      </c>
      <c r="I808" s="2" t="s">
        <v>38</v>
      </c>
      <c r="J808" s="2" t="s">
        <v>38</v>
      </c>
      <c r="K808" s="2" t="s">
        <v>38</v>
      </c>
      <c r="L808" s="2" t="s">
        <v>38</v>
      </c>
      <c r="M808" s="2" t="s">
        <v>38</v>
      </c>
      <c r="N808" s="2" t="s">
        <v>38</v>
      </c>
      <c r="O808" s="2" t="s">
        <v>38</v>
      </c>
      <c r="P808" s="2" t="s">
        <v>38</v>
      </c>
      <c r="Q808" s="14" t="s">
        <v>38</v>
      </c>
      <c r="R808" s="14" t="s">
        <v>38</v>
      </c>
      <c r="S808" s="14" t="s">
        <v>38</v>
      </c>
      <c r="T808" s="14" t="s">
        <v>38</v>
      </c>
      <c r="U808" s="14" t="s">
        <v>38</v>
      </c>
      <c r="V808" s="14">
        <v>-1666000</v>
      </c>
      <c r="W808" s="14">
        <v>-1654000</v>
      </c>
      <c r="X808" s="14" t="s">
        <v>38</v>
      </c>
      <c r="Y808" s="14" t="s">
        <v>38</v>
      </c>
      <c r="Z808" s="14" t="s">
        <v>38</v>
      </c>
      <c r="AA808" s="14" t="s">
        <v>38</v>
      </c>
      <c r="AB808" s="14" t="s">
        <v>38</v>
      </c>
      <c r="AC808" s="14" t="s">
        <v>38</v>
      </c>
      <c r="AD808" s="14">
        <v>-24000</v>
      </c>
      <c r="AE808" s="14">
        <v>-12000</v>
      </c>
      <c r="AF808" s="14" t="s">
        <v>38</v>
      </c>
      <c r="AG808" s="2" t="s">
        <v>38</v>
      </c>
      <c r="AH808" s="2">
        <v>-1148000</v>
      </c>
      <c r="AI808" s="2">
        <v>-1136000</v>
      </c>
      <c r="AJ808" s="2" t="s">
        <v>38</v>
      </c>
      <c r="AK808" s="16"/>
      <c r="AL808" s="16"/>
      <c r="AM808" s="16" t="str">
        <f t="shared" si="117"/>
        <v>Да</v>
      </c>
      <c r="AN808" s="16" t="str">
        <f t="shared" si="124"/>
        <v>Да</v>
      </c>
      <c r="AO808" s="16"/>
      <c r="AP808" t="e">
        <f t="shared" si="121"/>
        <v>#VALUE!</v>
      </c>
      <c r="AQ808">
        <f t="shared" si="122"/>
        <v>2</v>
      </c>
      <c r="AR808" t="e">
        <f t="shared" si="123"/>
        <v>#VALUE!</v>
      </c>
      <c r="AS808" t="e">
        <f t="shared" si="118"/>
        <v>#VALUE!</v>
      </c>
      <c r="AT808">
        <f t="shared" si="119"/>
        <v>1.0105633802816902</v>
      </c>
      <c r="AU808" t="e">
        <f t="shared" si="120"/>
        <v>#VALUE!</v>
      </c>
    </row>
    <row r="809" spans="1:47" ht="319" hidden="1" x14ac:dyDescent="0.35">
      <c r="A809" s="6">
        <v>1754</v>
      </c>
      <c r="B809" s="11" t="s">
        <v>4170</v>
      </c>
      <c r="C809" s="8" t="s">
        <v>4171</v>
      </c>
      <c r="D809" s="2">
        <v>5</v>
      </c>
      <c r="E809" s="2" t="s">
        <v>38</v>
      </c>
      <c r="F809" s="2" t="s">
        <v>38</v>
      </c>
      <c r="G809" s="12" t="s">
        <v>4172</v>
      </c>
      <c r="H809" s="8" t="s">
        <v>40</v>
      </c>
      <c r="I809" s="2" t="s">
        <v>38</v>
      </c>
      <c r="J809" s="2">
        <v>83563000</v>
      </c>
      <c r="K809" s="2">
        <v>83563000</v>
      </c>
      <c r="L809" s="2" t="s">
        <v>38</v>
      </c>
      <c r="M809" s="2" t="s">
        <v>38</v>
      </c>
      <c r="N809" s="2" t="s">
        <v>38</v>
      </c>
      <c r="O809" s="2" t="s">
        <v>38</v>
      </c>
      <c r="P809" s="2" t="s">
        <v>38</v>
      </c>
      <c r="Q809" s="14" t="s">
        <v>38</v>
      </c>
      <c r="R809" s="14" t="s">
        <v>38</v>
      </c>
      <c r="S809" s="14" t="s">
        <v>38</v>
      </c>
      <c r="T809" s="14" t="s">
        <v>38</v>
      </c>
      <c r="U809" s="14" t="s">
        <v>38</v>
      </c>
      <c r="V809" s="14">
        <v>-4342000</v>
      </c>
      <c r="W809" s="14">
        <v>-2350000</v>
      </c>
      <c r="X809" s="14" t="s">
        <v>38</v>
      </c>
      <c r="Y809" s="14" t="s">
        <v>38</v>
      </c>
      <c r="Z809" s="14" t="s">
        <v>38</v>
      </c>
      <c r="AA809" s="14" t="s">
        <v>38</v>
      </c>
      <c r="AB809" s="14" t="s">
        <v>38</v>
      </c>
      <c r="AC809" s="14" t="s">
        <v>38</v>
      </c>
      <c r="AD809" s="14">
        <v>-1992000</v>
      </c>
      <c r="AE809" s="14">
        <v>3125000</v>
      </c>
      <c r="AF809" s="14" t="s">
        <v>38</v>
      </c>
      <c r="AG809" s="2" t="s">
        <v>38</v>
      </c>
      <c r="AH809" s="2">
        <v>79221000</v>
      </c>
      <c r="AI809" s="2">
        <v>81213000</v>
      </c>
      <c r="AJ809" s="2" t="s">
        <v>38</v>
      </c>
      <c r="AK809" s="16"/>
      <c r="AL809" s="16"/>
      <c r="AM809" s="16" t="str">
        <f t="shared" si="117"/>
        <v>Да</v>
      </c>
      <c r="AN809" s="16" t="str">
        <f t="shared" si="124"/>
        <v>Да</v>
      </c>
      <c r="AO809" s="16"/>
      <c r="AP809" t="e">
        <f t="shared" si="121"/>
        <v>#VALUE!</v>
      </c>
      <c r="AQ809">
        <f t="shared" si="122"/>
        <v>-0.63744000000000001</v>
      </c>
      <c r="AR809" t="e">
        <f t="shared" si="123"/>
        <v>#VALUE!</v>
      </c>
      <c r="AS809" t="e">
        <f t="shared" si="118"/>
        <v>#VALUE!</v>
      </c>
      <c r="AT809">
        <f t="shared" si="119"/>
        <v>0.9754719072069743</v>
      </c>
      <c r="AU809" t="e">
        <f t="shared" si="120"/>
        <v>#VALUE!</v>
      </c>
    </row>
    <row r="810" spans="1:47" ht="319" hidden="1" x14ac:dyDescent="0.35">
      <c r="A810" s="6">
        <v>1758</v>
      </c>
      <c r="B810" s="11" t="s">
        <v>4180</v>
      </c>
      <c r="C810" s="8" t="s">
        <v>4181</v>
      </c>
      <c r="D810" s="2">
        <v>4</v>
      </c>
      <c r="E810" s="2">
        <v>99</v>
      </c>
      <c r="F810" s="2" t="s">
        <v>38</v>
      </c>
      <c r="G810" s="12" t="s">
        <v>4182</v>
      </c>
      <c r="H810" s="8" t="s">
        <v>121</v>
      </c>
      <c r="I810" s="2" t="s">
        <v>38</v>
      </c>
      <c r="J810" s="2">
        <v>35149000</v>
      </c>
      <c r="K810" s="2">
        <v>49798000</v>
      </c>
      <c r="L810" s="2">
        <v>52706000</v>
      </c>
      <c r="M810" s="2" t="s">
        <v>38</v>
      </c>
      <c r="N810" s="2">
        <v>-8061000</v>
      </c>
      <c r="O810" s="2">
        <v>18474000</v>
      </c>
      <c r="P810" s="2">
        <v>3708000</v>
      </c>
      <c r="Q810" s="14" t="s">
        <v>38</v>
      </c>
      <c r="R810" s="14">
        <v>88572000</v>
      </c>
      <c r="S810" s="14">
        <v>176125000</v>
      </c>
      <c r="T810" s="14">
        <v>164874000</v>
      </c>
      <c r="U810" s="14" t="s">
        <v>38</v>
      </c>
      <c r="V810" s="14">
        <v>-39079000</v>
      </c>
      <c r="W810" s="14">
        <v>-13593000</v>
      </c>
      <c r="X810" s="14">
        <v>-61000</v>
      </c>
      <c r="Y810" s="14" t="s">
        <v>38</v>
      </c>
      <c r="Z810" s="14" t="s">
        <v>38</v>
      </c>
      <c r="AA810" s="14" t="s">
        <v>38</v>
      </c>
      <c r="AB810" s="14" t="s">
        <v>38</v>
      </c>
      <c r="AC810" s="14" t="s">
        <v>38</v>
      </c>
      <c r="AD810" s="14">
        <v>-25344000</v>
      </c>
      <c r="AE810" s="14">
        <v>2864000</v>
      </c>
      <c r="AF810" s="14">
        <v>233000</v>
      </c>
      <c r="AG810" s="2" t="s">
        <v>38</v>
      </c>
      <c r="AH810" s="2">
        <v>-9876000</v>
      </c>
      <c r="AI810" s="2">
        <v>15466000</v>
      </c>
      <c r="AJ810" s="2">
        <v>28999000</v>
      </c>
      <c r="AK810" s="16"/>
      <c r="AL810" s="16"/>
      <c r="AM810" s="16" t="str">
        <f t="shared" si="117"/>
        <v>Да</v>
      </c>
      <c r="AN810" s="16" t="str">
        <f t="shared" si="124"/>
        <v>Да</v>
      </c>
      <c r="AO810" s="16"/>
      <c r="AP810" t="e">
        <f t="shared" si="121"/>
        <v>#VALUE!</v>
      </c>
      <c r="AQ810">
        <f t="shared" si="122"/>
        <v>-8.8491620111731848</v>
      </c>
      <c r="AR810">
        <f t="shared" si="123"/>
        <v>12.291845493562231</v>
      </c>
      <c r="AS810" t="e">
        <f t="shared" si="118"/>
        <v>#VALUE!</v>
      </c>
      <c r="AT810">
        <f t="shared" si="119"/>
        <v>-0.63856200698305965</v>
      </c>
      <c r="AU810">
        <f t="shared" si="120"/>
        <v>0.53332873547363702</v>
      </c>
    </row>
    <row r="811" spans="1:47" ht="333.5" hidden="1" x14ac:dyDescent="0.35">
      <c r="A811" s="6">
        <v>1759</v>
      </c>
      <c r="B811" s="11" t="s">
        <v>4183</v>
      </c>
      <c r="C811" s="8" t="s">
        <v>4184</v>
      </c>
      <c r="D811" s="2" t="s">
        <v>38</v>
      </c>
      <c r="E811" s="2" t="s">
        <v>38</v>
      </c>
      <c r="F811" s="2" t="s">
        <v>38</v>
      </c>
      <c r="G811" s="12" t="s">
        <v>4185</v>
      </c>
      <c r="H811" s="8" t="s">
        <v>40</v>
      </c>
      <c r="I811" s="2" t="s">
        <v>38</v>
      </c>
      <c r="J811" s="2" t="s">
        <v>38</v>
      </c>
      <c r="K811" s="2" t="s">
        <v>38</v>
      </c>
      <c r="L811" s="2">
        <v>7992000</v>
      </c>
      <c r="M811" s="2" t="s">
        <v>38</v>
      </c>
      <c r="N811" s="2" t="s">
        <v>38</v>
      </c>
      <c r="O811" s="2" t="s">
        <v>38</v>
      </c>
      <c r="P811" s="2">
        <v>14000</v>
      </c>
      <c r="Q811" s="14" t="s">
        <v>38</v>
      </c>
      <c r="R811" s="14" t="s">
        <v>38</v>
      </c>
      <c r="S811" s="14" t="s">
        <v>38</v>
      </c>
      <c r="T811" s="14">
        <v>14000</v>
      </c>
      <c r="U811" s="14" t="s">
        <v>38</v>
      </c>
      <c r="V811" s="14" t="s">
        <v>38</v>
      </c>
      <c r="W811" s="14" t="s">
        <v>38</v>
      </c>
      <c r="X811" s="14">
        <v>-766000</v>
      </c>
      <c r="Y811" s="14" t="s">
        <v>38</v>
      </c>
      <c r="Z811" s="14" t="s">
        <v>38</v>
      </c>
      <c r="AA811" s="14" t="s">
        <v>38</v>
      </c>
      <c r="AB811" s="14" t="s">
        <v>38</v>
      </c>
      <c r="AC811" s="14" t="s">
        <v>38</v>
      </c>
      <c r="AD811" s="14" t="s">
        <v>38</v>
      </c>
      <c r="AE811" s="14" t="s">
        <v>38</v>
      </c>
      <c r="AF811" s="14">
        <v>-618000</v>
      </c>
      <c r="AG811" s="2" t="s">
        <v>38</v>
      </c>
      <c r="AH811" s="2" t="s">
        <v>38</v>
      </c>
      <c r="AI811" s="2" t="s">
        <v>38</v>
      </c>
      <c r="AJ811" s="2">
        <v>6059000</v>
      </c>
      <c r="AK811" s="16"/>
      <c r="AL811" s="16"/>
      <c r="AM811" s="16" t="str">
        <f t="shared" si="117"/>
        <v>Да</v>
      </c>
      <c r="AN811" s="16" t="str">
        <f t="shared" si="124"/>
        <v>Да</v>
      </c>
      <c r="AO811" s="16"/>
      <c r="AP811" t="e">
        <f t="shared" si="121"/>
        <v>#VALUE!</v>
      </c>
      <c r="AQ811" t="e">
        <f t="shared" si="122"/>
        <v>#VALUE!</v>
      </c>
      <c r="AR811" t="e">
        <f t="shared" si="123"/>
        <v>#VALUE!</v>
      </c>
      <c r="AS811" t="e">
        <f t="shared" si="118"/>
        <v>#VALUE!</v>
      </c>
      <c r="AT811" t="e">
        <f t="shared" si="119"/>
        <v>#VALUE!</v>
      </c>
      <c r="AU811" t="e">
        <f t="shared" si="120"/>
        <v>#VALUE!</v>
      </c>
    </row>
    <row r="812" spans="1:47" hidden="1" x14ac:dyDescent="0.35">
      <c r="A812" s="6">
        <v>1761</v>
      </c>
      <c r="B812" s="11" t="s">
        <v>4188</v>
      </c>
      <c r="C812" s="8" t="s">
        <v>4189</v>
      </c>
      <c r="D812" s="2">
        <v>2</v>
      </c>
      <c r="E812" s="2">
        <v>11</v>
      </c>
      <c r="F812" s="2" t="s">
        <v>38</v>
      </c>
      <c r="G812" s="12"/>
      <c r="H812" s="8" t="s">
        <v>40</v>
      </c>
      <c r="I812" s="2" t="s">
        <v>38</v>
      </c>
      <c r="J812" s="2">
        <v>212203000</v>
      </c>
      <c r="K812" s="2">
        <v>135170000</v>
      </c>
      <c r="L812" s="2">
        <v>40475000</v>
      </c>
      <c r="M812" s="2" t="s">
        <v>38</v>
      </c>
      <c r="N812" s="2">
        <v>6690000</v>
      </c>
      <c r="O812" s="2">
        <v>3141000</v>
      </c>
      <c r="P812" s="2">
        <v>1284000</v>
      </c>
      <c r="Q812" s="14" t="s">
        <v>38</v>
      </c>
      <c r="R812" s="14">
        <v>149387000</v>
      </c>
      <c r="S812" s="14">
        <v>68302000</v>
      </c>
      <c r="T812" s="14">
        <v>51813000</v>
      </c>
      <c r="U812" s="14" t="s">
        <v>38</v>
      </c>
      <c r="V812" s="14">
        <v>6132000</v>
      </c>
      <c r="W812" s="14">
        <v>5140000</v>
      </c>
      <c r="X812" s="14">
        <v>4449000</v>
      </c>
      <c r="Y812" s="14" t="s">
        <v>38</v>
      </c>
      <c r="Z812" s="14" t="s">
        <v>38</v>
      </c>
      <c r="AA812" s="14" t="s">
        <v>38</v>
      </c>
      <c r="AB812" s="14" t="s">
        <v>38</v>
      </c>
      <c r="AC812" s="14" t="s">
        <v>38</v>
      </c>
      <c r="AD812" s="14">
        <v>1535000</v>
      </c>
      <c r="AE812" s="14">
        <v>1085000</v>
      </c>
      <c r="AF812" s="14">
        <v>786000</v>
      </c>
      <c r="AG812" s="2" t="s">
        <v>38</v>
      </c>
      <c r="AH812" s="2">
        <v>22161000</v>
      </c>
      <c r="AI812" s="2">
        <v>21169000</v>
      </c>
      <c r="AJ812" s="2">
        <v>12792000</v>
      </c>
      <c r="AK812" s="16"/>
      <c r="AL812" s="16"/>
      <c r="AM812" s="16" t="str">
        <f t="shared" si="117"/>
        <v>Да</v>
      </c>
      <c r="AN812" s="16" t="str">
        <f t="shared" si="124"/>
        <v>Да</v>
      </c>
      <c r="AO812" s="16"/>
      <c r="AP812" t="e">
        <f t="shared" si="121"/>
        <v>#VALUE!</v>
      </c>
      <c r="AQ812">
        <f t="shared" si="122"/>
        <v>1.4147465437788018</v>
      </c>
      <c r="AR812">
        <f t="shared" si="123"/>
        <v>1.3804071246819338</v>
      </c>
      <c r="AS812" t="e">
        <f t="shared" si="118"/>
        <v>#VALUE!</v>
      </c>
      <c r="AT812">
        <f t="shared" si="119"/>
        <v>1.0468609759554064</v>
      </c>
      <c r="AU812">
        <f t="shared" si="120"/>
        <v>1.6548624140087556</v>
      </c>
    </row>
    <row r="813" spans="1:47" ht="87" hidden="1" x14ac:dyDescent="0.35">
      <c r="A813" s="6">
        <v>1763</v>
      </c>
      <c r="B813" s="11" t="s">
        <v>4192</v>
      </c>
      <c r="C813" s="8" t="s">
        <v>4193</v>
      </c>
      <c r="D813" s="2">
        <v>4</v>
      </c>
      <c r="E813" s="2">
        <v>90</v>
      </c>
      <c r="F813" s="2" t="s">
        <v>38</v>
      </c>
      <c r="G813" s="12"/>
      <c r="H813" s="8" t="s">
        <v>121</v>
      </c>
      <c r="I813" s="2" t="s">
        <v>38</v>
      </c>
      <c r="J813" s="2">
        <v>11878000</v>
      </c>
      <c r="K813" s="2">
        <v>30739000</v>
      </c>
      <c r="L813" s="2">
        <v>30751000</v>
      </c>
      <c r="M813" s="2" t="s">
        <v>38</v>
      </c>
      <c r="N813" s="2">
        <v>-1847000</v>
      </c>
      <c r="O813" s="2">
        <v>3398000</v>
      </c>
      <c r="P813" s="2">
        <v>-3644000</v>
      </c>
      <c r="Q813" s="14" t="s">
        <v>38</v>
      </c>
      <c r="R813" s="14">
        <v>11983000</v>
      </c>
      <c r="S813" s="14">
        <v>40000000</v>
      </c>
      <c r="T813" s="14">
        <v>92100000</v>
      </c>
      <c r="U813" s="14" t="s">
        <v>38</v>
      </c>
      <c r="V813" s="14">
        <v>-1991000</v>
      </c>
      <c r="W813" s="14">
        <v>998000</v>
      </c>
      <c r="X813" s="14">
        <v>917000</v>
      </c>
      <c r="Y813" s="14" t="s">
        <v>38</v>
      </c>
      <c r="Z813" s="14" t="s">
        <v>38</v>
      </c>
      <c r="AA813" s="14" t="s">
        <v>38</v>
      </c>
      <c r="AB813" s="14" t="s">
        <v>38</v>
      </c>
      <c r="AC813" s="14" t="s">
        <v>38</v>
      </c>
      <c r="AD813" s="14">
        <v>-2989000</v>
      </c>
      <c r="AE813" s="14">
        <v>85000</v>
      </c>
      <c r="AF813" s="14">
        <v>793000</v>
      </c>
      <c r="AG813" s="2" t="s">
        <v>38</v>
      </c>
      <c r="AH813" s="2">
        <v>10364000</v>
      </c>
      <c r="AI813" s="2">
        <v>28353000</v>
      </c>
      <c r="AJ813" s="2">
        <v>28268000</v>
      </c>
      <c r="AK813" s="16"/>
      <c r="AL813" s="16"/>
      <c r="AM813" s="16" t="str">
        <f t="shared" si="117"/>
        <v>Да</v>
      </c>
      <c r="AN813" s="16" t="str">
        <f t="shared" si="124"/>
        <v>Да</v>
      </c>
      <c r="AO813" s="16"/>
      <c r="AP813" t="e">
        <f t="shared" si="121"/>
        <v>#VALUE!</v>
      </c>
      <c r="AQ813">
        <f t="shared" si="122"/>
        <v>-35.164705882352941</v>
      </c>
      <c r="AR813">
        <f t="shared" si="123"/>
        <v>0.10718789407313997</v>
      </c>
      <c r="AS813" t="e">
        <f t="shared" si="118"/>
        <v>#VALUE!</v>
      </c>
      <c r="AT813">
        <f t="shared" si="119"/>
        <v>0.36553451133918807</v>
      </c>
      <c r="AU813">
        <f t="shared" si="120"/>
        <v>1.0030069336352059</v>
      </c>
    </row>
    <row r="814" spans="1:47" hidden="1" x14ac:dyDescent="0.35">
      <c r="A814" s="6">
        <v>1765</v>
      </c>
      <c r="B814" s="11" t="s">
        <v>4196</v>
      </c>
      <c r="C814" s="8" t="s">
        <v>4197</v>
      </c>
      <c r="D814" s="2">
        <v>2</v>
      </c>
      <c r="E814" s="2">
        <v>82</v>
      </c>
      <c r="F814" s="2" t="s">
        <v>38</v>
      </c>
      <c r="G814" s="12"/>
      <c r="H814" s="8" t="s">
        <v>121</v>
      </c>
      <c r="I814" s="2" t="s">
        <v>38</v>
      </c>
      <c r="J814" s="2">
        <v>7141000</v>
      </c>
      <c r="K814" s="2">
        <v>6575000</v>
      </c>
      <c r="L814" s="2">
        <v>7075000</v>
      </c>
      <c r="M814" s="2" t="s">
        <v>38</v>
      </c>
      <c r="N814" s="2">
        <v>2896000</v>
      </c>
      <c r="O814" s="2">
        <v>2956000</v>
      </c>
      <c r="P814" s="2">
        <v>344000</v>
      </c>
      <c r="Q814" s="14" t="s">
        <v>38</v>
      </c>
      <c r="R814" s="14">
        <v>2896000</v>
      </c>
      <c r="S814" s="14">
        <v>2956000</v>
      </c>
      <c r="T814" s="14">
        <v>2473000</v>
      </c>
      <c r="U814" s="14" t="s">
        <v>38</v>
      </c>
      <c r="V814" s="14">
        <v>-1867000</v>
      </c>
      <c r="W814" s="14">
        <v>-1319000</v>
      </c>
      <c r="X814" s="14">
        <v>-1223000</v>
      </c>
      <c r="Y814" s="14" t="s">
        <v>38</v>
      </c>
      <c r="Z814" s="14" t="s">
        <v>38</v>
      </c>
      <c r="AA814" s="14" t="s">
        <v>38</v>
      </c>
      <c r="AB814" s="14" t="s">
        <v>38</v>
      </c>
      <c r="AC814" s="14" t="s">
        <v>38</v>
      </c>
      <c r="AD814" s="14">
        <v>-552000</v>
      </c>
      <c r="AE814" s="14">
        <v>-93000</v>
      </c>
      <c r="AF814" s="14">
        <v>-1267000</v>
      </c>
      <c r="AG814" s="2" t="s">
        <v>38</v>
      </c>
      <c r="AH814" s="2">
        <v>3528000</v>
      </c>
      <c r="AI814" s="2">
        <v>4076000</v>
      </c>
      <c r="AJ814" s="2">
        <v>4172000</v>
      </c>
      <c r="AK814" s="16"/>
      <c r="AL814" s="16"/>
      <c r="AM814" s="16" t="str">
        <f t="shared" si="117"/>
        <v>Да</v>
      </c>
      <c r="AN814" s="16" t="str">
        <f t="shared" si="124"/>
        <v>Да</v>
      </c>
      <c r="AO814" s="16"/>
      <c r="AP814" t="e">
        <f t="shared" si="121"/>
        <v>#VALUE!</v>
      </c>
      <c r="AQ814">
        <f t="shared" si="122"/>
        <v>5.935483870967742</v>
      </c>
      <c r="AR814">
        <f t="shared" si="123"/>
        <v>7.34017363851618E-2</v>
      </c>
      <c r="AS814" t="e">
        <f t="shared" si="118"/>
        <v>#VALUE!</v>
      </c>
      <c r="AT814">
        <f t="shared" si="119"/>
        <v>0.86555446516192347</v>
      </c>
      <c r="AU814">
        <f t="shared" si="120"/>
        <v>0.9769894534995206</v>
      </c>
    </row>
    <row r="815" spans="1:47" hidden="1" x14ac:dyDescent="0.35">
      <c r="A815" s="6">
        <v>1767</v>
      </c>
      <c r="B815" s="11" t="s">
        <v>4200</v>
      </c>
      <c r="C815" s="8" t="s">
        <v>4201</v>
      </c>
      <c r="D815" s="2">
        <v>1</v>
      </c>
      <c r="E815" s="2">
        <v>12</v>
      </c>
      <c r="F815" s="2" t="s">
        <v>38</v>
      </c>
      <c r="G815" s="12"/>
      <c r="H815" s="8" t="s">
        <v>40</v>
      </c>
      <c r="I815" s="2" t="s">
        <v>38</v>
      </c>
      <c r="J815" s="2">
        <v>1069757000</v>
      </c>
      <c r="K815" s="2">
        <v>764074000</v>
      </c>
      <c r="L815" s="2">
        <v>607240000</v>
      </c>
      <c r="M815" s="2" t="s">
        <v>38</v>
      </c>
      <c r="N815" s="2">
        <v>-990000</v>
      </c>
      <c r="O815" s="2">
        <v>60517000</v>
      </c>
      <c r="P815" s="2">
        <v>12746000</v>
      </c>
      <c r="Q815" s="14" t="s">
        <v>38</v>
      </c>
      <c r="R815" s="14">
        <v>342971000</v>
      </c>
      <c r="S815" s="14">
        <v>351612000</v>
      </c>
      <c r="T815" s="14">
        <v>220704000</v>
      </c>
      <c r="U815" s="14" t="s">
        <v>38</v>
      </c>
      <c r="V815" s="14">
        <v>55504000</v>
      </c>
      <c r="W815" s="14">
        <v>48625000</v>
      </c>
      <c r="X815" s="14">
        <v>33082000</v>
      </c>
      <c r="Y815" s="14" t="s">
        <v>38</v>
      </c>
      <c r="Z815" s="14" t="s">
        <v>38</v>
      </c>
      <c r="AA815" s="14" t="s">
        <v>38</v>
      </c>
      <c r="AB815" s="14" t="s">
        <v>38</v>
      </c>
      <c r="AC815" s="14" t="s">
        <v>38</v>
      </c>
      <c r="AD815" s="14">
        <v>11301000</v>
      </c>
      <c r="AE815" s="14">
        <v>8041000</v>
      </c>
      <c r="AF815" s="14">
        <v>3235000</v>
      </c>
      <c r="AG815" s="2" t="s">
        <v>38</v>
      </c>
      <c r="AH815" s="2">
        <v>631484000</v>
      </c>
      <c r="AI815" s="2">
        <v>624210000</v>
      </c>
      <c r="AJ815" s="2">
        <v>316129000</v>
      </c>
      <c r="AK815" s="16"/>
      <c r="AL815" s="16"/>
      <c r="AM815" s="16" t="str">
        <f t="shared" si="117"/>
        <v>Да</v>
      </c>
      <c r="AN815" s="16" t="str">
        <f t="shared" si="124"/>
        <v>Да</v>
      </c>
      <c r="AO815" s="16"/>
      <c r="AP815" t="e">
        <f t="shared" si="121"/>
        <v>#VALUE!</v>
      </c>
      <c r="AQ815">
        <f t="shared" si="122"/>
        <v>1.4054222111677652</v>
      </c>
      <c r="AR815">
        <f t="shared" si="123"/>
        <v>2.4856259659969089</v>
      </c>
      <c r="AS815" t="e">
        <f t="shared" si="118"/>
        <v>#VALUE!</v>
      </c>
      <c r="AT815">
        <f t="shared" si="119"/>
        <v>1.0116531295557585</v>
      </c>
      <c r="AU815">
        <f t="shared" si="120"/>
        <v>1.9745420382185754</v>
      </c>
    </row>
    <row r="816" spans="1:47" ht="29" hidden="1" x14ac:dyDescent="0.35">
      <c r="A816" s="6">
        <v>1768</v>
      </c>
      <c r="B816" s="11" t="s">
        <v>4202</v>
      </c>
      <c r="C816" s="8" t="s">
        <v>4203</v>
      </c>
      <c r="D816" s="2">
        <v>5</v>
      </c>
      <c r="E816" s="2">
        <v>8</v>
      </c>
      <c r="F816" s="2" t="s">
        <v>38</v>
      </c>
      <c r="G816" s="12"/>
      <c r="H816" s="8" t="s">
        <v>40</v>
      </c>
      <c r="I816" s="2" t="s">
        <v>38</v>
      </c>
      <c r="J816" s="2">
        <v>11044000</v>
      </c>
      <c r="K816" s="2">
        <v>10908000</v>
      </c>
      <c r="L816" s="2">
        <v>9579000</v>
      </c>
      <c r="M816" s="2" t="s">
        <v>38</v>
      </c>
      <c r="N816" s="2">
        <v>558000</v>
      </c>
      <c r="O816" s="2">
        <v>1978000</v>
      </c>
      <c r="P816" s="2">
        <v>118000</v>
      </c>
      <c r="Q816" s="14" t="s">
        <v>38</v>
      </c>
      <c r="R816" s="14">
        <v>6507000</v>
      </c>
      <c r="S816" s="14">
        <v>6327000</v>
      </c>
      <c r="T816" s="14">
        <v>7544000</v>
      </c>
      <c r="U816" s="14" t="s">
        <v>38</v>
      </c>
      <c r="V816" s="14">
        <v>9937000</v>
      </c>
      <c r="W816" s="14">
        <v>10202000</v>
      </c>
      <c r="X816" s="14">
        <v>8386000</v>
      </c>
      <c r="Y816" s="14" t="s">
        <v>38</v>
      </c>
      <c r="Z816" s="14" t="s">
        <v>38</v>
      </c>
      <c r="AA816" s="14" t="s">
        <v>38</v>
      </c>
      <c r="AB816" s="14" t="s">
        <v>38</v>
      </c>
      <c r="AC816" s="14" t="s">
        <v>38</v>
      </c>
      <c r="AD816" s="14">
        <v>170000</v>
      </c>
      <c r="AE816" s="14">
        <v>1604000</v>
      </c>
      <c r="AF816" s="14">
        <v>-103000</v>
      </c>
      <c r="AG816" s="2" t="s">
        <v>38</v>
      </c>
      <c r="AH816" s="2">
        <v>10329000</v>
      </c>
      <c r="AI816" s="2">
        <v>10593000</v>
      </c>
      <c r="AJ816" s="2">
        <v>8778000</v>
      </c>
      <c r="AK816" s="16"/>
      <c r="AL816" s="16"/>
      <c r="AM816" s="16" t="str">
        <f t="shared" si="117"/>
        <v>Да</v>
      </c>
      <c r="AN816" s="16" t="str">
        <f t="shared" si="124"/>
        <v>Да</v>
      </c>
      <c r="AO816" s="16"/>
      <c r="AP816" t="e">
        <f t="shared" si="121"/>
        <v>#VALUE!</v>
      </c>
      <c r="AQ816">
        <f t="shared" si="122"/>
        <v>0.1059850374064838</v>
      </c>
      <c r="AR816">
        <f t="shared" si="123"/>
        <v>-15.572815533980583</v>
      </c>
      <c r="AS816" t="e">
        <f t="shared" si="118"/>
        <v>#VALUE!</v>
      </c>
      <c r="AT816">
        <f t="shared" si="119"/>
        <v>0.97507788161993769</v>
      </c>
      <c r="AU816">
        <f t="shared" si="120"/>
        <v>1.2067669172932332</v>
      </c>
    </row>
    <row r="817" spans="1:47" ht="116" hidden="1" x14ac:dyDescent="0.35">
      <c r="A817" s="6">
        <v>1770</v>
      </c>
      <c r="B817" s="11" t="s">
        <v>4206</v>
      </c>
      <c r="C817" s="8" t="s">
        <v>4207</v>
      </c>
      <c r="D817" s="2">
        <v>1</v>
      </c>
      <c r="E817" s="2" t="s">
        <v>38</v>
      </c>
      <c r="F817" s="2" t="s">
        <v>38</v>
      </c>
      <c r="G817" s="12" t="s">
        <v>4208</v>
      </c>
      <c r="H817" s="8" t="s">
        <v>121</v>
      </c>
      <c r="I817" s="2" t="s">
        <v>38</v>
      </c>
      <c r="J817" s="2" t="s">
        <v>38</v>
      </c>
      <c r="K817" s="2">
        <v>32918000</v>
      </c>
      <c r="L817" s="2">
        <v>42020000</v>
      </c>
      <c r="M817" s="2" t="s">
        <v>38</v>
      </c>
      <c r="N817" s="2" t="s">
        <v>38</v>
      </c>
      <c r="O817" s="2">
        <v>37107000</v>
      </c>
      <c r="P817" s="2">
        <v>23915000</v>
      </c>
      <c r="Q817" s="14" t="s">
        <v>38</v>
      </c>
      <c r="R817" s="14" t="s">
        <v>38</v>
      </c>
      <c r="S817" s="14">
        <v>63847000</v>
      </c>
      <c r="T817" s="14">
        <v>52011000</v>
      </c>
      <c r="U817" s="14" t="s">
        <v>38</v>
      </c>
      <c r="V817" s="14" t="s">
        <v>38</v>
      </c>
      <c r="W817" s="14">
        <v>18880000</v>
      </c>
      <c r="X817" s="14">
        <v>12343000</v>
      </c>
      <c r="Y817" s="14" t="s">
        <v>38</v>
      </c>
      <c r="Z817" s="14" t="s">
        <v>38</v>
      </c>
      <c r="AA817" s="14" t="s">
        <v>38</v>
      </c>
      <c r="AB817" s="14" t="s">
        <v>38</v>
      </c>
      <c r="AC817" s="14" t="s">
        <v>38</v>
      </c>
      <c r="AD817" s="14" t="s">
        <v>38</v>
      </c>
      <c r="AE817" s="14">
        <v>7268000</v>
      </c>
      <c r="AF817" s="14">
        <v>7057000</v>
      </c>
      <c r="AG817" s="2" t="s">
        <v>38</v>
      </c>
      <c r="AH817" s="2" t="s">
        <v>38</v>
      </c>
      <c r="AI817" s="2">
        <v>25026000</v>
      </c>
      <c r="AJ817" s="2">
        <v>18488000</v>
      </c>
      <c r="AK817" s="16"/>
      <c r="AL817" s="16"/>
      <c r="AM817" s="16" t="str">
        <f t="shared" si="117"/>
        <v>Да</v>
      </c>
      <c r="AN817" s="16" t="str">
        <f t="shared" si="124"/>
        <v>Да</v>
      </c>
      <c r="AO817" s="16"/>
      <c r="AP817" t="e">
        <f t="shared" si="121"/>
        <v>#VALUE!</v>
      </c>
      <c r="AQ817" t="e">
        <f t="shared" si="122"/>
        <v>#VALUE!</v>
      </c>
      <c r="AR817">
        <f t="shared" si="123"/>
        <v>1.0298993906759246</v>
      </c>
      <c r="AS817" t="e">
        <f t="shared" si="118"/>
        <v>#VALUE!</v>
      </c>
      <c r="AT817" t="e">
        <f t="shared" si="119"/>
        <v>#VALUE!</v>
      </c>
      <c r="AU817">
        <f t="shared" si="120"/>
        <v>1.353634790134141</v>
      </c>
    </row>
    <row r="818" spans="1:47" ht="43.5" hidden="1" x14ac:dyDescent="0.35">
      <c r="A818" s="6">
        <v>1771</v>
      </c>
      <c r="B818" s="11" t="s">
        <v>4209</v>
      </c>
      <c r="C818" s="8" t="s">
        <v>4210</v>
      </c>
      <c r="D818" s="2">
        <v>14</v>
      </c>
      <c r="E818" s="2" t="s">
        <v>38</v>
      </c>
      <c r="F818" s="2" t="s">
        <v>38</v>
      </c>
      <c r="G818" s="12"/>
      <c r="H818" s="8" t="s">
        <v>40</v>
      </c>
      <c r="I818" s="2" t="s">
        <v>38</v>
      </c>
      <c r="J818" s="2" t="s">
        <v>38</v>
      </c>
      <c r="K818" s="2" t="s">
        <v>38</v>
      </c>
      <c r="L818" s="2">
        <v>297786000</v>
      </c>
      <c r="M818" s="2" t="s">
        <v>38</v>
      </c>
      <c r="N818" s="2" t="s">
        <v>38</v>
      </c>
      <c r="O818" s="2" t="s">
        <v>38</v>
      </c>
      <c r="P818" s="2">
        <v>3729000</v>
      </c>
      <c r="Q818" s="14" t="s">
        <v>38</v>
      </c>
      <c r="R818" s="14" t="s">
        <v>38</v>
      </c>
      <c r="S818" s="14" t="s">
        <v>38</v>
      </c>
      <c r="T818" s="14">
        <v>61743000</v>
      </c>
      <c r="U818" s="14" t="s">
        <v>38</v>
      </c>
      <c r="V818" s="14" t="s">
        <v>38</v>
      </c>
      <c r="W818" s="14" t="s">
        <v>38</v>
      </c>
      <c r="X818" s="14">
        <v>4048000</v>
      </c>
      <c r="Y818" s="14" t="s">
        <v>38</v>
      </c>
      <c r="Z818" s="14" t="s">
        <v>38</v>
      </c>
      <c r="AA818" s="14" t="s">
        <v>38</v>
      </c>
      <c r="AB818" s="14" t="s">
        <v>38</v>
      </c>
      <c r="AC818" s="14" t="s">
        <v>38</v>
      </c>
      <c r="AD818" s="14" t="s">
        <v>38</v>
      </c>
      <c r="AE818" s="14" t="s">
        <v>38</v>
      </c>
      <c r="AF818" s="14">
        <v>336000</v>
      </c>
      <c r="AG818" s="2" t="s">
        <v>38</v>
      </c>
      <c r="AH818" s="2" t="s">
        <v>38</v>
      </c>
      <c r="AI818" s="2" t="s">
        <v>38</v>
      </c>
      <c r="AJ818" s="2">
        <v>69678000</v>
      </c>
      <c r="AK818" s="16"/>
      <c r="AL818" s="16"/>
      <c r="AM818" s="16" t="str">
        <f t="shared" si="117"/>
        <v>Да</v>
      </c>
      <c r="AN818" s="16" t="str">
        <f t="shared" si="124"/>
        <v>Да</v>
      </c>
      <c r="AO818" s="16"/>
      <c r="AP818" t="e">
        <f t="shared" si="121"/>
        <v>#VALUE!</v>
      </c>
      <c r="AQ818" t="e">
        <f t="shared" si="122"/>
        <v>#VALUE!</v>
      </c>
      <c r="AR818" t="e">
        <f t="shared" si="123"/>
        <v>#VALUE!</v>
      </c>
      <c r="AS818" t="e">
        <f t="shared" si="118"/>
        <v>#VALUE!</v>
      </c>
      <c r="AT818" t="e">
        <f t="shared" si="119"/>
        <v>#VALUE!</v>
      </c>
      <c r="AU818" t="e">
        <f t="shared" si="120"/>
        <v>#VALUE!</v>
      </c>
    </row>
    <row r="819" spans="1:47" ht="409.5" hidden="1" x14ac:dyDescent="0.35">
      <c r="A819" s="6">
        <v>1774</v>
      </c>
      <c r="B819" s="11" t="s">
        <v>4215</v>
      </c>
      <c r="C819" s="8" t="s">
        <v>4216</v>
      </c>
      <c r="D819" s="2" t="s">
        <v>38</v>
      </c>
      <c r="E819" s="2" t="s">
        <v>38</v>
      </c>
      <c r="F819" s="2" t="s">
        <v>38</v>
      </c>
      <c r="G819" s="12" t="s">
        <v>4217</v>
      </c>
      <c r="H819" s="8" t="s">
        <v>40</v>
      </c>
      <c r="I819" s="2" t="s">
        <v>38</v>
      </c>
      <c r="J819" s="2" t="s">
        <v>38</v>
      </c>
      <c r="K819" s="2" t="s">
        <v>38</v>
      </c>
      <c r="L819" s="2" t="s">
        <v>38</v>
      </c>
      <c r="M819" s="2" t="s">
        <v>38</v>
      </c>
      <c r="N819" s="2" t="s">
        <v>38</v>
      </c>
      <c r="O819" s="2" t="s">
        <v>38</v>
      </c>
      <c r="P819" s="2" t="s">
        <v>38</v>
      </c>
      <c r="Q819" s="14" t="s">
        <v>38</v>
      </c>
      <c r="R819" s="14" t="s">
        <v>38</v>
      </c>
      <c r="S819" s="14" t="s">
        <v>38</v>
      </c>
      <c r="T819" s="14" t="s">
        <v>38</v>
      </c>
      <c r="U819" s="14" t="s">
        <v>38</v>
      </c>
      <c r="V819" s="14" t="s">
        <v>38</v>
      </c>
      <c r="W819" s="14" t="s">
        <v>38</v>
      </c>
      <c r="X819" s="14" t="s">
        <v>38</v>
      </c>
      <c r="Y819" s="14" t="s">
        <v>38</v>
      </c>
      <c r="Z819" s="14" t="s">
        <v>38</v>
      </c>
      <c r="AA819" s="14" t="s">
        <v>38</v>
      </c>
      <c r="AB819" s="14" t="s">
        <v>38</v>
      </c>
      <c r="AC819" s="14" t="s">
        <v>38</v>
      </c>
      <c r="AD819" s="14" t="s">
        <v>38</v>
      </c>
      <c r="AE819" s="14" t="s">
        <v>38</v>
      </c>
      <c r="AF819" s="14" t="s">
        <v>38</v>
      </c>
      <c r="AG819" s="2" t="s">
        <v>38</v>
      </c>
      <c r="AH819" s="2" t="s">
        <v>38</v>
      </c>
      <c r="AI819" s="2" t="s">
        <v>38</v>
      </c>
      <c r="AJ819" s="2" t="s">
        <v>38</v>
      </c>
      <c r="AK819" s="16"/>
      <c r="AL819" s="16"/>
      <c r="AM819" s="16" t="str">
        <f t="shared" si="117"/>
        <v>Да</v>
      </c>
      <c r="AN819" s="16" t="str">
        <f t="shared" si="124"/>
        <v>Да</v>
      </c>
      <c r="AO819" s="16"/>
      <c r="AP819" t="e">
        <f t="shared" si="121"/>
        <v>#VALUE!</v>
      </c>
      <c r="AQ819" t="e">
        <f t="shared" si="122"/>
        <v>#VALUE!</v>
      </c>
      <c r="AR819" t="e">
        <f t="shared" si="123"/>
        <v>#VALUE!</v>
      </c>
      <c r="AS819" t="e">
        <f t="shared" si="118"/>
        <v>#VALUE!</v>
      </c>
      <c r="AT819" t="e">
        <f t="shared" si="119"/>
        <v>#VALUE!</v>
      </c>
      <c r="AU819" t="e">
        <f t="shared" si="120"/>
        <v>#VALUE!</v>
      </c>
    </row>
    <row r="820" spans="1:47" ht="29" hidden="1" x14ac:dyDescent="0.35">
      <c r="A820" s="6">
        <v>1778</v>
      </c>
      <c r="B820" s="11" t="s">
        <v>4224</v>
      </c>
      <c r="C820" s="8" t="s">
        <v>4225</v>
      </c>
      <c r="D820" s="2">
        <v>1</v>
      </c>
      <c r="E820" s="2" t="s">
        <v>38</v>
      </c>
      <c r="F820" s="2">
        <v>98</v>
      </c>
      <c r="G820" s="12"/>
      <c r="H820" s="8" t="s">
        <v>121</v>
      </c>
      <c r="I820" s="2" t="s">
        <v>38</v>
      </c>
      <c r="J820" s="2" t="s">
        <v>38</v>
      </c>
      <c r="K820" s="2">
        <v>38649000</v>
      </c>
      <c r="L820" s="2">
        <v>32236000</v>
      </c>
      <c r="M820" s="2" t="s">
        <v>38</v>
      </c>
      <c r="N820" s="2" t="s">
        <v>38</v>
      </c>
      <c r="O820" s="2">
        <v>35226000</v>
      </c>
      <c r="P820" s="2">
        <v>19888000</v>
      </c>
      <c r="Q820" s="14" t="s">
        <v>38</v>
      </c>
      <c r="R820" s="14" t="s">
        <v>38</v>
      </c>
      <c r="S820" s="14">
        <v>135321000</v>
      </c>
      <c r="T820" s="14">
        <v>138257000</v>
      </c>
      <c r="U820" s="14" t="s">
        <v>38</v>
      </c>
      <c r="V820" s="14" t="s">
        <v>38</v>
      </c>
      <c r="W820" s="14">
        <v>2718000</v>
      </c>
      <c r="X820" s="14">
        <v>-6635000</v>
      </c>
      <c r="Y820" s="14" t="s">
        <v>38</v>
      </c>
      <c r="Z820" s="14" t="s">
        <v>38</v>
      </c>
      <c r="AA820" s="14" t="s">
        <v>38</v>
      </c>
      <c r="AB820" s="14" t="s">
        <v>38</v>
      </c>
      <c r="AC820" s="14" t="s">
        <v>38</v>
      </c>
      <c r="AD820" s="14" t="s">
        <v>38</v>
      </c>
      <c r="AE820" s="14">
        <v>9352000</v>
      </c>
      <c r="AF820" s="14">
        <v>-4814000</v>
      </c>
      <c r="AG820" s="2" t="s">
        <v>38</v>
      </c>
      <c r="AH820" s="2" t="s">
        <v>38</v>
      </c>
      <c r="AI820" s="2">
        <v>26580000</v>
      </c>
      <c r="AJ820" s="2">
        <v>17241000</v>
      </c>
      <c r="AK820" s="16"/>
      <c r="AL820" s="16"/>
      <c r="AM820" s="16" t="str">
        <f t="shared" si="117"/>
        <v>Да</v>
      </c>
      <c r="AN820" s="16" t="str">
        <f t="shared" si="124"/>
        <v>Да</v>
      </c>
      <c r="AO820" s="16"/>
      <c r="AP820" t="e">
        <f t="shared" si="121"/>
        <v>#VALUE!</v>
      </c>
      <c r="AQ820" t="e">
        <f t="shared" si="122"/>
        <v>#VALUE!</v>
      </c>
      <c r="AR820">
        <f t="shared" si="123"/>
        <v>-1.9426672206065643</v>
      </c>
      <c r="AS820" t="e">
        <f t="shared" si="118"/>
        <v>#VALUE!</v>
      </c>
      <c r="AT820" t="e">
        <f t="shared" si="119"/>
        <v>#VALUE!</v>
      </c>
      <c r="AU820">
        <f t="shared" si="120"/>
        <v>1.5416739168261702</v>
      </c>
    </row>
    <row r="821" spans="1:47" hidden="1" x14ac:dyDescent="0.35">
      <c r="A821" s="6">
        <v>1780</v>
      </c>
      <c r="B821" s="11" t="s">
        <v>4228</v>
      </c>
      <c r="C821" s="8" t="s">
        <v>4229</v>
      </c>
      <c r="D821" s="2">
        <v>1</v>
      </c>
      <c r="E821" s="2">
        <v>15</v>
      </c>
      <c r="F821" s="2" t="s">
        <v>38</v>
      </c>
      <c r="G821" s="12"/>
      <c r="H821" s="8" t="s">
        <v>40</v>
      </c>
      <c r="I821" s="2" t="s">
        <v>38</v>
      </c>
      <c r="J821" s="2">
        <v>2488008000</v>
      </c>
      <c r="K821" s="2">
        <v>1776682000</v>
      </c>
      <c r="L821" s="2">
        <v>1444072000</v>
      </c>
      <c r="M821" s="2" t="s">
        <v>38</v>
      </c>
      <c r="N821" s="2">
        <v>274909000</v>
      </c>
      <c r="O821" s="2">
        <v>329840000</v>
      </c>
      <c r="P821" s="2">
        <v>262624000</v>
      </c>
      <c r="Q821" s="14" t="s">
        <v>38</v>
      </c>
      <c r="R821" s="14">
        <v>1000461000</v>
      </c>
      <c r="S821" s="14">
        <v>883387000</v>
      </c>
      <c r="T821" s="14">
        <v>728558000</v>
      </c>
      <c r="U821" s="14" t="s">
        <v>38</v>
      </c>
      <c r="V821" s="14">
        <v>142157000</v>
      </c>
      <c r="W821" s="14">
        <v>139145000</v>
      </c>
      <c r="X821" s="14">
        <v>138863000</v>
      </c>
      <c r="Y821" s="14" t="s">
        <v>38</v>
      </c>
      <c r="Z821" s="14" t="s">
        <v>38</v>
      </c>
      <c r="AA821" s="14" t="s">
        <v>38</v>
      </c>
      <c r="AB821" s="14" t="s">
        <v>38</v>
      </c>
      <c r="AC821" s="14" t="s">
        <v>38</v>
      </c>
      <c r="AD821" s="14">
        <v>4059000</v>
      </c>
      <c r="AE821" s="14">
        <v>2998000</v>
      </c>
      <c r="AF821" s="14">
        <v>7758000</v>
      </c>
      <c r="AG821" s="2" t="s">
        <v>38</v>
      </c>
      <c r="AH821" s="2">
        <v>931004000</v>
      </c>
      <c r="AI821" s="2">
        <v>822842000</v>
      </c>
      <c r="AJ821" s="2">
        <v>822172000</v>
      </c>
      <c r="AK821" s="16"/>
      <c r="AL821" s="16"/>
      <c r="AM821" s="16" t="str">
        <f t="shared" si="117"/>
        <v>Да</v>
      </c>
      <c r="AN821" s="16" t="str">
        <f t="shared" si="124"/>
        <v>Да</v>
      </c>
      <c r="AO821" s="16"/>
      <c r="AP821" t="e">
        <f t="shared" si="121"/>
        <v>#VALUE!</v>
      </c>
      <c r="AQ821">
        <f t="shared" si="122"/>
        <v>1.3539026017344897</v>
      </c>
      <c r="AR821">
        <f t="shared" si="123"/>
        <v>0.38643980407321477</v>
      </c>
      <c r="AS821" t="e">
        <f t="shared" si="118"/>
        <v>#VALUE!</v>
      </c>
      <c r="AT821">
        <f t="shared" si="119"/>
        <v>1.1314492940321472</v>
      </c>
      <c r="AU821">
        <f t="shared" si="120"/>
        <v>1.0008149146407321</v>
      </c>
    </row>
    <row r="822" spans="1:47" ht="116" hidden="1" x14ac:dyDescent="0.35">
      <c r="A822" s="6">
        <v>1781</v>
      </c>
      <c r="B822" s="11" t="s">
        <v>4230</v>
      </c>
      <c r="C822" s="8" t="s">
        <v>4231</v>
      </c>
      <c r="D822" s="2" t="s">
        <v>38</v>
      </c>
      <c r="E822" s="2" t="s">
        <v>38</v>
      </c>
      <c r="F822" s="2" t="s">
        <v>38</v>
      </c>
      <c r="G822" s="12" t="s">
        <v>2309</v>
      </c>
      <c r="H822" s="8" t="s">
        <v>40</v>
      </c>
      <c r="I822" s="2" t="s">
        <v>38</v>
      </c>
      <c r="J822" s="2" t="s">
        <v>38</v>
      </c>
      <c r="K822" s="2" t="s">
        <v>38</v>
      </c>
      <c r="L822" s="2" t="s">
        <v>38</v>
      </c>
      <c r="M822" s="2" t="s">
        <v>38</v>
      </c>
      <c r="N822" s="2" t="s">
        <v>38</v>
      </c>
      <c r="O822" s="2" t="s">
        <v>38</v>
      </c>
      <c r="P822" s="2" t="s">
        <v>38</v>
      </c>
      <c r="Q822" s="14" t="s">
        <v>38</v>
      </c>
      <c r="R822" s="14" t="s">
        <v>38</v>
      </c>
      <c r="S822" s="14" t="s">
        <v>38</v>
      </c>
      <c r="T822" s="14" t="s">
        <v>38</v>
      </c>
      <c r="U822" s="14" t="s">
        <v>38</v>
      </c>
      <c r="V822" s="14" t="s">
        <v>38</v>
      </c>
      <c r="W822" s="14" t="s">
        <v>38</v>
      </c>
      <c r="X822" s="14" t="s">
        <v>38</v>
      </c>
      <c r="Y822" s="14" t="s">
        <v>38</v>
      </c>
      <c r="Z822" s="14" t="s">
        <v>38</v>
      </c>
      <c r="AA822" s="14" t="s">
        <v>38</v>
      </c>
      <c r="AB822" s="14" t="s">
        <v>38</v>
      </c>
      <c r="AC822" s="14" t="s">
        <v>38</v>
      </c>
      <c r="AD822" s="14" t="s">
        <v>38</v>
      </c>
      <c r="AE822" s="14" t="s">
        <v>38</v>
      </c>
      <c r="AF822" s="14" t="s">
        <v>38</v>
      </c>
      <c r="AG822" s="2" t="s">
        <v>38</v>
      </c>
      <c r="AH822" s="2" t="s">
        <v>38</v>
      </c>
      <c r="AI822" s="2" t="s">
        <v>38</v>
      </c>
      <c r="AJ822" s="2" t="s">
        <v>38</v>
      </c>
      <c r="AK822" s="16"/>
      <c r="AL822" s="16"/>
      <c r="AM822" s="16" t="str">
        <f t="shared" si="117"/>
        <v>Да</v>
      </c>
      <c r="AN822" s="16" t="str">
        <f t="shared" si="124"/>
        <v>Да</v>
      </c>
      <c r="AO822" s="16"/>
      <c r="AP822" t="e">
        <f t="shared" si="121"/>
        <v>#VALUE!</v>
      </c>
      <c r="AQ822" t="e">
        <f t="shared" si="122"/>
        <v>#VALUE!</v>
      </c>
      <c r="AR822" t="e">
        <f t="shared" si="123"/>
        <v>#VALUE!</v>
      </c>
      <c r="AS822" t="e">
        <f t="shared" si="118"/>
        <v>#VALUE!</v>
      </c>
      <c r="AT822" t="e">
        <f t="shared" si="119"/>
        <v>#VALUE!</v>
      </c>
      <c r="AU822" t="e">
        <f t="shared" si="120"/>
        <v>#VALUE!</v>
      </c>
    </row>
    <row r="823" spans="1:47" hidden="1" x14ac:dyDescent="0.35">
      <c r="A823" s="6">
        <v>1782</v>
      </c>
      <c r="B823" s="11" t="s">
        <v>4232</v>
      </c>
      <c r="C823" s="8" t="s">
        <v>4233</v>
      </c>
      <c r="D823" s="2">
        <v>2</v>
      </c>
      <c r="E823" s="2">
        <v>91</v>
      </c>
      <c r="F823" s="2" t="s">
        <v>38</v>
      </c>
      <c r="G823" s="12"/>
      <c r="H823" s="8" t="s">
        <v>121</v>
      </c>
      <c r="I823" s="2" t="s">
        <v>38</v>
      </c>
      <c r="J823" s="2">
        <v>7176000</v>
      </c>
      <c r="K823" s="2">
        <v>6383000</v>
      </c>
      <c r="L823" s="2">
        <v>6959000</v>
      </c>
      <c r="M823" s="2" t="s">
        <v>38</v>
      </c>
      <c r="N823" s="2">
        <v>209000</v>
      </c>
      <c r="O823" s="2">
        <v>2265000</v>
      </c>
      <c r="P823" s="2">
        <v>2499000</v>
      </c>
      <c r="Q823" s="14" t="s">
        <v>38</v>
      </c>
      <c r="R823" s="14">
        <v>16805000</v>
      </c>
      <c r="S823" s="14">
        <v>11624000</v>
      </c>
      <c r="T823" s="14">
        <v>12722000</v>
      </c>
      <c r="U823" s="14" t="s">
        <v>38</v>
      </c>
      <c r="V823" s="14">
        <v>-11628000</v>
      </c>
      <c r="W823" s="14">
        <v>-11653000</v>
      </c>
      <c r="X823" s="14">
        <v>-4149000</v>
      </c>
      <c r="Y823" s="14" t="s">
        <v>38</v>
      </c>
      <c r="Z823" s="14" t="s">
        <v>38</v>
      </c>
      <c r="AA823" s="14" t="s">
        <v>38</v>
      </c>
      <c r="AB823" s="14" t="s">
        <v>38</v>
      </c>
      <c r="AC823" s="14" t="s">
        <v>38</v>
      </c>
      <c r="AD823" s="14">
        <v>16000</v>
      </c>
      <c r="AE823" s="14">
        <v>-2949000</v>
      </c>
      <c r="AF823" s="14">
        <v>2499000</v>
      </c>
      <c r="AG823" s="2" t="s">
        <v>38</v>
      </c>
      <c r="AH823" s="2">
        <v>-4982000</v>
      </c>
      <c r="AI823" s="2">
        <v>-5007000</v>
      </c>
      <c r="AJ823" s="2">
        <v>2497000</v>
      </c>
      <c r="AK823" s="16"/>
      <c r="AL823" s="16"/>
      <c r="AM823" s="16" t="str">
        <f t="shared" si="117"/>
        <v>Да</v>
      </c>
      <c r="AN823" s="16" t="str">
        <f t="shared" si="124"/>
        <v>Да</v>
      </c>
      <c r="AO823" s="16"/>
      <c r="AP823" t="e">
        <f t="shared" si="121"/>
        <v>#VALUE!</v>
      </c>
      <c r="AQ823">
        <f t="shared" si="122"/>
        <v>-5.4255679891488644E-3</v>
      </c>
      <c r="AR823">
        <f t="shared" si="123"/>
        <v>-1.1800720288115245</v>
      </c>
      <c r="AS823" t="e">
        <f t="shared" si="118"/>
        <v>#VALUE!</v>
      </c>
      <c r="AT823">
        <f t="shared" si="119"/>
        <v>0.99500699021370087</v>
      </c>
      <c r="AU823">
        <f t="shared" si="120"/>
        <v>-2.0052062474969965</v>
      </c>
    </row>
    <row r="824" spans="1:47" hidden="1" x14ac:dyDescent="0.35">
      <c r="A824" s="6">
        <v>1783</v>
      </c>
      <c r="B824" s="11" t="s">
        <v>4234</v>
      </c>
      <c r="C824" s="8" t="s">
        <v>4235</v>
      </c>
      <c r="D824" s="2">
        <v>1</v>
      </c>
      <c r="E824" s="2" t="s">
        <v>38</v>
      </c>
      <c r="F824" s="2" t="s">
        <v>38</v>
      </c>
      <c r="G824" s="12"/>
      <c r="H824" s="8" t="s">
        <v>40</v>
      </c>
      <c r="I824" s="2" t="s">
        <v>38</v>
      </c>
      <c r="J824" s="2">
        <v>5904000</v>
      </c>
      <c r="K824" s="2">
        <v>5992000</v>
      </c>
      <c r="L824" s="2">
        <v>6412000</v>
      </c>
      <c r="M824" s="2" t="s">
        <v>38</v>
      </c>
      <c r="N824" s="2" t="s">
        <v>38</v>
      </c>
      <c r="O824" s="2" t="s">
        <v>38</v>
      </c>
      <c r="P824" s="2" t="s">
        <v>38</v>
      </c>
      <c r="Q824" s="14" t="s">
        <v>38</v>
      </c>
      <c r="R824" s="14" t="s">
        <v>38</v>
      </c>
      <c r="S824" s="14" t="s">
        <v>38</v>
      </c>
      <c r="T824" s="14" t="s">
        <v>38</v>
      </c>
      <c r="U824" s="14" t="s">
        <v>38</v>
      </c>
      <c r="V824" s="14">
        <v>-15780000</v>
      </c>
      <c r="W824" s="14">
        <v>-17053000</v>
      </c>
      <c r="X824" s="14">
        <v>-10266000</v>
      </c>
      <c r="Y824" s="14" t="s">
        <v>38</v>
      </c>
      <c r="Z824" s="14" t="s">
        <v>38</v>
      </c>
      <c r="AA824" s="14" t="s">
        <v>38</v>
      </c>
      <c r="AB824" s="14" t="s">
        <v>38</v>
      </c>
      <c r="AC824" s="14" t="s">
        <v>38</v>
      </c>
      <c r="AD824" s="14" t="s">
        <v>38</v>
      </c>
      <c r="AE824" s="14" t="s">
        <v>38</v>
      </c>
      <c r="AF824" s="14" t="s">
        <v>38</v>
      </c>
      <c r="AG824" s="2" t="s">
        <v>38</v>
      </c>
      <c r="AH824" s="2">
        <v>-12689000</v>
      </c>
      <c r="AI824" s="2">
        <v>-13962000</v>
      </c>
      <c r="AJ824" s="2">
        <v>6412000</v>
      </c>
      <c r="AK824" s="16"/>
      <c r="AL824" s="16"/>
      <c r="AM824" s="16" t="str">
        <f t="shared" si="117"/>
        <v>Да</v>
      </c>
      <c r="AN824" s="16" t="str">
        <f t="shared" si="124"/>
        <v>Да</v>
      </c>
      <c r="AO824" s="16"/>
      <c r="AP824" t="e">
        <f t="shared" si="121"/>
        <v>#VALUE!</v>
      </c>
      <c r="AQ824" t="e">
        <f t="shared" si="122"/>
        <v>#VALUE!</v>
      </c>
      <c r="AR824" t="e">
        <f t="shared" si="123"/>
        <v>#VALUE!</v>
      </c>
      <c r="AS824" t="e">
        <f t="shared" si="118"/>
        <v>#VALUE!</v>
      </c>
      <c r="AT824">
        <f t="shared" si="119"/>
        <v>0.90882395072339206</v>
      </c>
      <c r="AU824">
        <f t="shared" si="120"/>
        <v>-2.1774797255146598</v>
      </c>
    </row>
    <row r="825" spans="1:47" ht="203" hidden="1" x14ac:dyDescent="0.35">
      <c r="A825" s="6">
        <v>1784</v>
      </c>
      <c r="B825" s="11" t="s">
        <v>4236</v>
      </c>
      <c r="C825" s="8" t="s">
        <v>4237</v>
      </c>
      <c r="D825" s="2" t="s">
        <v>38</v>
      </c>
      <c r="E825" s="2" t="s">
        <v>38</v>
      </c>
      <c r="F825" s="2" t="s">
        <v>38</v>
      </c>
      <c r="G825" s="12" t="s">
        <v>4238</v>
      </c>
      <c r="H825" s="8" t="s">
        <v>40</v>
      </c>
      <c r="I825" s="2" t="s">
        <v>38</v>
      </c>
      <c r="J825" s="2" t="s">
        <v>38</v>
      </c>
      <c r="K825" s="2" t="s">
        <v>38</v>
      </c>
      <c r="L825" s="2" t="s">
        <v>38</v>
      </c>
      <c r="M825" s="2" t="s">
        <v>38</v>
      </c>
      <c r="N825" s="2" t="s">
        <v>38</v>
      </c>
      <c r="O825" s="2" t="s">
        <v>38</v>
      </c>
      <c r="P825" s="2" t="s">
        <v>38</v>
      </c>
      <c r="Q825" s="14" t="s">
        <v>38</v>
      </c>
      <c r="R825" s="14" t="s">
        <v>38</v>
      </c>
      <c r="S825" s="14" t="s">
        <v>38</v>
      </c>
      <c r="T825" s="14" t="s">
        <v>38</v>
      </c>
      <c r="U825" s="14" t="s">
        <v>38</v>
      </c>
      <c r="V825" s="14" t="s">
        <v>38</v>
      </c>
      <c r="W825" s="14" t="s">
        <v>38</v>
      </c>
      <c r="X825" s="14" t="s">
        <v>38</v>
      </c>
      <c r="Y825" s="14" t="s">
        <v>38</v>
      </c>
      <c r="Z825" s="14" t="s">
        <v>38</v>
      </c>
      <c r="AA825" s="14" t="s">
        <v>38</v>
      </c>
      <c r="AB825" s="14" t="s">
        <v>38</v>
      </c>
      <c r="AC825" s="14" t="s">
        <v>38</v>
      </c>
      <c r="AD825" s="14" t="s">
        <v>38</v>
      </c>
      <c r="AE825" s="14" t="s">
        <v>38</v>
      </c>
      <c r="AF825" s="14" t="s">
        <v>38</v>
      </c>
      <c r="AG825" s="2" t="s">
        <v>38</v>
      </c>
      <c r="AH825" s="2" t="s">
        <v>38</v>
      </c>
      <c r="AI825" s="2" t="s">
        <v>38</v>
      </c>
      <c r="AJ825" s="2" t="s">
        <v>38</v>
      </c>
      <c r="AK825" s="16"/>
      <c r="AL825" s="16"/>
      <c r="AM825" s="16" t="str">
        <f t="shared" si="117"/>
        <v>Да</v>
      </c>
      <c r="AN825" s="16" t="str">
        <f t="shared" si="124"/>
        <v>Да</v>
      </c>
      <c r="AO825" s="16"/>
      <c r="AP825" t="e">
        <f t="shared" si="121"/>
        <v>#VALUE!</v>
      </c>
      <c r="AQ825" t="e">
        <f t="shared" si="122"/>
        <v>#VALUE!</v>
      </c>
      <c r="AR825" t="e">
        <f t="shared" si="123"/>
        <v>#VALUE!</v>
      </c>
      <c r="AS825" t="e">
        <f t="shared" si="118"/>
        <v>#VALUE!</v>
      </c>
      <c r="AT825" t="e">
        <f t="shared" si="119"/>
        <v>#VALUE!</v>
      </c>
      <c r="AU825" t="e">
        <f t="shared" si="120"/>
        <v>#VALUE!</v>
      </c>
    </row>
    <row r="826" spans="1:47" ht="319" hidden="1" x14ac:dyDescent="0.35">
      <c r="A826" s="6">
        <v>1785</v>
      </c>
      <c r="B826" s="11" t="s">
        <v>4239</v>
      </c>
      <c r="C826" s="8" t="s">
        <v>4240</v>
      </c>
      <c r="D826" s="2">
        <v>1</v>
      </c>
      <c r="E826" s="2">
        <v>99</v>
      </c>
      <c r="F826" s="2" t="s">
        <v>38</v>
      </c>
      <c r="G826" s="12" t="s">
        <v>4241</v>
      </c>
      <c r="H826" s="8" t="s">
        <v>121</v>
      </c>
      <c r="I826" s="2" t="s">
        <v>38</v>
      </c>
      <c r="J826" s="2">
        <v>112923000</v>
      </c>
      <c r="K826" s="2">
        <v>160271000</v>
      </c>
      <c r="L826" s="2">
        <v>304727000</v>
      </c>
      <c r="M826" s="2" t="s">
        <v>38</v>
      </c>
      <c r="N826" s="2">
        <v>-101725000</v>
      </c>
      <c r="O826" s="2">
        <v>-150710000</v>
      </c>
      <c r="P826" s="2">
        <v>-61433000</v>
      </c>
      <c r="Q826" s="14" t="s">
        <v>38</v>
      </c>
      <c r="R826" s="14">
        <v>80803000</v>
      </c>
      <c r="S826" s="14">
        <v>175985000</v>
      </c>
      <c r="T826" s="14">
        <v>343614000</v>
      </c>
      <c r="U826" s="14" t="s">
        <v>38</v>
      </c>
      <c r="V826" s="14">
        <v>-261358000</v>
      </c>
      <c r="W826" s="14">
        <v>-151054000</v>
      </c>
      <c r="X826" s="14">
        <v>58043000</v>
      </c>
      <c r="Y826" s="14" t="s">
        <v>38</v>
      </c>
      <c r="Z826" s="14" t="s">
        <v>38</v>
      </c>
      <c r="AA826" s="14" t="s">
        <v>38</v>
      </c>
      <c r="AB826" s="14" t="s">
        <v>38</v>
      </c>
      <c r="AC826" s="14" t="s">
        <v>38</v>
      </c>
      <c r="AD826" s="14">
        <v>-118197000</v>
      </c>
      <c r="AE826" s="14">
        <v>-151054000</v>
      </c>
      <c r="AF826" s="14">
        <v>-52955000</v>
      </c>
      <c r="AG826" s="2" t="s">
        <v>38</v>
      </c>
      <c r="AH826" s="2">
        <v>-256198000</v>
      </c>
      <c r="AI826" s="2">
        <v>-145894000</v>
      </c>
      <c r="AJ826" s="2">
        <v>63203000</v>
      </c>
      <c r="AK826" s="16"/>
      <c r="AL826" s="16"/>
      <c r="AM826" s="16" t="str">
        <f t="shared" si="117"/>
        <v>Да</v>
      </c>
      <c r="AN826" s="16" t="str">
        <f t="shared" si="124"/>
        <v>Да</v>
      </c>
      <c r="AO826" s="16"/>
      <c r="AP826" t="e">
        <f t="shared" si="121"/>
        <v>#VALUE!</v>
      </c>
      <c r="AQ826">
        <f t="shared" si="122"/>
        <v>0.78248176148926873</v>
      </c>
      <c r="AR826">
        <f t="shared" si="123"/>
        <v>2.8524974034557644</v>
      </c>
      <c r="AS826" t="e">
        <f t="shared" si="118"/>
        <v>#VALUE!</v>
      </c>
      <c r="AT826">
        <f t="shared" si="119"/>
        <v>1.7560557665154153</v>
      </c>
      <c r="AU826">
        <f t="shared" si="120"/>
        <v>-2.3083397939971202</v>
      </c>
    </row>
    <row r="827" spans="1:47" ht="319" hidden="1" x14ac:dyDescent="0.35">
      <c r="A827" s="6">
        <v>1787</v>
      </c>
      <c r="B827" s="11" t="s">
        <v>4244</v>
      </c>
      <c r="C827" s="8" t="s">
        <v>4245</v>
      </c>
      <c r="D827" s="2">
        <v>16</v>
      </c>
      <c r="E827" s="2" t="s">
        <v>38</v>
      </c>
      <c r="F827" s="2" t="s">
        <v>38</v>
      </c>
      <c r="G827" s="12" t="s">
        <v>4246</v>
      </c>
      <c r="H827" s="8" t="s">
        <v>40</v>
      </c>
      <c r="I827" s="2" t="s">
        <v>38</v>
      </c>
      <c r="J827" s="2" t="s">
        <v>38</v>
      </c>
      <c r="K827" s="2" t="s">
        <v>38</v>
      </c>
      <c r="L827" s="2">
        <v>29095000</v>
      </c>
      <c r="M827" s="2" t="s">
        <v>38</v>
      </c>
      <c r="N827" s="2" t="s">
        <v>38</v>
      </c>
      <c r="O827" s="2" t="s">
        <v>38</v>
      </c>
      <c r="P827" s="2">
        <v>-3727000</v>
      </c>
      <c r="Q827" s="14" t="s">
        <v>38</v>
      </c>
      <c r="R827" s="14" t="s">
        <v>38</v>
      </c>
      <c r="S827" s="14" t="s">
        <v>38</v>
      </c>
      <c r="T827" s="14">
        <v>2022000</v>
      </c>
      <c r="U827" s="14" t="s">
        <v>38</v>
      </c>
      <c r="V827" s="14" t="s">
        <v>38</v>
      </c>
      <c r="W827" s="14" t="s">
        <v>38</v>
      </c>
      <c r="X827" s="14">
        <v>-9642000</v>
      </c>
      <c r="Y827" s="14" t="s">
        <v>38</v>
      </c>
      <c r="Z827" s="14" t="s">
        <v>38</v>
      </c>
      <c r="AA827" s="14" t="s">
        <v>38</v>
      </c>
      <c r="AB827" s="14" t="s">
        <v>38</v>
      </c>
      <c r="AC827" s="14" t="s">
        <v>38</v>
      </c>
      <c r="AD827" s="14" t="s">
        <v>38</v>
      </c>
      <c r="AE827" s="14" t="s">
        <v>38</v>
      </c>
      <c r="AF827" s="14">
        <v>-3769000</v>
      </c>
      <c r="AG827" s="2" t="s">
        <v>38</v>
      </c>
      <c r="AH827" s="2" t="s">
        <v>38</v>
      </c>
      <c r="AI827" s="2" t="s">
        <v>38</v>
      </c>
      <c r="AJ827" s="2">
        <v>19095000</v>
      </c>
      <c r="AK827" s="16"/>
      <c r="AL827" s="16"/>
      <c r="AM827" s="16" t="str">
        <f t="shared" si="117"/>
        <v>Да</v>
      </c>
      <c r="AN827" s="16" t="str">
        <f t="shared" si="124"/>
        <v>Да</v>
      </c>
      <c r="AO827" s="16"/>
      <c r="AP827" t="e">
        <f t="shared" si="121"/>
        <v>#VALUE!</v>
      </c>
      <c r="AQ827" t="e">
        <f t="shared" si="122"/>
        <v>#VALUE!</v>
      </c>
      <c r="AR827" t="e">
        <f t="shared" si="123"/>
        <v>#VALUE!</v>
      </c>
      <c r="AS827" t="e">
        <f t="shared" si="118"/>
        <v>#VALUE!</v>
      </c>
      <c r="AT827" t="e">
        <f t="shared" si="119"/>
        <v>#VALUE!</v>
      </c>
      <c r="AU827" t="e">
        <f t="shared" si="120"/>
        <v>#VALUE!</v>
      </c>
    </row>
    <row r="828" spans="1:47" ht="319" hidden="1" x14ac:dyDescent="0.35">
      <c r="A828" s="6">
        <v>1788</v>
      </c>
      <c r="B828" s="11" t="s">
        <v>4247</v>
      </c>
      <c r="C828" s="8" t="s">
        <v>4248</v>
      </c>
      <c r="D828" s="2">
        <v>5</v>
      </c>
      <c r="E828" s="2" t="s">
        <v>38</v>
      </c>
      <c r="F828" s="2" t="s">
        <v>38</v>
      </c>
      <c r="G828" s="12" t="s">
        <v>4249</v>
      </c>
      <c r="H828" s="8" t="s">
        <v>40</v>
      </c>
      <c r="I828" s="2" t="s">
        <v>38</v>
      </c>
      <c r="J828" s="2" t="s">
        <v>38</v>
      </c>
      <c r="K828" s="2">
        <v>121969000</v>
      </c>
      <c r="L828" s="2">
        <v>183256000</v>
      </c>
      <c r="M828" s="2" t="s">
        <v>38</v>
      </c>
      <c r="N828" s="2" t="s">
        <v>38</v>
      </c>
      <c r="O828" s="2">
        <v>-43754000</v>
      </c>
      <c r="P828" s="2">
        <v>-18163000</v>
      </c>
      <c r="Q828" s="14" t="s">
        <v>38</v>
      </c>
      <c r="R828" s="14" t="s">
        <v>38</v>
      </c>
      <c r="S828" s="14">
        <v>67597000</v>
      </c>
      <c r="T828" s="14">
        <v>106624000</v>
      </c>
      <c r="U828" s="14" t="s">
        <v>38</v>
      </c>
      <c r="V828" s="14" t="s">
        <v>38</v>
      </c>
      <c r="W828" s="14">
        <v>4986000</v>
      </c>
      <c r="X828" s="14">
        <v>43860000</v>
      </c>
      <c r="Y828" s="14" t="s">
        <v>38</v>
      </c>
      <c r="Z828" s="14" t="s">
        <v>38</v>
      </c>
      <c r="AA828" s="14" t="s">
        <v>38</v>
      </c>
      <c r="AB828" s="14" t="s">
        <v>38</v>
      </c>
      <c r="AC828" s="14" t="s">
        <v>38</v>
      </c>
      <c r="AD828" s="14" t="s">
        <v>38</v>
      </c>
      <c r="AE828" s="14">
        <v>-38874000</v>
      </c>
      <c r="AF828" s="14">
        <v>37000</v>
      </c>
      <c r="AG828" s="2" t="s">
        <v>38</v>
      </c>
      <c r="AH828" s="2" t="s">
        <v>38</v>
      </c>
      <c r="AI828" s="2">
        <v>73742000</v>
      </c>
      <c r="AJ828" s="2">
        <v>112617000</v>
      </c>
      <c r="AK828" s="16"/>
      <c r="AL828" s="16"/>
      <c r="AM828" s="16" t="str">
        <f t="shared" si="117"/>
        <v>Да</v>
      </c>
      <c r="AN828" s="16" t="str">
        <f t="shared" si="124"/>
        <v>Да</v>
      </c>
      <c r="AO828" s="16"/>
      <c r="AP828" t="e">
        <f t="shared" si="121"/>
        <v>#VALUE!</v>
      </c>
      <c r="AQ828" t="e">
        <f t="shared" si="122"/>
        <v>#VALUE!</v>
      </c>
      <c r="AR828">
        <f t="shared" si="123"/>
        <v>-1050.6486486486488</v>
      </c>
      <c r="AS828" t="e">
        <f t="shared" si="118"/>
        <v>#VALUE!</v>
      </c>
      <c r="AT828" t="e">
        <f t="shared" si="119"/>
        <v>#VALUE!</v>
      </c>
      <c r="AU828">
        <f t="shared" si="120"/>
        <v>0.65480344885763253</v>
      </c>
    </row>
    <row r="829" spans="1:47" ht="101.5" hidden="1" x14ac:dyDescent="0.35">
      <c r="A829" s="6">
        <v>1789</v>
      </c>
      <c r="B829" s="11" t="s">
        <v>4250</v>
      </c>
      <c r="C829" s="8" t="s">
        <v>4251</v>
      </c>
      <c r="D829" s="2">
        <v>1</v>
      </c>
      <c r="E829" s="2" t="s">
        <v>38</v>
      </c>
      <c r="F829" s="2" t="s">
        <v>38</v>
      </c>
      <c r="G829" s="12" t="s">
        <v>4252</v>
      </c>
      <c r="H829" s="8" t="s">
        <v>40</v>
      </c>
      <c r="I829" s="2" t="s">
        <v>38</v>
      </c>
      <c r="J829" s="2" t="s">
        <v>38</v>
      </c>
      <c r="K829" s="2" t="s">
        <v>38</v>
      </c>
      <c r="L829" s="2">
        <v>11759000</v>
      </c>
      <c r="M829" s="2" t="s">
        <v>38</v>
      </c>
      <c r="N829" s="2" t="s">
        <v>38</v>
      </c>
      <c r="O829" s="2" t="s">
        <v>38</v>
      </c>
      <c r="P829" s="2">
        <v>-1958000</v>
      </c>
      <c r="Q829" s="14" t="s">
        <v>38</v>
      </c>
      <c r="R829" s="14" t="s">
        <v>38</v>
      </c>
      <c r="S829" s="14" t="s">
        <v>38</v>
      </c>
      <c r="T829" s="14">
        <v>2356000</v>
      </c>
      <c r="U829" s="14" t="s">
        <v>38</v>
      </c>
      <c r="V829" s="14" t="s">
        <v>38</v>
      </c>
      <c r="W829" s="14" t="s">
        <v>38</v>
      </c>
      <c r="X829" s="14">
        <v>-5804000</v>
      </c>
      <c r="Y829" s="14" t="s">
        <v>38</v>
      </c>
      <c r="Z829" s="14" t="s">
        <v>38</v>
      </c>
      <c r="AA829" s="14" t="s">
        <v>38</v>
      </c>
      <c r="AB829" s="14" t="s">
        <v>38</v>
      </c>
      <c r="AC829" s="14" t="s">
        <v>38</v>
      </c>
      <c r="AD829" s="14" t="s">
        <v>38</v>
      </c>
      <c r="AE829" s="14" t="s">
        <v>38</v>
      </c>
      <c r="AF829" s="14">
        <v>-1269000</v>
      </c>
      <c r="AG829" s="2" t="s">
        <v>38</v>
      </c>
      <c r="AH829" s="2" t="s">
        <v>38</v>
      </c>
      <c r="AI829" s="2" t="s">
        <v>38</v>
      </c>
      <c r="AJ829" s="2">
        <v>4429000</v>
      </c>
      <c r="AK829" s="16"/>
      <c r="AL829" s="16"/>
      <c r="AM829" s="16" t="str">
        <f t="shared" si="117"/>
        <v>Да</v>
      </c>
      <c r="AN829" s="16" t="str">
        <f t="shared" si="124"/>
        <v>Да</v>
      </c>
      <c r="AO829" s="16"/>
      <c r="AP829" t="e">
        <f t="shared" si="121"/>
        <v>#VALUE!</v>
      </c>
      <c r="AQ829" t="e">
        <f t="shared" si="122"/>
        <v>#VALUE!</v>
      </c>
      <c r="AR829" t="e">
        <f t="shared" si="123"/>
        <v>#VALUE!</v>
      </c>
      <c r="AS829" t="e">
        <f t="shared" si="118"/>
        <v>#VALUE!</v>
      </c>
      <c r="AT829" t="e">
        <f t="shared" si="119"/>
        <v>#VALUE!</v>
      </c>
      <c r="AU829" t="e">
        <f t="shared" si="120"/>
        <v>#VALUE!</v>
      </c>
    </row>
    <row r="830" spans="1:47" ht="409.5" hidden="1" x14ac:dyDescent="0.35">
      <c r="A830" s="6">
        <v>1791</v>
      </c>
      <c r="B830" s="11" t="s">
        <v>4256</v>
      </c>
      <c r="C830" s="8" t="s">
        <v>4257</v>
      </c>
      <c r="D830" s="2" t="s">
        <v>38</v>
      </c>
      <c r="E830" s="2" t="s">
        <v>38</v>
      </c>
      <c r="F830" s="2" t="s">
        <v>38</v>
      </c>
      <c r="G830" s="12" t="s">
        <v>4258</v>
      </c>
      <c r="H830" s="8" t="s">
        <v>121</v>
      </c>
      <c r="I830" s="2" t="s">
        <v>38</v>
      </c>
      <c r="J830" s="2" t="s">
        <v>38</v>
      </c>
      <c r="K830" s="2" t="s">
        <v>38</v>
      </c>
      <c r="L830" s="2" t="s">
        <v>38</v>
      </c>
      <c r="M830" s="2" t="s">
        <v>38</v>
      </c>
      <c r="N830" s="2" t="s">
        <v>38</v>
      </c>
      <c r="O830" s="2" t="s">
        <v>38</v>
      </c>
      <c r="P830" s="2" t="s">
        <v>38</v>
      </c>
      <c r="Q830" s="14" t="s">
        <v>38</v>
      </c>
      <c r="R830" s="14" t="s">
        <v>38</v>
      </c>
      <c r="S830" s="14" t="s">
        <v>38</v>
      </c>
      <c r="T830" s="14" t="s">
        <v>38</v>
      </c>
      <c r="U830" s="14" t="s">
        <v>38</v>
      </c>
      <c r="V830" s="14" t="s">
        <v>38</v>
      </c>
      <c r="W830" s="14" t="s">
        <v>38</v>
      </c>
      <c r="X830" s="14" t="s">
        <v>38</v>
      </c>
      <c r="Y830" s="14" t="s">
        <v>38</v>
      </c>
      <c r="Z830" s="14" t="s">
        <v>38</v>
      </c>
      <c r="AA830" s="14" t="s">
        <v>38</v>
      </c>
      <c r="AB830" s="14" t="s">
        <v>38</v>
      </c>
      <c r="AC830" s="14" t="s">
        <v>38</v>
      </c>
      <c r="AD830" s="14" t="s">
        <v>38</v>
      </c>
      <c r="AE830" s="14" t="s">
        <v>38</v>
      </c>
      <c r="AF830" s="14" t="s">
        <v>38</v>
      </c>
      <c r="AG830" s="2" t="s">
        <v>38</v>
      </c>
      <c r="AH830" s="2" t="s">
        <v>38</v>
      </c>
      <c r="AI830" s="2" t="s">
        <v>38</v>
      </c>
      <c r="AJ830" s="2" t="s">
        <v>38</v>
      </c>
      <c r="AK830" s="16"/>
      <c r="AL830" s="16"/>
      <c r="AM830" s="16" t="str">
        <f t="shared" si="117"/>
        <v>Да</v>
      </c>
      <c r="AN830" s="16" t="str">
        <f t="shared" si="124"/>
        <v>Да</v>
      </c>
      <c r="AO830" s="16"/>
      <c r="AP830" t="e">
        <f t="shared" si="121"/>
        <v>#VALUE!</v>
      </c>
      <c r="AQ830" t="e">
        <f t="shared" si="122"/>
        <v>#VALUE!</v>
      </c>
      <c r="AR830" t="e">
        <f t="shared" si="123"/>
        <v>#VALUE!</v>
      </c>
      <c r="AS830" t="e">
        <f t="shared" si="118"/>
        <v>#VALUE!</v>
      </c>
      <c r="AT830" t="e">
        <f t="shared" si="119"/>
        <v>#VALUE!</v>
      </c>
      <c r="AU830" t="e">
        <f t="shared" si="120"/>
        <v>#VALUE!</v>
      </c>
    </row>
    <row r="831" spans="1:47" ht="43.5" hidden="1" x14ac:dyDescent="0.35">
      <c r="A831" s="6">
        <v>1792</v>
      </c>
      <c r="B831" s="11" t="s">
        <v>4259</v>
      </c>
      <c r="C831" s="8" t="s">
        <v>4260</v>
      </c>
      <c r="D831" s="2">
        <v>2</v>
      </c>
      <c r="E831" s="2" t="s">
        <v>38</v>
      </c>
      <c r="F831" s="2" t="s">
        <v>38</v>
      </c>
      <c r="G831" s="12"/>
      <c r="H831" s="8" t="s">
        <v>40</v>
      </c>
      <c r="I831" s="2" t="s">
        <v>38</v>
      </c>
      <c r="J831" s="2" t="s">
        <v>38</v>
      </c>
      <c r="K831" s="2">
        <v>1099000</v>
      </c>
      <c r="L831" s="2">
        <v>1088000</v>
      </c>
      <c r="M831" s="2" t="s">
        <v>38</v>
      </c>
      <c r="N831" s="2" t="s">
        <v>38</v>
      </c>
      <c r="O831" s="2">
        <v>1880000</v>
      </c>
      <c r="P831" s="2">
        <v>1861000</v>
      </c>
      <c r="Q831" s="14" t="s">
        <v>38</v>
      </c>
      <c r="R831" s="14" t="s">
        <v>38</v>
      </c>
      <c r="S831" s="14">
        <v>3326000</v>
      </c>
      <c r="T831" s="14">
        <v>3472000</v>
      </c>
      <c r="U831" s="14" t="s">
        <v>38</v>
      </c>
      <c r="V831" s="14" t="s">
        <v>38</v>
      </c>
      <c r="W831" s="14">
        <v>591000</v>
      </c>
      <c r="X831" s="14">
        <v>611000</v>
      </c>
      <c r="Y831" s="14" t="s">
        <v>38</v>
      </c>
      <c r="Z831" s="14" t="s">
        <v>38</v>
      </c>
      <c r="AA831" s="14" t="s">
        <v>38</v>
      </c>
      <c r="AB831" s="14" t="s">
        <v>38</v>
      </c>
      <c r="AC831" s="14" t="s">
        <v>38</v>
      </c>
      <c r="AD831" s="14" t="s">
        <v>38</v>
      </c>
      <c r="AE831" s="14">
        <v>128000</v>
      </c>
      <c r="AF831" s="14">
        <v>149000</v>
      </c>
      <c r="AG831" s="2" t="s">
        <v>38</v>
      </c>
      <c r="AH831" s="2" t="s">
        <v>38</v>
      </c>
      <c r="AI831" s="2">
        <v>1043000</v>
      </c>
      <c r="AJ831" s="2">
        <v>1062000</v>
      </c>
      <c r="AK831" s="16"/>
      <c r="AL831" s="16"/>
      <c r="AM831" s="16" t="str">
        <f t="shared" si="117"/>
        <v>Да</v>
      </c>
      <c r="AN831" s="16" t="str">
        <f t="shared" si="124"/>
        <v>Да</v>
      </c>
      <c r="AO831" s="16"/>
      <c r="AP831" t="e">
        <f t="shared" si="121"/>
        <v>#VALUE!</v>
      </c>
      <c r="AQ831" t="e">
        <f t="shared" si="122"/>
        <v>#VALUE!</v>
      </c>
      <c r="AR831">
        <f t="shared" si="123"/>
        <v>0.85906040268456374</v>
      </c>
      <c r="AS831" t="e">
        <f t="shared" si="118"/>
        <v>#VALUE!</v>
      </c>
      <c r="AT831" t="e">
        <f t="shared" si="119"/>
        <v>#VALUE!</v>
      </c>
      <c r="AU831">
        <f t="shared" si="120"/>
        <v>0.98210922787193977</v>
      </c>
    </row>
    <row r="832" spans="1:47" ht="101.5" hidden="1" x14ac:dyDescent="0.35">
      <c r="A832" s="6">
        <v>1793</v>
      </c>
      <c r="B832" s="11" t="s">
        <v>4261</v>
      </c>
      <c r="C832" s="8" t="s">
        <v>4262</v>
      </c>
      <c r="D832" s="2">
        <v>1</v>
      </c>
      <c r="E832" s="2" t="s">
        <v>38</v>
      </c>
      <c r="F832" s="2" t="s">
        <v>38</v>
      </c>
      <c r="G832" s="12" t="s">
        <v>4263</v>
      </c>
      <c r="H832" s="8" t="s">
        <v>40</v>
      </c>
      <c r="I832" s="2" t="s">
        <v>38</v>
      </c>
      <c r="J832" s="2" t="s">
        <v>38</v>
      </c>
      <c r="K832" s="2">
        <v>262434000</v>
      </c>
      <c r="L832" s="2">
        <v>517016000</v>
      </c>
      <c r="M832" s="2" t="s">
        <v>38</v>
      </c>
      <c r="N832" s="2" t="s">
        <v>38</v>
      </c>
      <c r="O832" s="2" t="s">
        <v>38</v>
      </c>
      <c r="P832" s="2" t="s">
        <v>38</v>
      </c>
      <c r="Q832" s="14" t="s">
        <v>38</v>
      </c>
      <c r="R832" s="14" t="s">
        <v>38</v>
      </c>
      <c r="S832" s="14" t="s">
        <v>38</v>
      </c>
      <c r="T832" s="14" t="s">
        <v>38</v>
      </c>
      <c r="U832" s="14" t="s">
        <v>38</v>
      </c>
      <c r="V832" s="14" t="s">
        <v>38</v>
      </c>
      <c r="W832" s="14">
        <v>-830425000</v>
      </c>
      <c r="X832" s="14">
        <v>-722110000</v>
      </c>
      <c r="Y832" s="14" t="s">
        <v>38</v>
      </c>
      <c r="Z832" s="14" t="s">
        <v>38</v>
      </c>
      <c r="AA832" s="14" t="s">
        <v>38</v>
      </c>
      <c r="AB832" s="14" t="s">
        <v>38</v>
      </c>
      <c r="AC832" s="14" t="s">
        <v>38</v>
      </c>
      <c r="AD832" s="14" t="s">
        <v>38</v>
      </c>
      <c r="AE832" s="14">
        <v>-108316000</v>
      </c>
      <c r="AF832" s="14">
        <v>-135166000</v>
      </c>
      <c r="AG832" s="2" t="s">
        <v>38</v>
      </c>
      <c r="AH832" s="2" t="s">
        <v>38</v>
      </c>
      <c r="AI832" s="2">
        <v>-786745000</v>
      </c>
      <c r="AJ832" s="2">
        <v>-678430000</v>
      </c>
      <c r="AK832" s="16"/>
      <c r="AL832" s="16"/>
      <c r="AM832" s="16" t="str">
        <f t="shared" si="117"/>
        <v>Да</v>
      </c>
      <c r="AN832" s="16" t="str">
        <f t="shared" si="124"/>
        <v>Да</v>
      </c>
      <c r="AO832" s="16"/>
      <c r="AP832" t="e">
        <f t="shared" si="121"/>
        <v>#VALUE!</v>
      </c>
      <c r="AQ832" t="e">
        <f t="shared" si="122"/>
        <v>#VALUE!</v>
      </c>
      <c r="AR832">
        <f t="shared" si="123"/>
        <v>0.801355370433393</v>
      </c>
      <c r="AS832" t="e">
        <f t="shared" si="118"/>
        <v>#VALUE!</v>
      </c>
      <c r="AT832" t="e">
        <f t="shared" si="119"/>
        <v>#VALUE!</v>
      </c>
      <c r="AU832">
        <f t="shared" si="120"/>
        <v>1.1596553808056838</v>
      </c>
    </row>
    <row r="833" spans="1:47" ht="29" hidden="1" x14ac:dyDescent="0.35">
      <c r="A833" s="6">
        <v>1794</v>
      </c>
      <c r="B833" s="11" t="s">
        <v>4264</v>
      </c>
      <c r="C833" s="8" t="s">
        <v>4265</v>
      </c>
      <c r="D833" s="2">
        <v>1</v>
      </c>
      <c r="E833" s="2">
        <v>86</v>
      </c>
      <c r="F833" s="2" t="s">
        <v>38</v>
      </c>
      <c r="G833" s="12"/>
      <c r="H833" s="8" t="s">
        <v>121</v>
      </c>
      <c r="I833" s="2" t="s">
        <v>38</v>
      </c>
      <c r="J833" s="2">
        <v>5916000</v>
      </c>
      <c r="K833" s="2">
        <v>4783000</v>
      </c>
      <c r="L833" s="2">
        <v>5967000</v>
      </c>
      <c r="M833" s="2" t="s">
        <v>38</v>
      </c>
      <c r="N833" s="2">
        <v>4899000</v>
      </c>
      <c r="O833" s="2">
        <v>8748000</v>
      </c>
      <c r="P833" s="2">
        <v>11114000</v>
      </c>
      <c r="Q833" s="14" t="s">
        <v>38</v>
      </c>
      <c r="R833" s="14">
        <v>5675000</v>
      </c>
      <c r="S833" s="14">
        <v>11478000</v>
      </c>
      <c r="T833" s="14">
        <v>14900000</v>
      </c>
      <c r="U833" s="14" t="s">
        <v>38</v>
      </c>
      <c r="V833" s="14">
        <v>-497000</v>
      </c>
      <c r="W833" s="14">
        <v>20000</v>
      </c>
      <c r="X833" s="14">
        <v>223000</v>
      </c>
      <c r="Y833" s="14" t="s">
        <v>38</v>
      </c>
      <c r="Z833" s="14" t="s">
        <v>38</v>
      </c>
      <c r="AA833" s="14" t="s">
        <v>38</v>
      </c>
      <c r="AB833" s="14" t="s">
        <v>38</v>
      </c>
      <c r="AC833" s="14" t="s">
        <v>38</v>
      </c>
      <c r="AD833" s="14">
        <v>-517000</v>
      </c>
      <c r="AE833" s="14">
        <v>-203000</v>
      </c>
      <c r="AF833" s="14">
        <v>-351000</v>
      </c>
      <c r="AG833" s="2" t="s">
        <v>38</v>
      </c>
      <c r="AH833" s="2">
        <v>1976000</v>
      </c>
      <c r="AI833" s="2">
        <v>2862000</v>
      </c>
      <c r="AJ833" s="2">
        <v>3065000</v>
      </c>
      <c r="AK833" s="16"/>
      <c r="AL833" s="16"/>
      <c r="AM833" s="16" t="str">
        <f t="shared" si="117"/>
        <v>Да</v>
      </c>
      <c r="AN833" s="16" t="str">
        <f t="shared" si="124"/>
        <v>Да</v>
      </c>
      <c r="AO833" s="16"/>
      <c r="AP833" t="e">
        <f t="shared" si="121"/>
        <v>#VALUE!</v>
      </c>
      <c r="AQ833">
        <f t="shared" si="122"/>
        <v>2.5467980295566504</v>
      </c>
      <c r="AR833">
        <f t="shared" si="123"/>
        <v>0.57834757834757833</v>
      </c>
      <c r="AS833" t="e">
        <f t="shared" si="118"/>
        <v>#VALUE!</v>
      </c>
      <c r="AT833">
        <f t="shared" si="119"/>
        <v>0.69042627533193568</v>
      </c>
      <c r="AU833">
        <f t="shared" si="120"/>
        <v>0.933768352365416</v>
      </c>
    </row>
    <row r="834" spans="1:47" ht="409.5" hidden="1" x14ac:dyDescent="0.35">
      <c r="A834" s="6">
        <v>1795</v>
      </c>
      <c r="B834" s="11" t="s">
        <v>4266</v>
      </c>
      <c r="C834" s="8" t="s">
        <v>4267</v>
      </c>
      <c r="D834" s="2" t="s">
        <v>38</v>
      </c>
      <c r="E834" s="2" t="s">
        <v>38</v>
      </c>
      <c r="F834" s="2" t="s">
        <v>38</v>
      </c>
      <c r="G834" s="12" t="s">
        <v>4268</v>
      </c>
      <c r="H834" s="8" t="s">
        <v>40</v>
      </c>
      <c r="I834" s="2" t="s">
        <v>38</v>
      </c>
      <c r="J834" s="2" t="s">
        <v>38</v>
      </c>
      <c r="K834" s="2" t="s">
        <v>38</v>
      </c>
      <c r="L834" s="2" t="s">
        <v>38</v>
      </c>
      <c r="M834" s="2" t="s">
        <v>38</v>
      </c>
      <c r="N834" s="2" t="s">
        <v>38</v>
      </c>
      <c r="O834" s="2" t="s">
        <v>38</v>
      </c>
      <c r="P834" s="2" t="s">
        <v>38</v>
      </c>
      <c r="Q834" s="14" t="s">
        <v>38</v>
      </c>
      <c r="R834" s="14" t="s">
        <v>38</v>
      </c>
      <c r="S834" s="14" t="s">
        <v>38</v>
      </c>
      <c r="T834" s="14" t="s">
        <v>38</v>
      </c>
      <c r="U834" s="14" t="s">
        <v>38</v>
      </c>
      <c r="V834" s="14" t="s">
        <v>38</v>
      </c>
      <c r="W834" s="14" t="s">
        <v>38</v>
      </c>
      <c r="X834" s="14" t="s">
        <v>38</v>
      </c>
      <c r="Y834" s="14" t="s">
        <v>38</v>
      </c>
      <c r="Z834" s="14" t="s">
        <v>38</v>
      </c>
      <c r="AA834" s="14" t="s">
        <v>38</v>
      </c>
      <c r="AB834" s="14" t="s">
        <v>38</v>
      </c>
      <c r="AC834" s="14" t="s">
        <v>38</v>
      </c>
      <c r="AD834" s="14" t="s">
        <v>38</v>
      </c>
      <c r="AE834" s="14" t="s">
        <v>38</v>
      </c>
      <c r="AF834" s="14" t="s">
        <v>38</v>
      </c>
      <c r="AG834" s="2" t="s">
        <v>38</v>
      </c>
      <c r="AH834" s="2" t="s">
        <v>38</v>
      </c>
      <c r="AI834" s="2" t="s">
        <v>38</v>
      </c>
      <c r="AJ834" s="2" t="s">
        <v>38</v>
      </c>
      <c r="AK834" s="16"/>
      <c r="AL834" s="16"/>
      <c r="AM834" s="16" t="str">
        <f t="shared" ref="AM834:AM897" si="125">IF(AC834&gt;0,"Да","Нет")</f>
        <v>Да</v>
      </c>
      <c r="AN834" s="16" t="str">
        <f t="shared" si="124"/>
        <v>Да</v>
      </c>
      <c r="AO834" s="16"/>
      <c r="AP834" t="e">
        <f t="shared" si="121"/>
        <v>#VALUE!</v>
      </c>
      <c r="AQ834" t="e">
        <f t="shared" si="122"/>
        <v>#VALUE!</v>
      </c>
      <c r="AR834" t="e">
        <f t="shared" si="123"/>
        <v>#VALUE!</v>
      </c>
      <c r="AS834" t="e">
        <f t="shared" ref="AS834:AS897" si="126">AG834/AH834</f>
        <v>#VALUE!</v>
      </c>
      <c r="AT834" t="e">
        <f t="shared" ref="AT834:AT897" si="127">AH834/AI834</f>
        <v>#VALUE!</v>
      </c>
      <c r="AU834" t="e">
        <f t="shared" ref="AU834:AU897" si="128">AI834/AJ834</f>
        <v>#VALUE!</v>
      </c>
    </row>
    <row r="835" spans="1:47" ht="319" hidden="1" x14ac:dyDescent="0.35">
      <c r="A835" s="6">
        <v>1796</v>
      </c>
      <c r="B835" s="11" t="s">
        <v>4269</v>
      </c>
      <c r="C835" s="8" t="s">
        <v>4270</v>
      </c>
      <c r="D835" s="2">
        <v>1</v>
      </c>
      <c r="E835" s="2" t="s">
        <v>38</v>
      </c>
      <c r="F835" s="2" t="s">
        <v>38</v>
      </c>
      <c r="G835" s="12" t="s">
        <v>4271</v>
      </c>
      <c r="H835" s="8" t="s">
        <v>40</v>
      </c>
      <c r="I835" s="2" t="s">
        <v>38</v>
      </c>
      <c r="J835" s="2" t="s">
        <v>38</v>
      </c>
      <c r="K835" s="2" t="s">
        <v>38</v>
      </c>
      <c r="L835" s="2" t="s">
        <v>38</v>
      </c>
      <c r="M835" s="2" t="s">
        <v>38</v>
      </c>
      <c r="N835" s="2" t="s">
        <v>38</v>
      </c>
      <c r="O835" s="2" t="s">
        <v>38</v>
      </c>
      <c r="P835" s="2" t="s">
        <v>38</v>
      </c>
      <c r="Q835" s="14" t="s">
        <v>38</v>
      </c>
      <c r="R835" s="14" t="s">
        <v>38</v>
      </c>
      <c r="S835" s="14" t="s">
        <v>38</v>
      </c>
      <c r="T835" s="14" t="s">
        <v>38</v>
      </c>
      <c r="U835" s="14" t="s">
        <v>38</v>
      </c>
      <c r="V835" s="14" t="s">
        <v>38</v>
      </c>
      <c r="W835" s="14" t="s">
        <v>38</v>
      </c>
      <c r="X835" s="14" t="s">
        <v>38</v>
      </c>
      <c r="Y835" s="14" t="s">
        <v>38</v>
      </c>
      <c r="Z835" s="14" t="s">
        <v>38</v>
      </c>
      <c r="AA835" s="14" t="s">
        <v>38</v>
      </c>
      <c r="AB835" s="14" t="s">
        <v>38</v>
      </c>
      <c r="AC835" s="14" t="s">
        <v>38</v>
      </c>
      <c r="AD835" s="14" t="s">
        <v>38</v>
      </c>
      <c r="AE835" s="14" t="s">
        <v>38</v>
      </c>
      <c r="AF835" s="14" t="s">
        <v>38</v>
      </c>
      <c r="AG835" s="2" t="s">
        <v>38</v>
      </c>
      <c r="AH835" s="2" t="s">
        <v>38</v>
      </c>
      <c r="AI835" s="2" t="s">
        <v>38</v>
      </c>
      <c r="AJ835" s="2" t="s">
        <v>38</v>
      </c>
      <c r="AK835" s="16"/>
      <c r="AL835" s="16"/>
      <c r="AM835" s="16" t="str">
        <f t="shared" si="125"/>
        <v>Да</v>
      </c>
      <c r="AN835" s="16" t="str">
        <f t="shared" si="124"/>
        <v>Да</v>
      </c>
      <c r="AO835" s="16"/>
      <c r="AP835" t="e">
        <f t="shared" ref="AP835:AP898" si="129">AC835/AD835</f>
        <v>#VALUE!</v>
      </c>
      <c r="AQ835" t="e">
        <f t="shared" ref="AQ835:AQ898" si="130">AD835/AE835</f>
        <v>#VALUE!</v>
      </c>
      <c r="AR835" t="e">
        <f t="shared" ref="AR835:AR898" si="131">AE835/AF835</f>
        <v>#VALUE!</v>
      </c>
      <c r="AS835" t="e">
        <f t="shared" si="126"/>
        <v>#VALUE!</v>
      </c>
      <c r="AT835" t="e">
        <f t="shared" si="127"/>
        <v>#VALUE!</v>
      </c>
      <c r="AU835" t="e">
        <f t="shared" si="128"/>
        <v>#VALUE!</v>
      </c>
    </row>
    <row r="836" spans="1:47" ht="333.5" hidden="1" x14ac:dyDescent="0.35">
      <c r="A836" s="6">
        <v>1798</v>
      </c>
      <c r="B836" s="11" t="s">
        <v>4275</v>
      </c>
      <c r="C836" s="8" t="s">
        <v>4276</v>
      </c>
      <c r="D836" s="2" t="s">
        <v>38</v>
      </c>
      <c r="E836" s="2" t="s">
        <v>38</v>
      </c>
      <c r="F836" s="2" t="s">
        <v>38</v>
      </c>
      <c r="G836" s="12" t="s">
        <v>4277</v>
      </c>
      <c r="H836" s="8" t="s">
        <v>40</v>
      </c>
      <c r="I836" s="2" t="s">
        <v>38</v>
      </c>
      <c r="J836" s="2" t="s">
        <v>38</v>
      </c>
      <c r="K836" s="2" t="s">
        <v>38</v>
      </c>
      <c r="L836" s="2">
        <v>539000</v>
      </c>
      <c r="M836" s="2" t="s">
        <v>38</v>
      </c>
      <c r="N836" s="2" t="s">
        <v>38</v>
      </c>
      <c r="O836" s="2" t="s">
        <v>38</v>
      </c>
      <c r="P836" s="2" t="s">
        <v>38</v>
      </c>
      <c r="Q836" s="14" t="s">
        <v>38</v>
      </c>
      <c r="R836" s="14" t="s">
        <v>38</v>
      </c>
      <c r="S836" s="14" t="s">
        <v>38</v>
      </c>
      <c r="T836" s="14" t="s">
        <v>38</v>
      </c>
      <c r="U836" s="14" t="s">
        <v>38</v>
      </c>
      <c r="V836" s="14" t="s">
        <v>38</v>
      </c>
      <c r="W836" s="14" t="s">
        <v>38</v>
      </c>
      <c r="X836" s="14">
        <v>-18837000</v>
      </c>
      <c r="Y836" s="14" t="s">
        <v>38</v>
      </c>
      <c r="Z836" s="14" t="s">
        <v>38</v>
      </c>
      <c r="AA836" s="14" t="s">
        <v>38</v>
      </c>
      <c r="AB836" s="14" t="s">
        <v>38</v>
      </c>
      <c r="AC836" s="14" t="s">
        <v>38</v>
      </c>
      <c r="AD836" s="14" t="s">
        <v>38</v>
      </c>
      <c r="AE836" s="14" t="s">
        <v>38</v>
      </c>
      <c r="AF836" s="14">
        <v>-178000</v>
      </c>
      <c r="AG836" s="2" t="s">
        <v>38</v>
      </c>
      <c r="AH836" s="2" t="s">
        <v>38</v>
      </c>
      <c r="AI836" s="2" t="s">
        <v>38</v>
      </c>
      <c r="AJ836" s="2">
        <v>-18831000</v>
      </c>
      <c r="AK836" s="16"/>
      <c r="AL836" s="16"/>
      <c r="AM836" s="16" t="str">
        <f t="shared" si="125"/>
        <v>Да</v>
      </c>
      <c r="AN836" s="16" t="str">
        <f t="shared" si="124"/>
        <v>Да</v>
      </c>
      <c r="AO836" s="16"/>
      <c r="AP836" t="e">
        <f t="shared" si="129"/>
        <v>#VALUE!</v>
      </c>
      <c r="AQ836" t="e">
        <f t="shared" si="130"/>
        <v>#VALUE!</v>
      </c>
      <c r="AR836" t="e">
        <f t="shared" si="131"/>
        <v>#VALUE!</v>
      </c>
      <c r="AS836" t="e">
        <f t="shared" si="126"/>
        <v>#VALUE!</v>
      </c>
      <c r="AT836" t="e">
        <f t="shared" si="127"/>
        <v>#VALUE!</v>
      </c>
      <c r="AU836" t="e">
        <f t="shared" si="128"/>
        <v>#VALUE!</v>
      </c>
    </row>
    <row r="837" spans="1:47" ht="409.5" hidden="1" x14ac:dyDescent="0.35">
      <c r="A837" s="6">
        <v>1800</v>
      </c>
      <c r="B837" s="11" t="s">
        <v>4280</v>
      </c>
      <c r="C837" s="8" t="s">
        <v>4281</v>
      </c>
      <c r="D837" s="2" t="s">
        <v>38</v>
      </c>
      <c r="E837" s="2" t="s">
        <v>38</v>
      </c>
      <c r="F837" s="2" t="s">
        <v>38</v>
      </c>
      <c r="G837" s="12" t="s">
        <v>4282</v>
      </c>
      <c r="H837" s="8" t="s">
        <v>40</v>
      </c>
      <c r="I837" s="2" t="s">
        <v>38</v>
      </c>
      <c r="J837" s="2" t="s">
        <v>38</v>
      </c>
      <c r="K837" s="2" t="s">
        <v>38</v>
      </c>
      <c r="L837" s="2" t="s">
        <v>38</v>
      </c>
      <c r="M837" s="2" t="s">
        <v>38</v>
      </c>
      <c r="N837" s="2" t="s">
        <v>38</v>
      </c>
      <c r="O837" s="2" t="s">
        <v>38</v>
      </c>
      <c r="P837" s="2" t="s">
        <v>38</v>
      </c>
      <c r="Q837" s="14" t="s">
        <v>38</v>
      </c>
      <c r="R837" s="14" t="s">
        <v>38</v>
      </c>
      <c r="S837" s="14" t="s">
        <v>38</v>
      </c>
      <c r="T837" s="14" t="s">
        <v>38</v>
      </c>
      <c r="U837" s="14" t="s">
        <v>38</v>
      </c>
      <c r="V837" s="14" t="s">
        <v>38</v>
      </c>
      <c r="W837" s="14" t="s">
        <v>38</v>
      </c>
      <c r="X837" s="14" t="s">
        <v>38</v>
      </c>
      <c r="Y837" s="14" t="s">
        <v>38</v>
      </c>
      <c r="Z837" s="14" t="s">
        <v>38</v>
      </c>
      <c r="AA837" s="14" t="s">
        <v>38</v>
      </c>
      <c r="AB837" s="14" t="s">
        <v>38</v>
      </c>
      <c r="AC837" s="14" t="s">
        <v>38</v>
      </c>
      <c r="AD837" s="14" t="s">
        <v>38</v>
      </c>
      <c r="AE837" s="14" t="s">
        <v>38</v>
      </c>
      <c r="AF837" s="14" t="s">
        <v>38</v>
      </c>
      <c r="AG837" s="2" t="s">
        <v>38</v>
      </c>
      <c r="AH837" s="2" t="s">
        <v>38</v>
      </c>
      <c r="AI837" s="2" t="s">
        <v>38</v>
      </c>
      <c r="AJ837" s="2" t="s">
        <v>38</v>
      </c>
      <c r="AK837" s="16"/>
      <c r="AL837" s="16"/>
      <c r="AM837" s="16" t="str">
        <f t="shared" si="125"/>
        <v>Да</v>
      </c>
      <c r="AN837" s="16" t="str">
        <f t="shared" si="124"/>
        <v>Да</v>
      </c>
      <c r="AO837" s="16"/>
      <c r="AP837" t="e">
        <f t="shared" si="129"/>
        <v>#VALUE!</v>
      </c>
      <c r="AQ837" t="e">
        <f t="shared" si="130"/>
        <v>#VALUE!</v>
      </c>
      <c r="AR837" t="e">
        <f t="shared" si="131"/>
        <v>#VALUE!</v>
      </c>
      <c r="AS837" t="e">
        <f t="shared" si="126"/>
        <v>#VALUE!</v>
      </c>
      <c r="AT837" t="e">
        <f t="shared" si="127"/>
        <v>#VALUE!</v>
      </c>
      <c r="AU837" t="e">
        <f t="shared" si="128"/>
        <v>#VALUE!</v>
      </c>
    </row>
    <row r="838" spans="1:47" ht="409.5" hidden="1" x14ac:dyDescent="0.35">
      <c r="A838" s="6">
        <v>1801</v>
      </c>
      <c r="B838" s="11" t="s">
        <v>4283</v>
      </c>
      <c r="C838" s="8" t="s">
        <v>4284</v>
      </c>
      <c r="D838" s="2">
        <v>9</v>
      </c>
      <c r="E838" s="2" t="s">
        <v>38</v>
      </c>
      <c r="F838" s="2" t="s">
        <v>38</v>
      </c>
      <c r="G838" s="12" t="s">
        <v>4285</v>
      </c>
      <c r="H838" s="8" t="s">
        <v>40</v>
      </c>
      <c r="I838" s="2" t="s">
        <v>38</v>
      </c>
      <c r="J838" s="2" t="s">
        <v>38</v>
      </c>
      <c r="K838" s="2" t="s">
        <v>38</v>
      </c>
      <c r="L838" s="2" t="s">
        <v>38</v>
      </c>
      <c r="M838" s="2" t="s">
        <v>38</v>
      </c>
      <c r="N838" s="2" t="s">
        <v>38</v>
      </c>
      <c r="O838" s="2" t="s">
        <v>38</v>
      </c>
      <c r="P838" s="2" t="s">
        <v>38</v>
      </c>
      <c r="Q838" s="14" t="s">
        <v>38</v>
      </c>
      <c r="R838" s="14" t="s">
        <v>38</v>
      </c>
      <c r="S838" s="14" t="s">
        <v>38</v>
      </c>
      <c r="T838" s="14" t="s">
        <v>38</v>
      </c>
      <c r="U838" s="14" t="s">
        <v>38</v>
      </c>
      <c r="V838" s="14" t="s">
        <v>38</v>
      </c>
      <c r="W838" s="14" t="s">
        <v>38</v>
      </c>
      <c r="X838" s="14" t="s">
        <v>38</v>
      </c>
      <c r="Y838" s="14" t="s">
        <v>38</v>
      </c>
      <c r="Z838" s="14" t="s">
        <v>38</v>
      </c>
      <c r="AA838" s="14" t="s">
        <v>38</v>
      </c>
      <c r="AB838" s="14" t="s">
        <v>38</v>
      </c>
      <c r="AC838" s="14" t="s">
        <v>38</v>
      </c>
      <c r="AD838" s="14" t="s">
        <v>38</v>
      </c>
      <c r="AE838" s="14" t="s">
        <v>38</v>
      </c>
      <c r="AF838" s="14" t="s">
        <v>38</v>
      </c>
      <c r="AG838" s="2" t="s">
        <v>38</v>
      </c>
      <c r="AH838" s="2" t="s">
        <v>38</v>
      </c>
      <c r="AI838" s="2" t="s">
        <v>38</v>
      </c>
      <c r="AJ838" s="2" t="s">
        <v>38</v>
      </c>
      <c r="AK838" s="16"/>
      <c r="AL838" s="16"/>
      <c r="AM838" s="16" t="str">
        <f t="shared" si="125"/>
        <v>Да</v>
      </c>
      <c r="AN838" s="16" t="str">
        <f t="shared" si="124"/>
        <v>Да</v>
      </c>
      <c r="AO838" s="16"/>
      <c r="AP838" t="e">
        <f t="shared" si="129"/>
        <v>#VALUE!</v>
      </c>
      <c r="AQ838" t="e">
        <f t="shared" si="130"/>
        <v>#VALUE!</v>
      </c>
      <c r="AR838" t="e">
        <f t="shared" si="131"/>
        <v>#VALUE!</v>
      </c>
      <c r="AS838" t="e">
        <f t="shared" si="126"/>
        <v>#VALUE!</v>
      </c>
      <c r="AT838" t="e">
        <f t="shared" si="127"/>
        <v>#VALUE!</v>
      </c>
      <c r="AU838" t="e">
        <f t="shared" si="128"/>
        <v>#VALUE!</v>
      </c>
    </row>
    <row r="839" spans="1:47" ht="29" hidden="1" x14ac:dyDescent="0.35">
      <c r="A839" s="6">
        <v>1803</v>
      </c>
      <c r="B839" s="11" t="s">
        <v>4288</v>
      </c>
      <c r="C839" s="8" t="s">
        <v>4289</v>
      </c>
      <c r="D839" s="2">
        <v>36</v>
      </c>
      <c r="E839" s="2" t="s">
        <v>38</v>
      </c>
      <c r="F839" s="2" t="s">
        <v>38</v>
      </c>
      <c r="G839" s="12"/>
      <c r="H839" s="8" t="s">
        <v>121</v>
      </c>
      <c r="I839" s="2" t="s">
        <v>38</v>
      </c>
      <c r="J839" s="2" t="s">
        <v>38</v>
      </c>
      <c r="K839" s="2">
        <v>115000</v>
      </c>
      <c r="L839" s="2">
        <v>115000</v>
      </c>
      <c r="M839" s="2" t="s">
        <v>38</v>
      </c>
      <c r="N839" s="2" t="s">
        <v>38</v>
      </c>
      <c r="O839" s="2" t="s">
        <v>38</v>
      </c>
      <c r="P839" s="2" t="s">
        <v>38</v>
      </c>
      <c r="Q839" s="14" t="s">
        <v>38</v>
      </c>
      <c r="R839" s="14" t="s">
        <v>38</v>
      </c>
      <c r="S839" s="14" t="s">
        <v>38</v>
      </c>
      <c r="T839" s="14" t="s">
        <v>38</v>
      </c>
      <c r="U839" s="14" t="s">
        <v>38</v>
      </c>
      <c r="V839" s="14" t="s">
        <v>38</v>
      </c>
      <c r="W839" s="14">
        <v>-86000</v>
      </c>
      <c r="X839" s="14">
        <v>-86000</v>
      </c>
      <c r="Y839" s="14" t="s">
        <v>38</v>
      </c>
      <c r="Z839" s="14" t="s">
        <v>38</v>
      </c>
      <c r="AA839" s="14" t="s">
        <v>38</v>
      </c>
      <c r="AB839" s="14" t="s">
        <v>38</v>
      </c>
      <c r="AC839" s="14" t="s">
        <v>38</v>
      </c>
      <c r="AD839" s="14" t="s">
        <v>38</v>
      </c>
      <c r="AE839" s="14" t="s">
        <v>38</v>
      </c>
      <c r="AF839" s="14" t="s">
        <v>38</v>
      </c>
      <c r="AG839" s="2" t="s">
        <v>38</v>
      </c>
      <c r="AH839" s="2" t="s">
        <v>38</v>
      </c>
      <c r="AI839" s="2">
        <v>-84000</v>
      </c>
      <c r="AJ839" s="2">
        <v>-84000</v>
      </c>
      <c r="AK839" s="16"/>
      <c r="AL839" s="16"/>
      <c r="AM839" s="16" t="str">
        <f t="shared" si="125"/>
        <v>Да</v>
      </c>
      <c r="AN839" s="16" t="str">
        <f t="shared" si="124"/>
        <v>Да</v>
      </c>
      <c r="AO839" s="16"/>
      <c r="AP839" t="e">
        <f t="shared" si="129"/>
        <v>#VALUE!</v>
      </c>
      <c r="AQ839" t="e">
        <f t="shared" si="130"/>
        <v>#VALUE!</v>
      </c>
      <c r="AR839" t="e">
        <f t="shared" si="131"/>
        <v>#VALUE!</v>
      </c>
      <c r="AS839" t="e">
        <f t="shared" si="126"/>
        <v>#VALUE!</v>
      </c>
      <c r="AT839" t="e">
        <f t="shared" si="127"/>
        <v>#VALUE!</v>
      </c>
      <c r="AU839">
        <f t="shared" si="128"/>
        <v>1</v>
      </c>
    </row>
    <row r="840" spans="1:47" ht="246.5" hidden="1" x14ac:dyDescent="0.35">
      <c r="A840" s="6">
        <v>1804</v>
      </c>
      <c r="B840" s="11" t="s">
        <v>4290</v>
      </c>
      <c r="C840" s="8" t="s">
        <v>4291</v>
      </c>
      <c r="D840" s="2" t="s">
        <v>38</v>
      </c>
      <c r="E840" s="2" t="s">
        <v>38</v>
      </c>
      <c r="F840" s="2" t="s">
        <v>38</v>
      </c>
      <c r="G840" s="12" t="s">
        <v>105</v>
      </c>
      <c r="H840" s="8" t="s">
        <v>40</v>
      </c>
      <c r="I840" s="2" t="s">
        <v>38</v>
      </c>
      <c r="J840" s="2" t="s">
        <v>38</v>
      </c>
      <c r="K840" s="2" t="s">
        <v>38</v>
      </c>
      <c r="L840" s="2">
        <v>36535000</v>
      </c>
      <c r="M840" s="2" t="s">
        <v>38</v>
      </c>
      <c r="N840" s="2" t="s">
        <v>38</v>
      </c>
      <c r="O840" s="2" t="s">
        <v>38</v>
      </c>
      <c r="P840" s="2">
        <v>-29456000</v>
      </c>
      <c r="Q840" s="14" t="s">
        <v>38</v>
      </c>
      <c r="R840" s="14" t="s">
        <v>38</v>
      </c>
      <c r="S840" s="14" t="s">
        <v>38</v>
      </c>
      <c r="T840" s="14">
        <v>42092000</v>
      </c>
      <c r="U840" s="14" t="s">
        <v>38</v>
      </c>
      <c r="V840" s="14" t="s">
        <v>38</v>
      </c>
      <c r="W840" s="14" t="s">
        <v>38</v>
      </c>
      <c r="X840" s="14">
        <v>-192986000</v>
      </c>
      <c r="Y840" s="14" t="s">
        <v>38</v>
      </c>
      <c r="Z840" s="14" t="s">
        <v>38</v>
      </c>
      <c r="AA840" s="14" t="s">
        <v>38</v>
      </c>
      <c r="AB840" s="14" t="s">
        <v>38</v>
      </c>
      <c r="AC840" s="14" t="s">
        <v>38</v>
      </c>
      <c r="AD840" s="14" t="s">
        <v>38</v>
      </c>
      <c r="AE840" s="14" t="s">
        <v>38</v>
      </c>
      <c r="AF840" s="14">
        <v>-185630000</v>
      </c>
      <c r="AG840" s="2" t="s">
        <v>38</v>
      </c>
      <c r="AH840" s="2" t="s">
        <v>38</v>
      </c>
      <c r="AI840" s="2" t="s">
        <v>38</v>
      </c>
      <c r="AJ840" s="2">
        <v>-174797000</v>
      </c>
      <c r="AK840" s="16"/>
      <c r="AL840" s="16"/>
      <c r="AM840" s="16" t="str">
        <f t="shared" si="125"/>
        <v>Да</v>
      </c>
      <c r="AN840" s="16" t="str">
        <f t="shared" si="124"/>
        <v>Да</v>
      </c>
      <c r="AO840" s="16"/>
      <c r="AP840" t="e">
        <f t="shared" si="129"/>
        <v>#VALUE!</v>
      </c>
      <c r="AQ840" t="e">
        <f t="shared" si="130"/>
        <v>#VALUE!</v>
      </c>
      <c r="AR840" t="e">
        <f t="shared" si="131"/>
        <v>#VALUE!</v>
      </c>
      <c r="AS840" t="e">
        <f t="shared" si="126"/>
        <v>#VALUE!</v>
      </c>
      <c r="AT840" t="e">
        <f t="shared" si="127"/>
        <v>#VALUE!</v>
      </c>
      <c r="AU840" t="e">
        <f t="shared" si="128"/>
        <v>#VALUE!</v>
      </c>
    </row>
    <row r="841" spans="1:47" hidden="1" x14ac:dyDescent="0.35">
      <c r="A841" s="6">
        <v>1806</v>
      </c>
      <c r="B841" s="11" t="s">
        <v>4294</v>
      </c>
      <c r="C841" s="8" t="s">
        <v>4295</v>
      </c>
      <c r="D841" s="2">
        <v>44</v>
      </c>
      <c r="E841" s="2" t="s">
        <v>38</v>
      </c>
      <c r="F841" s="2" t="s">
        <v>38</v>
      </c>
      <c r="G841" s="12"/>
      <c r="H841" s="8" t="s">
        <v>40</v>
      </c>
      <c r="I841" s="2" t="s">
        <v>38</v>
      </c>
      <c r="J841" s="2" t="s">
        <v>38</v>
      </c>
      <c r="K841" s="2" t="s">
        <v>38</v>
      </c>
      <c r="L841" s="2" t="s">
        <v>38</v>
      </c>
      <c r="M841" s="2" t="s">
        <v>38</v>
      </c>
      <c r="N841" s="2" t="s">
        <v>38</v>
      </c>
      <c r="O841" s="2" t="s">
        <v>38</v>
      </c>
      <c r="P841" s="2" t="s">
        <v>38</v>
      </c>
      <c r="Q841" s="14" t="s">
        <v>38</v>
      </c>
      <c r="R841" s="14" t="s">
        <v>38</v>
      </c>
      <c r="S841" s="14" t="s">
        <v>38</v>
      </c>
      <c r="T841" s="14" t="s">
        <v>38</v>
      </c>
      <c r="U841" s="14" t="s">
        <v>38</v>
      </c>
      <c r="V841" s="14" t="s">
        <v>38</v>
      </c>
      <c r="W841" s="14" t="s">
        <v>38</v>
      </c>
      <c r="X841" s="14" t="s">
        <v>38</v>
      </c>
      <c r="Y841" s="14" t="s">
        <v>38</v>
      </c>
      <c r="Z841" s="14" t="s">
        <v>38</v>
      </c>
      <c r="AA841" s="14" t="s">
        <v>38</v>
      </c>
      <c r="AB841" s="14" t="s">
        <v>38</v>
      </c>
      <c r="AC841" s="14" t="s">
        <v>38</v>
      </c>
      <c r="AD841" s="14" t="s">
        <v>38</v>
      </c>
      <c r="AE841" s="14" t="s">
        <v>38</v>
      </c>
      <c r="AF841" s="14" t="s">
        <v>38</v>
      </c>
      <c r="AG841" s="2" t="s">
        <v>38</v>
      </c>
      <c r="AH841" s="2" t="s">
        <v>38</v>
      </c>
      <c r="AI841" s="2" t="s">
        <v>38</v>
      </c>
      <c r="AJ841" s="2" t="s">
        <v>38</v>
      </c>
      <c r="AK841" s="16"/>
      <c r="AL841" s="16"/>
      <c r="AM841" s="16" t="str">
        <f t="shared" si="125"/>
        <v>Да</v>
      </c>
      <c r="AN841" s="16" t="str">
        <f t="shared" si="124"/>
        <v>Да</v>
      </c>
      <c r="AO841" s="16"/>
      <c r="AP841" t="e">
        <f t="shared" si="129"/>
        <v>#VALUE!</v>
      </c>
      <c r="AQ841" t="e">
        <f t="shared" si="130"/>
        <v>#VALUE!</v>
      </c>
      <c r="AR841" t="e">
        <f t="shared" si="131"/>
        <v>#VALUE!</v>
      </c>
      <c r="AS841" t="e">
        <f t="shared" si="126"/>
        <v>#VALUE!</v>
      </c>
      <c r="AT841" t="e">
        <f t="shared" si="127"/>
        <v>#VALUE!</v>
      </c>
      <c r="AU841" t="e">
        <f t="shared" si="128"/>
        <v>#VALUE!</v>
      </c>
    </row>
    <row r="842" spans="1:47" ht="319" hidden="1" x14ac:dyDescent="0.35">
      <c r="A842" s="6">
        <v>1807</v>
      </c>
      <c r="B842" s="11" t="s">
        <v>4296</v>
      </c>
      <c r="C842" s="8" t="s">
        <v>4297</v>
      </c>
      <c r="D842" s="2">
        <v>15</v>
      </c>
      <c r="E842" s="2" t="s">
        <v>38</v>
      </c>
      <c r="F842" s="2" t="s">
        <v>38</v>
      </c>
      <c r="G842" s="12" t="s">
        <v>4298</v>
      </c>
      <c r="H842" s="8" t="s">
        <v>40</v>
      </c>
      <c r="I842" s="2" t="s">
        <v>38</v>
      </c>
      <c r="J842" s="2" t="s">
        <v>38</v>
      </c>
      <c r="K842" s="2" t="s">
        <v>38</v>
      </c>
      <c r="L842" s="2" t="s">
        <v>38</v>
      </c>
      <c r="M842" s="2" t="s">
        <v>38</v>
      </c>
      <c r="N842" s="2" t="s">
        <v>38</v>
      </c>
      <c r="O842" s="2" t="s">
        <v>38</v>
      </c>
      <c r="P842" s="2" t="s">
        <v>38</v>
      </c>
      <c r="Q842" s="14" t="s">
        <v>38</v>
      </c>
      <c r="R842" s="14" t="s">
        <v>38</v>
      </c>
      <c r="S842" s="14" t="s">
        <v>38</v>
      </c>
      <c r="T842" s="14" t="s">
        <v>38</v>
      </c>
      <c r="U842" s="14" t="s">
        <v>38</v>
      </c>
      <c r="V842" s="14" t="s">
        <v>38</v>
      </c>
      <c r="W842" s="14" t="s">
        <v>38</v>
      </c>
      <c r="X842" s="14" t="s">
        <v>38</v>
      </c>
      <c r="Y842" s="14" t="s">
        <v>38</v>
      </c>
      <c r="Z842" s="14" t="s">
        <v>38</v>
      </c>
      <c r="AA842" s="14" t="s">
        <v>38</v>
      </c>
      <c r="AB842" s="14" t="s">
        <v>38</v>
      </c>
      <c r="AC842" s="14" t="s">
        <v>38</v>
      </c>
      <c r="AD842" s="14" t="s">
        <v>38</v>
      </c>
      <c r="AE842" s="14" t="s">
        <v>38</v>
      </c>
      <c r="AF842" s="14" t="s">
        <v>38</v>
      </c>
      <c r="AG842" s="2" t="s">
        <v>38</v>
      </c>
      <c r="AH842" s="2" t="s">
        <v>38</v>
      </c>
      <c r="AI842" s="2" t="s">
        <v>38</v>
      </c>
      <c r="AJ842" s="2" t="s">
        <v>38</v>
      </c>
      <c r="AK842" s="16"/>
      <c r="AL842" s="16"/>
      <c r="AM842" s="16" t="str">
        <f t="shared" si="125"/>
        <v>Да</v>
      </c>
      <c r="AN842" s="16" t="str">
        <f t="shared" si="124"/>
        <v>Да</v>
      </c>
      <c r="AO842" s="16"/>
      <c r="AP842" t="e">
        <f t="shared" si="129"/>
        <v>#VALUE!</v>
      </c>
      <c r="AQ842" t="e">
        <f t="shared" si="130"/>
        <v>#VALUE!</v>
      </c>
      <c r="AR842" t="e">
        <f t="shared" si="131"/>
        <v>#VALUE!</v>
      </c>
      <c r="AS842" t="e">
        <f t="shared" si="126"/>
        <v>#VALUE!</v>
      </c>
      <c r="AT842" t="e">
        <f t="shared" si="127"/>
        <v>#VALUE!</v>
      </c>
      <c r="AU842" t="e">
        <f t="shared" si="128"/>
        <v>#VALUE!</v>
      </c>
    </row>
    <row r="843" spans="1:47" ht="409.5" hidden="1" x14ac:dyDescent="0.35">
      <c r="A843" s="6">
        <v>1809</v>
      </c>
      <c r="B843" s="11" t="s">
        <v>4301</v>
      </c>
      <c r="C843" s="8" t="s">
        <v>4302</v>
      </c>
      <c r="D843" s="2" t="s">
        <v>38</v>
      </c>
      <c r="E843" s="2" t="s">
        <v>38</v>
      </c>
      <c r="F843" s="2" t="s">
        <v>38</v>
      </c>
      <c r="G843" s="12" t="s">
        <v>4303</v>
      </c>
      <c r="H843" s="8" t="s">
        <v>121</v>
      </c>
      <c r="I843" s="2" t="s">
        <v>38</v>
      </c>
      <c r="J843" s="2" t="s">
        <v>38</v>
      </c>
      <c r="K843" s="2" t="s">
        <v>38</v>
      </c>
      <c r="L843" s="2" t="s">
        <v>38</v>
      </c>
      <c r="M843" s="2" t="s">
        <v>38</v>
      </c>
      <c r="N843" s="2" t="s">
        <v>38</v>
      </c>
      <c r="O843" s="2" t="s">
        <v>38</v>
      </c>
      <c r="P843" s="2" t="s">
        <v>38</v>
      </c>
      <c r="Q843" s="14" t="s">
        <v>38</v>
      </c>
      <c r="R843" s="14" t="s">
        <v>38</v>
      </c>
      <c r="S843" s="14" t="s">
        <v>38</v>
      </c>
      <c r="T843" s="14" t="s">
        <v>38</v>
      </c>
      <c r="U843" s="14" t="s">
        <v>38</v>
      </c>
      <c r="V843" s="14" t="s">
        <v>38</v>
      </c>
      <c r="W843" s="14" t="s">
        <v>38</v>
      </c>
      <c r="X843" s="14" t="s">
        <v>38</v>
      </c>
      <c r="Y843" s="14" t="s">
        <v>38</v>
      </c>
      <c r="Z843" s="14" t="s">
        <v>38</v>
      </c>
      <c r="AA843" s="14" t="s">
        <v>38</v>
      </c>
      <c r="AB843" s="14" t="s">
        <v>38</v>
      </c>
      <c r="AC843" s="14" t="s">
        <v>38</v>
      </c>
      <c r="AD843" s="14" t="s">
        <v>38</v>
      </c>
      <c r="AE843" s="14" t="s">
        <v>38</v>
      </c>
      <c r="AF843" s="14" t="s">
        <v>38</v>
      </c>
      <c r="AG843" s="2" t="s">
        <v>38</v>
      </c>
      <c r="AH843" s="2" t="s">
        <v>38</v>
      </c>
      <c r="AI843" s="2" t="s">
        <v>38</v>
      </c>
      <c r="AJ843" s="2" t="s">
        <v>38</v>
      </c>
      <c r="AK843" s="16"/>
      <c r="AL843" s="16"/>
      <c r="AM843" s="16" t="str">
        <f t="shared" si="125"/>
        <v>Да</v>
      </c>
      <c r="AN843" s="16" t="str">
        <f t="shared" si="124"/>
        <v>Да</v>
      </c>
      <c r="AO843" s="16"/>
      <c r="AP843" t="e">
        <f t="shared" si="129"/>
        <v>#VALUE!</v>
      </c>
      <c r="AQ843" t="e">
        <f t="shared" si="130"/>
        <v>#VALUE!</v>
      </c>
      <c r="AR843" t="e">
        <f t="shared" si="131"/>
        <v>#VALUE!</v>
      </c>
      <c r="AS843" t="e">
        <f t="shared" si="126"/>
        <v>#VALUE!</v>
      </c>
      <c r="AT843" t="e">
        <f t="shared" si="127"/>
        <v>#VALUE!</v>
      </c>
      <c r="AU843" t="e">
        <f t="shared" si="128"/>
        <v>#VALUE!</v>
      </c>
    </row>
    <row r="844" spans="1:47" hidden="1" x14ac:dyDescent="0.35">
      <c r="A844" s="6">
        <v>1810</v>
      </c>
      <c r="B844" s="11" t="s">
        <v>4304</v>
      </c>
      <c r="C844" s="8" t="s">
        <v>4305</v>
      </c>
      <c r="D844" s="2">
        <v>15</v>
      </c>
      <c r="E844" s="2" t="s">
        <v>38</v>
      </c>
      <c r="F844" s="2" t="s">
        <v>38</v>
      </c>
      <c r="G844" s="12"/>
      <c r="H844" s="8" t="s">
        <v>40</v>
      </c>
      <c r="I844" s="2" t="s">
        <v>38</v>
      </c>
      <c r="J844" s="2" t="s">
        <v>38</v>
      </c>
      <c r="K844" s="2" t="s">
        <v>38</v>
      </c>
      <c r="L844" s="2" t="s">
        <v>38</v>
      </c>
      <c r="M844" s="2" t="s">
        <v>38</v>
      </c>
      <c r="N844" s="2" t="s">
        <v>38</v>
      </c>
      <c r="O844" s="2" t="s">
        <v>38</v>
      </c>
      <c r="P844" s="2" t="s">
        <v>38</v>
      </c>
      <c r="Q844" s="14" t="s">
        <v>38</v>
      </c>
      <c r="R844" s="14" t="s">
        <v>38</v>
      </c>
      <c r="S844" s="14" t="s">
        <v>38</v>
      </c>
      <c r="T844" s="14" t="s">
        <v>38</v>
      </c>
      <c r="U844" s="14" t="s">
        <v>38</v>
      </c>
      <c r="V844" s="14" t="s">
        <v>38</v>
      </c>
      <c r="W844" s="14" t="s">
        <v>38</v>
      </c>
      <c r="X844" s="14" t="s">
        <v>38</v>
      </c>
      <c r="Y844" s="14" t="s">
        <v>38</v>
      </c>
      <c r="Z844" s="14" t="s">
        <v>38</v>
      </c>
      <c r="AA844" s="14" t="s">
        <v>38</v>
      </c>
      <c r="AB844" s="14" t="s">
        <v>38</v>
      </c>
      <c r="AC844" s="14" t="s">
        <v>38</v>
      </c>
      <c r="AD844" s="14" t="s">
        <v>38</v>
      </c>
      <c r="AE844" s="14" t="s">
        <v>38</v>
      </c>
      <c r="AF844" s="14" t="s">
        <v>38</v>
      </c>
      <c r="AG844" s="2" t="s">
        <v>38</v>
      </c>
      <c r="AH844" s="2" t="s">
        <v>38</v>
      </c>
      <c r="AI844" s="2" t="s">
        <v>38</v>
      </c>
      <c r="AJ844" s="2" t="s">
        <v>38</v>
      </c>
      <c r="AK844" s="16"/>
      <c r="AL844" s="16"/>
      <c r="AM844" s="16" t="str">
        <f t="shared" si="125"/>
        <v>Да</v>
      </c>
      <c r="AN844" s="16" t="str">
        <f t="shared" si="124"/>
        <v>Да</v>
      </c>
      <c r="AO844" s="16"/>
      <c r="AP844" t="e">
        <f t="shared" si="129"/>
        <v>#VALUE!</v>
      </c>
      <c r="AQ844" t="e">
        <f t="shared" si="130"/>
        <v>#VALUE!</v>
      </c>
      <c r="AR844" t="e">
        <f t="shared" si="131"/>
        <v>#VALUE!</v>
      </c>
      <c r="AS844" t="e">
        <f t="shared" si="126"/>
        <v>#VALUE!</v>
      </c>
      <c r="AT844" t="e">
        <f t="shared" si="127"/>
        <v>#VALUE!</v>
      </c>
      <c r="AU844" t="e">
        <f t="shared" si="128"/>
        <v>#VALUE!</v>
      </c>
    </row>
    <row r="845" spans="1:47" ht="116" hidden="1" x14ac:dyDescent="0.35">
      <c r="A845" s="6">
        <v>1813</v>
      </c>
      <c r="B845" s="11" t="s">
        <v>4310</v>
      </c>
      <c r="C845" s="8" t="s">
        <v>4311</v>
      </c>
      <c r="D845" s="2" t="s">
        <v>38</v>
      </c>
      <c r="E845" s="2" t="s">
        <v>38</v>
      </c>
      <c r="F845" s="2" t="s">
        <v>38</v>
      </c>
      <c r="G845" s="12" t="s">
        <v>4312</v>
      </c>
      <c r="H845" s="8" t="s">
        <v>40</v>
      </c>
      <c r="I845" s="2" t="s">
        <v>38</v>
      </c>
      <c r="J845" s="2" t="s">
        <v>38</v>
      </c>
      <c r="K845" s="2" t="s">
        <v>38</v>
      </c>
      <c r="L845" s="2" t="s">
        <v>38</v>
      </c>
      <c r="M845" s="2" t="s">
        <v>38</v>
      </c>
      <c r="N845" s="2" t="s">
        <v>38</v>
      </c>
      <c r="O845" s="2" t="s">
        <v>38</v>
      </c>
      <c r="P845" s="2" t="s">
        <v>38</v>
      </c>
      <c r="Q845" s="14" t="s">
        <v>38</v>
      </c>
      <c r="R845" s="14" t="s">
        <v>38</v>
      </c>
      <c r="S845" s="14" t="s">
        <v>38</v>
      </c>
      <c r="T845" s="14" t="s">
        <v>38</v>
      </c>
      <c r="U845" s="14" t="s">
        <v>38</v>
      </c>
      <c r="V845" s="14" t="s">
        <v>38</v>
      </c>
      <c r="W845" s="14" t="s">
        <v>38</v>
      </c>
      <c r="X845" s="14" t="s">
        <v>38</v>
      </c>
      <c r="Y845" s="14" t="s">
        <v>38</v>
      </c>
      <c r="Z845" s="14" t="s">
        <v>38</v>
      </c>
      <c r="AA845" s="14" t="s">
        <v>38</v>
      </c>
      <c r="AB845" s="14" t="s">
        <v>38</v>
      </c>
      <c r="AC845" s="14" t="s">
        <v>38</v>
      </c>
      <c r="AD845" s="14" t="s">
        <v>38</v>
      </c>
      <c r="AE845" s="14" t="s">
        <v>38</v>
      </c>
      <c r="AF845" s="14" t="s">
        <v>38</v>
      </c>
      <c r="AG845" s="2" t="s">
        <v>38</v>
      </c>
      <c r="AH845" s="2" t="s">
        <v>38</v>
      </c>
      <c r="AI845" s="2" t="s">
        <v>38</v>
      </c>
      <c r="AJ845" s="2" t="s">
        <v>38</v>
      </c>
      <c r="AK845" s="16"/>
      <c r="AL845" s="16"/>
      <c r="AM845" s="16" t="str">
        <f t="shared" si="125"/>
        <v>Да</v>
      </c>
      <c r="AN845" s="16" t="str">
        <f t="shared" si="124"/>
        <v>Да</v>
      </c>
      <c r="AO845" s="16"/>
      <c r="AP845" t="e">
        <f t="shared" si="129"/>
        <v>#VALUE!</v>
      </c>
      <c r="AQ845" t="e">
        <f t="shared" si="130"/>
        <v>#VALUE!</v>
      </c>
      <c r="AR845" t="e">
        <f t="shared" si="131"/>
        <v>#VALUE!</v>
      </c>
      <c r="AS845" t="e">
        <f t="shared" si="126"/>
        <v>#VALUE!</v>
      </c>
      <c r="AT845" t="e">
        <f t="shared" si="127"/>
        <v>#VALUE!</v>
      </c>
      <c r="AU845" t="e">
        <f t="shared" si="128"/>
        <v>#VALUE!</v>
      </c>
    </row>
    <row r="846" spans="1:47" ht="246.5" hidden="1" x14ac:dyDescent="0.35">
      <c r="A846" s="6">
        <v>1818</v>
      </c>
      <c r="B846" s="11" t="s">
        <v>4322</v>
      </c>
      <c r="C846" s="8" t="s">
        <v>4323</v>
      </c>
      <c r="D846" s="2" t="s">
        <v>38</v>
      </c>
      <c r="E846" s="2" t="s">
        <v>38</v>
      </c>
      <c r="F846" s="2" t="s">
        <v>38</v>
      </c>
      <c r="G846" s="12" t="s">
        <v>3289</v>
      </c>
      <c r="H846" s="8" t="s">
        <v>40</v>
      </c>
      <c r="I846" s="2" t="s">
        <v>38</v>
      </c>
      <c r="J846" s="2" t="s">
        <v>38</v>
      </c>
      <c r="K846" s="2">
        <v>427320000</v>
      </c>
      <c r="L846" s="2">
        <v>662245000</v>
      </c>
      <c r="M846" s="2" t="s">
        <v>38</v>
      </c>
      <c r="N846" s="2" t="s">
        <v>38</v>
      </c>
      <c r="O846" s="2">
        <v>-61319000</v>
      </c>
      <c r="P846" s="2">
        <v>-11222000</v>
      </c>
      <c r="Q846" s="14" t="s">
        <v>38</v>
      </c>
      <c r="R846" s="14" t="s">
        <v>38</v>
      </c>
      <c r="S846" s="14">
        <v>101982000</v>
      </c>
      <c r="T846" s="14">
        <v>611269000</v>
      </c>
      <c r="U846" s="14" t="s">
        <v>38</v>
      </c>
      <c r="V846" s="14" t="s">
        <v>38</v>
      </c>
      <c r="W846" s="14">
        <v>-266211000</v>
      </c>
      <c r="X846" s="14">
        <v>-73712000</v>
      </c>
      <c r="Y846" s="14" t="s">
        <v>38</v>
      </c>
      <c r="Z846" s="14" t="s">
        <v>38</v>
      </c>
      <c r="AA846" s="14" t="s">
        <v>38</v>
      </c>
      <c r="AB846" s="14" t="s">
        <v>38</v>
      </c>
      <c r="AC846" s="14" t="s">
        <v>38</v>
      </c>
      <c r="AD846" s="14" t="s">
        <v>38</v>
      </c>
      <c r="AE846" s="14">
        <v>-192499000</v>
      </c>
      <c r="AF846" s="14">
        <v>-187889000</v>
      </c>
      <c r="AG846" s="2" t="s">
        <v>38</v>
      </c>
      <c r="AH846" s="2" t="s">
        <v>38</v>
      </c>
      <c r="AI846" s="2">
        <v>365665000</v>
      </c>
      <c r="AJ846" s="2">
        <v>542861000</v>
      </c>
      <c r="AK846" s="16"/>
      <c r="AL846" s="16"/>
      <c r="AM846" s="16" t="str">
        <f t="shared" si="125"/>
        <v>Да</v>
      </c>
      <c r="AN846" s="16" t="str">
        <f t="shared" si="124"/>
        <v>Да</v>
      </c>
      <c r="AO846" s="16"/>
      <c r="AP846" t="e">
        <f t="shared" si="129"/>
        <v>#VALUE!</v>
      </c>
      <c r="AQ846" t="e">
        <f t="shared" si="130"/>
        <v>#VALUE!</v>
      </c>
      <c r="AR846">
        <f t="shared" si="131"/>
        <v>1.0245357631367455</v>
      </c>
      <c r="AS846" t="e">
        <f t="shared" si="126"/>
        <v>#VALUE!</v>
      </c>
      <c r="AT846" t="e">
        <f t="shared" si="127"/>
        <v>#VALUE!</v>
      </c>
      <c r="AU846">
        <f t="shared" si="128"/>
        <v>0.6735886350281195</v>
      </c>
    </row>
    <row r="847" spans="1:47" ht="333.5" hidden="1" x14ac:dyDescent="0.35">
      <c r="A847" s="6">
        <v>1819</v>
      </c>
      <c r="B847" s="11" t="s">
        <v>4324</v>
      </c>
      <c r="C847" s="8" t="s">
        <v>4325</v>
      </c>
      <c r="D847" s="2" t="s">
        <v>38</v>
      </c>
      <c r="E847" s="2" t="s">
        <v>38</v>
      </c>
      <c r="F847" s="2" t="s">
        <v>38</v>
      </c>
      <c r="G847" s="12" t="s">
        <v>4326</v>
      </c>
      <c r="H847" s="8" t="s">
        <v>40</v>
      </c>
      <c r="I847" s="2" t="s">
        <v>38</v>
      </c>
      <c r="J847" s="2">
        <v>10228000</v>
      </c>
      <c r="K847" s="2">
        <v>97955000</v>
      </c>
      <c r="L847" s="2">
        <v>359007000</v>
      </c>
      <c r="M847" s="2" t="s">
        <v>38</v>
      </c>
      <c r="N847" s="2">
        <v>-4233000</v>
      </c>
      <c r="O847" s="2">
        <v>3393000</v>
      </c>
      <c r="P847" s="2">
        <v>4096000</v>
      </c>
      <c r="Q847" s="14" t="s">
        <v>38</v>
      </c>
      <c r="R847" s="14">
        <v>3959000</v>
      </c>
      <c r="S847" s="14">
        <v>5516000</v>
      </c>
      <c r="T847" s="14">
        <v>14060000</v>
      </c>
      <c r="U847" s="14" t="s">
        <v>38</v>
      </c>
      <c r="V847" s="14">
        <v>-613910000</v>
      </c>
      <c r="W847" s="14">
        <v>-455584000</v>
      </c>
      <c r="X847" s="14">
        <v>-536685000</v>
      </c>
      <c r="Y847" s="14" t="s">
        <v>38</v>
      </c>
      <c r="Z847" s="14" t="s">
        <v>38</v>
      </c>
      <c r="AA847" s="14" t="s">
        <v>38</v>
      </c>
      <c r="AB847" s="14" t="s">
        <v>38</v>
      </c>
      <c r="AC847" s="14" t="s">
        <v>38</v>
      </c>
      <c r="AD847" s="14">
        <v>-7845000</v>
      </c>
      <c r="AE847" s="14">
        <v>-74919000</v>
      </c>
      <c r="AF847" s="14">
        <v>-34961000</v>
      </c>
      <c r="AG847" s="2" t="s">
        <v>38</v>
      </c>
      <c r="AH847" s="2">
        <v>-613862000</v>
      </c>
      <c r="AI847" s="2">
        <v>-452571000</v>
      </c>
      <c r="AJ847" s="2">
        <v>-377653000</v>
      </c>
      <c r="AK847" s="16"/>
      <c r="AL847" s="16"/>
      <c r="AM847" s="16" t="str">
        <f t="shared" si="125"/>
        <v>Да</v>
      </c>
      <c r="AN847" s="16" t="str">
        <f t="shared" si="124"/>
        <v>Да</v>
      </c>
      <c r="AO847" s="16"/>
      <c r="AP847" t="e">
        <f t="shared" si="129"/>
        <v>#VALUE!</v>
      </c>
      <c r="AQ847">
        <f t="shared" si="130"/>
        <v>0.10471309013734834</v>
      </c>
      <c r="AR847">
        <f t="shared" si="131"/>
        <v>2.1429306942021111</v>
      </c>
      <c r="AS847" t="e">
        <f t="shared" si="126"/>
        <v>#VALUE!</v>
      </c>
      <c r="AT847">
        <f t="shared" si="127"/>
        <v>1.3563882794080928</v>
      </c>
      <c r="AU847">
        <f t="shared" si="128"/>
        <v>1.1983778759866861</v>
      </c>
    </row>
    <row r="848" spans="1:47" ht="43.5" hidden="1" x14ac:dyDescent="0.35">
      <c r="A848" s="6">
        <v>1820</v>
      </c>
      <c r="B848" s="11" t="s">
        <v>4327</v>
      </c>
      <c r="C848" s="8" t="s">
        <v>4328</v>
      </c>
      <c r="D848" s="2">
        <v>3</v>
      </c>
      <c r="E848" s="2">
        <v>99</v>
      </c>
      <c r="F848" s="2" t="s">
        <v>38</v>
      </c>
      <c r="G848" s="12"/>
      <c r="H848" s="8" t="s">
        <v>121</v>
      </c>
      <c r="I848" s="2" t="s">
        <v>38</v>
      </c>
      <c r="J848" s="2">
        <v>418000</v>
      </c>
      <c r="K848" s="2">
        <v>3226000</v>
      </c>
      <c r="L848" s="2">
        <v>2460000</v>
      </c>
      <c r="M848" s="2" t="s">
        <v>38</v>
      </c>
      <c r="N848" s="2" t="s">
        <v>38</v>
      </c>
      <c r="O848" s="2" t="s">
        <v>38</v>
      </c>
      <c r="P848" s="2">
        <v>5000</v>
      </c>
      <c r="Q848" s="14" t="s">
        <v>38</v>
      </c>
      <c r="R848" s="14" t="s">
        <v>38</v>
      </c>
      <c r="S848" s="14" t="s">
        <v>38</v>
      </c>
      <c r="T848" s="14">
        <v>270000</v>
      </c>
      <c r="U848" s="14" t="s">
        <v>38</v>
      </c>
      <c r="V848" s="14">
        <v>-2675000</v>
      </c>
      <c r="W848" s="14" t="s">
        <v>38</v>
      </c>
      <c r="X848" s="14">
        <v>22000</v>
      </c>
      <c r="Y848" s="14" t="s">
        <v>38</v>
      </c>
      <c r="Z848" s="14" t="s">
        <v>38</v>
      </c>
      <c r="AA848" s="14" t="s">
        <v>38</v>
      </c>
      <c r="AB848" s="14" t="s">
        <v>38</v>
      </c>
      <c r="AC848" s="14" t="s">
        <v>38</v>
      </c>
      <c r="AD848" s="14">
        <v>-2653000</v>
      </c>
      <c r="AE848" s="14">
        <v>-22000</v>
      </c>
      <c r="AF848" s="14" t="s">
        <v>38</v>
      </c>
      <c r="AG848" s="2" t="s">
        <v>38</v>
      </c>
      <c r="AH848" s="2">
        <v>-715000</v>
      </c>
      <c r="AI848" s="2">
        <v>1960000</v>
      </c>
      <c r="AJ848" s="2">
        <v>1982000</v>
      </c>
      <c r="AK848" s="16"/>
      <c r="AL848" s="16"/>
      <c r="AM848" s="16" t="str">
        <f t="shared" si="125"/>
        <v>Да</v>
      </c>
      <c r="AN848" s="16" t="str">
        <f t="shared" ref="AN848:AN868" si="132">IF(IFERROR(AP848*AQ848*AR848*AS848*AT848*AU848,0)=0,"Да","Нет")</f>
        <v>Да</v>
      </c>
      <c r="AO848" s="16"/>
      <c r="AP848" t="e">
        <f t="shared" si="129"/>
        <v>#VALUE!</v>
      </c>
      <c r="AQ848">
        <f t="shared" si="130"/>
        <v>120.59090909090909</v>
      </c>
      <c r="AR848" t="e">
        <f t="shared" si="131"/>
        <v>#VALUE!</v>
      </c>
      <c r="AS848" t="e">
        <f t="shared" si="126"/>
        <v>#VALUE!</v>
      </c>
      <c r="AT848">
        <f t="shared" si="127"/>
        <v>-0.36479591836734693</v>
      </c>
      <c r="AU848">
        <f t="shared" si="128"/>
        <v>0.9889001009081736</v>
      </c>
    </row>
    <row r="849" spans="1:47" ht="116" hidden="1" x14ac:dyDescent="0.35">
      <c r="A849" s="6">
        <v>1821</v>
      </c>
      <c r="B849" s="11" t="s">
        <v>4329</v>
      </c>
      <c r="C849" s="8" t="s">
        <v>4330</v>
      </c>
      <c r="D849" s="2">
        <v>1</v>
      </c>
      <c r="E849" s="2">
        <v>99</v>
      </c>
      <c r="F849" s="2" t="s">
        <v>38</v>
      </c>
      <c r="G849" s="12" t="s">
        <v>4331</v>
      </c>
      <c r="H849" s="8" t="s">
        <v>40</v>
      </c>
      <c r="I849" s="2" t="s">
        <v>38</v>
      </c>
      <c r="J849" s="2">
        <v>25427000</v>
      </c>
      <c r="K849" s="2">
        <v>18882000</v>
      </c>
      <c r="L849" s="2">
        <v>19345000</v>
      </c>
      <c r="M849" s="2" t="s">
        <v>38</v>
      </c>
      <c r="N849" s="2">
        <v>2094000</v>
      </c>
      <c r="O849" s="2">
        <v>1831000</v>
      </c>
      <c r="P849" s="2">
        <v>1501000</v>
      </c>
      <c r="Q849" s="14" t="s">
        <v>38</v>
      </c>
      <c r="R849" s="14">
        <v>70385000</v>
      </c>
      <c r="S849" s="14">
        <v>75776000</v>
      </c>
      <c r="T849" s="14">
        <v>83099000</v>
      </c>
      <c r="U849" s="14" t="s">
        <v>38</v>
      </c>
      <c r="V849" s="14">
        <v>4157000</v>
      </c>
      <c r="W849" s="14">
        <v>4811000</v>
      </c>
      <c r="X849" s="14">
        <v>3490000</v>
      </c>
      <c r="Y849" s="14" t="s">
        <v>38</v>
      </c>
      <c r="Z849" s="14" t="s">
        <v>38</v>
      </c>
      <c r="AA849" s="14" t="s">
        <v>38</v>
      </c>
      <c r="AB849" s="14" t="s">
        <v>38</v>
      </c>
      <c r="AC849" s="14" t="s">
        <v>38</v>
      </c>
      <c r="AD849" s="14">
        <v>638000</v>
      </c>
      <c r="AE849" s="14">
        <v>126000</v>
      </c>
      <c r="AF849" s="14">
        <v>85000</v>
      </c>
      <c r="AG849" s="2" t="s">
        <v>38</v>
      </c>
      <c r="AH849" s="2">
        <v>14466000</v>
      </c>
      <c r="AI849" s="2">
        <v>15120000</v>
      </c>
      <c r="AJ849" s="2">
        <v>13795000</v>
      </c>
      <c r="AK849" s="16"/>
      <c r="AL849" s="16"/>
      <c r="AM849" s="16" t="str">
        <f t="shared" si="125"/>
        <v>Да</v>
      </c>
      <c r="AN849" s="16" t="str">
        <f t="shared" si="132"/>
        <v>Да</v>
      </c>
      <c r="AO849" s="16"/>
      <c r="AP849" t="e">
        <f t="shared" si="129"/>
        <v>#VALUE!</v>
      </c>
      <c r="AQ849">
        <f t="shared" si="130"/>
        <v>5.0634920634920633</v>
      </c>
      <c r="AR849">
        <f t="shared" si="131"/>
        <v>1.4823529411764707</v>
      </c>
      <c r="AS849" t="e">
        <f t="shared" si="126"/>
        <v>#VALUE!</v>
      </c>
      <c r="AT849">
        <f t="shared" si="127"/>
        <v>0.95674603174603179</v>
      </c>
      <c r="AU849">
        <f t="shared" si="128"/>
        <v>1.0960492932221819</v>
      </c>
    </row>
    <row r="850" spans="1:47" ht="29" hidden="1" x14ac:dyDescent="0.35">
      <c r="A850" s="6">
        <v>1822</v>
      </c>
      <c r="B850" s="11" t="s">
        <v>4332</v>
      </c>
      <c r="C850" s="8" t="s">
        <v>4333</v>
      </c>
      <c r="D850" s="2">
        <v>1</v>
      </c>
      <c r="E850" s="2">
        <v>14</v>
      </c>
      <c r="F850" s="2" t="s">
        <v>38</v>
      </c>
      <c r="G850" s="12"/>
      <c r="H850" s="8" t="s">
        <v>40</v>
      </c>
      <c r="I850" s="2" t="s">
        <v>38</v>
      </c>
      <c r="J850" s="2">
        <v>4230394000</v>
      </c>
      <c r="K850" s="2">
        <v>3221665000</v>
      </c>
      <c r="L850" s="2">
        <v>2011345000</v>
      </c>
      <c r="M850" s="2" t="s">
        <v>38</v>
      </c>
      <c r="N850" s="2">
        <v>109632000</v>
      </c>
      <c r="O850" s="2">
        <v>150390000</v>
      </c>
      <c r="P850" s="2">
        <v>35042000</v>
      </c>
      <c r="Q850" s="14" t="s">
        <v>38</v>
      </c>
      <c r="R850" s="14">
        <v>1127773000</v>
      </c>
      <c r="S850" s="14">
        <v>1411273000</v>
      </c>
      <c r="T850" s="14">
        <v>945328000</v>
      </c>
      <c r="U850" s="14" t="s">
        <v>38</v>
      </c>
      <c r="V850" s="14">
        <v>187230000</v>
      </c>
      <c r="W850" s="14">
        <v>102615000</v>
      </c>
      <c r="X850" s="14">
        <v>-15764000</v>
      </c>
      <c r="Y850" s="14" t="s">
        <v>38</v>
      </c>
      <c r="Z850" s="14" t="s">
        <v>38</v>
      </c>
      <c r="AA850" s="14" t="s">
        <v>38</v>
      </c>
      <c r="AB850" s="14" t="s">
        <v>38</v>
      </c>
      <c r="AC850" s="14" t="s">
        <v>38</v>
      </c>
      <c r="AD850" s="14">
        <v>99250000</v>
      </c>
      <c r="AE850" s="14">
        <v>124249000</v>
      </c>
      <c r="AF850" s="14">
        <v>30426000</v>
      </c>
      <c r="AG850" s="2" t="s">
        <v>38</v>
      </c>
      <c r="AH850" s="2">
        <v>1038486000</v>
      </c>
      <c r="AI850" s="2">
        <v>948475000</v>
      </c>
      <c r="AJ850" s="2">
        <v>580856000</v>
      </c>
      <c r="AK850" s="16"/>
      <c r="AL850" s="16"/>
      <c r="AM850" s="16" t="str">
        <f t="shared" si="125"/>
        <v>Да</v>
      </c>
      <c r="AN850" s="16" t="str">
        <f t="shared" si="132"/>
        <v>Да</v>
      </c>
      <c r="AO850" s="16"/>
      <c r="AP850" t="e">
        <f t="shared" si="129"/>
        <v>#VALUE!</v>
      </c>
      <c r="AQ850">
        <f t="shared" si="130"/>
        <v>0.79879918550652318</v>
      </c>
      <c r="AR850">
        <f t="shared" si="131"/>
        <v>4.0836455662919873</v>
      </c>
      <c r="AS850" t="e">
        <f t="shared" si="126"/>
        <v>#VALUE!</v>
      </c>
      <c r="AT850">
        <f t="shared" si="127"/>
        <v>1.0949007617491235</v>
      </c>
      <c r="AU850">
        <f t="shared" si="128"/>
        <v>1.6328918010660129</v>
      </c>
    </row>
    <row r="851" spans="1:47" ht="406" hidden="1" x14ac:dyDescent="0.35">
      <c r="A851" s="6">
        <v>1825</v>
      </c>
      <c r="B851" s="11" t="s">
        <v>4338</v>
      </c>
      <c r="C851" s="8" t="s">
        <v>4339</v>
      </c>
      <c r="D851" s="2">
        <v>25</v>
      </c>
      <c r="E851" s="2" t="s">
        <v>38</v>
      </c>
      <c r="F851" s="2" t="s">
        <v>38</v>
      </c>
      <c r="G851" s="12" t="s">
        <v>4340</v>
      </c>
      <c r="H851" s="8" t="s">
        <v>121</v>
      </c>
      <c r="I851" s="2" t="s">
        <v>38</v>
      </c>
      <c r="J851" s="2" t="s">
        <v>38</v>
      </c>
      <c r="K851" s="2" t="s">
        <v>38</v>
      </c>
      <c r="L851" s="2" t="s">
        <v>38</v>
      </c>
      <c r="M851" s="2" t="s">
        <v>38</v>
      </c>
      <c r="N851" s="2" t="s">
        <v>38</v>
      </c>
      <c r="O851" s="2" t="s">
        <v>38</v>
      </c>
      <c r="P851" s="2" t="s">
        <v>38</v>
      </c>
      <c r="Q851" s="14" t="s">
        <v>38</v>
      </c>
      <c r="R851" s="14" t="s">
        <v>38</v>
      </c>
      <c r="S851" s="14" t="s">
        <v>38</v>
      </c>
      <c r="T851" s="14" t="s">
        <v>38</v>
      </c>
      <c r="U851" s="14" t="s">
        <v>38</v>
      </c>
      <c r="V851" s="14" t="s">
        <v>38</v>
      </c>
      <c r="W851" s="14" t="s">
        <v>38</v>
      </c>
      <c r="X851" s="14" t="s">
        <v>38</v>
      </c>
      <c r="Y851" s="14" t="s">
        <v>38</v>
      </c>
      <c r="Z851" s="14" t="s">
        <v>38</v>
      </c>
      <c r="AA851" s="14" t="s">
        <v>38</v>
      </c>
      <c r="AB851" s="14" t="s">
        <v>38</v>
      </c>
      <c r="AC851" s="14" t="s">
        <v>38</v>
      </c>
      <c r="AD851" s="14" t="s">
        <v>38</v>
      </c>
      <c r="AE851" s="14" t="s">
        <v>38</v>
      </c>
      <c r="AF851" s="14" t="s">
        <v>38</v>
      </c>
      <c r="AG851" s="2" t="s">
        <v>38</v>
      </c>
      <c r="AH851" s="2" t="s">
        <v>38</v>
      </c>
      <c r="AI851" s="2" t="s">
        <v>38</v>
      </c>
      <c r="AJ851" s="2" t="s">
        <v>38</v>
      </c>
      <c r="AK851" s="16"/>
      <c r="AL851" s="16"/>
      <c r="AM851" s="16" t="str">
        <f t="shared" si="125"/>
        <v>Да</v>
      </c>
      <c r="AN851" s="16" t="str">
        <f t="shared" si="132"/>
        <v>Да</v>
      </c>
      <c r="AO851" s="16"/>
      <c r="AP851" t="e">
        <f t="shared" si="129"/>
        <v>#VALUE!</v>
      </c>
      <c r="AQ851" t="e">
        <f t="shared" si="130"/>
        <v>#VALUE!</v>
      </c>
      <c r="AR851" t="e">
        <f t="shared" si="131"/>
        <v>#VALUE!</v>
      </c>
      <c r="AS851" t="e">
        <f t="shared" si="126"/>
        <v>#VALUE!</v>
      </c>
      <c r="AT851" t="e">
        <f t="shared" si="127"/>
        <v>#VALUE!</v>
      </c>
      <c r="AU851" t="e">
        <f t="shared" si="128"/>
        <v>#VALUE!</v>
      </c>
    </row>
    <row r="852" spans="1:47" ht="409.5" hidden="1" x14ac:dyDescent="0.35">
      <c r="A852" s="6">
        <v>1826</v>
      </c>
      <c r="B852" s="11" t="s">
        <v>4341</v>
      </c>
      <c r="C852" s="8" t="s">
        <v>4342</v>
      </c>
      <c r="D852" s="2">
        <v>3</v>
      </c>
      <c r="E852" s="2">
        <v>99</v>
      </c>
      <c r="F852" s="2" t="s">
        <v>38</v>
      </c>
      <c r="G852" s="12" t="s">
        <v>4343</v>
      </c>
      <c r="H852" s="8" t="s">
        <v>40</v>
      </c>
      <c r="I852" s="2" t="s">
        <v>38</v>
      </c>
      <c r="J852" s="2">
        <v>7781000</v>
      </c>
      <c r="K852" s="2">
        <v>10824000</v>
      </c>
      <c r="L852" s="2">
        <v>10588000</v>
      </c>
      <c r="M852" s="2" t="s">
        <v>38</v>
      </c>
      <c r="N852" s="2">
        <v>-2874000</v>
      </c>
      <c r="O852" s="2">
        <v>4337000</v>
      </c>
      <c r="P852" s="2">
        <v>3911000</v>
      </c>
      <c r="Q852" s="14" t="s">
        <v>38</v>
      </c>
      <c r="R852" s="14">
        <v>2041000</v>
      </c>
      <c r="S852" s="14">
        <v>7945000</v>
      </c>
      <c r="T852" s="14">
        <v>6216000</v>
      </c>
      <c r="U852" s="14" t="s">
        <v>38</v>
      </c>
      <c r="V852" s="14">
        <v>-8143000</v>
      </c>
      <c r="W852" s="14">
        <v>-5228000</v>
      </c>
      <c r="X852" s="14">
        <v>-3163000</v>
      </c>
      <c r="Y852" s="14" t="s">
        <v>38</v>
      </c>
      <c r="Z852" s="14" t="s">
        <v>38</v>
      </c>
      <c r="AA852" s="14" t="s">
        <v>38</v>
      </c>
      <c r="AB852" s="14" t="s">
        <v>38</v>
      </c>
      <c r="AC852" s="14" t="s">
        <v>38</v>
      </c>
      <c r="AD852" s="14">
        <v>-2915000</v>
      </c>
      <c r="AE852" s="14">
        <v>-2065000</v>
      </c>
      <c r="AF852" s="14">
        <v>3000</v>
      </c>
      <c r="AG852" s="2" t="s">
        <v>38</v>
      </c>
      <c r="AH852" s="2">
        <v>-1324000</v>
      </c>
      <c r="AI852" s="2">
        <v>1591000</v>
      </c>
      <c r="AJ852" s="2">
        <v>3656000</v>
      </c>
      <c r="AK852" s="16"/>
      <c r="AL852" s="16"/>
      <c r="AM852" s="16" t="str">
        <f t="shared" si="125"/>
        <v>Да</v>
      </c>
      <c r="AN852" s="16" t="str">
        <f t="shared" si="132"/>
        <v>Да</v>
      </c>
      <c r="AO852" s="16"/>
      <c r="AP852" t="e">
        <f t="shared" si="129"/>
        <v>#VALUE!</v>
      </c>
      <c r="AQ852">
        <f t="shared" si="130"/>
        <v>1.4116222760290558</v>
      </c>
      <c r="AR852">
        <f t="shared" si="131"/>
        <v>-688.33333333333337</v>
      </c>
      <c r="AS852" t="e">
        <f t="shared" si="126"/>
        <v>#VALUE!</v>
      </c>
      <c r="AT852">
        <f t="shared" si="127"/>
        <v>-0.83218101822752988</v>
      </c>
      <c r="AU852">
        <f t="shared" si="128"/>
        <v>0.43517505470459517</v>
      </c>
    </row>
    <row r="853" spans="1:47" ht="130.5" hidden="1" x14ac:dyDescent="0.35">
      <c r="A853" s="6">
        <v>1827</v>
      </c>
      <c r="B853" s="11" t="s">
        <v>4344</v>
      </c>
      <c r="C853" s="8" t="s">
        <v>4345</v>
      </c>
      <c r="D853" s="2">
        <v>1</v>
      </c>
      <c r="E853" s="2">
        <v>6</v>
      </c>
      <c r="F853" s="2" t="s">
        <v>38</v>
      </c>
      <c r="G853" s="12" t="s">
        <v>1148</v>
      </c>
      <c r="H853" s="8" t="s">
        <v>40</v>
      </c>
      <c r="I853" s="2" t="s">
        <v>38</v>
      </c>
      <c r="J853" s="2">
        <v>32122000</v>
      </c>
      <c r="K853" s="2">
        <v>56248000</v>
      </c>
      <c r="L853" s="2">
        <v>87563000</v>
      </c>
      <c r="M853" s="2" t="s">
        <v>38</v>
      </c>
      <c r="N853" s="2">
        <v>-5616000</v>
      </c>
      <c r="O853" s="2">
        <v>5733000</v>
      </c>
      <c r="P853" s="2">
        <v>6356000</v>
      </c>
      <c r="Q853" s="14" t="s">
        <v>38</v>
      </c>
      <c r="R853" s="14">
        <v>288479000</v>
      </c>
      <c r="S853" s="14">
        <v>284821000</v>
      </c>
      <c r="T853" s="14">
        <v>319272000</v>
      </c>
      <c r="U853" s="14" t="s">
        <v>38</v>
      </c>
      <c r="V853" s="14">
        <v>5521000</v>
      </c>
      <c r="W853" s="14">
        <v>-865000</v>
      </c>
      <c r="X853" s="14">
        <v>-1669000</v>
      </c>
      <c r="Y853" s="14" t="s">
        <v>38</v>
      </c>
      <c r="Z853" s="14" t="s">
        <v>38</v>
      </c>
      <c r="AA853" s="14" t="s">
        <v>38</v>
      </c>
      <c r="AB853" s="14" t="s">
        <v>38</v>
      </c>
      <c r="AC853" s="14" t="s">
        <v>38</v>
      </c>
      <c r="AD853" s="14">
        <v>6386000</v>
      </c>
      <c r="AE853" s="14">
        <v>804000</v>
      </c>
      <c r="AF853" s="14">
        <v>5541000</v>
      </c>
      <c r="AG853" s="2" t="s">
        <v>38</v>
      </c>
      <c r="AH853" s="2">
        <v>7538000</v>
      </c>
      <c r="AI853" s="2">
        <v>1152000</v>
      </c>
      <c r="AJ853" s="2">
        <v>253000</v>
      </c>
      <c r="AK853" s="16"/>
      <c r="AL853" s="16"/>
      <c r="AM853" s="16" t="str">
        <f t="shared" si="125"/>
        <v>Да</v>
      </c>
      <c r="AN853" s="16" t="str">
        <f t="shared" si="132"/>
        <v>Да</v>
      </c>
      <c r="AO853" s="16"/>
      <c r="AP853" t="e">
        <f t="shared" si="129"/>
        <v>#VALUE!</v>
      </c>
      <c r="AQ853">
        <f t="shared" si="130"/>
        <v>7.9427860696517412</v>
      </c>
      <c r="AR853">
        <f t="shared" si="131"/>
        <v>0.14510016242555496</v>
      </c>
      <c r="AS853" t="e">
        <f t="shared" si="126"/>
        <v>#VALUE!</v>
      </c>
      <c r="AT853">
        <f t="shared" si="127"/>
        <v>6.5434027777777777</v>
      </c>
      <c r="AU853">
        <f t="shared" si="128"/>
        <v>4.5533596837944668</v>
      </c>
    </row>
    <row r="854" spans="1:47" ht="409.5" hidden="1" x14ac:dyDescent="0.35">
      <c r="A854" s="6">
        <v>1828</v>
      </c>
      <c r="B854" s="11" t="s">
        <v>4346</v>
      </c>
      <c r="C854" s="8" t="s">
        <v>4347</v>
      </c>
      <c r="D854" s="2" t="s">
        <v>38</v>
      </c>
      <c r="E854" s="2" t="s">
        <v>38</v>
      </c>
      <c r="F854" s="2" t="s">
        <v>38</v>
      </c>
      <c r="G854" s="12" t="s">
        <v>4348</v>
      </c>
      <c r="H854" s="8" t="s">
        <v>40</v>
      </c>
      <c r="I854" s="2" t="s">
        <v>38</v>
      </c>
      <c r="J854" s="2" t="s">
        <v>38</v>
      </c>
      <c r="K854" s="2" t="s">
        <v>38</v>
      </c>
      <c r="L854" s="2" t="s">
        <v>38</v>
      </c>
      <c r="M854" s="2" t="s">
        <v>38</v>
      </c>
      <c r="N854" s="2" t="s">
        <v>38</v>
      </c>
      <c r="O854" s="2" t="s">
        <v>38</v>
      </c>
      <c r="P854" s="2" t="s">
        <v>38</v>
      </c>
      <c r="Q854" s="14" t="s">
        <v>38</v>
      </c>
      <c r="R854" s="14" t="s">
        <v>38</v>
      </c>
      <c r="S854" s="14" t="s">
        <v>38</v>
      </c>
      <c r="T854" s="14" t="s">
        <v>38</v>
      </c>
      <c r="U854" s="14" t="s">
        <v>38</v>
      </c>
      <c r="V854" s="14" t="s">
        <v>38</v>
      </c>
      <c r="W854" s="14" t="s">
        <v>38</v>
      </c>
      <c r="X854" s="14" t="s">
        <v>38</v>
      </c>
      <c r="Y854" s="14" t="s">
        <v>38</v>
      </c>
      <c r="Z854" s="14" t="s">
        <v>38</v>
      </c>
      <c r="AA854" s="14" t="s">
        <v>38</v>
      </c>
      <c r="AB854" s="14" t="s">
        <v>38</v>
      </c>
      <c r="AC854" s="14" t="s">
        <v>38</v>
      </c>
      <c r="AD854" s="14" t="s">
        <v>38</v>
      </c>
      <c r="AE854" s="14" t="s">
        <v>38</v>
      </c>
      <c r="AF854" s="14" t="s">
        <v>38</v>
      </c>
      <c r="AG854" s="2" t="s">
        <v>38</v>
      </c>
      <c r="AH854" s="2" t="s">
        <v>38</v>
      </c>
      <c r="AI854" s="2" t="s">
        <v>38</v>
      </c>
      <c r="AJ854" s="2" t="s">
        <v>38</v>
      </c>
      <c r="AK854" s="16"/>
      <c r="AL854" s="16"/>
      <c r="AM854" s="16" t="str">
        <f t="shared" si="125"/>
        <v>Да</v>
      </c>
      <c r="AN854" s="16" t="str">
        <f t="shared" si="132"/>
        <v>Да</v>
      </c>
      <c r="AO854" s="16"/>
      <c r="AP854" t="e">
        <f t="shared" si="129"/>
        <v>#VALUE!</v>
      </c>
      <c r="AQ854" t="e">
        <f t="shared" si="130"/>
        <v>#VALUE!</v>
      </c>
      <c r="AR854" t="e">
        <f t="shared" si="131"/>
        <v>#VALUE!</v>
      </c>
      <c r="AS854" t="e">
        <f t="shared" si="126"/>
        <v>#VALUE!</v>
      </c>
      <c r="AT854" t="e">
        <f t="shared" si="127"/>
        <v>#VALUE!</v>
      </c>
      <c r="AU854" t="e">
        <f t="shared" si="128"/>
        <v>#VALUE!</v>
      </c>
    </row>
    <row r="855" spans="1:47" ht="409.5" hidden="1" x14ac:dyDescent="0.35">
      <c r="A855" s="6">
        <v>1830</v>
      </c>
      <c r="B855" s="11" t="s">
        <v>4351</v>
      </c>
      <c r="C855" s="8" t="s">
        <v>4352</v>
      </c>
      <c r="D855" s="2" t="s">
        <v>38</v>
      </c>
      <c r="E855" s="2" t="s">
        <v>38</v>
      </c>
      <c r="F855" s="2" t="s">
        <v>38</v>
      </c>
      <c r="G855" s="12" t="s">
        <v>3110</v>
      </c>
      <c r="H855" s="8" t="s">
        <v>40</v>
      </c>
      <c r="I855" s="2" t="s">
        <v>38</v>
      </c>
      <c r="J855" s="2" t="s">
        <v>38</v>
      </c>
      <c r="K855" s="2" t="s">
        <v>38</v>
      </c>
      <c r="L855" s="2" t="s">
        <v>38</v>
      </c>
      <c r="M855" s="2" t="s">
        <v>38</v>
      </c>
      <c r="N855" s="2" t="s">
        <v>38</v>
      </c>
      <c r="O855" s="2" t="s">
        <v>38</v>
      </c>
      <c r="P855" s="2" t="s">
        <v>38</v>
      </c>
      <c r="Q855" s="14" t="s">
        <v>38</v>
      </c>
      <c r="R855" s="14" t="s">
        <v>38</v>
      </c>
      <c r="S855" s="14" t="s">
        <v>38</v>
      </c>
      <c r="T855" s="14" t="s">
        <v>38</v>
      </c>
      <c r="U855" s="14" t="s">
        <v>38</v>
      </c>
      <c r="V855" s="14" t="s">
        <v>38</v>
      </c>
      <c r="W855" s="14" t="s">
        <v>38</v>
      </c>
      <c r="X855" s="14" t="s">
        <v>38</v>
      </c>
      <c r="Y855" s="14" t="s">
        <v>38</v>
      </c>
      <c r="Z855" s="14" t="s">
        <v>38</v>
      </c>
      <c r="AA855" s="14" t="s">
        <v>38</v>
      </c>
      <c r="AB855" s="14" t="s">
        <v>38</v>
      </c>
      <c r="AC855" s="14" t="s">
        <v>38</v>
      </c>
      <c r="AD855" s="14" t="s">
        <v>38</v>
      </c>
      <c r="AE855" s="14" t="s">
        <v>38</v>
      </c>
      <c r="AF855" s="14" t="s">
        <v>38</v>
      </c>
      <c r="AG855" s="2" t="s">
        <v>38</v>
      </c>
      <c r="AH855" s="2" t="s">
        <v>38</v>
      </c>
      <c r="AI855" s="2" t="s">
        <v>38</v>
      </c>
      <c r="AJ855" s="2" t="s">
        <v>38</v>
      </c>
      <c r="AK855" s="16"/>
      <c r="AL855" s="16"/>
      <c r="AM855" s="16" t="str">
        <f t="shared" si="125"/>
        <v>Да</v>
      </c>
      <c r="AN855" s="16" t="str">
        <f t="shared" si="132"/>
        <v>Да</v>
      </c>
      <c r="AO855" s="16"/>
      <c r="AP855" t="e">
        <f t="shared" si="129"/>
        <v>#VALUE!</v>
      </c>
      <c r="AQ855" t="e">
        <f t="shared" si="130"/>
        <v>#VALUE!</v>
      </c>
      <c r="AR855" t="e">
        <f t="shared" si="131"/>
        <v>#VALUE!</v>
      </c>
      <c r="AS855" t="e">
        <f t="shared" si="126"/>
        <v>#VALUE!</v>
      </c>
      <c r="AT855" t="e">
        <f t="shared" si="127"/>
        <v>#VALUE!</v>
      </c>
      <c r="AU855" t="e">
        <f t="shared" si="128"/>
        <v>#VALUE!</v>
      </c>
    </row>
    <row r="856" spans="1:47" ht="43.5" hidden="1" x14ac:dyDescent="0.35">
      <c r="A856" s="6">
        <v>1831</v>
      </c>
      <c r="B856" s="11" t="s">
        <v>4353</v>
      </c>
      <c r="C856" s="8" t="s">
        <v>4354</v>
      </c>
      <c r="D856" s="2">
        <v>2</v>
      </c>
      <c r="E856" s="2">
        <v>99</v>
      </c>
      <c r="F856" s="2" t="s">
        <v>38</v>
      </c>
      <c r="G856" s="12"/>
      <c r="H856" s="8" t="s">
        <v>40</v>
      </c>
      <c r="I856" s="2" t="s">
        <v>38</v>
      </c>
      <c r="J856" s="2">
        <v>3334000</v>
      </c>
      <c r="K856" s="2">
        <v>3620000</v>
      </c>
      <c r="L856" s="2">
        <v>3437000</v>
      </c>
      <c r="M856" s="2" t="s">
        <v>38</v>
      </c>
      <c r="N856" s="2">
        <v>3013000</v>
      </c>
      <c r="O856" s="2">
        <v>3042000</v>
      </c>
      <c r="P856" s="2">
        <v>2908000</v>
      </c>
      <c r="Q856" s="14" t="s">
        <v>38</v>
      </c>
      <c r="R856" s="14">
        <v>3013000</v>
      </c>
      <c r="S856" s="14">
        <v>3042000</v>
      </c>
      <c r="T856" s="14">
        <v>2908000</v>
      </c>
      <c r="U856" s="14" t="s">
        <v>38</v>
      </c>
      <c r="V856" s="14">
        <v>-21779000</v>
      </c>
      <c r="W856" s="14">
        <v>-20619000</v>
      </c>
      <c r="X856" s="14">
        <v>-19835000</v>
      </c>
      <c r="Y856" s="14" t="s">
        <v>38</v>
      </c>
      <c r="Z856" s="14" t="s">
        <v>38</v>
      </c>
      <c r="AA856" s="14" t="s">
        <v>38</v>
      </c>
      <c r="AB856" s="14" t="s">
        <v>38</v>
      </c>
      <c r="AC856" s="14" t="s">
        <v>38</v>
      </c>
      <c r="AD856" s="14">
        <v>-1138000</v>
      </c>
      <c r="AE856" s="14">
        <v>-796000</v>
      </c>
      <c r="AF856" s="14">
        <v>30000</v>
      </c>
      <c r="AG856" s="2" t="s">
        <v>38</v>
      </c>
      <c r="AH856" s="2">
        <v>-2011000</v>
      </c>
      <c r="AI856" s="2">
        <v>-852000</v>
      </c>
      <c r="AJ856" s="2">
        <v>-68000</v>
      </c>
      <c r="AK856" s="16"/>
      <c r="AL856" s="16"/>
      <c r="AM856" s="16" t="str">
        <f t="shared" si="125"/>
        <v>Да</v>
      </c>
      <c r="AN856" s="16" t="str">
        <f t="shared" si="132"/>
        <v>Да</v>
      </c>
      <c r="AO856" s="16"/>
      <c r="AP856" t="e">
        <f t="shared" si="129"/>
        <v>#VALUE!</v>
      </c>
      <c r="AQ856">
        <f t="shared" si="130"/>
        <v>1.4296482412060301</v>
      </c>
      <c r="AR856">
        <f t="shared" si="131"/>
        <v>-26.533333333333335</v>
      </c>
      <c r="AS856" t="e">
        <f t="shared" si="126"/>
        <v>#VALUE!</v>
      </c>
      <c r="AT856">
        <f t="shared" si="127"/>
        <v>2.3603286384976525</v>
      </c>
      <c r="AU856">
        <f t="shared" si="128"/>
        <v>12.529411764705882</v>
      </c>
    </row>
    <row r="857" spans="1:47" ht="406" hidden="1" x14ac:dyDescent="0.35">
      <c r="A857" s="6">
        <v>1832</v>
      </c>
      <c r="B857" s="11" t="s">
        <v>4355</v>
      </c>
      <c r="C857" s="8" t="s">
        <v>4356</v>
      </c>
      <c r="D857" s="2">
        <v>12</v>
      </c>
      <c r="E857" s="2" t="s">
        <v>38</v>
      </c>
      <c r="F857" s="2" t="s">
        <v>38</v>
      </c>
      <c r="G857" s="12" t="s">
        <v>4357</v>
      </c>
      <c r="H857" s="8" t="s">
        <v>121</v>
      </c>
      <c r="I857" s="2" t="s">
        <v>38</v>
      </c>
      <c r="J857" s="2" t="s">
        <v>38</v>
      </c>
      <c r="K857" s="2" t="s">
        <v>38</v>
      </c>
      <c r="L857" s="2">
        <v>5903000</v>
      </c>
      <c r="M857" s="2" t="s">
        <v>38</v>
      </c>
      <c r="N857" s="2" t="s">
        <v>38</v>
      </c>
      <c r="O857" s="2" t="s">
        <v>38</v>
      </c>
      <c r="P857" s="2">
        <v>297000</v>
      </c>
      <c r="Q857" s="14" t="s">
        <v>38</v>
      </c>
      <c r="R857" s="14" t="s">
        <v>38</v>
      </c>
      <c r="S857" s="14" t="s">
        <v>38</v>
      </c>
      <c r="T857" s="14">
        <v>7068000</v>
      </c>
      <c r="U857" s="14" t="s">
        <v>38</v>
      </c>
      <c r="V857" s="14" t="s">
        <v>38</v>
      </c>
      <c r="W857" s="14" t="s">
        <v>38</v>
      </c>
      <c r="X857" s="14">
        <v>-5637000</v>
      </c>
      <c r="Y857" s="14" t="s">
        <v>38</v>
      </c>
      <c r="Z857" s="14" t="s">
        <v>38</v>
      </c>
      <c r="AA857" s="14" t="s">
        <v>38</v>
      </c>
      <c r="AB857" s="14" t="s">
        <v>38</v>
      </c>
      <c r="AC857" s="14" t="s">
        <v>38</v>
      </c>
      <c r="AD857" s="14" t="s">
        <v>38</v>
      </c>
      <c r="AE857" s="14" t="s">
        <v>38</v>
      </c>
      <c r="AF857" s="14">
        <v>198000</v>
      </c>
      <c r="AG857" s="2" t="s">
        <v>38</v>
      </c>
      <c r="AH857" s="2" t="s">
        <v>38</v>
      </c>
      <c r="AI857" s="2" t="s">
        <v>38</v>
      </c>
      <c r="AJ857" s="2">
        <v>-414000</v>
      </c>
      <c r="AK857" s="16"/>
      <c r="AL857" s="16"/>
      <c r="AM857" s="16" t="str">
        <f t="shared" si="125"/>
        <v>Да</v>
      </c>
      <c r="AN857" s="16" t="str">
        <f t="shared" si="132"/>
        <v>Да</v>
      </c>
      <c r="AO857" s="16"/>
      <c r="AP857" t="e">
        <f t="shared" si="129"/>
        <v>#VALUE!</v>
      </c>
      <c r="AQ857" t="e">
        <f t="shared" si="130"/>
        <v>#VALUE!</v>
      </c>
      <c r="AR857" t="e">
        <f t="shared" si="131"/>
        <v>#VALUE!</v>
      </c>
      <c r="AS857" t="e">
        <f t="shared" si="126"/>
        <v>#VALUE!</v>
      </c>
      <c r="AT857" t="e">
        <f t="shared" si="127"/>
        <v>#VALUE!</v>
      </c>
      <c r="AU857" t="e">
        <f t="shared" si="128"/>
        <v>#VALUE!</v>
      </c>
    </row>
    <row r="858" spans="1:47" ht="72.5" hidden="1" x14ac:dyDescent="0.35">
      <c r="A858" s="6">
        <v>1834</v>
      </c>
      <c r="B858" s="11" t="s">
        <v>4360</v>
      </c>
      <c r="C858" s="8" t="s">
        <v>4361</v>
      </c>
      <c r="D858" s="2" t="s">
        <v>38</v>
      </c>
      <c r="E858" s="2" t="s">
        <v>38</v>
      </c>
      <c r="F858" s="2" t="s">
        <v>38</v>
      </c>
      <c r="G858" s="12" t="s">
        <v>4362</v>
      </c>
      <c r="H858" s="8" t="s">
        <v>40</v>
      </c>
      <c r="I858" s="2" t="s">
        <v>38</v>
      </c>
      <c r="J858" s="2" t="s">
        <v>38</v>
      </c>
      <c r="K858" s="2" t="s">
        <v>38</v>
      </c>
      <c r="L858" s="2" t="s">
        <v>38</v>
      </c>
      <c r="M858" s="2" t="s">
        <v>38</v>
      </c>
      <c r="N858" s="2" t="s">
        <v>38</v>
      </c>
      <c r="O858" s="2" t="s">
        <v>38</v>
      </c>
      <c r="P858" s="2" t="s">
        <v>38</v>
      </c>
      <c r="Q858" s="14" t="s">
        <v>38</v>
      </c>
      <c r="R858" s="14" t="s">
        <v>38</v>
      </c>
      <c r="S858" s="14" t="s">
        <v>38</v>
      </c>
      <c r="T858" s="14" t="s">
        <v>38</v>
      </c>
      <c r="U858" s="14" t="s">
        <v>38</v>
      </c>
      <c r="V858" s="14" t="s">
        <v>38</v>
      </c>
      <c r="W858" s="14" t="s">
        <v>38</v>
      </c>
      <c r="X858" s="14" t="s">
        <v>38</v>
      </c>
      <c r="Y858" s="14" t="s">
        <v>38</v>
      </c>
      <c r="Z858" s="14" t="s">
        <v>38</v>
      </c>
      <c r="AA858" s="14" t="s">
        <v>38</v>
      </c>
      <c r="AB858" s="14" t="s">
        <v>38</v>
      </c>
      <c r="AC858" s="14" t="s">
        <v>38</v>
      </c>
      <c r="AD858" s="14" t="s">
        <v>38</v>
      </c>
      <c r="AE858" s="14" t="s">
        <v>38</v>
      </c>
      <c r="AF858" s="14" t="s">
        <v>38</v>
      </c>
      <c r="AG858" s="2" t="s">
        <v>38</v>
      </c>
      <c r="AH858" s="2" t="s">
        <v>38</v>
      </c>
      <c r="AI858" s="2" t="s">
        <v>38</v>
      </c>
      <c r="AJ858" s="2" t="s">
        <v>38</v>
      </c>
      <c r="AK858" s="16"/>
      <c r="AL858" s="16"/>
      <c r="AM858" s="16" t="str">
        <f t="shared" si="125"/>
        <v>Да</v>
      </c>
      <c r="AN858" s="16" t="str">
        <f t="shared" si="132"/>
        <v>Да</v>
      </c>
      <c r="AO858" s="16"/>
      <c r="AP858" t="e">
        <f t="shared" si="129"/>
        <v>#VALUE!</v>
      </c>
      <c r="AQ858" t="e">
        <f t="shared" si="130"/>
        <v>#VALUE!</v>
      </c>
      <c r="AR858" t="e">
        <f t="shared" si="131"/>
        <v>#VALUE!</v>
      </c>
      <c r="AS858" t="e">
        <f t="shared" si="126"/>
        <v>#VALUE!</v>
      </c>
      <c r="AT858" t="e">
        <f t="shared" si="127"/>
        <v>#VALUE!</v>
      </c>
      <c r="AU858" t="e">
        <f t="shared" si="128"/>
        <v>#VALUE!</v>
      </c>
    </row>
    <row r="859" spans="1:47" ht="43.5" hidden="1" x14ac:dyDescent="0.35">
      <c r="A859" s="6">
        <v>1835</v>
      </c>
      <c r="B859" s="11" t="s">
        <v>4363</v>
      </c>
      <c r="C859" s="8" t="s">
        <v>4364</v>
      </c>
      <c r="D859" s="2">
        <v>12</v>
      </c>
      <c r="E859" s="2" t="s">
        <v>38</v>
      </c>
      <c r="F859" s="2" t="s">
        <v>38</v>
      </c>
      <c r="G859" s="12"/>
      <c r="H859" s="8" t="s">
        <v>40</v>
      </c>
      <c r="I859" s="2" t="s">
        <v>38</v>
      </c>
      <c r="J859" s="2">
        <v>294000</v>
      </c>
      <c r="K859" s="2">
        <v>294000</v>
      </c>
      <c r="L859" s="2" t="s">
        <v>38</v>
      </c>
      <c r="M859" s="2" t="s">
        <v>38</v>
      </c>
      <c r="N859" s="2" t="s">
        <v>38</v>
      </c>
      <c r="O859" s="2" t="s">
        <v>38</v>
      </c>
      <c r="P859" s="2" t="s">
        <v>38</v>
      </c>
      <c r="Q859" s="14" t="s">
        <v>38</v>
      </c>
      <c r="R859" s="14" t="s">
        <v>38</v>
      </c>
      <c r="S859" s="14" t="s">
        <v>38</v>
      </c>
      <c r="T859" s="14" t="s">
        <v>38</v>
      </c>
      <c r="U859" s="14" t="s">
        <v>38</v>
      </c>
      <c r="V859" s="14" t="s">
        <v>38</v>
      </c>
      <c r="W859" s="14" t="s">
        <v>38</v>
      </c>
      <c r="X859" s="14" t="s">
        <v>38</v>
      </c>
      <c r="Y859" s="14" t="s">
        <v>38</v>
      </c>
      <c r="Z859" s="14" t="s">
        <v>38</v>
      </c>
      <c r="AA859" s="14" t="s">
        <v>38</v>
      </c>
      <c r="AB859" s="14" t="s">
        <v>38</v>
      </c>
      <c r="AC859" s="14" t="s">
        <v>38</v>
      </c>
      <c r="AD859" s="14" t="s">
        <v>38</v>
      </c>
      <c r="AE859" s="14" t="s">
        <v>38</v>
      </c>
      <c r="AF859" s="14" t="s">
        <v>38</v>
      </c>
      <c r="AG859" s="2" t="s">
        <v>38</v>
      </c>
      <c r="AH859" s="2">
        <v>294000</v>
      </c>
      <c r="AI859" s="2">
        <v>294000</v>
      </c>
      <c r="AJ859" s="2" t="s">
        <v>38</v>
      </c>
      <c r="AK859" s="16"/>
      <c r="AL859" s="16"/>
      <c r="AM859" s="16" t="str">
        <f t="shared" si="125"/>
        <v>Да</v>
      </c>
      <c r="AN859" s="16" t="str">
        <f t="shared" si="132"/>
        <v>Да</v>
      </c>
      <c r="AO859" s="16"/>
      <c r="AP859" t="e">
        <f t="shared" si="129"/>
        <v>#VALUE!</v>
      </c>
      <c r="AQ859" t="e">
        <f t="shared" si="130"/>
        <v>#VALUE!</v>
      </c>
      <c r="AR859" t="e">
        <f t="shared" si="131"/>
        <v>#VALUE!</v>
      </c>
      <c r="AS859" t="e">
        <f t="shared" si="126"/>
        <v>#VALUE!</v>
      </c>
      <c r="AT859">
        <f t="shared" si="127"/>
        <v>1</v>
      </c>
      <c r="AU859" t="e">
        <f t="shared" si="128"/>
        <v>#VALUE!</v>
      </c>
    </row>
    <row r="860" spans="1:47" ht="409.5" hidden="1" x14ac:dyDescent="0.35">
      <c r="A860" s="6">
        <v>1837</v>
      </c>
      <c r="B860" s="11" t="s">
        <v>4367</v>
      </c>
      <c r="C860" s="8" t="s">
        <v>4368</v>
      </c>
      <c r="D860" s="2" t="s">
        <v>38</v>
      </c>
      <c r="E860" s="2" t="s">
        <v>38</v>
      </c>
      <c r="F860" s="2" t="s">
        <v>38</v>
      </c>
      <c r="G860" s="12" t="s">
        <v>4369</v>
      </c>
      <c r="H860" s="8" t="s">
        <v>121</v>
      </c>
      <c r="I860" s="2" t="s">
        <v>38</v>
      </c>
      <c r="J860" s="2" t="s">
        <v>38</v>
      </c>
      <c r="K860" s="2" t="s">
        <v>38</v>
      </c>
      <c r="L860" s="2" t="s">
        <v>38</v>
      </c>
      <c r="M860" s="2" t="s">
        <v>38</v>
      </c>
      <c r="N860" s="2" t="s">
        <v>38</v>
      </c>
      <c r="O860" s="2" t="s">
        <v>38</v>
      </c>
      <c r="P860" s="2" t="s">
        <v>38</v>
      </c>
      <c r="Q860" s="14" t="s">
        <v>38</v>
      </c>
      <c r="R860" s="14" t="s">
        <v>38</v>
      </c>
      <c r="S860" s="14" t="s">
        <v>38</v>
      </c>
      <c r="T860" s="14" t="s">
        <v>38</v>
      </c>
      <c r="U860" s="14" t="s">
        <v>38</v>
      </c>
      <c r="V860" s="14" t="s">
        <v>38</v>
      </c>
      <c r="W860" s="14" t="s">
        <v>38</v>
      </c>
      <c r="X860" s="14" t="s">
        <v>38</v>
      </c>
      <c r="Y860" s="14" t="s">
        <v>38</v>
      </c>
      <c r="Z860" s="14" t="s">
        <v>38</v>
      </c>
      <c r="AA860" s="14" t="s">
        <v>38</v>
      </c>
      <c r="AB860" s="14" t="s">
        <v>38</v>
      </c>
      <c r="AC860" s="14" t="s">
        <v>38</v>
      </c>
      <c r="AD860" s="14" t="s">
        <v>38</v>
      </c>
      <c r="AE860" s="14" t="s">
        <v>38</v>
      </c>
      <c r="AF860" s="14" t="s">
        <v>38</v>
      </c>
      <c r="AG860" s="2" t="s">
        <v>38</v>
      </c>
      <c r="AH860" s="2" t="s">
        <v>38</v>
      </c>
      <c r="AI860" s="2" t="s">
        <v>38</v>
      </c>
      <c r="AJ860" s="2" t="s">
        <v>38</v>
      </c>
      <c r="AK860" s="16"/>
      <c r="AL860" s="16"/>
      <c r="AM860" s="16" t="str">
        <f t="shared" si="125"/>
        <v>Да</v>
      </c>
      <c r="AN860" s="16" t="str">
        <f t="shared" si="132"/>
        <v>Да</v>
      </c>
      <c r="AO860" s="16"/>
      <c r="AP860" t="e">
        <f t="shared" si="129"/>
        <v>#VALUE!</v>
      </c>
      <c r="AQ860" t="e">
        <f t="shared" si="130"/>
        <v>#VALUE!</v>
      </c>
      <c r="AR860" t="e">
        <f t="shared" si="131"/>
        <v>#VALUE!</v>
      </c>
      <c r="AS860" t="e">
        <f t="shared" si="126"/>
        <v>#VALUE!</v>
      </c>
      <c r="AT860" t="e">
        <f t="shared" si="127"/>
        <v>#VALUE!</v>
      </c>
      <c r="AU860" t="e">
        <f t="shared" si="128"/>
        <v>#VALUE!</v>
      </c>
    </row>
    <row r="861" spans="1:47" hidden="1" x14ac:dyDescent="0.35">
      <c r="A861" s="6">
        <v>1838</v>
      </c>
      <c r="B861" s="11" t="s">
        <v>4370</v>
      </c>
      <c r="C861" s="8" t="s">
        <v>4371</v>
      </c>
      <c r="D861" s="2">
        <v>6</v>
      </c>
      <c r="E861" s="2" t="s">
        <v>38</v>
      </c>
      <c r="F861" s="2" t="s">
        <v>38</v>
      </c>
      <c r="G861" s="12"/>
      <c r="H861" s="8" t="s">
        <v>121</v>
      </c>
      <c r="I861" s="2" t="s">
        <v>38</v>
      </c>
      <c r="J861" s="2" t="s">
        <v>38</v>
      </c>
      <c r="K861" s="2">
        <v>1267000</v>
      </c>
      <c r="L861" s="2">
        <v>1159000</v>
      </c>
      <c r="M861" s="2" t="s">
        <v>38</v>
      </c>
      <c r="N861" s="2" t="s">
        <v>38</v>
      </c>
      <c r="O861" s="2">
        <v>2400000</v>
      </c>
      <c r="P861" s="2">
        <v>1513000</v>
      </c>
      <c r="Q861" s="14" t="s">
        <v>38</v>
      </c>
      <c r="R861" s="14" t="s">
        <v>38</v>
      </c>
      <c r="S861" s="14">
        <v>11607000</v>
      </c>
      <c r="T861" s="14">
        <v>6342000</v>
      </c>
      <c r="U861" s="14" t="s">
        <v>38</v>
      </c>
      <c r="V861" s="14" t="s">
        <v>38</v>
      </c>
      <c r="W861" s="14" t="s">
        <v>38</v>
      </c>
      <c r="X861" s="14">
        <v>813000</v>
      </c>
      <c r="Y861" s="14" t="s">
        <v>38</v>
      </c>
      <c r="Z861" s="14" t="s">
        <v>38</v>
      </c>
      <c r="AA861" s="14" t="s">
        <v>38</v>
      </c>
      <c r="AB861" s="14" t="s">
        <v>38</v>
      </c>
      <c r="AC861" s="14" t="s">
        <v>38</v>
      </c>
      <c r="AD861" s="14" t="s">
        <v>38</v>
      </c>
      <c r="AE861" s="14">
        <v>196000</v>
      </c>
      <c r="AF861" s="14">
        <v>98000</v>
      </c>
      <c r="AG861" s="2" t="s">
        <v>38</v>
      </c>
      <c r="AH861" s="2" t="s">
        <v>38</v>
      </c>
      <c r="AI861" s="2">
        <v>727000</v>
      </c>
      <c r="AJ861" s="2">
        <v>825000</v>
      </c>
      <c r="AK861" s="16"/>
      <c r="AL861" s="16"/>
      <c r="AM861" s="16" t="str">
        <f t="shared" si="125"/>
        <v>Да</v>
      </c>
      <c r="AN861" s="16" t="str">
        <f t="shared" si="132"/>
        <v>Да</v>
      </c>
      <c r="AO861" s="16"/>
      <c r="AP861" t="e">
        <f t="shared" si="129"/>
        <v>#VALUE!</v>
      </c>
      <c r="AQ861" t="e">
        <f t="shared" si="130"/>
        <v>#VALUE!</v>
      </c>
      <c r="AR861">
        <f t="shared" si="131"/>
        <v>2</v>
      </c>
      <c r="AS861" t="e">
        <f t="shared" si="126"/>
        <v>#VALUE!</v>
      </c>
      <c r="AT861" t="e">
        <f t="shared" si="127"/>
        <v>#VALUE!</v>
      </c>
      <c r="AU861">
        <f t="shared" si="128"/>
        <v>0.88121212121212122</v>
      </c>
    </row>
    <row r="862" spans="1:47" ht="43.5" hidden="1" x14ac:dyDescent="0.35">
      <c r="A862" s="6">
        <v>1839</v>
      </c>
      <c r="B862" s="11" t="s">
        <v>4372</v>
      </c>
      <c r="C862" s="8" t="s">
        <v>4373</v>
      </c>
      <c r="D862" s="2">
        <v>2</v>
      </c>
      <c r="E862" s="2" t="s">
        <v>38</v>
      </c>
      <c r="F862" s="2" t="s">
        <v>38</v>
      </c>
      <c r="G862" s="12"/>
      <c r="H862" s="8" t="s">
        <v>121</v>
      </c>
      <c r="I862" s="2" t="s">
        <v>38</v>
      </c>
      <c r="J862" s="2" t="s">
        <v>38</v>
      </c>
      <c r="K862" s="2" t="s">
        <v>38</v>
      </c>
      <c r="L862" s="2">
        <v>5671000</v>
      </c>
      <c r="M862" s="2" t="s">
        <v>38</v>
      </c>
      <c r="N862" s="2" t="s">
        <v>38</v>
      </c>
      <c r="O862" s="2" t="s">
        <v>38</v>
      </c>
      <c r="P862" s="2">
        <v>271000</v>
      </c>
      <c r="Q862" s="14" t="s">
        <v>38</v>
      </c>
      <c r="R862" s="14" t="s">
        <v>38</v>
      </c>
      <c r="S862" s="14" t="s">
        <v>38</v>
      </c>
      <c r="T862" s="14">
        <v>271000</v>
      </c>
      <c r="U862" s="14" t="s">
        <v>38</v>
      </c>
      <c r="V862" s="14" t="s">
        <v>38</v>
      </c>
      <c r="W862" s="14" t="s">
        <v>38</v>
      </c>
      <c r="X862" s="14">
        <v>-4594000</v>
      </c>
      <c r="Y862" s="14" t="s">
        <v>38</v>
      </c>
      <c r="Z862" s="14" t="s">
        <v>38</v>
      </c>
      <c r="AA862" s="14" t="s">
        <v>38</v>
      </c>
      <c r="AB862" s="14" t="s">
        <v>38</v>
      </c>
      <c r="AC862" s="14" t="s">
        <v>38</v>
      </c>
      <c r="AD862" s="14" t="s">
        <v>38</v>
      </c>
      <c r="AE862" s="14" t="s">
        <v>38</v>
      </c>
      <c r="AF862" s="14">
        <v>-890000</v>
      </c>
      <c r="AG862" s="2" t="s">
        <v>38</v>
      </c>
      <c r="AH862" s="2" t="s">
        <v>38</v>
      </c>
      <c r="AI862" s="2" t="s">
        <v>38</v>
      </c>
      <c r="AJ862" s="2">
        <v>3826000</v>
      </c>
      <c r="AK862" s="16"/>
      <c r="AL862" s="16"/>
      <c r="AM862" s="16" t="str">
        <f t="shared" si="125"/>
        <v>Да</v>
      </c>
      <c r="AN862" s="16" t="str">
        <f t="shared" si="132"/>
        <v>Да</v>
      </c>
      <c r="AO862" s="16"/>
      <c r="AP862" t="e">
        <f t="shared" si="129"/>
        <v>#VALUE!</v>
      </c>
      <c r="AQ862" t="e">
        <f t="shared" si="130"/>
        <v>#VALUE!</v>
      </c>
      <c r="AR862" t="e">
        <f t="shared" si="131"/>
        <v>#VALUE!</v>
      </c>
      <c r="AS862" t="e">
        <f t="shared" si="126"/>
        <v>#VALUE!</v>
      </c>
      <c r="AT862" t="e">
        <f t="shared" si="127"/>
        <v>#VALUE!</v>
      </c>
      <c r="AU862" t="e">
        <f t="shared" si="128"/>
        <v>#VALUE!</v>
      </c>
    </row>
    <row r="863" spans="1:47" ht="319" hidden="1" x14ac:dyDescent="0.35">
      <c r="A863" s="6">
        <v>1841</v>
      </c>
      <c r="B863" s="11" t="s">
        <v>4376</v>
      </c>
      <c r="C863" s="8" t="s">
        <v>4377</v>
      </c>
      <c r="D863" s="2">
        <v>5</v>
      </c>
      <c r="E863" s="2">
        <v>99</v>
      </c>
      <c r="F863" s="2" t="s">
        <v>38</v>
      </c>
      <c r="G863" s="12" t="s">
        <v>4378</v>
      </c>
      <c r="H863" s="8" t="s">
        <v>121</v>
      </c>
      <c r="I863" s="2" t="s">
        <v>38</v>
      </c>
      <c r="J863" s="2">
        <v>79471000</v>
      </c>
      <c r="K863" s="2">
        <v>80038000</v>
      </c>
      <c r="L863" s="2">
        <v>79586000</v>
      </c>
      <c r="M863" s="2" t="s">
        <v>38</v>
      </c>
      <c r="N863" s="2">
        <v>2701000</v>
      </c>
      <c r="O863" s="2">
        <v>2945000</v>
      </c>
      <c r="P863" s="2">
        <v>-4555000</v>
      </c>
      <c r="Q863" s="14" t="s">
        <v>38</v>
      </c>
      <c r="R863" s="14">
        <v>2985000</v>
      </c>
      <c r="S863" s="14">
        <v>2945000</v>
      </c>
      <c r="T863" s="14">
        <v>953000</v>
      </c>
      <c r="U863" s="14" t="s">
        <v>38</v>
      </c>
      <c r="V863" s="14">
        <v>-13777000</v>
      </c>
      <c r="W863" s="14">
        <v>-13926000</v>
      </c>
      <c r="X863" s="14">
        <v>-13677000</v>
      </c>
      <c r="Y863" s="14" t="s">
        <v>38</v>
      </c>
      <c r="Z863" s="14" t="s">
        <v>38</v>
      </c>
      <c r="AA863" s="14" t="s">
        <v>38</v>
      </c>
      <c r="AB863" s="14" t="s">
        <v>38</v>
      </c>
      <c r="AC863" s="14" t="s">
        <v>38</v>
      </c>
      <c r="AD863" s="14">
        <v>-301000</v>
      </c>
      <c r="AE863" s="14">
        <v>-2328000</v>
      </c>
      <c r="AF863" s="14">
        <v>-5752000</v>
      </c>
      <c r="AG863" s="2" t="s">
        <v>38</v>
      </c>
      <c r="AH863" s="2">
        <v>63250000</v>
      </c>
      <c r="AI863" s="2">
        <v>63101000</v>
      </c>
      <c r="AJ863" s="2">
        <v>63350000</v>
      </c>
      <c r="AK863" s="16"/>
      <c r="AL863" s="16"/>
      <c r="AM863" s="16" t="str">
        <f t="shared" si="125"/>
        <v>Да</v>
      </c>
      <c r="AN863" s="16" t="str">
        <f t="shared" si="132"/>
        <v>Да</v>
      </c>
      <c r="AO863" s="16"/>
      <c r="AP863" t="e">
        <f t="shared" si="129"/>
        <v>#VALUE!</v>
      </c>
      <c r="AQ863">
        <f t="shared" si="130"/>
        <v>0.12929553264604812</v>
      </c>
      <c r="AR863">
        <f t="shared" si="131"/>
        <v>0.4047287899860918</v>
      </c>
      <c r="AS863" t="e">
        <f t="shared" si="126"/>
        <v>#VALUE!</v>
      </c>
      <c r="AT863">
        <f t="shared" si="127"/>
        <v>1.0023612937988304</v>
      </c>
      <c r="AU863">
        <f t="shared" si="128"/>
        <v>0.99606945540647196</v>
      </c>
    </row>
    <row r="864" spans="1:47" ht="58" hidden="1" x14ac:dyDescent="0.35">
      <c r="A864" s="6">
        <v>1842</v>
      </c>
      <c r="B864" s="11" t="s">
        <v>4379</v>
      </c>
      <c r="C864" s="8" t="s">
        <v>4380</v>
      </c>
      <c r="D864" s="2">
        <v>1</v>
      </c>
      <c r="E864" s="2">
        <v>70</v>
      </c>
      <c r="F864" s="2" t="s">
        <v>38</v>
      </c>
      <c r="G864" s="12"/>
      <c r="H864" s="8" t="s">
        <v>40</v>
      </c>
      <c r="I864" s="2" t="s">
        <v>38</v>
      </c>
      <c r="J864" s="2">
        <v>12085000</v>
      </c>
      <c r="K864" s="2">
        <v>13462000</v>
      </c>
      <c r="L864" s="2">
        <v>13713000</v>
      </c>
      <c r="M864" s="2" t="s">
        <v>38</v>
      </c>
      <c r="N864" s="2">
        <v>5740000</v>
      </c>
      <c r="O864" s="2">
        <v>4642000</v>
      </c>
      <c r="P864" s="2">
        <v>4513000</v>
      </c>
      <c r="Q864" s="14" t="s">
        <v>38</v>
      </c>
      <c r="R864" s="14">
        <v>8581000</v>
      </c>
      <c r="S864" s="14">
        <v>8204000</v>
      </c>
      <c r="T864" s="14">
        <v>7567000</v>
      </c>
      <c r="U864" s="14" t="s">
        <v>38</v>
      </c>
      <c r="V864" s="14">
        <v>269000</v>
      </c>
      <c r="W864" s="14">
        <v>1402000</v>
      </c>
      <c r="X864" s="14">
        <v>1491000</v>
      </c>
      <c r="Y864" s="14" t="s">
        <v>38</v>
      </c>
      <c r="Z864" s="14" t="s">
        <v>38</v>
      </c>
      <c r="AA864" s="14" t="s">
        <v>38</v>
      </c>
      <c r="AB864" s="14" t="s">
        <v>38</v>
      </c>
      <c r="AC864" s="14" t="s">
        <v>38</v>
      </c>
      <c r="AD864" s="14">
        <v>-303000</v>
      </c>
      <c r="AE864" s="14">
        <v>10000</v>
      </c>
      <c r="AF864" s="14">
        <v>10000</v>
      </c>
      <c r="AG864" s="2" t="s">
        <v>38</v>
      </c>
      <c r="AH864" s="2">
        <v>11291000</v>
      </c>
      <c r="AI864" s="2">
        <v>12424000</v>
      </c>
      <c r="AJ864" s="2">
        <v>12513000</v>
      </c>
      <c r="AK864" s="16"/>
      <c r="AL864" s="16"/>
      <c r="AM864" s="16" t="str">
        <f t="shared" si="125"/>
        <v>Да</v>
      </c>
      <c r="AN864" s="16" t="str">
        <f t="shared" si="132"/>
        <v>Да</v>
      </c>
      <c r="AO864" s="16"/>
      <c r="AP864" t="e">
        <f t="shared" si="129"/>
        <v>#VALUE!</v>
      </c>
      <c r="AQ864">
        <f t="shared" si="130"/>
        <v>-30.3</v>
      </c>
      <c r="AR864">
        <f t="shared" si="131"/>
        <v>1</v>
      </c>
      <c r="AS864" t="e">
        <f t="shared" si="126"/>
        <v>#VALUE!</v>
      </c>
      <c r="AT864">
        <f t="shared" si="127"/>
        <v>0.90880553766902772</v>
      </c>
      <c r="AU864">
        <f t="shared" si="128"/>
        <v>0.99288739710700868</v>
      </c>
    </row>
    <row r="865" spans="1:48" ht="203" hidden="1" x14ac:dyDescent="0.35">
      <c r="A865" s="6">
        <v>1844</v>
      </c>
      <c r="B865" s="11" t="s">
        <v>4383</v>
      </c>
      <c r="C865" s="8" t="s">
        <v>4384</v>
      </c>
      <c r="D865" s="2" t="s">
        <v>38</v>
      </c>
      <c r="E865" s="2" t="s">
        <v>38</v>
      </c>
      <c r="F865" s="2" t="s">
        <v>38</v>
      </c>
      <c r="G865" s="12" t="s">
        <v>4385</v>
      </c>
      <c r="H865" s="8" t="s">
        <v>40</v>
      </c>
      <c r="I865" s="2" t="s">
        <v>38</v>
      </c>
      <c r="J865" s="2" t="s">
        <v>38</v>
      </c>
      <c r="K865" s="2" t="s">
        <v>38</v>
      </c>
      <c r="L865" s="2">
        <v>34160000</v>
      </c>
      <c r="M865" s="2" t="s">
        <v>38</v>
      </c>
      <c r="N865" s="2" t="s">
        <v>38</v>
      </c>
      <c r="O865" s="2" t="s">
        <v>38</v>
      </c>
      <c r="P865" s="2">
        <v>14991000</v>
      </c>
      <c r="Q865" s="14" t="s">
        <v>38</v>
      </c>
      <c r="R865" s="14" t="s">
        <v>38</v>
      </c>
      <c r="S865" s="14" t="s">
        <v>38</v>
      </c>
      <c r="T865" s="14">
        <v>47325000</v>
      </c>
      <c r="U865" s="14" t="s">
        <v>38</v>
      </c>
      <c r="V865" s="14" t="s">
        <v>38</v>
      </c>
      <c r="W865" s="14" t="s">
        <v>38</v>
      </c>
      <c r="X865" s="14">
        <v>1685000</v>
      </c>
      <c r="Y865" s="14" t="s">
        <v>38</v>
      </c>
      <c r="Z865" s="14" t="s">
        <v>38</v>
      </c>
      <c r="AA865" s="14" t="s">
        <v>38</v>
      </c>
      <c r="AB865" s="14" t="s">
        <v>38</v>
      </c>
      <c r="AC865" s="14" t="s">
        <v>38</v>
      </c>
      <c r="AD865" s="14" t="s">
        <v>38</v>
      </c>
      <c r="AE865" s="14" t="s">
        <v>38</v>
      </c>
      <c r="AF865" s="14">
        <v>-2305000</v>
      </c>
      <c r="AG865" s="2" t="s">
        <v>38</v>
      </c>
      <c r="AH865" s="2" t="s">
        <v>38</v>
      </c>
      <c r="AI865" s="2" t="s">
        <v>38</v>
      </c>
      <c r="AJ865" s="2">
        <v>24516000</v>
      </c>
      <c r="AK865" s="16"/>
      <c r="AL865" s="16"/>
      <c r="AM865" s="16" t="str">
        <f t="shared" si="125"/>
        <v>Да</v>
      </c>
      <c r="AN865" s="16" t="str">
        <f t="shared" si="132"/>
        <v>Да</v>
      </c>
      <c r="AO865" s="16"/>
      <c r="AP865" t="e">
        <f t="shared" si="129"/>
        <v>#VALUE!</v>
      </c>
      <c r="AQ865" t="e">
        <f t="shared" si="130"/>
        <v>#VALUE!</v>
      </c>
      <c r="AR865" t="e">
        <f t="shared" si="131"/>
        <v>#VALUE!</v>
      </c>
      <c r="AS865" t="e">
        <f t="shared" si="126"/>
        <v>#VALUE!</v>
      </c>
      <c r="AT865" t="e">
        <f t="shared" si="127"/>
        <v>#VALUE!</v>
      </c>
      <c r="AU865" t="e">
        <f t="shared" si="128"/>
        <v>#VALUE!</v>
      </c>
    </row>
    <row r="866" spans="1:48" ht="409.5" hidden="1" x14ac:dyDescent="0.35">
      <c r="A866" s="6">
        <v>1845</v>
      </c>
      <c r="B866" s="11" t="s">
        <v>4386</v>
      </c>
      <c r="C866" s="8" t="s">
        <v>4387</v>
      </c>
      <c r="D866" s="2" t="s">
        <v>38</v>
      </c>
      <c r="E866" s="2" t="s">
        <v>38</v>
      </c>
      <c r="F866" s="2" t="s">
        <v>38</v>
      </c>
      <c r="G866" s="12" t="s">
        <v>3322</v>
      </c>
      <c r="H866" s="8" t="s">
        <v>121</v>
      </c>
      <c r="I866" s="2" t="s">
        <v>38</v>
      </c>
      <c r="J866" s="2" t="s">
        <v>38</v>
      </c>
      <c r="K866" s="2" t="s">
        <v>38</v>
      </c>
      <c r="L866" s="2" t="s">
        <v>38</v>
      </c>
      <c r="M866" s="2" t="s">
        <v>38</v>
      </c>
      <c r="N866" s="2" t="s">
        <v>38</v>
      </c>
      <c r="O866" s="2" t="s">
        <v>38</v>
      </c>
      <c r="P866" s="2" t="s">
        <v>38</v>
      </c>
      <c r="Q866" s="14" t="s">
        <v>38</v>
      </c>
      <c r="R866" s="14" t="s">
        <v>38</v>
      </c>
      <c r="S866" s="14" t="s">
        <v>38</v>
      </c>
      <c r="T866" s="14" t="s">
        <v>38</v>
      </c>
      <c r="U866" s="14" t="s">
        <v>38</v>
      </c>
      <c r="V866" s="14" t="s">
        <v>38</v>
      </c>
      <c r="W866" s="14" t="s">
        <v>38</v>
      </c>
      <c r="X866" s="14" t="s">
        <v>38</v>
      </c>
      <c r="Y866" s="14" t="s">
        <v>38</v>
      </c>
      <c r="Z866" s="14" t="s">
        <v>38</v>
      </c>
      <c r="AA866" s="14" t="s">
        <v>38</v>
      </c>
      <c r="AB866" s="14" t="s">
        <v>38</v>
      </c>
      <c r="AC866" s="14" t="s">
        <v>38</v>
      </c>
      <c r="AD866" s="14" t="s">
        <v>38</v>
      </c>
      <c r="AE866" s="14" t="s">
        <v>38</v>
      </c>
      <c r="AF866" s="14" t="s">
        <v>38</v>
      </c>
      <c r="AG866" s="2" t="s">
        <v>38</v>
      </c>
      <c r="AH866" s="2" t="s">
        <v>38</v>
      </c>
      <c r="AI866" s="2" t="s">
        <v>38</v>
      </c>
      <c r="AJ866" s="2" t="s">
        <v>38</v>
      </c>
      <c r="AK866" s="16"/>
      <c r="AL866" s="16"/>
      <c r="AM866" s="16" t="str">
        <f t="shared" si="125"/>
        <v>Да</v>
      </c>
      <c r="AN866" s="16" t="str">
        <f t="shared" si="132"/>
        <v>Да</v>
      </c>
      <c r="AO866" s="16"/>
      <c r="AP866" t="e">
        <f t="shared" si="129"/>
        <v>#VALUE!</v>
      </c>
      <c r="AQ866" t="e">
        <f t="shared" si="130"/>
        <v>#VALUE!</v>
      </c>
      <c r="AR866" t="e">
        <f t="shared" si="131"/>
        <v>#VALUE!</v>
      </c>
      <c r="AS866" t="e">
        <f t="shared" si="126"/>
        <v>#VALUE!</v>
      </c>
      <c r="AT866" t="e">
        <f t="shared" si="127"/>
        <v>#VALUE!</v>
      </c>
      <c r="AU866" t="e">
        <f t="shared" si="128"/>
        <v>#VALUE!</v>
      </c>
    </row>
    <row r="867" spans="1:48" hidden="1" x14ac:dyDescent="0.35">
      <c r="A867" s="6">
        <v>1846</v>
      </c>
      <c r="B867" s="11" t="s">
        <v>4388</v>
      </c>
      <c r="C867" s="8" t="s">
        <v>4389</v>
      </c>
      <c r="D867" s="2">
        <v>1</v>
      </c>
      <c r="E867" s="2" t="s">
        <v>38</v>
      </c>
      <c r="F867" s="2" t="s">
        <v>38</v>
      </c>
      <c r="G867" s="12"/>
      <c r="H867" s="8" t="s">
        <v>121</v>
      </c>
      <c r="I867" s="2" t="s">
        <v>38</v>
      </c>
      <c r="J867" s="2" t="s">
        <v>38</v>
      </c>
      <c r="K867" s="2" t="s">
        <v>38</v>
      </c>
      <c r="L867" s="2" t="s">
        <v>38</v>
      </c>
      <c r="M867" s="2" t="s">
        <v>38</v>
      </c>
      <c r="N867" s="2" t="s">
        <v>38</v>
      </c>
      <c r="O867" s="2" t="s">
        <v>38</v>
      </c>
      <c r="P867" s="2" t="s">
        <v>38</v>
      </c>
      <c r="Q867" s="14" t="s">
        <v>38</v>
      </c>
      <c r="R867" s="14" t="s">
        <v>38</v>
      </c>
      <c r="S867" s="14" t="s">
        <v>38</v>
      </c>
      <c r="T867" s="14" t="s">
        <v>38</v>
      </c>
      <c r="U867" s="14" t="s">
        <v>38</v>
      </c>
      <c r="V867" s="14" t="s">
        <v>38</v>
      </c>
      <c r="W867" s="14" t="s">
        <v>38</v>
      </c>
      <c r="X867" s="14" t="s">
        <v>38</v>
      </c>
      <c r="Y867" s="14" t="s">
        <v>38</v>
      </c>
      <c r="Z867" s="14" t="s">
        <v>38</v>
      </c>
      <c r="AA867" s="14" t="s">
        <v>38</v>
      </c>
      <c r="AB867" s="14" t="s">
        <v>38</v>
      </c>
      <c r="AC867" s="14" t="s">
        <v>38</v>
      </c>
      <c r="AD867" s="14" t="s">
        <v>38</v>
      </c>
      <c r="AE867" s="14" t="s">
        <v>38</v>
      </c>
      <c r="AF867" s="14" t="s">
        <v>38</v>
      </c>
      <c r="AG867" s="2" t="s">
        <v>38</v>
      </c>
      <c r="AH867" s="2" t="s">
        <v>38</v>
      </c>
      <c r="AI867" s="2" t="s">
        <v>38</v>
      </c>
      <c r="AJ867" s="2" t="s">
        <v>38</v>
      </c>
      <c r="AK867" s="16"/>
      <c r="AL867" s="16"/>
      <c r="AM867" s="16" t="str">
        <f t="shared" si="125"/>
        <v>Да</v>
      </c>
      <c r="AN867" s="16" t="str">
        <f t="shared" si="132"/>
        <v>Да</v>
      </c>
      <c r="AO867" s="16"/>
      <c r="AP867" t="e">
        <f t="shared" si="129"/>
        <v>#VALUE!</v>
      </c>
      <c r="AQ867" t="e">
        <f t="shared" si="130"/>
        <v>#VALUE!</v>
      </c>
      <c r="AR867" t="e">
        <f t="shared" si="131"/>
        <v>#VALUE!</v>
      </c>
      <c r="AS867" t="e">
        <f t="shared" si="126"/>
        <v>#VALUE!</v>
      </c>
      <c r="AT867" t="e">
        <f t="shared" si="127"/>
        <v>#VALUE!</v>
      </c>
      <c r="AU867" t="e">
        <f t="shared" si="128"/>
        <v>#VALUE!</v>
      </c>
    </row>
    <row r="868" spans="1:48" ht="409.5" hidden="1" x14ac:dyDescent="0.35">
      <c r="A868" s="6">
        <v>1848</v>
      </c>
      <c r="B868" s="11" t="s">
        <v>4392</v>
      </c>
      <c r="C868" s="8" t="s">
        <v>4393</v>
      </c>
      <c r="D868" s="2">
        <v>1</v>
      </c>
      <c r="E868" s="2" t="s">
        <v>38</v>
      </c>
      <c r="F868" s="2">
        <v>92</v>
      </c>
      <c r="G868" s="12" t="s">
        <v>4394</v>
      </c>
      <c r="H868" s="8" t="s">
        <v>40</v>
      </c>
      <c r="I868" s="2" t="s">
        <v>38</v>
      </c>
      <c r="J868" s="2" t="s">
        <v>38</v>
      </c>
      <c r="K868" s="2">
        <v>2721825000</v>
      </c>
      <c r="L868" s="2">
        <v>3274219000</v>
      </c>
      <c r="M868" s="2" t="s">
        <v>38</v>
      </c>
      <c r="N868" s="2" t="s">
        <v>38</v>
      </c>
      <c r="O868" s="2">
        <v>87733000</v>
      </c>
      <c r="P868" s="2">
        <v>57323000</v>
      </c>
      <c r="Q868" s="14" t="s">
        <v>38</v>
      </c>
      <c r="R868" s="14" t="s">
        <v>38</v>
      </c>
      <c r="S868" s="14">
        <v>2273721000</v>
      </c>
      <c r="T868" s="14">
        <v>485655000</v>
      </c>
      <c r="U868" s="14" t="s">
        <v>38</v>
      </c>
      <c r="V868" s="14" t="s">
        <v>38</v>
      </c>
      <c r="W868" s="14">
        <v>-24720000</v>
      </c>
      <c r="X868" s="14">
        <v>-31295000</v>
      </c>
      <c r="Y868" s="14" t="s">
        <v>38</v>
      </c>
      <c r="Z868" s="14" t="s">
        <v>38</v>
      </c>
      <c r="AA868" s="14" t="s">
        <v>38</v>
      </c>
      <c r="AB868" s="14" t="s">
        <v>38</v>
      </c>
      <c r="AC868" s="14" t="s">
        <v>38</v>
      </c>
      <c r="AD868" s="14" t="s">
        <v>38</v>
      </c>
      <c r="AE868" s="14">
        <v>15855000</v>
      </c>
      <c r="AF868" s="14">
        <v>848000</v>
      </c>
      <c r="AG868" s="2" t="s">
        <v>38</v>
      </c>
      <c r="AH868" s="2" t="s">
        <v>38</v>
      </c>
      <c r="AI868" s="2">
        <v>1235161000</v>
      </c>
      <c r="AJ868" s="2">
        <v>1043264000</v>
      </c>
      <c r="AK868" s="16"/>
      <c r="AL868" s="16"/>
      <c r="AM868" s="16" t="str">
        <f t="shared" si="125"/>
        <v>Да</v>
      </c>
      <c r="AN868" s="16" t="str">
        <f t="shared" si="132"/>
        <v>Да</v>
      </c>
      <c r="AO868" s="16"/>
      <c r="AP868" t="e">
        <f t="shared" si="129"/>
        <v>#VALUE!</v>
      </c>
      <c r="AQ868" t="e">
        <f t="shared" si="130"/>
        <v>#VALUE!</v>
      </c>
      <c r="AR868">
        <f t="shared" si="131"/>
        <v>18.696933962264151</v>
      </c>
      <c r="AS868" t="e">
        <f t="shared" si="126"/>
        <v>#VALUE!</v>
      </c>
      <c r="AT868" t="e">
        <f t="shared" si="127"/>
        <v>#VALUE!</v>
      </c>
      <c r="AU868">
        <f t="shared" si="128"/>
        <v>1.1839390604870867</v>
      </c>
    </row>
    <row r="869" spans="1:48" ht="116" hidden="1" x14ac:dyDescent="0.35">
      <c r="A869" s="6">
        <v>1850</v>
      </c>
      <c r="B869" s="11" t="s">
        <v>4397</v>
      </c>
      <c r="C869" s="8" t="s">
        <v>4398</v>
      </c>
      <c r="D869" s="2" t="s">
        <v>38</v>
      </c>
      <c r="E869" s="2" t="s">
        <v>38</v>
      </c>
      <c r="F869" s="2" t="s">
        <v>38</v>
      </c>
      <c r="G869" s="12" t="s">
        <v>4399</v>
      </c>
      <c r="H869" s="8" t="s">
        <v>40</v>
      </c>
      <c r="I869" s="2" t="s">
        <v>38</v>
      </c>
      <c r="J869" s="2">
        <v>8054000</v>
      </c>
      <c r="K869" s="2">
        <v>8054000</v>
      </c>
      <c r="L869" s="2">
        <v>8055000</v>
      </c>
      <c r="M869" s="2" t="s">
        <v>38</v>
      </c>
      <c r="N869" s="2" t="s">
        <v>38</v>
      </c>
      <c r="O869" s="2" t="s">
        <v>38</v>
      </c>
      <c r="P869" s="2" t="s">
        <v>38</v>
      </c>
      <c r="Q869" s="14" t="s">
        <v>38</v>
      </c>
      <c r="R869" s="14" t="s">
        <v>38</v>
      </c>
      <c r="S869" s="14" t="s">
        <v>38</v>
      </c>
      <c r="T869" s="14" t="s">
        <v>38</v>
      </c>
      <c r="U869" s="14">
        <v>-25497000</v>
      </c>
      <c r="V869" s="14">
        <v>-23647000</v>
      </c>
      <c r="W869" s="14">
        <v>-23196000</v>
      </c>
      <c r="X869" s="14">
        <v>-22350000</v>
      </c>
      <c r="Y869" s="14" t="s">
        <v>38</v>
      </c>
      <c r="Z869" s="14" t="s">
        <v>38</v>
      </c>
      <c r="AA869" s="14" t="s">
        <v>38</v>
      </c>
      <c r="AB869" s="14" t="s">
        <v>38</v>
      </c>
      <c r="AC869" s="14">
        <v>-1850000</v>
      </c>
      <c r="AD869" s="14">
        <v>-451000</v>
      </c>
      <c r="AE869" s="14">
        <v>-846000</v>
      </c>
      <c r="AF869" s="14">
        <v>-458000</v>
      </c>
      <c r="AG869" s="2">
        <v>-6084000</v>
      </c>
      <c r="AH869" s="2">
        <v>-4234000</v>
      </c>
      <c r="AI869" s="2">
        <v>-3783000</v>
      </c>
      <c r="AJ869" s="2">
        <v>-2937000</v>
      </c>
      <c r="AK869" s="16"/>
      <c r="AL869" s="16"/>
      <c r="AM869" s="16" t="str">
        <f t="shared" si="125"/>
        <v>Нет</v>
      </c>
      <c r="AN869" s="16" t="str">
        <f>IF(IFERROR(AP869*AQ869*AR869*AS869*AT869*AU869,0)=0,"Да","Нет")</f>
        <v>Нет</v>
      </c>
      <c r="AO869" s="16"/>
      <c r="AP869">
        <f t="shared" si="129"/>
        <v>4.1019955654101992</v>
      </c>
      <c r="AQ869">
        <f t="shared" si="130"/>
        <v>0.53309692671394804</v>
      </c>
      <c r="AR869">
        <f t="shared" si="131"/>
        <v>1.8471615720524017</v>
      </c>
      <c r="AS869">
        <f t="shared" si="126"/>
        <v>1.4369390647142182</v>
      </c>
      <c r="AT869">
        <f t="shared" si="127"/>
        <v>1.1192175522072429</v>
      </c>
      <c r="AU869">
        <f t="shared" si="128"/>
        <v>1.2880490296220632</v>
      </c>
    </row>
    <row r="870" spans="1:48" ht="116" hidden="1" x14ac:dyDescent="0.35">
      <c r="A870" s="6">
        <v>1851</v>
      </c>
      <c r="B870" s="11" t="s">
        <v>4400</v>
      </c>
      <c r="C870" s="8" t="s">
        <v>4401</v>
      </c>
      <c r="D870" s="2" t="s">
        <v>38</v>
      </c>
      <c r="E870" s="2" t="s">
        <v>38</v>
      </c>
      <c r="F870" s="2" t="s">
        <v>38</v>
      </c>
      <c r="G870" s="12" t="s">
        <v>4402</v>
      </c>
      <c r="H870" s="8" t="s">
        <v>40</v>
      </c>
      <c r="I870" s="2" t="s">
        <v>38</v>
      </c>
      <c r="J870" s="2" t="s">
        <v>38</v>
      </c>
      <c r="K870" s="2" t="s">
        <v>38</v>
      </c>
      <c r="L870" s="2" t="s">
        <v>38</v>
      </c>
      <c r="M870" s="2" t="s">
        <v>38</v>
      </c>
      <c r="N870" s="2" t="s">
        <v>38</v>
      </c>
      <c r="O870" s="2" t="s">
        <v>38</v>
      </c>
      <c r="P870" s="2" t="s">
        <v>38</v>
      </c>
      <c r="Q870" s="14" t="s">
        <v>38</v>
      </c>
      <c r="R870" s="14" t="s">
        <v>38</v>
      </c>
      <c r="S870" s="14" t="s">
        <v>38</v>
      </c>
      <c r="T870" s="14" t="s">
        <v>38</v>
      </c>
      <c r="U870" s="14" t="s">
        <v>38</v>
      </c>
      <c r="V870" s="14" t="s">
        <v>38</v>
      </c>
      <c r="W870" s="14" t="s">
        <v>38</v>
      </c>
      <c r="X870" s="14" t="s">
        <v>38</v>
      </c>
      <c r="Y870" s="14" t="s">
        <v>38</v>
      </c>
      <c r="Z870" s="14" t="s">
        <v>38</v>
      </c>
      <c r="AA870" s="14" t="s">
        <v>38</v>
      </c>
      <c r="AB870" s="14" t="s">
        <v>38</v>
      </c>
      <c r="AC870" s="14" t="s">
        <v>38</v>
      </c>
      <c r="AD870" s="14" t="s">
        <v>38</v>
      </c>
      <c r="AE870" s="14" t="s">
        <v>38</v>
      </c>
      <c r="AF870" s="14" t="s">
        <v>38</v>
      </c>
      <c r="AG870" s="2" t="s">
        <v>38</v>
      </c>
      <c r="AH870" s="2" t="s">
        <v>38</v>
      </c>
      <c r="AI870" s="2" t="s">
        <v>38</v>
      </c>
      <c r="AJ870" s="2" t="s">
        <v>38</v>
      </c>
      <c r="AK870" s="16"/>
      <c r="AL870" s="16"/>
      <c r="AM870" s="16" t="str">
        <f t="shared" si="125"/>
        <v>Да</v>
      </c>
      <c r="AN870" s="16" t="str">
        <f t="shared" ref="AN870:AN874" si="133">IF(IFERROR(AP870*AQ870*AR870*AS870*AT870*AU870,0)=0,"Да","Нет")</f>
        <v>Да</v>
      </c>
      <c r="AO870" s="16"/>
      <c r="AP870" t="e">
        <f t="shared" si="129"/>
        <v>#VALUE!</v>
      </c>
      <c r="AQ870" t="e">
        <f t="shared" si="130"/>
        <v>#VALUE!</v>
      </c>
      <c r="AR870" t="e">
        <f t="shared" si="131"/>
        <v>#VALUE!</v>
      </c>
      <c r="AS870" t="e">
        <f t="shared" si="126"/>
        <v>#VALUE!</v>
      </c>
      <c r="AT870" t="e">
        <f t="shared" si="127"/>
        <v>#VALUE!</v>
      </c>
      <c r="AU870" t="e">
        <f t="shared" si="128"/>
        <v>#VALUE!</v>
      </c>
    </row>
    <row r="871" spans="1:48" ht="43.5" hidden="1" x14ac:dyDescent="0.35">
      <c r="A871" s="6">
        <v>1853</v>
      </c>
      <c r="B871" s="11" t="s">
        <v>4405</v>
      </c>
      <c r="C871" s="8" t="s">
        <v>4406</v>
      </c>
      <c r="D871" s="2">
        <v>2</v>
      </c>
      <c r="E871" s="2">
        <v>33</v>
      </c>
      <c r="F871" s="2" t="s">
        <v>38</v>
      </c>
      <c r="G871" s="12"/>
      <c r="H871" s="8" t="s">
        <v>121</v>
      </c>
      <c r="I871" s="2" t="s">
        <v>38</v>
      </c>
      <c r="J871" s="2">
        <v>95464000</v>
      </c>
      <c r="K871" s="2">
        <v>94585000</v>
      </c>
      <c r="L871" s="2">
        <v>28965000</v>
      </c>
      <c r="M871" s="2" t="s">
        <v>38</v>
      </c>
      <c r="N871" s="2">
        <v>17895000</v>
      </c>
      <c r="O871" s="2">
        <v>15889000</v>
      </c>
      <c r="P871" s="2">
        <v>15462000</v>
      </c>
      <c r="Q871" s="14" t="s">
        <v>38</v>
      </c>
      <c r="R871" s="14">
        <v>17895000</v>
      </c>
      <c r="S871" s="14">
        <v>15889000</v>
      </c>
      <c r="T871" s="14">
        <v>15462000</v>
      </c>
      <c r="U871" s="14" t="s">
        <v>38</v>
      </c>
      <c r="V871" s="14">
        <v>-1479000</v>
      </c>
      <c r="W871" s="14">
        <v>-2245000</v>
      </c>
      <c r="X871" s="14">
        <v>-5803000</v>
      </c>
      <c r="Y871" s="14" t="s">
        <v>38</v>
      </c>
      <c r="Z871" s="14" t="s">
        <v>38</v>
      </c>
      <c r="AA871" s="14" t="s">
        <v>38</v>
      </c>
      <c r="AB871" s="14" t="s">
        <v>38</v>
      </c>
      <c r="AC871" s="14" t="s">
        <v>38</v>
      </c>
      <c r="AD871" s="14">
        <v>766000</v>
      </c>
      <c r="AE871" s="14">
        <v>1068000</v>
      </c>
      <c r="AF871" s="14">
        <v>-18839000</v>
      </c>
      <c r="AG871" s="2" t="s">
        <v>38</v>
      </c>
      <c r="AH871" s="2">
        <v>92166000</v>
      </c>
      <c r="AI871" s="2">
        <v>91400000</v>
      </c>
      <c r="AJ871" s="2">
        <v>26316000</v>
      </c>
      <c r="AK871" s="16"/>
      <c r="AL871" s="16"/>
      <c r="AM871" s="16" t="str">
        <f t="shared" si="125"/>
        <v>Да</v>
      </c>
      <c r="AN871" s="16" t="str">
        <f t="shared" si="133"/>
        <v>Да</v>
      </c>
      <c r="AO871" s="16"/>
      <c r="AP871" t="e">
        <f t="shared" si="129"/>
        <v>#VALUE!</v>
      </c>
      <c r="AQ871">
        <f t="shared" si="130"/>
        <v>0.71722846441947563</v>
      </c>
      <c r="AR871">
        <f t="shared" si="131"/>
        <v>-5.6690907160677317E-2</v>
      </c>
      <c r="AS871" t="e">
        <f t="shared" si="126"/>
        <v>#VALUE!</v>
      </c>
      <c r="AT871">
        <f t="shared" si="127"/>
        <v>1.0083807439824946</v>
      </c>
      <c r="AU871">
        <f t="shared" si="128"/>
        <v>3.473172214622283</v>
      </c>
    </row>
    <row r="872" spans="1:48" ht="29" hidden="1" x14ac:dyDescent="0.35">
      <c r="A872" s="6">
        <v>1856</v>
      </c>
      <c r="B872" s="11" t="s">
        <v>4411</v>
      </c>
      <c r="C872" s="8" t="s">
        <v>4412</v>
      </c>
      <c r="D872" s="2">
        <v>2</v>
      </c>
      <c r="E872" s="2">
        <v>56</v>
      </c>
      <c r="F872" s="2" t="s">
        <v>38</v>
      </c>
      <c r="G872" s="12"/>
      <c r="H872" s="8" t="s">
        <v>121</v>
      </c>
      <c r="I872" s="2">
        <v>8862000</v>
      </c>
      <c r="J872" s="2">
        <v>11059000</v>
      </c>
      <c r="K872" s="2">
        <v>9725000</v>
      </c>
      <c r="L872" s="2">
        <v>8261000</v>
      </c>
      <c r="M872" s="2" t="s">
        <v>38</v>
      </c>
      <c r="N872" s="2">
        <v>-18000</v>
      </c>
      <c r="O872" s="2">
        <v>6678000</v>
      </c>
      <c r="P872" s="2">
        <v>4538000</v>
      </c>
      <c r="Q872" s="14" t="s">
        <v>38</v>
      </c>
      <c r="R872" s="14" t="s">
        <v>38</v>
      </c>
      <c r="S872" s="14">
        <v>6985000</v>
      </c>
      <c r="T872" s="14">
        <v>4777000</v>
      </c>
      <c r="U872" s="14">
        <v>-297000</v>
      </c>
      <c r="V872" s="14">
        <v>-153000</v>
      </c>
      <c r="W872" s="14">
        <v>-516000</v>
      </c>
      <c r="X872" s="14">
        <v>-321000</v>
      </c>
      <c r="Y872" s="14" t="s">
        <v>38</v>
      </c>
      <c r="Z872" s="14" t="s">
        <v>38</v>
      </c>
      <c r="AA872" s="14" t="s">
        <v>38</v>
      </c>
      <c r="AB872" s="14" t="s">
        <v>38</v>
      </c>
      <c r="AC872" s="14">
        <v>16000</v>
      </c>
      <c r="AD872" s="14">
        <v>157000</v>
      </c>
      <c r="AE872" s="14">
        <v>-194000</v>
      </c>
      <c r="AF872" s="14">
        <v>1000</v>
      </c>
      <c r="AG872" s="2">
        <v>4619000</v>
      </c>
      <c r="AH872" s="2">
        <v>4764000</v>
      </c>
      <c r="AI872" s="2">
        <v>4401000</v>
      </c>
      <c r="AJ872" s="2">
        <v>4596000</v>
      </c>
      <c r="AK872" s="16"/>
      <c r="AL872" s="16"/>
      <c r="AM872" s="16" t="str">
        <f t="shared" si="125"/>
        <v>Да</v>
      </c>
      <c r="AN872" s="16" t="str">
        <f t="shared" si="133"/>
        <v>Нет</v>
      </c>
      <c r="AO872" s="16" t="str">
        <f t="shared" ref="AO872" si="134">IF(AP872&gt;1,"Да","Нет")</f>
        <v>Нет</v>
      </c>
      <c r="AP872">
        <f t="shared" si="129"/>
        <v>0.10191082802547771</v>
      </c>
      <c r="AQ872">
        <f t="shared" si="130"/>
        <v>-0.80927835051546393</v>
      </c>
      <c r="AR872">
        <f t="shared" si="131"/>
        <v>-194</v>
      </c>
      <c r="AS872">
        <f t="shared" si="126"/>
        <v>0.96956339210747267</v>
      </c>
      <c r="AT872">
        <f t="shared" si="127"/>
        <v>1.0824812542603954</v>
      </c>
      <c r="AU872">
        <f t="shared" si="128"/>
        <v>0.95757180156657962</v>
      </c>
      <c r="AV872">
        <f>AS872*AP872</f>
        <v>9.8809008112863458E-2</v>
      </c>
    </row>
    <row r="873" spans="1:48" hidden="1" x14ac:dyDescent="0.35">
      <c r="A873" s="6">
        <v>1857</v>
      </c>
      <c r="B873" s="11" t="s">
        <v>4413</v>
      </c>
      <c r="C873" s="8" t="s">
        <v>4414</v>
      </c>
      <c r="D873" s="2">
        <v>2</v>
      </c>
      <c r="E873" s="2">
        <v>99</v>
      </c>
      <c r="F873" s="2" t="s">
        <v>38</v>
      </c>
      <c r="G873" s="12"/>
      <c r="H873" s="8" t="s">
        <v>121</v>
      </c>
      <c r="I873" s="2" t="s">
        <v>38</v>
      </c>
      <c r="J873" s="2">
        <v>1060000</v>
      </c>
      <c r="K873" s="2">
        <v>1060000</v>
      </c>
      <c r="L873" s="2">
        <v>1060000</v>
      </c>
      <c r="M873" s="2" t="s">
        <v>38</v>
      </c>
      <c r="N873" s="2" t="s">
        <v>38</v>
      </c>
      <c r="O873" s="2">
        <v>-941000</v>
      </c>
      <c r="P873" s="2" t="s">
        <v>38</v>
      </c>
      <c r="Q873" s="14" t="s">
        <v>38</v>
      </c>
      <c r="R873" s="14" t="s">
        <v>38</v>
      </c>
      <c r="S873" s="14" t="s">
        <v>38</v>
      </c>
      <c r="T873" s="14" t="s">
        <v>38</v>
      </c>
      <c r="U873" s="14" t="s">
        <v>38</v>
      </c>
      <c r="V873" s="14">
        <v>-8337000</v>
      </c>
      <c r="W873" s="14">
        <v>-5691000</v>
      </c>
      <c r="X873" s="14">
        <v>-4750000</v>
      </c>
      <c r="Y873" s="14" t="s">
        <v>38</v>
      </c>
      <c r="Z873" s="14" t="s">
        <v>38</v>
      </c>
      <c r="AA873" s="14" t="s">
        <v>38</v>
      </c>
      <c r="AB873" s="14" t="s">
        <v>38</v>
      </c>
      <c r="AC873" s="14" t="s">
        <v>38</v>
      </c>
      <c r="AD873" s="14">
        <v>-1026000</v>
      </c>
      <c r="AE873" s="14">
        <v>-941000</v>
      </c>
      <c r="AF873" s="14">
        <v>-996000</v>
      </c>
      <c r="AG873" s="2" t="s">
        <v>38</v>
      </c>
      <c r="AH873" s="2">
        <v>-6509000</v>
      </c>
      <c r="AI873" s="2">
        <v>-3863000</v>
      </c>
      <c r="AJ873" s="2">
        <v>-2922000</v>
      </c>
      <c r="AK873" s="16"/>
      <c r="AL873" s="16"/>
      <c r="AM873" s="16" t="str">
        <f t="shared" si="125"/>
        <v>Да</v>
      </c>
      <c r="AN873" s="16" t="str">
        <f t="shared" si="133"/>
        <v>Да</v>
      </c>
      <c r="AO873" s="16"/>
      <c r="AP873" t="e">
        <f t="shared" si="129"/>
        <v>#VALUE!</v>
      </c>
      <c r="AQ873">
        <f t="shared" si="130"/>
        <v>1.0903294367693943</v>
      </c>
      <c r="AR873">
        <f t="shared" si="131"/>
        <v>0.94477911646586343</v>
      </c>
      <c r="AS873" t="e">
        <f t="shared" si="126"/>
        <v>#VALUE!</v>
      </c>
      <c r="AT873">
        <f t="shared" si="127"/>
        <v>1.6849598757442403</v>
      </c>
      <c r="AU873">
        <f t="shared" si="128"/>
        <v>1.3220396988364134</v>
      </c>
    </row>
    <row r="874" spans="1:48" ht="409.5" hidden="1" x14ac:dyDescent="0.35">
      <c r="A874" s="6">
        <v>1858</v>
      </c>
      <c r="B874" s="11" t="s">
        <v>4415</v>
      </c>
      <c r="C874" s="8" t="s">
        <v>4416</v>
      </c>
      <c r="D874" s="2" t="s">
        <v>38</v>
      </c>
      <c r="E874" s="2" t="s">
        <v>38</v>
      </c>
      <c r="F874" s="2" t="s">
        <v>38</v>
      </c>
      <c r="G874" s="12" t="s">
        <v>4417</v>
      </c>
      <c r="H874" s="8" t="s">
        <v>40</v>
      </c>
      <c r="I874" s="2" t="s">
        <v>38</v>
      </c>
      <c r="J874" s="2" t="s">
        <v>38</v>
      </c>
      <c r="K874" s="2" t="s">
        <v>38</v>
      </c>
      <c r="L874" s="2" t="s">
        <v>38</v>
      </c>
      <c r="M874" s="2" t="s">
        <v>38</v>
      </c>
      <c r="N874" s="2" t="s">
        <v>38</v>
      </c>
      <c r="O874" s="2" t="s">
        <v>38</v>
      </c>
      <c r="P874" s="2" t="s">
        <v>38</v>
      </c>
      <c r="Q874" s="14" t="s">
        <v>38</v>
      </c>
      <c r="R874" s="14" t="s">
        <v>38</v>
      </c>
      <c r="S874" s="14" t="s">
        <v>38</v>
      </c>
      <c r="T874" s="14" t="s">
        <v>38</v>
      </c>
      <c r="U874" s="14" t="s">
        <v>38</v>
      </c>
      <c r="V874" s="14" t="s">
        <v>38</v>
      </c>
      <c r="W874" s="14" t="s">
        <v>38</v>
      </c>
      <c r="X874" s="14" t="s">
        <v>38</v>
      </c>
      <c r="Y874" s="14" t="s">
        <v>38</v>
      </c>
      <c r="Z874" s="14" t="s">
        <v>38</v>
      </c>
      <c r="AA874" s="14" t="s">
        <v>38</v>
      </c>
      <c r="AB874" s="14" t="s">
        <v>38</v>
      </c>
      <c r="AC874" s="14" t="s">
        <v>38</v>
      </c>
      <c r="AD874" s="14" t="s">
        <v>38</v>
      </c>
      <c r="AE874" s="14" t="s">
        <v>38</v>
      </c>
      <c r="AF874" s="14" t="s">
        <v>38</v>
      </c>
      <c r="AG874" s="2" t="s">
        <v>38</v>
      </c>
      <c r="AH874" s="2" t="s">
        <v>38</v>
      </c>
      <c r="AI874" s="2" t="s">
        <v>38</v>
      </c>
      <c r="AJ874" s="2" t="s">
        <v>38</v>
      </c>
      <c r="AK874" s="16"/>
      <c r="AL874" s="16"/>
      <c r="AM874" s="16" t="str">
        <f t="shared" si="125"/>
        <v>Да</v>
      </c>
      <c r="AN874" s="16" t="str">
        <f t="shared" si="133"/>
        <v>Да</v>
      </c>
      <c r="AO874" s="16"/>
      <c r="AP874" t="e">
        <f t="shared" si="129"/>
        <v>#VALUE!</v>
      </c>
      <c r="AQ874" t="e">
        <f t="shared" si="130"/>
        <v>#VALUE!</v>
      </c>
      <c r="AR874" t="e">
        <f t="shared" si="131"/>
        <v>#VALUE!</v>
      </c>
      <c r="AS874" t="e">
        <f t="shared" si="126"/>
        <v>#VALUE!</v>
      </c>
      <c r="AT874" t="e">
        <f t="shared" si="127"/>
        <v>#VALUE!</v>
      </c>
      <c r="AU874" t="e">
        <f t="shared" si="128"/>
        <v>#VALUE!</v>
      </c>
    </row>
    <row r="875" spans="1:48" ht="43.5" hidden="1" x14ac:dyDescent="0.35">
      <c r="A875" s="6">
        <v>1863</v>
      </c>
      <c r="B875" s="11" t="s">
        <v>4427</v>
      </c>
      <c r="C875" s="8" t="s">
        <v>4428</v>
      </c>
      <c r="D875" s="2">
        <v>2</v>
      </c>
      <c r="E875" s="2">
        <v>99</v>
      </c>
      <c r="F875" s="2" t="s">
        <v>38</v>
      </c>
      <c r="G875" s="12"/>
      <c r="H875" s="8" t="s">
        <v>40</v>
      </c>
      <c r="I875" s="2">
        <v>38948000</v>
      </c>
      <c r="J875" s="2">
        <v>38957000</v>
      </c>
      <c r="K875" s="2">
        <v>39389000</v>
      </c>
      <c r="L875" s="2">
        <v>39653000</v>
      </c>
      <c r="M875" s="2" t="s">
        <v>38</v>
      </c>
      <c r="N875" s="2" t="s">
        <v>38</v>
      </c>
      <c r="O875" s="2">
        <v>20000</v>
      </c>
      <c r="P875" s="2">
        <v>-786000</v>
      </c>
      <c r="Q875" s="14" t="s">
        <v>38</v>
      </c>
      <c r="R875" s="14" t="s">
        <v>38</v>
      </c>
      <c r="S875" s="14">
        <v>398000</v>
      </c>
      <c r="T875" s="14">
        <v>82000</v>
      </c>
      <c r="U875" s="14">
        <v>-42290000</v>
      </c>
      <c r="V875" s="14">
        <v>-33756000</v>
      </c>
      <c r="W875" s="14">
        <v>-29151000</v>
      </c>
      <c r="X875" s="14">
        <v>-24403000</v>
      </c>
      <c r="Y875" s="14" t="s">
        <v>38</v>
      </c>
      <c r="Z875" s="14" t="s">
        <v>38</v>
      </c>
      <c r="AA875" s="14" t="s">
        <v>38</v>
      </c>
      <c r="AB875" s="14" t="s">
        <v>38</v>
      </c>
      <c r="AC875" s="14">
        <v>-8534000</v>
      </c>
      <c r="AD875" s="14">
        <v>-4605000</v>
      </c>
      <c r="AE875" s="14">
        <v>-4748000</v>
      </c>
      <c r="AF875" s="14">
        <v>-7495000</v>
      </c>
      <c r="AG875" s="2">
        <v>-828000</v>
      </c>
      <c r="AH875" s="2">
        <v>7706000</v>
      </c>
      <c r="AI875" s="2">
        <v>12311000</v>
      </c>
      <c r="AJ875" s="2">
        <v>17059000</v>
      </c>
      <c r="AK875" s="16"/>
      <c r="AL875" s="16"/>
      <c r="AM875" s="16" t="str">
        <f t="shared" si="125"/>
        <v>Нет</v>
      </c>
      <c r="AN875" s="16" t="str">
        <f>IF(IFERROR(AP875*AQ875*AR875*AS875*AT875*AU875,0)=0,"Да","Нет")</f>
        <v>Нет</v>
      </c>
      <c r="AO875" s="16"/>
      <c r="AP875">
        <f t="shared" si="129"/>
        <v>1.8532030401737243</v>
      </c>
      <c r="AQ875">
        <f t="shared" si="130"/>
        <v>0.96988205560235885</v>
      </c>
      <c r="AR875">
        <f t="shared" si="131"/>
        <v>0.6334889926617745</v>
      </c>
      <c r="AS875">
        <f t="shared" si="126"/>
        <v>-0.10744874124059174</v>
      </c>
      <c r="AT875">
        <f t="shared" si="127"/>
        <v>0.62594427747542847</v>
      </c>
      <c r="AU875">
        <f t="shared" si="128"/>
        <v>0.72167184477401958</v>
      </c>
    </row>
    <row r="876" spans="1:48" ht="101.5" hidden="1" x14ac:dyDescent="0.35">
      <c r="A876" s="6">
        <v>1865</v>
      </c>
      <c r="B876" s="11" t="s">
        <v>4432</v>
      </c>
      <c r="C876" s="8" t="s">
        <v>4433</v>
      </c>
      <c r="D876" s="2">
        <v>1</v>
      </c>
      <c r="E876" s="2" t="s">
        <v>38</v>
      </c>
      <c r="F876" s="2" t="s">
        <v>38</v>
      </c>
      <c r="G876" s="12" t="s">
        <v>4434</v>
      </c>
      <c r="H876" s="8" t="s">
        <v>40</v>
      </c>
      <c r="I876" s="2" t="s">
        <v>38</v>
      </c>
      <c r="J876" s="2" t="s">
        <v>38</v>
      </c>
      <c r="K876" s="2" t="s">
        <v>38</v>
      </c>
      <c r="L876" s="2">
        <v>4874356000</v>
      </c>
      <c r="M876" s="2" t="s">
        <v>38</v>
      </c>
      <c r="N876" s="2" t="s">
        <v>38</v>
      </c>
      <c r="O876" s="2" t="s">
        <v>38</v>
      </c>
      <c r="P876" s="2">
        <v>-475838000</v>
      </c>
      <c r="Q876" s="14" t="s">
        <v>38</v>
      </c>
      <c r="R876" s="14" t="s">
        <v>38</v>
      </c>
      <c r="S876" s="14" t="s">
        <v>38</v>
      </c>
      <c r="T876" s="14">
        <v>2195653000</v>
      </c>
      <c r="U876" s="14" t="s">
        <v>38</v>
      </c>
      <c r="V876" s="14" t="s">
        <v>38</v>
      </c>
      <c r="W876" s="14" t="s">
        <v>38</v>
      </c>
      <c r="X876" s="14">
        <v>-392247000</v>
      </c>
      <c r="Y876" s="14" t="s">
        <v>38</v>
      </c>
      <c r="Z876" s="14" t="s">
        <v>38</v>
      </c>
      <c r="AA876" s="14" t="s">
        <v>38</v>
      </c>
      <c r="AB876" s="14" t="s">
        <v>38</v>
      </c>
      <c r="AC876" s="14" t="s">
        <v>38</v>
      </c>
      <c r="AD876" s="14" t="s">
        <v>38</v>
      </c>
      <c r="AE876" s="14" t="s">
        <v>38</v>
      </c>
      <c r="AF876" s="14">
        <v>-759923000</v>
      </c>
      <c r="AG876" s="2" t="s">
        <v>38</v>
      </c>
      <c r="AH876" s="2" t="s">
        <v>38</v>
      </c>
      <c r="AI876" s="2" t="s">
        <v>38</v>
      </c>
      <c r="AJ876" s="2">
        <v>-383585000</v>
      </c>
      <c r="AK876" s="16"/>
      <c r="AL876" s="16"/>
      <c r="AM876" s="16" t="str">
        <f t="shared" si="125"/>
        <v>Да</v>
      </c>
      <c r="AN876" s="16" t="str">
        <f t="shared" ref="AN876:AN877" si="135">IF(IFERROR(AP876*AQ876*AR876*AS876*AT876*AU876,0)=0,"Да","Нет")</f>
        <v>Да</v>
      </c>
      <c r="AO876" s="16"/>
      <c r="AP876" t="e">
        <f t="shared" si="129"/>
        <v>#VALUE!</v>
      </c>
      <c r="AQ876" t="e">
        <f t="shared" si="130"/>
        <v>#VALUE!</v>
      </c>
      <c r="AR876" t="e">
        <f t="shared" si="131"/>
        <v>#VALUE!</v>
      </c>
      <c r="AS876" t="e">
        <f t="shared" si="126"/>
        <v>#VALUE!</v>
      </c>
      <c r="AT876" t="e">
        <f t="shared" si="127"/>
        <v>#VALUE!</v>
      </c>
      <c r="AU876" t="e">
        <f t="shared" si="128"/>
        <v>#VALUE!</v>
      </c>
    </row>
    <row r="877" spans="1:48" ht="409.5" hidden="1" x14ac:dyDescent="0.35">
      <c r="A877" s="6">
        <v>1866</v>
      </c>
      <c r="B877" s="11" t="s">
        <v>4435</v>
      </c>
      <c r="C877" s="8" t="s">
        <v>4436</v>
      </c>
      <c r="D877" s="2" t="s">
        <v>38</v>
      </c>
      <c r="E877" s="2" t="s">
        <v>38</v>
      </c>
      <c r="F877" s="2" t="s">
        <v>38</v>
      </c>
      <c r="G877" s="12" t="s">
        <v>4437</v>
      </c>
      <c r="H877" s="8" t="s">
        <v>121</v>
      </c>
      <c r="I877" s="2" t="s">
        <v>38</v>
      </c>
      <c r="J877" s="2" t="s">
        <v>38</v>
      </c>
      <c r="K877" s="2" t="s">
        <v>38</v>
      </c>
      <c r="L877" s="2" t="s">
        <v>38</v>
      </c>
      <c r="M877" s="2" t="s">
        <v>38</v>
      </c>
      <c r="N877" s="2" t="s">
        <v>38</v>
      </c>
      <c r="O877" s="2" t="s">
        <v>38</v>
      </c>
      <c r="P877" s="2" t="s">
        <v>38</v>
      </c>
      <c r="Q877" s="14" t="s">
        <v>38</v>
      </c>
      <c r="R877" s="14" t="s">
        <v>38</v>
      </c>
      <c r="S877" s="14" t="s">
        <v>38</v>
      </c>
      <c r="T877" s="14" t="s">
        <v>38</v>
      </c>
      <c r="U877" s="14" t="s">
        <v>38</v>
      </c>
      <c r="V877" s="14" t="s">
        <v>38</v>
      </c>
      <c r="W877" s="14" t="s">
        <v>38</v>
      </c>
      <c r="X877" s="14" t="s">
        <v>38</v>
      </c>
      <c r="Y877" s="14" t="s">
        <v>38</v>
      </c>
      <c r="Z877" s="14" t="s">
        <v>38</v>
      </c>
      <c r="AA877" s="14" t="s">
        <v>38</v>
      </c>
      <c r="AB877" s="14" t="s">
        <v>38</v>
      </c>
      <c r="AC877" s="14" t="s">
        <v>38</v>
      </c>
      <c r="AD877" s="14" t="s">
        <v>38</v>
      </c>
      <c r="AE877" s="14" t="s">
        <v>38</v>
      </c>
      <c r="AF877" s="14" t="s">
        <v>38</v>
      </c>
      <c r="AG877" s="2" t="s">
        <v>38</v>
      </c>
      <c r="AH877" s="2" t="s">
        <v>38</v>
      </c>
      <c r="AI877" s="2" t="s">
        <v>38</v>
      </c>
      <c r="AJ877" s="2" t="s">
        <v>38</v>
      </c>
      <c r="AK877" s="16"/>
      <c r="AL877" s="16"/>
      <c r="AM877" s="16" t="str">
        <f t="shared" si="125"/>
        <v>Да</v>
      </c>
      <c r="AN877" s="16" t="str">
        <f t="shared" si="135"/>
        <v>Да</v>
      </c>
      <c r="AO877" s="16"/>
      <c r="AP877" t="e">
        <f t="shared" si="129"/>
        <v>#VALUE!</v>
      </c>
      <c r="AQ877" t="e">
        <f t="shared" si="130"/>
        <v>#VALUE!</v>
      </c>
      <c r="AR877" t="e">
        <f t="shared" si="131"/>
        <v>#VALUE!</v>
      </c>
      <c r="AS877" t="e">
        <f t="shared" si="126"/>
        <v>#VALUE!</v>
      </c>
      <c r="AT877" t="e">
        <f t="shared" si="127"/>
        <v>#VALUE!</v>
      </c>
      <c r="AU877" t="e">
        <f t="shared" si="128"/>
        <v>#VALUE!</v>
      </c>
    </row>
    <row r="878" spans="1:48" ht="101.5" hidden="1" x14ac:dyDescent="0.35">
      <c r="A878" s="6">
        <v>1870</v>
      </c>
      <c r="B878" s="11" t="s">
        <v>4445</v>
      </c>
      <c r="C878" s="8" t="s">
        <v>4446</v>
      </c>
      <c r="D878" s="2">
        <v>2</v>
      </c>
      <c r="E878" s="2">
        <v>99</v>
      </c>
      <c r="F878" s="2" t="s">
        <v>38</v>
      </c>
      <c r="G878" s="12" t="s">
        <v>4447</v>
      </c>
      <c r="H878" s="8" t="s">
        <v>40</v>
      </c>
      <c r="I878" s="2">
        <v>8837000</v>
      </c>
      <c r="J878" s="2">
        <v>8840000</v>
      </c>
      <c r="K878" s="2">
        <v>9538000</v>
      </c>
      <c r="L878" s="2">
        <v>17701000</v>
      </c>
      <c r="M878" s="2">
        <v>-2055000</v>
      </c>
      <c r="N878" s="2">
        <v>-2877000</v>
      </c>
      <c r="O878" s="2">
        <v>-6631000</v>
      </c>
      <c r="P878" s="2">
        <v>-22155000</v>
      </c>
      <c r="Q878" s="14" t="s">
        <v>38</v>
      </c>
      <c r="R878" s="14" t="s">
        <v>38</v>
      </c>
      <c r="S878" s="14" t="s">
        <v>38</v>
      </c>
      <c r="T878" s="14">
        <v>53470000</v>
      </c>
      <c r="U878" s="14">
        <v>-21282000</v>
      </c>
      <c r="V878" s="14">
        <v>-19120000</v>
      </c>
      <c r="W878" s="14">
        <v>-15645000</v>
      </c>
      <c r="X878" s="14">
        <v>-8164000</v>
      </c>
      <c r="Y878" s="14" t="s">
        <v>38</v>
      </c>
      <c r="Z878" s="14" t="s">
        <v>38</v>
      </c>
      <c r="AA878" s="14" t="s">
        <v>38</v>
      </c>
      <c r="AB878" s="14" t="s">
        <v>38</v>
      </c>
      <c r="AC878" s="14">
        <v>-2156000</v>
      </c>
      <c r="AD878" s="14">
        <v>-3462000</v>
      </c>
      <c r="AE878" s="14">
        <v>-7411000</v>
      </c>
      <c r="AF878" s="14">
        <v>-25290000</v>
      </c>
      <c r="AG878" s="2">
        <v>-18230000</v>
      </c>
      <c r="AH878" s="2">
        <v>-16068000</v>
      </c>
      <c r="AI878" s="2">
        <v>-12593000</v>
      </c>
      <c r="AJ878" s="2">
        <v>-5112000</v>
      </c>
      <c r="AK878" s="16"/>
      <c r="AL878" s="16"/>
      <c r="AM878" s="16" t="str">
        <f t="shared" si="125"/>
        <v>Нет</v>
      </c>
      <c r="AN878" s="16" t="str">
        <f>IF(IFERROR(AP878*AQ878*AR878*AS878*AT878*AU878,0)=0,"Да","Нет")</f>
        <v>Нет</v>
      </c>
      <c r="AO878" s="16" t="str">
        <f>IF(AP878&gt;1,"Да","Нет")</f>
        <v>Нет</v>
      </c>
      <c r="AP878">
        <f t="shared" si="129"/>
        <v>0.6227614095898325</v>
      </c>
      <c r="AQ878">
        <f t="shared" si="130"/>
        <v>0.46714343543381459</v>
      </c>
      <c r="AR878">
        <f t="shared" si="131"/>
        <v>0.29304072756030053</v>
      </c>
      <c r="AS878">
        <f t="shared" si="126"/>
        <v>1.1345531491162559</v>
      </c>
      <c r="AT878">
        <f t="shared" si="127"/>
        <v>1.2759469546573494</v>
      </c>
      <c r="AU878">
        <f t="shared" si="128"/>
        <v>2.4634194053208138</v>
      </c>
    </row>
    <row r="879" spans="1:48" ht="116" hidden="1" x14ac:dyDescent="0.35">
      <c r="A879" s="6">
        <v>1871</v>
      </c>
      <c r="B879" s="11" t="s">
        <v>4448</v>
      </c>
      <c r="C879" s="8" t="s">
        <v>4449</v>
      </c>
      <c r="D879" s="2" t="s">
        <v>38</v>
      </c>
      <c r="E879" s="2" t="s">
        <v>38</v>
      </c>
      <c r="F879" s="2" t="s">
        <v>38</v>
      </c>
      <c r="G879" s="12" t="s">
        <v>4450</v>
      </c>
      <c r="H879" s="8" t="s">
        <v>40</v>
      </c>
      <c r="I879" s="2" t="s">
        <v>38</v>
      </c>
      <c r="J879" s="2" t="s">
        <v>38</v>
      </c>
      <c r="K879" s="2" t="s">
        <v>38</v>
      </c>
      <c r="L879" s="2">
        <v>72620000</v>
      </c>
      <c r="M879" s="2" t="s">
        <v>38</v>
      </c>
      <c r="N879" s="2" t="s">
        <v>38</v>
      </c>
      <c r="O879" s="2">
        <v>-27000</v>
      </c>
      <c r="P879" s="2">
        <v>-3562000</v>
      </c>
      <c r="Q879" s="14" t="s">
        <v>38</v>
      </c>
      <c r="R879" s="14" t="s">
        <v>38</v>
      </c>
      <c r="S879" s="14">
        <v>21605000</v>
      </c>
      <c r="T879" s="14">
        <v>33451000</v>
      </c>
      <c r="U879" s="14" t="s">
        <v>38</v>
      </c>
      <c r="V879" s="14" t="s">
        <v>38</v>
      </c>
      <c r="W879" s="14" t="s">
        <v>38</v>
      </c>
      <c r="X879" s="14">
        <v>-7830000</v>
      </c>
      <c r="Y879" s="14" t="s">
        <v>38</v>
      </c>
      <c r="Z879" s="14" t="s">
        <v>38</v>
      </c>
      <c r="AA879" s="14" t="s">
        <v>38</v>
      </c>
      <c r="AB879" s="14" t="s">
        <v>38</v>
      </c>
      <c r="AC879" s="14" t="s">
        <v>38</v>
      </c>
      <c r="AD879" s="14" t="s">
        <v>38</v>
      </c>
      <c r="AE879" s="14">
        <v>-39427000</v>
      </c>
      <c r="AF879" s="14">
        <v>-6317000</v>
      </c>
      <c r="AG879" s="2" t="s">
        <v>38</v>
      </c>
      <c r="AH879" s="2" t="s">
        <v>38</v>
      </c>
      <c r="AI879" s="2" t="s">
        <v>38</v>
      </c>
      <c r="AJ879" s="2">
        <v>33042000</v>
      </c>
      <c r="AK879" s="16"/>
      <c r="AL879" s="16"/>
      <c r="AM879" s="16" t="str">
        <f t="shared" si="125"/>
        <v>Да</v>
      </c>
      <c r="AN879" s="16" t="str">
        <f t="shared" ref="AN879:AN913" si="136">IF(IFERROR(AP879*AQ879*AR879*AS879*AT879*AU879,0)=0,"Да","Нет")</f>
        <v>Да</v>
      </c>
      <c r="AO879" s="16"/>
      <c r="AP879" t="e">
        <f t="shared" si="129"/>
        <v>#VALUE!</v>
      </c>
      <c r="AQ879" t="e">
        <f t="shared" si="130"/>
        <v>#VALUE!</v>
      </c>
      <c r="AR879">
        <f t="shared" si="131"/>
        <v>6.241412062687985</v>
      </c>
      <c r="AS879" t="e">
        <f t="shared" si="126"/>
        <v>#VALUE!</v>
      </c>
      <c r="AT879" t="e">
        <f t="shared" si="127"/>
        <v>#VALUE!</v>
      </c>
      <c r="AU879" t="e">
        <f t="shared" si="128"/>
        <v>#VALUE!</v>
      </c>
    </row>
    <row r="880" spans="1:48" ht="409.5" hidden="1" x14ac:dyDescent="0.35">
      <c r="A880" s="6">
        <v>1872</v>
      </c>
      <c r="B880" s="11" t="s">
        <v>4451</v>
      </c>
      <c r="C880" s="8" t="s">
        <v>4452</v>
      </c>
      <c r="D880" s="2" t="s">
        <v>38</v>
      </c>
      <c r="E880" s="2" t="s">
        <v>38</v>
      </c>
      <c r="F880" s="2" t="s">
        <v>38</v>
      </c>
      <c r="G880" s="12" t="s">
        <v>4453</v>
      </c>
      <c r="H880" s="8" t="s">
        <v>40</v>
      </c>
      <c r="I880" s="2" t="s">
        <v>38</v>
      </c>
      <c r="J880" s="2" t="s">
        <v>38</v>
      </c>
      <c r="K880" s="2" t="s">
        <v>38</v>
      </c>
      <c r="L880" s="2" t="s">
        <v>38</v>
      </c>
      <c r="M880" s="2" t="s">
        <v>38</v>
      </c>
      <c r="N880" s="2" t="s">
        <v>38</v>
      </c>
      <c r="O880" s="2" t="s">
        <v>38</v>
      </c>
      <c r="P880" s="2" t="s">
        <v>38</v>
      </c>
      <c r="Q880" s="14" t="s">
        <v>38</v>
      </c>
      <c r="R880" s="14" t="s">
        <v>38</v>
      </c>
      <c r="S880" s="14" t="s">
        <v>38</v>
      </c>
      <c r="T880" s="14" t="s">
        <v>38</v>
      </c>
      <c r="U880" s="14" t="s">
        <v>38</v>
      </c>
      <c r="V880" s="14" t="s">
        <v>38</v>
      </c>
      <c r="W880" s="14" t="s">
        <v>38</v>
      </c>
      <c r="X880" s="14" t="s">
        <v>38</v>
      </c>
      <c r="Y880" s="14" t="s">
        <v>38</v>
      </c>
      <c r="Z880" s="14" t="s">
        <v>38</v>
      </c>
      <c r="AA880" s="14" t="s">
        <v>38</v>
      </c>
      <c r="AB880" s="14" t="s">
        <v>38</v>
      </c>
      <c r="AC880" s="14" t="s">
        <v>38</v>
      </c>
      <c r="AD880" s="14" t="s">
        <v>38</v>
      </c>
      <c r="AE880" s="14" t="s">
        <v>38</v>
      </c>
      <c r="AF880" s="14" t="s">
        <v>38</v>
      </c>
      <c r="AG880" s="2" t="s">
        <v>38</v>
      </c>
      <c r="AH880" s="2" t="s">
        <v>38</v>
      </c>
      <c r="AI880" s="2" t="s">
        <v>38</v>
      </c>
      <c r="AJ880" s="2" t="s">
        <v>38</v>
      </c>
      <c r="AK880" s="16"/>
      <c r="AL880" s="16"/>
      <c r="AM880" s="16" t="str">
        <f t="shared" si="125"/>
        <v>Да</v>
      </c>
      <c r="AN880" s="16" t="str">
        <f t="shared" si="136"/>
        <v>Да</v>
      </c>
      <c r="AO880" s="16"/>
      <c r="AP880" t="e">
        <f t="shared" si="129"/>
        <v>#VALUE!</v>
      </c>
      <c r="AQ880" t="e">
        <f t="shared" si="130"/>
        <v>#VALUE!</v>
      </c>
      <c r="AR880" t="e">
        <f t="shared" si="131"/>
        <v>#VALUE!</v>
      </c>
      <c r="AS880" t="e">
        <f t="shared" si="126"/>
        <v>#VALUE!</v>
      </c>
      <c r="AT880" t="e">
        <f t="shared" si="127"/>
        <v>#VALUE!</v>
      </c>
      <c r="AU880" t="e">
        <f t="shared" si="128"/>
        <v>#VALUE!</v>
      </c>
    </row>
    <row r="881" spans="1:47" ht="319" hidden="1" x14ac:dyDescent="0.35">
      <c r="A881" s="6">
        <v>1874</v>
      </c>
      <c r="B881" s="11" t="s">
        <v>4456</v>
      </c>
      <c r="C881" s="8" t="s">
        <v>4457</v>
      </c>
      <c r="D881" s="2">
        <v>2</v>
      </c>
      <c r="E881" s="2" t="s">
        <v>38</v>
      </c>
      <c r="F881" s="2" t="s">
        <v>38</v>
      </c>
      <c r="G881" s="12" t="s">
        <v>4458</v>
      </c>
      <c r="H881" s="8" t="s">
        <v>40</v>
      </c>
      <c r="I881" s="2" t="s">
        <v>38</v>
      </c>
      <c r="J881" s="2">
        <v>73445000</v>
      </c>
      <c r="K881" s="2">
        <v>73445000</v>
      </c>
      <c r="L881" s="2" t="s">
        <v>38</v>
      </c>
      <c r="M881" s="2" t="s">
        <v>38</v>
      </c>
      <c r="N881" s="2" t="s">
        <v>38</v>
      </c>
      <c r="O881" s="2" t="s">
        <v>38</v>
      </c>
      <c r="P881" s="2" t="s">
        <v>38</v>
      </c>
      <c r="Q881" s="14" t="s">
        <v>38</v>
      </c>
      <c r="R881" s="14" t="s">
        <v>38</v>
      </c>
      <c r="S881" s="14" t="s">
        <v>38</v>
      </c>
      <c r="T881" s="14" t="s">
        <v>38</v>
      </c>
      <c r="U881" s="14" t="s">
        <v>38</v>
      </c>
      <c r="V881" s="14">
        <v>-19691000</v>
      </c>
      <c r="W881" s="14">
        <v>-18159000</v>
      </c>
      <c r="X881" s="14" t="s">
        <v>38</v>
      </c>
      <c r="Y881" s="14" t="s">
        <v>38</v>
      </c>
      <c r="Z881" s="14" t="s">
        <v>38</v>
      </c>
      <c r="AA881" s="14" t="s">
        <v>38</v>
      </c>
      <c r="AB881" s="14" t="s">
        <v>38</v>
      </c>
      <c r="AC881" s="14" t="s">
        <v>38</v>
      </c>
      <c r="AD881" s="14">
        <v>-1532000</v>
      </c>
      <c r="AE881" s="14">
        <v>-2308000</v>
      </c>
      <c r="AF881" s="14" t="s">
        <v>38</v>
      </c>
      <c r="AG881" s="2" t="s">
        <v>38</v>
      </c>
      <c r="AH881" s="2">
        <v>59899000</v>
      </c>
      <c r="AI881" s="2">
        <v>61431000</v>
      </c>
      <c r="AJ881" s="2" t="s">
        <v>38</v>
      </c>
      <c r="AK881" s="16"/>
      <c r="AL881" s="16"/>
      <c r="AM881" s="16" t="str">
        <f t="shared" si="125"/>
        <v>Да</v>
      </c>
      <c r="AN881" s="16" t="str">
        <f t="shared" si="136"/>
        <v>Да</v>
      </c>
      <c r="AO881" s="16"/>
      <c r="AP881" t="e">
        <f t="shared" si="129"/>
        <v>#VALUE!</v>
      </c>
      <c r="AQ881">
        <f t="shared" si="130"/>
        <v>0.66377816291161174</v>
      </c>
      <c r="AR881" t="e">
        <f t="shared" si="131"/>
        <v>#VALUE!</v>
      </c>
      <c r="AS881" t="e">
        <f t="shared" si="126"/>
        <v>#VALUE!</v>
      </c>
      <c r="AT881">
        <f t="shared" si="127"/>
        <v>0.97506145105891162</v>
      </c>
      <c r="AU881" t="e">
        <f t="shared" si="128"/>
        <v>#VALUE!</v>
      </c>
    </row>
    <row r="882" spans="1:47" ht="333.5" hidden="1" x14ac:dyDescent="0.35">
      <c r="A882" s="6">
        <v>1875</v>
      </c>
      <c r="B882" s="11" t="s">
        <v>4459</v>
      </c>
      <c r="C882" s="8" t="s">
        <v>4460</v>
      </c>
      <c r="D882" s="2" t="s">
        <v>38</v>
      </c>
      <c r="E882" s="2" t="s">
        <v>38</v>
      </c>
      <c r="F882" s="2" t="s">
        <v>38</v>
      </c>
      <c r="G882" s="12" t="s">
        <v>4461</v>
      </c>
      <c r="H882" s="8" t="s">
        <v>40</v>
      </c>
      <c r="I882" s="2" t="s">
        <v>38</v>
      </c>
      <c r="J882" s="2" t="s">
        <v>38</v>
      </c>
      <c r="K882" s="2" t="s">
        <v>38</v>
      </c>
      <c r="L882" s="2" t="s">
        <v>38</v>
      </c>
      <c r="M882" s="2" t="s">
        <v>38</v>
      </c>
      <c r="N882" s="2" t="s">
        <v>38</v>
      </c>
      <c r="O882" s="2" t="s">
        <v>38</v>
      </c>
      <c r="P882" s="2" t="s">
        <v>38</v>
      </c>
      <c r="Q882" s="14" t="s">
        <v>38</v>
      </c>
      <c r="R882" s="14" t="s">
        <v>38</v>
      </c>
      <c r="S882" s="14" t="s">
        <v>38</v>
      </c>
      <c r="T882" s="14" t="s">
        <v>38</v>
      </c>
      <c r="U882" s="14" t="s">
        <v>38</v>
      </c>
      <c r="V882" s="14" t="s">
        <v>38</v>
      </c>
      <c r="W882" s="14" t="s">
        <v>38</v>
      </c>
      <c r="X882" s="14" t="s">
        <v>38</v>
      </c>
      <c r="Y882" s="14" t="s">
        <v>38</v>
      </c>
      <c r="Z882" s="14" t="s">
        <v>38</v>
      </c>
      <c r="AA882" s="14" t="s">
        <v>38</v>
      </c>
      <c r="AB882" s="14" t="s">
        <v>38</v>
      </c>
      <c r="AC882" s="14" t="s">
        <v>38</v>
      </c>
      <c r="AD882" s="14" t="s">
        <v>38</v>
      </c>
      <c r="AE882" s="14" t="s">
        <v>38</v>
      </c>
      <c r="AF882" s="14" t="s">
        <v>38</v>
      </c>
      <c r="AG882" s="2" t="s">
        <v>38</v>
      </c>
      <c r="AH882" s="2" t="s">
        <v>38</v>
      </c>
      <c r="AI882" s="2" t="s">
        <v>38</v>
      </c>
      <c r="AJ882" s="2" t="s">
        <v>38</v>
      </c>
      <c r="AK882" s="16"/>
      <c r="AL882" s="16"/>
      <c r="AM882" s="16" t="str">
        <f t="shared" si="125"/>
        <v>Да</v>
      </c>
      <c r="AN882" s="16" t="str">
        <f t="shared" si="136"/>
        <v>Да</v>
      </c>
      <c r="AO882" s="16"/>
      <c r="AP882" t="e">
        <f t="shared" si="129"/>
        <v>#VALUE!</v>
      </c>
      <c r="AQ882" t="e">
        <f t="shared" si="130"/>
        <v>#VALUE!</v>
      </c>
      <c r="AR882" t="e">
        <f t="shared" si="131"/>
        <v>#VALUE!</v>
      </c>
      <c r="AS882" t="e">
        <f t="shared" si="126"/>
        <v>#VALUE!</v>
      </c>
      <c r="AT882" t="e">
        <f t="shared" si="127"/>
        <v>#VALUE!</v>
      </c>
      <c r="AU882" t="e">
        <f t="shared" si="128"/>
        <v>#VALUE!</v>
      </c>
    </row>
    <row r="883" spans="1:47" ht="116" hidden="1" x14ac:dyDescent="0.35">
      <c r="A883" s="6">
        <v>1879</v>
      </c>
      <c r="B883" s="11" t="s">
        <v>4470</v>
      </c>
      <c r="C883" s="8" t="s">
        <v>4471</v>
      </c>
      <c r="D883" s="2" t="s">
        <v>38</v>
      </c>
      <c r="E883" s="2" t="s">
        <v>38</v>
      </c>
      <c r="F883" s="2" t="s">
        <v>38</v>
      </c>
      <c r="G883" s="12" t="s">
        <v>4472</v>
      </c>
      <c r="H883" s="8" t="s">
        <v>40</v>
      </c>
      <c r="I883" s="2" t="s">
        <v>38</v>
      </c>
      <c r="J883" s="2" t="s">
        <v>38</v>
      </c>
      <c r="K883" s="2" t="s">
        <v>38</v>
      </c>
      <c r="L883" s="2" t="s">
        <v>38</v>
      </c>
      <c r="M883" s="2" t="s">
        <v>38</v>
      </c>
      <c r="N883" s="2" t="s">
        <v>38</v>
      </c>
      <c r="O883" s="2" t="s">
        <v>38</v>
      </c>
      <c r="P883" s="2" t="s">
        <v>38</v>
      </c>
      <c r="Q883" s="14" t="s">
        <v>38</v>
      </c>
      <c r="R883" s="14" t="s">
        <v>38</v>
      </c>
      <c r="S883" s="14" t="s">
        <v>38</v>
      </c>
      <c r="T883" s="14" t="s">
        <v>38</v>
      </c>
      <c r="U883" s="14" t="s">
        <v>38</v>
      </c>
      <c r="V883" s="14" t="s">
        <v>38</v>
      </c>
      <c r="W883" s="14" t="s">
        <v>38</v>
      </c>
      <c r="X883" s="14" t="s">
        <v>38</v>
      </c>
      <c r="Y883" s="14" t="s">
        <v>38</v>
      </c>
      <c r="Z883" s="14" t="s">
        <v>38</v>
      </c>
      <c r="AA883" s="14" t="s">
        <v>38</v>
      </c>
      <c r="AB883" s="14" t="s">
        <v>38</v>
      </c>
      <c r="AC883" s="14" t="s">
        <v>38</v>
      </c>
      <c r="AD883" s="14" t="s">
        <v>38</v>
      </c>
      <c r="AE883" s="14" t="s">
        <v>38</v>
      </c>
      <c r="AF883" s="14" t="s">
        <v>38</v>
      </c>
      <c r="AG883" s="2" t="s">
        <v>38</v>
      </c>
      <c r="AH883" s="2" t="s">
        <v>38</v>
      </c>
      <c r="AI883" s="2" t="s">
        <v>38</v>
      </c>
      <c r="AJ883" s="2" t="s">
        <v>38</v>
      </c>
      <c r="AK883" s="16"/>
      <c r="AL883" s="16"/>
      <c r="AM883" s="16" t="str">
        <f t="shared" si="125"/>
        <v>Да</v>
      </c>
      <c r="AN883" s="16" t="str">
        <f t="shared" si="136"/>
        <v>Да</v>
      </c>
      <c r="AO883" s="16"/>
      <c r="AP883" t="e">
        <f t="shared" si="129"/>
        <v>#VALUE!</v>
      </c>
      <c r="AQ883" t="e">
        <f t="shared" si="130"/>
        <v>#VALUE!</v>
      </c>
      <c r="AR883" t="e">
        <f t="shared" si="131"/>
        <v>#VALUE!</v>
      </c>
      <c r="AS883" t="e">
        <f t="shared" si="126"/>
        <v>#VALUE!</v>
      </c>
      <c r="AT883" t="e">
        <f t="shared" si="127"/>
        <v>#VALUE!</v>
      </c>
      <c r="AU883" t="e">
        <f t="shared" si="128"/>
        <v>#VALUE!</v>
      </c>
    </row>
    <row r="884" spans="1:47" ht="29" hidden="1" x14ac:dyDescent="0.35">
      <c r="A884" s="6">
        <v>1882</v>
      </c>
      <c r="B884" s="11" t="s">
        <v>4477</v>
      </c>
      <c r="C884" s="8" t="s">
        <v>4478</v>
      </c>
      <c r="D884" s="2">
        <v>1</v>
      </c>
      <c r="E884" s="2" t="s">
        <v>38</v>
      </c>
      <c r="F884" s="2">
        <v>71</v>
      </c>
      <c r="G884" s="12"/>
      <c r="H884" s="8" t="s">
        <v>40</v>
      </c>
      <c r="I884" s="2" t="s">
        <v>38</v>
      </c>
      <c r="J884" s="2" t="s">
        <v>38</v>
      </c>
      <c r="K884" s="2">
        <v>15072814000</v>
      </c>
      <c r="L884" s="2">
        <v>17255424000</v>
      </c>
      <c r="M884" s="2" t="s">
        <v>38</v>
      </c>
      <c r="N884" s="2" t="s">
        <v>38</v>
      </c>
      <c r="O884" s="2">
        <v>344705000</v>
      </c>
      <c r="P884" s="2">
        <v>394826000</v>
      </c>
      <c r="Q884" s="14" t="s">
        <v>38</v>
      </c>
      <c r="R884" s="14" t="s">
        <v>38</v>
      </c>
      <c r="S884" s="14" t="s">
        <v>38</v>
      </c>
      <c r="T884" s="14" t="s">
        <v>38</v>
      </c>
      <c r="U884" s="14" t="s">
        <v>38</v>
      </c>
      <c r="V884" s="14" t="s">
        <v>38</v>
      </c>
      <c r="W884" s="14">
        <v>7710908000</v>
      </c>
      <c r="X884" s="14">
        <v>7640661000</v>
      </c>
      <c r="Y884" s="14" t="s">
        <v>38</v>
      </c>
      <c r="Z884" s="14" t="s">
        <v>38</v>
      </c>
      <c r="AA884" s="14" t="s">
        <v>38</v>
      </c>
      <c r="AB884" s="14" t="s">
        <v>38</v>
      </c>
      <c r="AC884" s="14" t="s">
        <v>38</v>
      </c>
      <c r="AD884" s="14" t="s">
        <v>38</v>
      </c>
      <c r="AE884" s="14">
        <v>94718000</v>
      </c>
      <c r="AF884" s="14">
        <v>201146000</v>
      </c>
      <c r="AG884" s="2" t="s">
        <v>38</v>
      </c>
      <c r="AH884" s="2" t="s">
        <v>38</v>
      </c>
      <c r="AI884" s="2">
        <v>8291660000</v>
      </c>
      <c r="AJ884" s="2">
        <v>8221410000</v>
      </c>
      <c r="AK884" s="16"/>
      <c r="AL884" s="16"/>
      <c r="AM884" s="16" t="str">
        <f t="shared" si="125"/>
        <v>Да</v>
      </c>
      <c r="AN884" s="16" t="str">
        <f t="shared" si="136"/>
        <v>Да</v>
      </c>
      <c r="AO884" s="16"/>
      <c r="AP884" t="e">
        <f t="shared" si="129"/>
        <v>#VALUE!</v>
      </c>
      <c r="AQ884" t="e">
        <f t="shared" si="130"/>
        <v>#VALUE!</v>
      </c>
      <c r="AR884">
        <f t="shared" si="131"/>
        <v>0.47089179004305332</v>
      </c>
      <c r="AS884" t="e">
        <f t="shared" si="126"/>
        <v>#VALUE!</v>
      </c>
      <c r="AT884" t="e">
        <f t="shared" si="127"/>
        <v>#VALUE!</v>
      </c>
      <c r="AU884">
        <f t="shared" si="128"/>
        <v>1.0085447630029398</v>
      </c>
    </row>
    <row r="885" spans="1:47" ht="43.5" hidden="1" x14ac:dyDescent="0.35">
      <c r="A885" s="6">
        <v>1887</v>
      </c>
      <c r="B885" s="11" t="s">
        <v>4489</v>
      </c>
      <c r="C885" s="8" t="s">
        <v>4490</v>
      </c>
      <c r="D885" s="2">
        <v>2</v>
      </c>
      <c r="E885" s="2">
        <v>80</v>
      </c>
      <c r="F885" s="2" t="s">
        <v>38</v>
      </c>
      <c r="G885" s="12"/>
      <c r="H885" s="8" t="s">
        <v>121</v>
      </c>
      <c r="I885" s="2" t="s">
        <v>38</v>
      </c>
      <c r="J885" s="2">
        <v>4857000</v>
      </c>
      <c r="K885" s="2">
        <v>4846000</v>
      </c>
      <c r="L885" s="2">
        <v>4947000</v>
      </c>
      <c r="M885" s="2" t="s">
        <v>38</v>
      </c>
      <c r="N885" s="2">
        <v>153000</v>
      </c>
      <c r="O885" s="2">
        <v>153000</v>
      </c>
      <c r="P885" s="2">
        <v>153000</v>
      </c>
      <c r="Q885" s="14" t="s">
        <v>38</v>
      </c>
      <c r="R885" s="14">
        <v>153000</v>
      </c>
      <c r="S885" s="14">
        <v>153000</v>
      </c>
      <c r="T885" s="14">
        <v>153000</v>
      </c>
      <c r="U885" s="14" t="s">
        <v>38</v>
      </c>
      <c r="V885" s="14">
        <v>-2431000</v>
      </c>
      <c r="W885" s="14">
        <v>-2350000</v>
      </c>
      <c r="X885" s="14">
        <v>-2319000</v>
      </c>
      <c r="Y885" s="14" t="s">
        <v>38</v>
      </c>
      <c r="Z885" s="14" t="s">
        <v>38</v>
      </c>
      <c r="AA885" s="14" t="s">
        <v>38</v>
      </c>
      <c r="AB885" s="14" t="s">
        <v>38</v>
      </c>
      <c r="AC885" s="14" t="s">
        <v>38</v>
      </c>
      <c r="AD885" s="14">
        <v>-82000</v>
      </c>
      <c r="AE885" s="14">
        <v>-17000</v>
      </c>
      <c r="AF885" s="14">
        <v>48000</v>
      </c>
      <c r="AG885" s="2" t="s">
        <v>38</v>
      </c>
      <c r="AH885" s="2">
        <v>2072000</v>
      </c>
      <c r="AI885" s="2">
        <v>2153000</v>
      </c>
      <c r="AJ885" s="2">
        <v>2184000</v>
      </c>
      <c r="AK885" s="16"/>
      <c r="AL885" s="16"/>
      <c r="AM885" s="16" t="str">
        <f t="shared" si="125"/>
        <v>Да</v>
      </c>
      <c r="AN885" s="16" t="str">
        <f t="shared" si="136"/>
        <v>Да</v>
      </c>
      <c r="AO885" s="16"/>
      <c r="AP885" t="e">
        <f t="shared" si="129"/>
        <v>#VALUE!</v>
      </c>
      <c r="AQ885">
        <f t="shared" si="130"/>
        <v>4.8235294117647056</v>
      </c>
      <c r="AR885">
        <f t="shared" si="131"/>
        <v>-0.35416666666666669</v>
      </c>
      <c r="AS885" t="e">
        <f t="shared" si="126"/>
        <v>#VALUE!</v>
      </c>
      <c r="AT885">
        <f t="shared" si="127"/>
        <v>0.96237807710171852</v>
      </c>
      <c r="AU885">
        <f t="shared" si="128"/>
        <v>0.98580586080586086</v>
      </c>
    </row>
    <row r="886" spans="1:47" ht="409.5" hidden="1" x14ac:dyDescent="0.35">
      <c r="A886" s="6">
        <v>1893</v>
      </c>
      <c r="B886" s="11" t="s">
        <v>4502</v>
      </c>
      <c r="C886" s="8" t="s">
        <v>4503</v>
      </c>
      <c r="D886" s="2" t="s">
        <v>38</v>
      </c>
      <c r="E886" s="2" t="s">
        <v>38</v>
      </c>
      <c r="F886" s="2" t="s">
        <v>38</v>
      </c>
      <c r="G886" s="12" t="s">
        <v>4504</v>
      </c>
      <c r="H886" s="8" t="s">
        <v>40</v>
      </c>
      <c r="I886" s="2" t="s">
        <v>38</v>
      </c>
      <c r="J886" s="2" t="s">
        <v>38</v>
      </c>
      <c r="K886" s="2" t="s">
        <v>38</v>
      </c>
      <c r="L886" s="2" t="s">
        <v>38</v>
      </c>
      <c r="M886" s="2" t="s">
        <v>38</v>
      </c>
      <c r="N886" s="2" t="s">
        <v>38</v>
      </c>
      <c r="O886" s="2" t="s">
        <v>38</v>
      </c>
      <c r="P886" s="2" t="s">
        <v>38</v>
      </c>
      <c r="Q886" s="14" t="s">
        <v>38</v>
      </c>
      <c r="R886" s="14" t="s">
        <v>38</v>
      </c>
      <c r="S886" s="14" t="s">
        <v>38</v>
      </c>
      <c r="T886" s="14" t="s">
        <v>38</v>
      </c>
      <c r="U886" s="14" t="s">
        <v>38</v>
      </c>
      <c r="V886" s="14" t="s">
        <v>38</v>
      </c>
      <c r="W886" s="14" t="s">
        <v>38</v>
      </c>
      <c r="X886" s="14" t="s">
        <v>38</v>
      </c>
      <c r="Y886" s="14" t="s">
        <v>38</v>
      </c>
      <c r="Z886" s="14" t="s">
        <v>38</v>
      </c>
      <c r="AA886" s="14" t="s">
        <v>38</v>
      </c>
      <c r="AB886" s="14" t="s">
        <v>38</v>
      </c>
      <c r="AC886" s="14" t="s">
        <v>38</v>
      </c>
      <c r="AD886" s="14" t="s">
        <v>38</v>
      </c>
      <c r="AE886" s="14" t="s">
        <v>38</v>
      </c>
      <c r="AF886" s="14" t="s">
        <v>38</v>
      </c>
      <c r="AG886" s="2" t="s">
        <v>38</v>
      </c>
      <c r="AH886" s="2" t="s">
        <v>38</v>
      </c>
      <c r="AI886" s="2" t="s">
        <v>38</v>
      </c>
      <c r="AJ886" s="2" t="s">
        <v>38</v>
      </c>
      <c r="AK886" s="16"/>
      <c r="AL886" s="16"/>
      <c r="AM886" s="16" t="str">
        <f t="shared" si="125"/>
        <v>Да</v>
      </c>
      <c r="AN886" s="16" t="str">
        <f t="shared" si="136"/>
        <v>Да</v>
      </c>
      <c r="AO886" s="16"/>
      <c r="AP886" t="e">
        <f t="shared" si="129"/>
        <v>#VALUE!</v>
      </c>
      <c r="AQ886" t="e">
        <f t="shared" si="130"/>
        <v>#VALUE!</v>
      </c>
      <c r="AR886" t="e">
        <f t="shared" si="131"/>
        <v>#VALUE!</v>
      </c>
      <c r="AS886" t="e">
        <f t="shared" si="126"/>
        <v>#VALUE!</v>
      </c>
      <c r="AT886" t="e">
        <f t="shared" si="127"/>
        <v>#VALUE!</v>
      </c>
      <c r="AU886" t="e">
        <f t="shared" si="128"/>
        <v>#VALUE!</v>
      </c>
    </row>
    <row r="887" spans="1:47" ht="409.5" hidden="1" x14ac:dyDescent="0.35">
      <c r="A887" s="6">
        <v>1901</v>
      </c>
      <c r="B887" s="11" t="s">
        <v>4520</v>
      </c>
      <c r="C887" s="8" t="s">
        <v>4521</v>
      </c>
      <c r="D887" s="2" t="s">
        <v>38</v>
      </c>
      <c r="E887" s="2" t="s">
        <v>38</v>
      </c>
      <c r="F887" s="2" t="s">
        <v>38</v>
      </c>
      <c r="G887" s="12" t="s">
        <v>4522</v>
      </c>
      <c r="H887" s="8" t="s">
        <v>40</v>
      </c>
      <c r="I887" s="2" t="s">
        <v>38</v>
      </c>
      <c r="J887" s="2" t="s">
        <v>38</v>
      </c>
      <c r="K887" s="2" t="s">
        <v>38</v>
      </c>
      <c r="L887" s="2" t="s">
        <v>38</v>
      </c>
      <c r="M887" s="2" t="s">
        <v>38</v>
      </c>
      <c r="N887" s="2" t="s">
        <v>38</v>
      </c>
      <c r="O887" s="2" t="s">
        <v>38</v>
      </c>
      <c r="P887" s="2" t="s">
        <v>38</v>
      </c>
      <c r="Q887" s="14" t="s">
        <v>38</v>
      </c>
      <c r="R887" s="14" t="s">
        <v>38</v>
      </c>
      <c r="S887" s="14" t="s">
        <v>38</v>
      </c>
      <c r="T887" s="14" t="s">
        <v>38</v>
      </c>
      <c r="U887" s="14" t="s">
        <v>38</v>
      </c>
      <c r="V887" s="14" t="s">
        <v>38</v>
      </c>
      <c r="W887" s="14" t="s">
        <v>38</v>
      </c>
      <c r="X887" s="14" t="s">
        <v>38</v>
      </c>
      <c r="Y887" s="14" t="s">
        <v>38</v>
      </c>
      <c r="Z887" s="14" t="s">
        <v>38</v>
      </c>
      <c r="AA887" s="14" t="s">
        <v>38</v>
      </c>
      <c r="AB887" s="14" t="s">
        <v>38</v>
      </c>
      <c r="AC887" s="14" t="s">
        <v>38</v>
      </c>
      <c r="AD887" s="14" t="s">
        <v>38</v>
      </c>
      <c r="AE887" s="14" t="s">
        <v>38</v>
      </c>
      <c r="AF887" s="14" t="s">
        <v>38</v>
      </c>
      <c r="AG887" s="2" t="s">
        <v>38</v>
      </c>
      <c r="AH887" s="2" t="s">
        <v>38</v>
      </c>
      <c r="AI887" s="2" t="s">
        <v>38</v>
      </c>
      <c r="AJ887" s="2" t="s">
        <v>38</v>
      </c>
      <c r="AK887" s="16"/>
      <c r="AL887" s="16"/>
      <c r="AM887" s="16" t="str">
        <f t="shared" si="125"/>
        <v>Да</v>
      </c>
      <c r="AN887" s="16" t="str">
        <f t="shared" si="136"/>
        <v>Да</v>
      </c>
      <c r="AO887" s="16"/>
      <c r="AP887" t="e">
        <f t="shared" si="129"/>
        <v>#VALUE!</v>
      </c>
      <c r="AQ887" t="e">
        <f t="shared" si="130"/>
        <v>#VALUE!</v>
      </c>
      <c r="AR887" t="e">
        <f t="shared" si="131"/>
        <v>#VALUE!</v>
      </c>
      <c r="AS887" t="e">
        <f t="shared" si="126"/>
        <v>#VALUE!</v>
      </c>
      <c r="AT887" t="e">
        <f t="shared" si="127"/>
        <v>#VALUE!</v>
      </c>
      <c r="AU887" t="e">
        <f t="shared" si="128"/>
        <v>#VALUE!</v>
      </c>
    </row>
    <row r="888" spans="1:47" hidden="1" x14ac:dyDescent="0.35">
      <c r="A888" s="6">
        <v>1903</v>
      </c>
      <c r="B888" s="11" t="s">
        <v>4526</v>
      </c>
      <c r="C888" s="8" t="s">
        <v>4527</v>
      </c>
      <c r="D888" s="2">
        <v>1</v>
      </c>
      <c r="E888" s="2" t="s">
        <v>38</v>
      </c>
      <c r="F888" s="2" t="s">
        <v>38</v>
      </c>
      <c r="G888" s="12"/>
      <c r="H888" s="8" t="s">
        <v>40</v>
      </c>
      <c r="I888" s="2" t="s">
        <v>38</v>
      </c>
      <c r="J888" s="2" t="s">
        <v>38</v>
      </c>
      <c r="K888" s="2">
        <v>2698433000</v>
      </c>
      <c r="L888" s="2">
        <v>1502643000</v>
      </c>
      <c r="M888" s="2" t="s">
        <v>38</v>
      </c>
      <c r="N888" s="2" t="s">
        <v>38</v>
      </c>
      <c r="O888" s="2">
        <v>250266000</v>
      </c>
      <c r="P888" s="2">
        <v>132709000</v>
      </c>
      <c r="Q888" s="14" t="s">
        <v>38</v>
      </c>
      <c r="R888" s="14" t="s">
        <v>38</v>
      </c>
      <c r="S888" s="14">
        <v>1719386000</v>
      </c>
      <c r="T888" s="14">
        <v>1338781000</v>
      </c>
      <c r="U888" s="14" t="s">
        <v>38</v>
      </c>
      <c r="V888" s="14" t="s">
        <v>38</v>
      </c>
      <c r="W888" s="14">
        <v>349185000</v>
      </c>
      <c r="X888" s="14">
        <v>234943000</v>
      </c>
      <c r="Y888" s="14" t="s">
        <v>38</v>
      </c>
      <c r="Z888" s="14" t="s">
        <v>38</v>
      </c>
      <c r="AA888" s="14" t="s">
        <v>38</v>
      </c>
      <c r="AB888" s="14" t="s">
        <v>38</v>
      </c>
      <c r="AC888" s="14" t="s">
        <v>38</v>
      </c>
      <c r="AD888" s="14" t="s">
        <v>38</v>
      </c>
      <c r="AE888" s="14">
        <v>160482000</v>
      </c>
      <c r="AF888" s="14">
        <v>106102000</v>
      </c>
      <c r="AG888" s="2" t="s">
        <v>38</v>
      </c>
      <c r="AH888" s="2" t="s">
        <v>38</v>
      </c>
      <c r="AI888" s="2">
        <v>1227114000</v>
      </c>
      <c r="AJ888" s="2">
        <v>708568000</v>
      </c>
      <c r="AK888" s="16"/>
      <c r="AL888" s="16"/>
      <c r="AM888" s="16" t="str">
        <f t="shared" si="125"/>
        <v>Да</v>
      </c>
      <c r="AN888" s="16" t="str">
        <f t="shared" si="136"/>
        <v>Да</v>
      </c>
      <c r="AO888" s="16"/>
      <c r="AP888" t="e">
        <f t="shared" si="129"/>
        <v>#VALUE!</v>
      </c>
      <c r="AQ888" t="e">
        <f t="shared" si="130"/>
        <v>#VALUE!</v>
      </c>
      <c r="AR888">
        <f t="shared" si="131"/>
        <v>1.5125256828334999</v>
      </c>
      <c r="AS888" t="e">
        <f t="shared" si="126"/>
        <v>#VALUE!</v>
      </c>
      <c r="AT888" t="e">
        <f t="shared" si="127"/>
        <v>#VALUE!</v>
      </c>
      <c r="AU888">
        <f t="shared" si="128"/>
        <v>1.7318224926894807</v>
      </c>
    </row>
    <row r="889" spans="1:47" hidden="1" x14ac:dyDescent="0.35">
      <c r="A889" s="6">
        <v>1905</v>
      </c>
      <c r="B889" s="11" t="s">
        <v>4530</v>
      </c>
      <c r="C889" s="8" t="s">
        <v>4531</v>
      </c>
      <c r="D889" s="2">
        <v>19</v>
      </c>
      <c r="E889" s="2" t="s">
        <v>38</v>
      </c>
      <c r="F889" s="2" t="s">
        <v>38</v>
      </c>
      <c r="G889" s="12"/>
      <c r="H889" s="8" t="s">
        <v>40</v>
      </c>
      <c r="I889" s="2" t="s">
        <v>38</v>
      </c>
      <c r="J889" s="2" t="s">
        <v>38</v>
      </c>
      <c r="K889" s="2" t="s">
        <v>38</v>
      </c>
      <c r="L889" s="2" t="s">
        <v>38</v>
      </c>
      <c r="M889" s="2" t="s">
        <v>38</v>
      </c>
      <c r="N889" s="2" t="s">
        <v>38</v>
      </c>
      <c r="O889" s="2" t="s">
        <v>38</v>
      </c>
      <c r="P889" s="2" t="s">
        <v>38</v>
      </c>
      <c r="Q889" s="14" t="s">
        <v>38</v>
      </c>
      <c r="R889" s="14" t="s">
        <v>38</v>
      </c>
      <c r="S889" s="14" t="s">
        <v>38</v>
      </c>
      <c r="T889" s="14" t="s">
        <v>38</v>
      </c>
      <c r="U889" s="14" t="s">
        <v>38</v>
      </c>
      <c r="V889" s="14" t="s">
        <v>38</v>
      </c>
      <c r="W889" s="14" t="s">
        <v>38</v>
      </c>
      <c r="X889" s="14" t="s">
        <v>38</v>
      </c>
      <c r="Y889" s="14" t="s">
        <v>38</v>
      </c>
      <c r="Z889" s="14" t="s">
        <v>38</v>
      </c>
      <c r="AA889" s="14" t="s">
        <v>38</v>
      </c>
      <c r="AB889" s="14" t="s">
        <v>38</v>
      </c>
      <c r="AC889" s="14" t="s">
        <v>38</v>
      </c>
      <c r="AD889" s="14" t="s">
        <v>38</v>
      </c>
      <c r="AE889" s="14" t="s">
        <v>38</v>
      </c>
      <c r="AF889" s="14" t="s">
        <v>38</v>
      </c>
      <c r="AG889" s="2" t="s">
        <v>38</v>
      </c>
      <c r="AH889" s="2" t="s">
        <v>38</v>
      </c>
      <c r="AI889" s="2" t="s">
        <v>38</v>
      </c>
      <c r="AJ889" s="2" t="s">
        <v>38</v>
      </c>
      <c r="AK889" s="16"/>
      <c r="AL889" s="16"/>
      <c r="AM889" s="16" t="str">
        <f t="shared" si="125"/>
        <v>Да</v>
      </c>
      <c r="AN889" s="16" t="str">
        <f t="shared" si="136"/>
        <v>Да</v>
      </c>
      <c r="AO889" s="16"/>
      <c r="AP889" t="e">
        <f t="shared" si="129"/>
        <v>#VALUE!</v>
      </c>
      <c r="AQ889" t="e">
        <f t="shared" si="130"/>
        <v>#VALUE!</v>
      </c>
      <c r="AR889" t="e">
        <f t="shared" si="131"/>
        <v>#VALUE!</v>
      </c>
      <c r="AS889" t="e">
        <f t="shared" si="126"/>
        <v>#VALUE!</v>
      </c>
      <c r="AT889" t="e">
        <f t="shared" si="127"/>
        <v>#VALUE!</v>
      </c>
      <c r="AU889" t="e">
        <f t="shared" si="128"/>
        <v>#VALUE!</v>
      </c>
    </row>
    <row r="890" spans="1:47" ht="29" hidden="1" x14ac:dyDescent="0.35">
      <c r="A890" s="6">
        <v>1909</v>
      </c>
      <c r="B890" s="11" t="s">
        <v>4538</v>
      </c>
      <c r="C890" s="8" t="s">
        <v>4539</v>
      </c>
      <c r="D890" s="2">
        <v>1</v>
      </c>
      <c r="E890" s="2">
        <v>27</v>
      </c>
      <c r="F890" s="2" t="s">
        <v>38</v>
      </c>
      <c r="G890" s="12"/>
      <c r="H890" s="8" t="s">
        <v>40</v>
      </c>
      <c r="I890" s="2" t="s">
        <v>38</v>
      </c>
      <c r="J890" s="2">
        <v>45723000</v>
      </c>
      <c r="K890" s="2">
        <v>38071000</v>
      </c>
      <c r="L890" s="2">
        <v>29130000</v>
      </c>
      <c r="M890" s="2" t="s">
        <v>38</v>
      </c>
      <c r="N890" s="2" t="s">
        <v>38</v>
      </c>
      <c r="O890" s="2" t="s">
        <v>38</v>
      </c>
      <c r="P890" s="2">
        <v>5461000</v>
      </c>
      <c r="Q890" s="14" t="s">
        <v>38</v>
      </c>
      <c r="R890" s="14">
        <v>14196000</v>
      </c>
      <c r="S890" s="14">
        <v>16329000</v>
      </c>
      <c r="T890" s="14">
        <v>16586000</v>
      </c>
      <c r="U890" s="14" t="s">
        <v>38</v>
      </c>
      <c r="V890" s="14" t="s">
        <v>38</v>
      </c>
      <c r="W890" s="14" t="s">
        <v>38</v>
      </c>
      <c r="X890" s="14">
        <v>27300000</v>
      </c>
      <c r="Y890" s="14" t="s">
        <v>38</v>
      </c>
      <c r="Z890" s="14" t="s">
        <v>38</v>
      </c>
      <c r="AA890" s="14" t="s">
        <v>38</v>
      </c>
      <c r="AB890" s="14" t="s">
        <v>38</v>
      </c>
      <c r="AC890" s="14" t="s">
        <v>38</v>
      </c>
      <c r="AD890" s="14">
        <v>3179000</v>
      </c>
      <c r="AE890" s="14">
        <v>7509000</v>
      </c>
      <c r="AF890" s="14">
        <v>5308000</v>
      </c>
      <c r="AG890" s="2" t="s">
        <v>38</v>
      </c>
      <c r="AH890" s="2">
        <v>38032000</v>
      </c>
      <c r="AI890" s="2">
        <v>34802000</v>
      </c>
      <c r="AJ890" s="2">
        <v>27300000</v>
      </c>
      <c r="AK890" s="16"/>
      <c r="AL890" s="16"/>
      <c r="AM890" s="16" t="str">
        <f t="shared" si="125"/>
        <v>Да</v>
      </c>
      <c r="AN890" s="16" t="str">
        <f t="shared" si="136"/>
        <v>Да</v>
      </c>
      <c r="AO890" s="16"/>
      <c r="AP890" t="e">
        <f t="shared" si="129"/>
        <v>#VALUE!</v>
      </c>
      <c r="AQ890">
        <f t="shared" si="130"/>
        <v>0.42335863630310294</v>
      </c>
      <c r="AR890">
        <f t="shared" si="131"/>
        <v>1.4146571213262999</v>
      </c>
      <c r="AS890" t="e">
        <f t="shared" si="126"/>
        <v>#VALUE!</v>
      </c>
      <c r="AT890">
        <f t="shared" si="127"/>
        <v>1.0928107580024136</v>
      </c>
      <c r="AU890">
        <f t="shared" si="128"/>
        <v>1.2747985347985349</v>
      </c>
    </row>
    <row r="891" spans="1:47" ht="29" hidden="1" x14ac:dyDescent="0.35">
      <c r="A891" s="6">
        <v>1912</v>
      </c>
      <c r="B891" s="11" t="s">
        <v>4544</v>
      </c>
      <c r="C891" s="8" t="s">
        <v>4545</v>
      </c>
      <c r="D891" s="2">
        <v>1</v>
      </c>
      <c r="E891" s="2">
        <v>3</v>
      </c>
      <c r="F891" s="2" t="s">
        <v>38</v>
      </c>
      <c r="G891" s="12"/>
      <c r="H891" s="8" t="s">
        <v>40</v>
      </c>
      <c r="I891" s="2" t="s">
        <v>38</v>
      </c>
      <c r="J891" s="2">
        <v>68597000</v>
      </c>
      <c r="K891" s="2">
        <v>68393000</v>
      </c>
      <c r="L891" s="2">
        <v>71308000</v>
      </c>
      <c r="M891" s="2" t="s">
        <v>38</v>
      </c>
      <c r="N891" s="2">
        <v>23667000</v>
      </c>
      <c r="O891" s="2">
        <v>33958000</v>
      </c>
      <c r="P891" s="2">
        <v>34066000</v>
      </c>
      <c r="Q891" s="14" t="s">
        <v>38</v>
      </c>
      <c r="R891" s="14">
        <v>39030000</v>
      </c>
      <c r="S891" s="14">
        <v>46354000</v>
      </c>
      <c r="T891" s="14">
        <v>45479000</v>
      </c>
      <c r="U891" s="14" t="s">
        <v>38</v>
      </c>
      <c r="V891" s="14">
        <v>41854000</v>
      </c>
      <c r="W891" s="14">
        <v>36221000</v>
      </c>
      <c r="X891" s="14">
        <v>30284000</v>
      </c>
      <c r="Y891" s="14" t="s">
        <v>38</v>
      </c>
      <c r="Z891" s="14" t="s">
        <v>38</v>
      </c>
      <c r="AA891" s="14" t="s">
        <v>38</v>
      </c>
      <c r="AB891" s="14" t="s">
        <v>38</v>
      </c>
      <c r="AC891" s="14" t="s">
        <v>38</v>
      </c>
      <c r="AD891" s="14">
        <v>5633000</v>
      </c>
      <c r="AE891" s="14">
        <v>5937000</v>
      </c>
      <c r="AF891" s="14">
        <v>3798000</v>
      </c>
      <c r="AG891" s="2" t="s">
        <v>38</v>
      </c>
      <c r="AH891" s="2">
        <v>59825000</v>
      </c>
      <c r="AI891" s="2">
        <v>56820000</v>
      </c>
      <c r="AJ891" s="2">
        <v>53880000</v>
      </c>
      <c r="AK891" s="16"/>
      <c r="AL891" s="16"/>
      <c r="AM891" s="16" t="str">
        <f t="shared" si="125"/>
        <v>Да</v>
      </c>
      <c r="AN891" s="16" t="str">
        <f t="shared" si="136"/>
        <v>Да</v>
      </c>
      <c r="AO891" s="16"/>
      <c r="AP891" t="e">
        <f t="shared" si="129"/>
        <v>#VALUE!</v>
      </c>
      <c r="AQ891">
        <f t="shared" si="130"/>
        <v>0.94879568805794168</v>
      </c>
      <c r="AR891">
        <f t="shared" si="131"/>
        <v>1.5631911532385465</v>
      </c>
      <c r="AS891" t="e">
        <f t="shared" si="126"/>
        <v>#VALUE!</v>
      </c>
      <c r="AT891">
        <f t="shared" si="127"/>
        <v>1.0528863076381556</v>
      </c>
      <c r="AU891">
        <f t="shared" si="128"/>
        <v>1.05456570155902</v>
      </c>
    </row>
    <row r="892" spans="1:47" ht="333.5" hidden="1" x14ac:dyDescent="0.35">
      <c r="A892" s="6">
        <v>1913</v>
      </c>
      <c r="B892" s="11" t="s">
        <v>4546</v>
      </c>
      <c r="C892" s="8" t="s">
        <v>4547</v>
      </c>
      <c r="D892" s="2" t="s">
        <v>38</v>
      </c>
      <c r="E892" s="2" t="s">
        <v>38</v>
      </c>
      <c r="F892" s="2" t="s">
        <v>38</v>
      </c>
      <c r="G892" s="12" t="s">
        <v>4548</v>
      </c>
      <c r="H892" s="8" t="s">
        <v>40</v>
      </c>
      <c r="I892" s="2" t="s">
        <v>38</v>
      </c>
      <c r="J892" s="2" t="s">
        <v>38</v>
      </c>
      <c r="K892" s="2" t="s">
        <v>38</v>
      </c>
      <c r="L892" s="2" t="s">
        <v>38</v>
      </c>
      <c r="M892" s="2" t="s">
        <v>38</v>
      </c>
      <c r="N892" s="2" t="s">
        <v>38</v>
      </c>
      <c r="O892" s="2" t="s">
        <v>38</v>
      </c>
      <c r="P892" s="2" t="s">
        <v>38</v>
      </c>
      <c r="Q892" s="14" t="s">
        <v>38</v>
      </c>
      <c r="R892" s="14" t="s">
        <v>38</v>
      </c>
      <c r="S892" s="14" t="s">
        <v>38</v>
      </c>
      <c r="T892" s="14" t="s">
        <v>38</v>
      </c>
      <c r="U892" s="14" t="s">
        <v>38</v>
      </c>
      <c r="V892" s="14" t="s">
        <v>38</v>
      </c>
      <c r="W892" s="14" t="s">
        <v>38</v>
      </c>
      <c r="X892" s="14" t="s">
        <v>38</v>
      </c>
      <c r="Y892" s="14" t="s">
        <v>38</v>
      </c>
      <c r="Z892" s="14" t="s">
        <v>38</v>
      </c>
      <c r="AA892" s="14" t="s">
        <v>38</v>
      </c>
      <c r="AB892" s="14" t="s">
        <v>38</v>
      </c>
      <c r="AC892" s="14" t="s">
        <v>38</v>
      </c>
      <c r="AD892" s="14" t="s">
        <v>38</v>
      </c>
      <c r="AE892" s="14" t="s">
        <v>38</v>
      </c>
      <c r="AF892" s="14" t="s">
        <v>38</v>
      </c>
      <c r="AG892" s="2" t="s">
        <v>38</v>
      </c>
      <c r="AH892" s="2" t="s">
        <v>38</v>
      </c>
      <c r="AI892" s="2" t="s">
        <v>38</v>
      </c>
      <c r="AJ892" s="2" t="s">
        <v>38</v>
      </c>
      <c r="AK892" s="16"/>
      <c r="AL892" s="16"/>
      <c r="AM892" s="16" t="str">
        <f t="shared" si="125"/>
        <v>Да</v>
      </c>
      <c r="AN892" s="16" t="str">
        <f t="shared" si="136"/>
        <v>Да</v>
      </c>
      <c r="AO892" s="16"/>
      <c r="AP892" t="e">
        <f t="shared" si="129"/>
        <v>#VALUE!</v>
      </c>
      <c r="AQ892" t="e">
        <f t="shared" si="130"/>
        <v>#VALUE!</v>
      </c>
      <c r="AR892" t="e">
        <f t="shared" si="131"/>
        <v>#VALUE!</v>
      </c>
      <c r="AS892" t="e">
        <f t="shared" si="126"/>
        <v>#VALUE!</v>
      </c>
      <c r="AT892" t="e">
        <f t="shared" si="127"/>
        <v>#VALUE!</v>
      </c>
      <c r="AU892" t="e">
        <f t="shared" si="128"/>
        <v>#VALUE!</v>
      </c>
    </row>
    <row r="893" spans="1:47" hidden="1" x14ac:dyDescent="0.35">
      <c r="A893" s="6">
        <v>1914</v>
      </c>
      <c r="B893" s="11" t="s">
        <v>4549</v>
      </c>
      <c r="C893" s="8" t="s">
        <v>4550</v>
      </c>
      <c r="D893" s="2">
        <v>1</v>
      </c>
      <c r="E893" s="2" t="s">
        <v>38</v>
      </c>
      <c r="F893" s="2">
        <v>88</v>
      </c>
      <c r="G893" s="12"/>
      <c r="H893" s="8" t="s">
        <v>40</v>
      </c>
      <c r="I893" s="2" t="s">
        <v>38</v>
      </c>
      <c r="J893" s="2" t="s">
        <v>38</v>
      </c>
      <c r="K893" s="2" t="s">
        <v>38</v>
      </c>
      <c r="L893" s="2" t="s">
        <v>38</v>
      </c>
      <c r="M893" s="2" t="s">
        <v>38</v>
      </c>
      <c r="N893" s="2" t="s">
        <v>38</v>
      </c>
      <c r="O893" s="2" t="s">
        <v>38</v>
      </c>
      <c r="P893" s="2" t="s">
        <v>38</v>
      </c>
      <c r="Q893" s="14" t="s">
        <v>38</v>
      </c>
      <c r="R893" s="14" t="s">
        <v>38</v>
      </c>
      <c r="S893" s="14" t="s">
        <v>38</v>
      </c>
      <c r="T893" s="14" t="s">
        <v>38</v>
      </c>
      <c r="U893" s="14" t="s">
        <v>38</v>
      </c>
      <c r="V893" s="14" t="s">
        <v>38</v>
      </c>
      <c r="W893" s="14" t="s">
        <v>38</v>
      </c>
      <c r="X893" s="14" t="s">
        <v>38</v>
      </c>
      <c r="Y893" s="14" t="s">
        <v>38</v>
      </c>
      <c r="Z893" s="14" t="s">
        <v>38</v>
      </c>
      <c r="AA893" s="14" t="s">
        <v>38</v>
      </c>
      <c r="AB893" s="14" t="s">
        <v>38</v>
      </c>
      <c r="AC893" s="14" t="s">
        <v>38</v>
      </c>
      <c r="AD893" s="14" t="s">
        <v>38</v>
      </c>
      <c r="AE893" s="14" t="s">
        <v>38</v>
      </c>
      <c r="AF893" s="14" t="s">
        <v>38</v>
      </c>
      <c r="AG893" s="2" t="s">
        <v>38</v>
      </c>
      <c r="AH893" s="2" t="s">
        <v>38</v>
      </c>
      <c r="AI893" s="2" t="s">
        <v>38</v>
      </c>
      <c r="AJ893" s="2" t="s">
        <v>38</v>
      </c>
      <c r="AK893" s="16"/>
      <c r="AL893" s="16"/>
      <c r="AM893" s="16" t="str">
        <f t="shared" si="125"/>
        <v>Да</v>
      </c>
      <c r="AN893" s="16" t="str">
        <f t="shared" si="136"/>
        <v>Да</v>
      </c>
      <c r="AO893" s="16"/>
      <c r="AP893" t="e">
        <f t="shared" si="129"/>
        <v>#VALUE!</v>
      </c>
      <c r="AQ893" t="e">
        <f t="shared" si="130"/>
        <v>#VALUE!</v>
      </c>
      <c r="AR893" t="e">
        <f t="shared" si="131"/>
        <v>#VALUE!</v>
      </c>
      <c r="AS893" t="e">
        <f t="shared" si="126"/>
        <v>#VALUE!</v>
      </c>
      <c r="AT893" t="e">
        <f t="shared" si="127"/>
        <v>#VALUE!</v>
      </c>
      <c r="AU893" t="e">
        <f t="shared" si="128"/>
        <v>#VALUE!</v>
      </c>
    </row>
    <row r="894" spans="1:47" ht="29" hidden="1" x14ac:dyDescent="0.35">
      <c r="A894" s="6">
        <v>1917</v>
      </c>
      <c r="B894" s="11" t="s">
        <v>4555</v>
      </c>
      <c r="C894" s="8" t="s">
        <v>4556</v>
      </c>
      <c r="D894" s="2">
        <v>1</v>
      </c>
      <c r="E894" s="2" t="s">
        <v>38</v>
      </c>
      <c r="F894" s="2" t="s">
        <v>38</v>
      </c>
      <c r="G894" s="12"/>
      <c r="H894" s="8" t="s">
        <v>121</v>
      </c>
      <c r="I894" s="2" t="s">
        <v>38</v>
      </c>
      <c r="J894" s="2" t="s">
        <v>38</v>
      </c>
      <c r="K894" s="2">
        <v>411393000</v>
      </c>
      <c r="L894" s="2">
        <v>290943000</v>
      </c>
      <c r="M894" s="2" t="s">
        <v>38</v>
      </c>
      <c r="N894" s="2" t="s">
        <v>38</v>
      </c>
      <c r="O894" s="2">
        <v>56930000</v>
      </c>
      <c r="P894" s="2">
        <v>44750000</v>
      </c>
      <c r="Q894" s="14" t="s">
        <v>38</v>
      </c>
      <c r="R894" s="14" t="s">
        <v>38</v>
      </c>
      <c r="S894" s="14">
        <v>176529000</v>
      </c>
      <c r="T894" s="14">
        <v>157304000</v>
      </c>
      <c r="U894" s="14" t="s">
        <v>38</v>
      </c>
      <c r="V894" s="14" t="s">
        <v>38</v>
      </c>
      <c r="W894" s="14">
        <v>8653000</v>
      </c>
      <c r="X894" s="14">
        <v>4679000</v>
      </c>
      <c r="Y894" s="14" t="s">
        <v>38</v>
      </c>
      <c r="Z894" s="14" t="s">
        <v>38</v>
      </c>
      <c r="AA894" s="14" t="s">
        <v>38</v>
      </c>
      <c r="AB894" s="14" t="s">
        <v>38</v>
      </c>
      <c r="AC894" s="14" t="s">
        <v>38</v>
      </c>
      <c r="AD894" s="14" t="s">
        <v>38</v>
      </c>
      <c r="AE894" s="14">
        <v>4738000</v>
      </c>
      <c r="AF894" s="14">
        <v>2543000</v>
      </c>
      <c r="AG894" s="2" t="s">
        <v>38</v>
      </c>
      <c r="AH894" s="2" t="s">
        <v>38</v>
      </c>
      <c r="AI894" s="2">
        <v>330847000</v>
      </c>
      <c r="AJ894" s="2">
        <v>161746000</v>
      </c>
      <c r="AK894" s="16"/>
      <c r="AL894" s="16"/>
      <c r="AM894" s="16" t="str">
        <f t="shared" si="125"/>
        <v>Да</v>
      </c>
      <c r="AN894" s="16" t="str">
        <f t="shared" si="136"/>
        <v>Да</v>
      </c>
      <c r="AO894" s="16"/>
      <c r="AP894" t="e">
        <f t="shared" si="129"/>
        <v>#VALUE!</v>
      </c>
      <c r="AQ894" t="e">
        <f t="shared" si="130"/>
        <v>#VALUE!</v>
      </c>
      <c r="AR894">
        <f t="shared" si="131"/>
        <v>1.8631537554069997</v>
      </c>
      <c r="AS894" t="e">
        <f t="shared" si="126"/>
        <v>#VALUE!</v>
      </c>
      <c r="AT894" t="e">
        <f t="shared" si="127"/>
        <v>#VALUE!</v>
      </c>
      <c r="AU894">
        <f t="shared" si="128"/>
        <v>2.0454725310054034</v>
      </c>
    </row>
    <row r="895" spans="1:47" ht="409.5" hidden="1" x14ac:dyDescent="0.35">
      <c r="A895" s="6">
        <v>1925</v>
      </c>
      <c r="B895" s="11" t="s">
        <v>4573</v>
      </c>
      <c r="C895" s="8" t="s">
        <v>4574</v>
      </c>
      <c r="D895" s="2" t="s">
        <v>38</v>
      </c>
      <c r="E895" s="2" t="s">
        <v>38</v>
      </c>
      <c r="F895" s="2" t="s">
        <v>38</v>
      </c>
      <c r="G895" s="12" t="s">
        <v>4575</v>
      </c>
      <c r="H895" s="8" t="s">
        <v>40</v>
      </c>
      <c r="I895" s="2" t="s">
        <v>38</v>
      </c>
      <c r="J895" s="2" t="s">
        <v>38</v>
      </c>
      <c r="K895" s="2" t="s">
        <v>38</v>
      </c>
      <c r="L895" s="2" t="s">
        <v>38</v>
      </c>
      <c r="M895" s="2" t="s">
        <v>38</v>
      </c>
      <c r="N895" s="2" t="s">
        <v>38</v>
      </c>
      <c r="O895" s="2" t="s">
        <v>38</v>
      </c>
      <c r="P895" s="2" t="s">
        <v>38</v>
      </c>
      <c r="Q895" s="14" t="s">
        <v>38</v>
      </c>
      <c r="R895" s="14" t="s">
        <v>38</v>
      </c>
      <c r="S895" s="14" t="s">
        <v>38</v>
      </c>
      <c r="T895" s="14" t="s">
        <v>38</v>
      </c>
      <c r="U895" s="14" t="s">
        <v>38</v>
      </c>
      <c r="V895" s="14" t="s">
        <v>38</v>
      </c>
      <c r="W895" s="14" t="s">
        <v>38</v>
      </c>
      <c r="X895" s="14" t="s">
        <v>38</v>
      </c>
      <c r="Y895" s="14" t="s">
        <v>38</v>
      </c>
      <c r="Z895" s="14" t="s">
        <v>38</v>
      </c>
      <c r="AA895" s="14" t="s">
        <v>38</v>
      </c>
      <c r="AB895" s="14" t="s">
        <v>38</v>
      </c>
      <c r="AC895" s="14" t="s">
        <v>38</v>
      </c>
      <c r="AD895" s="14" t="s">
        <v>38</v>
      </c>
      <c r="AE895" s="14" t="s">
        <v>38</v>
      </c>
      <c r="AF895" s="14" t="s">
        <v>38</v>
      </c>
      <c r="AG895" s="2" t="s">
        <v>38</v>
      </c>
      <c r="AH895" s="2" t="s">
        <v>38</v>
      </c>
      <c r="AI895" s="2" t="s">
        <v>38</v>
      </c>
      <c r="AJ895" s="2" t="s">
        <v>38</v>
      </c>
      <c r="AK895" s="16"/>
      <c r="AL895" s="16"/>
      <c r="AM895" s="16" t="str">
        <f t="shared" si="125"/>
        <v>Да</v>
      </c>
      <c r="AN895" s="16" t="str">
        <f t="shared" si="136"/>
        <v>Да</v>
      </c>
      <c r="AO895" s="16"/>
      <c r="AP895" t="e">
        <f t="shared" si="129"/>
        <v>#VALUE!</v>
      </c>
      <c r="AQ895" t="e">
        <f t="shared" si="130"/>
        <v>#VALUE!</v>
      </c>
      <c r="AR895" t="e">
        <f t="shared" si="131"/>
        <v>#VALUE!</v>
      </c>
      <c r="AS895" t="e">
        <f t="shared" si="126"/>
        <v>#VALUE!</v>
      </c>
      <c r="AT895" t="e">
        <f t="shared" si="127"/>
        <v>#VALUE!</v>
      </c>
      <c r="AU895" t="e">
        <f t="shared" si="128"/>
        <v>#VALUE!</v>
      </c>
    </row>
    <row r="896" spans="1:47" hidden="1" x14ac:dyDescent="0.35">
      <c r="A896" s="6">
        <v>1926</v>
      </c>
      <c r="B896" s="11" t="s">
        <v>4576</v>
      </c>
      <c r="C896" s="8" t="s">
        <v>4577</v>
      </c>
      <c r="D896" s="2">
        <v>1</v>
      </c>
      <c r="E896" s="2" t="s">
        <v>38</v>
      </c>
      <c r="F896" s="2" t="s">
        <v>38</v>
      </c>
      <c r="G896" s="12"/>
      <c r="H896" s="8" t="s">
        <v>40</v>
      </c>
      <c r="I896" s="2" t="s">
        <v>38</v>
      </c>
      <c r="J896" s="2" t="s">
        <v>38</v>
      </c>
      <c r="K896" s="2">
        <v>62243056000</v>
      </c>
      <c r="L896" s="2">
        <v>32114080000</v>
      </c>
      <c r="M896" s="2" t="s">
        <v>38</v>
      </c>
      <c r="N896" s="2" t="s">
        <v>38</v>
      </c>
      <c r="O896" s="2">
        <v>11359378000</v>
      </c>
      <c r="P896" s="2">
        <v>3637627000</v>
      </c>
      <c r="Q896" s="14" t="s">
        <v>38</v>
      </c>
      <c r="R896" s="14" t="s">
        <v>38</v>
      </c>
      <c r="S896" s="14">
        <v>20191609000</v>
      </c>
      <c r="T896" s="14">
        <v>8793379000</v>
      </c>
      <c r="U896" s="14" t="s">
        <v>38</v>
      </c>
      <c r="V896" s="14" t="s">
        <v>38</v>
      </c>
      <c r="W896" s="14">
        <v>-3915379000</v>
      </c>
      <c r="X896" s="14">
        <v>-2120318000</v>
      </c>
      <c r="Y896" s="14" t="s">
        <v>38</v>
      </c>
      <c r="Z896" s="14" t="s">
        <v>38</v>
      </c>
      <c r="AA896" s="14" t="s">
        <v>38</v>
      </c>
      <c r="AB896" s="14" t="s">
        <v>38</v>
      </c>
      <c r="AC896" s="14" t="s">
        <v>38</v>
      </c>
      <c r="AD896" s="14" t="s">
        <v>38</v>
      </c>
      <c r="AE896" s="14">
        <v>-1834245000</v>
      </c>
      <c r="AF896" s="14">
        <v>1141208000</v>
      </c>
      <c r="AG896" s="2" t="s">
        <v>38</v>
      </c>
      <c r="AH896" s="2" t="s">
        <v>38</v>
      </c>
      <c r="AI896" s="2">
        <v>345060000</v>
      </c>
      <c r="AJ896" s="2">
        <v>2408114000</v>
      </c>
      <c r="AK896" s="16"/>
      <c r="AL896" s="16"/>
      <c r="AM896" s="16" t="str">
        <f t="shared" si="125"/>
        <v>Да</v>
      </c>
      <c r="AN896" s="16" t="str">
        <f t="shared" si="136"/>
        <v>Да</v>
      </c>
      <c r="AO896" s="16"/>
      <c r="AP896" t="e">
        <f t="shared" si="129"/>
        <v>#VALUE!</v>
      </c>
      <c r="AQ896" t="e">
        <f t="shared" si="130"/>
        <v>#VALUE!</v>
      </c>
      <c r="AR896">
        <f t="shared" si="131"/>
        <v>-1.6072836853579715</v>
      </c>
      <c r="AS896" t="e">
        <f t="shared" si="126"/>
        <v>#VALUE!</v>
      </c>
      <c r="AT896" t="e">
        <f t="shared" si="127"/>
        <v>#VALUE!</v>
      </c>
      <c r="AU896">
        <f t="shared" si="128"/>
        <v>0.14329055850345956</v>
      </c>
    </row>
    <row r="897" spans="1:47" ht="246.5" hidden="1" x14ac:dyDescent="0.35">
      <c r="A897" s="6">
        <v>1928</v>
      </c>
      <c r="B897" s="11" t="s">
        <v>4580</v>
      </c>
      <c r="C897" s="8" t="s">
        <v>4581</v>
      </c>
      <c r="D897" s="2" t="s">
        <v>38</v>
      </c>
      <c r="E897" s="2" t="s">
        <v>38</v>
      </c>
      <c r="F897" s="2" t="s">
        <v>38</v>
      </c>
      <c r="G897" s="12" t="s">
        <v>4582</v>
      </c>
      <c r="H897" s="8" t="s">
        <v>40</v>
      </c>
      <c r="I897" s="2" t="s">
        <v>38</v>
      </c>
      <c r="J897" s="2" t="s">
        <v>38</v>
      </c>
      <c r="K897" s="2">
        <v>1547420000</v>
      </c>
      <c r="L897" s="2">
        <v>1620114000</v>
      </c>
      <c r="M897" s="2" t="s">
        <v>38</v>
      </c>
      <c r="N897" s="2" t="s">
        <v>38</v>
      </c>
      <c r="O897" s="2">
        <v>3094000</v>
      </c>
      <c r="P897" s="2">
        <v>-21258000</v>
      </c>
      <c r="Q897" s="14" t="s">
        <v>38</v>
      </c>
      <c r="R897" s="14" t="s">
        <v>38</v>
      </c>
      <c r="S897" s="14">
        <v>142017000</v>
      </c>
      <c r="T897" s="14">
        <v>122436000</v>
      </c>
      <c r="U897" s="14" t="s">
        <v>38</v>
      </c>
      <c r="V897" s="14" t="s">
        <v>38</v>
      </c>
      <c r="W897" s="14">
        <v>-740852000</v>
      </c>
      <c r="X897" s="14">
        <v>-603219000</v>
      </c>
      <c r="Y897" s="14" t="s">
        <v>38</v>
      </c>
      <c r="Z897" s="14" t="s">
        <v>38</v>
      </c>
      <c r="AA897" s="14" t="s">
        <v>38</v>
      </c>
      <c r="AB897" s="14" t="s">
        <v>38</v>
      </c>
      <c r="AC897" s="14" t="s">
        <v>38</v>
      </c>
      <c r="AD897" s="14" t="s">
        <v>38</v>
      </c>
      <c r="AE897" s="14">
        <v>-137633000</v>
      </c>
      <c r="AF897" s="14">
        <v>-112743000</v>
      </c>
      <c r="AG897" s="2" t="s">
        <v>38</v>
      </c>
      <c r="AH897" s="2" t="s">
        <v>38</v>
      </c>
      <c r="AI897" s="2">
        <v>732520000</v>
      </c>
      <c r="AJ897" s="2">
        <v>870153000</v>
      </c>
      <c r="AK897" s="16"/>
      <c r="AL897" s="16"/>
      <c r="AM897" s="16" t="str">
        <f t="shared" si="125"/>
        <v>Да</v>
      </c>
      <c r="AN897" s="16" t="str">
        <f t="shared" si="136"/>
        <v>Да</v>
      </c>
      <c r="AO897" s="16"/>
      <c r="AP897" t="e">
        <f t="shared" si="129"/>
        <v>#VALUE!</v>
      </c>
      <c r="AQ897" t="e">
        <f t="shared" si="130"/>
        <v>#VALUE!</v>
      </c>
      <c r="AR897">
        <f t="shared" si="131"/>
        <v>1.2207675864576959</v>
      </c>
      <c r="AS897" t="e">
        <f t="shared" si="126"/>
        <v>#VALUE!</v>
      </c>
      <c r="AT897" t="e">
        <f t="shared" si="127"/>
        <v>#VALUE!</v>
      </c>
      <c r="AU897">
        <f t="shared" si="128"/>
        <v>0.84182896571062793</v>
      </c>
    </row>
    <row r="898" spans="1:47" ht="409.5" hidden="1" x14ac:dyDescent="0.35">
      <c r="A898" s="6">
        <v>1929</v>
      </c>
      <c r="B898" s="11" t="s">
        <v>4583</v>
      </c>
      <c r="C898" s="8" t="s">
        <v>4584</v>
      </c>
      <c r="D898" s="2">
        <v>31</v>
      </c>
      <c r="E898" s="2" t="s">
        <v>38</v>
      </c>
      <c r="F898" s="2" t="s">
        <v>38</v>
      </c>
      <c r="G898" s="12" t="s">
        <v>4585</v>
      </c>
      <c r="H898" s="8" t="s">
        <v>40</v>
      </c>
      <c r="I898" s="2" t="s">
        <v>38</v>
      </c>
      <c r="J898" s="2" t="s">
        <v>38</v>
      </c>
      <c r="K898" s="2" t="s">
        <v>38</v>
      </c>
      <c r="L898" s="2" t="s">
        <v>38</v>
      </c>
      <c r="M898" s="2" t="s">
        <v>38</v>
      </c>
      <c r="N898" s="2" t="s">
        <v>38</v>
      </c>
      <c r="O898" s="2" t="s">
        <v>38</v>
      </c>
      <c r="P898" s="2" t="s">
        <v>38</v>
      </c>
      <c r="Q898" s="14" t="s">
        <v>38</v>
      </c>
      <c r="R898" s="14" t="s">
        <v>38</v>
      </c>
      <c r="S898" s="14" t="s">
        <v>38</v>
      </c>
      <c r="T898" s="14" t="s">
        <v>38</v>
      </c>
      <c r="U898" s="14" t="s">
        <v>38</v>
      </c>
      <c r="V898" s="14" t="s">
        <v>38</v>
      </c>
      <c r="W898" s="14" t="s">
        <v>38</v>
      </c>
      <c r="X898" s="14" t="s">
        <v>38</v>
      </c>
      <c r="Y898" s="14" t="s">
        <v>38</v>
      </c>
      <c r="Z898" s="14" t="s">
        <v>38</v>
      </c>
      <c r="AA898" s="14" t="s">
        <v>38</v>
      </c>
      <c r="AB898" s="14" t="s">
        <v>38</v>
      </c>
      <c r="AC898" s="14" t="s">
        <v>38</v>
      </c>
      <c r="AD898" s="14" t="s">
        <v>38</v>
      </c>
      <c r="AE898" s="14" t="s">
        <v>38</v>
      </c>
      <c r="AF898" s="14" t="s">
        <v>38</v>
      </c>
      <c r="AG898" s="2" t="s">
        <v>38</v>
      </c>
      <c r="AH898" s="2" t="s">
        <v>38</v>
      </c>
      <c r="AI898" s="2" t="s">
        <v>38</v>
      </c>
      <c r="AJ898" s="2" t="s">
        <v>38</v>
      </c>
      <c r="AK898" s="16"/>
      <c r="AL898" s="16"/>
      <c r="AM898" s="16" t="str">
        <f t="shared" ref="AM898:AM961" si="137">IF(AC898&gt;0,"Да","Нет")</f>
        <v>Да</v>
      </c>
      <c r="AN898" s="16" t="str">
        <f t="shared" si="136"/>
        <v>Да</v>
      </c>
      <c r="AO898" s="16"/>
      <c r="AP898" t="e">
        <f t="shared" si="129"/>
        <v>#VALUE!</v>
      </c>
      <c r="AQ898" t="e">
        <f t="shared" si="130"/>
        <v>#VALUE!</v>
      </c>
      <c r="AR898" t="e">
        <f t="shared" si="131"/>
        <v>#VALUE!</v>
      </c>
      <c r="AS898" t="e">
        <f t="shared" ref="AS898:AS961" si="138">AG898/AH898</f>
        <v>#VALUE!</v>
      </c>
      <c r="AT898" t="e">
        <f t="shared" ref="AT898:AT961" si="139">AH898/AI898</f>
        <v>#VALUE!</v>
      </c>
      <c r="AU898" t="e">
        <f t="shared" ref="AU898:AU961" si="140">AI898/AJ898</f>
        <v>#VALUE!</v>
      </c>
    </row>
    <row r="899" spans="1:47" ht="116" hidden="1" x14ac:dyDescent="0.35">
      <c r="A899" s="6">
        <v>1935</v>
      </c>
      <c r="B899" s="11" t="s">
        <v>4597</v>
      </c>
      <c r="C899" s="8" t="s">
        <v>4598</v>
      </c>
      <c r="D899" s="2" t="s">
        <v>38</v>
      </c>
      <c r="E899" s="2" t="s">
        <v>38</v>
      </c>
      <c r="F899" s="2" t="s">
        <v>38</v>
      </c>
      <c r="G899" s="12" t="s">
        <v>4599</v>
      </c>
      <c r="H899" s="8" t="s">
        <v>40</v>
      </c>
      <c r="I899" s="2" t="s">
        <v>38</v>
      </c>
      <c r="J899" s="2" t="s">
        <v>38</v>
      </c>
      <c r="K899" s="2" t="s">
        <v>38</v>
      </c>
      <c r="L899" s="2">
        <v>24803000</v>
      </c>
      <c r="M899" s="2" t="s">
        <v>38</v>
      </c>
      <c r="N899" s="2" t="s">
        <v>38</v>
      </c>
      <c r="O899" s="2" t="s">
        <v>38</v>
      </c>
      <c r="P899" s="2">
        <v>-3877000</v>
      </c>
      <c r="Q899" s="14" t="s">
        <v>38</v>
      </c>
      <c r="R899" s="14" t="s">
        <v>38</v>
      </c>
      <c r="S899" s="14" t="s">
        <v>38</v>
      </c>
      <c r="T899" s="14">
        <v>3998000</v>
      </c>
      <c r="U899" s="14" t="s">
        <v>38</v>
      </c>
      <c r="V899" s="14" t="s">
        <v>38</v>
      </c>
      <c r="W899" s="14" t="s">
        <v>38</v>
      </c>
      <c r="X899" s="14">
        <v>-10127000</v>
      </c>
      <c r="Y899" s="14" t="s">
        <v>38</v>
      </c>
      <c r="Z899" s="14" t="s">
        <v>38</v>
      </c>
      <c r="AA899" s="14" t="s">
        <v>38</v>
      </c>
      <c r="AB899" s="14" t="s">
        <v>38</v>
      </c>
      <c r="AC899" s="14" t="s">
        <v>38</v>
      </c>
      <c r="AD899" s="14" t="s">
        <v>38</v>
      </c>
      <c r="AE899" s="14" t="s">
        <v>38</v>
      </c>
      <c r="AF899" s="14">
        <v>-3999000</v>
      </c>
      <c r="AG899" s="2" t="s">
        <v>38</v>
      </c>
      <c r="AH899" s="2" t="s">
        <v>38</v>
      </c>
      <c r="AI899" s="2" t="s">
        <v>38</v>
      </c>
      <c r="AJ899" s="2">
        <v>-8949000</v>
      </c>
      <c r="AK899" s="16"/>
      <c r="AL899" s="16"/>
      <c r="AM899" s="16" t="str">
        <f t="shared" si="137"/>
        <v>Да</v>
      </c>
      <c r="AN899" s="16" t="str">
        <f t="shared" si="136"/>
        <v>Да</v>
      </c>
      <c r="AO899" s="16"/>
      <c r="AP899" t="e">
        <f t="shared" ref="AP899:AP962" si="141">AC899/AD899</f>
        <v>#VALUE!</v>
      </c>
      <c r="AQ899" t="e">
        <f t="shared" ref="AQ899:AQ962" si="142">AD899/AE899</f>
        <v>#VALUE!</v>
      </c>
      <c r="AR899" t="e">
        <f t="shared" ref="AR899:AR962" si="143">AE899/AF899</f>
        <v>#VALUE!</v>
      </c>
      <c r="AS899" t="e">
        <f t="shared" si="138"/>
        <v>#VALUE!</v>
      </c>
      <c r="AT899" t="e">
        <f t="shared" si="139"/>
        <v>#VALUE!</v>
      </c>
      <c r="AU899" t="e">
        <f t="shared" si="140"/>
        <v>#VALUE!</v>
      </c>
    </row>
    <row r="900" spans="1:47" ht="130.5" hidden="1" x14ac:dyDescent="0.35">
      <c r="A900" s="6">
        <v>1938</v>
      </c>
      <c r="B900" s="11" t="s">
        <v>4604</v>
      </c>
      <c r="C900" s="8" t="s">
        <v>4605</v>
      </c>
      <c r="D900" s="2">
        <v>1</v>
      </c>
      <c r="E900" s="2" t="s">
        <v>38</v>
      </c>
      <c r="F900" s="2">
        <v>82</v>
      </c>
      <c r="G900" s="12" t="s">
        <v>4606</v>
      </c>
      <c r="H900" s="8" t="s">
        <v>40</v>
      </c>
      <c r="I900" s="2" t="s">
        <v>38</v>
      </c>
      <c r="J900" s="2" t="s">
        <v>38</v>
      </c>
      <c r="K900" s="2">
        <v>5217895000</v>
      </c>
      <c r="L900" s="2">
        <v>4321668000</v>
      </c>
      <c r="M900" s="2" t="s">
        <v>38</v>
      </c>
      <c r="N900" s="2" t="s">
        <v>38</v>
      </c>
      <c r="O900" s="2">
        <v>105141000</v>
      </c>
      <c r="P900" s="2">
        <v>189415000</v>
      </c>
      <c r="Q900" s="14" t="s">
        <v>38</v>
      </c>
      <c r="R900" s="14" t="s">
        <v>38</v>
      </c>
      <c r="S900" s="14">
        <v>4126467000</v>
      </c>
      <c r="T900" s="14">
        <v>2161801000</v>
      </c>
      <c r="U900" s="14" t="s">
        <v>38</v>
      </c>
      <c r="V900" s="14" t="s">
        <v>38</v>
      </c>
      <c r="W900" s="14">
        <v>377477000</v>
      </c>
      <c r="X900" s="14">
        <v>323789000</v>
      </c>
      <c r="Y900" s="14" t="s">
        <v>38</v>
      </c>
      <c r="Z900" s="14" t="s">
        <v>38</v>
      </c>
      <c r="AA900" s="14" t="s">
        <v>38</v>
      </c>
      <c r="AB900" s="14" t="s">
        <v>38</v>
      </c>
      <c r="AC900" s="14" t="s">
        <v>38</v>
      </c>
      <c r="AD900" s="14" t="s">
        <v>38</v>
      </c>
      <c r="AE900" s="14">
        <v>55225000</v>
      </c>
      <c r="AF900" s="14">
        <v>4709000</v>
      </c>
      <c r="AG900" s="2" t="s">
        <v>38</v>
      </c>
      <c r="AH900" s="2" t="s">
        <v>38</v>
      </c>
      <c r="AI900" s="2">
        <v>1268074000</v>
      </c>
      <c r="AJ900" s="2">
        <v>719888000</v>
      </c>
      <c r="AK900" s="16"/>
      <c r="AL900" s="16"/>
      <c r="AM900" s="16" t="str">
        <f t="shared" si="137"/>
        <v>Да</v>
      </c>
      <c r="AN900" s="16" t="str">
        <f t="shared" si="136"/>
        <v>Да</v>
      </c>
      <c r="AO900" s="16"/>
      <c r="AP900" t="e">
        <f t="shared" si="141"/>
        <v>#VALUE!</v>
      </c>
      <c r="AQ900" t="e">
        <f t="shared" si="142"/>
        <v>#VALUE!</v>
      </c>
      <c r="AR900">
        <f t="shared" si="143"/>
        <v>11.727543002760671</v>
      </c>
      <c r="AS900" t="e">
        <f t="shared" si="138"/>
        <v>#VALUE!</v>
      </c>
      <c r="AT900" t="e">
        <f t="shared" si="139"/>
        <v>#VALUE!</v>
      </c>
      <c r="AU900">
        <f t="shared" si="140"/>
        <v>1.7614878981174849</v>
      </c>
    </row>
    <row r="901" spans="1:47" ht="58" hidden="1" x14ac:dyDescent="0.35">
      <c r="A901" s="6">
        <v>1939</v>
      </c>
      <c r="B901" s="11" t="s">
        <v>4607</v>
      </c>
      <c r="C901" s="8" t="s">
        <v>4608</v>
      </c>
      <c r="D901" s="2">
        <v>1</v>
      </c>
      <c r="E901" s="2">
        <v>6</v>
      </c>
      <c r="F901" s="2" t="s">
        <v>38</v>
      </c>
      <c r="G901" s="12"/>
      <c r="H901" s="8" t="s">
        <v>40</v>
      </c>
      <c r="I901" s="2" t="s">
        <v>38</v>
      </c>
      <c r="J901" s="2">
        <v>2871000</v>
      </c>
      <c r="K901" s="2">
        <v>3072000</v>
      </c>
      <c r="L901" s="2">
        <v>2358000</v>
      </c>
      <c r="M901" s="2" t="s">
        <v>38</v>
      </c>
      <c r="N901" s="2">
        <v>14359000</v>
      </c>
      <c r="O901" s="2">
        <v>13479000</v>
      </c>
      <c r="P901" s="2">
        <v>14733000</v>
      </c>
      <c r="Q901" s="14" t="s">
        <v>38</v>
      </c>
      <c r="R901" s="14">
        <v>14359000</v>
      </c>
      <c r="S901" s="14">
        <v>13479000</v>
      </c>
      <c r="T901" s="14">
        <v>14733000</v>
      </c>
      <c r="U901" s="14" t="s">
        <v>38</v>
      </c>
      <c r="V901" s="14">
        <v>2816000</v>
      </c>
      <c r="W901" s="14">
        <v>2643000</v>
      </c>
      <c r="X901" s="14">
        <v>1871000</v>
      </c>
      <c r="Y901" s="14" t="s">
        <v>38</v>
      </c>
      <c r="Z901" s="14" t="s">
        <v>38</v>
      </c>
      <c r="AA901" s="14" t="s">
        <v>38</v>
      </c>
      <c r="AB901" s="14" t="s">
        <v>38</v>
      </c>
      <c r="AC901" s="14" t="s">
        <v>38</v>
      </c>
      <c r="AD901" s="14">
        <v>173000</v>
      </c>
      <c r="AE901" s="14">
        <v>772000</v>
      </c>
      <c r="AF901" s="14">
        <v>1871000</v>
      </c>
      <c r="AG901" s="2" t="s">
        <v>38</v>
      </c>
      <c r="AH901" s="2">
        <v>2826000</v>
      </c>
      <c r="AI901" s="2">
        <v>2653000</v>
      </c>
      <c r="AJ901" s="2">
        <v>1881000</v>
      </c>
      <c r="AK901" s="16"/>
      <c r="AL901" s="16"/>
      <c r="AM901" s="16" t="str">
        <f t="shared" si="137"/>
        <v>Да</v>
      </c>
      <c r="AN901" s="16" t="str">
        <f t="shared" si="136"/>
        <v>Да</v>
      </c>
      <c r="AO901" s="16"/>
      <c r="AP901" t="e">
        <f t="shared" si="141"/>
        <v>#VALUE!</v>
      </c>
      <c r="AQ901">
        <f t="shared" si="142"/>
        <v>0.22409326424870465</v>
      </c>
      <c r="AR901">
        <f t="shared" si="143"/>
        <v>0.41261357562800643</v>
      </c>
      <c r="AS901" t="e">
        <f t="shared" si="138"/>
        <v>#VALUE!</v>
      </c>
      <c r="AT901">
        <f t="shared" si="139"/>
        <v>1.0652091971353186</v>
      </c>
      <c r="AU901">
        <f t="shared" si="140"/>
        <v>1.4104199893673577</v>
      </c>
    </row>
    <row r="902" spans="1:47" ht="130.5" hidden="1" x14ac:dyDescent="0.35">
      <c r="A902" s="6">
        <v>1941</v>
      </c>
      <c r="B902" s="11" t="s">
        <v>4612</v>
      </c>
      <c r="C902" s="8" t="s">
        <v>4613</v>
      </c>
      <c r="D902" s="2">
        <v>1</v>
      </c>
      <c r="E902" s="2">
        <v>74</v>
      </c>
      <c r="F902" s="2" t="s">
        <v>38</v>
      </c>
      <c r="G902" s="12" t="s">
        <v>4614</v>
      </c>
      <c r="H902" s="8" t="s">
        <v>121</v>
      </c>
      <c r="I902" s="2" t="s">
        <v>38</v>
      </c>
      <c r="J902" s="2">
        <v>259220000</v>
      </c>
      <c r="K902" s="2">
        <v>246286000</v>
      </c>
      <c r="L902" s="2">
        <v>245726000</v>
      </c>
      <c r="M902" s="2" t="s">
        <v>38</v>
      </c>
      <c r="N902" s="2">
        <v>22788000</v>
      </c>
      <c r="O902" s="2">
        <v>23401000</v>
      </c>
      <c r="P902" s="2">
        <v>21053000</v>
      </c>
      <c r="Q902" s="14" t="s">
        <v>38</v>
      </c>
      <c r="R902" s="14">
        <v>22788000</v>
      </c>
      <c r="S902" s="14">
        <v>26981000</v>
      </c>
      <c r="T902" s="14">
        <v>24193000</v>
      </c>
      <c r="U902" s="14" t="s">
        <v>38</v>
      </c>
      <c r="V902" s="14">
        <v>-2893000</v>
      </c>
      <c r="W902" s="14">
        <v>-636000</v>
      </c>
      <c r="X902" s="14">
        <v>-639000</v>
      </c>
      <c r="Y902" s="14" t="s">
        <v>38</v>
      </c>
      <c r="Z902" s="14" t="s">
        <v>38</v>
      </c>
      <c r="AA902" s="14" t="s">
        <v>38</v>
      </c>
      <c r="AB902" s="14" t="s">
        <v>38</v>
      </c>
      <c r="AC902" s="14" t="s">
        <v>38</v>
      </c>
      <c r="AD902" s="14">
        <v>-2257000</v>
      </c>
      <c r="AE902" s="14">
        <v>3000</v>
      </c>
      <c r="AF902" s="14">
        <v>2000</v>
      </c>
      <c r="AG902" s="2" t="s">
        <v>38</v>
      </c>
      <c r="AH902" s="2">
        <v>250121000</v>
      </c>
      <c r="AI902" s="2">
        <v>238026000</v>
      </c>
      <c r="AJ902" s="2">
        <v>238023000</v>
      </c>
      <c r="AK902" s="16"/>
      <c r="AL902" s="16"/>
      <c r="AM902" s="16" t="str">
        <f t="shared" si="137"/>
        <v>Да</v>
      </c>
      <c r="AN902" s="16" t="str">
        <f t="shared" si="136"/>
        <v>Да</v>
      </c>
      <c r="AO902" s="16"/>
      <c r="AP902" t="e">
        <f t="shared" si="141"/>
        <v>#VALUE!</v>
      </c>
      <c r="AQ902">
        <f t="shared" si="142"/>
        <v>-752.33333333333337</v>
      </c>
      <c r="AR902">
        <f t="shared" si="143"/>
        <v>1.5</v>
      </c>
      <c r="AS902" t="e">
        <f t="shared" si="138"/>
        <v>#VALUE!</v>
      </c>
      <c r="AT902">
        <f t="shared" si="139"/>
        <v>1.0508137766462486</v>
      </c>
      <c r="AU902">
        <f t="shared" si="140"/>
        <v>1.0000126038240003</v>
      </c>
    </row>
    <row r="903" spans="1:47" ht="101.5" hidden="1" x14ac:dyDescent="0.35">
      <c r="A903" s="6">
        <v>1943</v>
      </c>
      <c r="B903" s="11" t="s">
        <v>4617</v>
      </c>
      <c r="C903" s="8" t="s">
        <v>4618</v>
      </c>
      <c r="D903" s="2">
        <v>15</v>
      </c>
      <c r="E903" s="2" t="s">
        <v>38</v>
      </c>
      <c r="F903" s="2" t="s">
        <v>38</v>
      </c>
      <c r="G903" s="12" t="s">
        <v>4619</v>
      </c>
      <c r="H903" s="8" t="s">
        <v>40</v>
      </c>
      <c r="I903" s="2" t="s">
        <v>38</v>
      </c>
      <c r="J903" s="2" t="s">
        <v>38</v>
      </c>
      <c r="K903" s="2" t="s">
        <v>38</v>
      </c>
      <c r="L903" s="2">
        <v>50502000</v>
      </c>
      <c r="M903" s="2" t="s">
        <v>38</v>
      </c>
      <c r="N903" s="2" t="s">
        <v>38</v>
      </c>
      <c r="O903" s="2" t="s">
        <v>38</v>
      </c>
      <c r="P903" s="2">
        <v>2016000</v>
      </c>
      <c r="Q903" s="14" t="s">
        <v>38</v>
      </c>
      <c r="R903" s="14" t="s">
        <v>38</v>
      </c>
      <c r="S903" s="14" t="s">
        <v>38</v>
      </c>
      <c r="T903" s="14">
        <v>2922000</v>
      </c>
      <c r="U903" s="14" t="s">
        <v>38</v>
      </c>
      <c r="V903" s="14" t="s">
        <v>38</v>
      </c>
      <c r="W903" s="14" t="s">
        <v>38</v>
      </c>
      <c r="X903" s="14">
        <v>-15812000</v>
      </c>
      <c r="Y903" s="14" t="s">
        <v>38</v>
      </c>
      <c r="Z903" s="14" t="s">
        <v>38</v>
      </c>
      <c r="AA903" s="14" t="s">
        <v>38</v>
      </c>
      <c r="AB903" s="14" t="s">
        <v>38</v>
      </c>
      <c r="AC903" s="14" t="s">
        <v>38</v>
      </c>
      <c r="AD903" s="14" t="s">
        <v>38</v>
      </c>
      <c r="AE903" s="14" t="s">
        <v>38</v>
      </c>
      <c r="AF903" s="14">
        <v>-2119000</v>
      </c>
      <c r="AG903" s="2" t="s">
        <v>38</v>
      </c>
      <c r="AH903" s="2" t="s">
        <v>38</v>
      </c>
      <c r="AI903" s="2" t="s">
        <v>38</v>
      </c>
      <c r="AJ903" s="2">
        <v>33835000</v>
      </c>
      <c r="AK903" s="16"/>
      <c r="AL903" s="16"/>
      <c r="AM903" s="16" t="str">
        <f t="shared" si="137"/>
        <v>Да</v>
      </c>
      <c r="AN903" s="16" t="str">
        <f t="shared" si="136"/>
        <v>Да</v>
      </c>
      <c r="AO903" s="16"/>
      <c r="AP903" t="e">
        <f t="shared" si="141"/>
        <v>#VALUE!</v>
      </c>
      <c r="AQ903" t="e">
        <f t="shared" si="142"/>
        <v>#VALUE!</v>
      </c>
      <c r="AR903" t="e">
        <f t="shared" si="143"/>
        <v>#VALUE!</v>
      </c>
      <c r="AS903" t="e">
        <f t="shared" si="138"/>
        <v>#VALUE!</v>
      </c>
      <c r="AT903" t="e">
        <f t="shared" si="139"/>
        <v>#VALUE!</v>
      </c>
      <c r="AU903" t="e">
        <f t="shared" si="140"/>
        <v>#VALUE!</v>
      </c>
    </row>
    <row r="904" spans="1:47" ht="101.5" hidden="1" x14ac:dyDescent="0.35">
      <c r="A904" s="6">
        <v>1949</v>
      </c>
      <c r="B904" s="11" t="s">
        <v>4630</v>
      </c>
      <c r="C904" s="8" t="s">
        <v>4631</v>
      </c>
      <c r="D904" s="2">
        <v>12</v>
      </c>
      <c r="E904" s="2" t="s">
        <v>38</v>
      </c>
      <c r="F904" s="2">
        <v>2</v>
      </c>
      <c r="G904" s="12" t="s">
        <v>4632</v>
      </c>
      <c r="H904" s="8" t="s">
        <v>40</v>
      </c>
      <c r="I904" s="2" t="s">
        <v>38</v>
      </c>
      <c r="J904" s="2" t="s">
        <v>38</v>
      </c>
      <c r="K904" s="2" t="s">
        <v>38</v>
      </c>
      <c r="L904" s="2" t="s">
        <v>38</v>
      </c>
      <c r="M904" s="2" t="s">
        <v>38</v>
      </c>
      <c r="N904" s="2" t="s">
        <v>38</v>
      </c>
      <c r="O904" s="2" t="s">
        <v>38</v>
      </c>
      <c r="P904" s="2" t="s">
        <v>38</v>
      </c>
      <c r="Q904" s="14" t="s">
        <v>38</v>
      </c>
      <c r="R904" s="14" t="s">
        <v>38</v>
      </c>
      <c r="S904" s="14" t="s">
        <v>38</v>
      </c>
      <c r="T904" s="14" t="s">
        <v>38</v>
      </c>
      <c r="U904" s="14" t="s">
        <v>38</v>
      </c>
      <c r="V904" s="14">
        <v>-10598000</v>
      </c>
      <c r="W904" s="14">
        <v>-10598000</v>
      </c>
      <c r="X904" s="14" t="s">
        <v>38</v>
      </c>
      <c r="Y904" s="14" t="s">
        <v>38</v>
      </c>
      <c r="Z904" s="14" t="s">
        <v>38</v>
      </c>
      <c r="AA904" s="14" t="s">
        <v>38</v>
      </c>
      <c r="AB904" s="14" t="s">
        <v>38</v>
      </c>
      <c r="AC904" s="14" t="s">
        <v>38</v>
      </c>
      <c r="AD904" s="14" t="s">
        <v>38</v>
      </c>
      <c r="AE904" s="14" t="s">
        <v>38</v>
      </c>
      <c r="AF904" s="14" t="s">
        <v>38</v>
      </c>
      <c r="AG904" s="2" t="s">
        <v>38</v>
      </c>
      <c r="AH904" s="2" t="s">
        <v>38</v>
      </c>
      <c r="AI904" s="2" t="s">
        <v>38</v>
      </c>
      <c r="AJ904" s="2" t="s">
        <v>38</v>
      </c>
      <c r="AK904" s="16"/>
      <c r="AL904" s="16"/>
      <c r="AM904" s="16" t="str">
        <f t="shared" si="137"/>
        <v>Да</v>
      </c>
      <c r="AN904" s="16" t="str">
        <f t="shared" si="136"/>
        <v>Да</v>
      </c>
      <c r="AO904" s="16"/>
      <c r="AP904" t="e">
        <f t="shared" si="141"/>
        <v>#VALUE!</v>
      </c>
      <c r="AQ904" t="e">
        <f t="shared" si="142"/>
        <v>#VALUE!</v>
      </c>
      <c r="AR904" t="e">
        <f t="shared" si="143"/>
        <v>#VALUE!</v>
      </c>
      <c r="AS904" t="e">
        <f t="shared" si="138"/>
        <v>#VALUE!</v>
      </c>
      <c r="AT904" t="e">
        <f t="shared" si="139"/>
        <v>#VALUE!</v>
      </c>
      <c r="AU904" t="e">
        <f t="shared" si="140"/>
        <v>#VALUE!</v>
      </c>
    </row>
    <row r="905" spans="1:47" ht="29" hidden="1" x14ac:dyDescent="0.35">
      <c r="A905" s="6">
        <v>1951</v>
      </c>
      <c r="B905" s="11" t="s">
        <v>4635</v>
      </c>
      <c r="C905" s="8" t="s">
        <v>4636</v>
      </c>
      <c r="D905" s="2">
        <v>1</v>
      </c>
      <c r="E905" s="2">
        <v>66</v>
      </c>
      <c r="F905" s="2" t="s">
        <v>38</v>
      </c>
      <c r="G905" s="12"/>
      <c r="H905" s="8" t="s">
        <v>40</v>
      </c>
      <c r="I905" s="2" t="s">
        <v>38</v>
      </c>
      <c r="J905" s="2">
        <v>3450000</v>
      </c>
      <c r="K905" s="2">
        <v>9158000</v>
      </c>
      <c r="L905" s="2">
        <v>4131000</v>
      </c>
      <c r="M905" s="2" t="s">
        <v>38</v>
      </c>
      <c r="N905" s="2">
        <v>1421000</v>
      </c>
      <c r="O905" s="2">
        <v>10195000</v>
      </c>
      <c r="P905" s="2">
        <v>8254000</v>
      </c>
      <c r="Q905" s="14" t="s">
        <v>38</v>
      </c>
      <c r="R905" s="14">
        <v>1421000</v>
      </c>
      <c r="S905" s="14">
        <v>11226000</v>
      </c>
      <c r="T905" s="14">
        <v>10116000</v>
      </c>
      <c r="U905" s="14" t="s">
        <v>38</v>
      </c>
      <c r="V905" s="14">
        <v>11000</v>
      </c>
      <c r="W905" s="14">
        <v>9000</v>
      </c>
      <c r="X905" s="14">
        <v>3000</v>
      </c>
      <c r="Y905" s="14" t="s">
        <v>38</v>
      </c>
      <c r="Z905" s="14" t="s">
        <v>38</v>
      </c>
      <c r="AA905" s="14" t="s">
        <v>38</v>
      </c>
      <c r="AB905" s="14" t="s">
        <v>38</v>
      </c>
      <c r="AC905" s="14" t="s">
        <v>38</v>
      </c>
      <c r="AD905" s="14">
        <v>2000</v>
      </c>
      <c r="AE905" s="14">
        <v>9000</v>
      </c>
      <c r="AF905" s="14">
        <v>76000</v>
      </c>
      <c r="AG905" s="2" t="s">
        <v>38</v>
      </c>
      <c r="AH905" s="2">
        <v>3300000</v>
      </c>
      <c r="AI905" s="2">
        <v>3298000</v>
      </c>
      <c r="AJ905" s="2">
        <v>3292000</v>
      </c>
      <c r="AK905" s="16"/>
      <c r="AL905" s="16"/>
      <c r="AM905" s="16" t="str">
        <f t="shared" si="137"/>
        <v>Да</v>
      </c>
      <c r="AN905" s="16" t="str">
        <f t="shared" si="136"/>
        <v>Да</v>
      </c>
      <c r="AO905" s="16"/>
      <c r="AP905" t="e">
        <f t="shared" si="141"/>
        <v>#VALUE!</v>
      </c>
      <c r="AQ905">
        <f t="shared" si="142"/>
        <v>0.22222222222222221</v>
      </c>
      <c r="AR905">
        <f t="shared" si="143"/>
        <v>0.11842105263157894</v>
      </c>
      <c r="AS905" t="e">
        <f t="shared" si="138"/>
        <v>#VALUE!</v>
      </c>
      <c r="AT905">
        <f t="shared" si="139"/>
        <v>1.0006064281382656</v>
      </c>
      <c r="AU905">
        <f t="shared" si="140"/>
        <v>1.0018226002430133</v>
      </c>
    </row>
    <row r="906" spans="1:47" ht="29" hidden="1" x14ac:dyDescent="0.35">
      <c r="A906" s="6">
        <v>1954</v>
      </c>
      <c r="B906" s="11" t="s">
        <v>4641</v>
      </c>
      <c r="C906" s="8" t="s">
        <v>4642</v>
      </c>
      <c r="D906" s="2">
        <v>4</v>
      </c>
      <c r="E906" s="2">
        <v>99</v>
      </c>
      <c r="F906" s="2" t="s">
        <v>38</v>
      </c>
      <c r="G906" s="12"/>
      <c r="H906" s="8" t="s">
        <v>121</v>
      </c>
      <c r="I906" s="2">
        <v>1304000</v>
      </c>
      <c r="J906" s="2">
        <v>50562000</v>
      </c>
      <c r="K906" s="2">
        <v>50562000</v>
      </c>
      <c r="L906" s="2">
        <v>50562000</v>
      </c>
      <c r="M906" s="2" t="s">
        <v>38</v>
      </c>
      <c r="N906" s="2" t="s">
        <v>38</v>
      </c>
      <c r="O906" s="2" t="s">
        <v>38</v>
      </c>
      <c r="P906" s="2">
        <v>-1326000</v>
      </c>
      <c r="Q906" s="14" t="s">
        <v>38</v>
      </c>
      <c r="R906" s="14" t="s">
        <v>38</v>
      </c>
      <c r="S906" s="14" t="s">
        <v>38</v>
      </c>
      <c r="T906" s="14">
        <v>127000</v>
      </c>
      <c r="U906" s="14">
        <v>-346528000</v>
      </c>
      <c r="V906" s="14">
        <v>-346528000</v>
      </c>
      <c r="W906" s="14">
        <v>-346528000</v>
      </c>
      <c r="X906" s="14">
        <v>-346528000</v>
      </c>
      <c r="Y906" s="14" t="s">
        <v>38</v>
      </c>
      <c r="Z906" s="14" t="s">
        <v>38</v>
      </c>
      <c r="AA906" s="14" t="s">
        <v>38</v>
      </c>
      <c r="AB906" s="14" t="s">
        <v>38</v>
      </c>
      <c r="AC906" s="14" t="s">
        <v>38</v>
      </c>
      <c r="AD906" s="14" t="s">
        <v>38</v>
      </c>
      <c r="AE906" s="14" t="s">
        <v>38</v>
      </c>
      <c r="AF906" s="14">
        <v>-1003000</v>
      </c>
      <c r="AG906" s="2">
        <v>-346485000</v>
      </c>
      <c r="AH906" s="2">
        <v>-346485000</v>
      </c>
      <c r="AI906" s="2">
        <v>-346485000</v>
      </c>
      <c r="AJ906" s="2">
        <v>-346485000</v>
      </c>
      <c r="AK906" s="16"/>
      <c r="AL906" s="16"/>
      <c r="AM906" s="16" t="str">
        <f t="shared" si="137"/>
        <v>Да</v>
      </c>
      <c r="AN906" s="16" t="str">
        <f t="shared" si="136"/>
        <v>Да</v>
      </c>
      <c r="AO906" s="16"/>
      <c r="AP906" t="e">
        <f t="shared" si="141"/>
        <v>#VALUE!</v>
      </c>
      <c r="AQ906" t="e">
        <f t="shared" si="142"/>
        <v>#VALUE!</v>
      </c>
      <c r="AR906" t="e">
        <f t="shared" si="143"/>
        <v>#VALUE!</v>
      </c>
      <c r="AS906">
        <f t="shared" si="138"/>
        <v>1</v>
      </c>
      <c r="AT906">
        <f t="shared" si="139"/>
        <v>1</v>
      </c>
      <c r="AU906">
        <f t="shared" si="140"/>
        <v>1</v>
      </c>
    </row>
    <row r="907" spans="1:47" ht="29" hidden="1" x14ac:dyDescent="0.35">
      <c r="A907" s="6">
        <v>1955</v>
      </c>
      <c r="B907" s="11" t="s">
        <v>4643</v>
      </c>
      <c r="C907" s="8" t="s">
        <v>4644</v>
      </c>
      <c r="D907" s="2">
        <v>3</v>
      </c>
      <c r="E907" s="2">
        <v>38</v>
      </c>
      <c r="F907" s="2" t="s">
        <v>38</v>
      </c>
      <c r="G907" s="12"/>
      <c r="H907" s="8" t="s">
        <v>121</v>
      </c>
      <c r="I907" s="2" t="s">
        <v>38</v>
      </c>
      <c r="J907" s="2">
        <v>84453000</v>
      </c>
      <c r="K907" s="2">
        <v>84750000</v>
      </c>
      <c r="L907" s="2">
        <v>84350000</v>
      </c>
      <c r="M907" s="2" t="s">
        <v>38</v>
      </c>
      <c r="N907" s="2">
        <v>101000</v>
      </c>
      <c r="O907" s="2">
        <v>233000</v>
      </c>
      <c r="P907" s="2">
        <v>101000</v>
      </c>
      <c r="Q907" s="14" t="s">
        <v>38</v>
      </c>
      <c r="R907" s="14">
        <v>3414000</v>
      </c>
      <c r="S907" s="14">
        <v>3368000</v>
      </c>
      <c r="T907" s="14">
        <v>3232000</v>
      </c>
      <c r="U907" s="14" t="s">
        <v>38</v>
      </c>
      <c r="V907" s="14">
        <v>858000</v>
      </c>
      <c r="W907" s="14">
        <v>777000</v>
      </c>
      <c r="X907" s="14">
        <v>701000</v>
      </c>
      <c r="Y907" s="14" t="s">
        <v>38</v>
      </c>
      <c r="Z907" s="14" t="s">
        <v>38</v>
      </c>
      <c r="AA907" s="14" t="s">
        <v>38</v>
      </c>
      <c r="AB907" s="14" t="s">
        <v>38</v>
      </c>
      <c r="AC907" s="14" t="s">
        <v>38</v>
      </c>
      <c r="AD907" s="14">
        <v>81000</v>
      </c>
      <c r="AE907" s="14">
        <v>77000</v>
      </c>
      <c r="AF907" s="14">
        <v>3000</v>
      </c>
      <c r="AG907" s="2" t="s">
        <v>38</v>
      </c>
      <c r="AH907" s="2">
        <v>84234000</v>
      </c>
      <c r="AI907" s="2">
        <v>84153000</v>
      </c>
      <c r="AJ907" s="2">
        <v>84076000</v>
      </c>
      <c r="AK907" s="16"/>
      <c r="AL907" s="16"/>
      <c r="AM907" s="16" t="str">
        <f t="shared" si="137"/>
        <v>Да</v>
      </c>
      <c r="AN907" s="16" t="str">
        <f t="shared" si="136"/>
        <v>Да</v>
      </c>
      <c r="AO907" s="16"/>
      <c r="AP907" t="e">
        <f t="shared" si="141"/>
        <v>#VALUE!</v>
      </c>
      <c r="AQ907">
        <f t="shared" si="142"/>
        <v>1.051948051948052</v>
      </c>
      <c r="AR907">
        <f t="shared" si="143"/>
        <v>25.666666666666668</v>
      </c>
      <c r="AS907" t="e">
        <f t="shared" si="138"/>
        <v>#VALUE!</v>
      </c>
      <c r="AT907">
        <f t="shared" si="139"/>
        <v>1.0009625325300346</v>
      </c>
      <c r="AU907">
        <f t="shared" si="140"/>
        <v>1.000915838051287</v>
      </c>
    </row>
    <row r="908" spans="1:47" ht="203" hidden="1" x14ac:dyDescent="0.35">
      <c r="A908" s="6">
        <v>1957</v>
      </c>
      <c r="B908" s="11" t="s">
        <v>4647</v>
      </c>
      <c r="C908" s="8" t="s">
        <v>4648</v>
      </c>
      <c r="D908" s="2">
        <v>1</v>
      </c>
      <c r="E908" s="2">
        <v>73</v>
      </c>
      <c r="F908" s="2">
        <v>47</v>
      </c>
      <c r="G908" s="12" t="s">
        <v>4649</v>
      </c>
      <c r="H908" s="8" t="s">
        <v>40</v>
      </c>
      <c r="I908" s="2" t="s">
        <v>38</v>
      </c>
      <c r="J908" s="2">
        <v>20221424000</v>
      </c>
      <c r="K908" s="2">
        <v>22346967000</v>
      </c>
      <c r="L908" s="2">
        <v>19762275000</v>
      </c>
      <c r="M908" s="2" t="s">
        <v>38</v>
      </c>
      <c r="N908" s="2">
        <v>433324000</v>
      </c>
      <c r="O908" s="2">
        <v>1439330000</v>
      </c>
      <c r="P908" s="2">
        <v>2732721000</v>
      </c>
      <c r="Q908" s="14" t="s">
        <v>38</v>
      </c>
      <c r="R908" s="14">
        <v>4482904000</v>
      </c>
      <c r="S908" s="14">
        <v>10457223000</v>
      </c>
      <c r="T908" s="14">
        <v>11399020000</v>
      </c>
      <c r="U908" s="14" t="s">
        <v>38</v>
      </c>
      <c r="V908" s="14">
        <v>-5414217000</v>
      </c>
      <c r="W908" s="14">
        <v>-3500105000</v>
      </c>
      <c r="X908" s="14">
        <v>-423273000</v>
      </c>
      <c r="Y908" s="14" t="s">
        <v>38</v>
      </c>
      <c r="Z908" s="14" t="s">
        <v>38</v>
      </c>
      <c r="AA908" s="14" t="s">
        <v>38</v>
      </c>
      <c r="AB908" s="14" t="s">
        <v>38</v>
      </c>
      <c r="AC908" s="14" t="s">
        <v>38</v>
      </c>
      <c r="AD908" s="14">
        <v>-1914112000</v>
      </c>
      <c r="AE908" s="14">
        <v>-3076832000</v>
      </c>
      <c r="AF908" s="14">
        <v>-414505000</v>
      </c>
      <c r="AG908" s="2" t="s">
        <v>38</v>
      </c>
      <c r="AH908" s="2">
        <v>2379708000</v>
      </c>
      <c r="AI908" s="2">
        <v>4235920000</v>
      </c>
      <c r="AJ908" s="2">
        <v>6913652000</v>
      </c>
      <c r="AK908" s="16"/>
      <c r="AL908" s="16"/>
      <c r="AM908" s="16" t="str">
        <f t="shared" si="137"/>
        <v>Да</v>
      </c>
      <c r="AN908" s="16" t="str">
        <f t="shared" si="136"/>
        <v>Да</v>
      </c>
      <c r="AO908" s="16"/>
      <c r="AP908" t="e">
        <f t="shared" si="141"/>
        <v>#VALUE!</v>
      </c>
      <c r="AQ908">
        <f t="shared" si="142"/>
        <v>0.62210481430250331</v>
      </c>
      <c r="AR908">
        <f t="shared" si="143"/>
        <v>7.4229068406894969</v>
      </c>
      <c r="AS908" t="e">
        <f t="shared" si="138"/>
        <v>#VALUE!</v>
      </c>
      <c r="AT908">
        <f t="shared" si="139"/>
        <v>0.56179247955579903</v>
      </c>
      <c r="AU908">
        <f t="shared" si="140"/>
        <v>0.61268921258981501</v>
      </c>
    </row>
    <row r="909" spans="1:47" ht="409.5" hidden="1" x14ac:dyDescent="0.35">
      <c r="A909" s="6">
        <v>1960</v>
      </c>
      <c r="B909" s="11" t="s">
        <v>4654</v>
      </c>
      <c r="C909" s="8" t="s">
        <v>4655</v>
      </c>
      <c r="D909" s="2" t="s">
        <v>38</v>
      </c>
      <c r="E909" s="2" t="s">
        <v>38</v>
      </c>
      <c r="F909" s="2" t="s">
        <v>38</v>
      </c>
      <c r="G909" s="12" t="s">
        <v>4656</v>
      </c>
      <c r="H909" s="8" t="s">
        <v>40</v>
      </c>
      <c r="I909" s="2" t="s">
        <v>38</v>
      </c>
      <c r="J909" s="2" t="s">
        <v>38</v>
      </c>
      <c r="K909" s="2" t="s">
        <v>38</v>
      </c>
      <c r="L909" s="2" t="s">
        <v>38</v>
      </c>
      <c r="M909" s="2" t="s">
        <v>38</v>
      </c>
      <c r="N909" s="2" t="s">
        <v>38</v>
      </c>
      <c r="O909" s="2" t="s">
        <v>38</v>
      </c>
      <c r="P909" s="2" t="s">
        <v>38</v>
      </c>
      <c r="Q909" s="14" t="s">
        <v>38</v>
      </c>
      <c r="R909" s="14" t="s">
        <v>38</v>
      </c>
      <c r="S909" s="14" t="s">
        <v>38</v>
      </c>
      <c r="T909" s="14" t="s">
        <v>38</v>
      </c>
      <c r="U909" s="14" t="s">
        <v>38</v>
      </c>
      <c r="V909" s="14" t="s">
        <v>38</v>
      </c>
      <c r="W909" s="14" t="s">
        <v>38</v>
      </c>
      <c r="X909" s="14" t="s">
        <v>38</v>
      </c>
      <c r="Y909" s="14" t="s">
        <v>38</v>
      </c>
      <c r="Z909" s="14" t="s">
        <v>38</v>
      </c>
      <c r="AA909" s="14" t="s">
        <v>38</v>
      </c>
      <c r="AB909" s="14" t="s">
        <v>38</v>
      </c>
      <c r="AC909" s="14" t="s">
        <v>38</v>
      </c>
      <c r="AD909" s="14" t="s">
        <v>38</v>
      </c>
      <c r="AE909" s="14" t="s">
        <v>38</v>
      </c>
      <c r="AF909" s="14" t="s">
        <v>38</v>
      </c>
      <c r="AG909" s="2" t="s">
        <v>38</v>
      </c>
      <c r="AH909" s="2" t="s">
        <v>38</v>
      </c>
      <c r="AI909" s="2" t="s">
        <v>38</v>
      </c>
      <c r="AJ909" s="2" t="s">
        <v>38</v>
      </c>
      <c r="AK909" s="16"/>
      <c r="AL909" s="16"/>
      <c r="AM909" s="16" t="str">
        <f t="shared" si="137"/>
        <v>Да</v>
      </c>
      <c r="AN909" s="16" t="str">
        <f t="shared" si="136"/>
        <v>Да</v>
      </c>
      <c r="AO909" s="16"/>
      <c r="AP909" t="e">
        <f t="shared" si="141"/>
        <v>#VALUE!</v>
      </c>
      <c r="AQ909" t="e">
        <f t="shared" si="142"/>
        <v>#VALUE!</v>
      </c>
      <c r="AR909" t="e">
        <f t="shared" si="143"/>
        <v>#VALUE!</v>
      </c>
      <c r="AS909" t="e">
        <f t="shared" si="138"/>
        <v>#VALUE!</v>
      </c>
      <c r="AT909" t="e">
        <f t="shared" si="139"/>
        <v>#VALUE!</v>
      </c>
      <c r="AU909" t="e">
        <f t="shared" si="140"/>
        <v>#VALUE!</v>
      </c>
    </row>
    <row r="910" spans="1:47" ht="333.5" hidden="1" x14ac:dyDescent="0.35">
      <c r="A910" s="6">
        <v>1961</v>
      </c>
      <c r="B910" s="11" t="s">
        <v>4657</v>
      </c>
      <c r="C910" s="8" t="s">
        <v>4658</v>
      </c>
      <c r="D910" s="2" t="s">
        <v>38</v>
      </c>
      <c r="E910" s="2" t="s">
        <v>38</v>
      </c>
      <c r="F910" s="2" t="s">
        <v>38</v>
      </c>
      <c r="G910" s="12" t="s">
        <v>4659</v>
      </c>
      <c r="H910" s="8" t="s">
        <v>40</v>
      </c>
      <c r="I910" s="2" t="s">
        <v>38</v>
      </c>
      <c r="J910" s="2" t="s">
        <v>38</v>
      </c>
      <c r="K910" s="2" t="s">
        <v>38</v>
      </c>
      <c r="L910" s="2" t="s">
        <v>38</v>
      </c>
      <c r="M910" s="2" t="s">
        <v>38</v>
      </c>
      <c r="N910" s="2" t="s">
        <v>38</v>
      </c>
      <c r="O910" s="2" t="s">
        <v>38</v>
      </c>
      <c r="P910" s="2" t="s">
        <v>38</v>
      </c>
      <c r="Q910" s="14" t="s">
        <v>38</v>
      </c>
      <c r="R910" s="14" t="s">
        <v>38</v>
      </c>
      <c r="S910" s="14" t="s">
        <v>38</v>
      </c>
      <c r="T910" s="14" t="s">
        <v>38</v>
      </c>
      <c r="U910" s="14" t="s">
        <v>38</v>
      </c>
      <c r="V910" s="14">
        <v>-14702000</v>
      </c>
      <c r="W910" s="14" t="s">
        <v>38</v>
      </c>
      <c r="X910" s="14" t="s">
        <v>38</v>
      </c>
      <c r="Y910" s="14" t="s">
        <v>38</v>
      </c>
      <c r="Z910" s="14" t="s">
        <v>38</v>
      </c>
      <c r="AA910" s="14" t="s">
        <v>38</v>
      </c>
      <c r="AB910" s="14" t="s">
        <v>38</v>
      </c>
      <c r="AC910" s="14" t="s">
        <v>38</v>
      </c>
      <c r="AD910" s="14" t="s">
        <v>38</v>
      </c>
      <c r="AE910" s="14" t="s">
        <v>38</v>
      </c>
      <c r="AF910" s="14" t="s">
        <v>38</v>
      </c>
      <c r="AG910" s="2" t="s">
        <v>38</v>
      </c>
      <c r="AH910" s="2">
        <v>-14702000</v>
      </c>
      <c r="AI910" s="2" t="s">
        <v>38</v>
      </c>
      <c r="AJ910" s="2" t="s">
        <v>38</v>
      </c>
      <c r="AK910" s="16"/>
      <c r="AL910" s="16"/>
      <c r="AM910" s="16" t="str">
        <f t="shared" si="137"/>
        <v>Да</v>
      </c>
      <c r="AN910" s="16" t="str">
        <f t="shared" si="136"/>
        <v>Да</v>
      </c>
      <c r="AO910" s="16"/>
      <c r="AP910" t="e">
        <f t="shared" si="141"/>
        <v>#VALUE!</v>
      </c>
      <c r="AQ910" t="e">
        <f t="shared" si="142"/>
        <v>#VALUE!</v>
      </c>
      <c r="AR910" t="e">
        <f t="shared" si="143"/>
        <v>#VALUE!</v>
      </c>
      <c r="AS910" t="e">
        <f t="shared" si="138"/>
        <v>#VALUE!</v>
      </c>
      <c r="AT910" t="e">
        <f t="shared" si="139"/>
        <v>#VALUE!</v>
      </c>
      <c r="AU910" t="e">
        <f t="shared" si="140"/>
        <v>#VALUE!</v>
      </c>
    </row>
    <row r="911" spans="1:47" ht="101.5" hidden="1" x14ac:dyDescent="0.35">
      <c r="A911" s="6">
        <v>1964</v>
      </c>
      <c r="B911" s="11" t="s">
        <v>4664</v>
      </c>
      <c r="C911" s="8" t="s">
        <v>4665</v>
      </c>
      <c r="D911" s="2">
        <v>5</v>
      </c>
      <c r="E911" s="2" t="s">
        <v>38</v>
      </c>
      <c r="F911" s="2" t="s">
        <v>38</v>
      </c>
      <c r="G911" s="12" t="s">
        <v>4666</v>
      </c>
      <c r="H911" s="8" t="s">
        <v>40</v>
      </c>
      <c r="I911" s="2" t="s">
        <v>38</v>
      </c>
      <c r="J911" s="2" t="s">
        <v>38</v>
      </c>
      <c r="K911" s="2" t="s">
        <v>38</v>
      </c>
      <c r="L911" s="2">
        <v>71195000</v>
      </c>
      <c r="M911" s="2" t="s">
        <v>38</v>
      </c>
      <c r="N911" s="2" t="s">
        <v>38</v>
      </c>
      <c r="O911" s="2" t="s">
        <v>38</v>
      </c>
      <c r="P911" s="2">
        <v>2803000</v>
      </c>
      <c r="Q911" s="14" t="s">
        <v>38</v>
      </c>
      <c r="R911" s="14" t="s">
        <v>38</v>
      </c>
      <c r="S911" s="14" t="s">
        <v>38</v>
      </c>
      <c r="T911" s="14">
        <v>3452000</v>
      </c>
      <c r="U911" s="14" t="s">
        <v>38</v>
      </c>
      <c r="V911" s="14" t="s">
        <v>38</v>
      </c>
      <c r="W911" s="14" t="s">
        <v>38</v>
      </c>
      <c r="X911" s="14">
        <v>6148000</v>
      </c>
      <c r="Y911" s="14" t="s">
        <v>38</v>
      </c>
      <c r="Z911" s="14" t="s">
        <v>38</v>
      </c>
      <c r="AA911" s="14" t="s">
        <v>38</v>
      </c>
      <c r="AB911" s="14" t="s">
        <v>38</v>
      </c>
      <c r="AC911" s="14" t="s">
        <v>38</v>
      </c>
      <c r="AD911" s="14" t="s">
        <v>38</v>
      </c>
      <c r="AE911" s="14" t="s">
        <v>38</v>
      </c>
      <c r="AF911" s="14">
        <v>10132000</v>
      </c>
      <c r="AG911" s="2" t="s">
        <v>38</v>
      </c>
      <c r="AH911" s="2" t="s">
        <v>38</v>
      </c>
      <c r="AI911" s="2" t="s">
        <v>38</v>
      </c>
      <c r="AJ911" s="2">
        <v>9574000</v>
      </c>
      <c r="AK911" s="16"/>
      <c r="AL911" s="16"/>
      <c r="AM911" s="16" t="str">
        <f t="shared" si="137"/>
        <v>Да</v>
      </c>
      <c r="AN911" s="16" t="str">
        <f t="shared" si="136"/>
        <v>Да</v>
      </c>
      <c r="AO911" s="16"/>
      <c r="AP911" t="e">
        <f t="shared" si="141"/>
        <v>#VALUE!</v>
      </c>
      <c r="AQ911" t="e">
        <f t="shared" si="142"/>
        <v>#VALUE!</v>
      </c>
      <c r="AR911" t="e">
        <f t="shared" si="143"/>
        <v>#VALUE!</v>
      </c>
      <c r="AS911" t="e">
        <f t="shared" si="138"/>
        <v>#VALUE!</v>
      </c>
      <c r="AT911" t="e">
        <f t="shared" si="139"/>
        <v>#VALUE!</v>
      </c>
      <c r="AU911" t="e">
        <f t="shared" si="140"/>
        <v>#VALUE!</v>
      </c>
    </row>
    <row r="912" spans="1:47" hidden="1" x14ac:dyDescent="0.35">
      <c r="A912" s="6">
        <v>1968</v>
      </c>
      <c r="B912" s="11" t="s">
        <v>4674</v>
      </c>
      <c r="C912" s="8" t="s">
        <v>4675</v>
      </c>
      <c r="D912" s="2">
        <v>1</v>
      </c>
      <c r="E912" s="2">
        <v>5</v>
      </c>
      <c r="F912" s="2" t="s">
        <v>38</v>
      </c>
      <c r="G912" s="12"/>
      <c r="H912" s="8" t="s">
        <v>40</v>
      </c>
      <c r="I912" s="2" t="s">
        <v>38</v>
      </c>
      <c r="J912" s="2">
        <v>57897000</v>
      </c>
      <c r="K912" s="2">
        <v>54311000</v>
      </c>
      <c r="L912" s="2">
        <v>58463000</v>
      </c>
      <c r="M912" s="2" t="s">
        <v>38</v>
      </c>
      <c r="N912" s="2">
        <v>19494000</v>
      </c>
      <c r="O912" s="2" t="s">
        <v>38</v>
      </c>
      <c r="P912" s="2">
        <v>13626000</v>
      </c>
      <c r="Q912" s="14" t="s">
        <v>38</v>
      </c>
      <c r="R912" s="14">
        <v>40703000</v>
      </c>
      <c r="S912" s="14">
        <v>48391000</v>
      </c>
      <c r="T912" s="14">
        <v>45361000</v>
      </c>
      <c r="U912" s="14" t="s">
        <v>38</v>
      </c>
      <c r="V912" s="14">
        <v>50292000</v>
      </c>
      <c r="W912" s="14" t="s">
        <v>38</v>
      </c>
      <c r="X912" s="14">
        <v>40255000</v>
      </c>
      <c r="Y912" s="14" t="s">
        <v>38</v>
      </c>
      <c r="Z912" s="14" t="s">
        <v>38</v>
      </c>
      <c r="AA912" s="14" t="s">
        <v>38</v>
      </c>
      <c r="AB912" s="14" t="s">
        <v>38</v>
      </c>
      <c r="AC912" s="14" t="s">
        <v>38</v>
      </c>
      <c r="AD912" s="14">
        <v>18579000</v>
      </c>
      <c r="AE912" s="14">
        <v>24344000</v>
      </c>
      <c r="AF912" s="14">
        <v>13762000</v>
      </c>
      <c r="AG912" s="2" t="s">
        <v>38</v>
      </c>
      <c r="AH912" s="2">
        <v>56113000</v>
      </c>
      <c r="AI912" s="2">
        <v>37534000</v>
      </c>
      <c r="AJ912" s="2">
        <v>46076000</v>
      </c>
      <c r="AK912" s="16"/>
      <c r="AL912" s="16"/>
      <c r="AM912" s="16" t="str">
        <f t="shared" si="137"/>
        <v>Да</v>
      </c>
      <c r="AN912" s="16" t="str">
        <f t="shared" si="136"/>
        <v>Да</v>
      </c>
      <c r="AO912" s="16"/>
      <c r="AP912" t="e">
        <f t="shared" si="141"/>
        <v>#VALUE!</v>
      </c>
      <c r="AQ912">
        <f t="shared" si="142"/>
        <v>0.76318600065724618</v>
      </c>
      <c r="AR912">
        <f t="shared" si="143"/>
        <v>1.7689289347478565</v>
      </c>
      <c r="AS912" t="e">
        <f t="shared" si="138"/>
        <v>#VALUE!</v>
      </c>
      <c r="AT912">
        <f t="shared" si="139"/>
        <v>1.4949912079714391</v>
      </c>
      <c r="AU912">
        <f t="shared" si="140"/>
        <v>0.81461064328500743</v>
      </c>
    </row>
    <row r="913" spans="1:47" ht="333.5" hidden="1" x14ac:dyDescent="0.35">
      <c r="A913" s="6">
        <v>1971</v>
      </c>
      <c r="B913" s="11" t="s">
        <v>4680</v>
      </c>
      <c r="C913" s="8" t="s">
        <v>4681</v>
      </c>
      <c r="D913" s="2" t="s">
        <v>38</v>
      </c>
      <c r="E913" s="2" t="s">
        <v>38</v>
      </c>
      <c r="F913" s="2" t="s">
        <v>38</v>
      </c>
      <c r="G913" s="12" t="s">
        <v>4682</v>
      </c>
      <c r="H913" s="8" t="s">
        <v>40</v>
      </c>
      <c r="I913" s="2">
        <v>1184000</v>
      </c>
      <c r="J913" s="2">
        <v>287965000</v>
      </c>
      <c r="K913" s="2">
        <v>311022000</v>
      </c>
      <c r="L913" s="2">
        <v>264431000</v>
      </c>
      <c r="M913" s="2" t="s">
        <v>38</v>
      </c>
      <c r="N913" s="2">
        <v>-38556000</v>
      </c>
      <c r="O913" s="2" t="s">
        <v>38</v>
      </c>
      <c r="P913" s="2">
        <v>-3264000</v>
      </c>
      <c r="Q913" s="14" t="s">
        <v>38</v>
      </c>
      <c r="R913" s="14">
        <v>51972000</v>
      </c>
      <c r="S913" s="14" t="s">
        <v>38</v>
      </c>
      <c r="T913" s="14">
        <v>9762000</v>
      </c>
      <c r="U913" s="14" t="s">
        <v>38</v>
      </c>
      <c r="V913" s="14">
        <v>-51550000</v>
      </c>
      <c r="W913" s="14">
        <v>-12335000</v>
      </c>
      <c r="X913" s="14">
        <v>-7951000</v>
      </c>
      <c r="Y913" s="14" t="s">
        <v>38</v>
      </c>
      <c r="Z913" s="14" t="s">
        <v>38</v>
      </c>
      <c r="AA913" s="14" t="s">
        <v>38</v>
      </c>
      <c r="AB913" s="14" t="s">
        <v>38</v>
      </c>
      <c r="AC913" s="14" t="s">
        <v>38</v>
      </c>
      <c r="AD913" s="14">
        <v>-45438000</v>
      </c>
      <c r="AE913" s="14" t="s">
        <v>38</v>
      </c>
      <c r="AF913" s="14">
        <v>-3823000</v>
      </c>
      <c r="AG913" s="2" t="s">
        <v>38</v>
      </c>
      <c r="AH913" s="2">
        <v>175982000</v>
      </c>
      <c r="AI913" s="2">
        <v>221420000</v>
      </c>
      <c r="AJ913" s="2">
        <v>225804000</v>
      </c>
      <c r="AK913" s="16"/>
      <c r="AL913" s="16"/>
      <c r="AM913" s="16" t="str">
        <f t="shared" si="137"/>
        <v>Да</v>
      </c>
      <c r="AN913" s="16" t="str">
        <f t="shared" si="136"/>
        <v>Да</v>
      </c>
      <c r="AO913" s="16"/>
      <c r="AP913" t="e">
        <f t="shared" si="141"/>
        <v>#VALUE!</v>
      </c>
      <c r="AQ913" t="e">
        <f t="shared" si="142"/>
        <v>#VALUE!</v>
      </c>
      <c r="AR913" t="e">
        <f t="shared" si="143"/>
        <v>#VALUE!</v>
      </c>
      <c r="AS913" t="e">
        <f t="shared" si="138"/>
        <v>#VALUE!</v>
      </c>
      <c r="AT913">
        <f t="shared" si="139"/>
        <v>0.79478818534911033</v>
      </c>
      <c r="AU913">
        <f t="shared" si="140"/>
        <v>0.98058493206497666</v>
      </c>
    </row>
    <row r="914" spans="1:47" hidden="1" x14ac:dyDescent="0.35">
      <c r="A914" s="6">
        <v>1977</v>
      </c>
      <c r="B914" s="11" t="s">
        <v>4694</v>
      </c>
      <c r="C914" s="8" t="s">
        <v>4695</v>
      </c>
      <c r="D914" s="2">
        <v>1</v>
      </c>
      <c r="E914" s="2">
        <v>99</v>
      </c>
      <c r="F914" s="2" t="s">
        <v>38</v>
      </c>
      <c r="G914" s="12"/>
      <c r="H914" s="8" t="s">
        <v>121</v>
      </c>
      <c r="I914" s="2">
        <v>12944000</v>
      </c>
      <c r="J914" s="2">
        <v>15837000</v>
      </c>
      <c r="K914" s="2">
        <v>21356000</v>
      </c>
      <c r="L914" s="2">
        <v>27177000</v>
      </c>
      <c r="M914" s="2" t="s">
        <v>38</v>
      </c>
      <c r="N914" s="2">
        <v>-55000</v>
      </c>
      <c r="O914" s="2">
        <v>-4106000</v>
      </c>
      <c r="P914" s="2">
        <v>-1387000</v>
      </c>
      <c r="Q914" s="14" t="s">
        <v>38</v>
      </c>
      <c r="R914" s="14">
        <v>3298000</v>
      </c>
      <c r="S914" s="14">
        <v>6224000</v>
      </c>
      <c r="T914" s="14">
        <v>5636000</v>
      </c>
      <c r="U914" s="14">
        <v>-12695000</v>
      </c>
      <c r="V914" s="14">
        <v>-10464000</v>
      </c>
      <c r="W914" s="14">
        <v>-7919000</v>
      </c>
      <c r="X914" s="14">
        <v>-2569000</v>
      </c>
      <c r="Y914" s="14" t="s">
        <v>38</v>
      </c>
      <c r="Z914" s="14" t="s">
        <v>38</v>
      </c>
      <c r="AA914" s="14" t="s">
        <v>38</v>
      </c>
      <c r="AB914" s="14" t="s">
        <v>38</v>
      </c>
      <c r="AC914" s="14">
        <v>-2231000</v>
      </c>
      <c r="AD914" s="14">
        <v>-2545000</v>
      </c>
      <c r="AE914" s="14">
        <v>-5350000</v>
      </c>
      <c r="AF914" s="14">
        <v>264000</v>
      </c>
      <c r="AG914" s="2">
        <v>11620000</v>
      </c>
      <c r="AH914" s="2">
        <v>13851000</v>
      </c>
      <c r="AI914" s="2">
        <v>16396000</v>
      </c>
      <c r="AJ914" s="2">
        <v>21746000</v>
      </c>
      <c r="AK914" s="16"/>
      <c r="AL914" s="16"/>
      <c r="AM914" s="16" t="str">
        <f t="shared" si="137"/>
        <v>Нет</v>
      </c>
      <c r="AN914" s="16" t="str">
        <f>IF(IFERROR(AP914*AQ914*AR914*AS914*AT914*AU914,0)=0,"Да","Нет")</f>
        <v>Нет</v>
      </c>
      <c r="AO914" s="16"/>
      <c r="AP914">
        <f t="shared" si="141"/>
        <v>0.87662082514734774</v>
      </c>
      <c r="AQ914">
        <f t="shared" si="142"/>
        <v>0.47570093457943924</v>
      </c>
      <c r="AR914">
        <f t="shared" si="143"/>
        <v>-20.265151515151516</v>
      </c>
      <c r="AS914">
        <f t="shared" si="138"/>
        <v>0.83892859721319757</v>
      </c>
      <c r="AT914">
        <f t="shared" si="139"/>
        <v>0.844779214442547</v>
      </c>
      <c r="AU914">
        <f t="shared" si="140"/>
        <v>0.75397774303320153</v>
      </c>
    </row>
    <row r="915" spans="1:47" ht="29" hidden="1" x14ac:dyDescent="0.35">
      <c r="A915" s="6">
        <v>1978</v>
      </c>
      <c r="B915" s="11" t="s">
        <v>4696</v>
      </c>
      <c r="C915" s="8" t="s">
        <v>4697</v>
      </c>
      <c r="D915" s="2">
        <v>7</v>
      </c>
      <c r="E915" s="2">
        <v>36</v>
      </c>
      <c r="F915" s="2" t="s">
        <v>38</v>
      </c>
      <c r="G915" s="12"/>
      <c r="H915" s="8" t="s">
        <v>40</v>
      </c>
      <c r="I915" s="2" t="s">
        <v>38</v>
      </c>
      <c r="J915" s="2">
        <v>16160000</v>
      </c>
      <c r="K915" s="2">
        <v>7654000</v>
      </c>
      <c r="L915" s="2">
        <v>16162000</v>
      </c>
      <c r="M915" s="2" t="s">
        <v>38</v>
      </c>
      <c r="N915" s="2">
        <v>9416000</v>
      </c>
      <c r="O915" s="2">
        <v>886000</v>
      </c>
      <c r="P915" s="2">
        <v>5809000</v>
      </c>
      <c r="Q915" s="14" t="s">
        <v>38</v>
      </c>
      <c r="R915" s="14">
        <v>14713000</v>
      </c>
      <c r="S915" s="14">
        <v>16288000</v>
      </c>
      <c r="T915" s="14">
        <v>46973000</v>
      </c>
      <c r="U915" s="14" t="s">
        <v>38</v>
      </c>
      <c r="V915" s="14">
        <v>-1089000</v>
      </c>
      <c r="W915" s="14">
        <v>-9041000</v>
      </c>
      <c r="X915" s="14">
        <v>-12949000</v>
      </c>
      <c r="Y915" s="14" t="s">
        <v>38</v>
      </c>
      <c r="Z915" s="14" t="s">
        <v>38</v>
      </c>
      <c r="AA915" s="14" t="s">
        <v>38</v>
      </c>
      <c r="AB915" s="14" t="s">
        <v>38</v>
      </c>
      <c r="AC915" s="14" t="s">
        <v>38</v>
      </c>
      <c r="AD915" s="14">
        <v>7957000</v>
      </c>
      <c r="AE915" s="14">
        <v>3912000</v>
      </c>
      <c r="AF915" s="14">
        <v>-6524000</v>
      </c>
      <c r="AG915" s="2" t="s">
        <v>38</v>
      </c>
      <c r="AH915" s="2">
        <v>-429000</v>
      </c>
      <c r="AI915" s="2">
        <v>-8381000</v>
      </c>
      <c r="AJ915" s="2">
        <v>-12289000</v>
      </c>
      <c r="AK915" s="16"/>
      <c r="AL915" s="16"/>
      <c r="AM915" s="16" t="str">
        <f t="shared" si="137"/>
        <v>Да</v>
      </c>
      <c r="AN915" s="16" t="str">
        <f t="shared" ref="AN915:AN929" si="144">IF(IFERROR(AP915*AQ915*AR915*AS915*AT915*AU915,0)=0,"Да","Нет")</f>
        <v>Да</v>
      </c>
      <c r="AO915" s="16"/>
      <c r="AP915" t="e">
        <f t="shared" si="141"/>
        <v>#VALUE!</v>
      </c>
      <c r="AQ915">
        <f t="shared" si="142"/>
        <v>2.033997955010225</v>
      </c>
      <c r="AR915">
        <f t="shared" si="143"/>
        <v>-0.5996321275291232</v>
      </c>
      <c r="AS915" t="e">
        <f t="shared" si="138"/>
        <v>#VALUE!</v>
      </c>
      <c r="AT915">
        <f t="shared" si="139"/>
        <v>5.1187209163584296E-2</v>
      </c>
      <c r="AU915">
        <f t="shared" si="140"/>
        <v>0.68199202538855885</v>
      </c>
    </row>
    <row r="916" spans="1:47" ht="116" hidden="1" x14ac:dyDescent="0.35">
      <c r="A916" s="6">
        <v>1980</v>
      </c>
      <c r="B916" s="11" t="s">
        <v>4701</v>
      </c>
      <c r="C916" s="8" t="s">
        <v>4702</v>
      </c>
      <c r="D916" s="2" t="s">
        <v>38</v>
      </c>
      <c r="E916" s="2" t="s">
        <v>38</v>
      </c>
      <c r="F916" s="2" t="s">
        <v>38</v>
      </c>
      <c r="G916" s="12" t="s">
        <v>4703</v>
      </c>
      <c r="H916" s="8" t="s">
        <v>40</v>
      </c>
      <c r="I916" s="2" t="s">
        <v>38</v>
      </c>
      <c r="J916" s="2" t="s">
        <v>38</v>
      </c>
      <c r="K916" s="2" t="s">
        <v>38</v>
      </c>
      <c r="L916" s="2" t="s">
        <v>38</v>
      </c>
      <c r="M916" s="2" t="s">
        <v>38</v>
      </c>
      <c r="N916" s="2" t="s">
        <v>38</v>
      </c>
      <c r="O916" s="2" t="s">
        <v>38</v>
      </c>
      <c r="P916" s="2" t="s">
        <v>38</v>
      </c>
      <c r="Q916" s="14" t="s">
        <v>38</v>
      </c>
      <c r="R916" s="14" t="s">
        <v>38</v>
      </c>
      <c r="S916" s="14" t="s">
        <v>38</v>
      </c>
      <c r="T916" s="14" t="s">
        <v>38</v>
      </c>
      <c r="U916" s="14" t="s">
        <v>38</v>
      </c>
      <c r="V916" s="14" t="s">
        <v>38</v>
      </c>
      <c r="W916" s="14" t="s">
        <v>38</v>
      </c>
      <c r="X916" s="14" t="s">
        <v>38</v>
      </c>
      <c r="Y916" s="14" t="s">
        <v>38</v>
      </c>
      <c r="Z916" s="14" t="s">
        <v>38</v>
      </c>
      <c r="AA916" s="14" t="s">
        <v>38</v>
      </c>
      <c r="AB916" s="14" t="s">
        <v>38</v>
      </c>
      <c r="AC916" s="14" t="s">
        <v>38</v>
      </c>
      <c r="AD916" s="14" t="s">
        <v>38</v>
      </c>
      <c r="AE916" s="14" t="s">
        <v>38</v>
      </c>
      <c r="AF916" s="14" t="s">
        <v>38</v>
      </c>
      <c r="AG916" s="2" t="s">
        <v>38</v>
      </c>
      <c r="AH916" s="2" t="s">
        <v>38</v>
      </c>
      <c r="AI916" s="2" t="s">
        <v>38</v>
      </c>
      <c r="AJ916" s="2" t="s">
        <v>38</v>
      </c>
      <c r="AK916" s="16"/>
      <c r="AL916" s="16"/>
      <c r="AM916" s="16" t="str">
        <f t="shared" si="137"/>
        <v>Да</v>
      </c>
      <c r="AN916" s="16" t="str">
        <f t="shared" si="144"/>
        <v>Да</v>
      </c>
      <c r="AO916" s="16"/>
      <c r="AP916" t="e">
        <f t="shared" si="141"/>
        <v>#VALUE!</v>
      </c>
      <c r="AQ916" t="e">
        <f t="shared" si="142"/>
        <v>#VALUE!</v>
      </c>
      <c r="AR916" t="e">
        <f t="shared" si="143"/>
        <v>#VALUE!</v>
      </c>
      <c r="AS916" t="e">
        <f t="shared" si="138"/>
        <v>#VALUE!</v>
      </c>
      <c r="AT916" t="e">
        <f t="shared" si="139"/>
        <v>#VALUE!</v>
      </c>
      <c r="AU916" t="e">
        <f t="shared" si="140"/>
        <v>#VALUE!</v>
      </c>
    </row>
    <row r="917" spans="1:47" hidden="1" x14ac:dyDescent="0.35">
      <c r="A917" s="6">
        <v>1982</v>
      </c>
      <c r="B917" s="11" t="s">
        <v>4706</v>
      </c>
      <c r="C917" s="8" t="s">
        <v>4707</v>
      </c>
      <c r="D917" s="2">
        <v>54</v>
      </c>
      <c r="E917" s="2">
        <v>50</v>
      </c>
      <c r="F917" s="2" t="s">
        <v>38</v>
      </c>
      <c r="G917" s="12"/>
      <c r="H917" s="8" t="s">
        <v>121</v>
      </c>
      <c r="I917" s="2" t="s">
        <v>38</v>
      </c>
      <c r="J917" s="2">
        <v>1432000</v>
      </c>
      <c r="K917" s="2">
        <v>1467000</v>
      </c>
      <c r="L917" s="2">
        <v>1375000</v>
      </c>
      <c r="M917" s="2" t="s">
        <v>38</v>
      </c>
      <c r="N917" s="2" t="s">
        <v>38</v>
      </c>
      <c r="O917" s="2" t="s">
        <v>38</v>
      </c>
      <c r="P917" s="2" t="s">
        <v>38</v>
      </c>
      <c r="Q917" s="14" t="s">
        <v>38</v>
      </c>
      <c r="R917" s="14" t="s">
        <v>38</v>
      </c>
      <c r="S917" s="14" t="s">
        <v>38</v>
      </c>
      <c r="T917" s="14" t="s">
        <v>38</v>
      </c>
      <c r="U917" s="14" t="s">
        <v>38</v>
      </c>
      <c r="V917" s="14">
        <v>1058000</v>
      </c>
      <c r="W917" s="14">
        <v>1106000</v>
      </c>
      <c r="X917" s="14">
        <v>1145000</v>
      </c>
      <c r="Y917" s="14" t="s">
        <v>38</v>
      </c>
      <c r="Z917" s="14" t="s">
        <v>38</v>
      </c>
      <c r="AA917" s="14" t="s">
        <v>38</v>
      </c>
      <c r="AB917" s="14" t="s">
        <v>38</v>
      </c>
      <c r="AC917" s="14" t="s">
        <v>38</v>
      </c>
      <c r="AD917" s="14">
        <v>-48000</v>
      </c>
      <c r="AE917" s="14">
        <v>-38000</v>
      </c>
      <c r="AF917" s="14" t="s">
        <v>38</v>
      </c>
      <c r="AG917" s="2" t="s">
        <v>38</v>
      </c>
      <c r="AH917" s="2">
        <v>1162000</v>
      </c>
      <c r="AI917" s="2">
        <v>1210000</v>
      </c>
      <c r="AJ917" s="2">
        <v>1249000</v>
      </c>
      <c r="AK917" s="16"/>
      <c r="AL917" s="16"/>
      <c r="AM917" s="16" t="str">
        <f t="shared" si="137"/>
        <v>Да</v>
      </c>
      <c r="AN917" s="16" t="str">
        <f t="shared" si="144"/>
        <v>Да</v>
      </c>
      <c r="AO917" s="16"/>
      <c r="AP917" t="e">
        <f t="shared" si="141"/>
        <v>#VALUE!</v>
      </c>
      <c r="AQ917">
        <f t="shared" si="142"/>
        <v>1.263157894736842</v>
      </c>
      <c r="AR917" t="e">
        <f t="shared" si="143"/>
        <v>#VALUE!</v>
      </c>
      <c r="AS917" t="e">
        <f t="shared" si="138"/>
        <v>#VALUE!</v>
      </c>
      <c r="AT917">
        <f t="shared" si="139"/>
        <v>0.96033057851239667</v>
      </c>
      <c r="AU917">
        <f t="shared" si="140"/>
        <v>0.96877502001601279</v>
      </c>
    </row>
    <row r="918" spans="1:47" ht="188.5" hidden="1" x14ac:dyDescent="0.35">
      <c r="A918" s="6">
        <v>1984</v>
      </c>
      <c r="B918" s="11" t="s">
        <v>4711</v>
      </c>
      <c r="C918" s="8" t="s">
        <v>4712</v>
      </c>
      <c r="D918" s="2">
        <v>6</v>
      </c>
      <c r="E918" s="2" t="s">
        <v>38</v>
      </c>
      <c r="F918" s="2" t="s">
        <v>38</v>
      </c>
      <c r="G918" s="12" t="s">
        <v>4713</v>
      </c>
      <c r="H918" s="8" t="s">
        <v>40</v>
      </c>
      <c r="I918" s="2" t="s">
        <v>38</v>
      </c>
      <c r="J918" s="2" t="s">
        <v>38</v>
      </c>
      <c r="K918" s="2" t="s">
        <v>38</v>
      </c>
      <c r="L918" s="2" t="s">
        <v>38</v>
      </c>
      <c r="M918" s="2" t="s">
        <v>38</v>
      </c>
      <c r="N918" s="2" t="s">
        <v>38</v>
      </c>
      <c r="O918" s="2" t="s">
        <v>38</v>
      </c>
      <c r="P918" s="2" t="s">
        <v>38</v>
      </c>
      <c r="Q918" s="14" t="s">
        <v>38</v>
      </c>
      <c r="R918" s="14" t="s">
        <v>38</v>
      </c>
      <c r="S918" s="14" t="s">
        <v>38</v>
      </c>
      <c r="T918" s="14" t="s">
        <v>38</v>
      </c>
      <c r="U918" s="14" t="s">
        <v>38</v>
      </c>
      <c r="V918" s="14" t="s">
        <v>38</v>
      </c>
      <c r="W918" s="14" t="s">
        <v>38</v>
      </c>
      <c r="X918" s="14" t="s">
        <v>38</v>
      </c>
      <c r="Y918" s="14" t="s">
        <v>38</v>
      </c>
      <c r="Z918" s="14" t="s">
        <v>38</v>
      </c>
      <c r="AA918" s="14" t="s">
        <v>38</v>
      </c>
      <c r="AB918" s="14" t="s">
        <v>38</v>
      </c>
      <c r="AC918" s="14" t="s">
        <v>38</v>
      </c>
      <c r="AD918" s="14" t="s">
        <v>38</v>
      </c>
      <c r="AE918" s="14" t="s">
        <v>38</v>
      </c>
      <c r="AF918" s="14" t="s">
        <v>38</v>
      </c>
      <c r="AG918" s="2" t="s">
        <v>38</v>
      </c>
      <c r="AH918" s="2" t="s">
        <v>38</v>
      </c>
      <c r="AI918" s="2" t="s">
        <v>38</v>
      </c>
      <c r="AJ918" s="2" t="s">
        <v>38</v>
      </c>
      <c r="AK918" s="16"/>
      <c r="AL918" s="16"/>
      <c r="AM918" s="16" t="str">
        <f t="shared" si="137"/>
        <v>Да</v>
      </c>
      <c r="AN918" s="16" t="str">
        <f t="shared" si="144"/>
        <v>Да</v>
      </c>
      <c r="AO918" s="16"/>
      <c r="AP918" t="e">
        <f t="shared" si="141"/>
        <v>#VALUE!</v>
      </c>
      <c r="AQ918" t="e">
        <f t="shared" si="142"/>
        <v>#VALUE!</v>
      </c>
      <c r="AR918" t="e">
        <f t="shared" si="143"/>
        <v>#VALUE!</v>
      </c>
      <c r="AS918" t="e">
        <f t="shared" si="138"/>
        <v>#VALUE!</v>
      </c>
      <c r="AT918" t="e">
        <f t="shared" si="139"/>
        <v>#VALUE!</v>
      </c>
      <c r="AU918" t="e">
        <f t="shared" si="140"/>
        <v>#VALUE!</v>
      </c>
    </row>
    <row r="919" spans="1:47" ht="174" hidden="1" x14ac:dyDescent="0.35">
      <c r="A919" s="6">
        <v>1988</v>
      </c>
      <c r="B919" s="11" t="s">
        <v>4720</v>
      </c>
      <c r="C919" s="8" t="s">
        <v>4721</v>
      </c>
      <c r="D919" s="2">
        <v>1</v>
      </c>
      <c r="E919" s="2">
        <v>2</v>
      </c>
      <c r="F919" s="2" t="s">
        <v>38</v>
      </c>
      <c r="G919" s="12" t="s">
        <v>4722</v>
      </c>
      <c r="H919" s="8" t="s">
        <v>121</v>
      </c>
      <c r="I919" s="2" t="s">
        <v>38</v>
      </c>
      <c r="J919" s="2">
        <v>3840222000</v>
      </c>
      <c r="K919" s="2">
        <v>3242521000</v>
      </c>
      <c r="L919" s="2">
        <v>2635708000</v>
      </c>
      <c r="M919" s="2" t="s">
        <v>38</v>
      </c>
      <c r="N919" s="2">
        <v>16857000</v>
      </c>
      <c r="O919" s="2">
        <v>-18178000</v>
      </c>
      <c r="P919" s="2">
        <v>3261000</v>
      </c>
      <c r="Q919" s="14" t="s">
        <v>38</v>
      </c>
      <c r="R919" s="14">
        <v>21744000</v>
      </c>
      <c r="S919" s="14">
        <v>6392000</v>
      </c>
      <c r="T919" s="14">
        <v>9246000</v>
      </c>
      <c r="U919" s="14" t="s">
        <v>38</v>
      </c>
      <c r="V919" s="14">
        <v>3636117000</v>
      </c>
      <c r="W919" s="14">
        <v>3096618000</v>
      </c>
      <c r="X919" s="14">
        <v>2486792000</v>
      </c>
      <c r="Y919" s="14" t="s">
        <v>38</v>
      </c>
      <c r="Z919" s="14" t="s">
        <v>38</v>
      </c>
      <c r="AA919" s="14" t="s">
        <v>38</v>
      </c>
      <c r="AB919" s="14" t="s">
        <v>38</v>
      </c>
      <c r="AC919" s="14" t="s">
        <v>38</v>
      </c>
      <c r="AD919" s="14">
        <v>539499000</v>
      </c>
      <c r="AE919" s="14">
        <v>609826000</v>
      </c>
      <c r="AF919" s="14">
        <v>2197813000</v>
      </c>
      <c r="AG919" s="2" t="s">
        <v>38</v>
      </c>
      <c r="AH919" s="2">
        <v>3777510000</v>
      </c>
      <c r="AI919" s="2">
        <v>3238011000</v>
      </c>
      <c r="AJ919" s="2">
        <v>2628183000</v>
      </c>
      <c r="AK919" s="16"/>
      <c r="AL919" s="16"/>
      <c r="AM919" s="16" t="str">
        <f t="shared" si="137"/>
        <v>Да</v>
      </c>
      <c r="AN919" s="16" t="str">
        <f t="shared" si="144"/>
        <v>Да</v>
      </c>
      <c r="AO919" s="16"/>
      <c r="AP919" t="e">
        <f t="shared" si="141"/>
        <v>#VALUE!</v>
      </c>
      <c r="AQ919">
        <f t="shared" si="142"/>
        <v>0.88467694063552549</v>
      </c>
      <c r="AR919">
        <f t="shared" si="143"/>
        <v>0.27746946623757346</v>
      </c>
      <c r="AS919" t="e">
        <f t="shared" si="138"/>
        <v>#VALUE!</v>
      </c>
      <c r="AT919">
        <f t="shared" si="139"/>
        <v>1.1666143197166408</v>
      </c>
      <c r="AU919">
        <f t="shared" si="140"/>
        <v>1.2320340706868587</v>
      </c>
    </row>
    <row r="920" spans="1:47" ht="203" hidden="1" x14ac:dyDescent="0.35">
      <c r="A920" s="6">
        <v>1989</v>
      </c>
      <c r="B920" s="11" t="s">
        <v>4723</v>
      </c>
      <c r="C920" s="8" t="s">
        <v>4724</v>
      </c>
      <c r="D920" s="2" t="s">
        <v>38</v>
      </c>
      <c r="E920" s="2" t="s">
        <v>38</v>
      </c>
      <c r="F920" s="2" t="s">
        <v>38</v>
      </c>
      <c r="G920" s="12" t="s">
        <v>4725</v>
      </c>
      <c r="H920" s="8" t="s">
        <v>40</v>
      </c>
      <c r="I920" s="2" t="s">
        <v>38</v>
      </c>
      <c r="J920" s="2" t="s">
        <v>38</v>
      </c>
      <c r="K920" s="2" t="s">
        <v>38</v>
      </c>
      <c r="L920" s="2">
        <v>34124000</v>
      </c>
      <c r="M920" s="2" t="s">
        <v>38</v>
      </c>
      <c r="N920" s="2" t="s">
        <v>38</v>
      </c>
      <c r="O920" s="2" t="s">
        <v>38</v>
      </c>
      <c r="P920" s="2">
        <v>141000</v>
      </c>
      <c r="Q920" s="14" t="s">
        <v>38</v>
      </c>
      <c r="R920" s="14" t="s">
        <v>38</v>
      </c>
      <c r="S920" s="14" t="s">
        <v>38</v>
      </c>
      <c r="T920" s="14">
        <v>651000</v>
      </c>
      <c r="U920" s="14" t="s">
        <v>38</v>
      </c>
      <c r="V920" s="14" t="s">
        <v>38</v>
      </c>
      <c r="W920" s="14" t="s">
        <v>38</v>
      </c>
      <c r="X920" s="14">
        <v>14099000</v>
      </c>
      <c r="Y920" s="14" t="s">
        <v>38</v>
      </c>
      <c r="Z920" s="14" t="s">
        <v>38</v>
      </c>
      <c r="AA920" s="14" t="s">
        <v>38</v>
      </c>
      <c r="AB920" s="14" t="s">
        <v>38</v>
      </c>
      <c r="AC920" s="14" t="s">
        <v>38</v>
      </c>
      <c r="AD920" s="14" t="s">
        <v>38</v>
      </c>
      <c r="AE920" s="14" t="s">
        <v>38</v>
      </c>
      <c r="AF920" s="14">
        <v>-7586000</v>
      </c>
      <c r="AG920" s="2" t="s">
        <v>38</v>
      </c>
      <c r="AH920" s="2" t="s">
        <v>38</v>
      </c>
      <c r="AI920" s="2" t="s">
        <v>38</v>
      </c>
      <c r="AJ920" s="2">
        <v>33799000</v>
      </c>
      <c r="AK920" s="16"/>
      <c r="AL920" s="16"/>
      <c r="AM920" s="16" t="str">
        <f t="shared" si="137"/>
        <v>Да</v>
      </c>
      <c r="AN920" s="16" t="str">
        <f t="shared" si="144"/>
        <v>Да</v>
      </c>
      <c r="AO920" s="16"/>
      <c r="AP920" t="e">
        <f t="shared" si="141"/>
        <v>#VALUE!</v>
      </c>
      <c r="AQ920" t="e">
        <f t="shared" si="142"/>
        <v>#VALUE!</v>
      </c>
      <c r="AR920" t="e">
        <f t="shared" si="143"/>
        <v>#VALUE!</v>
      </c>
      <c r="AS920" t="e">
        <f t="shared" si="138"/>
        <v>#VALUE!</v>
      </c>
      <c r="AT920" t="e">
        <f t="shared" si="139"/>
        <v>#VALUE!</v>
      </c>
      <c r="AU920" t="e">
        <f t="shared" si="140"/>
        <v>#VALUE!</v>
      </c>
    </row>
    <row r="921" spans="1:47" ht="116" hidden="1" x14ac:dyDescent="0.35">
      <c r="A921" s="6">
        <v>1990</v>
      </c>
      <c r="B921" s="11" t="s">
        <v>4726</v>
      </c>
      <c r="C921" s="8" t="s">
        <v>4727</v>
      </c>
      <c r="D921" s="2" t="s">
        <v>38</v>
      </c>
      <c r="E921" s="2" t="s">
        <v>38</v>
      </c>
      <c r="F921" s="2" t="s">
        <v>38</v>
      </c>
      <c r="G921" s="12" t="s">
        <v>4728</v>
      </c>
      <c r="H921" s="8" t="s">
        <v>40</v>
      </c>
      <c r="I921" s="2" t="s">
        <v>38</v>
      </c>
      <c r="J921" s="2" t="s">
        <v>38</v>
      </c>
      <c r="K921" s="2">
        <v>1668242000</v>
      </c>
      <c r="L921" s="2">
        <v>1667749000</v>
      </c>
      <c r="M921" s="2" t="s">
        <v>38</v>
      </c>
      <c r="N921" s="2" t="s">
        <v>38</v>
      </c>
      <c r="O921" s="2" t="s">
        <v>38</v>
      </c>
      <c r="P921" s="2" t="s">
        <v>38</v>
      </c>
      <c r="Q921" s="14" t="s">
        <v>38</v>
      </c>
      <c r="R921" s="14" t="s">
        <v>38</v>
      </c>
      <c r="S921" s="14" t="s">
        <v>38</v>
      </c>
      <c r="T921" s="14" t="s">
        <v>38</v>
      </c>
      <c r="U921" s="14" t="s">
        <v>38</v>
      </c>
      <c r="V921" s="14" t="s">
        <v>38</v>
      </c>
      <c r="W921" s="14">
        <v>741145000</v>
      </c>
      <c r="X921" s="14">
        <v>741145000</v>
      </c>
      <c r="Y921" s="14" t="s">
        <v>38</v>
      </c>
      <c r="Z921" s="14" t="s">
        <v>38</v>
      </c>
      <c r="AA921" s="14" t="s">
        <v>38</v>
      </c>
      <c r="AB921" s="14" t="s">
        <v>38</v>
      </c>
      <c r="AC921" s="14" t="s">
        <v>38</v>
      </c>
      <c r="AD921" s="14" t="s">
        <v>38</v>
      </c>
      <c r="AE921" s="14" t="s">
        <v>38</v>
      </c>
      <c r="AF921" s="14">
        <v>-827646000</v>
      </c>
      <c r="AG921" s="2" t="s">
        <v>38</v>
      </c>
      <c r="AH921" s="2" t="s">
        <v>38</v>
      </c>
      <c r="AI921" s="2">
        <v>930983000</v>
      </c>
      <c r="AJ921" s="2">
        <v>930983000</v>
      </c>
      <c r="AK921" s="16"/>
      <c r="AL921" s="16"/>
      <c r="AM921" s="16" t="str">
        <f t="shared" si="137"/>
        <v>Да</v>
      </c>
      <c r="AN921" s="16" t="str">
        <f t="shared" si="144"/>
        <v>Да</v>
      </c>
      <c r="AO921" s="16"/>
      <c r="AP921" t="e">
        <f t="shared" si="141"/>
        <v>#VALUE!</v>
      </c>
      <c r="AQ921" t="e">
        <f t="shared" si="142"/>
        <v>#VALUE!</v>
      </c>
      <c r="AR921" t="e">
        <f t="shared" si="143"/>
        <v>#VALUE!</v>
      </c>
      <c r="AS921" t="e">
        <f t="shared" si="138"/>
        <v>#VALUE!</v>
      </c>
      <c r="AT921" t="e">
        <f t="shared" si="139"/>
        <v>#VALUE!</v>
      </c>
      <c r="AU921">
        <f t="shared" si="140"/>
        <v>1</v>
      </c>
    </row>
    <row r="922" spans="1:47" hidden="1" x14ac:dyDescent="0.35">
      <c r="A922" s="6">
        <v>1991</v>
      </c>
      <c r="B922" s="11" t="s">
        <v>4729</v>
      </c>
      <c r="C922" s="8" t="s">
        <v>4730</v>
      </c>
      <c r="D922" s="2">
        <v>1</v>
      </c>
      <c r="E922" s="2" t="s">
        <v>38</v>
      </c>
      <c r="F922" s="2" t="s">
        <v>38</v>
      </c>
      <c r="G922" s="12"/>
      <c r="H922" s="8" t="s">
        <v>40</v>
      </c>
      <c r="I922" s="2" t="s">
        <v>38</v>
      </c>
      <c r="J922" s="2" t="s">
        <v>38</v>
      </c>
      <c r="K922" s="2" t="s">
        <v>38</v>
      </c>
      <c r="L922" s="2" t="s">
        <v>38</v>
      </c>
      <c r="M922" s="2" t="s">
        <v>38</v>
      </c>
      <c r="N922" s="2" t="s">
        <v>38</v>
      </c>
      <c r="O922" s="2" t="s">
        <v>38</v>
      </c>
      <c r="P922" s="2" t="s">
        <v>38</v>
      </c>
      <c r="Q922" s="14" t="s">
        <v>38</v>
      </c>
      <c r="R922" s="14" t="s">
        <v>38</v>
      </c>
      <c r="S922" s="14" t="s">
        <v>38</v>
      </c>
      <c r="T922" s="14" t="s">
        <v>38</v>
      </c>
      <c r="U922" s="14" t="s">
        <v>38</v>
      </c>
      <c r="V922" s="14" t="s">
        <v>38</v>
      </c>
      <c r="W922" s="14" t="s">
        <v>38</v>
      </c>
      <c r="X922" s="14" t="s">
        <v>38</v>
      </c>
      <c r="Y922" s="14" t="s">
        <v>38</v>
      </c>
      <c r="Z922" s="14" t="s">
        <v>38</v>
      </c>
      <c r="AA922" s="14" t="s">
        <v>38</v>
      </c>
      <c r="AB922" s="14" t="s">
        <v>38</v>
      </c>
      <c r="AC922" s="14" t="s">
        <v>38</v>
      </c>
      <c r="AD922" s="14" t="s">
        <v>38</v>
      </c>
      <c r="AE922" s="14" t="s">
        <v>38</v>
      </c>
      <c r="AF922" s="14" t="s">
        <v>38</v>
      </c>
      <c r="AG922" s="2" t="s">
        <v>38</v>
      </c>
      <c r="AH922" s="2" t="s">
        <v>38</v>
      </c>
      <c r="AI922" s="2" t="s">
        <v>38</v>
      </c>
      <c r="AJ922" s="2" t="s">
        <v>38</v>
      </c>
      <c r="AK922" s="16"/>
      <c r="AL922" s="16"/>
      <c r="AM922" s="16" t="str">
        <f t="shared" si="137"/>
        <v>Да</v>
      </c>
      <c r="AN922" s="16" t="str">
        <f t="shared" si="144"/>
        <v>Да</v>
      </c>
      <c r="AO922" s="16"/>
      <c r="AP922" t="e">
        <f t="shared" si="141"/>
        <v>#VALUE!</v>
      </c>
      <c r="AQ922" t="e">
        <f t="shared" si="142"/>
        <v>#VALUE!</v>
      </c>
      <c r="AR922" t="e">
        <f t="shared" si="143"/>
        <v>#VALUE!</v>
      </c>
      <c r="AS922" t="e">
        <f t="shared" si="138"/>
        <v>#VALUE!</v>
      </c>
      <c r="AT922" t="e">
        <f t="shared" si="139"/>
        <v>#VALUE!</v>
      </c>
      <c r="AU922" t="e">
        <f t="shared" si="140"/>
        <v>#VALUE!</v>
      </c>
    </row>
    <row r="923" spans="1:47" ht="130.5" hidden="1" x14ac:dyDescent="0.35">
      <c r="A923" s="6">
        <v>1994</v>
      </c>
      <c r="B923" s="11" t="s">
        <v>4736</v>
      </c>
      <c r="C923" s="8" t="s">
        <v>4737</v>
      </c>
      <c r="D923" s="2">
        <v>1</v>
      </c>
      <c r="E923" s="2" t="s">
        <v>38</v>
      </c>
      <c r="F923" s="2" t="s">
        <v>38</v>
      </c>
      <c r="G923" s="12" t="s">
        <v>4738</v>
      </c>
      <c r="H923" s="8" t="s">
        <v>40</v>
      </c>
      <c r="I923" s="2" t="s">
        <v>38</v>
      </c>
      <c r="J923" s="2" t="s">
        <v>38</v>
      </c>
      <c r="K923" s="2" t="s">
        <v>38</v>
      </c>
      <c r="L923" s="2" t="s">
        <v>38</v>
      </c>
      <c r="M923" s="2" t="s">
        <v>38</v>
      </c>
      <c r="N923" s="2" t="s">
        <v>38</v>
      </c>
      <c r="O923" s="2" t="s">
        <v>38</v>
      </c>
      <c r="P923" s="2" t="s">
        <v>38</v>
      </c>
      <c r="Q923" s="14" t="s">
        <v>38</v>
      </c>
      <c r="R923" s="14" t="s">
        <v>38</v>
      </c>
      <c r="S923" s="14" t="s">
        <v>38</v>
      </c>
      <c r="T923" s="14" t="s">
        <v>38</v>
      </c>
      <c r="U923" s="14" t="s">
        <v>38</v>
      </c>
      <c r="V923" s="14" t="s">
        <v>38</v>
      </c>
      <c r="W923" s="14" t="s">
        <v>38</v>
      </c>
      <c r="X923" s="14" t="s">
        <v>38</v>
      </c>
      <c r="Y923" s="14" t="s">
        <v>38</v>
      </c>
      <c r="Z923" s="14" t="s">
        <v>38</v>
      </c>
      <c r="AA923" s="14" t="s">
        <v>38</v>
      </c>
      <c r="AB923" s="14" t="s">
        <v>38</v>
      </c>
      <c r="AC923" s="14" t="s">
        <v>38</v>
      </c>
      <c r="AD923" s="14" t="s">
        <v>38</v>
      </c>
      <c r="AE923" s="14" t="s">
        <v>38</v>
      </c>
      <c r="AF923" s="14" t="s">
        <v>38</v>
      </c>
      <c r="AG923" s="2" t="s">
        <v>38</v>
      </c>
      <c r="AH923" s="2" t="s">
        <v>38</v>
      </c>
      <c r="AI923" s="2" t="s">
        <v>38</v>
      </c>
      <c r="AJ923" s="2" t="s">
        <v>38</v>
      </c>
      <c r="AK923" s="16"/>
      <c r="AL923" s="16"/>
      <c r="AM923" s="16" t="str">
        <f t="shared" si="137"/>
        <v>Да</v>
      </c>
      <c r="AN923" s="16" t="str">
        <f t="shared" si="144"/>
        <v>Да</v>
      </c>
      <c r="AO923" s="16"/>
      <c r="AP923" t="e">
        <f t="shared" si="141"/>
        <v>#VALUE!</v>
      </c>
      <c r="AQ923" t="e">
        <f t="shared" si="142"/>
        <v>#VALUE!</v>
      </c>
      <c r="AR923" t="e">
        <f t="shared" si="143"/>
        <v>#VALUE!</v>
      </c>
      <c r="AS923" t="e">
        <f t="shared" si="138"/>
        <v>#VALUE!</v>
      </c>
      <c r="AT923" t="e">
        <f t="shared" si="139"/>
        <v>#VALUE!</v>
      </c>
      <c r="AU923" t="e">
        <f t="shared" si="140"/>
        <v>#VALUE!</v>
      </c>
    </row>
    <row r="924" spans="1:47" ht="333.5" hidden="1" x14ac:dyDescent="0.35">
      <c r="A924" s="6">
        <v>1996</v>
      </c>
      <c r="B924" s="11" t="s">
        <v>4741</v>
      </c>
      <c r="C924" s="8" t="s">
        <v>4742</v>
      </c>
      <c r="D924" s="2" t="s">
        <v>38</v>
      </c>
      <c r="E924" s="2" t="s">
        <v>38</v>
      </c>
      <c r="F924" s="2" t="s">
        <v>38</v>
      </c>
      <c r="G924" s="12" t="s">
        <v>4743</v>
      </c>
      <c r="H924" s="8" t="s">
        <v>40</v>
      </c>
      <c r="I924" s="2" t="s">
        <v>38</v>
      </c>
      <c r="J924" s="2">
        <v>6619000</v>
      </c>
      <c r="K924" s="2">
        <v>18056000</v>
      </c>
      <c r="L924" s="2">
        <v>18196000</v>
      </c>
      <c r="M924" s="2" t="s">
        <v>38</v>
      </c>
      <c r="N924" s="2" t="s">
        <v>38</v>
      </c>
      <c r="O924" s="2">
        <v>6000</v>
      </c>
      <c r="P924" s="2">
        <v>360000</v>
      </c>
      <c r="Q924" s="14" t="s">
        <v>38</v>
      </c>
      <c r="R924" s="14" t="s">
        <v>38</v>
      </c>
      <c r="S924" s="14">
        <v>228000</v>
      </c>
      <c r="T924" s="14">
        <v>1643000</v>
      </c>
      <c r="U924" s="14" t="s">
        <v>38</v>
      </c>
      <c r="V924" s="14">
        <v>-52493000</v>
      </c>
      <c r="W924" s="14">
        <v>-46058000</v>
      </c>
      <c r="X924" s="14">
        <v>-43692000</v>
      </c>
      <c r="Y924" s="14" t="s">
        <v>38</v>
      </c>
      <c r="Z924" s="14" t="s">
        <v>38</v>
      </c>
      <c r="AA924" s="14" t="s">
        <v>38</v>
      </c>
      <c r="AB924" s="14" t="s">
        <v>38</v>
      </c>
      <c r="AC924" s="14" t="s">
        <v>38</v>
      </c>
      <c r="AD924" s="14">
        <v>-6434000</v>
      </c>
      <c r="AE924" s="14">
        <v>-2587000</v>
      </c>
      <c r="AF924" s="14">
        <v>-6864000</v>
      </c>
      <c r="AG924" s="2" t="s">
        <v>38</v>
      </c>
      <c r="AH924" s="2">
        <v>-23593000</v>
      </c>
      <c r="AI924" s="2">
        <v>-17158000</v>
      </c>
      <c r="AJ924" s="2">
        <v>-14792000</v>
      </c>
      <c r="AK924" s="16"/>
      <c r="AL924" s="16"/>
      <c r="AM924" s="16" t="str">
        <f t="shared" si="137"/>
        <v>Да</v>
      </c>
      <c r="AN924" s="16" t="str">
        <f t="shared" si="144"/>
        <v>Да</v>
      </c>
      <c r="AO924" s="16"/>
      <c r="AP924" t="e">
        <f t="shared" si="141"/>
        <v>#VALUE!</v>
      </c>
      <c r="AQ924">
        <f t="shared" si="142"/>
        <v>2.4870506378044066</v>
      </c>
      <c r="AR924">
        <f t="shared" si="143"/>
        <v>0.37689393939393939</v>
      </c>
      <c r="AS924" t="e">
        <f t="shared" si="138"/>
        <v>#VALUE!</v>
      </c>
      <c r="AT924">
        <f t="shared" si="139"/>
        <v>1.3750437113882736</v>
      </c>
      <c r="AU924">
        <f t="shared" si="140"/>
        <v>1.1599513250405624</v>
      </c>
    </row>
    <row r="925" spans="1:47" ht="29" hidden="1" x14ac:dyDescent="0.35">
      <c r="A925" s="6">
        <v>2000</v>
      </c>
      <c r="B925" s="11" t="s">
        <v>4750</v>
      </c>
      <c r="C925" s="8" t="s">
        <v>4751</v>
      </c>
      <c r="D925" s="2">
        <v>3</v>
      </c>
      <c r="E925" s="2">
        <v>99</v>
      </c>
      <c r="F925" s="2" t="s">
        <v>38</v>
      </c>
      <c r="G925" s="12"/>
      <c r="H925" s="8" t="s">
        <v>121</v>
      </c>
      <c r="I925" s="2" t="s">
        <v>38</v>
      </c>
      <c r="J925" s="2">
        <v>2224000</v>
      </c>
      <c r="K925" s="2">
        <v>2224000</v>
      </c>
      <c r="L925" s="2">
        <v>2521000</v>
      </c>
      <c r="M925" s="2" t="s">
        <v>38</v>
      </c>
      <c r="N925" s="2">
        <v>275000</v>
      </c>
      <c r="O925" s="2">
        <v>275000</v>
      </c>
      <c r="P925" s="2">
        <v>275000</v>
      </c>
      <c r="Q925" s="14" t="s">
        <v>38</v>
      </c>
      <c r="R925" s="14">
        <v>275000</v>
      </c>
      <c r="S925" s="14">
        <v>275000</v>
      </c>
      <c r="T925" s="14">
        <v>275000</v>
      </c>
      <c r="U925" s="14" t="s">
        <v>38</v>
      </c>
      <c r="V925" s="14">
        <v>-9011000</v>
      </c>
      <c r="W925" s="14">
        <v>-4402000</v>
      </c>
      <c r="X925" s="14">
        <v>-3338000</v>
      </c>
      <c r="Y925" s="14" t="s">
        <v>38</v>
      </c>
      <c r="Z925" s="14" t="s">
        <v>38</v>
      </c>
      <c r="AA925" s="14" t="s">
        <v>38</v>
      </c>
      <c r="AB925" s="14" t="s">
        <v>38</v>
      </c>
      <c r="AC925" s="14" t="s">
        <v>38</v>
      </c>
      <c r="AD925" s="14">
        <v>-957000</v>
      </c>
      <c r="AE925" s="14">
        <v>-1980000</v>
      </c>
      <c r="AF925" s="14">
        <v>-365000</v>
      </c>
      <c r="AG925" s="2" t="s">
        <v>38</v>
      </c>
      <c r="AH925" s="2">
        <v>-7972000</v>
      </c>
      <c r="AI925" s="2">
        <v>-3363000</v>
      </c>
      <c r="AJ925" s="2">
        <v>-2299000</v>
      </c>
      <c r="AK925" s="16"/>
      <c r="AL925" s="16"/>
      <c r="AM925" s="16" t="str">
        <f t="shared" si="137"/>
        <v>Да</v>
      </c>
      <c r="AN925" s="16" t="str">
        <f t="shared" si="144"/>
        <v>Да</v>
      </c>
      <c r="AO925" s="16"/>
      <c r="AP925" t="e">
        <f t="shared" si="141"/>
        <v>#VALUE!</v>
      </c>
      <c r="AQ925">
        <f t="shared" si="142"/>
        <v>0.48333333333333334</v>
      </c>
      <c r="AR925">
        <f t="shared" si="143"/>
        <v>5.4246575342465757</v>
      </c>
      <c r="AS925" t="e">
        <f t="shared" si="138"/>
        <v>#VALUE!</v>
      </c>
      <c r="AT925">
        <f t="shared" si="139"/>
        <v>2.3705025275052036</v>
      </c>
      <c r="AU925">
        <f t="shared" si="140"/>
        <v>1.4628099173553719</v>
      </c>
    </row>
    <row r="926" spans="1:47" ht="29" hidden="1" x14ac:dyDescent="0.35">
      <c r="A926" s="6">
        <v>2001</v>
      </c>
      <c r="B926" s="11" t="s">
        <v>4752</v>
      </c>
      <c r="C926" s="8" t="s">
        <v>4753</v>
      </c>
      <c r="D926" s="2">
        <v>2</v>
      </c>
      <c r="E926" s="2">
        <v>80</v>
      </c>
      <c r="F926" s="2" t="s">
        <v>38</v>
      </c>
      <c r="G926" s="12"/>
      <c r="H926" s="8" t="s">
        <v>121</v>
      </c>
      <c r="I926" s="2" t="s">
        <v>38</v>
      </c>
      <c r="J926" s="2">
        <v>7002000</v>
      </c>
      <c r="K926" s="2">
        <v>6914000</v>
      </c>
      <c r="L926" s="2">
        <v>7626000</v>
      </c>
      <c r="M926" s="2" t="s">
        <v>38</v>
      </c>
      <c r="N926" s="2">
        <v>15471000</v>
      </c>
      <c r="O926" s="2">
        <v>17206000</v>
      </c>
      <c r="P926" s="2" t="s">
        <v>38</v>
      </c>
      <c r="Q926" s="14" t="s">
        <v>38</v>
      </c>
      <c r="R926" s="14">
        <v>15471000</v>
      </c>
      <c r="S926" s="14">
        <v>17206000</v>
      </c>
      <c r="T926" s="14" t="s">
        <v>38</v>
      </c>
      <c r="U926" s="14" t="s">
        <v>38</v>
      </c>
      <c r="V926" s="14">
        <v>-4401000</v>
      </c>
      <c r="W926" s="14">
        <v>-3601000</v>
      </c>
      <c r="X926" s="14">
        <v>-4263000</v>
      </c>
      <c r="Y926" s="14" t="s">
        <v>38</v>
      </c>
      <c r="Z926" s="14" t="s">
        <v>38</v>
      </c>
      <c r="AA926" s="14" t="s">
        <v>38</v>
      </c>
      <c r="AB926" s="14" t="s">
        <v>38</v>
      </c>
      <c r="AC926" s="14" t="s">
        <v>38</v>
      </c>
      <c r="AD926" s="14">
        <v>-800000</v>
      </c>
      <c r="AE926" s="14">
        <v>550000</v>
      </c>
      <c r="AF926" s="14" t="s">
        <v>38</v>
      </c>
      <c r="AG926" s="2" t="s">
        <v>38</v>
      </c>
      <c r="AH926" s="2">
        <v>1582000</v>
      </c>
      <c r="AI926" s="2">
        <v>2382000</v>
      </c>
      <c r="AJ926" s="2">
        <v>1831000</v>
      </c>
      <c r="AK926" s="16"/>
      <c r="AL926" s="16"/>
      <c r="AM926" s="16" t="str">
        <f t="shared" si="137"/>
        <v>Да</v>
      </c>
      <c r="AN926" s="16" t="str">
        <f t="shared" si="144"/>
        <v>Да</v>
      </c>
      <c r="AO926" s="16"/>
      <c r="AP926" t="e">
        <f t="shared" si="141"/>
        <v>#VALUE!</v>
      </c>
      <c r="AQ926">
        <f t="shared" si="142"/>
        <v>-1.4545454545454546</v>
      </c>
      <c r="AR926" t="e">
        <f t="shared" si="143"/>
        <v>#VALUE!</v>
      </c>
      <c r="AS926" t="e">
        <f t="shared" si="138"/>
        <v>#VALUE!</v>
      </c>
      <c r="AT926">
        <f t="shared" si="139"/>
        <v>0.66414777497900923</v>
      </c>
      <c r="AU926">
        <f t="shared" si="140"/>
        <v>1.3009284543965047</v>
      </c>
    </row>
    <row r="927" spans="1:47" hidden="1" x14ac:dyDescent="0.35">
      <c r="A927" s="6">
        <v>2003</v>
      </c>
      <c r="B927" s="11" t="s">
        <v>4756</v>
      </c>
      <c r="C927" s="8" t="s">
        <v>4757</v>
      </c>
      <c r="D927" s="2">
        <v>1</v>
      </c>
      <c r="E927" s="2">
        <v>74</v>
      </c>
      <c r="F927" s="2" t="s">
        <v>38</v>
      </c>
      <c r="G927" s="12"/>
      <c r="H927" s="8" t="s">
        <v>40</v>
      </c>
      <c r="I927" s="2" t="s">
        <v>38</v>
      </c>
      <c r="J927" s="2">
        <v>6020000</v>
      </c>
      <c r="K927" s="2">
        <v>2868000</v>
      </c>
      <c r="L927" s="2">
        <v>7656000</v>
      </c>
      <c r="M927" s="2" t="s">
        <v>38</v>
      </c>
      <c r="N927" s="2">
        <v>1408000</v>
      </c>
      <c r="O927" s="2">
        <v>715000</v>
      </c>
      <c r="P927" s="2">
        <v>-3011000</v>
      </c>
      <c r="Q927" s="14" t="s">
        <v>38</v>
      </c>
      <c r="R927" s="14">
        <v>15329000</v>
      </c>
      <c r="S927" s="14">
        <v>4187000</v>
      </c>
      <c r="T927" s="14">
        <v>16582000</v>
      </c>
      <c r="U927" s="14" t="s">
        <v>38</v>
      </c>
      <c r="V927" s="14">
        <v>-1945000</v>
      </c>
      <c r="W927" s="14">
        <v>-1802000</v>
      </c>
      <c r="X927" s="14">
        <v>-2442000</v>
      </c>
      <c r="Y927" s="14" t="s">
        <v>38</v>
      </c>
      <c r="Z927" s="14" t="s">
        <v>38</v>
      </c>
      <c r="AA927" s="14" t="s">
        <v>38</v>
      </c>
      <c r="AB927" s="14" t="s">
        <v>38</v>
      </c>
      <c r="AC927" s="14" t="s">
        <v>38</v>
      </c>
      <c r="AD927" s="14">
        <v>-143000</v>
      </c>
      <c r="AE927" s="14">
        <v>640000</v>
      </c>
      <c r="AF927" s="14">
        <v>-3508000</v>
      </c>
      <c r="AG927" s="2" t="s">
        <v>38</v>
      </c>
      <c r="AH927" s="2">
        <v>2083000</v>
      </c>
      <c r="AI927" s="2">
        <v>2226000</v>
      </c>
      <c r="AJ927" s="2">
        <v>1586000</v>
      </c>
      <c r="AK927" s="16"/>
      <c r="AL927" s="16"/>
      <c r="AM927" s="16" t="str">
        <f t="shared" si="137"/>
        <v>Да</v>
      </c>
      <c r="AN927" s="16" t="str">
        <f t="shared" si="144"/>
        <v>Да</v>
      </c>
      <c r="AO927" s="16"/>
      <c r="AP927" t="e">
        <f t="shared" si="141"/>
        <v>#VALUE!</v>
      </c>
      <c r="AQ927">
        <f t="shared" si="142"/>
        <v>-0.22343750000000001</v>
      </c>
      <c r="AR927">
        <f t="shared" si="143"/>
        <v>-0.18244013683010263</v>
      </c>
      <c r="AS927" t="e">
        <f t="shared" si="138"/>
        <v>#VALUE!</v>
      </c>
      <c r="AT927">
        <f t="shared" si="139"/>
        <v>0.93575920934411505</v>
      </c>
      <c r="AU927">
        <f t="shared" si="140"/>
        <v>1.4035308953341741</v>
      </c>
    </row>
    <row r="928" spans="1:47" ht="409.5" hidden="1" x14ac:dyDescent="0.35">
      <c r="A928" s="6">
        <v>2005</v>
      </c>
      <c r="B928" s="11" t="s">
        <v>4760</v>
      </c>
      <c r="C928" s="8" t="s">
        <v>4761</v>
      </c>
      <c r="D928" s="2" t="s">
        <v>38</v>
      </c>
      <c r="E928" s="2" t="s">
        <v>38</v>
      </c>
      <c r="F928" s="2" t="s">
        <v>38</v>
      </c>
      <c r="G928" s="12" t="s">
        <v>4762</v>
      </c>
      <c r="H928" s="8" t="s">
        <v>121</v>
      </c>
      <c r="I928" s="2" t="s">
        <v>38</v>
      </c>
      <c r="J928" s="2" t="s">
        <v>38</v>
      </c>
      <c r="K928" s="2" t="s">
        <v>38</v>
      </c>
      <c r="L928" s="2" t="s">
        <v>38</v>
      </c>
      <c r="M928" s="2" t="s">
        <v>38</v>
      </c>
      <c r="N928" s="2" t="s">
        <v>38</v>
      </c>
      <c r="O928" s="2" t="s">
        <v>38</v>
      </c>
      <c r="P928" s="2" t="s">
        <v>38</v>
      </c>
      <c r="Q928" s="14" t="s">
        <v>38</v>
      </c>
      <c r="R928" s="14" t="s">
        <v>38</v>
      </c>
      <c r="S928" s="14" t="s">
        <v>38</v>
      </c>
      <c r="T928" s="14" t="s">
        <v>38</v>
      </c>
      <c r="U928" s="14" t="s">
        <v>38</v>
      </c>
      <c r="V928" s="14" t="s">
        <v>38</v>
      </c>
      <c r="W928" s="14" t="s">
        <v>38</v>
      </c>
      <c r="X928" s="14" t="s">
        <v>38</v>
      </c>
      <c r="Y928" s="14" t="s">
        <v>38</v>
      </c>
      <c r="Z928" s="14" t="s">
        <v>38</v>
      </c>
      <c r="AA928" s="14" t="s">
        <v>38</v>
      </c>
      <c r="AB928" s="14" t="s">
        <v>38</v>
      </c>
      <c r="AC928" s="14" t="s">
        <v>38</v>
      </c>
      <c r="AD928" s="14" t="s">
        <v>38</v>
      </c>
      <c r="AE928" s="14" t="s">
        <v>38</v>
      </c>
      <c r="AF928" s="14" t="s">
        <v>38</v>
      </c>
      <c r="AG928" s="2" t="s">
        <v>38</v>
      </c>
      <c r="AH928" s="2" t="s">
        <v>38</v>
      </c>
      <c r="AI928" s="2" t="s">
        <v>38</v>
      </c>
      <c r="AJ928" s="2" t="s">
        <v>38</v>
      </c>
      <c r="AK928" s="16"/>
      <c r="AL928" s="16"/>
      <c r="AM928" s="16" t="str">
        <f t="shared" si="137"/>
        <v>Да</v>
      </c>
      <c r="AN928" s="16" t="str">
        <f t="shared" si="144"/>
        <v>Да</v>
      </c>
      <c r="AO928" s="16"/>
      <c r="AP928" t="e">
        <f t="shared" si="141"/>
        <v>#VALUE!</v>
      </c>
      <c r="AQ928" t="e">
        <f t="shared" si="142"/>
        <v>#VALUE!</v>
      </c>
      <c r="AR928" t="e">
        <f t="shared" si="143"/>
        <v>#VALUE!</v>
      </c>
      <c r="AS928" t="e">
        <f t="shared" si="138"/>
        <v>#VALUE!</v>
      </c>
      <c r="AT928" t="e">
        <f t="shared" si="139"/>
        <v>#VALUE!</v>
      </c>
      <c r="AU928" t="e">
        <f t="shared" si="140"/>
        <v>#VALUE!</v>
      </c>
    </row>
    <row r="929" spans="1:47" ht="29" hidden="1" x14ac:dyDescent="0.35">
      <c r="A929" s="6">
        <v>2009</v>
      </c>
      <c r="B929" s="11" t="s">
        <v>4770</v>
      </c>
      <c r="C929" s="8" t="s">
        <v>4771</v>
      </c>
      <c r="D929" s="2">
        <v>1</v>
      </c>
      <c r="E929" s="2" t="s">
        <v>38</v>
      </c>
      <c r="F929" s="2" t="s">
        <v>38</v>
      </c>
      <c r="G929" s="12"/>
      <c r="H929" s="8" t="s">
        <v>40</v>
      </c>
      <c r="I929" s="2" t="s">
        <v>38</v>
      </c>
      <c r="J929" s="2" t="s">
        <v>38</v>
      </c>
      <c r="K929" s="2">
        <v>115371000</v>
      </c>
      <c r="L929" s="2">
        <v>121367000</v>
      </c>
      <c r="M929" s="2" t="s">
        <v>38</v>
      </c>
      <c r="N929" s="2" t="s">
        <v>38</v>
      </c>
      <c r="O929" s="2">
        <v>56917000</v>
      </c>
      <c r="P929" s="2">
        <v>64264000</v>
      </c>
      <c r="Q929" s="14" t="s">
        <v>38</v>
      </c>
      <c r="R929" s="14" t="s">
        <v>38</v>
      </c>
      <c r="S929" s="14">
        <v>229868000</v>
      </c>
      <c r="T929" s="14">
        <v>258272000</v>
      </c>
      <c r="U929" s="14" t="s">
        <v>38</v>
      </c>
      <c r="V929" s="14" t="s">
        <v>38</v>
      </c>
      <c r="W929" s="14">
        <v>-209936000</v>
      </c>
      <c r="X929" s="14">
        <v>-142825000</v>
      </c>
      <c r="Y929" s="14" t="s">
        <v>38</v>
      </c>
      <c r="Z929" s="14" t="s">
        <v>38</v>
      </c>
      <c r="AA929" s="14" t="s">
        <v>38</v>
      </c>
      <c r="AB929" s="14" t="s">
        <v>38</v>
      </c>
      <c r="AC929" s="14" t="s">
        <v>38</v>
      </c>
      <c r="AD929" s="14" t="s">
        <v>38</v>
      </c>
      <c r="AE929" s="14">
        <v>-61376000</v>
      </c>
      <c r="AF929" s="14">
        <v>-21295000</v>
      </c>
      <c r="AG929" s="2" t="s">
        <v>38</v>
      </c>
      <c r="AH929" s="2" t="s">
        <v>38</v>
      </c>
      <c r="AI929" s="2">
        <v>-109177000</v>
      </c>
      <c r="AJ929" s="2">
        <v>-42066000</v>
      </c>
      <c r="AK929" s="16"/>
      <c r="AL929" s="16"/>
      <c r="AM929" s="16" t="str">
        <f t="shared" si="137"/>
        <v>Да</v>
      </c>
      <c r="AN929" s="16" t="str">
        <f t="shared" si="144"/>
        <v>Да</v>
      </c>
      <c r="AO929" s="16"/>
      <c r="AP929" t="e">
        <f t="shared" si="141"/>
        <v>#VALUE!</v>
      </c>
      <c r="AQ929" t="e">
        <f t="shared" si="142"/>
        <v>#VALUE!</v>
      </c>
      <c r="AR929">
        <f t="shared" si="143"/>
        <v>2.882178915238319</v>
      </c>
      <c r="AS929" t="e">
        <f t="shared" si="138"/>
        <v>#VALUE!</v>
      </c>
      <c r="AT929" t="e">
        <f t="shared" si="139"/>
        <v>#VALUE!</v>
      </c>
      <c r="AU929">
        <f t="shared" si="140"/>
        <v>2.5953739361955024</v>
      </c>
    </row>
    <row r="930" spans="1:47" ht="29" hidden="1" x14ac:dyDescent="0.35">
      <c r="A930" s="6">
        <v>2010</v>
      </c>
      <c r="B930" s="11" t="s">
        <v>4772</v>
      </c>
      <c r="C930" s="8" t="s">
        <v>4773</v>
      </c>
      <c r="D930" s="2">
        <v>1</v>
      </c>
      <c r="E930" s="2">
        <v>64</v>
      </c>
      <c r="F930" s="2" t="s">
        <v>38</v>
      </c>
      <c r="G930" s="12"/>
      <c r="H930" s="8" t="s">
        <v>121</v>
      </c>
      <c r="I930" s="2">
        <v>97783000</v>
      </c>
      <c r="J930" s="2">
        <v>103895000</v>
      </c>
      <c r="K930" s="2">
        <v>100255000</v>
      </c>
      <c r="L930" s="2">
        <v>99523000</v>
      </c>
      <c r="M930" s="2" t="s">
        <v>38</v>
      </c>
      <c r="N930" s="2" t="s">
        <v>38</v>
      </c>
      <c r="O930" s="2" t="s">
        <v>38</v>
      </c>
      <c r="P930" s="2" t="s">
        <v>38</v>
      </c>
      <c r="Q930" s="14" t="s">
        <v>38</v>
      </c>
      <c r="R930" s="14" t="s">
        <v>38</v>
      </c>
      <c r="S930" s="14" t="s">
        <v>38</v>
      </c>
      <c r="T930" s="14" t="s">
        <v>38</v>
      </c>
      <c r="U930" s="14">
        <v>89593000</v>
      </c>
      <c r="V930" s="14">
        <v>94064000</v>
      </c>
      <c r="W930" s="14">
        <v>90700000</v>
      </c>
      <c r="X930" s="14">
        <v>89532000</v>
      </c>
      <c r="Y930" s="14" t="s">
        <v>38</v>
      </c>
      <c r="Z930" s="14" t="s">
        <v>38</v>
      </c>
      <c r="AA930" s="14" t="s">
        <v>38</v>
      </c>
      <c r="AB930" s="14" t="s">
        <v>38</v>
      </c>
      <c r="AC930" s="14">
        <v>-6287000</v>
      </c>
      <c r="AD930" s="14">
        <v>3364000</v>
      </c>
      <c r="AE930" s="14">
        <v>1169000</v>
      </c>
      <c r="AF930" s="14">
        <v>-3137000</v>
      </c>
      <c r="AG930" s="2">
        <v>97700000</v>
      </c>
      <c r="AH930" s="2">
        <v>102172000</v>
      </c>
      <c r="AI930" s="2">
        <v>98808000</v>
      </c>
      <c r="AJ930" s="2">
        <v>97638000</v>
      </c>
      <c r="AK930" s="16"/>
      <c r="AL930" s="16"/>
      <c r="AM930" s="16" t="str">
        <f t="shared" si="137"/>
        <v>Нет</v>
      </c>
      <c r="AN930" s="16" t="str">
        <f>IF(IFERROR(AP930*AQ930*AR930*AS930*AT930*AU930,0)=0,"Да","Нет")</f>
        <v>Нет</v>
      </c>
      <c r="AO930" s="16"/>
      <c r="AP930">
        <f t="shared" si="141"/>
        <v>-1.8689060642092747</v>
      </c>
      <c r="AQ930">
        <f t="shared" si="142"/>
        <v>2.8776732249786141</v>
      </c>
      <c r="AR930">
        <f t="shared" si="143"/>
        <v>-0.37264902773350334</v>
      </c>
      <c r="AS930">
        <f t="shared" si="138"/>
        <v>0.95623066985083971</v>
      </c>
      <c r="AT930">
        <f t="shared" si="139"/>
        <v>1.0340458262488867</v>
      </c>
      <c r="AU930">
        <f t="shared" si="140"/>
        <v>1.0119830393904012</v>
      </c>
    </row>
    <row r="931" spans="1:47" ht="409.5" hidden="1" x14ac:dyDescent="0.35">
      <c r="A931" s="6">
        <v>2011</v>
      </c>
      <c r="B931" s="11" t="s">
        <v>4774</v>
      </c>
      <c r="C931" s="8" t="s">
        <v>4775</v>
      </c>
      <c r="D931" s="2" t="s">
        <v>38</v>
      </c>
      <c r="E931" s="2" t="s">
        <v>38</v>
      </c>
      <c r="F931" s="2" t="s">
        <v>38</v>
      </c>
      <c r="G931" s="12" t="s">
        <v>4776</v>
      </c>
      <c r="H931" s="8" t="s">
        <v>40</v>
      </c>
      <c r="I931" s="2" t="s">
        <v>38</v>
      </c>
      <c r="J931" s="2" t="s">
        <v>38</v>
      </c>
      <c r="K931" s="2" t="s">
        <v>38</v>
      </c>
      <c r="L931" s="2" t="s">
        <v>38</v>
      </c>
      <c r="M931" s="2" t="s">
        <v>38</v>
      </c>
      <c r="N931" s="2" t="s">
        <v>38</v>
      </c>
      <c r="O931" s="2" t="s">
        <v>38</v>
      </c>
      <c r="P931" s="2" t="s">
        <v>38</v>
      </c>
      <c r="Q931" s="14" t="s">
        <v>38</v>
      </c>
      <c r="R931" s="14" t="s">
        <v>38</v>
      </c>
      <c r="S931" s="14" t="s">
        <v>38</v>
      </c>
      <c r="T931" s="14" t="s">
        <v>38</v>
      </c>
      <c r="U931" s="14" t="s">
        <v>38</v>
      </c>
      <c r="V931" s="14" t="s">
        <v>38</v>
      </c>
      <c r="W931" s="14" t="s">
        <v>38</v>
      </c>
      <c r="X931" s="14" t="s">
        <v>38</v>
      </c>
      <c r="Y931" s="14" t="s">
        <v>38</v>
      </c>
      <c r="Z931" s="14" t="s">
        <v>38</v>
      </c>
      <c r="AA931" s="14" t="s">
        <v>38</v>
      </c>
      <c r="AB931" s="14" t="s">
        <v>38</v>
      </c>
      <c r="AC931" s="14" t="s">
        <v>38</v>
      </c>
      <c r="AD931" s="14" t="s">
        <v>38</v>
      </c>
      <c r="AE931" s="14" t="s">
        <v>38</v>
      </c>
      <c r="AF931" s="14" t="s">
        <v>38</v>
      </c>
      <c r="AG931" s="2" t="s">
        <v>38</v>
      </c>
      <c r="AH931" s="2" t="s">
        <v>38</v>
      </c>
      <c r="AI931" s="2" t="s">
        <v>38</v>
      </c>
      <c r="AJ931" s="2" t="s">
        <v>38</v>
      </c>
      <c r="AK931" s="16"/>
      <c r="AL931" s="16"/>
      <c r="AM931" s="16" t="str">
        <f t="shared" si="137"/>
        <v>Да</v>
      </c>
      <c r="AN931" s="16" t="str">
        <f t="shared" ref="AN931:AN971" si="145">IF(IFERROR(AP931*AQ931*AR931*AS931*AT931*AU931,0)=0,"Да","Нет")</f>
        <v>Да</v>
      </c>
      <c r="AO931" s="16"/>
      <c r="AP931" t="e">
        <f t="shared" si="141"/>
        <v>#VALUE!</v>
      </c>
      <c r="AQ931" t="e">
        <f t="shared" si="142"/>
        <v>#VALUE!</v>
      </c>
      <c r="AR931" t="e">
        <f t="shared" si="143"/>
        <v>#VALUE!</v>
      </c>
      <c r="AS931" t="e">
        <f t="shared" si="138"/>
        <v>#VALUE!</v>
      </c>
      <c r="AT931" t="e">
        <f t="shared" si="139"/>
        <v>#VALUE!</v>
      </c>
      <c r="AU931" t="e">
        <f t="shared" si="140"/>
        <v>#VALUE!</v>
      </c>
    </row>
    <row r="932" spans="1:47" hidden="1" x14ac:dyDescent="0.35">
      <c r="A932" s="6">
        <v>2013</v>
      </c>
      <c r="B932" s="11" t="s">
        <v>4779</v>
      </c>
      <c r="C932" s="8" t="s">
        <v>4780</v>
      </c>
      <c r="D932" s="2">
        <v>1</v>
      </c>
      <c r="E932" s="2" t="s">
        <v>38</v>
      </c>
      <c r="F932" s="2">
        <v>33</v>
      </c>
      <c r="G932" s="12"/>
      <c r="H932" s="8" t="s">
        <v>40</v>
      </c>
      <c r="I932" s="2" t="s">
        <v>38</v>
      </c>
      <c r="J932" s="2" t="s">
        <v>38</v>
      </c>
      <c r="K932" s="2" t="s">
        <v>38</v>
      </c>
      <c r="L932" s="2">
        <v>4307873000</v>
      </c>
      <c r="M932" s="2" t="s">
        <v>38</v>
      </c>
      <c r="N932" s="2" t="s">
        <v>38</v>
      </c>
      <c r="O932" s="2" t="s">
        <v>38</v>
      </c>
      <c r="P932" s="2">
        <v>-427912000</v>
      </c>
      <c r="Q932" s="14" t="s">
        <v>38</v>
      </c>
      <c r="R932" s="14" t="s">
        <v>38</v>
      </c>
      <c r="S932" s="14" t="s">
        <v>38</v>
      </c>
      <c r="T932" s="14">
        <v>245561000</v>
      </c>
      <c r="U932" s="14" t="s">
        <v>38</v>
      </c>
      <c r="V932" s="14" t="s">
        <v>38</v>
      </c>
      <c r="W932" s="14" t="s">
        <v>38</v>
      </c>
      <c r="X932" s="14">
        <v>-834306000</v>
      </c>
      <c r="Y932" s="14" t="s">
        <v>38</v>
      </c>
      <c r="Z932" s="14" t="s">
        <v>38</v>
      </c>
      <c r="AA932" s="14" t="s">
        <v>38</v>
      </c>
      <c r="AB932" s="14" t="s">
        <v>38</v>
      </c>
      <c r="AC932" s="14" t="s">
        <v>38</v>
      </c>
      <c r="AD932" s="14" t="s">
        <v>38</v>
      </c>
      <c r="AE932" s="14" t="s">
        <v>38</v>
      </c>
      <c r="AF932" s="14">
        <v>-386306000</v>
      </c>
      <c r="AG932" s="2" t="s">
        <v>38</v>
      </c>
      <c r="AH932" s="2" t="s">
        <v>38</v>
      </c>
      <c r="AI932" s="2" t="s">
        <v>38</v>
      </c>
      <c r="AJ932" s="2">
        <v>1014263000</v>
      </c>
      <c r="AK932" s="16"/>
      <c r="AL932" s="16"/>
      <c r="AM932" s="16" t="str">
        <f t="shared" si="137"/>
        <v>Да</v>
      </c>
      <c r="AN932" s="16" t="str">
        <f t="shared" si="145"/>
        <v>Да</v>
      </c>
      <c r="AO932" s="16"/>
      <c r="AP932" t="e">
        <f t="shared" si="141"/>
        <v>#VALUE!</v>
      </c>
      <c r="AQ932" t="e">
        <f t="shared" si="142"/>
        <v>#VALUE!</v>
      </c>
      <c r="AR932" t="e">
        <f t="shared" si="143"/>
        <v>#VALUE!</v>
      </c>
      <c r="AS932" t="e">
        <f t="shared" si="138"/>
        <v>#VALUE!</v>
      </c>
      <c r="AT932" t="e">
        <f t="shared" si="139"/>
        <v>#VALUE!</v>
      </c>
      <c r="AU932" t="e">
        <f t="shared" si="140"/>
        <v>#VALUE!</v>
      </c>
    </row>
    <row r="933" spans="1:47" ht="333.5" hidden="1" x14ac:dyDescent="0.35">
      <c r="A933" s="6">
        <v>2014</v>
      </c>
      <c r="B933" s="11" t="s">
        <v>4781</v>
      </c>
      <c r="C933" s="8" t="s">
        <v>4782</v>
      </c>
      <c r="D933" s="2" t="s">
        <v>38</v>
      </c>
      <c r="E933" s="2" t="s">
        <v>38</v>
      </c>
      <c r="F933" s="2" t="s">
        <v>38</v>
      </c>
      <c r="G933" s="12" t="s">
        <v>4783</v>
      </c>
      <c r="H933" s="8" t="s">
        <v>40</v>
      </c>
      <c r="I933" s="2" t="s">
        <v>38</v>
      </c>
      <c r="J933" s="2" t="s">
        <v>38</v>
      </c>
      <c r="K933" s="2" t="s">
        <v>38</v>
      </c>
      <c r="L933" s="2">
        <v>50199000</v>
      </c>
      <c r="M933" s="2" t="s">
        <v>38</v>
      </c>
      <c r="N933" s="2" t="s">
        <v>38</v>
      </c>
      <c r="O933" s="2" t="s">
        <v>38</v>
      </c>
      <c r="P933" s="2">
        <v>-216000</v>
      </c>
      <c r="Q933" s="14" t="s">
        <v>38</v>
      </c>
      <c r="R933" s="14" t="s">
        <v>38</v>
      </c>
      <c r="S933" s="14" t="s">
        <v>38</v>
      </c>
      <c r="T933" s="14">
        <v>4878000</v>
      </c>
      <c r="U933" s="14" t="s">
        <v>38</v>
      </c>
      <c r="V933" s="14" t="s">
        <v>38</v>
      </c>
      <c r="W933" s="14" t="s">
        <v>38</v>
      </c>
      <c r="X933" s="14">
        <v>1760000</v>
      </c>
      <c r="Y933" s="14" t="s">
        <v>38</v>
      </c>
      <c r="Z933" s="14" t="s">
        <v>38</v>
      </c>
      <c r="AA933" s="14" t="s">
        <v>38</v>
      </c>
      <c r="AB933" s="14" t="s">
        <v>38</v>
      </c>
      <c r="AC933" s="14" t="s">
        <v>38</v>
      </c>
      <c r="AD933" s="14" t="s">
        <v>38</v>
      </c>
      <c r="AE933" s="14" t="s">
        <v>38</v>
      </c>
      <c r="AF933" s="14">
        <v>17600000</v>
      </c>
      <c r="AG933" s="2" t="s">
        <v>38</v>
      </c>
      <c r="AH933" s="2" t="s">
        <v>38</v>
      </c>
      <c r="AI933" s="2" t="s">
        <v>38</v>
      </c>
      <c r="AJ933" s="2">
        <v>30666000</v>
      </c>
      <c r="AK933" s="16"/>
      <c r="AL933" s="16"/>
      <c r="AM933" s="16" t="str">
        <f t="shared" si="137"/>
        <v>Да</v>
      </c>
      <c r="AN933" s="16" t="str">
        <f t="shared" si="145"/>
        <v>Да</v>
      </c>
      <c r="AO933" s="16"/>
      <c r="AP933" t="e">
        <f t="shared" si="141"/>
        <v>#VALUE!</v>
      </c>
      <c r="AQ933" t="e">
        <f t="shared" si="142"/>
        <v>#VALUE!</v>
      </c>
      <c r="AR933" t="e">
        <f t="shared" si="143"/>
        <v>#VALUE!</v>
      </c>
      <c r="AS933" t="e">
        <f t="shared" si="138"/>
        <v>#VALUE!</v>
      </c>
      <c r="AT933" t="e">
        <f t="shared" si="139"/>
        <v>#VALUE!</v>
      </c>
      <c r="AU933" t="e">
        <f t="shared" si="140"/>
        <v>#VALUE!</v>
      </c>
    </row>
    <row r="934" spans="1:47" ht="174" hidden="1" x14ac:dyDescent="0.35">
      <c r="A934" s="6">
        <v>2018</v>
      </c>
      <c r="B934" s="11" t="s">
        <v>4792</v>
      </c>
      <c r="C934" s="8" t="s">
        <v>4793</v>
      </c>
      <c r="D934" s="2" t="s">
        <v>38</v>
      </c>
      <c r="E934" s="2" t="s">
        <v>38</v>
      </c>
      <c r="F934" s="2" t="s">
        <v>38</v>
      </c>
      <c r="G934" s="12" t="s">
        <v>4794</v>
      </c>
      <c r="H934" s="8" t="s">
        <v>121</v>
      </c>
      <c r="I934" s="2" t="s">
        <v>38</v>
      </c>
      <c r="J934" s="2" t="s">
        <v>38</v>
      </c>
      <c r="K934" s="2">
        <v>7989000</v>
      </c>
      <c r="L934" s="2">
        <v>18296000</v>
      </c>
      <c r="M934" s="2" t="s">
        <v>38</v>
      </c>
      <c r="N934" s="2" t="s">
        <v>38</v>
      </c>
      <c r="O934" s="2">
        <v>-7619000</v>
      </c>
      <c r="P934" s="2">
        <v>85000</v>
      </c>
      <c r="Q934" s="14" t="s">
        <v>38</v>
      </c>
      <c r="R934" s="14" t="s">
        <v>38</v>
      </c>
      <c r="S934" s="14">
        <v>4430000</v>
      </c>
      <c r="T934" s="14">
        <v>1373000</v>
      </c>
      <c r="U934" s="14" t="s">
        <v>38</v>
      </c>
      <c r="V934" s="14" t="s">
        <v>38</v>
      </c>
      <c r="W934" s="14">
        <v>-17106000</v>
      </c>
      <c r="X934" s="14">
        <v>-7109000</v>
      </c>
      <c r="Y934" s="14" t="s">
        <v>38</v>
      </c>
      <c r="Z934" s="14" t="s">
        <v>38</v>
      </c>
      <c r="AA934" s="14" t="s">
        <v>38</v>
      </c>
      <c r="AB934" s="14" t="s">
        <v>38</v>
      </c>
      <c r="AC934" s="14" t="s">
        <v>38</v>
      </c>
      <c r="AD934" s="14" t="s">
        <v>38</v>
      </c>
      <c r="AE934" s="14">
        <v>-9997000</v>
      </c>
      <c r="AF934" s="14">
        <v>-1120000</v>
      </c>
      <c r="AG934" s="2" t="s">
        <v>38</v>
      </c>
      <c r="AH934" s="2" t="s">
        <v>38</v>
      </c>
      <c r="AI934" s="2">
        <v>7954000</v>
      </c>
      <c r="AJ934" s="2">
        <v>17951000</v>
      </c>
      <c r="AK934" s="16"/>
      <c r="AL934" s="16"/>
      <c r="AM934" s="16" t="str">
        <f t="shared" si="137"/>
        <v>Да</v>
      </c>
      <c r="AN934" s="16" t="str">
        <f t="shared" si="145"/>
        <v>Да</v>
      </c>
      <c r="AO934" s="16"/>
      <c r="AP934" t="e">
        <f t="shared" si="141"/>
        <v>#VALUE!</v>
      </c>
      <c r="AQ934" t="e">
        <f t="shared" si="142"/>
        <v>#VALUE!</v>
      </c>
      <c r="AR934">
        <f t="shared" si="143"/>
        <v>8.9258928571428573</v>
      </c>
      <c r="AS934" t="e">
        <f t="shared" si="138"/>
        <v>#VALUE!</v>
      </c>
      <c r="AT934" t="e">
        <f t="shared" si="139"/>
        <v>#VALUE!</v>
      </c>
      <c r="AU934">
        <f t="shared" si="140"/>
        <v>0.44309509219542087</v>
      </c>
    </row>
    <row r="935" spans="1:47" ht="319" hidden="1" x14ac:dyDescent="0.35">
      <c r="A935" s="6">
        <v>2022</v>
      </c>
      <c r="B935" s="11" t="s">
        <v>4802</v>
      </c>
      <c r="C935" s="8" t="s">
        <v>4803</v>
      </c>
      <c r="D935" s="2">
        <v>8</v>
      </c>
      <c r="E935" s="2" t="s">
        <v>38</v>
      </c>
      <c r="F935" s="2" t="s">
        <v>38</v>
      </c>
      <c r="G935" s="12" t="s">
        <v>4804</v>
      </c>
      <c r="H935" s="8" t="s">
        <v>40</v>
      </c>
      <c r="I935" s="2" t="s">
        <v>38</v>
      </c>
      <c r="J935" s="2" t="s">
        <v>38</v>
      </c>
      <c r="K935" s="2" t="s">
        <v>38</v>
      </c>
      <c r="L935" s="2">
        <v>21879000</v>
      </c>
      <c r="M935" s="2" t="s">
        <v>38</v>
      </c>
      <c r="N935" s="2" t="s">
        <v>38</v>
      </c>
      <c r="O935" s="2" t="s">
        <v>38</v>
      </c>
      <c r="P935" s="2">
        <v>-1975000</v>
      </c>
      <c r="Q935" s="14" t="s">
        <v>38</v>
      </c>
      <c r="R935" s="14" t="s">
        <v>38</v>
      </c>
      <c r="S935" s="14" t="s">
        <v>38</v>
      </c>
      <c r="T935" s="14">
        <v>1584000</v>
      </c>
      <c r="U935" s="14" t="s">
        <v>38</v>
      </c>
      <c r="V935" s="14" t="s">
        <v>38</v>
      </c>
      <c r="W935" s="14" t="s">
        <v>38</v>
      </c>
      <c r="X935" s="14">
        <v>-8320000</v>
      </c>
      <c r="Y935" s="14" t="s">
        <v>38</v>
      </c>
      <c r="Z935" s="14" t="s">
        <v>38</v>
      </c>
      <c r="AA935" s="14" t="s">
        <v>38</v>
      </c>
      <c r="AB935" s="14" t="s">
        <v>38</v>
      </c>
      <c r="AC935" s="14" t="s">
        <v>38</v>
      </c>
      <c r="AD935" s="14" t="s">
        <v>38</v>
      </c>
      <c r="AE935" s="14" t="s">
        <v>38</v>
      </c>
      <c r="AF935" s="14">
        <v>-9750000</v>
      </c>
      <c r="AG935" s="2" t="s">
        <v>38</v>
      </c>
      <c r="AH935" s="2" t="s">
        <v>38</v>
      </c>
      <c r="AI935" s="2" t="s">
        <v>38</v>
      </c>
      <c r="AJ935" s="2">
        <v>12220000</v>
      </c>
      <c r="AK935" s="16"/>
      <c r="AL935" s="16"/>
      <c r="AM935" s="16" t="str">
        <f t="shared" si="137"/>
        <v>Да</v>
      </c>
      <c r="AN935" s="16" t="str">
        <f t="shared" si="145"/>
        <v>Да</v>
      </c>
      <c r="AO935" s="16"/>
      <c r="AP935" t="e">
        <f t="shared" si="141"/>
        <v>#VALUE!</v>
      </c>
      <c r="AQ935" t="e">
        <f t="shared" si="142"/>
        <v>#VALUE!</v>
      </c>
      <c r="AR935" t="e">
        <f t="shared" si="143"/>
        <v>#VALUE!</v>
      </c>
      <c r="AS935" t="e">
        <f t="shared" si="138"/>
        <v>#VALUE!</v>
      </c>
      <c r="AT935" t="e">
        <f t="shared" si="139"/>
        <v>#VALUE!</v>
      </c>
      <c r="AU935" t="e">
        <f t="shared" si="140"/>
        <v>#VALUE!</v>
      </c>
    </row>
    <row r="936" spans="1:47" ht="188.5" hidden="1" x14ac:dyDescent="0.35">
      <c r="A936" s="6">
        <v>2024</v>
      </c>
      <c r="B936" s="11" t="s">
        <v>4807</v>
      </c>
      <c r="C936" s="8" t="s">
        <v>4808</v>
      </c>
      <c r="D936" s="2">
        <v>1</v>
      </c>
      <c r="E936" s="2" t="s">
        <v>38</v>
      </c>
      <c r="F936" s="2" t="s">
        <v>38</v>
      </c>
      <c r="G936" s="12" t="s">
        <v>993</v>
      </c>
      <c r="H936" s="8" t="s">
        <v>121</v>
      </c>
      <c r="I936" s="2" t="s">
        <v>38</v>
      </c>
      <c r="J936" s="2" t="s">
        <v>38</v>
      </c>
      <c r="K936" s="2">
        <v>2843000</v>
      </c>
      <c r="L936" s="2">
        <v>3836000</v>
      </c>
      <c r="M936" s="2" t="s">
        <v>38</v>
      </c>
      <c r="N936" s="2" t="s">
        <v>38</v>
      </c>
      <c r="O936" s="2">
        <v>283000</v>
      </c>
      <c r="P936" s="2">
        <v>6564000</v>
      </c>
      <c r="Q936" s="14" t="s">
        <v>38</v>
      </c>
      <c r="R936" s="14" t="s">
        <v>38</v>
      </c>
      <c r="S936" s="14">
        <v>283000</v>
      </c>
      <c r="T936" s="14">
        <v>6919000</v>
      </c>
      <c r="U936" s="14" t="s">
        <v>38</v>
      </c>
      <c r="V936" s="14" t="s">
        <v>38</v>
      </c>
      <c r="W936" s="14">
        <v>-12022000</v>
      </c>
      <c r="X936" s="14">
        <v>-11351000</v>
      </c>
      <c r="Y936" s="14" t="s">
        <v>38</v>
      </c>
      <c r="Z936" s="14" t="s">
        <v>38</v>
      </c>
      <c r="AA936" s="14" t="s">
        <v>38</v>
      </c>
      <c r="AB936" s="14" t="s">
        <v>38</v>
      </c>
      <c r="AC936" s="14" t="s">
        <v>38</v>
      </c>
      <c r="AD936" s="14" t="s">
        <v>38</v>
      </c>
      <c r="AE936" s="14">
        <v>-671000</v>
      </c>
      <c r="AF936" s="14">
        <v>-575000</v>
      </c>
      <c r="AG936" s="2" t="s">
        <v>38</v>
      </c>
      <c r="AH936" s="2" t="s">
        <v>38</v>
      </c>
      <c r="AI936" s="2">
        <v>-7911000</v>
      </c>
      <c r="AJ936" s="2">
        <v>-7240000</v>
      </c>
      <c r="AK936" s="16"/>
      <c r="AL936" s="16"/>
      <c r="AM936" s="16" t="str">
        <f t="shared" si="137"/>
        <v>Да</v>
      </c>
      <c r="AN936" s="16" t="str">
        <f t="shared" si="145"/>
        <v>Да</v>
      </c>
      <c r="AO936" s="16"/>
      <c r="AP936" t="e">
        <f t="shared" si="141"/>
        <v>#VALUE!</v>
      </c>
      <c r="AQ936" t="e">
        <f t="shared" si="142"/>
        <v>#VALUE!</v>
      </c>
      <c r="AR936">
        <f t="shared" si="143"/>
        <v>1.1669565217391304</v>
      </c>
      <c r="AS936" t="e">
        <f t="shared" si="138"/>
        <v>#VALUE!</v>
      </c>
      <c r="AT936" t="e">
        <f t="shared" si="139"/>
        <v>#VALUE!</v>
      </c>
      <c r="AU936">
        <f t="shared" si="140"/>
        <v>1.0926795580110498</v>
      </c>
    </row>
    <row r="937" spans="1:47" ht="319" hidden="1" x14ac:dyDescent="0.35">
      <c r="A937" s="6">
        <v>2026</v>
      </c>
      <c r="B937" s="11" t="s">
        <v>4811</v>
      </c>
      <c r="C937" s="8" t="s">
        <v>4812</v>
      </c>
      <c r="D937" s="2">
        <v>2</v>
      </c>
      <c r="E937" s="2">
        <v>66</v>
      </c>
      <c r="F937" s="2" t="s">
        <v>38</v>
      </c>
      <c r="G937" s="12" t="s">
        <v>4813</v>
      </c>
      <c r="H937" s="8" t="s">
        <v>40</v>
      </c>
      <c r="I937" s="2" t="s">
        <v>38</v>
      </c>
      <c r="J937" s="2">
        <v>1172000</v>
      </c>
      <c r="K937" s="2">
        <v>3115000</v>
      </c>
      <c r="L937" s="2">
        <v>1844000</v>
      </c>
      <c r="M937" s="2" t="s">
        <v>38</v>
      </c>
      <c r="N937" s="2">
        <v>350000</v>
      </c>
      <c r="O937" s="2">
        <v>600000</v>
      </c>
      <c r="P937" s="2">
        <v>-1200000</v>
      </c>
      <c r="Q937" s="14" t="s">
        <v>38</v>
      </c>
      <c r="R937" s="14">
        <v>350000</v>
      </c>
      <c r="S937" s="14">
        <v>600000</v>
      </c>
      <c r="T937" s="14">
        <v>550000</v>
      </c>
      <c r="U937" s="14" t="s">
        <v>38</v>
      </c>
      <c r="V937" s="14">
        <v>-699000</v>
      </c>
      <c r="W937" s="14">
        <v>-1702000</v>
      </c>
      <c r="X937" s="14">
        <v>-1713000</v>
      </c>
      <c r="Y937" s="14" t="s">
        <v>38</v>
      </c>
      <c r="Z937" s="14" t="s">
        <v>38</v>
      </c>
      <c r="AA937" s="14" t="s">
        <v>38</v>
      </c>
      <c r="AB937" s="14" t="s">
        <v>38</v>
      </c>
      <c r="AC937" s="14" t="s">
        <v>38</v>
      </c>
      <c r="AD937" s="14">
        <v>-1003000</v>
      </c>
      <c r="AE937" s="14">
        <v>11000</v>
      </c>
      <c r="AF937" s="14">
        <v>-1713000</v>
      </c>
      <c r="AG937" s="2" t="s">
        <v>38</v>
      </c>
      <c r="AH937" s="2">
        <v>983000</v>
      </c>
      <c r="AI937" s="2">
        <v>-20000</v>
      </c>
      <c r="AJ937" s="2">
        <v>-31000</v>
      </c>
      <c r="AK937" s="16"/>
      <c r="AL937" s="16"/>
      <c r="AM937" s="16" t="str">
        <f t="shared" si="137"/>
        <v>Да</v>
      </c>
      <c r="AN937" s="16" t="str">
        <f t="shared" si="145"/>
        <v>Да</v>
      </c>
      <c r="AO937" s="16"/>
      <c r="AP937" t="e">
        <f t="shared" si="141"/>
        <v>#VALUE!</v>
      </c>
      <c r="AQ937">
        <f t="shared" si="142"/>
        <v>-91.181818181818187</v>
      </c>
      <c r="AR937">
        <f t="shared" si="143"/>
        <v>-6.4214827787507298E-3</v>
      </c>
      <c r="AS937" t="e">
        <f t="shared" si="138"/>
        <v>#VALUE!</v>
      </c>
      <c r="AT937">
        <f t="shared" si="139"/>
        <v>-49.15</v>
      </c>
      <c r="AU937">
        <f t="shared" si="140"/>
        <v>0.64516129032258063</v>
      </c>
    </row>
    <row r="938" spans="1:47" ht="333.5" hidden="1" x14ac:dyDescent="0.35">
      <c r="A938" s="6">
        <v>2028</v>
      </c>
      <c r="B938" s="11" t="s">
        <v>4816</v>
      </c>
      <c r="C938" s="8" t="s">
        <v>4817</v>
      </c>
      <c r="D938" s="2" t="s">
        <v>38</v>
      </c>
      <c r="E938" s="2" t="s">
        <v>38</v>
      </c>
      <c r="F938" s="2" t="s">
        <v>38</v>
      </c>
      <c r="G938" s="12" t="s">
        <v>4818</v>
      </c>
      <c r="H938" s="8" t="s">
        <v>40</v>
      </c>
      <c r="I938" s="2" t="s">
        <v>38</v>
      </c>
      <c r="J938" s="2" t="s">
        <v>38</v>
      </c>
      <c r="K938" s="2">
        <v>20111000</v>
      </c>
      <c r="L938" s="2">
        <v>36446000</v>
      </c>
      <c r="M938" s="2" t="s">
        <v>38</v>
      </c>
      <c r="N938" s="2" t="s">
        <v>38</v>
      </c>
      <c r="O938" s="2">
        <v>-10043000</v>
      </c>
      <c r="P938" s="2">
        <v>-14629000</v>
      </c>
      <c r="Q938" s="14" t="s">
        <v>38</v>
      </c>
      <c r="R938" s="14" t="s">
        <v>38</v>
      </c>
      <c r="S938" s="14">
        <v>50198000</v>
      </c>
      <c r="T938" s="14">
        <v>48575000</v>
      </c>
      <c r="U938" s="14" t="s">
        <v>38</v>
      </c>
      <c r="V938" s="14" t="s">
        <v>38</v>
      </c>
      <c r="W938" s="14">
        <v>-106017000</v>
      </c>
      <c r="X938" s="14">
        <v>-87315000</v>
      </c>
      <c r="Y938" s="14" t="s">
        <v>38</v>
      </c>
      <c r="Z938" s="14" t="s">
        <v>38</v>
      </c>
      <c r="AA938" s="14" t="s">
        <v>38</v>
      </c>
      <c r="AB938" s="14" t="s">
        <v>38</v>
      </c>
      <c r="AC938" s="14" t="s">
        <v>38</v>
      </c>
      <c r="AD938" s="14" t="s">
        <v>38</v>
      </c>
      <c r="AE938" s="14">
        <v>-10265000</v>
      </c>
      <c r="AF938" s="14">
        <v>95315000</v>
      </c>
      <c r="AG938" s="2" t="s">
        <v>38</v>
      </c>
      <c r="AH938" s="2" t="s">
        <v>38</v>
      </c>
      <c r="AI938" s="2">
        <v>-70338000</v>
      </c>
      <c r="AJ938" s="2">
        <v>-51636000</v>
      </c>
      <c r="AK938" s="16"/>
      <c r="AL938" s="16"/>
      <c r="AM938" s="16" t="str">
        <f t="shared" si="137"/>
        <v>Да</v>
      </c>
      <c r="AN938" s="16" t="str">
        <f t="shared" si="145"/>
        <v>Да</v>
      </c>
      <c r="AO938" s="16"/>
      <c r="AP938" t="e">
        <f t="shared" si="141"/>
        <v>#VALUE!</v>
      </c>
      <c r="AQ938" t="e">
        <f t="shared" si="142"/>
        <v>#VALUE!</v>
      </c>
      <c r="AR938">
        <f t="shared" si="143"/>
        <v>-0.10769553585479726</v>
      </c>
      <c r="AS938" t="e">
        <f t="shared" si="138"/>
        <v>#VALUE!</v>
      </c>
      <c r="AT938" t="e">
        <f t="shared" si="139"/>
        <v>#VALUE!</v>
      </c>
      <c r="AU938">
        <f t="shared" si="140"/>
        <v>1.3621891703462701</v>
      </c>
    </row>
    <row r="939" spans="1:47" ht="29" hidden="1" x14ac:dyDescent="0.35">
      <c r="A939" s="6">
        <v>2029</v>
      </c>
      <c r="B939" s="11" t="s">
        <v>4819</v>
      </c>
      <c r="C939" s="8" t="s">
        <v>4820</v>
      </c>
      <c r="D939" s="2">
        <v>1</v>
      </c>
      <c r="E939" s="2">
        <v>7</v>
      </c>
      <c r="F939" s="2" t="s">
        <v>38</v>
      </c>
      <c r="G939" s="12"/>
      <c r="H939" s="8" t="s">
        <v>40</v>
      </c>
      <c r="I939" s="2" t="s">
        <v>38</v>
      </c>
      <c r="J939" s="2">
        <v>3792032000</v>
      </c>
      <c r="K939" s="2">
        <v>2365656000</v>
      </c>
      <c r="L939" s="2">
        <v>1728963000</v>
      </c>
      <c r="M939" s="2" t="s">
        <v>38</v>
      </c>
      <c r="N939" s="2">
        <v>151669000</v>
      </c>
      <c r="O939" s="2">
        <v>101600000</v>
      </c>
      <c r="P939" s="2">
        <v>14136000</v>
      </c>
      <c r="Q939" s="14" t="s">
        <v>38</v>
      </c>
      <c r="R939" s="14">
        <v>1350234000</v>
      </c>
      <c r="S939" s="14">
        <v>1287240000</v>
      </c>
      <c r="T939" s="14">
        <v>911082000</v>
      </c>
      <c r="U939" s="14" t="s">
        <v>38</v>
      </c>
      <c r="V939" s="14">
        <v>385221000</v>
      </c>
      <c r="W939" s="14">
        <v>294955000</v>
      </c>
      <c r="X939" s="14">
        <v>251948000</v>
      </c>
      <c r="Y939" s="14" t="s">
        <v>38</v>
      </c>
      <c r="Z939" s="14" t="s">
        <v>38</v>
      </c>
      <c r="AA939" s="14" t="s">
        <v>38</v>
      </c>
      <c r="AB939" s="14" t="s">
        <v>38</v>
      </c>
      <c r="AC939" s="14" t="s">
        <v>38</v>
      </c>
      <c r="AD939" s="14">
        <v>104620000</v>
      </c>
      <c r="AE939" s="14">
        <v>36491000</v>
      </c>
      <c r="AF939" s="14">
        <v>1056000</v>
      </c>
      <c r="AG939" s="2" t="s">
        <v>38</v>
      </c>
      <c r="AH939" s="2">
        <v>2378088000</v>
      </c>
      <c r="AI939" s="2">
        <v>1757591000</v>
      </c>
      <c r="AJ939" s="2">
        <v>1222696000</v>
      </c>
      <c r="AK939" s="16"/>
      <c r="AL939" s="16"/>
      <c r="AM939" s="16" t="str">
        <f t="shared" si="137"/>
        <v>Да</v>
      </c>
      <c r="AN939" s="16" t="str">
        <f t="shared" si="145"/>
        <v>Да</v>
      </c>
      <c r="AO939" s="16"/>
      <c r="AP939" t="e">
        <f t="shared" si="141"/>
        <v>#VALUE!</v>
      </c>
      <c r="AQ939">
        <f t="shared" si="142"/>
        <v>2.8670083034172809</v>
      </c>
      <c r="AR939">
        <f t="shared" si="143"/>
        <v>34.555871212121211</v>
      </c>
      <c r="AS939" t="e">
        <f t="shared" si="138"/>
        <v>#VALUE!</v>
      </c>
      <c r="AT939">
        <f t="shared" si="139"/>
        <v>1.3530383348571995</v>
      </c>
      <c r="AU939">
        <f t="shared" si="140"/>
        <v>1.4374717836649502</v>
      </c>
    </row>
    <row r="940" spans="1:47" hidden="1" x14ac:dyDescent="0.35">
      <c r="A940" s="6">
        <v>2032</v>
      </c>
      <c r="B940" s="11" t="s">
        <v>4826</v>
      </c>
      <c r="C940" s="8" t="s">
        <v>4827</v>
      </c>
      <c r="D940" s="2">
        <v>1</v>
      </c>
      <c r="E940" s="2">
        <v>4</v>
      </c>
      <c r="F940" s="2" t="s">
        <v>38</v>
      </c>
      <c r="G940" s="12"/>
      <c r="H940" s="8" t="s">
        <v>40</v>
      </c>
      <c r="I940" s="2" t="s">
        <v>38</v>
      </c>
      <c r="J940" s="2">
        <v>5129374000</v>
      </c>
      <c r="K940" s="2">
        <v>5665250000</v>
      </c>
      <c r="L940" s="2">
        <v>6193245000</v>
      </c>
      <c r="M940" s="2" t="s">
        <v>38</v>
      </c>
      <c r="N940" s="2">
        <v>1179959000</v>
      </c>
      <c r="O940" s="2">
        <v>1095190000</v>
      </c>
      <c r="P940" s="2">
        <v>241879000</v>
      </c>
      <c r="Q940" s="14" t="s">
        <v>38</v>
      </c>
      <c r="R940" s="14">
        <v>5758817000</v>
      </c>
      <c r="S940" s="14">
        <v>4875087000</v>
      </c>
      <c r="T940" s="14">
        <v>2835205000</v>
      </c>
      <c r="U940" s="14" t="s">
        <v>38</v>
      </c>
      <c r="V940" s="14">
        <v>1698342000</v>
      </c>
      <c r="W940" s="14">
        <v>1142238000</v>
      </c>
      <c r="X940" s="14">
        <v>322281000</v>
      </c>
      <c r="Y940" s="14" t="s">
        <v>38</v>
      </c>
      <c r="Z940" s="14" t="s">
        <v>38</v>
      </c>
      <c r="AA940" s="14" t="s">
        <v>38</v>
      </c>
      <c r="AB940" s="14" t="s">
        <v>38</v>
      </c>
      <c r="AC940" s="14" t="s">
        <v>38</v>
      </c>
      <c r="AD940" s="14">
        <v>847693000</v>
      </c>
      <c r="AE940" s="14">
        <v>878843000</v>
      </c>
      <c r="AF940" s="14">
        <v>182276000</v>
      </c>
      <c r="AG940" s="2" t="s">
        <v>38</v>
      </c>
      <c r="AH940" s="2">
        <v>1745692000</v>
      </c>
      <c r="AI940" s="2">
        <v>1190066000</v>
      </c>
      <c r="AJ940" s="2">
        <v>370805000</v>
      </c>
      <c r="AK940" s="16"/>
      <c r="AL940" s="16"/>
      <c r="AM940" s="16" t="str">
        <f t="shared" si="137"/>
        <v>Да</v>
      </c>
      <c r="AN940" s="16" t="str">
        <f t="shared" si="145"/>
        <v>Да</v>
      </c>
      <c r="AO940" s="16"/>
      <c r="AP940" t="e">
        <f t="shared" si="141"/>
        <v>#VALUE!</v>
      </c>
      <c r="AQ940">
        <f t="shared" si="142"/>
        <v>0.96455567149081234</v>
      </c>
      <c r="AR940">
        <f t="shared" si="143"/>
        <v>4.8214959731396343</v>
      </c>
      <c r="AS940" t="e">
        <f t="shared" si="138"/>
        <v>#VALUE!</v>
      </c>
      <c r="AT940">
        <f t="shared" si="139"/>
        <v>1.4668867104849648</v>
      </c>
      <c r="AU940">
        <f t="shared" si="140"/>
        <v>3.2094119550707245</v>
      </c>
    </row>
    <row r="941" spans="1:47" hidden="1" x14ac:dyDescent="0.35">
      <c r="A941" s="6">
        <v>2033</v>
      </c>
      <c r="B941" s="11" t="s">
        <v>4826</v>
      </c>
      <c r="C941" s="8" t="s">
        <v>4828</v>
      </c>
      <c r="D941" s="2">
        <v>1</v>
      </c>
      <c r="E941" s="2" t="s">
        <v>38</v>
      </c>
      <c r="F941" s="2">
        <v>87</v>
      </c>
      <c r="G941" s="12"/>
      <c r="H941" s="8" t="s">
        <v>40</v>
      </c>
      <c r="I941" s="2" t="s">
        <v>38</v>
      </c>
      <c r="J941" s="2" t="s">
        <v>38</v>
      </c>
      <c r="K941" s="2">
        <v>3486200000</v>
      </c>
      <c r="L941" s="2">
        <v>2619529000</v>
      </c>
      <c r="M941" s="2" t="s">
        <v>38</v>
      </c>
      <c r="N941" s="2" t="s">
        <v>38</v>
      </c>
      <c r="O941" s="2">
        <v>265874000</v>
      </c>
      <c r="P941" s="2">
        <v>160427000</v>
      </c>
      <c r="Q941" s="14" t="s">
        <v>38</v>
      </c>
      <c r="R941" s="14" t="s">
        <v>38</v>
      </c>
      <c r="S941" s="14">
        <v>2393149000</v>
      </c>
      <c r="T941" s="14">
        <v>1679543000</v>
      </c>
      <c r="U941" s="14" t="s">
        <v>38</v>
      </c>
      <c r="V941" s="14" t="s">
        <v>38</v>
      </c>
      <c r="W941" s="14">
        <v>352598000</v>
      </c>
      <c r="X941" s="14">
        <v>179410000</v>
      </c>
      <c r="Y941" s="14" t="s">
        <v>38</v>
      </c>
      <c r="Z941" s="14" t="s">
        <v>38</v>
      </c>
      <c r="AA941" s="14" t="s">
        <v>38</v>
      </c>
      <c r="AB941" s="14" t="s">
        <v>38</v>
      </c>
      <c r="AC941" s="14" t="s">
        <v>38</v>
      </c>
      <c r="AD941" s="14" t="s">
        <v>38</v>
      </c>
      <c r="AE941" s="14">
        <v>175847000</v>
      </c>
      <c r="AF941" s="14">
        <v>39191000</v>
      </c>
      <c r="AG941" s="2" t="s">
        <v>38</v>
      </c>
      <c r="AH941" s="2" t="s">
        <v>38</v>
      </c>
      <c r="AI941" s="2">
        <v>948356000</v>
      </c>
      <c r="AJ941" s="2">
        <v>773506000</v>
      </c>
      <c r="AK941" s="16"/>
      <c r="AL941" s="16"/>
      <c r="AM941" s="16" t="str">
        <f t="shared" si="137"/>
        <v>Да</v>
      </c>
      <c r="AN941" s="16" t="str">
        <f t="shared" si="145"/>
        <v>Да</v>
      </c>
      <c r="AO941" s="16"/>
      <c r="AP941" t="e">
        <f t="shared" si="141"/>
        <v>#VALUE!</v>
      </c>
      <c r="AQ941" t="e">
        <f t="shared" si="142"/>
        <v>#VALUE!</v>
      </c>
      <c r="AR941">
        <f t="shared" si="143"/>
        <v>4.4869230180398558</v>
      </c>
      <c r="AS941" t="e">
        <f t="shared" si="138"/>
        <v>#VALUE!</v>
      </c>
      <c r="AT941" t="e">
        <f t="shared" si="139"/>
        <v>#VALUE!</v>
      </c>
      <c r="AU941">
        <f t="shared" si="140"/>
        <v>1.2260486667201029</v>
      </c>
    </row>
    <row r="942" spans="1:47" ht="409.5" hidden="1" x14ac:dyDescent="0.35">
      <c r="A942" s="6">
        <v>2034</v>
      </c>
      <c r="B942" s="11" t="s">
        <v>4829</v>
      </c>
      <c r="C942" s="8" t="s">
        <v>4830</v>
      </c>
      <c r="D942" s="2" t="s">
        <v>38</v>
      </c>
      <c r="E942" s="2" t="s">
        <v>38</v>
      </c>
      <c r="F942" s="2" t="s">
        <v>38</v>
      </c>
      <c r="G942" s="12" t="s">
        <v>4762</v>
      </c>
      <c r="H942" s="8" t="s">
        <v>121</v>
      </c>
      <c r="I942" s="2" t="s">
        <v>38</v>
      </c>
      <c r="J942" s="2" t="s">
        <v>38</v>
      </c>
      <c r="K942" s="2" t="s">
        <v>38</v>
      </c>
      <c r="L942" s="2" t="s">
        <v>38</v>
      </c>
      <c r="M942" s="2" t="s">
        <v>38</v>
      </c>
      <c r="N942" s="2" t="s">
        <v>38</v>
      </c>
      <c r="O942" s="2" t="s">
        <v>38</v>
      </c>
      <c r="P942" s="2" t="s">
        <v>38</v>
      </c>
      <c r="Q942" s="14" t="s">
        <v>38</v>
      </c>
      <c r="R942" s="14" t="s">
        <v>38</v>
      </c>
      <c r="S942" s="14" t="s">
        <v>38</v>
      </c>
      <c r="T942" s="14" t="s">
        <v>38</v>
      </c>
      <c r="U942" s="14" t="s">
        <v>38</v>
      </c>
      <c r="V942" s="14" t="s">
        <v>38</v>
      </c>
      <c r="W942" s="14" t="s">
        <v>38</v>
      </c>
      <c r="X942" s="14" t="s">
        <v>38</v>
      </c>
      <c r="Y942" s="14" t="s">
        <v>38</v>
      </c>
      <c r="Z942" s="14" t="s">
        <v>38</v>
      </c>
      <c r="AA942" s="14" t="s">
        <v>38</v>
      </c>
      <c r="AB942" s="14" t="s">
        <v>38</v>
      </c>
      <c r="AC942" s="14" t="s">
        <v>38</v>
      </c>
      <c r="AD942" s="14" t="s">
        <v>38</v>
      </c>
      <c r="AE942" s="14" t="s">
        <v>38</v>
      </c>
      <c r="AF942" s="14" t="s">
        <v>38</v>
      </c>
      <c r="AG942" s="2" t="s">
        <v>38</v>
      </c>
      <c r="AH942" s="2" t="s">
        <v>38</v>
      </c>
      <c r="AI942" s="2" t="s">
        <v>38</v>
      </c>
      <c r="AJ942" s="2" t="s">
        <v>38</v>
      </c>
      <c r="AK942" s="16"/>
      <c r="AL942" s="16"/>
      <c r="AM942" s="16" t="str">
        <f t="shared" si="137"/>
        <v>Да</v>
      </c>
      <c r="AN942" s="16" t="str">
        <f t="shared" si="145"/>
        <v>Да</v>
      </c>
      <c r="AO942" s="16"/>
      <c r="AP942" t="e">
        <f t="shared" si="141"/>
        <v>#VALUE!</v>
      </c>
      <c r="AQ942" t="e">
        <f t="shared" si="142"/>
        <v>#VALUE!</v>
      </c>
      <c r="AR942" t="e">
        <f t="shared" si="143"/>
        <v>#VALUE!</v>
      </c>
      <c r="AS942" t="e">
        <f t="shared" si="138"/>
        <v>#VALUE!</v>
      </c>
      <c r="AT942" t="e">
        <f t="shared" si="139"/>
        <v>#VALUE!</v>
      </c>
      <c r="AU942" t="e">
        <f t="shared" si="140"/>
        <v>#VALUE!</v>
      </c>
    </row>
    <row r="943" spans="1:47" ht="29" hidden="1" x14ac:dyDescent="0.35">
      <c r="A943" s="6">
        <v>2037</v>
      </c>
      <c r="B943" s="11" t="s">
        <v>4835</v>
      </c>
      <c r="C943" s="8" t="s">
        <v>4836</v>
      </c>
      <c r="D943" s="2">
        <v>1</v>
      </c>
      <c r="E943" s="2" t="s">
        <v>38</v>
      </c>
      <c r="F943" s="2" t="s">
        <v>38</v>
      </c>
      <c r="G943" s="12"/>
      <c r="H943" s="8" t="s">
        <v>40</v>
      </c>
      <c r="I943" s="2" t="s">
        <v>38</v>
      </c>
      <c r="J943" s="2" t="s">
        <v>38</v>
      </c>
      <c r="K943" s="2">
        <v>5815268000</v>
      </c>
      <c r="L943" s="2">
        <v>5876911000</v>
      </c>
      <c r="M943" s="2" t="s">
        <v>38</v>
      </c>
      <c r="N943" s="2" t="s">
        <v>38</v>
      </c>
      <c r="O943" s="2">
        <v>1849641000</v>
      </c>
      <c r="P943" s="2">
        <v>1109302000</v>
      </c>
      <c r="Q943" s="14" t="s">
        <v>38</v>
      </c>
      <c r="R943" s="14" t="s">
        <v>38</v>
      </c>
      <c r="S943" s="14">
        <v>4810903000</v>
      </c>
      <c r="T943" s="14">
        <v>4334588000</v>
      </c>
      <c r="U943" s="14" t="s">
        <v>38</v>
      </c>
      <c r="V943" s="14" t="s">
        <v>38</v>
      </c>
      <c r="W943" s="14">
        <v>785125000</v>
      </c>
      <c r="X943" s="14">
        <v>387073000</v>
      </c>
      <c r="Y943" s="14" t="s">
        <v>38</v>
      </c>
      <c r="Z943" s="14" t="s">
        <v>38</v>
      </c>
      <c r="AA943" s="14" t="s">
        <v>38</v>
      </c>
      <c r="AB943" s="14" t="s">
        <v>38</v>
      </c>
      <c r="AC943" s="14" t="s">
        <v>38</v>
      </c>
      <c r="AD943" s="14" t="s">
        <v>38</v>
      </c>
      <c r="AE943" s="14">
        <v>437195000</v>
      </c>
      <c r="AF943" s="14">
        <v>130458000</v>
      </c>
      <c r="AG943" s="2" t="s">
        <v>38</v>
      </c>
      <c r="AH943" s="2" t="s">
        <v>38</v>
      </c>
      <c r="AI943" s="2">
        <v>2364791000</v>
      </c>
      <c r="AJ943" s="2">
        <v>1705616000</v>
      </c>
      <c r="AK943" s="16"/>
      <c r="AL943" s="16"/>
      <c r="AM943" s="16" t="str">
        <f t="shared" si="137"/>
        <v>Да</v>
      </c>
      <c r="AN943" s="16" t="str">
        <f t="shared" si="145"/>
        <v>Да</v>
      </c>
      <c r="AO943" s="16"/>
      <c r="AP943" t="e">
        <f t="shared" si="141"/>
        <v>#VALUE!</v>
      </c>
      <c r="AQ943" t="e">
        <f t="shared" si="142"/>
        <v>#VALUE!</v>
      </c>
      <c r="AR943">
        <f t="shared" si="143"/>
        <v>3.3512318140704287</v>
      </c>
      <c r="AS943" t="e">
        <f t="shared" si="138"/>
        <v>#VALUE!</v>
      </c>
      <c r="AT943" t="e">
        <f t="shared" si="139"/>
        <v>#VALUE!</v>
      </c>
      <c r="AU943">
        <f t="shared" si="140"/>
        <v>1.3864732741719121</v>
      </c>
    </row>
    <row r="944" spans="1:47" ht="203" hidden="1" x14ac:dyDescent="0.35">
      <c r="A944" s="6">
        <v>2044</v>
      </c>
      <c r="B944" s="11" t="s">
        <v>4849</v>
      </c>
      <c r="C944" s="8" t="s">
        <v>4850</v>
      </c>
      <c r="D944" s="2">
        <v>4</v>
      </c>
      <c r="E944" s="2">
        <v>31</v>
      </c>
      <c r="F944" s="2" t="s">
        <v>38</v>
      </c>
      <c r="G944" s="12" t="s">
        <v>4851</v>
      </c>
      <c r="H944" s="8" t="s">
        <v>40</v>
      </c>
      <c r="I944" s="2" t="s">
        <v>38</v>
      </c>
      <c r="J944" s="2">
        <v>10992296000</v>
      </c>
      <c r="K944" s="2">
        <v>9965991000</v>
      </c>
      <c r="L944" s="2">
        <v>5696932000</v>
      </c>
      <c r="M944" s="2" t="s">
        <v>38</v>
      </c>
      <c r="N944" s="2">
        <v>5277000</v>
      </c>
      <c r="O944" s="2">
        <v>8583000</v>
      </c>
      <c r="P944" s="2">
        <v>3762000</v>
      </c>
      <c r="Q944" s="14" t="s">
        <v>38</v>
      </c>
      <c r="R944" s="14">
        <v>5277000</v>
      </c>
      <c r="S944" s="14">
        <v>8583000</v>
      </c>
      <c r="T944" s="14">
        <v>3762000</v>
      </c>
      <c r="U944" s="14" t="s">
        <v>38</v>
      </c>
      <c r="V944" s="14">
        <v>551125000</v>
      </c>
      <c r="W944" s="14">
        <v>505405000</v>
      </c>
      <c r="X944" s="14">
        <v>87816000</v>
      </c>
      <c r="Y944" s="14" t="s">
        <v>38</v>
      </c>
      <c r="Z944" s="14" t="s">
        <v>38</v>
      </c>
      <c r="AA944" s="14" t="s">
        <v>38</v>
      </c>
      <c r="AB944" s="14" t="s">
        <v>38</v>
      </c>
      <c r="AC944" s="14" t="s">
        <v>38</v>
      </c>
      <c r="AD944" s="14">
        <v>45720000</v>
      </c>
      <c r="AE944" s="14">
        <v>417589000</v>
      </c>
      <c r="AF944" s="14">
        <v>-3010000</v>
      </c>
      <c r="AG944" s="2" t="s">
        <v>38</v>
      </c>
      <c r="AH944" s="2">
        <v>606866000</v>
      </c>
      <c r="AI944" s="2">
        <v>561147000</v>
      </c>
      <c r="AJ944" s="2">
        <v>143557000</v>
      </c>
      <c r="AK944" s="16"/>
      <c r="AL944" s="16"/>
      <c r="AM944" s="16" t="str">
        <f t="shared" si="137"/>
        <v>Да</v>
      </c>
      <c r="AN944" s="16" t="str">
        <f t="shared" si="145"/>
        <v>Да</v>
      </c>
      <c r="AO944" s="16"/>
      <c r="AP944" t="e">
        <f t="shared" si="141"/>
        <v>#VALUE!</v>
      </c>
      <c r="AQ944">
        <f t="shared" si="142"/>
        <v>0.10948564258158142</v>
      </c>
      <c r="AR944">
        <f t="shared" si="143"/>
        <v>-138.73388704318936</v>
      </c>
      <c r="AS944" t="e">
        <f t="shared" si="138"/>
        <v>#VALUE!</v>
      </c>
      <c r="AT944">
        <f t="shared" si="139"/>
        <v>1.0814741948188265</v>
      </c>
      <c r="AU944">
        <f t="shared" si="140"/>
        <v>3.9088793998202807</v>
      </c>
    </row>
    <row r="945" spans="1:48" hidden="1" x14ac:dyDescent="0.35">
      <c r="A945" s="6">
        <v>2045</v>
      </c>
      <c r="B945" s="11" t="s">
        <v>4852</v>
      </c>
      <c r="C945" s="8" t="s">
        <v>4853</v>
      </c>
      <c r="D945" s="2">
        <v>1</v>
      </c>
      <c r="E945" s="2" t="s">
        <v>38</v>
      </c>
      <c r="F945" s="2" t="s">
        <v>38</v>
      </c>
      <c r="G945" s="12"/>
      <c r="H945" s="8" t="s">
        <v>121</v>
      </c>
      <c r="I945" s="2" t="s">
        <v>38</v>
      </c>
      <c r="J945" s="2" t="s">
        <v>38</v>
      </c>
      <c r="K945" s="2">
        <v>68671000</v>
      </c>
      <c r="L945" s="2">
        <v>70868000</v>
      </c>
      <c r="M945" s="2" t="s">
        <v>38</v>
      </c>
      <c r="N945" s="2" t="s">
        <v>38</v>
      </c>
      <c r="O945" s="2">
        <v>4801000</v>
      </c>
      <c r="P945" s="2">
        <v>5551000</v>
      </c>
      <c r="Q945" s="14" t="s">
        <v>38</v>
      </c>
      <c r="R945" s="14" t="s">
        <v>38</v>
      </c>
      <c r="S945" s="14">
        <v>12816000</v>
      </c>
      <c r="T945" s="14">
        <v>6352000</v>
      </c>
      <c r="U945" s="14" t="s">
        <v>38</v>
      </c>
      <c r="V945" s="14" t="s">
        <v>38</v>
      </c>
      <c r="W945" s="14">
        <v>49763000</v>
      </c>
      <c r="X945" s="14">
        <v>51252000</v>
      </c>
      <c r="Y945" s="14" t="s">
        <v>38</v>
      </c>
      <c r="Z945" s="14" t="s">
        <v>38</v>
      </c>
      <c r="AA945" s="14" t="s">
        <v>38</v>
      </c>
      <c r="AB945" s="14" t="s">
        <v>38</v>
      </c>
      <c r="AC945" s="14" t="s">
        <v>38</v>
      </c>
      <c r="AD945" s="14" t="s">
        <v>38</v>
      </c>
      <c r="AE945" s="14">
        <v>-1488000</v>
      </c>
      <c r="AF945" s="14">
        <v>30000</v>
      </c>
      <c r="AG945" s="2" t="s">
        <v>38</v>
      </c>
      <c r="AH945" s="2" t="s">
        <v>38</v>
      </c>
      <c r="AI945" s="2">
        <v>61817000</v>
      </c>
      <c r="AJ945" s="2">
        <v>63306000</v>
      </c>
      <c r="AK945" s="16"/>
      <c r="AL945" s="16"/>
      <c r="AM945" s="16" t="str">
        <f t="shared" si="137"/>
        <v>Да</v>
      </c>
      <c r="AN945" s="16" t="str">
        <f t="shared" si="145"/>
        <v>Да</v>
      </c>
      <c r="AO945" s="16"/>
      <c r="AP945" t="e">
        <f t="shared" si="141"/>
        <v>#VALUE!</v>
      </c>
      <c r="AQ945" t="e">
        <f t="shared" si="142"/>
        <v>#VALUE!</v>
      </c>
      <c r="AR945">
        <f t="shared" si="143"/>
        <v>-49.6</v>
      </c>
      <c r="AS945" t="e">
        <f t="shared" si="138"/>
        <v>#VALUE!</v>
      </c>
      <c r="AT945" t="e">
        <f t="shared" si="139"/>
        <v>#VALUE!</v>
      </c>
      <c r="AU945">
        <f t="shared" si="140"/>
        <v>0.97647932265504056</v>
      </c>
    </row>
    <row r="946" spans="1:48" ht="217.5" hidden="1" x14ac:dyDescent="0.35">
      <c r="A946" s="6">
        <v>2050</v>
      </c>
      <c r="B946" s="11" t="s">
        <v>4862</v>
      </c>
      <c r="C946" s="8" t="s">
        <v>4863</v>
      </c>
      <c r="D946" s="2">
        <v>3</v>
      </c>
      <c r="E946" s="2">
        <v>99</v>
      </c>
      <c r="F946" s="2">
        <v>25</v>
      </c>
      <c r="G946" s="12" t="s">
        <v>4864</v>
      </c>
      <c r="H946" s="8" t="s">
        <v>121</v>
      </c>
      <c r="I946" s="2" t="s">
        <v>38</v>
      </c>
      <c r="J946" s="2">
        <v>5879000</v>
      </c>
      <c r="K946" s="2">
        <v>4103000</v>
      </c>
      <c r="L946" s="2">
        <v>4329000</v>
      </c>
      <c r="M946" s="2" t="s">
        <v>38</v>
      </c>
      <c r="N946" s="2">
        <v>3144000</v>
      </c>
      <c r="O946" s="2">
        <v>1351000</v>
      </c>
      <c r="P946" s="2">
        <v>2588000</v>
      </c>
      <c r="Q946" s="14" t="s">
        <v>38</v>
      </c>
      <c r="R946" s="14">
        <v>3144000</v>
      </c>
      <c r="S946" s="14">
        <v>2928000</v>
      </c>
      <c r="T946" s="14">
        <v>5265000</v>
      </c>
      <c r="U946" s="14" t="s">
        <v>38</v>
      </c>
      <c r="V946" s="14">
        <v>-3093000</v>
      </c>
      <c r="W946" s="14">
        <v>-2357000</v>
      </c>
      <c r="X946" s="14">
        <v>-1552000</v>
      </c>
      <c r="Y946" s="14" t="s">
        <v>38</v>
      </c>
      <c r="Z946" s="14" t="s">
        <v>38</v>
      </c>
      <c r="AA946" s="14" t="s">
        <v>38</v>
      </c>
      <c r="AB946" s="14" t="s">
        <v>38</v>
      </c>
      <c r="AC946" s="14" t="s">
        <v>38</v>
      </c>
      <c r="AD946" s="14">
        <v>-736000</v>
      </c>
      <c r="AE946" s="14">
        <v>-1338000</v>
      </c>
      <c r="AF946" s="14">
        <v>-549000</v>
      </c>
      <c r="AG946" s="2" t="s">
        <v>38</v>
      </c>
      <c r="AH946" s="2">
        <v>65000</v>
      </c>
      <c r="AI946" s="2">
        <v>801000</v>
      </c>
      <c r="AJ946" s="2">
        <v>1606000</v>
      </c>
      <c r="AK946" s="16"/>
      <c r="AL946" s="16"/>
      <c r="AM946" s="16" t="str">
        <f t="shared" si="137"/>
        <v>Да</v>
      </c>
      <c r="AN946" s="16" t="str">
        <f t="shared" si="145"/>
        <v>Да</v>
      </c>
      <c r="AO946" s="16"/>
      <c r="AP946" t="e">
        <f t="shared" si="141"/>
        <v>#VALUE!</v>
      </c>
      <c r="AQ946">
        <f t="shared" si="142"/>
        <v>0.55007473841554555</v>
      </c>
      <c r="AR946">
        <f t="shared" si="143"/>
        <v>2.4371584699453552</v>
      </c>
      <c r="AS946" t="e">
        <f t="shared" si="138"/>
        <v>#VALUE!</v>
      </c>
      <c r="AT946">
        <f t="shared" si="139"/>
        <v>8.1148564294631714E-2</v>
      </c>
      <c r="AU946">
        <f t="shared" si="140"/>
        <v>0.49875466998754669</v>
      </c>
    </row>
    <row r="947" spans="1:48" ht="29" hidden="1" x14ac:dyDescent="0.35">
      <c r="A947" s="6">
        <v>2054</v>
      </c>
      <c r="B947" s="11" t="s">
        <v>4871</v>
      </c>
      <c r="C947" s="8" t="s">
        <v>4872</v>
      </c>
      <c r="D947" s="2">
        <v>34</v>
      </c>
      <c r="E947" s="2" t="s">
        <v>38</v>
      </c>
      <c r="F947" s="2" t="s">
        <v>38</v>
      </c>
      <c r="G947" s="12"/>
      <c r="H947" s="8" t="s">
        <v>121</v>
      </c>
      <c r="I947" s="2" t="s">
        <v>38</v>
      </c>
      <c r="J947" s="2" t="s">
        <v>38</v>
      </c>
      <c r="K947" s="2" t="s">
        <v>38</v>
      </c>
      <c r="L947" s="2" t="s">
        <v>38</v>
      </c>
      <c r="M947" s="2" t="s">
        <v>38</v>
      </c>
      <c r="N947" s="2" t="s">
        <v>38</v>
      </c>
      <c r="O947" s="2" t="s">
        <v>38</v>
      </c>
      <c r="P947" s="2" t="s">
        <v>38</v>
      </c>
      <c r="Q947" s="14" t="s">
        <v>38</v>
      </c>
      <c r="R947" s="14" t="s">
        <v>38</v>
      </c>
      <c r="S947" s="14" t="s">
        <v>38</v>
      </c>
      <c r="T947" s="14" t="s">
        <v>38</v>
      </c>
      <c r="U947" s="14" t="s">
        <v>38</v>
      </c>
      <c r="V947" s="14" t="s">
        <v>38</v>
      </c>
      <c r="W947" s="14" t="s">
        <v>38</v>
      </c>
      <c r="X947" s="14" t="s">
        <v>38</v>
      </c>
      <c r="Y947" s="14" t="s">
        <v>38</v>
      </c>
      <c r="Z947" s="14" t="s">
        <v>38</v>
      </c>
      <c r="AA947" s="14" t="s">
        <v>38</v>
      </c>
      <c r="AB947" s="14" t="s">
        <v>38</v>
      </c>
      <c r="AC947" s="14" t="s">
        <v>38</v>
      </c>
      <c r="AD947" s="14" t="s">
        <v>38</v>
      </c>
      <c r="AE947" s="14" t="s">
        <v>38</v>
      </c>
      <c r="AF947" s="14" t="s">
        <v>38</v>
      </c>
      <c r="AG947" s="2" t="s">
        <v>38</v>
      </c>
      <c r="AH947" s="2" t="s">
        <v>38</v>
      </c>
      <c r="AI947" s="2" t="s">
        <v>38</v>
      </c>
      <c r="AJ947" s="2" t="s">
        <v>38</v>
      </c>
      <c r="AK947" s="16"/>
      <c r="AL947" s="16"/>
      <c r="AM947" s="16" t="str">
        <f t="shared" si="137"/>
        <v>Да</v>
      </c>
      <c r="AN947" s="16" t="str">
        <f t="shared" si="145"/>
        <v>Да</v>
      </c>
      <c r="AO947" s="16"/>
      <c r="AP947" t="e">
        <f t="shared" si="141"/>
        <v>#VALUE!</v>
      </c>
      <c r="AQ947" t="e">
        <f t="shared" si="142"/>
        <v>#VALUE!</v>
      </c>
      <c r="AR947" t="e">
        <f t="shared" si="143"/>
        <v>#VALUE!</v>
      </c>
      <c r="AS947" t="e">
        <f t="shared" si="138"/>
        <v>#VALUE!</v>
      </c>
      <c r="AT947" t="e">
        <f t="shared" si="139"/>
        <v>#VALUE!</v>
      </c>
      <c r="AU947" t="e">
        <f t="shared" si="140"/>
        <v>#VALUE!</v>
      </c>
    </row>
    <row r="948" spans="1:48" ht="409.5" hidden="1" x14ac:dyDescent="0.35">
      <c r="A948" s="6">
        <v>2055</v>
      </c>
      <c r="B948" s="11" t="s">
        <v>4873</v>
      </c>
      <c r="C948" s="8" t="s">
        <v>4874</v>
      </c>
      <c r="D948" s="2" t="s">
        <v>38</v>
      </c>
      <c r="E948" s="2" t="s">
        <v>38</v>
      </c>
      <c r="F948" s="2" t="s">
        <v>38</v>
      </c>
      <c r="G948" s="12" t="s">
        <v>558</v>
      </c>
      <c r="H948" s="8" t="s">
        <v>121</v>
      </c>
      <c r="I948" s="2" t="s">
        <v>38</v>
      </c>
      <c r="J948" s="2" t="s">
        <v>38</v>
      </c>
      <c r="K948" s="2" t="s">
        <v>38</v>
      </c>
      <c r="L948" s="2" t="s">
        <v>38</v>
      </c>
      <c r="M948" s="2" t="s">
        <v>38</v>
      </c>
      <c r="N948" s="2" t="s">
        <v>38</v>
      </c>
      <c r="O948" s="2" t="s">
        <v>38</v>
      </c>
      <c r="P948" s="2" t="s">
        <v>38</v>
      </c>
      <c r="Q948" s="14" t="s">
        <v>38</v>
      </c>
      <c r="R948" s="14" t="s">
        <v>38</v>
      </c>
      <c r="S948" s="14" t="s">
        <v>38</v>
      </c>
      <c r="T948" s="14" t="s">
        <v>38</v>
      </c>
      <c r="U948" s="14" t="s">
        <v>38</v>
      </c>
      <c r="V948" s="14" t="s">
        <v>38</v>
      </c>
      <c r="W948" s="14" t="s">
        <v>38</v>
      </c>
      <c r="X948" s="14" t="s">
        <v>38</v>
      </c>
      <c r="Y948" s="14" t="s">
        <v>38</v>
      </c>
      <c r="Z948" s="14" t="s">
        <v>38</v>
      </c>
      <c r="AA948" s="14" t="s">
        <v>38</v>
      </c>
      <c r="AB948" s="14" t="s">
        <v>38</v>
      </c>
      <c r="AC948" s="14" t="s">
        <v>38</v>
      </c>
      <c r="AD948" s="14" t="s">
        <v>38</v>
      </c>
      <c r="AE948" s="14" t="s">
        <v>38</v>
      </c>
      <c r="AF948" s="14" t="s">
        <v>38</v>
      </c>
      <c r="AG948" s="2" t="s">
        <v>38</v>
      </c>
      <c r="AH948" s="2" t="s">
        <v>38</v>
      </c>
      <c r="AI948" s="2" t="s">
        <v>38</v>
      </c>
      <c r="AJ948" s="2" t="s">
        <v>38</v>
      </c>
      <c r="AK948" s="16"/>
      <c r="AL948" s="16"/>
      <c r="AM948" s="16" t="str">
        <f t="shared" si="137"/>
        <v>Да</v>
      </c>
      <c r="AN948" s="16" t="str">
        <f t="shared" si="145"/>
        <v>Да</v>
      </c>
      <c r="AO948" s="16"/>
      <c r="AP948" t="e">
        <f t="shared" si="141"/>
        <v>#VALUE!</v>
      </c>
      <c r="AQ948" t="e">
        <f t="shared" si="142"/>
        <v>#VALUE!</v>
      </c>
      <c r="AR948" t="e">
        <f t="shared" si="143"/>
        <v>#VALUE!</v>
      </c>
      <c r="AS948" t="e">
        <f t="shared" si="138"/>
        <v>#VALUE!</v>
      </c>
      <c r="AT948" t="e">
        <f t="shared" si="139"/>
        <v>#VALUE!</v>
      </c>
      <c r="AU948" t="e">
        <f t="shared" si="140"/>
        <v>#VALUE!</v>
      </c>
    </row>
    <row r="949" spans="1:48" ht="116" hidden="1" x14ac:dyDescent="0.35">
      <c r="A949" s="6">
        <v>2057</v>
      </c>
      <c r="B949" s="11" t="s">
        <v>4877</v>
      </c>
      <c r="C949" s="8" t="s">
        <v>4878</v>
      </c>
      <c r="D949" s="2" t="s">
        <v>38</v>
      </c>
      <c r="E949" s="2" t="s">
        <v>38</v>
      </c>
      <c r="F949" s="2" t="s">
        <v>38</v>
      </c>
      <c r="G949" s="12" t="s">
        <v>4879</v>
      </c>
      <c r="H949" s="8" t="s">
        <v>40</v>
      </c>
      <c r="I949" s="2" t="s">
        <v>38</v>
      </c>
      <c r="J949" s="2" t="s">
        <v>38</v>
      </c>
      <c r="K949" s="2" t="s">
        <v>38</v>
      </c>
      <c r="L949" s="2">
        <v>44578000</v>
      </c>
      <c r="M949" s="2" t="s">
        <v>38</v>
      </c>
      <c r="N949" s="2" t="s">
        <v>38</v>
      </c>
      <c r="O949" s="2">
        <v>5810000</v>
      </c>
      <c r="P949" s="2">
        <v>10359000</v>
      </c>
      <c r="Q949" s="14" t="s">
        <v>38</v>
      </c>
      <c r="R949" s="14" t="s">
        <v>38</v>
      </c>
      <c r="S949" s="14">
        <v>6043000</v>
      </c>
      <c r="T949" s="14">
        <v>10727000</v>
      </c>
      <c r="U949" s="14" t="s">
        <v>38</v>
      </c>
      <c r="V949" s="14" t="s">
        <v>38</v>
      </c>
      <c r="W949" s="14">
        <v>-37000000</v>
      </c>
      <c r="X949" s="14">
        <v>-22632000</v>
      </c>
      <c r="Y949" s="14" t="s">
        <v>38</v>
      </c>
      <c r="Z949" s="14" t="s">
        <v>38</v>
      </c>
      <c r="AA949" s="14" t="s">
        <v>38</v>
      </c>
      <c r="AB949" s="14" t="s">
        <v>38</v>
      </c>
      <c r="AC949" s="14" t="s">
        <v>38</v>
      </c>
      <c r="AD949" s="14" t="s">
        <v>38</v>
      </c>
      <c r="AE949" s="14">
        <v>-14368000</v>
      </c>
      <c r="AF949" s="14">
        <v>-207000</v>
      </c>
      <c r="AG949" s="2" t="s">
        <v>38</v>
      </c>
      <c r="AH949" s="2" t="s">
        <v>38</v>
      </c>
      <c r="AI949" s="2">
        <v>-4623000</v>
      </c>
      <c r="AJ949" s="2">
        <v>9745000</v>
      </c>
      <c r="AK949" s="16"/>
      <c r="AL949" s="16"/>
      <c r="AM949" s="16" t="str">
        <f t="shared" si="137"/>
        <v>Да</v>
      </c>
      <c r="AN949" s="16" t="str">
        <f t="shared" si="145"/>
        <v>Да</v>
      </c>
      <c r="AO949" s="16"/>
      <c r="AP949" t="e">
        <f t="shared" si="141"/>
        <v>#VALUE!</v>
      </c>
      <c r="AQ949" t="e">
        <f t="shared" si="142"/>
        <v>#VALUE!</v>
      </c>
      <c r="AR949">
        <f t="shared" si="143"/>
        <v>69.410628019323667</v>
      </c>
      <c r="AS949" t="e">
        <f t="shared" si="138"/>
        <v>#VALUE!</v>
      </c>
      <c r="AT949" t="e">
        <f t="shared" si="139"/>
        <v>#VALUE!</v>
      </c>
      <c r="AU949">
        <f t="shared" si="140"/>
        <v>-0.47439712673165724</v>
      </c>
    </row>
    <row r="950" spans="1:48" hidden="1" x14ac:dyDescent="0.35">
      <c r="A950" s="6">
        <v>2059</v>
      </c>
      <c r="B950" s="11" t="s">
        <v>4882</v>
      </c>
      <c r="C950" s="8" t="s">
        <v>4883</v>
      </c>
      <c r="D950" s="2">
        <v>7</v>
      </c>
      <c r="E950" s="2" t="s">
        <v>38</v>
      </c>
      <c r="F950" s="2" t="s">
        <v>38</v>
      </c>
      <c r="G950" s="12"/>
      <c r="H950" s="8" t="s">
        <v>121</v>
      </c>
      <c r="I950" s="2" t="s">
        <v>38</v>
      </c>
      <c r="J950" s="2" t="s">
        <v>38</v>
      </c>
      <c r="K950" s="2" t="s">
        <v>38</v>
      </c>
      <c r="L950" s="2" t="s">
        <v>38</v>
      </c>
      <c r="M950" s="2" t="s">
        <v>38</v>
      </c>
      <c r="N950" s="2" t="s">
        <v>38</v>
      </c>
      <c r="O950" s="2" t="s">
        <v>38</v>
      </c>
      <c r="P950" s="2" t="s">
        <v>38</v>
      </c>
      <c r="Q950" s="14" t="s">
        <v>38</v>
      </c>
      <c r="R950" s="14" t="s">
        <v>38</v>
      </c>
      <c r="S950" s="14" t="s">
        <v>38</v>
      </c>
      <c r="T950" s="14" t="s">
        <v>38</v>
      </c>
      <c r="U950" s="14" t="s">
        <v>38</v>
      </c>
      <c r="V950" s="14" t="s">
        <v>38</v>
      </c>
      <c r="W950" s="14" t="s">
        <v>38</v>
      </c>
      <c r="X950" s="14" t="s">
        <v>38</v>
      </c>
      <c r="Y950" s="14" t="s">
        <v>38</v>
      </c>
      <c r="Z950" s="14" t="s">
        <v>38</v>
      </c>
      <c r="AA950" s="14" t="s">
        <v>38</v>
      </c>
      <c r="AB950" s="14" t="s">
        <v>38</v>
      </c>
      <c r="AC950" s="14" t="s">
        <v>38</v>
      </c>
      <c r="AD950" s="14" t="s">
        <v>38</v>
      </c>
      <c r="AE950" s="14" t="s">
        <v>38</v>
      </c>
      <c r="AF950" s="14" t="s">
        <v>38</v>
      </c>
      <c r="AG950" s="2" t="s">
        <v>38</v>
      </c>
      <c r="AH950" s="2" t="s">
        <v>38</v>
      </c>
      <c r="AI950" s="2" t="s">
        <v>38</v>
      </c>
      <c r="AJ950" s="2" t="s">
        <v>38</v>
      </c>
      <c r="AK950" s="16"/>
      <c r="AL950" s="16"/>
      <c r="AM950" s="16" t="str">
        <f t="shared" si="137"/>
        <v>Да</v>
      </c>
      <c r="AN950" s="16" t="str">
        <f t="shared" si="145"/>
        <v>Да</v>
      </c>
      <c r="AO950" s="16"/>
      <c r="AP950" t="e">
        <f t="shared" si="141"/>
        <v>#VALUE!</v>
      </c>
      <c r="AQ950" t="e">
        <f t="shared" si="142"/>
        <v>#VALUE!</v>
      </c>
      <c r="AR950" t="e">
        <f t="shared" si="143"/>
        <v>#VALUE!</v>
      </c>
      <c r="AS950" t="e">
        <f t="shared" si="138"/>
        <v>#VALUE!</v>
      </c>
      <c r="AT950" t="e">
        <f t="shared" si="139"/>
        <v>#VALUE!</v>
      </c>
      <c r="AU950" t="e">
        <f t="shared" si="140"/>
        <v>#VALUE!</v>
      </c>
    </row>
    <row r="951" spans="1:48" ht="130.5" hidden="1" x14ac:dyDescent="0.35">
      <c r="A951" s="6">
        <v>2060</v>
      </c>
      <c r="B951" s="11" t="s">
        <v>4884</v>
      </c>
      <c r="C951" s="8" t="s">
        <v>4885</v>
      </c>
      <c r="D951" s="2">
        <v>2</v>
      </c>
      <c r="E951" s="2" t="s">
        <v>38</v>
      </c>
      <c r="F951" s="2" t="s">
        <v>38</v>
      </c>
      <c r="G951" s="12" t="s">
        <v>1707</v>
      </c>
      <c r="H951" s="8" t="s">
        <v>40</v>
      </c>
      <c r="I951" s="2" t="s">
        <v>38</v>
      </c>
      <c r="J951" s="2" t="s">
        <v>38</v>
      </c>
      <c r="K951" s="2">
        <v>10497000</v>
      </c>
      <c r="L951" s="2">
        <v>13628000</v>
      </c>
      <c r="M951" s="2" t="s">
        <v>38</v>
      </c>
      <c r="N951" s="2" t="s">
        <v>38</v>
      </c>
      <c r="O951" s="2">
        <v>10903000</v>
      </c>
      <c r="P951" s="2">
        <v>10427000</v>
      </c>
      <c r="Q951" s="14" t="s">
        <v>38</v>
      </c>
      <c r="R951" s="14" t="s">
        <v>38</v>
      </c>
      <c r="S951" s="14">
        <v>32753000</v>
      </c>
      <c r="T951" s="14">
        <v>29350000</v>
      </c>
      <c r="U951" s="14" t="s">
        <v>38</v>
      </c>
      <c r="V951" s="14" t="s">
        <v>38</v>
      </c>
      <c r="W951" s="14">
        <v>1745000</v>
      </c>
      <c r="X951" s="14">
        <v>2564000</v>
      </c>
      <c r="Y951" s="14" t="s">
        <v>38</v>
      </c>
      <c r="Z951" s="14" t="s">
        <v>38</v>
      </c>
      <c r="AA951" s="14" t="s">
        <v>38</v>
      </c>
      <c r="AB951" s="14" t="s">
        <v>38</v>
      </c>
      <c r="AC951" s="14" t="s">
        <v>38</v>
      </c>
      <c r="AD951" s="14" t="s">
        <v>38</v>
      </c>
      <c r="AE951" s="14">
        <v>99000</v>
      </c>
      <c r="AF951" s="14">
        <v>517000</v>
      </c>
      <c r="AG951" s="2" t="s">
        <v>38</v>
      </c>
      <c r="AH951" s="2" t="s">
        <v>38</v>
      </c>
      <c r="AI951" s="2">
        <v>5834000</v>
      </c>
      <c r="AJ951" s="2">
        <v>6654000</v>
      </c>
      <c r="AK951" s="16"/>
      <c r="AL951" s="16"/>
      <c r="AM951" s="16" t="str">
        <f t="shared" si="137"/>
        <v>Да</v>
      </c>
      <c r="AN951" s="16" t="str">
        <f t="shared" si="145"/>
        <v>Да</v>
      </c>
      <c r="AO951" s="16"/>
      <c r="AP951" t="e">
        <f t="shared" si="141"/>
        <v>#VALUE!</v>
      </c>
      <c r="AQ951" t="e">
        <f t="shared" si="142"/>
        <v>#VALUE!</v>
      </c>
      <c r="AR951">
        <f t="shared" si="143"/>
        <v>0.19148936170212766</v>
      </c>
      <c r="AS951" t="e">
        <f t="shared" si="138"/>
        <v>#VALUE!</v>
      </c>
      <c r="AT951" t="e">
        <f t="shared" si="139"/>
        <v>#VALUE!</v>
      </c>
      <c r="AU951">
        <f t="shared" si="140"/>
        <v>0.87676585512473704</v>
      </c>
    </row>
    <row r="952" spans="1:48" ht="246.5" hidden="1" x14ac:dyDescent="0.35">
      <c r="A952" s="6">
        <v>2061</v>
      </c>
      <c r="B952" s="11" t="s">
        <v>4886</v>
      </c>
      <c r="C952" s="8" t="s">
        <v>4887</v>
      </c>
      <c r="D952" s="2" t="s">
        <v>38</v>
      </c>
      <c r="E952" s="2" t="s">
        <v>38</v>
      </c>
      <c r="F952" s="2" t="s">
        <v>38</v>
      </c>
      <c r="G952" s="12" t="s">
        <v>4888</v>
      </c>
      <c r="H952" s="8" t="s">
        <v>40</v>
      </c>
      <c r="I952" s="2" t="s">
        <v>38</v>
      </c>
      <c r="J952" s="2" t="s">
        <v>38</v>
      </c>
      <c r="K952" s="2">
        <v>415414000</v>
      </c>
      <c r="L952" s="2">
        <v>426072000</v>
      </c>
      <c r="M952" s="2" t="s">
        <v>38</v>
      </c>
      <c r="N952" s="2" t="s">
        <v>38</v>
      </c>
      <c r="O952" s="2">
        <v>39387000</v>
      </c>
      <c r="P952" s="2">
        <v>42433000</v>
      </c>
      <c r="Q952" s="14" t="s">
        <v>38</v>
      </c>
      <c r="R952" s="14" t="s">
        <v>38</v>
      </c>
      <c r="S952" s="14">
        <v>163402000</v>
      </c>
      <c r="T952" s="14">
        <v>179933000</v>
      </c>
      <c r="U952" s="14" t="s">
        <v>38</v>
      </c>
      <c r="V952" s="14" t="s">
        <v>38</v>
      </c>
      <c r="W952" s="14">
        <v>75661000</v>
      </c>
      <c r="X952" s="14">
        <v>60367000</v>
      </c>
      <c r="Y952" s="14" t="s">
        <v>38</v>
      </c>
      <c r="Z952" s="14" t="s">
        <v>38</v>
      </c>
      <c r="AA952" s="14" t="s">
        <v>38</v>
      </c>
      <c r="AB952" s="14" t="s">
        <v>38</v>
      </c>
      <c r="AC952" s="14" t="s">
        <v>38</v>
      </c>
      <c r="AD952" s="14" t="s">
        <v>38</v>
      </c>
      <c r="AE952" s="14">
        <v>21412000</v>
      </c>
      <c r="AF952" s="14">
        <v>20290000</v>
      </c>
      <c r="AG952" s="2" t="s">
        <v>38</v>
      </c>
      <c r="AH952" s="2" t="s">
        <v>38</v>
      </c>
      <c r="AI952" s="2">
        <v>376900000</v>
      </c>
      <c r="AJ952" s="2">
        <v>373675000</v>
      </c>
      <c r="AK952" s="16"/>
      <c r="AL952" s="16"/>
      <c r="AM952" s="16" t="str">
        <f t="shared" si="137"/>
        <v>Да</v>
      </c>
      <c r="AN952" s="16" t="str">
        <f t="shared" si="145"/>
        <v>Да</v>
      </c>
      <c r="AO952" s="16"/>
      <c r="AP952" t="e">
        <f t="shared" si="141"/>
        <v>#VALUE!</v>
      </c>
      <c r="AQ952" t="e">
        <f t="shared" si="142"/>
        <v>#VALUE!</v>
      </c>
      <c r="AR952">
        <f t="shared" si="143"/>
        <v>1.0552981764415967</v>
      </c>
      <c r="AS952" t="e">
        <f t="shared" si="138"/>
        <v>#VALUE!</v>
      </c>
      <c r="AT952" t="e">
        <f t="shared" si="139"/>
        <v>#VALUE!</v>
      </c>
      <c r="AU952">
        <f t="shared" si="140"/>
        <v>1.0086304944135946</v>
      </c>
    </row>
    <row r="953" spans="1:48" ht="43.5" hidden="1" x14ac:dyDescent="0.35">
      <c r="A953" s="6">
        <v>2062</v>
      </c>
      <c r="B953" s="11" t="s">
        <v>4889</v>
      </c>
      <c r="C953" s="8" t="s">
        <v>4890</v>
      </c>
      <c r="D953" s="2">
        <v>2</v>
      </c>
      <c r="E953" s="2">
        <v>88</v>
      </c>
      <c r="F953" s="2" t="s">
        <v>38</v>
      </c>
      <c r="G953" s="12"/>
      <c r="H953" s="8" t="s">
        <v>40</v>
      </c>
      <c r="I953" s="2" t="s">
        <v>38</v>
      </c>
      <c r="J953" s="2">
        <v>6332000</v>
      </c>
      <c r="K953" s="2">
        <v>9535000</v>
      </c>
      <c r="L953" s="2">
        <v>9343000</v>
      </c>
      <c r="M953" s="2" t="s">
        <v>38</v>
      </c>
      <c r="N953" s="2">
        <v>2055000</v>
      </c>
      <c r="O953" s="2">
        <v>6090000</v>
      </c>
      <c r="P953" s="2">
        <v>5920000</v>
      </c>
      <c r="Q953" s="14" t="s">
        <v>38</v>
      </c>
      <c r="R953" s="14">
        <v>4193000</v>
      </c>
      <c r="S953" s="14">
        <v>11192000</v>
      </c>
      <c r="T953" s="14">
        <v>8508000</v>
      </c>
      <c r="U953" s="14" t="s">
        <v>38</v>
      </c>
      <c r="V953" s="14">
        <v>-1569000</v>
      </c>
      <c r="W953" s="14">
        <v>1124000</v>
      </c>
      <c r="X953" s="14">
        <v>1572000</v>
      </c>
      <c r="Y953" s="14" t="s">
        <v>38</v>
      </c>
      <c r="Z953" s="14" t="s">
        <v>38</v>
      </c>
      <c r="AA953" s="14" t="s">
        <v>38</v>
      </c>
      <c r="AB953" s="14" t="s">
        <v>38</v>
      </c>
      <c r="AC953" s="14" t="s">
        <v>38</v>
      </c>
      <c r="AD953" s="14">
        <v>-2584000</v>
      </c>
      <c r="AE953" s="14">
        <v>669000</v>
      </c>
      <c r="AF953" s="14">
        <v>477000</v>
      </c>
      <c r="AG953" s="2" t="s">
        <v>38</v>
      </c>
      <c r="AH953" s="2">
        <v>5085000</v>
      </c>
      <c r="AI953" s="2">
        <v>7777000</v>
      </c>
      <c r="AJ953" s="2">
        <v>8585000</v>
      </c>
      <c r="AK953" s="16"/>
      <c r="AL953" s="16"/>
      <c r="AM953" s="16" t="str">
        <f t="shared" si="137"/>
        <v>Да</v>
      </c>
      <c r="AN953" s="16" t="str">
        <f t="shared" si="145"/>
        <v>Да</v>
      </c>
      <c r="AO953" s="16"/>
      <c r="AP953" t="e">
        <f t="shared" si="141"/>
        <v>#VALUE!</v>
      </c>
      <c r="AQ953">
        <f t="shared" si="142"/>
        <v>-3.8624813153961135</v>
      </c>
      <c r="AR953">
        <f t="shared" si="143"/>
        <v>1.4025157232704402</v>
      </c>
      <c r="AS953" t="e">
        <f t="shared" si="138"/>
        <v>#VALUE!</v>
      </c>
      <c r="AT953">
        <f t="shared" si="139"/>
        <v>0.65385109939565389</v>
      </c>
      <c r="AU953">
        <f t="shared" si="140"/>
        <v>0.90588235294117647</v>
      </c>
    </row>
    <row r="954" spans="1:48" ht="409.5" hidden="1" x14ac:dyDescent="0.35">
      <c r="A954" s="6">
        <v>2063</v>
      </c>
      <c r="B954" s="11" t="s">
        <v>4891</v>
      </c>
      <c r="C954" s="8" t="s">
        <v>4892</v>
      </c>
      <c r="D954" s="2" t="s">
        <v>38</v>
      </c>
      <c r="E954" s="2" t="s">
        <v>38</v>
      </c>
      <c r="F954" s="2" t="s">
        <v>38</v>
      </c>
      <c r="G954" s="12" t="s">
        <v>4893</v>
      </c>
      <c r="H954" s="8" t="s">
        <v>121</v>
      </c>
      <c r="I954" s="2" t="s">
        <v>38</v>
      </c>
      <c r="J954" s="2" t="s">
        <v>38</v>
      </c>
      <c r="K954" s="2" t="s">
        <v>38</v>
      </c>
      <c r="L954" s="2" t="s">
        <v>38</v>
      </c>
      <c r="M954" s="2" t="s">
        <v>38</v>
      </c>
      <c r="N954" s="2" t="s">
        <v>38</v>
      </c>
      <c r="O954" s="2" t="s">
        <v>38</v>
      </c>
      <c r="P954" s="2" t="s">
        <v>38</v>
      </c>
      <c r="Q954" s="14" t="s">
        <v>38</v>
      </c>
      <c r="R954" s="14" t="s">
        <v>38</v>
      </c>
      <c r="S954" s="14" t="s">
        <v>38</v>
      </c>
      <c r="T954" s="14" t="s">
        <v>38</v>
      </c>
      <c r="U954" s="14" t="s">
        <v>38</v>
      </c>
      <c r="V954" s="14" t="s">
        <v>38</v>
      </c>
      <c r="W954" s="14" t="s">
        <v>38</v>
      </c>
      <c r="X954" s="14" t="s">
        <v>38</v>
      </c>
      <c r="Y954" s="14" t="s">
        <v>38</v>
      </c>
      <c r="Z954" s="14" t="s">
        <v>38</v>
      </c>
      <c r="AA954" s="14" t="s">
        <v>38</v>
      </c>
      <c r="AB954" s="14" t="s">
        <v>38</v>
      </c>
      <c r="AC954" s="14" t="s">
        <v>38</v>
      </c>
      <c r="AD954" s="14" t="s">
        <v>38</v>
      </c>
      <c r="AE954" s="14" t="s">
        <v>38</v>
      </c>
      <c r="AF954" s="14" t="s">
        <v>38</v>
      </c>
      <c r="AG954" s="2" t="s">
        <v>38</v>
      </c>
      <c r="AH954" s="2" t="s">
        <v>38</v>
      </c>
      <c r="AI954" s="2" t="s">
        <v>38</v>
      </c>
      <c r="AJ954" s="2" t="s">
        <v>38</v>
      </c>
      <c r="AK954" s="16"/>
      <c r="AL954" s="16"/>
      <c r="AM954" s="16" t="str">
        <f t="shared" si="137"/>
        <v>Да</v>
      </c>
      <c r="AN954" s="16" t="str">
        <f t="shared" si="145"/>
        <v>Да</v>
      </c>
      <c r="AO954" s="16"/>
      <c r="AP954" t="e">
        <f t="shared" si="141"/>
        <v>#VALUE!</v>
      </c>
      <c r="AQ954" t="e">
        <f t="shared" si="142"/>
        <v>#VALUE!</v>
      </c>
      <c r="AR954" t="e">
        <f t="shared" si="143"/>
        <v>#VALUE!</v>
      </c>
      <c r="AS954" t="e">
        <f t="shared" si="138"/>
        <v>#VALUE!</v>
      </c>
      <c r="AT954" t="e">
        <f t="shared" si="139"/>
        <v>#VALUE!</v>
      </c>
      <c r="AU954" t="e">
        <f t="shared" si="140"/>
        <v>#VALUE!</v>
      </c>
    </row>
    <row r="955" spans="1:48" ht="232" hidden="1" x14ac:dyDescent="0.35">
      <c r="A955" s="6">
        <v>2064</v>
      </c>
      <c r="B955" s="11" t="s">
        <v>4894</v>
      </c>
      <c r="C955" s="8" t="s">
        <v>4895</v>
      </c>
      <c r="D955" s="2">
        <v>1</v>
      </c>
      <c r="E955" s="2">
        <v>87</v>
      </c>
      <c r="F955" s="2" t="s">
        <v>38</v>
      </c>
      <c r="G955" s="12" t="s">
        <v>4896</v>
      </c>
      <c r="H955" s="8" t="s">
        <v>121</v>
      </c>
      <c r="I955" s="2" t="s">
        <v>38</v>
      </c>
      <c r="J955" s="2">
        <v>59230000</v>
      </c>
      <c r="K955" s="2">
        <v>153835000</v>
      </c>
      <c r="L955" s="2">
        <v>141493000</v>
      </c>
      <c r="M955" s="2" t="s">
        <v>38</v>
      </c>
      <c r="N955" s="2">
        <v>7291000</v>
      </c>
      <c r="O955" s="2">
        <v>8157000</v>
      </c>
      <c r="P955" s="2">
        <v>30866000</v>
      </c>
      <c r="Q955" s="14" t="s">
        <v>38</v>
      </c>
      <c r="R955" s="14">
        <v>7341000</v>
      </c>
      <c r="S955" s="14">
        <v>17772000</v>
      </c>
      <c r="T955" s="14">
        <v>49503000</v>
      </c>
      <c r="U955" s="14" t="s">
        <v>38</v>
      </c>
      <c r="V955" s="14">
        <v>-57006000</v>
      </c>
      <c r="W955" s="14">
        <v>-6896000</v>
      </c>
      <c r="X955" s="14">
        <v>-288616000</v>
      </c>
      <c r="Y955" s="14" t="s">
        <v>38</v>
      </c>
      <c r="Z955" s="14" t="s">
        <v>38</v>
      </c>
      <c r="AA955" s="14" t="s">
        <v>38</v>
      </c>
      <c r="AB955" s="14" t="s">
        <v>38</v>
      </c>
      <c r="AC955" s="14" t="s">
        <v>38</v>
      </c>
      <c r="AD955" s="14">
        <v>-12299000</v>
      </c>
      <c r="AE955" s="14">
        <v>-40141000</v>
      </c>
      <c r="AF955" s="14">
        <v>-247830000</v>
      </c>
      <c r="AG955" s="2" t="s">
        <v>38</v>
      </c>
      <c r="AH955" s="2">
        <v>36212000</v>
      </c>
      <c r="AI955" s="2">
        <v>86322000</v>
      </c>
      <c r="AJ955" s="2">
        <v>113971000</v>
      </c>
      <c r="AK955" s="16"/>
      <c r="AL955" s="16"/>
      <c r="AM955" s="16" t="str">
        <f t="shared" si="137"/>
        <v>Да</v>
      </c>
      <c r="AN955" s="16" t="str">
        <f t="shared" si="145"/>
        <v>Да</v>
      </c>
      <c r="AO955" s="16"/>
      <c r="AP955" t="e">
        <f t="shared" si="141"/>
        <v>#VALUE!</v>
      </c>
      <c r="AQ955">
        <f t="shared" si="142"/>
        <v>0.30639495777384718</v>
      </c>
      <c r="AR955">
        <f t="shared" si="143"/>
        <v>0.1619698987208974</v>
      </c>
      <c r="AS955" t="e">
        <f t="shared" si="138"/>
        <v>#VALUE!</v>
      </c>
      <c r="AT955">
        <f t="shared" si="139"/>
        <v>0.41949908482194576</v>
      </c>
      <c r="AU955">
        <f t="shared" si="140"/>
        <v>0.75740319905940989</v>
      </c>
    </row>
    <row r="956" spans="1:48" hidden="1" x14ac:dyDescent="0.35">
      <c r="A956" s="6">
        <v>2066</v>
      </c>
      <c r="B956" s="11" t="s">
        <v>4899</v>
      </c>
      <c r="C956" s="8" t="s">
        <v>4900</v>
      </c>
      <c r="D956" s="2">
        <v>1</v>
      </c>
      <c r="E956" s="2" t="s">
        <v>38</v>
      </c>
      <c r="F956" s="2">
        <v>94</v>
      </c>
      <c r="G956" s="12"/>
      <c r="H956" s="8" t="s">
        <v>40</v>
      </c>
      <c r="I956" s="2" t="s">
        <v>38</v>
      </c>
      <c r="J956" s="2" t="s">
        <v>38</v>
      </c>
      <c r="K956" s="2">
        <v>18234821000</v>
      </c>
      <c r="L956" s="2">
        <v>7417101000</v>
      </c>
      <c r="M956" s="2" t="s">
        <v>38</v>
      </c>
      <c r="N956" s="2" t="s">
        <v>38</v>
      </c>
      <c r="O956" s="2">
        <v>434241000</v>
      </c>
      <c r="P956" s="2">
        <v>269303000</v>
      </c>
      <c r="Q956" s="14" t="s">
        <v>38</v>
      </c>
      <c r="R956" s="14" t="s">
        <v>38</v>
      </c>
      <c r="S956" s="14">
        <v>5185148000</v>
      </c>
      <c r="T956" s="14">
        <v>3641832000</v>
      </c>
      <c r="U956" s="14" t="s">
        <v>38</v>
      </c>
      <c r="V956" s="14" t="s">
        <v>38</v>
      </c>
      <c r="W956" s="14">
        <v>375566000</v>
      </c>
      <c r="X956" s="14">
        <v>142030000</v>
      </c>
      <c r="Y956" s="14" t="s">
        <v>38</v>
      </c>
      <c r="Z956" s="14" t="s">
        <v>38</v>
      </c>
      <c r="AA956" s="14" t="s">
        <v>38</v>
      </c>
      <c r="AB956" s="14" t="s">
        <v>38</v>
      </c>
      <c r="AC956" s="14" t="s">
        <v>38</v>
      </c>
      <c r="AD956" s="14" t="s">
        <v>38</v>
      </c>
      <c r="AE956" s="14">
        <v>338660000</v>
      </c>
      <c r="AF956" s="14">
        <v>33126000</v>
      </c>
      <c r="AG956" s="2" t="s">
        <v>38</v>
      </c>
      <c r="AH956" s="2" t="s">
        <v>38</v>
      </c>
      <c r="AI956" s="2">
        <v>605475000</v>
      </c>
      <c r="AJ956" s="2">
        <v>371939000</v>
      </c>
      <c r="AK956" s="16"/>
      <c r="AL956" s="16"/>
      <c r="AM956" s="16" t="str">
        <f t="shared" si="137"/>
        <v>Да</v>
      </c>
      <c r="AN956" s="16" t="str">
        <f t="shared" si="145"/>
        <v>Да</v>
      </c>
      <c r="AO956" s="16"/>
      <c r="AP956" t="e">
        <f t="shared" si="141"/>
        <v>#VALUE!</v>
      </c>
      <c r="AQ956" t="e">
        <f t="shared" si="142"/>
        <v>#VALUE!</v>
      </c>
      <c r="AR956">
        <f t="shared" si="143"/>
        <v>10.223389482581657</v>
      </c>
      <c r="AS956" t="e">
        <f t="shared" si="138"/>
        <v>#VALUE!</v>
      </c>
      <c r="AT956" t="e">
        <f t="shared" si="139"/>
        <v>#VALUE!</v>
      </c>
      <c r="AU956">
        <f t="shared" si="140"/>
        <v>1.6278879063502349</v>
      </c>
    </row>
    <row r="957" spans="1:48" ht="409.5" hidden="1" x14ac:dyDescent="0.35">
      <c r="A957" s="6">
        <v>2067</v>
      </c>
      <c r="B957" s="11" t="s">
        <v>4901</v>
      </c>
      <c r="C957" s="8" t="s">
        <v>4902</v>
      </c>
      <c r="D957" s="2" t="s">
        <v>38</v>
      </c>
      <c r="E957" s="2" t="s">
        <v>38</v>
      </c>
      <c r="F957" s="2" t="s">
        <v>38</v>
      </c>
      <c r="G957" s="12" t="s">
        <v>2522</v>
      </c>
      <c r="H957" s="8" t="s">
        <v>121</v>
      </c>
      <c r="I957" s="2" t="s">
        <v>38</v>
      </c>
      <c r="J957" s="2" t="s">
        <v>38</v>
      </c>
      <c r="K957" s="2">
        <v>115000</v>
      </c>
      <c r="L957" s="2">
        <v>115000</v>
      </c>
      <c r="M957" s="2" t="s">
        <v>38</v>
      </c>
      <c r="N957" s="2" t="s">
        <v>38</v>
      </c>
      <c r="O957" s="2" t="s">
        <v>38</v>
      </c>
      <c r="P957" s="2" t="s">
        <v>38</v>
      </c>
      <c r="Q957" s="14" t="s">
        <v>38</v>
      </c>
      <c r="R957" s="14" t="s">
        <v>38</v>
      </c>
      <c r="S957" s="14" t="s">
        <v>38</v>
      </c>
      <c r="T957" s="14" t="s">
        <v>38</v>
      </c>
      <c r="U957" s="14" t="s">
        <v>38</v>
      </c>
      <c r="V957" s="14" t="s">
        <v>38</v>
      </c>
      <c r="W957" s="14">
        <v>-340000</v>
      </c>
      <c r="X957" s="14">
        <v>-340000</v>
      </c>
      <c r="Y957" s="14" t="s">
        <v>38</v>
      </c>
      <c r="Z957" s="14" t="s">
        <v>38</v>
      </c>
      <c r="AA957" s="14" t="s">
        <v>38</v>
      </c>
      <c r="AB957" s="14" t="s">
        <v>38</v>
      </c>
      <c r="AC957" s="14" t="s">
        <v>38</v>
      </c>
      <c r="AD957" s="14" t="s">
        <v>38</v>
      </c>
      <c r="AE957" s="14" t="s">
        <v>38</v>
      </c>
      <c r="AF957" s="14" t="s">
        <v>38</v>
      </c>
      <c r="AG957" s="2" t="s">
        <v>38</v>
      </c>
      <c r="AH957" s="2" t="s">
        <v>38</v>
      </c>
      <c r="AI957" s="2">
        <v>-121000</v>
      </c>
      <c r="AJ957" s="2">
        <v>-121000</v>
      </c>
      <c r="AK957" s="16"/>
      <c r="AL957" s="16"/>
      <c r="AM957" s="16" t="str">
        <f t="shared" si="137"/>
        <v>Да</v>
      </c>
      <c r="AN957" s="16" t="str">
        <f t="shared" si="145"/>
        <v>Да</v>
      </c>
      <c r="AO957" s="16"/>
      <c r="AP957" t="e">
        <f t="shared" si="141"/>
        <v>#VALUE!</v>
      </c>
      <c r="AQ957" t="e">
        <f t="shared" si="142"/>
        <v>#VALUE!</v>
      </c>
      <c r="AR957" t="e">
        <f t="shared" si="143"/>
        <v>#VALUE!</v>
      </c>
      <c r="AS957" t="e">
        <f t="shared" si="138"/>
        <v>#VALUE!</v>
      </c>
      <c r="AT957" t="e">
        <f t="shared" si="139"/>
        <v>#VALUE!</v>
      </c>
      <c r="AU957">
        <f t="shared" si="140"/>
        <v>1</v>
      </c>
    </row>
    <row r="958" spans="1:48" ht="409.5" hidden="1" x14ac:dyDescent="0.35">
      <c r="A958" s="6">
        <v>2068</v>
      </c>
      <c r="B958" s="11" t="s">
        <v>4903</v>
      </c>
      <c r="C958" s="8" t="s">
        <v>4904</v>
      </c>
      <c r="D958" s="2">
        <v>6</v>
      </c>
      <c r="E958" s="2">
        <v>72</v>
      </c>
      <c r="F958" s="2" t="s">
        <v>38</v>
      </c>
      <c r="G958" s="12" t="s">
        <v>4905</v>
      </c>
      <c r="H958" s="8" t="s">
        <v>121</v>
      </c>
      <c r="I958" s="2" t="s">
        <v>38</v>
      </c>
      <c r="J958" s="2">
        <v>1446000</v>
      </c>
      <c r="K958" s="2">
        <v>2024000</v>
      </c>
      <c r="L958" s="2" t="s">
        <v>38</v>
      </c>
      <c r="M958" s="2" t="s">
        <v>38</v>
      </c>
      <c r="N958" s="2">
        <v>-62000</v>
      </c>
      <c r="O958" s="2" t="s">
        <v>38</v>
      </c>
      <c r="P958" s="2" t="s">
        <v>38</v>
      </c>
      <c r="Q958" s="14" t="s">
        <v>38</v>
      </c>
      <c r="R958" s="14" t="s">
        <v>38</v>
      </c>
      <c r="S958" s="14" t="s">
        <v>38</v>
      </c>
      <c r="T958" s="14" t="s">
        <v>38</v>
      </c>
      <c r="U958" s="14" t="s">
        <v>38</v>
      </c>
      <c r="V958" s="14">
        <v>1265000</v>
      </c>
      <c r="W958" s="14">
        <v>1847000</v>
      </c>
      <c r="X958" s="14" t="s">
        <v>38</v>
      </c>
      <c r="Y958" s="14" t="s">
        <v>38</v>
      </c>
      <c r="Z958" s="14" t="s">
        <v>38</v>
      </c>
      <c r="AA958" s="14" t="s">
        <v>38</v>
      </c>
      <c r="AB958" s="14" t="s">
        <v>38</v>
      </c>
      <c r="AC958" s="14" t="s">
        <v>38</v>
      </c>
      <c r="AD958" s="14">
        <v>-581000</v>
      </c>
      <c r="AE958" s="14" t="s">
        <v>38</v>
      </c>
      <c r="AF958" s="14" t="s">
        <v>38</v>
      </c>
      <c r="AG958" s="2" t="s">
        <v>38</v>
      </c>
      <c r="AH958" s="2">
        <v>1442000</v>
      </c>
      <c r="AI958" s="2">
        <v>2024000</v>
      </c>
      <c r="AJ958" s="2" t="s">
        <v>38</v>
      </c>
      <c r="AK958" s="16"/>
      <c r="AL958" s="16"/>
      <c r="AM958" s="16" t="str">
        <f t="shared" si="137"/>
        <v>Да</v>
      </c>
      <c r="AN958" s="16" t="str">
        <f t="shared" si="145"/>
        <v>Да</v>
      </c>
      <c r="AO958" s="16"/>
      <c r="AP958" t="e">
        <f t="shared" si="141"/>
        <v>#VALUE!</v>
      </c>
      <c r="AQ958" t="e">
        <f t="shared" si="142"/>
        <v>#VALUE!</v>
      </c>
      <c r="AR958" t="e">
        <f t="shared" si="143"/>
        <v>#VALUE!</v>
      </c>
      <c r="AS958" t="e">
        <f t="shared" si="138"/>
        <v>#VALUE!</v>
      </c>
      <c r="AT958">
        <f t="shared" si="139"/>
        <v>0.71245059288537549</v>
      </c>
      <c r="AU958" t="e">
        <f t="shared" si="140"/>
        <v>#VALUE!</v>
      </c>
    </row>
    <row r="959" spans="1:48" ht="188.5" hidden="1" x14ac:dyDescent="0.35">
      <c r="A959" s="6">
        <v>2075</v>
      </c>
      <c r="B959" s="11" t="s">
        <v>4920</v>
      </c>
      <c r="C959" s="8" t="s">
        <v>4921</v>
      </c>
      <c r="D959" s="2">
        <v>97</v>
      </c>
      <c r="E959" s="2" t="s">
        <v>38</v>
      </c>
      <c r="F959" s="2" t="s">
        <v>38</v>
      </c>
      <c r="G959" s="12" t="s">
        <v>4922</v>
      </c>
      <c r="H959" s="8" t="s">
        <v>121</v>
      </c>
      <c r="I959" s="2" t="s">
        <v>38</v>
      </c>
      <c r="J959" s="2" t="s">
        <v>38</v>
      </c>
      <c r="K959" s="2" t="s">
        <v>38</v>
      </c>
      <c r="L959" s="2" t="s">
        <v>38</v>
      </c>
      <c r="M959" s="2" t="s">
        <v>38</v>
      </c>
      <c r="N959" s="2" t="s">
        <v>38</v>
      </c>
      <c r="O959" s="2" t="s">
        <v>38</v>
      </c>
      <c r="P959" s="2" t="s">
        <v>38</v>
      </c>
      <c r="Q959" s="14" t="s">
        <v>38</v>
      </c>
      <c r="R959" s="14" t="s">
        <v>38</v>
      </c>
      <c r="S959" s="14" t="s">
        <v>38</v>
      </c>
      <c r="T959" s="14" t="s">
        <v>38</v>
      </c>
      <c r="U959" s="14" t="s">
        <v>38</v>
      </c>
      <c r="V959" s="14" t="s">
        <v>38</v>
      </c>
      <c r="W959" s="14" t="s">
        <v>38</v>
      </c>
      <c r="X959" s="14" t="s">
        <v>38</v>
      </c>
      <c r="Y959" s="14" t="s">
        <v>38</v>
      </c>
      <c r="Z959" s="14" t="s">
        <v>38</v>
      </c>
      <c r="AA959" s="14" t="s">
        <v>38</v>
      </c>
      <c r="AB959" s="14" t="s">
        <v>38</v>
      </c>
      <c r="AC959" s="14" t="s">
        <v>38</v>
      </c>
      <c r="AD959" s="14" t="s">
        <v>38</v>
      </c>
      <c r="AE959" s="14" t="s">
        <v>38</v>
      </c>
      <c r="AF959" s="14" t="s">
        <v>38</v>
      </c>
      <c r="AG959" s="2" t="s">
        <v>38</v>
      </c>
      <c r="AH959" s="2" t="s">
        <v>38</v>
      </c>
      <c r="AI959" s="2" t="s">
        <v>38</v>
      </c>
      <c r="AJ959" s="2" t="s">
        <v>38</v>
      </c>
      <c r="AK959" s="16"/>
      <c r="AL959" s="16"/>
      <c r="AM959" s="16" t="str">
        <f t="shared" si="137"/>
        <v>Да</v>
      </c>
      <c r="AN959" s="16" t="str">
        <f t="shared" si="145"/>
        <v>Да</v>
      </c>
      <c r="AO959" s="16"/>
      <c r="AP959" t="e">
        <f t="shared" si="141"/>
        <v>#VALUE!</v>
      </c>
      <c r="AQ959" t="e">
        <f t="shared" si="142"/>
        <v>#VALUE!</v>
      </c>
      <c r="AR959" t="e">
        <f t="shared" si="143"/>
        <v>#VALUE!</v>
      </c>
      <c r="AS959" t="e">
        <f t="shared" si="138"/>
        <v>#VALUE!</v>
      </c>
      <c r="AT959" t="e">
        <f t="shared" si="139"/>
        <v>#VALUE!</v>
      </c>
      <c r="AU959" t="e">
        <f t="shared" si="140"/>
        <v>#VALUE!</v>
      </c>
    </row>
    <row r="960" spans="1:48" ht="29" hidden="1" x14ac:dyDescent="0.35">
      <c r="A960" s="6">
        <v>2078</v>
      </c>
      <c r="B960" s="11" t="s">
        <v>4927</v>
      </c>
      <c r="C960" s="8" t="s">
        <v>4928</v>
      </c>
      <c r="D960" s="2">
        <v>1</v>
      </c>
      <c r="E960" s="2">
        <v>37</v>
      </c>
      <c r="F960" s="2" t="s">
        <v>38</v>
      </c>
      <c r="G960" s="12"/>
      <c r="H960" s="8" t="s">
        <v>40</v>
      </c>
      <c r="I960" s="2">
        <v>2750443000</v>
      </c>
      <c r="J960" s="2">
        <v>2476250000</v>
      </c>
      <c r="K960" s="2">
        <v>2227870000</v>
      </c>
      <c r="L960" s="2">
        <v>2168379000</v>
      </c>
      <c r="M960" s="2" t="s">
        <v>38</v>
      </c>
      <c r="N960" s="2" t="s">
        <v>38</v>
      </c>
      <c r="O960" s="2">
        <v>-155000</v>
      </c>
      <c r="P960" s="2">
        <v>-666000</v>
      </c>
      <c r="Q960" s="14" t="s">
        <v>38</v>
      </c>
      <c r="R960" s="14" t="s">
        <v>38</v>
      </c>
      <c r="S960" s="14">
        <v>13000</v>
      </c>
      <c r="T960" s="14">
        <v>76000</v>
      </c>
      <c r="U960" s="14">
        <v>-1011140000</v>
      </c>
      <c r="V960" s="14">
        <v>-1026886000</v>
      </c>
      <c r="W960" s="14">
        <v>-1064076000</v>
      </c>
      <c r="X960" s="14">
        <v>-1106987000</v>
      </c>
      <c r="Y960" s="14" t="s">
        <v>38</v>
      </c>
      <c r="Z960" s="14" t="s">
        <v>38</v>
      </c>
      <c r="AA960" s="14" t="s">
        <v>38</v>
      </c>
      <c r="AB960" s="14" t="s">
        <v>38</v>
      </c>
      <c r="AC960" s="14">
        <v>2207000</v>
      </c>
      <c r="AD960" s="14">
        <v>37375000</v>
      </c>
      <c r="AE960" s="14">
        <v>44146000</v>
      </c>
      <c r="AF960" s="14">
        <v>59518000</v>
      </c>
      <c r="AG960" s="2">
        <v>2292875000</v>
      </c>
      <c r="AH960" s="2">
        <v>2197544000</v>
      </c>
      <c r="AI960" s="2">
        <v>2160354000</v>
      </c>
      <c r="AJ960" s="2">
        <v>2117443000</v>
      </c>
      <c r="AK960" s="16"/>
      <c r="AL960" s="16"/>
      <c r="AM960" s="16" t="str">
        <f t="shared" si="137"/>
        <v>Да</v>
      </c>
      <c r="AN960" s="16" t="str">
        <f t="shared" si="145"/>
        <v>Нет</v>
      </c>
      <c r="AO960" s="16" t="str">
        <f t="shared" ref="AO960" si="146">IF(AP960&gt;1,"Да","Нет")</f>
        <v>Нет</v>
      </c>
      <c r="AP960">
        <f t="shared" si="141"/>
        <v>5.9050167224080269E-2</v>
      </c>
      <c r="AQ960">
        <f t="shared" si="142"/>
        <v>0.84662257056131929</v>
      </c>
      <c r="AR960">
        <f t="shared" si="143"/>
        <v>0.74172519237877621</v>
      </c>
      <c r="AS960">
        <f t="shared" si="138"/>
        <v>1.0433807013647964</v>
      </c>
      <c r="AT960">
        <f t="shared" si="139"/>
        <v>1.0172147712828545</v>
      </c>
      <c r="AU960">
        <f t="shared" si="140"/>
        <v>1.0202654805820039</v>
      </c>
      <c r="AV960">
        <f>AS960*AP960</f>
        <v>6.1611804893969384E-2</v>
      </c>
    </row>
    <row r="961" spans="1:48" ht="246.5" hidden="1" x14ac:dyDescent="0.35">
      <c r="A961" s="6">
        <v>2084</v>
      </c>
      <c r="B961" s="11" t="s">
        <v>4940</v>
      </c>
      <c r="C961" s="8" t="s">
        <v>4941</v>
      </c>
      <c r="D961" s="2" t="s">
        <v>38</v>
      </c>
      <c r="E961" s="2" t="s">
        <v>38</v>
      </c>
      <c r="F961" s="2" t="s">
        <v>38</v>
      </c>
      <c r="G961" s="12" t="s">
        <v>4942</v>
      </c>
      <c r="H961" s="8" t="s">
        <v>40</v>
      </c>
      <c r="I961" s="2" t="s">
        <v>38</v>
      </c>
      <c r="J961" s="2">
        <v>81953000</v>
      </c>
      <c r="K961" s="2">
        <v>86202000</v>
      </c>
      <c r="L961" s="2">
        <v>107192000</v>
      </c>
      <c r="M961" s="2" t="s">
        <v>38</v>
      </c>
      <c r="N961" s="2">
        <v>-7124000</v>
      </c>
      <c r="O961" s="2">
        <v>-24472000</v>
      </c>
      <c r="P961" s="2">
        <v>-54099000</v>
      </c>
      <c r="Q961" s="14" t="s">
        <v>38</v>
      </c>
      <c r="R961" s="14">
        <v>21488000</v>
      </c>
      <c r="S961" s="14">
        <v>58575000</v>
      </c>
      <c r="T961" s="14">
        <v>66722000</v>
      </c>
      <c r="U961" s="14" t="s">
        <v>38</v>
      </c>
      <c r="V961" s="14">
        <v>-131733000</v>
      </c>
      <c r="W961" s="14">
        <v>-121546000</v>
      </c>
      <c r="X961" s="14">
        <v>-108510000</v>
      </c>
      <c r="Y961" s="14" t="s">
        <v>38</v>
      </c>
      <c r="Z961" s="14" t="s">
        <v>38</v>
      </c>
      <c r="AA961" s="14" t="s">
        <v>38</v>
      </c>
      <c r="AB961" s="14" t="s">
        <v>38</v>
      </c>
      <c r="AC961" s="14" t="s">
        <v>38</v>
      </c>
      <c r="AD961" s="14">
        <v>-9696000</v>
      </c>
      <c r="AE961" s="14">
        <v>-13036000</v>
      </c>
      <c r="AF961" s="14">
        <v>62924000</v>
      </c>
      <c r="AG961" s="2" t="s">
        <v>38</v>
      </c>
      <c r="AH961" s="2">
        <v>63571000</v>
      </c>
      <c r="AI961" s="2">
        <v>73758000</v>
      </c>
      <c r="AJ961" s="2">
        <v>86794000</v>
      </c>
      <c r="AK961" s="16"/>
      <c r="AL961" s="16"/>
      <c r="AM961" s="16" t="str">
        <f t="shared" si="137"/>
        <v>Да</v>
      </c>
      <c r="AN961" s="16" t="str">
        <f t="shared" si="145"/>
        <v>Да</v>
      </c>
      <c r="AO961" s="16"/>
      <c r="AP961" t="e">
        <f t="shared" si="141"/>
        <v>#VALUE!</v>
      </c>
      <c r="AQ961">
        <f t="shared" si="142"/>
        <v>0.74378643755753293</v>
      </c>
      <c r="AR961">
        <f t="shared" si="143"/>
        <v>-0.20717055495518402</v>
      </c>
      <c r="AS961" t="e">
        <f t="shared" si="138"/>
        <v>#VALUE!</v>
      </c>
      <c r="AT961">
        <f t="shared" si="139"/>
        <v>0.86188616828005093</v>
      </c>
      <c r="AU961">
        <f t="shared" si="140"/>
        <v>0.84980528607968298</v>
      </c>
    </row>
    <row r="962" spans="1:48" ht="29" hidden="1" x14ac:dyDescent="0.35">
      <c r="A962" s="6">
        <v>2085</v>
      </c>
      <c r="B962" s="11" t="s">
        <v>4943</v>
      </c>
      <c r="C962" s="8" t="s">
        <v>4944</v>
      </c>
      <c r="D962" s="2">
        <v>1</v>
      </c>
      <c r="E962" s="2">
        <v>11</v>
      </c>
      <c r="F962" s="2" t="s">
        <v>38</v>
      </c>
      <c r="G962" s="12"/>
      <c r="H962" s="8" t="s">
        <v>40</v>
      </c>
      <c r="I962" s="2" t="s">
        <v>38</v>
      </c>
      <c r="J962" s="2">
        <v>6256788000</v>
      </c>
      <c r="K962" s="2">
        <v>6272366000</v>
      </c>
      <c r="L962" s="2">
        <v>5227486000</v>
      </c>
      <c r="M962" s="2" t="s">
        <v>38</v>
      </c>
      <c r="N962" s="2">
        <v>759003000</v>
      </c>
      <c r="O962" s="2">
        <v>624933000</v>
      </c>
      <c r="P962" s="2">
        <v>390275000</v>
      </c>
      <c r="Q962" s="14" t="s">
        <v>38</v>
      </c>
      <c r="R962" s="14">
        <v>3063850000</v>
      </c>
      <c r="S962" s="14">
        <v>2672036000</v>
      </c>
      <c r="T962" s="14">
        <v>1875792000</v>
      </c>
      <c r="U962" s="14" t="s">
        <v>38</v>
      </c>
      <c r="V962" s="14">
        <v>433952000</v>
      </c>
      <c r="W962" s="14">
        <v>262105000</v>
      </c>
      <c r="X962" s="14">
        <v>126123000</v>
      </c>
      <c r="Y962" s="14" t="s">
        <v>38</v>
      </c>
      <c r="Z962" s="14" t="s">
        <v>38</v>
      </c>
      <c r="AA962" s="14" t="s">
        <v>38</v>
      </c>
      <c r="AB962" s="14" t="s">
        <v>38</v>
      </c>
      <c r="AC962" s="14" t="s">
        <v>38</v>
      </c>
      <c r="AD962" s="14">
        <v>277716000</v>
      </c>
      <c r="AE962" s="14">
        <v>184809000</v>
      </c>
      <c r="AF962" s="14">
        <v>70457000</v>
      </c>
      <c r="AG962" s="2" t="s">
        <v>38</v>
      </c>
      <c r="AH962" s="2">
        <v>4323042000</v>
      </c>
      <c r="AI962" s="2">
        <v>4141955000</v>
      </c>
      <c r="AJ962" s="2">
        <v>4005692000</v>
      </c>
      <c r="AK962" s="16"/>
      <c r="AL962" s="16"/>
      <c r="AM962" s="16" t="str">
        <f t="shared" ref="AM962:AM1025" si="147">IF(AC962&gt;0,"Да","Нет")</f>
        <v>Да</v>
      </c>
      <c r="AN962" s="16" t="str">
        <f t="shared" si="145"/>
        <v>Да</v>
      </c>
      <c r="AO962" s="16"/>
      <c r="AP962" t="e">
        <f t="shared" si="141"/>
        <v>#VALUE!</v>
      </c>
      <c r="AQ962">
        <f t="shared" si="142"/>
        <v>1.5027190234241838</v>
      </c>
      <c r="AR962">
        <f t="shared" si="143"/>
        <v>2.6230041017925827</v>
      </c>
      <c r="AS962" t="e">
        <f t="shared" ref="AS962:AS1025" si="148">AG962/AH962</f>
        <v>#VALUE!</v>
      </c>
      <c r="AT962">
        <f t="shared" ref="AT962:AT1025" si="149">AH962/AI962</f>
        <v>1.0437201756175525</v>
      </c>
      <c r="AU962">
        <f t="shared" ref="AU962:AU1025" si="150">AI962/AJ962</f>
        <v>1.0340173433204549</v>
      </c>
    </row>
    <row r="963" spans="1:48" hidden="1" x14ac:dyDescent="0.35">
      <c r="A963" s="6">
        <v>2086</v>
      </c>
      <c r="B963" s="11" t="s">
        <v>4945</v>
      </c>
      <c r="C963" s="8" t="s">
        <v>4946</v>
      </c>
      <c r="D963" s="2">
        <v>1</v>
      </c>
      <c r="E963" s="2" t="s">
        <v>38</v>
      </c>
      <c r="F963" s="2" t="s">
        <v>38</v>
      </c>
      <c r="G963" s="12"/>
      <c r="H963" s="8" t="s">
        <v>40</v>
      </c>
      <c r="I963" s="2" t="s">
        <v>38</v>
      </c>
      <c r="J963" s="2" t="s">
        <v>38</v>
      </c>
      <c r="K963" s="2">
        <v>2533958000</v>
      </c>
      <c r="L963" s="2">
        <v>2010380000</v>
      </c>
      <c r="M963" s="2" t="s">
        <v>38</v>
      </c>
      <c r="N963" s="2" t="s">
        <v>38</v>
      </c>
      <c r="O963" s="2">
        <v>161099000</v>
      </c>
      <c r="P963" s="2">
        <v>192175000</v>
      </c>
      <c r="Q963" s="14" t="s">
        <v>38</v>
      </c>
      <c r="R963" s="14" t="s">
        <v>38</v>
      </c>
      <c r="S963" s="14">
        <v>1817223000</v>
      </c>
      <c r="T963" s="14">
        <v>1828727000</v>
      </c>
      <c r="U963" s="14" t="s">
        <v>38</v>
      </c>
      <c r="V963" s="14" t="s">
        <v>38</v>
      </c>
      <c r="W963" s="14">
        <v>-382691000</v>
      </c>
      <c r="X963" s="14">
        <v>-348324000</v>
      </c>
      <c r="Y963" s="14" t="s">
        <v>38</v>
      </c>
      <c r="Z963" s="14" t="s">
        <v>38</v>
      </c>
      <c r="AA963" s="14" t="s">
        <v>38</v>
      </c>
      <c r="AB963" s="14" t="s">
        <v>38</v>
      </c>
      <c r="AC963" s="14" t="s">
        <v>38</v>
      </c>
      <c r="AD963" s="14" t="s">
        <v>38</v>
      </c>
      <c r="AE963" s="14">
        <v>23163000</v>
      </c>
      <c r="AF963" s="14">
        <v>5247000</v>
      </c>
      <c r="AG963" s="2" t="s">
        <v>38</v>
      </c>
      <c r="AH963" s="2" t="s">
        <v>38</v>
      </c>
      <c r="AI963" s="2">
        <v>454063000</v>
      </c>
      <c r="AJ963" s="2">
        <v>458867000</v>
      </c>
      <c r="AK963" s="16"/>
      <c r="AL963" s="16"/>
      <c r="AM963" s="16" t="str">
        <f t="shared" si="147"/>
        <v>Да</v>
      </c>
      <c r="AN963" s="16" t="str">
        <f t="shared" si="145"/>
        <v>Да</v>
      </c>
      <c r="AO963" s="16"/>
      <c r="AP963" t="e">
        <f t="shared" ref="AP963:AP1026" si="151">AC963/AD963</f>
        <v>#VALUE!</v>
      </c>
      <c r="AQ963" t="e">
        <f t="shared" ref="AQ963:AQ1026" si="152">AD963/AE963</f>
        <v>#VALUE!</v>
      </c>
      <c r="AR963">
        <f t="shared" ref="AR963:AR1026" si="153">AE963/AF963</f>
        <v>4.4145225843339047</v>
      </c>
      <c r="AS963" t="e">
        <f t="shared" si="148"/>
        <v>#VALUE!</v>
      </c>
      <c r="AT963" t="e">
        <f t="shared" si="149"/>
        <v>#VALUE!</v>
      </c>
      <c r="AU963">
        <f t="shared" si="150"/>
        <v>0.98953073548544568</v>
      </c>
    </row>
    <row r="964" spans="1:48" ht="333.5" hidden="1" x14ac:dyDescent="0.35">
      <c r="A964" s="6">
        <v>2087</v>
      </c>
      <c r="B964" s="11" t="s">
        <v>4947</v>
      </c>
      <c r="C964" s="8" t="s">
        <v>4948</v>
      </c>
      <c r="D964" s="2" t="s">
        <v>38</v>
      </c>
      <c r="E964" s="2" t="s">
        <v>38</v>
      </c>
      <c r="F964" s="2" t="s">
        <v>38</v>
      </c>
      <c r="G964" s="12" t="s">
        <v>4949</v>
      </c>
      <c r="H964" s="8" t="s">
        <v>40</v>
      </c>
      <c r="I964" s="2" t="s">
        <v>38</v>
      </c>
      <c r="J964" s="2" t="s">
        <v>38</v>
      </c>
      <c r="K964" s="2" t="s">
        <v>38</v>
      </c>
      <c r="L964" s="2" t="s">
        <v>38</v>
      </c>
      <c r="M964" s="2" t="s">
        <v>38</v>
      </c>
      <c r="N964" s="2" t="s">
        <v>38</v>
      </c>
      <c r="O964" s="2" t="s">
        <v>38</v>
      </c>
      <c r="P964" s="2" t="s">
        <v>38</v>
      </c>
      <c r="Q964" s="14" t="s">
        <v>38</v>
      </c>
      <c r="R964" s="14" t="s">
        <v>38</v>
      </c>
      <c r="S964" s="14" t="s">
        <v>38</v>
      </c>
      <c r="T964" s="14" t="s">
        <v>38</v>
      </c>
      <c r="U964" s="14" t="s">
        <v>38</v>
      </c>
      <c r="V964" s="14" t="s">
        <v>38</v>
      </c>
      <c r="W964" s="14" t="s">
        <v>38</v>
      </c>
      <c r="X964" s="14" t="s">
        <v>38</v>
      </c>
      <c r="Y964" s="14" t="s">
        <v>38</v>
      </c>
      <c r="Z964" s="14" t="s">
        <v>38</v>
      </c>
      <c r="AA964" s="14" t="s">
        <v>38</v>
      </c>
      <c r="AB964" s="14" t="s">
        <v>38</v>
      </c>
      <c r="AC964" s="14" t="s">
        <v>38</v>
      </c>
      <c r="AD964" s="14" t="s">
        <v>38</v>
      </c>
      <c r="AE964" s="14" t="s">
        <v>38</v>
      </c>
      <c r="AF964" s="14" t="s">
        <v>38</v>
      </c>
      <c r="AG964" s="2" t="s">
        <v>38</v>
      </c>
      <c r="AH964" s="2" t="s">
        <v>38</v>
      </c>
      <c r="AI964" s="2" t="s">
        <v>38</v>
      </c>
      <c r="AJ964" s="2" t="s">
        <v>38</v>
      </c>
      <c r="AK964" s="16"/>
      <c r="AL964" s="16"/>
      <c r="AM964" s="16" t="str">
        <f t="shared" si="147"/>
        <v>Да</v>
      </c>
      <c r="AN964" s="16" t="str">
        <f t="shared" si="145"/>
        <v>Да</v>
      </c>
      <c r="AO964" s="16"/>
      <c r="AP964" t="e">
        <f t="shared" si="151"/>
        <v>#VALUE!</v>
      </c>
      <c r="AQ964" t="e">
        <f t="shared" si="152"/>
        <v>#VALUE!</v>
      </c>
      <c r="AR964" t="e">
        <f t="shared" si="153"/>
        <v>#VALUE!</v>
      </c>
      <c r="AS964" t="e">
        <f t="shared" si="148"/>
        <v>#VALUE!</v>
      </c>
      <c r="AT964" t="e">
        <f t="shared" si="149"/>
        <v>#VALUE!</v>
      </c>
      <c r="AU964" t="e">
        <f t="shared" si="150"/>
        <v>#VALUE!</v>
      </c>
    </row>
    <row r="965" spans="1:48" ht="116" hidden="1" x14ac:dyDescent="0.35">
      <c r="A965" s="6">
        <v>2088</v>
      </c>
      <c r="B965" s="11" t="s">
        <v>4950</v>
      </c>
      <c r="C965" s="8" t="s">
        <v>4951</v>
      </c>
      <c r="D965" s="2">
        <v>4</v>
      </c>
      <c r="E965" s="2">
        <v>99</v>
      </c>
      <c r="F965" s="2" t="s">
        <v>38</v>
      </c>
      <c r="G965" s="12" t="s">
        <v>4693</v>
      </c>
      <c r="H965" s="8" t="s">
        <v>121</v>
      </c>
      <c r="I965" s="2" t="s">
        <v>38</v>
      </c>
      <c r="J965" s="2">
        <v>11479000</v>
      </c>
      <c r="K965" s="2">
        <v>11498000</v>
      </c>
      <c r="L965" s="2">
        <v>9615000</v>
      </c>
      <c r="M965" s="2" t="s">
        <v>38</v>
      </c>
      <c r="N965" s="2">
        <v>-14000</v>
      </c>
      <c r="O965" s="2">
        <v>25000</v>
      </c>
      <c r="P965" s="2" t="s">
        <v>38</v>
      </c>
      <c r="Q965" s="14" t="s">
        <v>38</v>
      </c>
      <c r="R965" s="14">
        <v>1347000</v>
      </c>
      <c r="S965" s="14">
        <v>1840000</v>
      </c>
      <c r="T965" s="14" t="s">
        <v>38</v>
      </c>
      <c r="U965" s="14" t="s">
        <v>38</v>
      </c>
      <c r="V965" s="14">
        <v>-14000</v>
      </c>
      <c r="W965" s="14">
        <v>25000</v>
      </c>
      <c r="X965" s="14">
        <v>-2298000</v>
      </c>
      <c r="Y965" s="14" t="s">
        <v>38</v>
      </c>
      <c r="Z965" s="14" t="s">
        <v>38</v>
      </c>
      <c r="AA965" s="14" t="s">
        <v>38</v>
      </c>
      <c r="AB965" s="14" t="s">
        <v>38</v>
      </c>
      <c r="AC965" s="14" t="s">
        <v>38</v>
      </c>
      <c r="AD965" s="14">
        <v>-14000</v>
      </c>
      <c r="AE965" s="14">
        <v>25000</v>
      </c>
      <c r="AF965" s="14" t="s">
        <v>38</v>
      </c>
      <c r="AG965" s="2" t="s">
        <v>38</v>
      </c>
      <c r="AH965" s="2">
        <v>8661000</v>
      </c>
      <c r="AI965" s="2">
        <v>9210000</v>
      </c>
      <c r="AJ965" s="2">
        <v>8870000</v>
      </c>
      <c r="AK965" s="16"/>
      <c r="AL965" s="16"/>
      <c r="AM965" s="16" t="str">
        <f t="shared" si="147"/>
        <v>Да</v>
      </c>
      <c r="AN965" s="16" t="str">
        <f t="shared" si="145"/>
        <v>Да</v>
      </c>
      <c r="AO965" s="16"/>
      <c r="AP965" t="e">
        <f t="shared" si="151"/>
        <v>#VALUE!</v>
      </c>
      <c r="AQ965">
        <f t="shared" si="152"/>
        <v>-0.56000000000000005</v>
      </c>
      <c r="AR965" t="e">
        <f t="shared" si="153"/>
        <v>#VALUE!</v>
      </c>
      <c r="AS965" t="e">
        <f t="shared" si="148"/>
        <v>#VALUE!</v>
      </c>
      <c r="AT965">
        <f t="shared" si="149"/>
        <v>0.94039087947882738</v>
      </c>
      <c r="AU965">
        <f t="shared" si="150"/>
        <v>1.0383314543404736</v>
      </c>
    </row>
    <row r="966" spans="1:48" ht="188.5" hidden="1" x14ac:dyDescent="0.35">
      <c r="A966" s="6">
        <v>2090</v>
      </c>
      <c r="B966" s="11" t="s">
        <v>4955</v>
      </c>
      <c r="C966" s="8" t="s">
        <v>4956</v>
      </c>
      <c r="D966" s="2">
        <v>10</v>
      </c>
      <c r="E966" s="2" t="s">
        <v>38</v>
      </c>
      <c r="F966" s="2" t="s">
        <v>38</v>
      </c>
      <c r="G966" s="12" t="s">
        <v>1151</v>
      </c>
      <c r="H966" s="8" t="s">
        <v>121</v>
      </c>
      <c r="I966" s="2" t="s">
        <v>38</v>
      </c>
      <c r="J966" s="2">
        <v>302000</v>
      </c>
      <c r="K966" s="2">
        <v>302000</v>
      </c>
      <c r="L966" s="2">
        <v>302000</v>
      </c>
      <c r="M966" s="2" t="s">
        <v>38</v>
      </c>
      <c r="N966" s="2" t="s">
        <v>38</v>
      </c>
      <c r="O966" s="2" t="s">
        <v>38</v>
      </c>
      <c r="P966" s="2">
        <v>-10000</v>
      </c>
      <c r="Q966" s="14" t="s">
        <v>38</v>
      </c>
      <c r="R966" s="14" t="s">
        <v>38</v>
      </c>
      <c r="S966" s="14" t="s">
        <v>38</v>
      </c>
      <c r="T966" s="14" t="s">
        <v>38</v>
      </c>
      <c r="U966" s="14" t="s">
        <v>38</v>
      </c>
      <c r="V966" s="14">
        <v>-2328000</v>
      </c>
      <c r="W966" s="14">
        <v>-2328000</v>
      </c>
      <c r="X966" s="14">
        <v>-2328000</v>
      </c>
      <c r="Y966" s="14" t="s">
        <v>38</v>
      </c>
      <c r="Z966" s="14" t="s">
        <v>38</v>
      </c>
      <c r="AA966" s="14" t="s">
        <v>38</v>
      </c>
      <c r="AB966" s="14" t="s">
        <v>38</v>
      </c>
      <c r="AC966" s="14" t="s">
        <v>38</v>
      </c>
      <c r="AD966" s="14" t="s">
        <v>38</v>
      </c>
      <c r="AE966" s="14" t="s">
        <v>38</v>
      </c>
      <c r="AF966" s="14">
        <v>-10000</v>
      </c>
      <c r="AG966" s="2" t="s">
        <v>38</v>
      </c>
      <c r="AH966" s="2">
        <v>302000</v>
      </c>
      <c r="AI966" s="2">
        <v>302000</v>
      </c>
      <c r="AJ966" s="2">
        <v>302000</v>
      </c>
      <c r="AK966" s="16"/>
      <c r="AL966" s="16"/>
      <c r="AM966" s="16" t="str">
        <f t="shared" si="147"/>
        <v>Да</v>
      </c>
      <c r="AN966" s="16" t="str">
        <f t="shared" si="145"/>
        <v>Да</v>
      </c>
      <c r="AO966" s="16"/>
      <c r="AP966" t="e">
        <f t="shared" si="151"/>
        <v>#VALUE!</v>
      </c>
      <c r="AQ966" t="e">
        <f t="shared" si="152"/>
        <v>#VALUE!</v>
      </c>
      <c r="AR966" t="e">
        <f t="shared" si="153"/>
        <v>#VALUE!</v>
      </c>
      <c r="AS966" t="e">
        <f t="shared" si="148"/>
        <v>#VALUE!</v>
      </c>
      <c r="AT966">
        <f t="shared" si="149"/>
        <v>1</v>
      </c>
      <c r="AU966">
        <f t="shared" si="150"/>
        <v>1</v>
      </c>
    </row>
    <row r="967" spans="1:48" ht="409.5" hidden="1" x14ac:dyDescent="0.35">
      <c r="A967" s="6">
        <v>2092</v>
      </c>
      <c r="B967" s="11" t="s">
        <v>4960</v>
      </c>
      <c r="C967" s="8" t="s">
        <v>4961</v>
      </c>
      <c r="D967" s="2" t="s">
        <v>38</v>
      </c>
      <c r="E967" s="2" t="s">
        <v>38</v>
      </c>
      <c r="F967" s="2" t="s">
        <v>38</v>
      </c>
      <c r="G967" s="12" t="s">
        <v>4962</v>
      </c>
      <c r="H967" s="8" t="s">
        <v>40</v>
      </c>
      <c r="I967" s="2" t="s">
        <v>38</v>
      </c>
      <c r="J967" s="2" t="s">
        <v>38</v>
      </c>
      <c r="K967" s="2" t="s">
        <v>38</v>
      </c>
      <c r="L967" s="2" t="s">
        <v>38</v>
      </c>
      <c r="M967" s="2" t="s">
        <v>38</v>
      </c>
      <c r="N967" s="2" t="s">
        <v>38</v>
      </c>
      <c r="O967" s="2" t="s">
        <v>38</v>
      </c>
      <c r="P967" s="2" t="s">
        <v>38</v>
      </c>
      <c r="Q967" s="14" t="s">
        <v>38</v>
      </c>
      <c r="R967" s="14" t="s">
        <v>38</v>
      </c>
      <c r="S967" s="14" t="s">
        <v>38</v>
      </c>
      <c r="T967" s="14" t="s">
        <v>38</v>
      </c>
      <c r="U967" s="14" t="s">
        <v>38</v>
      </c>
      <c r="V967" s="14" t="s">
        <v>38</v>
      </c>
      <c r="W967" s="14" t="s">
        <v>38</v>
      </c>
      <c r="X967" s="14" t="s">
        <v>38</v>
      </c>
      <c r="Y967" s="14" t="s">
        <v>38</v>
      </c>
      <c r="Z967" s="14" t="s">
        <v>38</v>
      </c>
      <c r="AA967" s="14" t="s">
        <v>38</v>
      </c>
      <c r="AB967" s="14" t="s">
        <v>38</v>
      </c>
      <c r="AC967" s="14" t="s">
        <v>38</v>
      </c>
      <c r="AD967" s="14" t="s">
        <v>38</v>
      </c>
      <c r="AE967" s="14" t="s">
        <v>38</v>
      </c>
      <c r="AF967" s="14" t="s">
        <v>38</v>
      </c>
      <c r="AG967" s="2" t="s">
        <v>38</v>
      </c>
      <c r="AH967" s="2" t="s">
        <v>38</v>
      </c>
      <c r="AI967" s="2" t="s">
        <v>38</v>
      </c>
      <c r="AJ967" s="2" t="s">
        <v>38</v>
      </c>
      <c r="AK967" s="16"/>
      <c r="AL967" s="16"/>
      <c r="AM967" s="16" t="str">
        <f t="shared" si="147"/>
        <v>Да</v>
      </c>
      <c r="AN967" s="16" t="str">
        <f t="shared" si="145"/>
        <v>Да</v>
      </c>
      <c r="AO967" s="16"/>
      <c r="AP967" t="e">
        <f t="shared" si="151"/>
        <v>#VALUE!</v>
      </c>
      <c r="AQ967" t="e">
        <f t="shared" si="152"/>
        <v>#VALUE!</v>
      </c>
      <c r="AR967" t="e">
        <f t="shared" si="153"/>
        <v>#VALUE!</v>
      </c>
      <c r="AS967" t="e">
        <f t="shared" si="148"/>
        <v>#VALUE!</v>
      </c>
      <c r="AT967" t="e">
        <f t="shared" si="149"/>
        <v>#VALUE!</v>
      </c>
      <c r="AU967" t="e">
        <f t="shared" si="150"/>
        <v>#VALUE!</v>
      </c>
    </row>
    <row r="968" spans="1:48" ht="203" hidden="1" x14ac:dyDescent="0.35">
      <c r="A968" s="6">
        <v>2093</v>
      </c>
      <c r="B968" s="11" t="s">
        <v>4963</v>
      </c>
      <c r="C968" s="8" t="s">
        <v>4964</v>
      </c>
      <c r="D968" s="2" t="s">
        <v>38</v>
      </c>
      <c r="E968" s="2" t="s">
        <v>38</v>
      </c>
      <c r="F968" s="2" t="s">
        <v>38</v>
      </c>
      <c r="G968" s="12" t="s">
        <v>4965</v>
      </c>
      <c r="H968" s="8" t="s">
        <v>40</v>
      </c>
      <c r="I968" s="2" t="s">
        <v>38</v>
      </c>
      <c r="J968" s="2" t="s">
        <v>38</v>
      </c>
      <c r="K968" s="2" t="s">
        <v>38</v>
      </c>
      <c r="L968" s="2">
        <v>1401000</v>
      </c>
      <c r="M968" s="2" t="s">
        <v>38</v>
      </c>
      <c r="N968" s="2" t="s">
        <v>38</v>
      </c>
      <c r="O968" s="2" t="s">
        <v>38</v>
      </c>
      <c r="P968" s="2">
        <v>-357000</v>
      </c>
      <c r="Q968" s="14" t="s">
        <v>38</v>
      </c>
      <c r="R968" s="14" t="s">
        <v>38</v>
      </c>
      <c r="S968" s="14" t="s">
        <v>38</v>
      </c>
      <c r="T968" s="14">
        <v>2094000</v>
      </c>
      <c r="U968" s="14" t="s">
        <v>38</v>
      </c>
      <c r="V968" s="14" t="s">
        <v>38</v>
      </c>
      <c r="W968" s="14" t="s">
        <v>38</v>
      </c>
      <c r="X968" s="14">
        <v>-612000</v>
      </c>
      <c r="Y968" s="14" t="s">
        <v>38</v>
      </c>
      <c r="Z968" s="14" t="s">
        <v>38</v>
      </c>
      <c r="AA968" s="14" t="s">
        <v>38</v>
      </c>
      <c r="AB968" s="14" t="s">
        <v>38</v>
      </c>
      <c r="AC968" s="14" t="s">
        <v>38</v>
      </c>
      <c r="AD968" s="14" t="s">
        <v>38</v>
      </c>
      <c r="AE968" s="14" t="s">
        <v>38</v>
      </c>
      <c r="AF968" s="14">
        <v>-364000</v>
      </c>
      <c r="AG968" s="2" t="s">
        <v>38</v>
      </c>
      <c r="AH968" s="2" t="s">
        <v>38</v>
      </c>
      <c r="AI968" s="2" t="s">
        <v>38</v>
      </c>
      <c r="AJ968" s="2">
        <v>1276000</v>
      </c>
      <c r="AK968" s="16"/>
      <c r="AL968" s="16"/>
      <c r="AM968" s="16" t="str">
        <f t="shared" si="147"/>
        <v>Да</v>
      </c>
      <c r="AN968" s="16" t="str">
        <f t="shared" si="145"/>
        <v>Да</v>
      </c>
      <c r="AO968" s="16"/>
      <c r="AP968" t="e">
        <f t="shared" si="151"/>
        <v>#VALUE!</v>
      </c>
      <c r="AQ968" t="e">
        <f t="shared" si="152"/>
        <v>#VALUE!</v>
      </c>
      <c r="AR968" t="e">
        <f t="shared" si="153"/>
        <v>#VALUE!</v>
      </c>
      <c r="AS968" t="e">
        <f t="shared" si="148"/>
        <v>#VALUE!</v>
      </c>
      <c r="AT968" t="e">
        <f t="shared" si="149"/>
        <v>#VALUE!</v>
      </c>
      <c r="AU968" t="e">
        <f t="shared" si="150"/>
        <v>#VALUE!</v>
      </c>
    </row>
    <row r="969" spans="1:48" ht="188.5" hidden="1" x14ac:dyDescent="0.35">
      <c r="A969" s="6">
        <v>2094</v>
      </c>
      <c r="B969" s="11" t="s">
        <v>4966</v>
      </c>
      <c r="C969" s="8" t="s">
        <v>4967</v>
      </c>
      <c r="D969" s="2">
        <v>90</v>
      </c>
      <c r="E969" s="2" t="s">
        <v>38</v>
      </c>
      <c r="F969" s="2" t="s">
        <v>38</v>
      </c>
      <c r="G969" s="12" t="s">
        <v>1151</v>
      </c>
      <c r="H969" s="8" t="s">
        <v>40</v>
      </c>
      <c r="I969" s="2" t="s">
        <v>38</v>
      </c>
      <c r="J969" s="2" t="s">
        <v>38</v>
      </c>
      <c r="K969" s="2" t="s">
        <v>38</v>
      </c>
      <c r="L969" s="2" t="s">
        <v>38</v>
      </c>
      <c r="M969" s="2" t="s">
        <v>38</v>
      </c>
      <c r="N969" s="2" t="s">
        <v>38</v>
      </c>
      <c r="O969" s="2" t="s">
        <v>38</v>
      </c>
      <c r="P969" s="2" t="s">
        <v>38</v>
      </c>
      <c r="Q969" s="14" t="s">
        <v>38</v>
      </c>
      <c r="R969" s="14" t="s">
        <v>38</v>
      </c>
      <c r="S969" s="14" t="s">
        <v>38</v>
      </c>
      <c r="T969" s="14" t="s">
        <v>38</v>
      </c>
      <c r="U969" s="14" t="s">
        <v>38</v>
      </c>
      <c r="V969" s="14" t="s">
        <v>38</v>
      </c>
      <c r="W969" s="14" t="s">
        <v>38</v>
      </c>
      <c r="X969" s="14" t="s">
        <v>38</v>
      </c>
      <c r="Y969" s="14" t="s">
        <v>38</v>
      </c>
      <c r="Z969" s="14" t="s">
        <v>38</v>
      </c>
      <c r="AA969" s="14" t="s">
        <v>38</v>
      </c>
      <c r="AB969" s="14" t="s">
        <v>38</v>
      </c>
      <c r="AC969" s="14" t="s">
        <v>38</v>
      </c>
      <c r="AD969" s="14" t="s">
        <v>38</v>
      </c>
      <c r="AE969" s="14" t="s">
        <v>38</v>
      </c>
      <c r="AF969" s="14" t="s">
        <v>38</v>
      </c>
      <c r="AG969" s="2" t="s">
        <v>38</v>
      </c>
      <c r="AH969" s="2" t="s">
        <v>38</v>
      </c>
      <c r="AI969" s="2" t="s">
        <v>38</v>
      </c>
      <c r="AJ969" s="2" t="s">
        <v>38</v>
      </c>
      <c r="AK969" s="16"/>
      <c r="AL969" s="16"/>
      <c r="AM969" s="16" t="str">
        <f t="shared" si="147"/>
        <v>Да</v>
      </c>
      <c r="AN969" s="16" t="str">
        <f t="shared" si="145"/>
        <v>Да</v>
      </c>
      <c r="AO969" s="16"/>
      <c r="AP969" t="e">
        <f t="shared" si="151"/>
        <v>#VALUE!</v>
      </c>
      <c r="AQ969" t="e">
        <f t="shared" si="152"/>
        <v>#VALUE!</v>
      </c>
      <c r="AR969" t="e">
        <f t="shared" si="153"/>
        <v>#VALUE!</v>
      </c>
      <c r="AS969" t="e">
        <f t="shared" si="148"/>
        <v>#VALUE!</v>
      </c>
      <c r="AT969" t="e">
        <f t="shared" si="149"/>
        <v>#VALUE!</v>
      </c>
      <c r="AU969" t="e">
        <f t="shared" si="150"/>
        <v>#VALUE!</v>
      </c>
    </row>
    <row r="970" spans="1:48" ht="116" hidden="1" x14ac:dyDescent="0.35">
      <c r="A970" s="6">
        <v>2096</v>
      </c>
      <c r="B970" s="11" t="s">
        <v>4970</v>
      </c>
      <c r="C970" s="8" t="s">
        <v>4971</v>
      </c>
      <c r="D970" s="2" t="s">
        <v>38</v>
      </c>
      <c r="E970" s="2" t="s">
        <v>38</v>
      </c>
      <c r="F970" s="2" t="s">
        <v>38</v>
      </c>
      <c r="G970" s="12" t="s">
        <v>4972</v>
      </c>
      <c r="H970" s="8" t="s">
        <v>40</v>
      </c>
      <c r="I970" s="2" t="s">
        <v>38</v>
      </c>
      <c r="J970" s="2" t="s">
        <v>38</v>
      </c>
      <c r="K970" s="2" t="s">
        <v>38</v>
      </c>
      <c r="L970" s="2" t="s">
        <v>38</v>
      </c>
      <c r="M970" s="2" t="s">
        <v>38</v>
      </c>
      <c r="N970" s="2" t="s">
        <v>38</v>
      </c>
      <c r="O970" s="2" t="s">
        <v>38</v>
      </c>
      <c r="P970" s="2" t="s">
        <v>38</v>
      </c>
      <c r="Q970" s="14" t="s">
        <v>38</v>
      </c>
      <c r="R970" s="14" t="s">
        <v>38</v>
      </c>
      <c r="S970" s="14" t="s">
        <v>38</v>
      </c>
      <c r="T970" s="14" t="s">
        <v>38</v>
      </c>
      <c r="U970" s="14" t="s">
        <v>38</v>
      </c>
      <c r="V970" s="14" t="s">
        <v>38</v>
      </c>
      <c r="W970" s="14" t="s">
        <v>38</v>
      </c>
      <c r="X970" s="14" t="s">
        <v>38</v>
      </c>
      <c r="Y970" s="14" t="s">
        <v>38</v>
      </c>
      <c r="Z970" s="14" t="s">
        <v>38</v>
      </c>
      <c r="AA970" s="14" t="s">
        <v>38</v>
      </c>
      <c r="AB970" s="14" t="s">
        <v>38</v>
      </c>
      <c r="AC970" s="14" t="s">
        <v>38</v>
      </c>
      <c r="AD970" s="14" t="s">
        <v>38</v>
      </c>
      <c r="AE970" s="14" t="s">
        <v>38</v>
      </c>
      <c r="AF970" s="14" t="s">
        <v>38</v>
      </c>
      <c r="AG970" s="2" t="s">
        <v>38</v>
      </c>
      <c r="AH970" s="2" t="s">
        <v>38</v>
      </c>
      <c r="AI970" s="2" t="s">
        <v>38</v>
      </c>
      <c r="AJ970" s="2" t="s">
        <v>38</v>
      </c>
      <c r="AK970" s="16"/>
      <c r="AL970" s="16"/>
      <c r="AM970" s="16" t="str">
        <f t="shared" si="147"/>
        <v>Да</v>
      </c>
      <c r="AN970" s="16" t="str">
        <f t="shared" si="145"/>
        <v>Да</v>
      </c>
      <c r="AO970" s="16"/>
      <c r="AP970" t="e">
        <f t="shared" si="151"/>
        <v>#VALUE!</v>
      </c>
      <c r="AQ970" t="e">
        <f t="shared" si="152"/>
        <v>#VALUE!</v>
      </c>
      <c r="AR970" t="e">
        <f t="shared" si="153"/>
        <v>#VALUE!</v>
      </c>
      <c r="AS970" t="e">
        <f t="shared" si="148"/>
        <v>#VALUE!</v>
      </c>
      <c r="AT970" t="e">
        <f t="shared" si="149"/>
        <v>#VALUE!</v>
      </c>
      <c r="AU970" t="e">
        <f t="shared" si="150"/>
        <v>#VALUE!</v>
      </c>
    </row>
    <row r="971" spans="1:48" hidden="1" x14ac:dyDescent="0.35">
      <c r="A971" s="6">
        <v>2097</v>
      </c>
      <c r="B971" s="11" t="s">
        <v>4973</v>
      </c>
      <c r="C971" s="8" t="s">
        <v>4974</v>
      </c>
      <c r="D971" s="2">
        <v>7</v>
      </c>
      <c r="E971" s="2">
        <v>8</v>
      </c>
      <c r="F971" s="2" t="s">
        <v>38</v>
      </c>
      <c r="G971" s="12"/>
      <c r="H971" s="8" t="s">
        <v>40</v>
      </c>
      <c r="I971" s="2">
        <v>3499858000</v>
      </c>
      <c r="J971" s="2">
        <v>3333403000</v>
      </c>
      <c r="K971" s="2">
        <v>3093280000</v>
      </c>
      <c r="L971" s="2">
        <v>2909973000</v>
      </c>
      <c r="M971" s="2" t="s">
        <v>38</v>
      </c>
      <c r="N971" s="2" t="s">
        <v>38</v>
      </c>
      <c r="O971" s="2" t="s">
        <v>38</v>
      </c>
      <c r="P971" s="2" t="s">
        <v>38</v>
      </c>
      <c r="Q971" s="14" t="s">
        <v>38</v>
      </c>
      <c r="R971" s="14" t="s">
        <v>38</v>
      </c>
      <c r="S971" s="14" t="s">
        <v>38</v>
      </c>
      <c r="T971" s="14" t="s">
        <v>38</v>
      </c>
      <c r="U971" s="14">
        <v>792997000</v>
      </c>
      <c r="V971" s="14">
        <v>645041000</v>
      </c>
      <c r="W971" s="14">
        <v>399786000</v>
      </c>
      <c r="X971" s="14">
        <v>239884000</v>
      </c>
      <c r="Y971" s="14" t="s">
        <v>38</v>
      </c>
      <c r="Z971" s="14" t="s">
        <v>38</v>
      </c>
      <c r="AA971" s="14" t="s">
        <v>38</v>
      </c>
      <c r="AB971" s="14" t="s">
        <v>38</v>
      </c>
      <c r="AC971" s="14">
        <v>160539000</v>
      </c>
      <c r="AD971" s="14">
        <v>251654000</v>
      </c>
      <c r="AE971" s="14">
        <v>161895000</v>
      </c>
      <c r="AF971" s="14">
        <v>39864000</v>
      </c>
      <c r="AG971" s="2">
        <v>3483495000</v>
      </c>
      <c r="AH971" s="2">
        <v>3322956000</v>
      </c>
      <c r="AI971" s="2">
        <v>3069606000</v>
      </c>
      <c r="AJ971" s="2">
        <v>2907891000</v>
      </c>
      <c r="AK971" s="16"/>
      <c r="AL971" s="16"/>
      <c r="AM971" s="16" t="str">
        <f t="shared" si="147"/>
        <v>Да</v>
      </c>
      <c r="AN971" s="16" t="str">
        <f t="shared" si="145"/>
        <v>Нет</v>
      </c>
      <c r="AO971" s="16" t="str">
        <f t="shared" ref="AO971" si="154">IF(AP971&gt;1,"Да","Нет")</f>
        <v>Нет</v>
      </c>
      <c r="AP971">
        <f t="shared" si="151"/>
        <v>0.63793541926613528</v>
      </c>
      <c r="AQ971">
        <f t="shared" si="152"/>
        <v>1.5544272522313844</v>
      </c>
      <c r="AR971">
        <f t="shared" si="153"/>
        <v>4.0611830222757375</v>
      </c>
      <c r="AS971">
        <f t="shared" si="148"/>
        <v>1.048312105246052</v>
      </c>
      <c r="AT971">
        <f t="shared" si="149"/>
        <v>1.0825350224100423</v>
      </c>
      <c r="AU971">
        <f t="shared" si="150"/>
        <v>1.0556124696558433</v>
      </c>
      <c r="AV971">
        <f>AS971*AP971</f>
        <v>0.66875542238190511</v>
      </c>
    </row>
    <row r="972" spans="1:48" ht="29" hidden="1" x14ac:dyDescent="0.35">
      <c r="A972" s="6">
        <v>2098</v>
      </c>
      <c r="B972" s="11" t="s">
        <v>4975</v>
      </c>
      <c r="C972" s="8" t="s">
        <v>4976</v>
      </c>
      <c r="D972" s="2">
        <v>1</v>
      </c>
      <c r="E972" s="2">
        <v>99</v>
      </c>
      <c r="F972" s="2" t="s">
        <v>38</v>
      </c>
      <c r="G972" s="12"/>
      <c r="H972" s="8" t="s">
        <v>121</v>
      </c>
      <c r="I972" s="2">
        <v>8332000</v>
      </c>
      <c r="J972" s="2">
        <v>18847000</v>
      </c>
      <c r="K972" s="2">
        <v>18660000</v>
      </c>
      <c r="L972" s="2">
        <v>23739000</v>
      </c>
      <c r="M972" s="2">
        <v>-9238000</v>
      </c>
      <c r="N972" s="2">
        <v>1225000</v>
      </c>
      <c r="O972" s="2">
        <v>1504000</v>
      </c>
      <c r="P972" s="2">
        <v>12636000</v>
      </c>
      <c r="Q972" s="14" t="s">
        <v>38</v>
      </c>
      <c r="R972" s="14">
        <v>20983000</v>
      </c>
      <c r="S972" s="14">
        <v>24381000</v>
      </c>
      <c r="T972" s="14">
        <v>41464000</v>
      </c>
      <c r="U972" s="14">
        <v>785000</v>
      </c>
      <c r="V972" s="14">
        <v>8213000</v>
      </c>
      <c r="W972" s="14">
        <v>7800000</v>
      </c>
      <c r="X972" s="14">
        <v>10084000</v>
      </c>
      <c r="Y972" s="14" t="s">
        <v>38</v>
      </c>
      <c r="Z972" s="14" t="s">
        <v>38</v>
      </c>
      <c r="AA972" s="14" t="s">
        <v>38</v>
      </c>
      <c r="AB972" s="14" t="s">
        <v>38</v>
      </c>
      <c r="AC972" s="14">
        <v>-6645000</v>
      </c>
      <c r="AD972" s="14">
        <v>1045000</v>
      </c>
      <c r="AE972" s="14">
        <v>1262000</v>
      </c>
      <c r="AF972" s="14">
        <v>10046000</v>
      </c>
      <c r="AG972" s="2">
        <v>8081000</v>
      </c>
      <c r="AH972" s="2">
        <v>15509000</v>
      </c>
      <c r="AI972" s="2">
        <v>15096000</v>
      </c>
      <c r="AJ972" s="2">
        <v>17069000</v>
      </c>
      <c r="AK972" s="16"/>
      <c r="AL972" s="16"/>
      <c r="AM972" s="16" t="str">
        <f t="shared" si="147"/>
        <v>Нет</v>
      </c>
      <c r="AN972" s="16" t="str">
        <f>IF(IFERROR(AP972*AQ972*AR972*AS972*AT972*AU972,0)=0,"Да","Нет")</f>
        <v>Нет</v>
      </c>
      <c r="AO972" s="16" t="str">
        <f>IF(AP972&gt;1,"Да","Нет")</f>
        <v>Нет</v>
      </c>
      <c r="AP972">
        <f t="shared" si="151"/>
        <v>-6.3588516746411488</v>
      </c>
      <c r="AQ972">
        <f t="shared" si="152"/>
        <v>0.82805071315372425</v>
      </c>
      <c r="AR972">
        <f t="shared" si="153"/>
        <v>0.12562213816444356</v>
      </c>
      <c r="AS972">
        <f t="shared" si="148"/>
        <v>0.52105229221742211</v>
      </c>
      <c r="AT972">
        <f t="shared" si="149"/>
        <v>1.0273582405935346</v>
      </c>
      <c r="AU972">
        <f t="shared" si="150"/>
        <v>0.88441033452457674</v>
      </c>
    </row>
    <row r="973" spans="1:48" ht="333.5" hidden="1" x14ac:dyDescent="0.35">
      <c r="A973" s="6">
        <v>2099</v>
      </c>
      <c r="B973" s="11" t="s">
        <v>4977</v>
      </c>
      <c r="C973" s="8" t="s">
        <v>4978</v>
      </c>
      <c r="D973" s="2" t="s">
        <v>38</v>
      </c>
      <c r="E973" s="2" t="s">
        <v>38</v>
      </c>
      <c r="F973" s="2" t="s">
        <v>38</v>
      </c>
      <c r="G973" s="12" t="s">
        <v>4979</v>
      </c>
      <c r="H973" s="8" t="s">
        <v>40</v>
      </c>
      <c r="I973" s="2" t="s">
        <v>38</v>
      </c>
      <c r="J973" s="2" t="s">
        <v>38</v>
      </c>
      <c r="K973" s="2">
        <v>70454000</v>
      </c>
      <c r="L973" s="2">
        <v>71482000</v>
      </c>
      <c r="M973" s="2" t="s">
        <v>38</v>
      </c>
      <c r="N973" s="2" t="s">
        <v>38</v>
      </c>
      <c r="O973" s="2" t="s">
        <v>38</v>
      </c>
      <c r="P973" s="2" t="s">
        <v>38</v>
      </c>
      <c r="Q973" s="14" t="s">
        <v>38</v>
      </c>
      <c r="R973" s="14" t="s">
        <v>38</v>
      </c>
      <c r="S973" s="14" t="s">
        <v>38</v>
      </c>
      <c r="T973" s="14" t="s">
        <v>38</v>
      </c>
      <c r="U973" s="14" t="s">
        <v>38</v>
      </c>
      <c r="V973" s="14" t="s">
        <v>38</v>
      </c>
      <c r="W973" s="14">
        <v>24329000</v>
      </c>
      <c r="X973" s="14">
        <v>25616000</v>
      </c>
      <c r="Y973" s="14" t="s">
        <v>38</v>
      </c>
      <c r="Z973" s="14" t="s">
        <v>38</v>
      </c>
      <c r="AA973" s="14" t="s">
        <v>38</v>
      </c>
      <c r="AB973" s="14" t="s">
        <v>38</v>
      </c>
      <c r="AC973" s="14" t="s">
        <v>38</v>
      </c>
      <c r="AD973" s="14" t="s">
        <v>38</v>
      </c>
      <c r="AE973" s="14">
        <v>-1286000</v>
      </c>
      <c r="AF973" s="14">
        <v>-1342000</v>
      </c>
      <c r="AG973" s="2" t="s">
        <v>38</v>
      </c>
      <c r="AH973" s="2" t="s">
        <v>38</v>
      </c>
      <c r="AI973" s="2">
        <v>64170000</v>
      </c>
      <c r="AJ973" s="2">
        <v>65457000</v>
      </c>
      <c r="AK973" s="16"/>
      <c r="AL973" s="16"/>
      <c r="AM973" s="16" t="str">
        <f t="shared" si="147"/>
        <v>Да</v>
      </c>
      <c r="AN973" s="16" t="str">
        <f t="shared" ref="AN973:AN992" si="155">IF(IFERROR(AP973*AQ973*AR973*AS973*AT973*AU973,0)=0,"Да","Нет")</f>
        <v>Да</v>
      </c>
      <c r="AO973" s="16"/>
      <c r="AP973" t="e">
        <f t="shared" si="151"/>
        <v>#VALUE!</v>
      </c>
      <c r="AQ973" t="e">
        <f t="shared" si="152"/>
        <v>#VALUE!</v>
      </c>
      <c r="AR973">
        <f t="shared" si="153"/>
        <v>0.95827123695976157</v>
      </c>
      <c r="AS973" t="e">
        <f t="shared" si="148"/>
        <v>#VALUE!</v>
      </c>
      <c r="AT973" t="e">
        <f t="shared" si="149"/>
        <v>#VALUE!</v>
      </c>
      <c r="AU973">
        <f t="shared" si="150"/>
        <v>0.98033823731610059</v>
      </c>
    </row>
    <row r="974" spans="1:48" ht="319" hidden="1" x14ac:dyDescent="0.35">
      <c r="A974" s="6">
        <v>2101</v>
      </c>
      <c r="B974" s="11" t="s">
        <v>4982</v>
      </c>
      <c r="C974" s="8" t="s">
        <v>4983</v>
      </c>
      <c r="D974" s="2">
        <v>1</v>
      </c>
      <c r="E974" s="2" t="s">
        <v>38</v>
      </c>
      <c r="F974" s="2" t="s">
        <v>38</v>
      </c>
      <c r="G974" s="12" t="s">
        <v>4984</v>
      </c>
      <c r="H974" s="8" t="s">
        <v>40</v>
      </c>
      <c r="I974" s="2" t="s">
        <v>38</v>
      </c>
      <c r="J974" s="2" t="s">
        <v>38</v>
      </c>
      <c r="K974" s="2" t="s">
        <v>38</v>
      </c>
      <c r="L974" s="2" t="s">
        <v>38</v>
      </c>
      <c r="M974" s="2" t="s">
        <v>38</v>
      </c>
      <c r="N974" s="2" t="s">
        <v>38</v>
      </c>
      <c r="O974" s="2" t="s">
        <v>38</v>
      </c>
      <c r="P974" s="2" t="s">
        <v>38</v>
      </c>
      <c r="Q974" s="14" t="s">
        <v>38</v>
      </c>
      <c r="R974" s="14" t="s">
        <v>38</v>
      </c>
      <c r="S974" s="14" t="s">
        <v>38</v>
      </c>
      <c r="T974" s="14" t="s">
        <v>38</v>
      </c>
      <c r="U974" s="14" t="s">
        <v>38</v>
      </c>
      <c r="V974" s="14" t="s">
        <v>38</v>
      </c>
      <c r="W974" s="14" t="s">
        <v>38</v>
      </c>
      <c r="X974" s="14" t="s">
        <v>38</v>
      </c>
      <c r="Y974" s="14" t="s">
        <v>38</v>
      </c>
      <c r="Z974" s="14" t="s">
        <v>38</v>
      </c>
      <c r="AA974" s="14" t="s">
        <v>38</v>
      </c>
      <c r="AB974" s="14" t="s">
        <v>38</v>
      </c>
      <c r="AC974" s="14" t="s">
        <v>38</v>
      </c>
      <c r="AD974" s="14" t="s">
        <v>38</v>
      </c>
      <c r="AE974" s="14" t="s">
        <v>38</v>
      </c>
      <c r="AF974" s="14" t="s">
        <v>38</v>
      </c>
      <c r="AG974" s="2" t="s">
        <v>38</v>
      </c>
      <c r="AH974" s="2" t="s">
        <v>38</v>
      </c>
      <c r="AI974" s="2" t="s">
        <v>38</v>
      </c>
      <c r="AJ974" s="2" t="s">
        <v>38</v>
      </c>
      <c r="AK974" s="16"/>
      <c r="AL974" s="16"/>
      <c r="AM974" s="16" t="str">
        <f t="shared" si="147"/>
        <v>Да</v>
      </c>
      <c r="AN974" s="16" t="str">
        <f t="shared" si="155"/>
        <v>Да</v>
      </c>
      <c r="AO974" s="16"/>
      <c r="AP974" t="e">
        <f t="shared" si="151"/>
        <v>#VALUE!</v>
      </c>
      <c r="AQ974" t="e">
        <f t="shared" si="152"/>
        <v>#VALUE!</v>
      </c>
      <c r="AR974" t="e">
        <f t="shared" si="153"/>
        <v>#VALUE!</v>
      </c>
      <c r="AS974" t="e">
        <f t="shared" si="148"/>
        <v>#VALUE!</v>
      </c>
      <c r="AT974" t="e">
        <f t="shared" si="149"/>
        <v>#VALUE!</v>
      </c>
      <c r="AU974" t="e">
        <f t="shared" si="150"/>
        <v>#VALUE!</v>
      </c>
    </row>
    <row r="975" spans="1:48" ht="116" hidden="1" x14ac:dyDescent="0.35">
      <c r="A975" s="6">
        <v>2105</v>
      </c>
      <c r="B975" s="11" t="s">
        <v>4992</v>
      </c>
      <c r="C975" s="8" t="s">
        <v>4993</v>
      </c>
      <c r="D975" s="2" t="s">
        <v>38</v>
      </c>
      <c r="E975" s="2" t="s">
        <v>38</v>
      </c>
      <c r="F975" s="2" t="s">
        <v>38</v>
      </c>
      <c r="G975" s="12" t="s">
        <v>4994</v>
      </c>
      <c r="H975" s="8" t="s">
        <v>40</v>
      </c>
      <c r="I975" s="2" t="s">
        <v>38</v>
      </c>
      <c r="J975" s="2" t="s">
        <v>38</v>
      </c>
      <c r="K975" s="2" t="s">
        <v>38</v>
      </c>
      <c r="L975" s="2" t="s">
        <v>38</v>
      </c>
      <c r="M975" s="2" t="s">
        <v>38</v>
      </c>
      <c r="N975" s="2" t="s">
        <v>38</v>
      </c>
      <c r="O975" s="2" t="s">
        <v>38</v>
      </c>
      <c r="P975" s="2" t="s">
        <v>38</v>
      </c>
      <c r="Q975" s="14" t="s">
        <v>38</v>
      </c>
      <c r="R975" s="14" t="s">
        <v>38</v>
      </c>
      <c r="S975" s="14" t="s">
        <v>38</v>
      </c>
      <c r="T975" s="14" t="s">
        <v>38</v>
      </c>
      <c r="U975" s="14" t="s">
        <v>38</v>
      </c>
      <c r="V975" s="14" t="s">
        <v>38</v>
      </c>
      <c r="W975" s="14" t="s">
        <v>38</v>
      </c>
      <c r="X975" s="14" t="s">
        <v>38</v>
      </c>
      <c r="Y975" s="14" t="s">
        <v>38</v>
      </c>
      <c r="Z975" s="14" t="s">
        <v>38</v>
      </c>
      <c r="AA975" s="14" t="s">
        <v>38</v>
      </c>
      <c r="AB975" s="14" t="s">
        <v>38</v>
      </c>
      <c r="AC975" s="14" t="s">
        <v>38</v>
      </c>
      <c r="AD975" s="14" t="s">
        <v>38</v>
      </c>
      <c r="AE975" s="14" t="s">
        <v>38</v>
      </c>
      <c r="AF975" s="14" t="s">
        <v>38</v>
      </c>
      <c r="AG975" s="2" t="s">
        <v>38</v>
      </c>
      <c r="AH975" s="2" t="s">
        <v>38</v>
      </c>
      <c r="AI975" s="2" t="s">
        <v>38</v>
      </c>
      <c r="AJ975" s="2" t="s">
        <v>38</v>
      </c>
      <c r="AK975" s="16"/>
      <c r="AL975" s="16"/>
      <c r="AM975" s="16" t="str">
        <f t="shared" si="147"/>
        <v>Да</v>
      </c>
      <c r="AN975" s="16" t="str">
        <f t="shared" si="155"/>
        <v>Да</v>
      </c>
      <c r="AO975" s="16"/>
      <c r="AP975" t="e">
        <f t="shared" si="151"/>
        <v>#VALUE!</v>
      </c>
      <c r="AQ975" t="e">
        <f t="shared" si="152"/>
        <v>#VALUE!</v>
      </c>
      <c r="AR975" t="e">
        <f t="shared" si="153"/>
        <v>#VALUE!</v>
      </c>
      <c r="AS975" t="e">
        <f t="shared" si="148"/>
        <v>#VALUE!</v>
      </c>
      <c r="AT975" t="e">
        <f t="shared" si="149"/>
        <v>#VALUE!</v>
      </c>
      <c r="AU975" t="e">
        <f t="shared" si="150"/>
        <v>#VALUE!</v>
      </c>
    </row>
    <row r="976" spans="1:48" ht="409.5" hidden="1" x14ac:dyDescent="0.35">
      <c r="A976" s="6">
        <v>2106</v>
      </c>
      <c r="B976" s="11" t="s">
        <v>4995</v>
      </c>
      <c r="C976" s="8" t="s">
        <v>4996</v>
      </c>
      <c r="D976" s="2" t="s">
        <v>38</v>
      </c>
      <c r="E976" s="2" t="s">
        <v>38</v>
      </c>
      <c r="F976" s="2" t="s">
        <v>38</v>
      </c>
      <c r="G976" s="12" t="s">
        <v>4997</v>
      </c>
      <c r="H976" s="8" t="s">
        <v>40</v>
      </c>
      <c r="I976" s="2" t="s">
        <v>38</v>
      </c>
      <c r="J976" s="2" t="s">
        <v>38</v>
      </c>
      <c r="K976" s="2" t="s">
        <v>38</v>
      </c>
      <c r="L976" s="2" t="s">
        <v>38</v>
      </c>
      <c r="M976" s="2" t="s">
        <v>38</v>
      </c>
      <c r="N976" s="2" t="s">
        <v>38</v>
      </c>
      <c r="O976" s="2" t="s">
        <v>38</v>
      </c>
      <c r="P976" s="2" t="s">
        <v>38</v>
      </c>
      <c r="Q976" s="14" t="s">
        <v>38</v>
      </c>
      <c r="R976" s="14" t="s">
        <v>38</v>
      </c>
      <c r="S976" s="14" t="s">
        <v>38</v>
      </c>
      <c r="T976" s="14" t="s">
        <v>38</v>
      </c>
      <c r="U976" s="14" t="s">
        <v>38</v>
      </c>
      <c r="V976" s="14" t="s">
        <v>38</v>
      </c>
      <c r="W976" s="14" t="s">
        <v>38</v>
      </c>
      <c r="X976" s="14" t="s">
        <v>38</v>
      </c>
      <c r="Y976" s="14" t="s">
        <v>38</v>
      </c>
      <c r="Z976" s="14" t="s">
        <v>38</v>
      </c>
      <c r="AA976" s="14" t="s">
        <v>38</v>
      </c>
      <c r="AB976" s="14" t="s">
        <v>38</v>
      </c>
      <c r="AC976" s="14" t="s">
        <v>38</v>
      </c>
      <c r="AD976" s="14" t="s">
        <v>38</v>
      </c>
      <c r="AE976" s="14" t="s">
        <v>38</v>
      </c>
      <c r="AF976" s="14" t="s">
        <v>38</v>
      </c>
      <c r="AG976" s="2" t="s">
        <v>38</v>
      </c>
      <c r="AH976" s="2" t="s">
        <v>38</v>
      </c>
      <c r="AI976" s="2" t="s">
        <v>38</v>
      </c>
      <c r="AJ976" s="2" t="s">
        <v>38</v>
      </c>
      <c r="AK976" s="16"/>
      <c r="AL976" s="16"/>
      <c r="AM976" s="16" t="str">
        <f t="shared" si="147"/>
        <v>Да</v>
      </c>
      <c r="AN976" s="16" t="str">
        <f t="shared" si="155"/>
        <v>Да</v>
      </c>
      <c r="AO976" s="16"/>
      <c r="AP976" t="e">
        <f t="shared" si="151"/>
        <v>#VALUE!</v>
      </c>
      <c r="AQ976" t="e">
        <f t="shared" si="152"/>
        <v>#VALUE!</v>
      </c>
      <c r="AR976" t="e">
        <f t="shared" si="153"/>
        <v>#VALUE!</v>
      </c>
      <c r="AS976" t="e">
        <f t="shared" si="148"/>
        <v>#VALUE!</v>
      </c>
      <c r="AT976" t="e">
        <f t="shared" si="149"/>
        <v>#VALUE!</v>
      </c>
      <c r="AU976" t="e">
        <f t="shared" si="150"/>
        <v>#VALUE!</v>
      </c>
    </row>
    <row r="977" spans="1:48" ht="232" hidden="1" x14ac:dyDescent="0.35">
      <c r="A977" s="6">
        <v>2111</v>
      </c>
      <c r="B977" s="11" t="s">
        <v>5008</v>
      </c>
      <c r="C977" s="8" t="s">
        <v>5009</v>
      </c>
      <c r="D977" s="2">
        <v>1</v>
      </c>
      <c r="E977" s="2">
        <v>99</v>
      </c>
      <c r="F977" s="2" t="s">
        <v>38</v>
      </c>
      <c r="G977" s="12" t="s">
        <v>5010</v>
      </c>
      <c r="H977" s="8" t="s">
        <v>40</v>
      </c>
      <c r="I977" s="2" t="s">
        <v>38</v>
      </c>
      <c r="J977" s="2">
        <v>407000</v>
      </c>
      <c r="K977" s="2">
        <v>3394000</v>
      </c>
      <c r="L977" s="2">
        <v>3403000</v>
      </c>
      <c r="M977" s="2" t="s">
        <v>38</v>
      </c>
      <c r="N977" s="2" t="s">
        <v>38</v>
      </c>
      <c r="O977" s="2">
        <v>-149000</v>
      </c>
      <c r="P977" s="2">
        <v>-113000</v>
      </c>
      <c r="Q977" s="14" t="s">
        <v>38</v>
      </c>
      <c r="R977" s="14" t="s">
        <v>38</v>
      </c>
      <c r="S977" s="14" t="s">
        <v>38</v>
      </c>
      <c r="T977" s="14" t="s">
        <v>38</v>
      </c>
      <c r="U977" s="14" t="s">
        <v>38</v>
      </c>
      <c r="V977" s="14">
        <v>-4190000</v>
      </c>
      <c r="W977" s="14">
        <v>-1524000</v>
      </c>
      <c r="X977" s="14">
        <v>-1325000</v>
      </c>
      <c r="Y977" s="14" t="s">
        <v>38</v>
      </c>
      <c r="Z977" s="14" t="s">
        <v>38</v>
      </c>
      <c r="AA977" s="14" t="s">
        <v>38</v>
      </c>
      <c r="AB977" s="14" t="s">
        <v>38</v>
      </c>
      <c r="AC977" s="14" t="s">
        <v>38</v>
      </c>
      <c r="AD977" s="14">
        <v>-2588000</v>
      </c>
      <c r="AE977" s="14">
        <v>-199000</v>
      </c>
      <c r="AF977" s="14">
        <v>-118000</v>
      </c>
      <c r="AG977" s="2" t="s">
        <v>38</v>
      </c>
      <c r="AH977" s="2">
        <v>-592000</v>
      </c>
      <c r="AI977" s="2">
        <v>2074000</v>
      </c>
      <c r="AJ977" s="2">
        <v>2273000</v>
      </c>
      <c r="AK977" s="16"/>
      <c r="AL977" s="16"/>
      <c r="AM977" s="16" t="str">
        <f t="shared" si="147"/>
        <v>Да</v>
      </c>
      <c r="AN977" s="16" t="str">
        <f t="shared" si="155"/>
        <v>Да</v>
      </c>
      <c r="AO977" s="16"/>
      <c r="AP977" t="e">
        <f t="shared" si="151"/>
        <v>#VALUE!</v>
      </c>
      <c r="AQ977">
        <f t="shared" si="152"/>
        <v>13.005025125628141</v>
      </c>
      <c r="AR977">
        <f t="shared" si="153"/>
        <v>1.6864406779661016</v>
      </c>
      <c r="AS977" t="e">
        <f t="shared" si="148"/>
        <v>#VALUE!</v>
      </c>
      <c r="AT977">
        <f t="shared" si="149"/>
        <v>-0.28543876567020249</v>
      </c>
      <c r="AU977">
        <f t="shared" si="150"/>
        <v>0.91245050593928734</v>
      </c>
    </row>
    <row r="978" spans="1:48" hidden="1" x14ac:dyDescent="0.35">
      <c r="A978" s="6">
        <v>2114</v>
      </c>
      <c r="B978" s="11" t="s">
        <v>5016</v>
      </c>
      <c r="C978" s="8" t="s">
        <v>5017</v>
      </c>
      <c r="D978" s="2">
        <v>3</v>
      </c>
      <c r="E978" s="2">
        <v>20</v>
      </c>
      <c r="F978" s="2" t="s">
        <v>38</v>
      </c>
      <c r="G978" s="12"/>
      <c r="H978" s="8" t="s">
        <v>40</v>
      </c>
      <c r="I978" s="2" t="s">
        <v>38</v>
      </c>
      <c r="J978" s="2">
        <v>24990000</v>
      </c>
      <c r="K978" s="2">
        <v>32250000</v>
      </c>
      <c r="L978" s="2">
        <v>27141000</v>
      </c>
      <c r="M978" s="2" t="s">
        <v>38</v>
      </c>
      <c r="N978" s="2">
        <v>11277000</v>
      </c>
      <c r="O978" s="2">
        <v>14281000</v>
      </c>
      <c r="P978" s="2">
        <v>9409000</v>
      </c>
      <c r="Q978" s="14" t="s">
        <v>38</v>
      </c>
      <c r="R978" s="14">
        <v>154366000</v>
      </c>
      <c r="S978" s="14">
        <v>245020000</v>
      </c>
      <c r="T978" s="14">
        <v>208764000</v>
      </c>
      <c r="U978" s="14" t="s">
        <v>38</v>
      </c>
      <c r="V978" s="14">
        <v>7401000</v>
      </c>
      <c r="W978" s="14">
        <v>6870000</v>
      </c>
      <c r="X978" s="14">
        <v>3433000</v>
      </c>
      <c r="Y978" s="14" t="s">
        <v>38</v>
      </c>
      <c r="Z978" s="14" t="s">
        <v>38</v>
      </c>
      <c r="AA978" s="14" t="s">
        <v>38</v>
      </c>
      <c r="AB978" s="14" t="s">
        <v>38</v>
      </c>
      <c r="AC978" s="14" t="s">
        <v>38</v>
      </c>
      <c r="AD978" s="14">
        <v>740000</v>
      </c>
      <c r="AE978" s="14">
        <v>3977000</v>
      </c>
      <c r="AF978" s="14">
        <v>888000</v>
      </c>
      <c r="AG978" s="2" t="s">
        <v>38</v>
      </c>
      <c r="AH978" s="2">
        <v>7410000</v>
      </c>
      <c r="AI978" s="2">
        <v>6879000</v>
      </c>
      <c r="AJ978" s="2">
        <v>3442000</v>
      </c>
      <c r="AK978" s="16"/>
      <c r="AL978" s="16"/>
      <c r="AM978" s="16" t="str">
        <f t="shared" si="147"/>
        <v>Да</v>
      </c>
      <c r="AN978" s="16" t="str">
        <f t="shared" si="155"/>
        <v>Да</v>
      </c>
      <c r="AO978" s="16"/>
      <c r="AP978" t="e">
        <f t="shared" si="151"/>
        <v>#VALUE!</v>
      </c>
      <c r="AQ978">
        <f t="shared" si="152"/>
        <v>0.18606990193613276</v>
      </c>
      <c r="AR978">
        <f t="shared" si="153"/>
        <v>4.4786036036036032</v>
      </c>
      <c r="AS978" t="e">
        <f t="shared" si="148"/>
        <v>#VALUE!</v>
      </c>
      <c r="AT978">
        <f t="shared" si="149"/>
        <v>1.077191452245966</v>
      </c>
      <c r="AU978">
        <f t="shared" si="150"/>
        <v>1.9985473561882627</v>
      </c>
    </row>
    <row r="979" spans="1:48" ht="29" hidden="1" x14ac:dyDescent="0.35">
      <c r="A979" s="6">
        <v>2115</v>
      </c>
      <c r="B979" s="11" t="s">
        <v>5018</v>
      </c>
      <c r="C979" s="8" t="s">
        <v>5019</v>
      </c>
      <c r="D979" s="2">
        <v>46</v>
      </c>
      <c r="E979" s="2" t="s">
        <v>38</v>
      </c>
      <c r="F979" s="2" t="s">
        <v>38</v>
      </c>
      <c r="G979" s="12"/>
      <c r="H979" s="8" t="s">
        <v>121</v>
      </c>
      <c r="I979" s="2" t="s">
        <v>38</v>
      </c>
      <c r="J979" s="2" t="s">
        <v>38</v>
      </c>
      <c r="K979" s="2" t="s">
        <v>38</v>
      </c>
      <c r="L979" s="2" t="s">
        <v>38</v>
      </c>
      <c r="M979" s="2" t="s">
        <v>38</v>
      </c>
      <c r="N979" s="2" t="s">
        <v>38</v>
      </c>
      <c r="O979" s="2" t="s">
        <v>38</v>
      </c>
      <c r="P979" s="2" t="s">
        <v>38</v>
      </c>
      <c r="Q979" s="14" t="s">
        <v>38</v>
      </c>
      <c r="R979" s="14" t="s">
        <v>38</v>
      </c>
      <c r="S979" s="14" t="s">
        <v>38</v>
      </c>
      <c r="T979" s="14" t="s">
        <v>38</v>
      </c>
      <c r="U979" s="14" t="s">
        <v>38</v>
      </c>
      <c r="V979" s="14" t="s">
        <v>38</v>
      </c>
      <c r="W979" s="14" t="s">
        <v>38</v>
      </c>
      <c r="X979" s="14" t="s">
        <v>38</v>
      </c>
      <c r="Y979" s="14" t="s">
        <v>38</v>
      </c>
      <c r="Z979" s="14" t="s">
        <v>38</v>
      </c>
      <c r="AA979" s="14" t="s">
        <v>38</v>
      </c>
      <c r="AB979" s="14" t="s">
        <v>38</v>
      </c>
      <c r="AC979" s="14" t="s">
        <v>38</v>
      </c>
      <c r="AD979" s="14" t="s">
        <v>38</v>
      </c>
      <c r="AE979" s="14" t="s">
        <v>38</v>
      </c>
      <c r="AF979" s="14" t="s">
        <v>38</v>
      </c>
      <c r="AG979" s="2" t="s">
        <v>38</v>
      </c>
      <c r="AH979" s="2" t="s">
        <v>38</v>
      </c>
      <c r="AI979" s="2" t="s">
        <v>38</v>
      </c>
      <c r="AJ979" s="2" t="s">
        <v>38</v>
      </c>
      <c r="AK979" s="16"/>
      <c r="AL979" s="16"/>
      <c r="AM979" s="16" t="str">
        <f t="shared" si="147"/>
        <v>Да</v>
      </c>
      <c r="AN979" s="16" t="str">
        <f t="shared" si="155"/>
        <v>Да</v>
      </c>
      <c r="AO979" s="16"/>
      <c r="AP979" t="e">
        <f t="shared" si="151"/>
        <v>#VALUE!</v>
      </c>
      <c r="AQ979" t="e">
        <f t="shared" si="152"/>
        <v>#VALUE!</v>
      </c>
      <c r="AR979" t="e">
        <f t="shared" si="153"/>
        <v>#VALUE!</v>
      </c>
      <c r="AS979" t="e">
        <f t="shared" si="148"/>
        <v>#VALUE!</v>
      </c>
      <c r="AT979" t="e">
        <f t="shared" si="149"/>
        <v>#VALUE!</v>
      </c>
      <c r="AU979" t="e">
        <f t="shared" si="150"/>
        <v>#VALUE!</v>
      </c>
    </row>
    <row r="980" spans="1:48" ht="29" hidden="1" x14ac:dyDescent="0.35">
      <c r="A980" s="6">
        <v>2119</v>
      </c>
      <c r="B980" s="11" t="s">
        <v>5026</v>
      </c>
      <c r="C980" s="8" t="s">
        <v>5027</v>
      </c>
      <c r="D980" s="2">
        <v>3</v>
      </c>
      <c r="E980" s="2">
        <v>99</v>
      </c>
      <c r="F980" s="2" t="s">
        <v>38</v>
      </c>
      <c r="G980" s="12"/>
      <c r="H980" s="8" t="s">
        <v>121</v>
      </c>
      <c r="I980" s="2" t="s">
        <v>38</v>
      </c>
      <c r="J980" s="2">
        <v>12353000</v>
      </c>
      <c r="K980" s="2">
        <v>14516000</v>
      </c>
      <c r="L980" s="2">
        <v>16739000</v>
      </c>
      <c r="M980" s="2" t="s">
        <v>38</v>
      </c>
      <c r="N980" s="2">
        <v>-2043000</v>
      </c>
      <c r="O980" s="2">
        <v>-2495000</v>
      </c>
      <c r="P980" s="2">
        <v>-11372000</v>
      </c>
      <c r="Q980" s="14" t="s">
        <v>38</v>
      </c>
      <c r="R980" s="14">
        <v>128000</v>
      </c>
      <c r="S980" s="14">
        <v>2000000</v>
      </c>
      <c r="T980" s="14">
        <v>10800000</v>
      </c>
      <c r="U980" s="14" t="s">
        <v>38</v>
      </c>
      <c r="V980" s="14">
        <v>-33700000</v>
      </c>
      <c r="W980" s="14">
        <v>-28897000</v>
      </c>
      <c r="X980" s="14">
        <v>-23330000</v>
      </c>
      <c r="Y980" s="14" t="s">
        <v>38</v>
      </c>
      <c r="Z980" s="14" t="s">
        <v>38</v>
      </c>
      <c r="AA980" s="14" t="s">
        <v>38</v>
      </c>
      <c r="AB980" s="14" t="s">
        <v>38</v>
      </c>
      <c r="AC980" s="14" t="s">
        <v>38</v>
      </c>
      <c r="AD980" s="14">
        <v>-4803000</v>
      </c>
      <c r="AE980" s="14">
        <v>-5567000</v>
      </c>
      <c r="AF980" s="14">
        <v>-17176000</v>
      </c>
      <c r="AG980" s="2" t="s">
        <v>38</v>
      </c>
      <c r="AH980" s="2">
        <v>-32963000</v>
      </c>
      <c r="AI980" s="2">
        <v>-28160000</v>
      </c>
      <c r="AJ980" s="2">
        <v>-22593000</v>
      </c>
      <c r="AK980" s="16"/>
      <c r="AL980" s="16"/>
      <c r="AM980" s="16" t="str">
        <f t="shared" si="147"/>
        <v>Да</v>
      </c>
      <c r="AN980" s="16" t="str">
        <f t="shared" si="155"/>
        <v>Да</v>
      </c>
      <c r="AO980" s="16"/>
      <c r="AP980" t="e">
        <f t="shared" si="151"/>
        <v>#VALUE!</v>
      </c>
      <c r="AQ980">
        <f t="shared" si="152"/>
        <v>0.86276270881983119</v>
      </c>
      <c r="AR980">
        <f t="shared" si="153"/>
        <v>0.32411504424778759</v>
      </c>
      <c r="AS980" t="e">
        <f t="shared" si="148"/>
        <v>#VALUE!</v>
      </c>
      <c r="AT980">
        <f t="shared" si="149"/>
        <v>1.1705610795454546</v>
      </c>
      <c r="AU980">
        <f t="shared" si="150"/>
        <v>1.2464037533749392</v>
      </c>
    </row>
    <row r="981" spans="1:48" ht="304.5" hidden="1" x14ac:dyDescent="0.35">
      <c r="A981" s="6">
        <v>2120</v>
      </c>
      <c r="B981" s="11" t="s">
        <v>5028</v>
      </c>
      <c r="C981" s="8" t="s">
        <v>5029</v>
      </c>
      <c r="D981" s="2">
        <v>1</v>
      </c>
      <c r="E981" s="2">
        <v>23</v>
      </c>
      <c r="F981" s="2">
        <v>90</v>
      </c>
      <c r="G981" s="12" t="s">
        <v>5030</v>
      </c>
      <c r="H981" s="8" t="s">
        <v>40</v>
      </c>
      <c r="I981" s="2" t="s">
        <v>38</v>
      </c>
      <c r="J981" s="2">
        <v>1311158000</v>
      </c>
      <c r="K981" s="2">
        <v>1731292000</v>
      </c>
      <c r="L981" s="2">
        <v>2822579000</v>
      </c>
      <c r="M981" s="2" t="s">
        <v>38</v>
      </c>
      <c r="N981" s="2">
        <v>30983000</v>
      </c>
      <c r="O981" s="2">
        <v>74985000</v>
      </c>
      <c r="P981" s="2">
        <v>8887000</v>
      </c>
      <c r="Q981" s="14" t="s">
        <v>38</v>
      </c>
      <c r="R981" s="14">
        <v>1363818000</v>
      </c>
      <c r="S981" s="14">
        <v>2526500000</v>
      </c>
      <c r="T981" s="14">
        <v>149358000</v>
      </c>
      <c r="U981" s="14" t="s">
        <v>38</v>
      </c>
      <c r="V981" s="14">
        <v>-65450000</v>
      </c>
      <c r="W981" s="14">
        <v>-77552000</v>
      </c>
      <c r="X981" s="14">
        <v>-114867000</v>
      </c>
      <c r="Y981" s="14" t="s">
        <v>38</v>
      </c>
      <c r="Z981" s="14" t="s">
        <v>38</v>
      </c>
      <c r="AA981" s="14" t="s">
        <v>38</v>
      </c>
      <c r="AB981" s="14" t="s">
        <v>38</v>
      </c>
      <c r="AC981" s="14" t="s">
        <v>38</v>
      </c>
      <c r="AD981" s="14">
        <v>22560000</v>
      </c>
      <c r="AE981" s="14">
        <v>37316000</v>
      </c>
      <c r="AF981" s="14">
        <v>240000</v>
      </c>
      <c r="AG981" s="2" t="s">
        <v>38</v>
      </c>
      <c r="AH981" s="2">
        <v>1133411000</v>
      </c>
      <c r="AI981" s="2">
        <v>1037284000</v>
      </c>
      <c r="AJ981" s="2">
        <v>847047000</v>
      </c>
      <c r="AK981" s="16"/>
      <c r="AL981" s="16"/>
      <c r="AM981" s="16" t="str">
        <f t="shared" si="147"/>
        <v>Да</v>
      </c>
      <c r="AN981" s="16" t="str">
        <f t="shared" si="155"/>
        <v>Да</v>
      </c>
      <c r="AO981" s="16"/>
      <c r="AP981" t="e">
        <f t="shared" si="151"/>
        <v>#VALUE!</v>
      </c>
      <c r="AQ981">
        <f t="shared" si="152"/>
        <v>0.60456640583127885</v>
      </c>
      <c r="AR981">
        <f t="shared" si="153"/>
        <v>155.48333333333332</v>
      </c>
      <c r="AS981" t="e">
        <f t="shared" si="148"/>
        <v>#VALUE!</v>
      </c>
      <c r="AT981">
        <f t="shared" si="149"/>
        <v>1.0926718237242645</v>
      </c>
      <c r="AU981">
        <f t="shared" si="150"/>
        <v>1.2245884821031183</v>
      </c>
    </row>
    <row r="982" spans="1:48" hidden="1" x14ac:dyDescent="0.35">
      <c r="A982" s="6">
        <v>2121</v>
      </c>
      <c r="B982" s="11" t="s">
        <v>5031</v>
      </c>
      <c r="C982" s="8" t="s">
        <v>5032</v>
      </c>
      <c r="D982" s="2">
        <v>1</v>
      </c>
      <c r="E982" s="2" t="s">
        <v>38</v>
      </c>
      <c r="F982" s="2" t="s">
        <v>38</v>
      </c>
      <c r="G982" s="12"/>
      <c r="H982" s="8" t="s">
        <v>121</v>
      </c>
      <c r="I982" s="2" t="s">
        <v>38</v>
      </c>
      <c r="J982" s="2">
        <v>90460000</v>
      </c>
      <c r="K982" s="2">
        <v>90460000</v>
      </c>
      <c r="L982" s="2" t="s">
        <v>38</v>
      </c>
      <c r="M982" s="2" t="s">
        <v>38</v>
      </c>
      <c r="N982" s="2" t="s">
        <v>38</v>
      </c>
      <c r="O982" s="2" t="s">
        <v>38</v>
      </c>
      <c r="P982" s="2" t="s">
        <v>38</v>
      </c>
      <c r="Q982" s="14" t="s">
        <v>38</v>
      </c>
      <c r="R982" s="14" t="s">
        <v>38</v>
      </c>
      <c r="S982" s="14" t="s">
        <v>38</v>
      </c>
      <c r="T982" s="14" t="s">
        <v>38</v>
      </c>
      <c r="U982" s="14" t="s">
        <v>38</v>
      </c>
      <c r="V982" s="14">
        <v>-11000</v>
      </c>
      <c r="W982" s="14">
        <v>-11000</v>
      </c>
      <c r="X982" s="14" t="s">
        <v>38</v>
      </c>
      <c r="Y982" s="14" t="s">
        <v>38</v>
      </c>
      <c r="Z982" s="14" t="s">
        <v>38</v>
      </c>
      <c r="AA982" s="14" t="s">
        <v>38</v>
      </c>
      <c r="AB982" s="14" t="s">
        <v>38</v>
      </c>
      <c r="AC982" s="14" t="s">
        <v>38</v>
      </c>
      <c r="AD982" s="14" t="s">
        <v>38</v>
      </c>
      <c r="AE982" s="14" t="s">
        <v>38</v>
      </c>
      <c r="AF982" s="14" t="s">
        <v>38</v>
      </c>
      <c r="AG982" s="2" t="s">
        <v>38</v>
      </c>
      <c r="AH982" s="2">
        <v>90451000</v>
      </c>
      <c r="AI982" s="2">
        <v>90451000</v>
      </c>
      <c r="AJ982" s="2" t="s">
        <v>38</v>
      </c>
      <c r="AK982" s="16"/>
      <c r="AL982" s="16"/>
      <c r="AM982" s="16" t="str">
        <f t="shared" si="147"/>
        <v>Да</v>
      </c>
      <c r="AN982" s="16" t="str">
        <f t="shared" si="155"/>
        <v>Да</v>
      </c>
      <c r="AO982" s="16"/>
      <c r="AP982" t="e">
        <f t="shared" si="151"/>
        <v>#VALUE!</v>
      </c>
      <c r="AQ982" t="e">
        <f t="shared" si="152"/>
        <v>#VALUE!</v>
      </c>
      <c r="AR982" t="e">
        <f t="shared" si="153"/>
        <v>#VALUE!</v>
      </c>
      <c r="AS982" t="e">
        <f t="shared" si="148"/>
        <v>#VALUE!</v>
      </c>
      <c r="AT982">
        <f t="shared" si="149"/>
        <v>1</v>
      </c>
      <c r="AU982" t="e">
        <f t="shared" si="150"/>
        <v>#VALUE!</v>
      </c>
    </row>
    <row r="983" spans="1:48" ht="333.5" hidden="1" x14ac:dyDescent="0.35">
      <c r="A983" s="6">
        <v>2123</v>
      </c>
      <c r="B983" s="11" t="s">
        <v>5035</v>
      </c>
      <c r="C983" s="8" t="s">
        <v>5036</v>
      </c>
      <c r="D983" s="2" t="s">
        <v>38</v>
      </c>
      <c r="E983" s="2" t="s">
        <v>38</v>
      </c>
      <c r="F983" s="2" t="s">
        <v>38</v>
      </c>
      <c r="G983" s="12" t="s">
        <v>5037</v>
      </c>
      <c r="H983" s="8" t="s">
        <v>40</v>
      </c>
      <c r="I983" s="2" t="s">
        <v>38</v>
      </c>
      <c r="J983" s="2" t="s">
        <v>38</v>
      </c>
      <c r="K983" s="2" t="s">
        <v>38</v>
      </c>
      <c r="L983" s="2">
        <v>6770000</v>
      </c>
      <c r="M983" s="2" t="s">
        <v>38</v>
      </c>
      <c r="N983" s="2" t="s">
        <v>38</v>
      </c>
      <c r="O983" s="2" t="s">
        <v>38</v>
      </c>
      <c r="P983" s="2">
        <v>-2646000</v>
      </c>
      <c r="Q983" s="14" t="s">
        <v>38</v>
      </c>
      <c r="R983" s="14" t="s">
        <v>38</v>
      </c>
      <c r="S983" s="14" t="s">
        <v>38</v>
      </c>
      <c r="T983" s="14">
        <v>431000</v>
      </c>
      <c r="U983" s="14" t="s">
        <v>38</v>
      </c>
      <c r="V983" s="14" t="s">
        <v>38</v>
      </c>
      <c r="W983" s="14" t="s">
        <v>38</v>
      </c>
      <c r="X983" s="14">
        <v>-24780000</v>
      </c>
      <c r="Y983" s="14" t="s">
        <v>38</v>
      </c>
      <c r="Z983" s="14" t="s">
        <v>38</v>
      </c>
      <c r="AA983" s="14" t="s">
        <v>38</v>
      </c>
      <c r="AB983" s="14" t="s">
        <v>38</v>
      </c>
      <c r="AC983" s="14" t="s">
        <v>38</v>
      </c>
      <c r="AD983" s="14" t="s">
        <v>38</v>
      </c>
      <c r="AE983" s="14" t="s">
        <v>38</v>
      </c>
      <c r="AF983" s="14">
        <v>-3996000</v>
      </c>
      <c r="AG983" s="2" t="s">
        <v>38</v>
      </c>
      <c r="AH983" s="2" t="s">
        <v>38</v>
      </c>
      <c r="AI983" s="2" t="s">
        <v>38</v>
      </c>
      <c r="AJ983" s="2">
        <v>3366000</v>
      </c>
      <c r="AK983" s="16"/>
      <c r="AL983" s="16"/>
      <c r="AM983" s="16" t="str">
        <f t="shared" si="147"/>
        <v>Да</v>
      </c>
      <c r="AN983" s="16" t="str">
        <f t="shared" si="155"/>
        <v>Да</v>
      </c>
      <c r="AO983" s="16"/>
      <c r="AP983" t="e">
        <f t="shared" si="151"/>
        <v>#VALUE!</v>
      </c>
      <c r="AQ983" t="e">
        <f t="shared" si="152"/>
        <v>#VALUE!</v>
      </c>
      <c r="AR983" t="e">
        <f t="shared" si="153"/>
        <v>#VALUE!</v>
      </c>
      <c r="AS983" t="e">
        <f t="shared" si="148"/>
        <v>#VALUE!</v>
      </c>
      <c r="AT983" t="e">
        <f t="shared" si="149"/>
        <v>#VALUE!</v>
      </c>
      <c r="AU983" t="e">
        <f t="shared" si="150"/>
        <v>#VALUE!</v>
      </c>
    </row>
    <row r="984" spans="1:48" ht="101.5" hidden="1" x14ac:dyDescent="0.35">
      <c r="A984" s="6">
        <v>2126</v>
      </c>
      <c r="B984" s="11" t="s">
        <v>5042</v>
      </c>
      <c r="C984" s="8" t="s">
        <v>5043</v>
      </c>
      <c r="D984" s="2">
        <v>2</v>
      </c>
      <c r="E984" s="2">
        <v>99</v>
      </c>
      <c r="F984" s="2" t="s">
        <v>38</v>
      </c>
      <c r="G984" s="12" t="s">
        <v>5044</v>
      </c>
      <c r="H984" s="8" t="s">
        <v>40</v>
      </c>
      <c r="I984" s="2" t="s">
        <v>38</v>
      </c>
      <c r="J984" s="2">
        <v>1684000</v>
      </c>
      <c r="K984" s="2">
        <v>1033000</v>
      </c>
      <c r="L984" s="2">
        <v>767000</v>
      </c>
      <c r="M984" s="2" t="s">
        <v>38</v>
      </c>
      <c r="N984" s="2">
        <v>4581000</v>
      </c>
      <c r="O984" s="2">
        <v>579000</v>
      </c>
      <c r="P984" s="2">
        <v>1346000</v>
      </c>
      <c r="Q984" s="14" t="s">
        <v>38</v>
      </c>
      <c r="R984" s="14">
        <v>4581000</v>
      </c>
      <c r="S984" s="14">
        <v>579000</v>
      </c>
      <c r="T984" s="14">
        <v>1346000</v>
      </c>
      <c r="U984" s="14" t="s">
        <v>38</v>
      </c>
      <c r="V984" s="14">
        <v>-112782000</v>
      </c>
      <c r="W984" s="14">
        <v>-111563000</v>
      </c>
      <c r="X984" s="14">
        <v>-111126000</v>
      </c>
      <c r="Y984" s="14" t="s">
        <v>38</v>
      </c>
      <c r="Z984" s="14" t="s">
        <v>38</v>
      </c>
      <c r="AA984" s="14" t="s">
        <v>38</v>
      </c>
      <c r="AB984" s="14" t="s">
        <v>38</v>
      </c>
      <c r="AC984" s="14" t="s">
        <v>38</v>
      </c>
      <c r="AD984" s="14">
        <v>-1220000</v>
      </c>
      <c r="AE984" s="14">
        <v>-437000</v>
      </c>
      <c r="AF984" s="14">
        <v>-3959000</v>
      </c>
      <c r="AG984" s="2" t="s">
        <v>38</v>
      </c>
      <c r="AH984" s="2">
        <v>-74659000</v>
      </c>
      <c r="AI984" s="2">
        <v>-73440000</v>
      </c>
      <c r="AJ984" s="2">
        <v>-73003000</v>
      </c>
      <c r="AK984" s="16"/>
      <c r="AL984" s="16"/>
      <c r="AM984" s="16" t="str">
        <f t="shared" si="147"/>
        <v>Да</v>
      </c>
      <c r="AN984" s="16" t="str">
        <f t="shared" si="155"/>
        <v>Да</v>
      </c>
      <c r="AO984" s="16"/>
      <c r="AP984" t="e">
        <f t="shared" si="151"/>
        <v>#VALUE!</v>
      </c>
      <c r="AQ984">
        <f t="shared" si="152"/>
        <v>2.791762013729977</v>
      </c>
      <c r="AR984">
        <f t="shared" si="153"/>
        <v>0.11038140944683</v>
      </c>
      <c r="AS984" t="e">
        <f t="shared" si="148"/>
        <v>#VALUE!</v>
      </c>
      <c r="AT984">
        <f t="shared" si="149"/>
        <v>1.0165985838779956</v>
      </c>
      <c r="AU984">
        <f t="shared" si="150"/>
        <v>1.0059860553675877</v>
      </c>
    </row>
    <row r="985" spans="1:48" ht="116" hidden="1" x14ac:dyDescent="0.35">
      <c r="A985" s="6">
        <v>2130</v>
      </c>
      <c r="B985" s="11" t="s">
        <v>5052</v>
      </c>
      <c r="C985" s="8" t="s">
        <v>5053</v>
      </c>
      <c r="D985" s="2" t="s">
        <v>38</v>
      </c>
      <c r="E985" s="2" t="s">
        <v>38</v>
      </c>
      <c r="F985" s="2" t="s">
        <v>38</v>
      </c>
      <c r="G985" s="12" t="s">
        <v>5054</v>
      </c>
      <c r="H985" s="8" t="s">
        <v>40</v>
      </c>
      <c r="I985" s="2" t="s">
        <v>38</v>
      </c>
      <c r="J985" s="2" t="s">
        <v>38</v>
      </c>
      <c r="K985" s="2" t="s">
        <v>38</v>
      </c>
      <c r="L985" s="2">
        <v>35580000</v>
      </c>
      <c r="M985" s="2" t="s">
        <v>38</v>
      </c>
      <c r="N985" s="2" t="s">
        <v>38</v>
      </c>
      <c r="O985" s="2" t="s">
        <v>38</v>
      </c>
      <c r="P985" s="2" t="s">
        <v>38</v>
      </c>
      <c r="Q985" s="14" t="s">
        <v>38</v>
      </c>
      <c r="R985" s="14" t="s">
        <v>38</v>
      </c>
      <c r="S985" s="14" t="s">
        <v>38</v>
      </c>
      <c r="T985" s="14" t="s">
        <v>38</v>
      </c>
      <c r="U985" s="14" t="s">
        <v>38</v>
      </c>
      <c r="V985" s="14" t="s">
        <v>38</v>
      </c>
      <c r="W985" s="14" t="s">
        <v>38</v>
      </c>
      <c r="X985" s="14">
        <v>-63630000</v>
      </c>
      <c r="Y985" s="14" t="s">
        <v>38</v>
      </c>
      <c r="Z985" s="14" t="s">
        <v>38</v>
      </c>
      <c r="AA985" s="14" t="s">
        <v>38</v>
      </c>
      <c r="AB985" s="14" t="s">
        <v>38</v>
      </c>
      <c r="AC985" s="14" t="s">
        <v>38</v>
      </c>
      <c r="AD985" s="14" t="s">
        <v>38</v>
      </c>
      <c r="AE985" s="14" t="s">
        <v>38</v>
      </c>
      <c r="AF985" s="14">
        <v>-63630000</v>
      </c>
      <c r="AG985" s="2" t="s">
        <v>38</v>
      </c>
      <c r="AH985" s="2" t="s">
        <v>38</v>
      </c>
      <c r="AI985" s="2" t="s">
        <v>38</v>
      </c>
      <c r="AJ985" s="2">
        <v>-14400000</v>
      </c>
      <c r="AK985" s="16"/>
      <c r="AL985" s="16"/>
      <c r="AM985" s="16" t="str">
        <f t="shared" si="147"/>
        <v>Да</v>
      </c>
      <c r="AN985" s="16" t="str">
        <f t="shared" si="155"/>
        <v>Да</v>
      </c>
      <c r="AO985" s="16"/>
      <c r="AP985" t="e">
        <f t="shared" si="151"/>
        <v>#VALUE!</v>
      </c>
      <c r="AQ985" t="e">
        <f t="shared" si="152"/>
        <v>#VALUE!</v>
      </c>
      <c r="AR985" t="e">
        <f t="shared" si="153"/>
        <v>#VALUE!</v>
      </c>
      <c r="AS985" t="e">
        <f t="shared" si="148"/>
        <v>#VALUE!</v>
      </c>
      <c r="AT985" t="e">
        <f t="shared" si="149"/>
        <v>#VALUE!</v>
      </c>
      <c r="AU985" t="e">
        <f t="shared" si="150"/>
        <v>#VALUE!</v>
      </c>
    </row>
    <row r="986" spans="1:48" ht="116" hidden="1" x14ac:dyDescent="0.35">
      <c r="A986" s="6">
        <v>2131</v>
      </c>
      <c r="B986" s="11" t="s">
        <v>5055</v>
      </c>
      <c r="C986" s="8" t="s">
        <v>5056</v>
      </c>
      <c r="D986" s="2" t="s">
        <v>38</v>
      </c>
      <c r="E986" s="2" t="s">
        <v>38</v>
      </c>
      <c r="F986" s="2" t="s">
        <v>38</v>
      </c>
      <c r="G986" s="12" t="s">
        <v>5057</v>
      </c>
      <c r="H986" s="8" t="s">
        <v>40</v>
      </c>
      <c r="I986" s="2" t="s">
        <v>38</v>
      </c>
      <c r="J986" s="2" t="s">
        <v>38</v>
      </c>
      <c r="K986" s="2" t="s">
        <v>38</v>
      </c>
      <c r="L986" s="2" t="s">
        <v>38</v>
      </c>
      <c r="M986" s="2" t="s">
        <v>38</v>
      </c>
      <c r="N986" s="2" t="s">
        <v>38</v>
      </c>
      <c r="O986" s="2" t="s">
        <v>38</v>
      </c>
      <c r="P986" s="2" t="s">
        <v>38</v>
      </c>
      <c r="Q986" s="14" t="s">
        <v>38</v>
      </c>
      <c r="R986" s="14" t="s">
        <v>38</v>
      </c>
      <c r="S986" s="14" t="s">
        <v>38</v>
      </c>
      <c r="T986" s="14" t="s">
        <v>38</v>
      </c>
      <c r="U986" s="14" t="s">
        <v>38</v>
      </c>
      <c r="V986" s="14" t="s">
        <v>38</v>
      </c>
      <c r="W986" s="14" t="s">
        <v>38</v>
      </c>
      <c r="X986" s="14" t="s">
        <v>38</v>
      </c>
      <c r="Y986" s="14" t="s">
        <v>38</v>
      </c>
      <c r="Z986" s="14" t="s">
        <v>38</v>
      </c>
      <c r="AA986" s="14" t="s">
        <v>38</v>
      </c>
      <c r="AB986" s="14" t="s">
        <v>38</v>
      </c>
      <c r="AC986" s="14" t="s">
        <v>38</v>
      </c>
      <c r="AD986" s="14" t="s">
        <v>38</v>
      </c>
      <c r="AE986" s="14" t="s">
        <v>38</v>
      </c>
      <c r="AF986" s="14" t="s">
        <v>38</v>
      </c>
      <c r="AG986" s="2" t="s">
        <v>38</v>
      </c>
      <c r="AH986" s="2" t="s">
        <v>38</v>
      </c>
      <c r="AI986" s="2" t="s">
        <v>38</v>
      </c>
      <c r="AJ986" s="2" t="s">
        <v>38</v>
      </c>
      <c r="AK986" s="16"/>
      <c r="AL986" s="16"/>
      <c r="AM986" s="16" t="str">
        <f t="shared" si="147"/>
        <v>Да</v>
      </c>
      <c r="AN986" s="16" t="str">
        <f t="shared" si="155"/>
        <v>Да</v>
      </c>
      <c r="AO986" s="16"/>
      <c r="AP986" t="e">
        <f t="shared" si="151"/>
        <v>#VALUE!</v>
      </c>
      <c r="AQ986" t="e">
        <f t="shared" si="152"/>
        <v>#VALUE!</v>
      </c>
      <c r="AR986" t="e">
        <f t="shared" si="153"/>
        <v>#VALUE!</v>
      </c>
      <c r="AS986" t="e">
        <f t="shared" si="148"/>
        <v>#VALUE!</v>
      </c>
      <c r="AT986" t="e">
        <f t="shared" si="149"/>
        <v>#VALUE!</v>
      </c>
      <c r="AU986" t="e">
        <f t="shared" si="150"/>
        <v>#VALUE!</v>
      </c>
    </row>
    <row r="987" spans="1:48" ht="174" hidden="1" x14ac:dyDescent="0.35">
      <c r="A987" s="6">
        <v>2136</v>
      </c>
      <c r="B987" s="11" t="s">
        <v>5067</v>
      </c>
      <c r="C987" s="8" t="s">
        <v>5068</v>
      </c>
      <c r="D987" s="2">
        <v>3</v>
      </c>
      <c r="E987" s="2">
        <v>21</v>
      </c>
      <c r="F987" s="2" t="s">
        <v>38</v>
      </c>
      <c r="G987" s="12" t="s">
        <v>5069</v>
      </c>
      <c r="H987" s="8" t="s">
        <v>40</v>
      </c>
      <c r="I987" s="2" t="s">
        <v>38</v>
      </c>
      <c r="J987" s="2">
        <v>116719000</v>
      </c>
      <c r="K987" s="2">
        <v>110744000</v>
      </c>
      <c r="L987" s="2">
        <v>74450000</v>
      </c>
      <c r="M987" s="2" t="s">
        <v>38</v>
      </c>
      <c r="N987" s="2">
        <v>1644000</v>
      </c>
      <c r="O987" s="2">
        <v>1293000</v>
      </c>
      <c r="P987" s="2">
        <v>3365000</v>
      </c>
      <c r="Q987" s="14" t="s">
        <v>38</v>
      </c>
      <c r="R987" s="14">
        <v>24572000</v>
      </c>
      <c r="S987" s="14">
        <v>29632000</v>
      </c>
      <c r="T987" s="14">
        <v>18173000</v>
      </c>
      <c r="U987" s="14" t="s">
        <v>38</v>
      </c>
      <c r="V987" s="14">
        <v>3361000</v>
      </c>
      <c r="W987" s="14">
        <v>2972000</v>
      </c>
      <c r="X987" s="14">
        <v>4469000</v>
      </c>
      <c r="Y987" s="14" t="s">
        <v>38</v>
      </c>
      <c r="Z987" s="14" t="s">
        <v>38</v>
      </c>
      <c r="AA987" s="14" t="s">
        <v>38</v>
      </c>
      <c r="AB987" s="14" t="s">
        <v>38</v>
      </c>
      <c r="AC987" s="14" t="s">
        <v>38</v>
      </c>
      <c r="AD987" s="14">
        <v>677000</v>
      </c>
      <c r="AE987" s="14">
        <v>961000</v>
      </c>
      <c r="AF987" s="14">
        <v>2405000</v>
      </c>
      <c r="AG987" s="2" t="s">
        <v>38</v>
      </c>
      <c r="AH987" s="2">
        <v>107662000</v>
      </c>
      <c r="AI987" s="2">
        <v>69366000</v>
      </c>
      <c r="AJ987" s="2">
        <v>70863000</v>
      </c>
      <c r="AK987" s="16"/>
      <c r="AL987" s="16"/>
      <c r="AM987" s="16" t="str">
        <f t="shared" si="147"/>
        <v>Да</v>
      </c>
      <c r="AN987" s="16" t="str">
        <f t="shared" si="155"/>
        <v>Да</v>
      </c>
      <c r="AO987" s="16"/>
      <c r="AP987" t="e">
        <f t="shared" si="151"/>
        <v>#VALUE!</v>
      </c>
      <c r="AQ987">
        <f t="shared" si="152"/>
        <v>0.70447450572320502</v>
      </c>
      <c r="AR987">
        <f t="shared" si="153"/>
        <v>0.39958419958419961</v>
      </c>
      <c r="AS987" t="e">
        <f t="shared" si="148"/>
        <v>#VALUE!</v>
      </c>
      <c r="AT987">
        <f t="shared" si="149"/>
        <v>1.5520860363867024</v>
      </c>
      <c r="AU987">
        <f t="shared" si="150"/>
        <v>0.97887473011303505</v>
      </c>
    </row>
    <row r="988" spans="1:48" ht="43.5" hidden="1" x14ac:dyDescent="0.35">
      <c r="A988" s="6">
        <v>2137</v>
      </c>
      <c r="B988" s="11" t="s">
        <v>5070</v>
      </c>
      <c r="C988" s="8" t="s">
        <v>5071</v>
      </c>
      <c r="D988" s="2">
        <v>1</v>
      </c>
      <c r="E988" s="2">
        <v>5</v>
      </c>
      <c r="F988" s="2" t="s">
        <v>38</v>
      </c>
      <c r="G988" s="12"/>
      <c r="H988" s="8" t="s">
        <v>40</v>
      </c>
      <c r="I988" s="2" t="s">
        <v>38</v>
      </c>
      <c r="J988" s="2">
        <v>7161000</v>
      </c>
      <c r="K988" s="2">
        <v>7154000</v>
      </c>
      <c r="L988" s="2">
        <v>7534000</v>
      </c>
      <c r="M988" s="2" t="s">
        <v>38</v>
      </c>
      <c r="N988" s="2">
        <v>5307000</v>
      </c>
      <c r="O988" s="2">
        <v>9398000</v>
      </c>
      <c r="P988" s="2">
        <v>8065000</v>
      </c>
      <c r="Q988" s="14" t="s">
        <v>38</v>
      </c>
      <c r="R988" s="14">
        <v>8521000</v>
      </c>
      <c r="S988" s="14">
        <v>9469000</v>
      </c>
      <c r="T988" s="14">
        <v>11400000</v>
      </c>
      <c r="U988" s="14" t="s">
        <v>38</v>
      </c>
      <c r="V988" s="14">
        <v>1207000</v>
      </c>
      <c r="W988" s="14">
        <v>1105000</v>
      </c>
      <c r="X988" s="14">
        <v>1482000</v>
      </c>
      <c r="Y988" s="14" t="s">
        <v>38</v>
      </c>
      <c r="Z988" s="14" t="s">
        <v>38</v>
      </c>
      <c r="AA988" s="14" t="s">
        <v>38</v>
      </c>
      <c r="AB988" s="14" t="s">
        <v>38</v>
      </c>
      <c r="AC988" s="14" t="s">
        <v>38</v>
      </c>
      <c r="AD988" s="14">
        <v>11000</v>
      </c>
      <c r="AE988" s="14">
        <v>-91000</v>
      </c>
      <c r="AF988" s="14">
        <v>360000</v>
      </c>
      <c r="AG988" s="2" t="s">
        <v>38</v>
      </c>
      <c r="AH988" s="2">
        <v>5666000</v>
      </c>
      <c r="AI988" s="2">
        <v>5564000</v>
      </c>
      <c r="AJ988" s="2">
        <v>5924000</v>
      </c>
      <c r="AK988" s="16"/>
      <c r="AL988" s="16"/>
      <c r="AM988" s="16" t="str">
        <f t="shared" si="147"/>
        <v>Да</v>
      </c>
      <c r="AN988" s="16" t="str">
        <f t="shared" si="155"/>
        <v>Да</v>
      </c>
      <c r="AO988" s="16"/>
      <c r="AP988" t="e">
        <f t="shared" si="151"/>
        <v>#VALUE!</v>
      </c>
      <c r="AQ988">
        <f t="shared" si="152"/>
        <v>-0.12087912087912088</v>
      </c>
      <c r="AR988">
        <f t="shared" si="153"/>
        <v>-0.25277777777777777</v>
      </c>
      <c r="AS988" t="e">
        <f t="shared" si="148"/>
        <v>#VALUE!</v>
      </c>
      <c r="AT988">
        <f t="shared" si="149"/>
        <v>1.0183321351545651</v>
      </c>
      <c r="AU988">
        <f t="shared" si="150"/>
        <v>0.93923024983119519</v>
      </c>
    </row>
    <row r="989" spans="1:48" hidden="1" x14ac:dyDescent="0.35">
      <c r="A989" s="6">
        <v>390</v>
      </c>
      <c r="B989" s="11" t="s">
        <v>952</v>
      </c>
      <c r="C989" s="8" t="s">
        <v>953</v>
      </c>
      <c r="D989" s="2">
        <v>1</v>
      </c>
      <c r="E989" s="2">
        <v>7</v>
      </c>
      <c r="F989" s="2">
        <v>93</v>
      </c>
      <c r="G989" s="12"/>
      <c r="H989" s="8" t="s">
        <v>40</v>
      </c>
      <c r="I989" s="2">
        <v>13852945759000</v>
      </c>
      <c r="J989" s="2">
        <v>12981247957000</v>
      </c>
      <c r="K989" s="2">
        <v>12249735124000</v>
      </c>
      <c r="L989" s="2">
        <v>10848419141000</v>
      </c>
      <c r="M989" s="2">
        <v>1704225759000</v>
      </c>
      <c r="N989" s="2">
        <v>2068936359000</v>
      </c>
      <c r="O989" s="2">
        <v>1961022595000</v>
      </c>
      <c r="P989" s="2">
        <v>2005998224000</v>
      </c>
      <c r="Q989" s="14">
        <v>3934488441000</v>
      </c>
      <c r="R989" s="14">
        <v>4334293477000</v>
      </c>
      <c r="S989" s="14">
        <v>3990280172000</v>
      </c>
      <c r="T989" s="14">
        <v>3933335313000</v>
      </c>
      <c r="U989" s="14">
        <v>4401046356000</v>
      </c>
      <c r="V989" s="14">
        <v>4172472437000</v>
      </c>
      <c r="W989" s="14">
        <v>3936832017000</v>
      </c>
      <c r="X989" s="14">
        <v>3916294772000</v>
      </c>
      <c r="Y989" s="14" t="s">
        <v>38</v>
      </c>
      <c r="Z989" s="14" t="s">
        <v>38</v>
      </c>
      <c r="AA989" s="14" t="s">
        <v>38</v>
      </c>
      <c r="AB989" s="14" t="s">
        <v>38</v>
      </c>
      <c r="AC989" s="14">
        <v>411424597000</v>
      </c>
      <c r="AD989" s="14">
        <v>403522806000</v>
      </c>
      <c r="AE989" s="14">
        <v>188980016000</v>
      </c>
      <c r="AF989" s="14">
        <v>628311221000</v>
      </c>
      <c r="AG989" s="2">
        <v>10414000247000</v>
      </c>
      <c r="AH989" s="2">
        <v>9322338840000</v>
      </c>
      <c r="AI989" s="2">
        <v>9089213120000</v>
      </c>
      <c r="AJ989" s="2">
        <v>8370771548000</v>
      </c>
      <c r="AK989" s="16"/>
      <c r="AL989" s="16"/>
      <c r="AM989" s="16" t="str">
        <f t="shared" si="147"/>
        <v>Да</v>
      </c>
      <c r="AN989" s="16" t="str">
        <f t="shared" si="155"/>
        <v>Нет</v>
      </c>
      <c r="AO989" s="16" t="str">
        <f t="shared" ref="AO989:AO992" si="156">IF(AP989&gt;1,"Да","Нет")</f>
        <v>Да</v>
      </c>
      <c r="AP989">
        <f t="shared" si="151"/>
        <v>1.0195820183704809</v>
      </c>
      <c r="AQ989">
        <f t="shared" si="152"/>
        <v>2.1352670750117833</v>
      </c>
      <c r="AR989">
        <f t="shared" si="153"/>
        <v>0.30077453606387206</v>
      </c>
      <c r="AS989">
        <f t="shared" si="148"/>
        <v>1.1171016657660986</v>
      </c>
      <c r="AT989">
        <f t="shared" si="149"/>
        <v>1.0256486141233754</v>
      </c>
      <c r="AU989">
        <f t="shared" si="150"/>
        <v>1.0858274016774063</v>
      </c>
      <c r="AV989">
        <f t="shared" ref="AV989:AV992" si="157">AS989*AP989</f>
        <v>1.138976771106825</v>
      </c>
    </row>
    <row r="990" spans="1:48" ht="14" hidden="1" customHeight="1" x14ac:dyDescent="0.35">
      <c r="A990" s="6">
        <v>1179</v>
      </c>
      <c r="B990" s="11" t="s">
        <v>2811</v>
      </c>
      <c r="C990" s="8" t="s">
        <v>2812</v>
      </c>
      <c r="D990" s="2">
        <v>1</v>
      </c>
      <c r="E990" s="2">
        <v>13</v>
      </c>
      <c r="F990" s="2">
        <v>84</v>
      </c>
      <c r="G990" s="12" t="s">
        <v>2813</v>
      </c>
      <c r="H990" s="8" t="s">
        <v>40</v>
      </c>
      <c r="I990" s="2">
        <v>9953401470000</v>
      </c>
      <c r="J990" s="2">
        <v>9449874264000</v>
      </c>
      <c r="K990" s="2">
        <v>7787726949000</v>
      </c>
      <c r="L990" s="2">
        <v>4980147116000</v>
      </c>
      <c r="M990" s="2">
        <v>1055872980000</v>
      </c>
      <c r="N990" s="2">
        <v>1201154615000</v>
      </c>
      <c r="O990" s="2">
        <v>1848436820000</v>
      </c>
      <c r="P990" s="2">
        <v>1575130657000</v>
      </c>
      <c r="Q990" s="14">
        <v>3930139846000</v>
      </c>
      <c r="R990" s="14">
        <v>3831094945000</v>
      </c>
      <c r="S990" s="14">
        <v>4299680200000</v>
      </c>
      <c r="T990" s="14">
        <v>3544443140000</v>
      </c>
      <c r="U990" s="14">
        <v>1767708786000</v>
      </c>
      <c r="V990" s="14">
        <v>1792963117000</v>
      </c>
      <c r="W990" s="14">
        <v>1640125129000</v>
      </c>
      <c r="X990" s="14">
        <v>1270340857000</v>
      </c>
      <c r="Y990" s="14" t="s">
        <v>38</v>
      </c>
      <c r="Z990" s="14" t="s">
        <v>38</v>
      </c>
      <c r="AA990" s="14" t="s">
        <v>38</v>
      </c>
      <c r="AB990" s="14" t="s">
        <v>38</v>
      </c>
      <c r="AC990" s="14">
        <v>99236214000</v>
      </c>
      <c r="AD990" s="14">
        <v>239413255000</v>
      </c>
      <c r="AE990" s="14">
        <v>501324290000</v>
      </c>
      <c r="AF990" s="14">
        <v>136278784000</v>
      </c>
      <c r="AG990" s="2">
        <v>1534962073000</v>
      </c>
      <c r="AH990" s="2">
        <v>1436002383000</v>
      </c>
      <c r="AI990" s="2">
        <v>1355532388000</v>
      </c>
      <c r="AJ990" s="2">
        <v>1383792695000</v>
      </c>
      <c r="AK990" s="16"/>
      <c r="AL990" s="16"/>
      <c r="AM990" s="16" t="str">
        <f t="shared" si="147"/>
        <v>Да</v>
      </c>
      <c r="AN990" s="16" t="str">
        <f t="shared" si="155"/>
        <v>Нет</v>
      </c>
      <c r="AO990" s="16" t="str">
        <f t="shared" si="156"/>
        <v>Нет</v>
      </c>
      <c r="AP990">
        <f t="shared" si="151"/>
        <v>0.41449757658572411</v>
      </c>
      <c r="AQ990">
        <f t="shared" si="152"/>
        <v>0.47756164976566368</v>
      </c>
      <c r="AR990">
        <f t="shared" si="153"/>
        <v>3.6786671797717245</v>
      </c>
      <c r="AS990">
        <f t="shared" si="148"/>
        <v>1.0689133187879953</v>
      </c>
      <c r="AT990">
        <f t="shared" si="149"/>
        <v>1.0593641256471402</v>
      </c>
      <c r="AU990">
        <f t="shared" si="150"/>
        <v>0.97957764403431835</v>
      </c>
      <c r="AV990">
        <f t="shared" si="157"/>
        <v>0.44306198021782761</v>
      </c>
    </row>
    <row r="991" spans="1:48" ht="53.5" x14ac:dyDescent="0.35">
      <c r="A991" s="6">
        <v>1543</v>
      </c>
      <c r="B991" s="11" t="s">
        <v>3652</v>
      </c>
      <c r="C991" s="8" t="s">
        <v>3653</v>
      </c>
      <c r="D991" s="2">
        <v>1</v>
      </c>
      <c r="E991" s="2">
        <v>7</v>
      </c>
      <c r="F991" s="2">
        <v>63</v>
      </c>
      <c r="G991" s="29" t="str">
        <f>CONCATENATE("https://zachestnyibiznes.ru/company/ul/",C991)</f>
        <v>https://zachestnyibiznes.ru/company/ul/1037739877295</v>
      </c>
      <c r="H991" s="8" t="s">
        <v>40</v>
      </c>
      <c r="I991" s="2">
        <v>5683706000000</v>
      </c>
      <c r="J991" s="2">
        <v>5057111000000</v>
      </c>
      <c r="K991" s="2">
        <v>4846744000000</v>
      </c>
      <c r="L991" s="2">
        <v>4577538000000</v>
      </c>
      <c r="M991" s="2">
        <v>242438000000</v>
      </c>
      <c r="N991" s="2">
        <v>83656000000</v>
      </c>
      <c r="O991" s="2">
        <v>58569000000</v>
      </c>
      <c r="P991" s="2">
        <v>58864000000</v>
      </c>
      <c r="Q991" s="30">
        <v>1577465000000</v>
      </c>
      <c r="R991" s="30">
        <v>1510757000000</v>
      </c>
      <c r="S991" s="30">
        <v>1401729000000</v>
      </c>
      <c r="T991" s="30">
        <v>1376582000000</v>
      </c>
      <c r="U991" s="30">
        <v>286516000000</v>
      </c>
      <c r="V991" s="30">
        <v>277171000000</v>
      </c>
      <c r="W991" s="30">
        <v>274342000000</v>
      </c>
      <c r="X991" s="30">
        <v>307009000000</v>
      </c>
      <c r="Y991" s="14" t="s">
        <v>38</v>
      </c>
      <c r="Z991" s="14" t="s">
        <v>38</v>
      </c>
      <c r="AA991" s="14" t="s">
        <v>38</v>
      </c>
      <c r="AB991" s="14" t="s">
        <v>38</v>
      </c>
      <c r="AC991" s="30">
        <v>6500000000</v>
      </c>
      <c r="AD991" s="30">
        <v>318000000</v>
      </c>
      <c r="AE991" s="30">
        <v>-44078000000</v>
      </c>
      <c r="AF991" s="30">
        <v>740000000</v>
      </c>
      <c r="AG991" s="31">
        <v>4237344000000</v>
      </c>
      <c r="AH991" s="31">
        <v>3578080000000</v>
      </c>
      <c r="AI991" s="31">
        <v>3553400000000</v>
      </c>
      <c r="AJ991" s="31">
        <v>3547634000000</v>
      </c>
      <c r="AK991" s="20" t="s">
        <v>5133</v>
      </c>
      <c r="AL991" s="22" t="s">
        <v>5120</v>
      </c>
      <c r="AM991" s="16" t="str">
        <f t="shared" si="147"/>
        <v>Да</v>
      </c>
      <c r="AN991" s="16" t="str">
        <f t="shared" si="155"/>
        <v>Нет</v>
      </c>
      <c r="AO991" s="16" t="str">
        <f t="shared" si="156"/>
        <v>Да</v>
      </c>
      <c r="AP991">
        <f t="shared" si="151"/>
        <v>20.440251572327043</v>
      </c>
      <c r="AQ991">
        <f t="shared" si="152"/>
        <v>-7.2144834157629656E-3</v>
      </c>
      <c r="AR991">
        <f t="shared" si="153"/>
        <v>-59.564864864864866</v>
      </c>
      <c r="AS991">
        <f t="shared" si="148"/>
        <v>1.1842507713634127</v>
      </c>
      <c r="AT991">
        <f t="shared" si="149"/>
        <v>1.0069454606855406</v>
      </c>
      <c r="AU991">
        <f t="shared" si="150"/>
        <v>1.0016253085859477</v>
      </c>
      <c r="AV991" s="28">
        <f t="shared" si="157"/>
        <v>24.20638369139051</v>
      </c>
    </row>
    <row r="992" spans="1:48" ht="87" hidden="1" x14ac:dyDescent="0.35">
      <c r="A992" s="6">
        <v>1883</v>
      </c>
      <c r="B992" s="11" t="s">
        <v>4479</v>
      </c>
      <c r="C992" s="8" t="s">
        <v>4480</v>
      </c>
      <c r="D992" s="2">
        <v>1</v>
      </c>
      <c r="E992" s="2">
        <v>8</v>
      </c>
      <c r="F992" s="2">
        <v>60</v>
      </c>
      <c r="G992" s="19" t="str">
        <f>CONCATENATE("https://zachestnyibiznes.ru/company/ul/",C992)</f>
        <v>https://zachestnyibiznes.ru/company/ul/1027700049486</v>
      </c>
      <c r="H992" s="8" t="s">
        <v>40</v>
      </c>
      <c r="I992" s="2">
        <v>1113516700000</v>
      </c>
      <c r="J992" s="2">
        <v>1255561684000</v>
      </c>
      <c r="K992" s="2">
        <v>1128407876000</v>
      </c>
      <c r="L992" s="2">
        <v>930257241000</v>
      </c>
      <c r="M992" s="2">
        <v>99670886000</v>
      </c>
      <c r="N992" s="2">
        <v>79609914000</v>
      </c>
      <c r="O992" s="2">
        <v>105915585000</v>
      </c>
      <c r="P992" s="2">
        <v>95883867000</v>
      </c>
      <c r="Q992" s="14">
        <v>803083944000</v>
      </c>
      <c r="R992" s="14">
        <v>756936378000</v>
      </c>
      <c r="S992" s="14">
        <v>717346491000</v>
      </c>
      <c r="T992" s="14">
        <v>704714002000</v>
      </c>
      <c r="U992" s="14">
        <v>129440280000</v>
      </c>
      <c r="V992" s="14">
        <v>111574721000</v>
      </c>
      <c r="W992" s="14">
        <v>101716795000</v>
      </c>
      <c r="X992" s="14">
        <v>97832653000</v>
      </c>
      <c r="Y992" s="14" t="s">
        <v>38</v>
      </c>
      <c r="Z992" s="14" t="s">
        <v>38</v>
      </c>
      <c r="AA992" s="14" t="s">
        <v>38</v>
      </c>
      <c r="AB992" s="14" t="s">
        <v>38</v>
      </c>
      <c r="AC992" s="14">
        <v>30606531000</v>
      </c>
      <c r="AD992" s="14">
        <v>12801410000</v>
      </c>
      <c r="AE992" s="14">
        <v>11783833000</v>
      </c>
      <c r="AF992" s="14">
        <v>11260439000</v>
      </c>
      <c r="AG992" s="2">
        <v>183386953000</v>
      </c>
      <c r="AH992" s="2">
        <v>165492502000</v>
      </c>
      <c r="AI992" s="2">
        <v>155691822000</v>
      </c>
      <c r="AJ992" s="2">
        <v>151419887000</v>
      </c>
      <c r="AK992" s="16"/>
      <c r="AL992" s="16"/>
      <c r="AM992" s="16" t="str">
        <f t="shared" si="147"/>
        <v>Да</v>
      </c>
      <c r="AN992" s="16" t="str">
        <f t="shared" si="155"/>
        <v>Нет</v>
      </c>
      <c r="AO992" s="16" t="str">
        <f t="shared" si="156"/>
        <v>Да</v>
      </c>
      <c r="AP992">
        <f t="shared" si="151"/>
        <v>2.3908718648961327</v>
      </c>
      <c r="AQ992">
        <f t="shared" si="152"/>
        <v>1.0863536508027567</v>
      </c>
      <c r="AR992">
        <f t="shared" si="153"/>
        <v>1.0464807810778958</v>
      </c>
      <c r="AS992">
        <f t="shared" si="148"/>
        <v>1.1081284697720022</v>
      </c>
      <c r="AT992">
        <f t="shared" si="149"/>
        <v>1.0629492279947754</v>
      </c>
      <c r="AU992">
        <f t="shared" si="150"/>
        <v>1.0282125094968535</v>
      </c>
      <c r="AV992">
        <f t="shared" si="157"/>
        <v>2.6493931810682847</v>
      </c>
    </row>
    <row r="993" spans="1:48" hidden="1" x14ac:dyDescent="0.35">
      <c r="A993" s="6">
        <v>1574</v>
      </c>
      <c r="B993" s="11" t="s">
        <v>3724</v>
      </c>
      <c r="C993" s="8" t="s">
        <v>3725</v>
      </c>
      <c r="D993" s="2">
        <v>1</v>
      </c>
      <c r="E993" s="2">
        <v>68</v>
      </c>
      <c r="F993" s="2" t="s">
        <v>38</v>
      </c>
      <c r="G993" s="12"/>
      <c r="H993" s="8" t="s">
        <v>40</v>
      </c>
      <c r="I993" s="2">
        <v>3665902906000</v>
      </c>
      <c r="J993" s="2">
        <v>2834815121000</v>
      </c>
      <c r="K993" s="2">
        <v>2256264121000</v>
      </c>
      <c r="L993" s="2">
        <v>2550431732000</v>
      </c>
      <c r="M993" s="2">
        <v>79289583000</v>
      </c>
      <c r="N993" s="2">
        <v>79460214000</v>
      </c>
      <c r="O993" s="2">
        <v>113552673000</v>
      </c>
      <c r="P993" s="2">
        <v>64757698000</v>
      </c>
      <c r="Q993" s="14">
        <v>800389615000</v>
      </c>
      <c r="R993" s="14">
        <v>79460214000</v>
      </c>
      <c r="S993" s="14">
        <v>113552673000</v>
      </c>
      <c r="T993" s="14">
        <v>254512433000</v>
      </c>
      <c r="U993" s="14">
        <v>397720416000</v>
      </c>
      <c r="V993" s="14">
        <v>554854347000</v>
      </c>
      <c r="W993" s="14">
        <v>444791474000</v>
      </c>
      <c r="X993" s="14">
        <v>309044088000</v>
      </c>
      <c r="Y993" s="14" t="s">
        <v>38</v>
      </c>
      <c r="Z993" s="14" t="s">
        <v>38</v>
      </c>
      <c r="AA993" s="14" t="s">
        <v>38</v>
      </c>
      <c r="AB993" s="14" t="s">
        <v>38</v>
      </c>
      <c r="AC993" s="14">
        <v>-90442833000</v>
      </c>
      <c r="AD993" s="14">
        <v>149360233000</v>
      </c>
      <c r="AE993" s="14">
        <v>184031396000</v>
      </c>
      <c r="AF993" s="14">
        <v>160946697000</v>
      </c>
      <c r="AG993" s="2">
        <v>3196018593000</v>
      </c>
      <c r="AH993" s="2">
        <v>2827707825000</v>
      </c>
      <c r="AI993" s="2">
        <v>2248950882000</v>
      </c>
      <c r="AJ993" s="2">
        <v>2550417371000</v>
      </c>
      <c r="AK993" s="16"/>
      <c r="AL993" s="16"/>
      <c r="AM993" s="16" t="str">
        <f t="shared" si="147"/>
        <v>Нет</v>
      </c>
      <c r="AN993" s="16" t="str">
        <f>IF(IFERROR(AP993*AQ993*AR993*AS993*AT993*AU993,0)=0,"Да","Нет")</f>
        <v>Нет</v>
      </c>
      <c r="AO993" s="16" t="str">
        <f t="shared" ref="AO993:AO1052" si="158">IF(AP993&gt;1,"Да","Нет")</f>
        <v>Нет</v>
      </c>
      <c r="AP993">
        <f t="shared" si="151"/>
        <v>-0.60553489495426804</v>
      </c>
      <c r="AQ993">
        <f t="shared" si="152"/>
        <v>0.8116019127518872</v>
      </c>
      <c r="AR993">
        <f t="shared" si="153"/>
        <v>1.143430709857935</v>
      </c>
      <c r="AS993">
        <f t="shared" si="148"/>
        <v>1.1302506449724876</v>
      </c>
      <c r="AT993">
        <f t="shared" si="149"/>
        <v>1.2573453015947194</v>
      </c>
      <c r="AU993">
        <f t="shared" si="150"/>
        <v>0.88179719428361747</v>
      </c>
    </row>
    <row r="994" spans="1:48" hidden="1" x14ac:dyDescent="0.35">
      <c r="A994" s="6">
        <v>245</v>
      </c>
      <c r="B994" s="11" t="s">
        <v>610</v>
      </c>
      <c r="C994" s="8" t="s">
        <v>611</v>
      </c>
      <c r="D994" s="2">
        <v>1</v>
      </c>
      <c r="E994" s="2">
        <v>2</v>
      </c>
      <c r="F994" s="2">
        <v>82</v>
      </c>
      <c r="G994" s="12"/>
      <c r="H994" s="8" t="s">
        <v>40</v>
      </c>
      <c r="I994" s="2">
        <v>177285662000</v>
      </c>
      <c r="J994" s="2">
        <v>186544805000</v>
      </c>
      <c r="K994" s="2">
        <v>145880279000</v>
      </c>
      <c r="L994" s="2">
        <v>108874045000</v>
      </c>
      <c r="M994" s="2">
        <v>56337604000</v>
      </c>
      <c r="N994" s="2">
        <v>49995239000</v>
      </c>
      <c r="O994" s="2">
        <v>45863277000</v>
      </c>
      <c r="P994" s="2">
        <v>40671921000</v>
      </c>
      <c r="Q994" s="14">
        <v>427900527000</v>
      </c>
      <c r="R994" s="14">
        <v>366307485000</v>
      </c>
      <c r="S994" s="14">
        <v>240307725000</v>
      </c>
      <c r="T994" s="14">
        <v>206277137000</v>
      </c>
      <c r="U994" s="14">
        <v>78502839000</v>
      </c>
      <c r="V994" s="14">
        <v>47936722000</v>
      </c>
      <c r="W994" s="14">
        <v>61376387000</v>
      </c>
      <c r="X994" s="14">
        <v>53834441000</v>
      </c>
      <c r="Y994" s="14" t="s">
        <v>38</v>
      </c>
      <c r="Z994" s="14" t="s">
        <v>38</v>
      </c>
      <c r="AA994" s="14" t="s">
        <v>38</v>
      </c>
      <c r="AB994" s="14" t="s">
        <v>38</v>
      </c>
      <c r="AC994" s="14">
        <v>30616800000</v>
      </c>
      <c r="AD994" s="14">
        <v>-18927841000</v>
      </c>
      <c r="AE994" s="14">
        <v>13149221000</v>
      </c>
      <c r="AF994" s="14">
        <v>11096946000</v>
      </c>
      <c r="AG994" s="2">
        <v>80391454000</v>
      </c>
      <c r="AH994" s="2">
        <v>49754749000</v>
      </c>
      <c r="AI994" s="2">
        <v>63544610000</v>
      </c>
      <c r="AJ994" s="2">
        <v>56087585000</v>
      </c>
      <c r="AK994" s="16"/>
      <c r="AL994" s="16"/>
      <c r="AM994" s="16" t="str">
        <f t="shared" si="147"/>
        <v>Да</v>
      </c>
      <c r="AN994" s="16" t="str">
        <f t="shared" ref="AN994:AN1009" si="159">IF(IFERROR(AP994*AQ994*AR994*AS994*AT994*AU994,0)=0,"Да","Нет")</f>
        <v>Нет</v>
      </c>
      <c r="AO994" s="16" t="str">
        <f t="shared" si="158"/>
        <v>Нет</v>
      </c>
      <c r="AP994">
        <f t="shared" si="151"/>
        <v>-1.6175537400171525</v>
      </c>
      <c r="AQ994">
        <f t="shared" si="152"/>
        <v>-1.4394648169652027</v>
      </c>
      <c r="AR994">
        <f t="shared" si="153"/>
        <v>1.184940523275503</v>
      </c>
      <c r="AS994">
        <f t="shared" si="148"/>
        <v>1.6157543875861982</v>
      </c>
      <c r="AT994">
        <f t="shared" si="149"/>
        <v>0.78298928894205189</v>
      </c>
      <c r="AU994">
        <f t="shared" si="150"/>
        <v>1.1329532195048155</v>
      </c>
      <c r="AV994">
        <f>AS994*AP994</f>
        <v>-2.6135695525891784</v>
      </c>
    </row>
    <row r="995" spans="1:48" ht="22.5" hidden="1" customHeight="1" x14ac:dyDescent="0.35">
      <c r="A995" s="6">
        <v>1585</v>
      </c>
      <c r="B995" s="11" t="s">
        <v>3749</v>
      </c>
      <c r="C995" s="8" t="s">
        <v>3750</v>
      </c>
      <c r="D995" s="2">
        <v>1</v>
      </c>
      <c r="E995" s="2">
        <v>11</v>
      </c>
      <c r="F995" s="2">
        <v>81</v>
      </c>
      <c r="G995" s="12" t="s">
        <v>3751</v>
      </c>
      <c r="H995" s="8" t="s">
        <v>121</v>
      </c>
      <c r="I995" s="2">
        <v>575190640000</v>
      </c>
      <c r="J995" s="2">
        <v>569820495000</v>
      </c>
      <c r="K995" s="2">
        <v>549457406000</v>
      </c>
      <c r="L995" s="2">
        <v>534950183000</v>
      </c>
      <c r="M995" s="2">
        <v>28083372000</v>
      </c>
      <c r="N995" s="2">
        <v>32907964000</v>
      </c>
      <c r="O995" s="2">
        <v>41910761000</v>
      </c>
      <c r="P995" s="2">
        <v>46350951000</v>
      </c>
      <c r="Q995" s="14">
        <v>282684864000</v>
      </c>
      <c r="R995" s="14">
        <v>283169510000</v>
      </c>
      <c r="S995" s="14">
        <v>290615851000</v>
      </c>
      <c r="T995" s="14">
        <v>283952041000</v>
      </c>
      <c r="U995" s="14">
        <v>141516448000</v>
      </c>
      <c r="V995" s="14">
        <v>146812185000</v>
      </c>
      <c r="W995" s="14">
        <v>152298645000</v>
      </c>
      <c r="X995" s="14">
        <v>133621996000</v>
      </c>
      <c r="Y995" s="14" t="s">
        <v>38</v>
      </c>
      <c r="Z995" s="14" t="s">
        <v>38</v>
      </c>
      <c r="AA995" s="14" t="s">
        <v>38</v>
      </c>
      <c r="AB995" s="14" t="s">
        <v>38</v>
      </c>
      <c r="AC995" s="14">
        <v>10902202000</v>
      </c>
      <c r="AD995" s="14">
        <v>21564512000</v>
      </c>
      <c r="AE995" s="14">
        <v>29484609000</v>
      </c>
      <c r="AF995" s="14">
        <v>35297917000</v>
      </c>
      <c r="AG995" s="2">
        <v>274830002000</v>
      </c>
      <c r="AH995" s="2">
        <v>280380823000</v>
      </c>
      <c r="AI995" s="2">
        <v>263044732000</v>
      </c>
      <c r="AJ995" s="2">
        <v>238002919000</v>
      </c>
      <c r="AK995" s="16"/>
      <c r="AL995" s="16"/>
      <c r="AM995" s="16" t="str">
        <f t="shared" si="147"/>
        <v>Да</v>
      </c>
      <c r="AN995" s="16" t="str">
        <f t="shared" si="159"/>
        <v>Нет</v>
      </c>
      <c r="AO995" s="16" t="str">
        <f t="shared" si="158"/>
        <v>Нет</v>
      </c>
      <c r="AP995">
        <f t="shared" si="151"/>
        <v>0.50556219403434677</v>
      </c>
      <c r="AQ995">
        <f t="shared" si="152"/>
        <v>0.7313819898374776</v>
      </c>
      <c r="AR995">
        <f t="shared" si="153"/>
        <v>0.83530733555750614</v>
      </c>
      <c r="AS995">
        <f t="shared" si="148"/>
        <v>0.98020256542295692</v>
      </c>
      <c r="AT995">
        <f t="shared" si="149"/>
        <v>1.0659054863718007</v>
      </c>
      <c r="AU995">
        <f t="shared" si="150"/>
        <v>1.1052164112323346</v>
      </c>
    </row>
    <row r="996" spans="1:48" ht="87" hidden="1" x14ac:dyDescent="0.35">
      <c r="A996" s="6">
        <v>187</v>
      </c>
      <c r="B996" s="11" t="s">
        <v>468</v>
      </c>
      <c r="C996" s="8" t="s">
        <v>469</v>
      </c>
      <c r="D996" s="2">
        <v>1</v>
      </c>
      <c r="E996" s="2">
        <v>3</v>
      </c>
      <c r="F996" s="2">
        <v>100</v>
      </c>
      <c r="G996" s="19" t="str">
        <f t="shared" ref="G996:G997" si="160">CONCATENATE("https://zachestnyibiznes.ru/company/ul/",C996)</f>
        <v>https://zachestnyibiznes.ru/company/ul/1021400967092</v>
      </c>
      <c r="H996" s="8" t="s">
        <v>40</v>
      </c>
      <c r="I996" s="2">
        <v>683396510000</v>
      </c>
      <c r="J996" s="2">
        <v>598606700000</v>
      </c>
      <c r="K996" s="2">
        <v>500991914000</v>
      </c>
      <c r="L996" s="2">
        <v>420320909000</v>
      </c>
      <c r="M996" s="2">
        <v>155148739000</v>
      </c>
      <c r="N996" s="2">
        <v>122759443000</v>
      </c>
      <c r="O996" s="2">
        <v>96122179000</v>
      </c>
      <c r="P996" s="2">
        <v>76019741000</v>
      </c>
      <c r="Q996" s="14">
        <v>249566455000</v>
      </c>
      <c r="R996" s="14">
        <v>185276834000</v>
      </c>
      <c r="S996" s="14">
        <v>159174480000</v>
      </c>
      <c r="T996" s="14">
        <v>138224744000</v>
      </c>
      <c r="U996" s="14">
        <v>322874247000</v>
      </c>
      <c r="V996" s="14">
        <v>186819435000</v>
      </c>
      <c r="W996" s="14">
        <v>188154782000</v>
      </c>
      <c r="X996" s="14">
        <v>183547340000</v>
      </c>
      <c r="Y996" s="14" t="s">
        <v>38</v>
      </c>
      <c r="Z996" s="14" t="s">
        <v>38</v>
      </c>
      <c r="AA996" s="14" t="s">
        <v>38</v>
      </c>
      <c r="AB996" s="14" t="s">
        <v>38</v>
      </c>
      <c r="AC996" s="14">
        <v>148657465000</v>
      </c>
      <c r="AD996" s="14">
        <v>21229498000</v>
      </c>
      <c r="AE996" s="14">
        <v>23469167000</v>
      </c>
      <c r="AF996" s="14">
        <v>35600710000</v>
      </c>
      <c r="AG996" s="2">
        <v>438987772000</v>
      </c>
      <c r="AH996" s="2">
        <v>307756315000</v>
      </c>
      <c r="AI996" s="2">
        <v>250027039000</v>
      </c>
      <c r="AJ996" s="2">
        <v>245809555000</v>
      </c>
      <c r="AK996" s="16"/>
      <c r="AL996" s="16"/>
      <c r="AM996" s="16" t="str">
        <f t="shared" si="147"/>
        <v>Да</v>
      </c>
      <c r="AN996" s="16" t="str">
        <f t="shared" si="159"/>
        <v>Нет</v>
      </c>
      <c r="AO996" s="16" t="str">
        <f t="shared" si="158"/>
        <v>Да</v>
      </c>
      <c r="AP996">
        <f t="shared" si="151"/>
        <v>7.0024013285665072</v>
      </c>
      <c r="AQ996">
        <f t="shared" si="152"/>
        <v>0.90456972759195076</v>
      </c>
      <c r="AR996">
        <f t="shared" si="153"/>
        <v>0.65923311641818383</v>
      </c>
      <c r="AS996">
        <f t="shared" si="148"/>
        <v>1.4264135311082082</v>
      </c>
      <c r="AT996">
        <f t="shared" si="149"/>
        <v>1.2308921316306114</v>
      </c>
      <c r="AU996">
        <f t="shared" si="150"/>
        <v>1.0171575266876831</v>
      </c>
      <c r="AV996">
        <f t="shared" ref="AV996:AV998" si="161">AS996*AP996</f>
        <v>9.9883200053173606</v>
      </c>
    </row>
    <row r="997" spans="1:48" ht="87" hidden="1" x14ac:dyDescent="0.35">
      <c r="A997" s="6">
        <v>1997</v>
      </c>
      <c r="B997" s="11" t="s">
        <v>4744</v>
      </c>
      <c r="C997" s="8" t="s">
        <v>4745</v>
      </c>
      <c r="D997" s="2">
        <v>1</v>
      </c>
      <c r="E997" s="2">
        <v>7</v>
      </c>
      <c r="F997" s="2">
        <v>78</v>
      </c>
      <c r="G997" s="19" t="str">
        <f t="shared" si="160"/>
        <v>https://zachestnyibiznes.ru/company/ul/1024701893336</v>
      </c>
      <c r="H997" s="8" t="s">
        <v>40</v>
      </c>
      <c r="I997" s="2">
        <v>1366173797000</v>
      </c>
      <c r="J997" s="2">
        <v>1268301446000</v>
      </c>
      <c r="K997" s="2">
        <v>1231216966000</v>
      </c>
      <c r="L997" s="2">
        <v>1214291093000</v>
      </c>
      <c r="M997" s="2">
        <v>78328477000</v>
      </c>
      <c r="N997" s="2">
        <v>38328089000</v>
      </c>
      <c r="O997" s="2">
        <v>42635457000</v>
      </c>
      <c r="P997" s="2">
        <v>34626595000</v>
      </c>
      <c r="Q997" s="14">
        <v>218366451000</v>
      </c>
      <c r="R997" s="14">
        <v>173266394000</v>
      </c>
      <c r="S997" s="14">
        <v>168940833000</v>
      </c>
      <c r="T997" s="14">
        <v>155351563000</v>
      </c>
      <c r="U997" s="14">
        <v>45088345000</v>
      </c>
      <c r="V997" s="14">
        <v>-43529255000</v>
      </c>
      <c r="W997" s="14">
        <v>-63312639000</v>
      </c>
      <c r="X997" s="14">
        <v>-68502921000</v>
      </c>
      <c r="Y997" s="14" t="s">
        <v>38</v>
      </c>
      <c r="Z997" s="14" t="s">
        <v>38</v>
      </c>
      <c r="AA997" s="14" t="s">
        <v>38</v>
      </c>
      <c r="AB997" s="14" t="s">
        <v>38</v>
      </c>
      <c r="AC997" s="14">
        <v>106070911000</v>
      </c>
      <c r="AD997" s="14">
        <v>17870137000</v>
      </c>
      <c r="AE997" s="14">
        <v>5136743000</v>
      </c>
      <c r="AF997" s="14">
        <v>-25897521000</v>
      </c>
      <c r="AG997" s="2">
        <v>987695490000</v>
      </c>
      <c r="AH997" s="2">
        <v>886127082000</v>
      </c>
      <c r="AI997" s="2">
        <v>855250506000</v>
      </c>
      <c r="AJ997" s="2">
        <v>842975174000</v>
      </c>
      <c r="AK997" s="16"/>
      <c r="AL997" s="16"/>
      <c r="AM997" s="16" t="str">
        <f t="shared" si="147"/>
        <v>Да</v>
      </c>
      <c r="AN997" s="16" t="str">
        <f t="shared" si="159"/>
        <v>Нет</v>
      </c>
      <c r="AO997" s="16" t="str">
        <f t="shared" si="158"/>
        <v>Да</v>
      </c>
      <c r="AP997">
        <f t="shared" si="151"/>
        <v>5.9356518083772949</v>
      </c>
      <c r="AQ997">
        <f t="shared" si="152"/>
        <v>3.478884771926491</v>
      </c>
      <c r="AR997">
        <f t="shared" si="153"/>
        <v>-0.19834883037646731</v>
      </c>
      <c r="AS997">
        <f t="shared" si="148"/>
        <v>1.11462058892361</v>
      </c>
      <c r="AT997">
        <f t="shared" si="149"/>
        <v>1.0361023767695965</v>
      </c>
      <c r="AU997">
        <f t="shared" si="150"/>
        <v>1.0145619140143265</v>
      </c>
      <c r="AV997">
        <f t="shared" si="161"/>
        <v>6.615999714298991</v>
      </c>
    </row>
    <row r="998" spans="1:48" hidden="1" x14ac:dyDescent="0.35">
      <c r="A998" s="6">
        <v>1603</v>
      </c>
      <c r="B998" s="11" t="s">
        <v>3794</v>
      </c>
      <c r="C998" s="8" t="s">
        <v>3795</v>
      </c>
      <c r="D998" s="2">
        <v>1</v>
      </c>
      <c r="E998" s="2">
        <v>6</v>
      </c>
      <c r="F998" s="2">
        <v>99</v>
      </c>
      <c r="G998" s="12"/>
      <c r="H998" s="8" t="s">
        <v>40</v>
      </c>
      <c r="I998" s="2">
        <v>908673000000</v>
      </c>
      <c r="J998" s="2">
        <v>892631000000</v>
      </c>
      <c r="K998" s="2">
        <v>855580000000</v>
      </c>
      <c r="L998" s="2">
        <v>816206000000</v>
      </c>
      <c r="M998" s="2">
        <v>58677000000</v>
      </c>
      <c r="N998" s="2">
        <v>43130000000</v>
      </c>
      <c r="O998" s="2">
        <v>43014000000</v>
      </c>
      <c r="P998" s="2">
        <v>49921000000</v>
      </c>
      <c r="Q998" s="14">
        <v>115033000000</v>
      </c>
      <c r="R998" s="14">
        <v>107099000000</v>
      </c>
      <c r="S998" s="14">
        <v>108478000000</v>
      </c>
      <c r="T998" s="14">
        <v>108794000000</v>
      </c>
      <c r="U998" s="14">
        <v>260674000000</v>
      </c>
      <c r="V998" s="14">
        <v>235086000000</v>
      </c>
      <c r="W998" s="14">
        <v>212430000000</v>
      </c>
      <c r="X998" s="14">
        <v>188482000000</v>
      </c>
      <c r="Y998" s="14" t="s">
        <v>38</v>
      </c>
      <c r="Z998" s="14" t="s">
        <v>38</v>
      </c>
      <c r="AA998" s="14" t="s">
        <v>38</v>
      </c>
      <c r="AB998" s="14" t="s">
        <v>38</v>
      </c>
      <c r="AC998" s="14">
        <v>41877000000</v>
      </c>
      <c r="AD998" s="14">
        <v>30022000000</v>
      </c>
      <c r="AE998" s="14">
        <v>30729000000</v>
      </c>
      <c r="AF998" s="14">
        <v>35321000000</v>
      </c>
      <c r="AG998" s="2">
        <v>769409000000</v>
      </c>
      <c r="AH998" s="2">
        <v>742539000000</v>
      </c>
      <c r="AI998" s="2">
        <v>718535000000</v>
      </c>
      <c r="AJ998" s="2">
        <v>624420000000</v>
      </c>
      <c r="AK998" s="16"/>
      <c r="AL998" s="16"/>
      <c r="AM998" s="16" t="str">
        <f t="shared" si="147"/>
        <v>Да</v>
      </c>
      <c r="AN998" s="16" t="str">
        <f t="shared" si="159"/>
        <v>Нет</v>
      </c>
      <c r="AO998" s="16" t="str">
        <f t="shared" si="158"/>
        <v>Да</v>
      </c>
      <c r="AP998">
        <f t="shared" si="151"/>
        <v>1.3948770901339018</v>
      </c>
      <c r="AQ998">
        <f t="shared" si="152"/>
        <v>0.97699241758599364</v>
      </c>
      <c r="AR998">
        <f t="shared" si="153"/>
        <v>0.86999235582231538</v>
      </c>
      <c r="AS998">
        <f t="shared" si="148"/>
        <v>1.0361866514755453</v>
      </c>
      <c r="AT998">
        <f t="shared" si="149"/>
        <v>1.0334068625745441</v>
      </c>
      <c r="AU998">
        <f t="shared" si="150"/>
        <v>1.1507238717529868</v>
      </c>
      <c r="AV998">
        <f t="shared" si="161"/>
        <v>1.4453530212458001</v>
      </c>
    </row>
    <row r="999" spans="1:48" ht="130.5" hidden="1" x14ac:dyDescent="0.35">
      <c r="A999" s="6">
        <v>851</v>
      </c>
      <c r="B999" s="11" t="s">
        <v>2040</v>
      </c>
      <c r="C999" s="8" t="s">
        <v>2041</v>
      </c>
      <c r="D999" s="2">
        <v>1</v>
      </c>
      <c r="E999" s="2">
        <v>17</v>
      </c>
      <c r="F999" s="2">
        <v>97</v>
      </c>
      <c r="G999" s="12" t="s">
        <v>1621</v>
      </c>
      <c r="H999" s="8" t="s">
        <v>40</v>
      </c>
      <c r="I999" s="2">
        <v>412517107000</v>
      </c>
      <c r="J999" s="2">
        <v>341693052000</v>
      </c>
      <c r="K999" s="2">
        <v>217961303000</v>
      </c>
      <c r="L999" s="2">
        <v>162168492000</v>
      </c>
      <c r="M999" s="2">
        <v>24855193000</v>
      </c>
      <c r="N999" s="2">
        <v>21380541000</v>
      </c>
      <c r="O999" s="2">
        <v>14649037000</v>
      </c>
      <c r="P999" s="2">
        <v>11682168000</v>
      </c>
      <c r="Q999" s="14">
        <v>108016999000</v>
      </c>
      <c r="R999" s="14">
        <v>100651902000</v>
      </c>
      <c r="S999" s="14">
        <v>86233343000</v>
      </c>
      <c r="T999" s="14">
        <v>73919540000</v>
      </c>
      <c r="U999" s="14">
        <v>5103745000</v>
      </c>
      <c r="V999" s="14">
        <v>13014084000</v>
      </c>
      <c r="W999" s="14">
        <v>10796690000</v>
      </c>
      <c r="X999" s="14">
        <v>10147512000</v>
      </c>
      <c r="Y999" s="14" t="s">
        <v>38</v>
      </c>
      <c r="Z999" s="14" t="s">
        <v>38</v>
      </c>
      <c r="AA999" s="14" t="s">
        <v>38</v>
      </c>
      <c r="AB999" s="14" t="s">
        <v>38</v>
      </c>
      <c r="AC999" s="14">
        <v>2352957000</v>
      </c>
      <c r="AD999" s="14">
        <v>2687935000</v>
      </c>
      <c r="AE999" s="14">
        <v>1570050000</v>
      </c>
      <c r="AF999" s="14">
        <v>1283536000</v>
      </c>
      <c r="AG999" s="2">
        <v>184658029000</v>
      </c>
      <c r="AH999" s="2">
        <v>189161730000</v>
      </c>
      <c r="AI999" s="2">
        <v>75979096000</v>
      </c>
      <c r="AJ999" s="2">
        <v>46839655000</v>
      </c>
      <c r="AK999" s="16"/>
      <c r="AL999" s="16"/>
      <c r="AM999" s="16" t="str">
        <f t="shared" si="147"/>
        <v>Да</v>
      </c>
      <c r="AN999" s="16" t="str">
        <f t="shared" si="159"/>
        <v>Нет</v>
      </c>
      <c r="AO999" s="16" t="str">
        <f t="shared" si="158"/>
        <v>Нет</v>
      </c>
      <c r="AP999">
        <f t="shared" si="151"/>
        <v>0.87537719476103404</v>
      </c>
      <c r="AQ999">
        <f t="shared" si="152"/>
        <v>1.7120059870704754</v>
      </c>
      <c r="AR999">
        <f t="shared" si="153"/>
        <v>1.223222410590743</v>
      </c>
      <c r="AS999">
        <f t="shared" si="148"/>
        <v>0.97619126765228892</v>
      </c>
      <c r="AT999">
        <f t="shared" si="149"/>
        <v>2.4896549177157885</v>
      </c>
      <c r="AU999">
        <f t="shared" si="150"/>
        <v>1.6221104959035244</v>
      </c>
      <c r="AV999">
        <f t="shared" ref="AV999:AV1003" si="162">AS999*AP999</f>
        <v>0.85453557342767839</v>
      </c>
    </row>
    <row r="1000" spans="1:48" ht="203" hidden="1" x14ac:dyDescent="0.35">
      <c r="A1000" s="6">
        <v>1086</v>
      </c>
      <c r="B1000" s="11" t="s">
        <v>2602</v>
      </c>
      <c r="C1000" s="8" t="s">
        <v>2603</v>
      </c>
      <c r="D1000" s="2">
        <v>1</v>
      </c>
      <c r="E1000" s="2">
        <v>3</v>
      </c>
      <c r="F1000" s="2">
        <v>67</v>
      </c>
      <c r="G1000" s="12" t="s">
        <v>2604</v>
      </c>
      <c r="H1000" s="8" t="s">
        <v>40</v>
      </c>
      <c r="I1000" s="2">
        <v>203920675000</v>
      </c>
      <c r="J1000" s="2">
        <v>198144174000</v>
      </c>
      <c r="K1000" s="2">
        <v>170116780000</v>
      </c>
      <c r="L1000" s="2">
        <v>123366788000</v>
      </c>
      <c r="M1000" s="2">
        <v>40011611000</v>
      </c>
      <c r="N1000" s="2">
        <v>12906186000</v>
      </c>
      <c r="O1000" s="2">
        <v>12905416000</v>
      </c>
      <c r="P1000" s="2">
        <v>10021622000</v>
      </c>
      <c r="Q1000" s="14">
        <v>93037983000</v>
      </c>
      <c r="R1000" s="14">
        <v>54850103000</v>
      </c>
      <c r="S1000" s="14">
        <v>74127622000</v>
      </c>
      <c r="T1000" s="14">
        <v>69031772000</v>
      </c>
      <c r="U1000" s="14">
        <v>-4029985000</v>
      </c>
      <c r="V1000" s="14">
        <v>-5569425000</v>
      </c>
      <c r="W1000" s="14">
        <v>4509462000</v>
      </c>
      <c r="X1000" s="14">
        <v>9350679000</v>
      </c>
      <c r="Y1000" s="14" t="s">
        <v>38</v>
      </c>
      <c r="Z1000" s="14" t="s">
        <v>38</v>
      </c>
      <c r="AA1000" s="14" t="s">
        <v>38</v>
      </c>
      <c r="AB1000" s="14" t="s">
        <v>38</v>
      </c>
      <c r="AC1000" s="14">
        <v>1539440000</v>
      </c>
      <c r="AD1000" s="14">
        <v>-10076960000</v>
      </c>
      <c r="AE1000" s="14">
        <v>-4841217000</v>
      </c>
      <c r="AF1000" s="14">
        <v>443788000</v>
      </c>
      <c r="AG1000" s="2">
        <v>61337927000</v>
      </c>
      <c r="AH1000" s="2">
        <v>56778750000</v>
      </c>
      <c r="AI1000" s="2">
        <v>56763008000</v>
      </c>
      <c r="AJ1000" s="2">
        <v>56182656000</v>
      </c>
      <c r="AK1000" s="16"/>
      <c r="AL1000" s="16"/>
      <c r="AM1000" s="16" t="str">
        <f t="shared" si="147"/>
        <v>Да</v>
      </c>
      <c r="AN1000" s="16" t="str">
        <f t="shared" si="159"/>
        <v>Нет</v>
      </c>
      <c r="AO1000" s="16" t="str">
        <f t="shared" si="158"/>
        <v>Нет</v>
      </c>
      <c r="AP1000">
        <f t="shared" si="151"/>
        <v>-0.15276829520013974</v>
      </c>
      <c r="AQ1000">
        <f t="shared" si="152"/>
        <v>2.0814931452153456</v>
      </c>
      <c r="AR1000">
        <f t="shared" si="153"/>
        <v>-10.90885062236924</v>
      </c>
      <c r="AS1000">
        <f t="shared" si="148"/>
        <v>1.0802972414855909</v>
      </c>
      <c r="AT1000">
        <f t="shared" si="149"/>
        <v>1.0002773285023936</v>
      </c>
      <c r="AU1000">
        <f t="shared" si="150"/>
        <v>1.0103297359241969</v>
      </c>
      <c r="AV1000">
        <f t="shared" si="162"/>
        <v>-0.1650351678911674</v>
      </c>
    </row>
    <row r="1001" spans="1:48" hidden="1" x14ac:dyDescent="0.35">
      <c r="A1001" s="6">
        <v>920</v>
      </c>
      <c r="B1001" s="11" t="s">
        <v>2197</v>
      </c>
      <c r="C1001" s="8" t="s">
        <v>2198</v>
      </c>
      <c r="D1001" s="2">
        <v>1</v>
      </c>
      <c r="E1001" s="2">
        <v>1</v>
      </c>
      <c r="F1001" s="2">
        <v>87</v>
      </c>
      <c r="G1001" s="12"/>
      <c r="H1001" s="8" t="s">
        <v>40</v>
      </c>
      <c r="I1001" s="2">
        <v>291565849000</v>
      </c>
      <c r="J1001" s="2">
        <v>328408063000</v>
      </c>
      <c r="K1001" s="2">
        <v>322922127000</v>
      </c>
      <c r="L1001" s="2">
        <v>231690683000</v>
      </c>
      <c r="M1001" s="2">
        <v>62643052000</v>
      </c>
      <c r="N1001" s="2">
        <v>52829709000</v>
      </c>
      <c r="O1001" s="2">
        <v>27303531000</v>
      </c>
      <c r="P1001" s="2">
        <v>17775520000</v>
      </c>
      <c r="Q1001" s="14">
        <v>86985456000</v>
      </c>
      <c r="R1001" s="14">
        <v>72463405000</v>
      </c>
      <c r="S1001" s="14">
        <v>42142467000</v>
      </c>
      <c r="T1001" s="14">
        <v>29384971000</v>
      </c>
      <c r="U1001" s="14">
        <v>-82738701000</v>
      </c>
      <c r="V1001" s="14">
        <v>-147590907000</v>
      </c>
      <c r="W1001" s="14">
        <v>-119447619000</v>
      </c>
      <c r="X1001" s="14">
        <v>-49247600000</v>
      </c>
      <c r="Y1001" s="14" t="s">
        <v>38</v>
      </c>
      <c r="Z1001" s="14" t="s">
        <v>38</v>
      </c>
      <c r="AA1001" s="14" t="s">
        <v>38</v>
      </c>
      <c r="AB1001" s="14" t="s">
        <v>38</v>
      </c>
      <c r="AC1001" s="14">
        <v>64765609000</v>
      </c>
      <c r="AD1001" s="14">
        <v>-28382608000</v>
      </c>
      <c r="AE1001" s="14">
        <v>-70666543000</v>
      </c>
      <c r="AF1001" s="14">
        <v>-4305999000</v>
      </c>
      <c r="AG1001" s="2">
        <v>37744329000</v>
      </c>
      <c r="AH1001" s="2">
        <v>-32088558000</v>
      </c>
      <c r="AI1001" s="2">
        <v>-13757535000</v>
      </c>
      <c r="AJ1001" s="2">
        <v>43202993000</v>
      </c>
      <c r="AK1001" s="16"/>
      <c r="AL1001" s="16"/>
      <c r="AM1001" s="16" t="str">
        <f t="shared" si="147"/>
        <v>Да</v>
      </c>
      <c r="AN1001" s="16" t="str">
        <f t="shared" si="159"/>
        <v>Нет</v>
      </c>
      <c r="AO1001" s="16" t="str">
        <f t="shared" si="158"/>
        <v>Нет</v>
      </c>
      <c r="AP1001">
        <f t="shared" si="151"/>
        <v>-2.2818765985141325</v>
      </c>
      <c r="AQ1001">
        <f t="shared" si="152"/>
        <v>0.40164138211770173</v>
      </c>
      <c r="AR1001">
        <f t="shared" si="153"/>
        <v>16.411184257125932</v>
      </c>
      <c r="AS1001">
        <f t="shared" si="148"/>
        <v>-1.1762550688628639</v>
      </c>
      <c r="AT1001">
        <f t="shared" si="149"/>
        <v>2.3324351346371279</v>
      </c>
      <c r="AU1001">
        <f t="shared" si="150"/>
        <v>-0.31843939608535921</v>
      </c>
      <c r="AV1001">
        <f t="shared" si="162"/>
        <v>2.6840689155217987</v>
      </c>
    </row>
    <row r="1002" spans="1:48" ht="87" hidden="1" x14ac:dyDescent="0.35">
      <c r="A1002" s="6">
        <v>1069</v>
      </c>
      <c r="B1002" s="11" t="s">
        <v>2560</v>
      </c>
      <c r="C1002" s="8" t="s">
        <v>2561</v>
      </c>
      <c r="D1002" s="2">
        <v>1</v>
      </c>
      <c r="E1002" s="2">
        <v>8</v>
      </c>
      <c r="F1002" s="2">
        <v>94</v>
      </c>
      <c r="G1002" s="19" t="str">
        <f t="shared" ref="G1002:G1003" si="163">CONCATENATE("https://zachestnyibiznes.ru/company/ul/",C1002)</f>
        <v>https://zachestnyibiznes.ru/company/ul/1046900099498</v>
      </c>
      <c r="H1002" s="8" t="s">
        <v>40</v>
      </c>
      <c r="I1002" s="2">
        <v>122662543000</v>
      </c>
      <c r="J1002" s="2">
        <v>117869114000</v>
      </c>
      <c r="K1002" s="2">
        <v>111392038000</v>
      </c>
      <c r="L1002" s="2">
        <v>104988088000</v>
      </c>
      <c r="M1002" s="2">
        <v>12617905000</v>
      </c>
      <c r="N1002" s="2">
        <v>11297067000</v>
      </c>
      <c r="O1002" s="2">
        <v>12757599000</v>
      </c>
      <c r="P1002" s="2">
        <v>14815063000</v>
      </c>
      <c r="Q1002" s="14">
        <v>86110259000</v>
      </c>
      <c r="R1002" s="14">
        <v>79817205000</v>
      </c>
      <c r="S1002" s="14">
        <v>86705172000</v>
      </c>
      <c r="T1002" s="14">
        <v>92947498000</v>
      </c>
      <c r="U1002" s="14">
        <v>20028775000</v>
      </c>
      <c r="V1002" s="14">
        <v>18610139000</v>
      </c>
      <c r="W1002" s="14">
        <v>18528776000</v>
      </c>
      <c r="X1002" s="14">
        <v>15273047000</v>
      </c>
      <c r="Y1002" s="14" t="s">
        <v>38</v>
      </c>
      <c r="Z1002" s="14" t="s">
        <v>38</v>
      </c>
      <c r="AA1002" s="14" t="s">
        <v>38</v>
      </c>
      <c r="AB1002" s="14" t="s">
        <v>38</v>
      </c>
      <c r="AC1002" s="14">
        <v>1866675000</v>
      </c>
      <c r="AD1002" s="14">
        <v>908987000</v>
      </c>
      <c r="AE1002" s="14">
        <v>3325939000</v>
      </c>
      <c r="AF1002" s="14">
        <v>292898000</v>
      </c>
      <c r="AG1002" s="2">
        <v>57748421000</v>
      </c>
      <c r="AH1002" s="2">
        <v>56313109000</v>
      </c>
      <c r="AI1002" s="2">
        <v>56231925000</v>
      </c>
      <c r="AJ1002" s="2">
        <v>52976376000</v>
      </c>
      <c r="AK1002" s="16"/>
      <c r="AL1002" s="16"/>
      <c r="AM1002" s="16" t="str">
        <f t="shared" si="147"/>
        <v>Да</v>
      </c>
      <c r="AN1002" s="16" t="str">
        <f t="shared" si="159"/>
        <v>Нет</v>
      </c>
      <c r="AO1002" s="16" t="str">
        <f t="shared" si="158"/>
        <v>Да</v>
      </c>
      <c r="AP1002">
        <f t="shared" si="151"/>
        <v>2.053577223876689</v>
      </c>
      <c r="AQ1002">
        <f t="shared" si="152"/>
        <v>0.2733023666399173</v>
      </c>
      <c r="AR1002">
        <f t="shared" si="153"/>
        <v>11.355280677915179</v>
      </c>
      <c r="AS1002">
        <f t="shared" si="148"/>
        <v>1.0254880617584088</v>
      </c>
      <c r="AT1002">
        <f t="shared" si="149"/>
        <v>1.0014437350313012</v>
      </c>
      <c r="AU1002">
        <f t="shared" si="150"/>
        <v>1.0614528445660383</v>
      </c>
      <c r="AV1002">
        <f t="shared" si="162"/>
        <v>2.1059189269845198</v>
      </c>
    </row>
    <row r="1003" spans="1:48" ht="17" hidden="1" customHeight="1" x14ac:dyDescent="0.35">
      <c r="A1003" s="6">
        <v>1068</v>
      </c>
      <c r="B1003" s="11" t="s">
        <v>2557</v>
      </c>
      <c r="C1003" s="8" t="s">
        <v>2558</v>
      </c>
      <c r="D1003" s="2">
        <v>1</v>
      </c>
      <c r="E1003" s="2">
        <v>7</v>
      </c>
      <c r="F1003" s="2">
        <v>36</v>
      </c>
      <c r="G1003" s="19" t="str">
        <f t="shared" si="163"/>
        <v>https://zachestnyibiznes.ru/company/ul/1075260020043</v>
      </c>
      <c r="H1003" s="8" t="s">
        <v>40</v>
      </c>
      <c r="I1003" s="2">
        <v>91982729000</v>
      </c>
      <c r="J1003" s="2">
        <v>91262669000</v>
      </c>
      <c r="K1003" s="2">
        <v>93717941000</v>
      </c>
      <c r="L1003" s="2">
        <v>89279887000</v>
      </c>
      <c r="M1003" s="2">
        <v>11944504000</v>
      </c>
      <c r="N1003" s="2">
        <v>6080800000</v>
      </c>
      <c r="O1003" s="2">
        <v>7337208000</v>
      </c>
      <c r="P1003" s="2">
        <v>11647255000</v>
      </c>
      <c r="Q1003" s="14">
        <v>78480488000</v>
      </c>
      <c r="R1003" s="14">
        <v>68884071000</v>
      </c>
      <c r="S1003" s="14">
        <v>69161413000</v>
      </c>
      <c r="T1003" s="14">
        <v>77670301000</v>
      </c>
      <c r="U1003" s="14">
        <v>16311466000</v>
      </c>
      <c r="V1003" s="14">
        <v>14099031000</v>
      </c>
      <c r="W1003" s="14">
        <v>13469517000</v>
      </c>
      <c r="X1003" s="14">
        <v>12652080000</v>
      </c>
      <c r="Y1003" s="14" t="s">
        <v>38</v>
      </c>
      <c r="Z1003" s="14" t="s">
        <v>38</v>
      </c>
      <c r="AA1003" s="14" t="s">
        <v>38</v>
      </c>
      <c r="AB1003" s="14" t="s">
        <v>38</v>
      </c>
      <c r="AC1003" s="14">
        <v>3101137000</v>
      </c>
      <c r="AD1003" s="14">
        <v>942560000</v>
      </c>
      <c r="AE1003" s="14">
        <v>1378092000</v>
      </c>
      <c r="AF1003" s="14">
        <v>2536092000</v>
      </c>
      <c r="AG1003" s="2">
        <v>52483056000</v>
      </c>
      <c r="AH1003" s="2">
        <v>50329670000</v>
      </c>
      <c r="AI1003" s="2">
        <v>49785067000</v>
      </c>
      <c r="AJ1003" s="2">
        <v>48954392000</v>
      </c>
      <c r="AK1003" s="16"/>
      <c r="AL1003" s="16"/>
      <c r="AM1003" s="16" t="str">
        <f t="shared" si="147"/>
        <v>Да</v>
      </c>
      <c r="AN1003" s="16" t="str">
        <f t="shared" si="159"/>
        <v>Нет</v>
      </c>
      <c r="AO1003" s="16" t="str">
        <f t="shared" si="158"/>
        <v>Да</v>
      </c>
      <c r="AP1003">
        <f t="shared" si="151"/>
        <v>3.2901215837718554</v>
      </c>
      <c r="AQ1003">
        <f t="shared" si="152"/>
        <v>0.68396014199342281</v>
      </c>
      <c r="AR1003">
        <f t="shared" si="153"/>
        <v>0.54339195896678827</v>
      </c>
      <c r="AS1003">
        <f t="shared" si="148"/>
        <v>1.0427856173108228</v>
      </c>
      <c r="AT1003">
        <f t="shared" si="149"/>
        <v>1.0109390834002494</v>
      </c>
      <c r="AU1003">
        <f t="shared" si="150"/>
        <v>1.016968344740141</v>
      </c>
      <c r="AV1003">
        <f t="shared" si="162"/>
        <v>3.4308914667611958</v>
      </c>
    </row>
    <row r="1004" spans="1:48" hidden="1" x14ac:dyDescent="0.35">
      <c r="A1004" s="6">
        <v>1444</v>
      </c>
      <c r="B1004" s="11" t="s">
        <v>3421</v>
      </c>
      <c r="C1004" s="8" t="s">
        <v>3422</v>
      </c>
      <c r="D1004" s="2">
        <v>1</v>
      </c>
      <c r="E1004" s="2">
        <v>13</v>
      </c>
      <c r="F1004" s="2">
        <v>97</v>
      </c>
      <c r="G1004" s="12"/>
      <c r="H1004" s="8" t="s">
        <v>40</v>
      </c>
      <c r="I1004" s="2">
        <v>439587100000</v>
      </c>
      <c r="J1004" s="2">
        <v>376869889000</v>
      </c>
      <c r="K1004" s="2">
        <v>217734618000</v>
      </c>
      <c r="L1004" s="2">
        <v>184763135000</v>
      </c>
      <c r="M1004" s="2">
        <v>1611620000</v>
      </c>
      <c r="N1004" s="2">
        <v>5841874000</v>
      </c>
      <c r="O1004" s="2">
        <v>3685153000</v>
      </c>
      <c r="P1004" s="2">
        <v>1325207000</v>
      </c>
      <c r="Q1004" s="14">
        <v>74274353000</v>
      </c>
      <c r="R1004" s="14">
        <v>62529509000</v>
      </c>
      <c r="S1004" s="14">
        <v>51491685000</v>
      </c>
      <c r="T1004" s="14">
        <v>43573477000</v>
      </c>
      <c r="U1004" s="14">
        <v>7071421000</v>
      </c>
      <c r="V1004" s="14">
        <v>1792597000</v>
      </c>
      <c r="W1004" s="14">
        <v>-5064054000</v>
      </c>
      <c r="X1004" s="14">
        <v>-8202713000</v>
      </c>
      <c r="Y1004" s="14" t="s">
        <v>38</v>
      </c>
      <c r="Z1004" s="14" t="s">
        <v>38</v>
      </c>
      <c r="AA1004" s="14" t="s">
        <v>38</v>
      </c>
      <c r="AB1004" s="14" t="s">
        <v>38</v>
      </c>
      <c r="AC1004" s="14">
        <v>5720265000</v>
      </c>
      <c r="AD1004" s="14">
        <v>7217527000</v>
      </c>
      <c r="AE1004" s="14">
        <v>3303852000</v>
      </c>
      <c r="AF1004" s="14">
        <v>206039000</v>
      </c>
      <c r="AG1004" s="2">
        <v>44129902000</v>
      </c>
      <c r="AH1004" s="2">
        <v>33596914000</v>
      </c>
      <c r="AI1004" s="2">
        <v>20084595000</v>
      </c>
      <c r="AJ1004" s="2">
        <v>9341051000</v>
      </c>
      <c r="AK1004" s="16"/>
      <c r="AL1004" s="16"/>
      <c r="AM1004" s="16" t="str">
        <f t="shared" si="147"/>
        <v>Да</v>
      </c>
      <c r="AN1004" s="16" t="str">
        <f t="shared" si="159"/>
        <v>Нет</v>
      </c>
      <c r="AO1004" s="16" t="str">
        <f t="shared" si="158"/>
        <v>Нет</v>
      </c>
      <c r="AP1004">
        <f t="shared" si="151"/>
        <v>0.79255193641811106</v>
      </c>
      <c r="AQ1004">
        <f t="shared" si="152"/>
        <v>2.1845793939922249</v>
      </c>
      <c r="AR1004">
        <f t="shared" si="153"/>
        <v>16.035080737141996</v>
      </c>
      <c r="AS1004">
        <f t="shared" si="148"/>
        <v>1.3135105801681666</v>
      </c>
      <c r="AT1004">
        <f t="shared" si="149"/>
        <v>1.6727702998243181</v>
      </c>
      <c r="AU1004">
        <f t="shared" si="150"/>
        <v>2.1501429550058124</v>
      </c>
    </row>
    <row r="1005" spans="1:48" ht="130.5" hidden="1" x14ac:dyDescent="0.35">
      <c r="A1005" s="6">
        <v>352</v>
      </c>
      <c r="B1005" s="11" t="s">
        <v>863</v>
      </c>
      <c r="C1005" s="8" t="s">
        <v>864</v>
      </c>
      <c r="D1005" s="2">
        <v>1</v>
      </c>
      <c r="E1005" s="2">
        <v>22</v>
      </c>
      <c r="F1005" s="2" t="s">
        <v>38</v>
      </c>
      <c r="G1005" s="12" t="s">
        <v>865</v>
      </c>
      <c r="H1005" s="8" t="s">
        <v>40</v>
      </c>
      <c r="I1005" s="2">
        <v>45952653000</v>
      </c>
      <c r="J1005" s="2">
        <v>46504175000</v>
      </c>
      <c r="K1005" s="2">
        <v>48580093000</v>
      </c>
      <c r="L1005" s="2">
        <v>35425169000</v>
      </c>
      <c r="M1005" s="2">
        <v>1110159000</v>
      </c>
      <c r="N1005" s="2">
        <v>899922000</v>
      </c>
      <c r="O1005" s="2">
        <v>1167479000</v>
      </c>
      <c r="P1005" s="2">
        <v>717549000</v>
      </c>
      <c r="Q1005" s="14">
        <v>66346275000</v>
      </c>
      <c r="R1005" s="14">
        <v>62381915000</v>
      </c>
      <c r="S1005" s="14">
        <v>52601282000</v>
      </c>
      <c r="T1005" s="14">
        <v>43428468000</v>
      </c>
      <c r="U1005" s="14">
        <v>18470000</v>
      </c>
      <c r="V1005" s="14">
        <v>4376000</v>
      </c>
      <c r="W1005" s="14">
        <v>-13142000</v>
      </c>
      <c r="X1005" s="14">
        <v>-230359000</v>
      </c>
      <c r="Y1005" s="14" t="s">
        <v>38</v>
      </c>
      <c r="Z1005" s="14" t="s">
        <v>38</v>
      </c>
      <c r="AA1005" s="14" t="s">
        <v>38</v>
      </c>
      <c r="AB1005" s="14" t="s">
        <v>38</v>
      </c>
      <c r="AC1005" s="14">
        <v>29703000</v>
      </c>
      <c r="AD1005" s="14">
        <v>28380000</v>
      </c>
      <c r="AE1005" s="14">
        <v>217251000</v>
      </c>
      <c r="AF1005" s="14">
        <v>673070000</v>
      </c>
      <c r="AG1005" s="2">
        <v>31201247000</v>
      </c>
      <c r="AH1005" s="2">
        <v>30995055000</v>
      </c>
      <c r="AI1005" s="2">
        <v>30965373000</v>
      </c>
      <c r="AJ1005" s="2">
        <v>25416037000</v>
      </c>
      <c r="AK1005" s="16"/>
      <c r="AL1005" s="16"/>
      <c r="AM1005" s="16" t="str">
        <f t="shared" si="147"/>
        <v>Да</v>
      </c>
      <c r="AN1005" s="16" t="str">
        <f t="shared" si="159"/>
        <v>Нет</v>
      </c>
      <c r="AO1005" s="16" t="str">
        <f t="shared" si="158"/>
        <v>Да</v>
      </c>
      <c r="AP1005">
        <f t="shared" si="151"/>
        <v>1.04661733615222</v>
      </c>
      <c r="AQ1005">
        <f t="shared" si="152"/>
        <v>0.13063231009293397</v>
      </c>
      <c r="AR1005">
        <f t="shared" si="153"/>
        <v>0.3227762342698382</v>
      </c>
      <c r="AS1005">
        <f t="shared" si="148"/>
        <v>1.0066524160063597</v>
      </c>
      <c r="AT1005">
        <f t="shared" si="149"/>
        <v>1.0009585545764297</v>
      </c>
      <c r="AU1005">
        <f t="shared" si="150"/>
        <v>1.2183399402511099</v>
      </c>
      <c r="AV1005">
        <f t="shared" ref="AV1005:AV1009" si="164">AS1005*AP1005</f>
        <v>1.0535798700717725</v>
      </c>
    </row>
    <row r="1006" spans="1:48" hidden="1" x14ac:dyDescent="0.35">
      <c r="A1006" s="6">
        <v>1067</v>
      </c>
      <c r="B1006" s="11" t="s">
        <v>2555</v>
      </c>
      <c r="C1006" s="8" t="s">
        <v>2556</v>
      </c>
      <c r="D1006" s="2">
        <v>1</v>
      </c>
      <c r="E1006" s="2">
        <v>8</v>
      </c>
      <c r="F1006" s="2">
        <v>42</v>
      </c>
      <c r="G1006" s="12"/>
      <c r="H1006" s="8" t="s">
        <v>40</v>
      </c>
      <c r="I1006" s="2">
        <v>64959531000</v>
      </c>
      <c r="J1006" s="2">
        <v>65586433000</v>
      </c>
      <c r="K1006" s="2">
        <v>62231530000</v>
      </c>
      <c r="L1006" s="2">
        <v>56622420000</v>
      </c>
      <c r="M1006" s="2">
        <v>6113577000</v>
      </c>
      <c r="N1006" s="2">
        <v>5420556000</v>
      </c>
      <c r="O1006" s="2">
        <v>5109518000</v>
      </c>
      <c r="P1006" s="2">
        <v>3396221000</v>
      </c>
      <c r="Q1006" s="14">
        <v>65452057000</v>
      </c>
      <c r="R1006" s="14">
        <v>60535362000</v>
      </c>
      <c r="S1006" s="14">
        <v>59607802000</v>
      </c>
      <c r="T1006" s="14">
        <v>57443525000</v>
      </c>
      <c r="U1006" s="14">
        <v>10970413000</v>
      </c>
      <c r="V1006" s="14">
        <v>8902445000</v>
      </c>
      <c r="W1006" s="14">
        <v>7023766000</v>
      </c>
      <c r="X1006" s="14">
        <v>5704116000</v>
      </c>
      <c r="Y1006" s="14" t="s">
        <v>38</v>
      </c>
      <c r="Z1006" s="14" t="s">
        <v>38</v>
      </c>
      <c r="AA1006" s="14" t="s">
        <v>38</v>
      </c>
      <c r="AB1006" s="14" t="s">
        <v>38</v>
      </c>
      <c r="AC1006" s="14">
        <v>3305554000</v>
      </c>
      <c r="AD1006" s="14">
        <v>2466036000</v>
      </c>
      <c r="AE1006" s="14">
        <v>2006783000</v>
      </c>
      <c r="AF1006" s="14">
        <v>354581000</v>
      </c>
      <c r="AG1006" s="2">
        <v>37277373000</v>
      </c>
      <c r="AH1006" s="2">
        <v>35166461000</v>
      </c>
      <c r="AI1006" s="2">
        <v>33226386000</v>
      </c>
      <c r="AJ1006" s="2">
        <v>31869191000</v>
      </c>
      <c r="AK1006" s="16"/>
      <c r="AL1006" s="16"/>
      <c r="AM1006" s="16" t="str">
        <f t="shared" si="147"/>
        <v>Да</v>
      </c>
      <c r="AN1006" s="16" t="str">
        <f t="shared" si="159"/>
        <v>Нет</v>
      </c>
      <c r="AO1006" s="16" t="str">
        <f t="shared" si="158"/>
        <v>Да</v>
      </c>
      <c r="AP1006">
        <f t="shared" si="151"/>
        <v>1.3404321753615924</v>
      </c>
      <c r="AQ1006">
        <f t="shared" si="152"/>
        <v>1.2288503540243265</v>
      </c>
      <c r="AR1006">
        <f t="shared" si="153"/>
        <v>5.6595897693333823</v>
      </c>
      <c r="AS1006">
        <f t="shared" si="148"/>
        <v>1.0600262847034849</v>
      </c>
      <c r="AT1006">
        <f t="shared" si="149"/>
        <v>1.0583895883229673</v>
      </c>
      <c r="AU1006">
        <f t="shared" si="150"/>
        <v>1.0425864277508645</v>
      </c>
      <c r="AV1006">
        <f t="shared" si="164"/>
        <v>1.4208933387455589</v>
      </c>
    </row>
    <row r="1007" spans="1:48" ht="28" hidden="1" customHeight="1" x14ac:dyDescent="0.35">
      <c r="A1007" s="6">
        <v>460</v>
      </c>
      <c r="B1007" s="11" t="s">
        <v>1117</v>
      </c>
      <c r="C1007" s="8" t="s">
        <v>1118</v>
      </c>
      <c r="D1007" s="2">
        <v>1</v>
      </c>
      <c r="E1007" s="2">
        <v>15</v>
      </c>
      <c r="F1007" s="2">
        <v>74</v>
      </c>
      <c r="G1007" s="12" t="s">
        <v>1119</v>
      </c>
      <c r="H1007" s="8" t="s">
        <v>40</v>
      </c>
      <c r="I1007" s="2">
        <v>219043210000</v>
      </c>
      <c r="J1007" s="2">
        <v>196735668000</v>
      </c>
      <c r="K1007" s="2">
        <v>129849226000</v>
      </c>
      <c r="L1007" s="2">
        <v>127669080000</v>
      </c>
      <c r="M1007" s="2">
        <v>5788812000</v>
      </c>
      <c r="N1007" s="2">
        <v>1951058000</v>
      </c>
      <c r="O1007" s="2">
        <v>1403090000</v>
      </c>
      <c r="P1007" s="2">
        <v>696348000</v>
      </c>
      <c r="Q1007" s="14">
        <v>61923805000</v>
      </c>
      <c r="R1007" s="14">
        <v>39862827000</v>
      </c>
      <c r="S1007" s="14">
        <v>40199606000</v>
      </c>
      <c r="T1007" s="14">
        <v>62897262000</v>
      </c>
      <c r="U1007" s="14">
        <v>6111216000</v>
      </c>
      <c r="V1007" s="14">
        <v>3898573000</v>
      </c>
      <c r="W1007" s="14">
        <v>4681967000</v>
      </c>
      <c r="X1007" s="14">
        <v>1963273000</v>
      </c>
      <c r="Y1007" s="14" t="s">
        <v>38</v>
      </c>
      <c r="Z1007" s="14" t="s">
        <v>38</v>
      </c>
      <c r="AA1007" s="14" t="s">
        <v>38</v>
      </c>
      <c r="AB1007" s="14" t="s">
        <v>38</v>
      </c>
      <c r="AC1007" s="14">
        <v>84131000</v>
      </c>
      <c r="AD1007" s="14">
        <v>72717000</v>
      </c>
      <c r="AE1007" s="14">
        <v>80038000</v>
      </c>
      <c r="AF1007" s="14">
        <v>108916000</v>
      </c>
      <c r="AG1007" s="2">
        <v>17487435000</v>
      </c>
      <c r="AH1007" s="2">
        <v>10674459000</v>
      </c>
      <c r="AI1007" s="2">
        <v>11066283000</v>
      </c>
      <c r="AJ1007" s="2">
        <v>5833223000</v>
      </c>
      <c r="AK1007" s="16"/>
      <c r="AL1007" s="16"/>
      <c r="AM1007" s="16" t="str">
        <f t="shared" si="147"/>
        <v>Да</v>
      </c>
      <c r="AN1007" s="16" t="str">
        <f t="shared" si="159"/>
        <v>Нет</v>
      </c>
      <c r="AO1007" s="16" t="str">
        <f t="shared" si="158"/>
        <v>Да</v>
      </c>
      <c r="AP1007">
        <f t="shared" si="151"/>
        <v>1.1569646712598154</v>
      </c>
      <c r="AQ1007">
        <f t="shared" si="152"/>
        <v>0.90853094779979515</v>
      </c>
      <c r="AR1007">
        <f t="shared" si="153"/>
        <v>0.73485989202688307</v>
      </c>
      <c r="AS1007">
        <f t="shared" si="148"/>
        <v>1.6382502382556343</v>
      </c>
      <c r="AT1007">
        <f t="shared" si="149"/>
        <v>0.96459298935333571</v>
      </c>
      <c r="AU1007">
        <f t="shared" si="150"/>
        <v>1.8971129682509995</v>
      </c>
      <c r="AV1007">
        <f t="shared" si="164"/>
        <v>1.8953976483447441</v>
      </c>
    </row>
    <row r="1008" spans="1:48" hidden="1" x14ac:dyDescent="0.35">
      <c r="A1008" s="6">
        <v>1215</v>
      </c>
      <c r="B1008" s="11" t="s">
        <v>2892</v>
      </c>
      <c r="C1008" s="8" t="s">
        <v>2893</v>
      </c>
      <c r="D1008" s="2">
        <v>1</v>
      </c>
      <c r="E1008" s="2">
        <v>12</v>
      </c>
      <c r="F1008" s="2">
        <v>90</v>
      </c>
      <c r="G1008" s="12"/>
      <c r="H1008" s="8" t="s">
        <v>40</v>
      </c>
      <c r="I1008" s="2">
        <v>113414052000</v>
      </c>
      <c r="J1008" s="2">
        <v>113252302000</v>
      </c>
      <c r="K1008" s="2">
        <v>56520744000</v>
      </c>
      <c r="L1008" s="2">
        <v>55874502000</v>
      </c>
      <c r="M1008" s="2">
        <v>4340463000</v>
      </c>
      <c r="N1008" s="2">
        <v>199003000</v>
      </c>
      <c r="O1008" s="2">
        <v>416934000</v>
      </c>
      <c r="P1008" s="2">
        <v>370862000</v>
      </c>
      <c r="Q1008" s="14">
        <v>53364881000</v>
      </c>
      <c r="R1008" s="14">
        <v>25780318000</v>
      </c>
      <c r="S1008" s="14">
        <v>28368447000</v>
      </c>
      <c r="T1008" s="14">
        <v>19478998000</v>
      </c>
      <c r="U1008" s="14">
        <v>3703687000</v>
      </c>
      <c r="V1008" s="14">
        <v>3587441000</v>
      </c>
      <c r="W1008" s="14">
        <v>3572561000</v>
      </c>
      <c r="X1008" s="14">
        <v>3328202000</v>
      </c>
      <c r="Y1008" s="14" t="s">
        <v>38</v>
      </c>
      <c r="Z1008" s="14" t="s">
        <v>38</v>
      </c>
      <c r="AA1008" s="14" t="s">
        <v>38</v>
      </c>
      <c r="AB1008" s="14" t="s">
        <v>38</v>
      </c>
      <c r="AC1008" s="14">
        <v>204650000</v>
      </c>
      <c r="AD1008" s="14">
        <v>176573000</v>
      </c>
      <c r="AE1008" s="14">
        <v>327180000</v>
      </c>
      <c r="AF1008" s="14">
        <v>363839000</v>
      </c>
      <c r="AG1008" s="2">
        <v>6874161000</v>
      </c>
      <c r="AH1008" s="2">
        <v>6763975000</v>
      </c>
      <c r="AI1008" s="2">
        <v>6592592000</v>
      </c>
      <c r="AJ1008" s="2">
        <v>6348280000</v>
      </c>
      <c r="AK1008" s="16"/>
      <c r="AL1008" s="16"/>
      <c r="AM1008" s="16" t="str">
        <f t="shared" si="147"/>
        <v>Да</v>
      </c>
      <c r="AN1008" s="16" t="str">
        <f t="shared" si="159"/>
        <v>Нет</v>
      </c>
      <c r="AO1008" s="16" t="str">
        <f t="shared" si="158"/>
        <v>Да</v>
      </c>
      <c r="AP1008">
        <f t="shared" si="151"/>
        <v>1.1590107207783749</v>
      </c>
      <c r="AQ1008">
        <f t="shared" si="152"/>
        <v>0.53968152087535914</v>
      </c>
      <c r="AR1008">
        <f t="shared" si="153"/>
        <v>0.89924389633876523</v>
      </c>
      <c r="AS1008">
        <f t="shared" si="148"/>
        <v>1.0162901252591856</v>
      </c>
      <c r="AT1008">
        <f t="shared" si="149"/>
        <v>1.0259963000895551</v>
      </c>
      <c r="AU1008">
        <f t="shared" si="150"/>
        <v>1.0384847549257437</v>
      </c>
      <c r="AV1008">
        <f t="shared" si="164"/>
        <v>1.1778911505965937</v>
      </c>
    </row>
    <row r="1009" spans="1:48" ht="101.5" hidden="1" x14ac:dyDescent="0.35">
      <c r="A1009" s="6">
        <v>1065</v>
      </c>
      <c r="B1009" s="11" t="s">
        <v>2550</v>
      </c>
      <c r="C1009" s="8" t="s">
        <v>2551</v>
      </c>
      <c r="D1009" s="2">
        <v>1</v>
      </c>
      <c r="E1009" s="2">
        <v>6</v>
      </c>
      <c r="F1009" s="2">
        <v>72</v>
      </c>
      <c r="G1009" s="19" t="str">
        <f>CONCATENATE("https://zachestnyibiznes.ru/company/ul/1",C1009)</f>
        <v>https://zachestnyibiznes.ru/company/ul/11076450006280</v>
      </c>
      <c r="H1009" s="8" t="s">
        <v>40</v>
      </c>
      <c r="I1009" s="2">
        <v>63070255000</v>
      </c>
      <c r="J1009" s="2">
        <v>63942325000</v>
      </c>
      <c r="K1009" s="2">
        <v>66399556000</v>
      </c>
      <c r="L1009" s="2">
        <v>65318881000</v>
      </c>
      <c r="M1009" s="2">
        <v>5862415000</v>
      </c>
      <c r="N1009" s="2">
        <v>3286658000</v>
      </c>
      <c r="O1009" s="2">
        <v>2442547000</v>
      </c>
      <c r="P1009" s="2">
        <v>2391936000</v>
      </c>
      <c r="Q1009" s="14">
        <v>53211472000</v>
      </c>
      <c r="R1009" s="14">
        <v>47860392000</v>
      </c>
      <c r="S1009" s="14">
        <v>45991192000</v>
      </c>
      <c r="T1009" s="14">
        <v>49180086000</v>
      </c>
      <c r="U1009" s="14">
        <v>7404993000</v>
      </c>
      <c r="V1009" s="14">
        <v>6265065000</v>
      </c>
      <c r="W1009" s="14">
        <v>6026857000</v>
      </c>
      <c r="X1009" s="14">
        <v>5948849000</v>
      </c>
      <c r="Y1009" s="14" t="s">
        <v>38</v>
      </c>
      <c r="Z1009" s="14" t="s">
        <v>38</v>
      </c>
      <c r="AA1009" s="14" t="s">
        <v>38</v>
      </c>
      <c r="AB1009" s="14" t="s">
        <v>38</v>
      </c>
      <c r="AC1009" s="14">
        <v>1377696000</v>
      </c>
      <c r="AD1009" s="14">
        <v>242909000</v>
      </c>
      <c r="AE1009" s="14">
        <v>44702000</v>
      </c>
      <c r="AF1009" s="14">
        <v>54955000</v>
      </c>
      <c r="AG1009" s="2">
        <v>44798819000</v>
      </c>
      <c r="AH1009" s="2">
        <v>42993898000</v>
      </c>
      <c r="AI1009" s="2">
        <v>42700412000</v>
      </c>
      <c r="AJ1009" s="2">
        <v>42659991000</v>
      </c>
      <c r="AK1009" s="16"/>
      <c r="AL1009" s="16"/>
      <c r="AM1009" s="16" t="str">
        <f t="shared" si="147"/>
        <v>Да</v>
      </c>
      <c r="AN1009" s="16" t="str">
        <f t="shared" si="159"/>
        <v>Нет</v>
      </c>
      <c r="AO1009" s="16" t="str">
        <f t="shared" si="158"/>
        <v>Да</v>
      </c>
      <c r="AP1009">
        <f t="shared" si="151"/>
        <v>5.6716548172360843</v>
      </c>
      <c r="AQ1009">
        <f t="shared" si="152"/>
        <v>5.4339626862332784</v>
      </c>
      <c r="AR1009">
        <f t="shared" si="153"/>
        <v>0.81342916932035303</v>
      </c>
      <c r="AS1009">
        <f t="shared" si="148"/>
        <v>1.0419808643542858</v>
      </c>
      <c r="AT1009">
        <f t="shared" si="149"/>
        <v>1.006873142113945</v>
      </c>
      <c r="AU1009">
        <f t="shared" si="150"/>
        <v>1.0009475154366536</v>
      </c>
      <c r="AV1009">
        <f t="shared" si="164"/>
        <v>5.9097557887828041</v>
      </c>
    </row>
    <row r="1010" spans="1:48" ht="17" hidden="1" customHeight="1" x14ac:dyDescent="0.35">
      <c r="A1010" s="6">
        <v>1293</v>
      </c>
      <c r="B1010" s="11" t="s">
        <v>3058</v>
      </c>
      <c r="C1010" s="8" t="s">
        <v>3059</v>
      </c>
      <c r="D1010" s="2">
        <v>1</v>
      </c>
      <c r="E1010" s="2">
        <v>69</v>
      </c>
      <c r="F1010" s="2" t="s">
        <v>38</v>
      </c>
      <c r="G1010" s="12" t="s">
        <v>3060</v>
      </c>
      <c r="H1010" s="8" t="s">
        <v>40</v>
      </c>
      <c r="I1010" s="2">
        <v>483688230000</v>
      </c>
      <c r="J1010" s="2">
        <v>427897058000</v>
      </c>
      <c r="K1010" s="2">
        <v>327099636000</v>
      </c>
      <c r="L1010" s="2">
        <v>283639108000</v>
      </c>
      <c r="M1010" s="2">
        <v>926823000</v>
      </c>
      <c r="N1010" s="2">
        <v>623496000</v>
      </c>
      <c r="O1010" s="2">
        <v>598718000</v>
      </c>
      <c r="P1010" s="2">
        <v>633621000</v>
      </c>
      <c r="Q1010" s="14">
        <v>50835934000</v>
      </c>
      <c r="R1010" s="14">
        <v>49289236000</v>
      </c>
      <c r="S1010" s="14">
        <v>39902486000</v>
      </c>
      <c r="T1010" s="14">
        <v>12110524000</v>
      </c>
      <c r="U1010" s="14">
        <v>-7230716000</v>
      </c>
      <c r="V1010" s="14">
        <v>-4070170000</v>
      </c>
      <c r="W1010" s="14">
        <v>6654157000</v>
      </c>
      <c r="X1010" s="14">
        <v>-1498360000</v>
      </c>
      <c r="Y1010" s="14" t="s">
        <v>38</v>
      </c>
      <c r="Z1010" s="14" t="s">
        <v>38</v>
      </c>
      <c r="AA1010" s="14" t="s">
        <v>38</v>
      </c>
      <c r="AB1010" s="14" t="s">
        <v>38</v>
      </c>
      <c r="AC1010" s="14">
        <v>-3160546000</v>
      </c>
      <c r="AD1010" s="14">
        <v>-9412244000</v>
      </c>
      <c r="AE1010" s="14">
        <v>8407860000</v>
      </c>
      <c r="AF1010" s="14">
        <v>702135000</v>
      </c>
      <c r="AG1010" s="2">
        <v>342767108000</v>
      </c>
      <c r="AH1010" s="2">
        <v>312310032000</v>
      </c>
      <c r="AI1010" s="2">
        <v>212573361000</v>
      </c>
      <c r="AJ1010" s="2">
        <v>196181512000</v>
      </c>
      <c r="AK1010" s="16"/>
      <c r="AL1010" s="16"/>
      <c r="AM1010" s="16" t="str">
        <f t="shared" si="147"/>
        <v>Нет</v>
      </c>
      <c r="AN1010" s="16" t="str">
        <f>IF(IFERROR(AP1010*AQ1010*AR1010*AS1010*AT1010*AU1010,0)=0,"Да","Нет")</f>
        <v>Нет</v>
      </c>
      <c r="AO1010" s="16" t="str">
        <f t="shared" si="158"/>
        <v>Нет</v>
      </c>
      <c r="AP1010">
        <f t="shared" si="151"/>
        <v>0.33579091234778868</v>
      </c>
      <c r="AQ1010">
        <f t="shared" si="152"/>
        <v>-1.119457745490529</v>
      </c>
      <c r="AR1010">
        <f t="shared" si="153"/>
        <v>11.974705718985666</v>
      </c>
      <c r="AS1010">
        <f t="shared" si="148"/>
        <v>1.0975219265450942</v>
      </c>
      <c r="AT1010">
        <f t="shared" si="149"/>
        <v>1.4691870633780872</v>
      </c>
      <c r="AU1010">
        <f t="shared" si="150"/>
        <v>1.0835545043612469</v>
      </c>
      <c r="AV1010">
        <f t="shared" ref="AV1010" si="165">AS1010*AP1010</f>
        <v>0.36853788903627988</v>
      </c>
    </row>
    <row r="1011" spans="1:48" ht="261" hidden="1" x14ac:dyDescent="0.35">
      <c r="A1011" s="6">
        <v>810</v>
      </c>
      <c r="B1011" s="11" t="s">
        <v>1945</v>
      </c>
      <c r="C1011" s="8" t="s">
        <v>1946</v>
      </c>
      <c r="D1011" s="2">
        <v>1</v>
      </c>
      <c r="E1011" s="2">
        <v>69</v>
      </c>
      <c r="F1011" s="2">
        <v>94</v>
      </c>
      <c r="G1011" s="12" t="s">
        <v>1947</v>
      </c>
      <c r="H1011" s="8" t="s">
        <v>40</v>
      </c>
      <c r="I1011" s="2">
        <v>77778652000</v>
      </c>
      <c r="J1011" s="2">
        <v>66201821000</v>
      </c>
      <c r="K1011" s="2">
        <v>67292359000</v>
      </c>
      <c r="L1011" s="2">
        <v>62831869000</v>
      </c>
      <c r="M1011" s="2">
        <v>2200255000</v>
      </c>
      <c r="N1011" s="2">
        <v>5121924000</v>
      </c>
      <c r="O1011" s="2">
        <v>2809101000</v>
      </c>
      <c r="P1011" s="2">
        <v>3686229000</v>
      </c>
      <c r="Q1011" s="14">
        <v>49307723000</v>
      </c>
      <c r="R1011" s="14">
        <v>42094557000</v>
      </c>
      <c r="S1011" s="14">
        <v>41644148000</v>
      </c>
      <c r="T1011" s="14">
        <v>41344580000</v>
      </c>
      <c r="U1011" s="14">
        <v>-6783885000</v>
      </c>
      <c r="V1011" s="14">
        <v>-5218957000</v>
      </c>
      <c r="W1011" s="14">
        <v>-815169000</v>
      </c>
      <c r="X1011" s="14">
        <v>3128112000</v>
      </c>
      <c r="Y1011" s="14" t="s">
        <v>38</v>
      </c>
      <c r="Z1011" s="14" t="s">
        <v>38</v>
      </c>
      <c r="AA1011" s="14" t="s">
        <v>38</v>
      </c>
      <c r="AB1011" s="14" t="s">
        <v>38</v>
      </c>
      <c r="AC1011" s="14">
        <v>-1564928000</v>
      </c>
      <c r="AD1011" s="14">
        <v>-4404441000</v>
      </c>
      <c r="AE1011" s="14">
        <v>-3944414000</v>
      </c>
      <c r="AF1011" s="14">
        <v>-1187333000</v>
      </c>
      <c r="AG1011" s="2">
        <v>32160023000</v>
      </c>
      <c r="AH1011" s="2">
        <v>27113568000</v>
      </c>
      <c r="AI1011" s="2">
        <v>31517358000</v>
      </c>
      <c r="AJ1011" s="2">
        <v>35460640000</v>
      </c>
      <c r="AK1011" s="16"/>
      <c r="AL1011" s="16"/>
      <c r="AM1011" s="16" t="str">
        <f t="shared" si="147"/>
        <v>Нет</v>
      </c>
      <c r="AN1011" s="16" t="str">
        <f>IF(IFERROR(AP1011*AQ1011*AR1011*AS1011*AT1011*AU1011,0)=0,"Да","Нет")</f>
        <v>Нет</v>
      </c>
      <c r="AO1011" s="16" t="str">
        <f t="shared" si="158"/>
        <v>Нет</v>
      </c>
      <c r="AP1011">
        <f t="shared" si="151"/>
        <v>0.35530683689485226</v>
      </c>
      <c r="AQ1011">
        <f t="shared" si="152"/>
        <v>1.1166274635471833</v>
      </c>
      <c r="AR1011">
        <f t="shared" si="153"/>
        <v>3.3220789786858447</v>
      </c>
      <c r="AS1011">
        <f t="shared" si="148"/>
        <v>1.1861228666031707</v>
      </c>
      <c r="AT1011">
        <f t="shared" si="149"/>
        <v>0.86027413846046363</v>
      </c>
      <c r="AU1011">
        <f t="shared" si="150"/>
        <v>0.88879834092108889</v>
      </c>
    </row>
    <row r="1012" spans="1:48" hidden="1" x14ac:dyDescent="0.35">
      <c r="A1012" s="6">
        <v>1362</v>
      </c>
      <c r="B1012" s="11" t="s">
        <v>3220</v>
      </c>
      <c r="C1012" s="8" t="s">
        <v>3221</v>
      </c>
      <c r="D1012" s="2">
        <v>1</v>
      </c>
      <c r="E1012" s="2">
        <v>25</v>
      </c>
      <c r="F1012" s="2" t="s">
        <v>38</v>
      </c>
      <c r="G1012" s="12"/>
      <c r="H1012" s="8" t="s">
        <v>40</v>
      </c>
      <c r="I1012" s="2">
        <v>525132588000</v>
      </c>
      <c r="J1012" s="2">
        <v>438583118000</v>
      </c>
      <c r="K1012" s="2">
        <v>310075688000</v>
      </c>
      <c r="L1012" s="2">
        <v>247865375000</v>
      </c>
      <c r="M1012" s="2">
        <v>97906000</v>
      </c>
      <c r="N1012" s="2">
        <v>23463000</v>
      </c>
      <c r="O1012" s="2">
        <v>-408269000</v>
      </c>
      <c r="P1012" s="2">
        <v>999717000</v>
      </c>
      <c r="Q1012" s="14">
        <v>48612553000</v>
      </c>
      <c r="R1012" s="14">
        <v>22663351000</v>
      </c>
      <c r="S1012" s="14">
        <v>23161847000</v>
      </c>
      <c r="T1012" s="14">
        <v>3975070000</v>
      </c>
      <c r="U1012" s="14">
        <v>2001412000</v>
      </c>
      <c r="V1012" s="14">
        <v>2070196000</v>
      </c>
      <c r="W1012" s="14">
        <v>143556000</v>
      </c>
      <c r="X1012" s="14">
        <v>-366864000</v>
      </c>
      <c r="Y1012" s="14" t="s">
        <v>38</v>
      </c>
      <c r="Z1012" s="14" t="s">
        <v>38</v>
      </c>
      <c r="AA1012" s="14" t="s">
        <v>38</v>
      </c>
      <c r="AB1012" s="14" t="s">
        <v>38</v>
      </c>
      <c r="AC1012" s="14">
        <v>584543000</v>
      </c>
      <c r="AD1012" s="14">
        <v>2079766000</v>
      </c>
      <c r="AE1012" s="14">
        <v>510420000</v>
      </c>
      <c r="AF1012" s="14">
        <v>-391475000</v>
      </c>
      <c r="AG1012" s="2">
        <v>183062600000</v>
      </c>
      <c r="AH1012" s="2">
        <v>164695350000</v>
      </c>
      <c r="AI1012" s="2">
        <v>139216547000</v>
      </c>
      <c r="AJ1012" s="2">
        <v>138706127000</v>
      </c>
      <c r="AK1012" s="16"/>
      <c r="AL1012" s="16"/>
      <c r="AM1012" s="16" t="str">
        <f t="shared" si="147"/>
        <v>Да</v>
      </c>
      <c r="AN1012" s="16" t="str">
        <f>IF(IFERROR(AP1012*AQ1012*AR1012*AS1012*AT1012*AU1012,0)=0,"Да","Нет")</f>
        <v>Нет</v>
      </c>
      <c r="AO1012" s="16" t="str">
        <f t="shared" si="158"/>
        <v>Нет</v>
      </c>
      <c r="AP1012">
        <f t="shared" si="151"/>
        <v>0.28106190792618013</v>
      </c>
      <c r="AQ1012">
        <f t="shared" si="152"/>
        <v>4.0746169820931781</v>
      </c>
      <c r="AR1012">
        <f t="shared" si="153"/>
        <v>-1.3038380484066672</v>
      </c>
      <c r="AS1012">
        <f t="shared" si="148"/>
        <v>1.1115225778991331</v>
      </c>
      <c r="AT1012">
        <f t="shared" si="149"/>
        <v>1.1830156224173554</v>
      </c>
      <c r="AU1012">
        <f t="shared" si="150"/>
        <v>1.0036798662830517</v>
      </c>
      <c r="AV1012">
        <f t="shared" ref="AV1012:AV1014" si="166">AS1012*AP1012</f>
        <v>0.31240665644735655</v>
      </c>
    </row>
    <row r="1013" spans="1:48" ht="16" hidden="1" customHeight="1" x14ac:dyDescent="0.35">
      <c r="A1013" s="6">
        <v>1066</v>
      </c>
      <c r="B1013" s="11" t="s">
        <v>2552</v>
      </c>
      <c r="C1013" s="8" t="s">
        <v>2553</v>
      </c>
      <c r="D1013" s="2">
        <v>1</v>
      </c>
      <c r="E1013" s="2">
        <v>70</v>
      </c>
      <c r="F1013" s="2">
        <v>68</v>
      </c>
      <c r="G1013" s="12" t="s">
        <v>2554</v>
      </c>
      <c r="H1013" s="8" t="s">
        <v>40</v>
      </c>
      <c r="I1013" s="2">
        <v>70638596000</v>
      </c>
      <c r="J1013" s="2">
        <v>68013598000</v>
      </c>
      <c r="K1013" s="2">
        <v>65077260000</v>
      </c>
      <c r="L1013" s="2">
        <v>57566154000</v>
      </c>
      <c r="M1013" s="2">
        <v>4355175000</v>
      </c>
      <c r="N1013" s="2">
        <v>2770519000</v>
      </c>
      <c r="O1013" s="2">
        <v>1949326000</v>
      </c>
      <c r="P1013" s="2">
        <v>2777499000</v>
      </c>
      <c r="Q1013" s="14">
        <v>47506228000</v>
      </c>
      <c r="R1013" s="14">
        <v>42744387000</v>
      </c>
      <c r="S1013" s="14">
        <v>57400130000</v>
      </c>
      <c r="T1013" s="14">
        <v>63155574000</v>
      </c>
      <c r="U1013" s="14">
        <v>-5482018000</v>
      </c>
      <c r="V1013" s="14">
        <v>-3678408000</v>
      </c>
      <c r="W1013" s="14">
        <v>-3407605000</v>
      </c>
      <c r="X1013" s="14">
        <v>-3522030000</v>
      </c>
      <c r="Y1013" s="14" t="s">
        <v>38</v>
      </c>
      <c r="Z1013" s="14" t="s">
        <v>38</v>
      </c>
      <c r="AA1013" s="14" t="s">
        <v>38</v>
      </c>
      <c r="AB1013" s="14" t="s">
        <v>38</v>
      </c>
      <c r="AC1013" s="14">
        <v>-1803610000</v>
      </c>
      <c r="AD1013" s="14">
        <v>-237022000</v>
      </c>
      <c r="AE1013" s="14">
        <v>106749000</v>
      </c>
      <c r="AF1013" s="14">
        <v>-1129275000</v>
      </c>
      <c r="AG1013" s="2">
        <v>27810063000</v>
      </c>
      <c r="AH1013" s="2">
        <v>29613673000</v>
      </c>
      <c r="AI1013" s="2">
        <v>29372036000</v>
      </c>
      <c r="AJ1013" s="2">
        <v>29269707000</v>
      </c>
      <c r="AK1013" s="16"/>
      <c r="AL1013" s="16"/>
      <c r="AM1013" s="16" t="str">
        <f t="shared" si="147"/>
        <v>Нет</v>
      </c>
      <c r="AN1013" s="16" t="str">
        <f>IF(IFERROR(AP1013*AQ1013*AR1013*AS1013*AT1013*AU1013,0)=0,"Да","Нет")</f>
        <v>Нет</v>
      </c>
      <c r="AO1013" s="16" t="str">
        <f t="shared" si="158"/>
        <v>Да</v>
      </c>
      <c r="AP1013">
        <f t="shared" si="151"/>
        <v>7.6094624127718102</v>
      </c>
      <c r="AQ1013">
        <f t="shared" si="152"/>
        <v>-2.2203674039101067</v>
      </c>
      <c r="AR1013">
        <f t="shared" si="153"/>
        <v>-9.4528790595736198E-2</v>
      </c>
      <c r="AS1013">
        <f t="shared" si="148"/>
        <v>0.93909536314526065</v>
      </c>
      <c r="AT1013">
        <f t="shared" si="149"/>
        <v>1.0082267705241816</v>
      </c>
      <c r="AU1013">
        <f t="shared" si="150"/>
        <v>1.0034960718943993</v>
      </c>
      <c r="AV1013">
        <f t="shared" si="166"/>
        <v>7.1460108678621541</v>
      </c>
    </row>
    <row r="1014" spans="1:48" ht="101.5" hidden="1" x14ac:dyDescent="0.35">
      <c r="A1014" s="6">
        <v>1008</v>
      </c>
      <c r="B1014" s="11" t="s">
        <v>2413</v>
      </c>
      <c r="C1014" s="8" t="s">
        <v>2414</v>
      </c>
      <c r="D1014" s="2">
        <v>1</v>
      </c>
      <c r="E1014" s="2">
        <v>4</v>
      </c>
      <c r="F1014" s="2">
        <v>0</v>
      </c>
      <c r="G1014" s="19" t="str">
        <f>CONCATENATE("https://zachestnyibiznes.ru/company/ul/1",C1014)</f>
        <v>https://zachestnyibiznes.ru/company/ul/11026605624451</v>
      </c>
      <c r="H1014" s="8" t="s">
        <v>40</v>
      </c>
      <c r="I1014" s="2">
        <v>77662453000</v>
      </c>
      <c r="J1014" s="2">
        <v>70376772000</v>
      </c>
      <c r="K1014" s="2">
        <v>55225774000</v>
      </c>
      <c r="L1014" s="2">
        <v>31303998000</v>
      </c>
      <c r="M1014" s="2">
        <v>16603637000</v>
      </c>
      <c r="N1014" s="2">
        <v>14376707000</v>
      </c>
      <c r="O1014" s="2">
        <v>7668614000</v>
      </c>
      <c r="P1014" s="2">
        <v>3398236000</v>
      </c>
      <c r="Q1014" s="14">
        <v>46823747000</v>
      </c>
      <c r="R1014" s="14">
        <v>39898930000</v>
      </c>
      <c r="S1014" s="14">
        <v>27823222000</v>
      </c>
      <c r="T1014" s="14">
        <v>24266957000</v>
      </c>
      <c r="U1014" s="14">
        <v>22845836000</v>
      </c>
      <c r="V1014" s="14">
        <v>14020547000</v>
      </c>
      <c r="W1014" s="14">
        <v>7972619000</v>
      </c>
      <c r="X1014" s="14">
        <v>3752589000</v>
      </c>
      <c r="Y1014" s="14" t="s">
        <v>38</v>
      </c>
      <c r="Z1014" s="14" t="s">
        <v>38</v>
      </c>
      <c r="AA1014" s="14" t="s">
        <v>38</v>
      </c>
      <c r="AB1014" s="14" t="s">
        <v>38</v>
      </c>
      <c r="AC1014" s="14">
        <v>9937772000</v>
      </c>
      <c r="AD1014" s="14">
        <v>6905486000</v>
      </c>
      <c r="AE1014" s="14">
        <v>4819894000</v>
      </c>
      <c r="AF1014" s="14">
        <v>2417215000</v>
      </c>
      <c r="AG1014" s="2">
        <v>25850771000</v>
      </c>
      <c r="AH1014" s="2">
        <v>15965651000</v>
      </c>
      <c r="AI1014" s="2">
        <v>9099672000</v>
      </c>
      <c r="AJ1014" s="2">
        <v>4856988000</v>
      </c>
      <c r="AK1014" s="16"/>
      <c r="AL1014" s="16"/>
      <c r="AM1014" s="16" t="str">
        <f t="shared" si="147"/>
        <v>Да</v>
      </c>
      <c r="AN1014" s="16" t="str">
        <f t="shared" ref="AN1014:AN1022" si="167">IF(IFERROR(AP1014*AQ1014*AR1014*AS1014*AT1014*AU1014,0)=0,"Да","Нет")</f>
        <v>Нет</v>
      </c>
      <c r="AO1014" s="16" t="str">
        <f t="shared" si="158"/>
        <v>Да</v>
      </c>
      <c r="AP1014">
        <f t="shared" si="151"/>
        <v>1.4391126127835174</v>
      </c>
      <c r="AQ1014">
        <f t="shared" si="152"/>
        <v>1.4327049516026702</v>
      </c>
      <c r="AR1014">
        <f t="shared" si="153"/>
        <v>1.9939864678979735</v>
      </c>
      <c r="AS1014">
        <f t="shared" si="148"/>
        <v>1.6191491972359913</v>
      </c>
      <c r="AT1014">
        <f t="shared" si="149"/>
        <v>1.7545303830731482</v>
      </c>
      <c r="AU1014">
        <f t="shared" si="150"/>
        <v>1.8735216146303018</v>
      </c>
      <c r="AV1014">
        <f t="shared" si="166"/>
        <v>2.3301380317206224</v>
      </c>
    </row>
    <row r="1015" spans="1:48" ht="29" hidden="1" x14ac:dyDescent="0.35">
      <c r="A1015" s="6">
        <v>173</v>
      </c>
      <c r="B1015" s="11" t="s">
        <v>433</v>
      </c>
      <c r="C1015" s="8" t="s">
        <v>434</v>
      </c>
      <c r="D1015" s="2">
        <v>1</v>
      </c>
      <c r="E1015" s="2">
        <v>12</v>
      </c>
      <c r="F1015" s="2">
        <v>100</v>
      </c>
      <c r="G1015" s="12"/>
      <c r="H1015" s="8" t="s">
        <v>40</v>
      </c>
      <c r="I1015" s="2">
        <v>90111542000</v>
      </c>
      <c r="J1015" s="2">
        <v>87411530000</v>
      </c>
      <c r="K1015" s="2">
        <v>83176663000</v>
      </c>
      <c r="L1015" s="2">
        <v>76212909000</v>
      </c>
      <c r="M1015" s="2">
        <v>16286884000</v>
      </c>
      <c r="N1015" s="2">
        <v>20045563000</v>
      </c>
      <c r="O1015" s="2">
        <v>10020316000</v>
      </c>
      <c r="P1015" s="2">
        <v>7065391000</v>
      </c>
      <c r="Q1015" s="14">
        <v>44925856000</v>
      </c>
      <c r="R1015" s="14">
        <v>45287421000</v>
      </c>
      <c r="S1015" s="14">
        <v>36386181000</v>
      </c>
      <c r="T1015" s="14">
        <v>28956594000</v>
      </c>
      <c r="U1015" s="14">
        <v>2662084000</v>
      </c>
      <c r="V1015" s="14">
        <v>-2268755000</v>
      </c>
      <c r="W1015" s="14">
        <v>-6110252000</v>
      </c>
      <c r="X1015" s="14">
        <v>-8008305000</v>
      </c>
      <c r="Y1015" s="14" t="s">
        <v>38</v>
      </c>
      <c r="Z1015" s="14" t="s">
        <v>38</v>
      </c>
      <c r="AA1015" s="14" t="s">
        <v>38</v>
      </c>
      <c r="AB1015" s="14" t="s">
        <v>38</v>
      </c>
      <c r="AC1015" s="14">
        <v>5193636000</v>
      </c>
      <c r="AD1015" s="14">
        <v>5257889000</v>
      </c>
      <c r="AE1015" s="14">
        <v>2575347000</v>
      </c>
      <c r="AF1015" s="14">
        <v>1231370000</v>
      </c>
      <c r="AG1015" s="2">
        <v>31690266000</v>
      </c>
      <c r="AH1015" s="2">
        <v>25744821000</v>
      </c>
      <c r="AI1015" s="2">
        <v>20622232000</v>
      </c>
      <c r="AJ1015" s="2">
        <v>18423402000</v>
      </c>
      <c r="AK1015" s="16"/>
      <c r="AL1015" s="16"/>
      <c r="AM1015" s="16" t="str">
        <f t="shared" si="147"/>
        <v>Да</v>
      </c>
      <c r="AN1015" s="16" t="str">
        <f t="shared" si="167"/>
        <v>Нет</v>
      </c>
      <c r="AO1015" s="16" t="str">
        <f t="shared" si="158"/>
        <v>Нет</v>
      </c>
      <c r="AP1015">
        <f t="shared" si="151"/>
        <v>0.9877796963762453</v>
      </c>
      <c r="AQ1015">
        <f t="shared" si="152"/>
        <v>2.0416235171415735</v>
      </c>
      <c r="AR1015">
        <f t="shared" si="153"/>
        <v>2.091448549176933</v>
      </c>
      <c r="AS1015">
        <f t="shared" si="148"/>
        <v>1.2309375155492439</v>
      </c>
      <c r="AT1015">
        <f t="shared" si="149"/>
        <v>1.2484012884735269</v>
      </c>
      <c r="AU1015">
        <f t="shared" si="150"/>
        <v>1.1193498356058236</v>
      </c>
    </row>
    <row r="1016" spans="1:48" ht="87" hidden="1" x14ac:dyDescent="0.35">
      <c r="A1016" s="6">
        <v>944</v>
      </c>
      <c r="B1016" s="11" t="s">
        <v>2258</v>
      </c>
      <c r="C1016" s="8" t="s">
        <v>2259</v>
      </c>
      <c r="D1016" s="2">
        <v>1</v>
      </c>
      <c r="E1016" s="2">
        <v>3</v>
      </c>
      <c r="F1016" s="2">
        <v>96</v>
      </c>
      <c r="G1016" s="19" t="str">
        <f t="shared" ref="G1016:G1017" si="168">CONCATENATE("https://zachestnyibiznes.ru/company/ul/",C1016)</f>
        <v>https://zachestnyibiznes.ru/company/ul/1027804200247</v>
      </c>
      <c r="H1016" s="8" t="s">
        <v>40</v>
      </c>
      <c r="I1016" s="2">
        <v>25705752000</v>
      </c>
      <c r="J1016" s="2">
        <v>25493589000</v>
      </c>
      <c r="K1016" s="2">
        <v>26068599000</v>
      </c>
      <c r="L1016" s="2">
        <v>24761736000</v>
      </c>
      <c r="M1016" s="2">
        <v>2387557000</v>
      </c>
      <c r="N1016" s="2">
        <v>772334000</v>
      </c>
      <c r="O1016" s="2">
        <v>882394000</v>
      </c>
      <c r="P1016" s="2">
        <v>743462000</v>
      </c>
      <c r="Q1016" s="14">
        <v>44313315000</v>
      </c>
      <c r="R1016" s="14">
        <v>41483074000</v>
      </c>
      <c r="S1016" s="14">
        <v>33952614000</v>
      </c>
      <c r="T1016" s="14">
        <v>36896351000</v>
      </c>
      <c r="U1016" s="14">
        <v>5811490000</v>
      </c>
      <c r="V1016" s="14">
        <v>4485305000</v>
      </c>
      <c r="W1016" s="14">
        <v>4387428000</v>
      </c>
      <c r="X1016" s="14">
        <v>4243972000</v>
      </c>
      <c r="Y1016" s="14" t="s">
        <v>38</v>
      </c>
      <c r="Z1016" s="14" t="s">
        <v>38</v>
      </c>
      <c r="AA1016" s="14" t="s">
        <v>38</v>
      </c>
      <c r="AB1016" s="14" t="s">
        <v>38</v>
      </c>
      <c r="AC1016" s="14">
        <v>1357907000</v>
      </c>
      <c r="AD1016" s="14">
        <v>118958000</v>
      </c>
      <c r="AE1016" s="14">
        <v>170153000</v>
      </c>
      <c r="AF1016" s="14">
        <v>57637000</v>
      </c>
      <c r="AG1016" s="2">
        <v>5812667000</v>
      </c>
      <c r="AH1016" s="2">
        <v>4486828000</v>
      </c>
      <c r="AI1016" s="2">
        <v>4407934000</v>
      </c>
      <c r="AJ1016" s="2">
        <v>4264521000</v>
      </c>
      <c r="AK1016" s="20" t="s">
        <v>5134</v>
      </c>
      <c r="AL1016" s="22" t="s">
        <v>5118</v>
      </c>
      <c r="AM1016" s="16" t="str">
        <f t="shared" si="147"/>
        <v>Да</v>
      </c>
      <c r="AN1016" s="16" t="str">
        <f t="shared" si="167"/>
        <v>Нет</v>
      </c>
      <c r="AO1016" s="16" t="str">
        <f t="shared" si="158"/>
        <v>Да</v>
      </c>
      <c r="AP1016">
        <f t="shared" si="151"/>
        <v>11.415012021049446</v>
      </c>
      <c r="AQ1016">
        <f t="shared" si="152"/>
        <v>0.69912372981963289</v>
      </c>
      <c r="AR1016">
        <f t="shared" si="153"/>
        <v>2.9521487933098531</v>
      </c>
      <c r="AS1016">
        <f t="shared" si="148"/>
        <v>1.2954958380397019</v>
      </c>
      <c r="AT1016">
        <f t="shared" si="149"/>
        <v>1.0178981808711292</v>
      </c>
      <c r="AU1016">
        <f t="shared" si="150"/>
        <v>1.0336293337516687</v>
      </c>
      <c r="AV1016">
        <f t="shared" ref="AV1016:AV1019" si="169">AS1016*AP1016</f>
        <v>14.788100564442724</v>
      </c>
    </row>
    <row r="1017" spans="1:48" ht="53.5" x14ac:dyDescent="0.35">
      <c r="A1017" s="6">
        <v>721</v>
      </c>
      <c r="B1017" s="11" t="s">
        <v>1749</v>
      </c>
      <c r="C1017" s="18" t="s">
        <v>1750</v>
      </c>
      <c r="D1017" s="2">
        <v>1</v>
      </c>
      <c r="E1017" s="2">
        <v>7</v>
      </c>
      <c r="F1017" s="2">
        <v>82</v>
      </c>
      <c r="G1017" s="29" t="str">
        <f t="shared" si="168"/>
        <v>https://zachestnyibiznes.ru/company/ul/1022302933630</v>
      </c>
      <c r="H1017" s="8" t="s">
        <v>40</v>
      </c>
      <c r="I1017" s="2">
        <v>437922546000</v>
      </c>
      <c r="J1017" s="2">
        <v>354699333000</v>
      </c>
      <c r="K1017" s="2">
        <v>353416579000</v>
      </c>
      <c r="L1017" s="2">
        <v>346309014000</v>
      </c>
      <c r="M1017" s="2">
        <v>11510784000</v>
      </c>
      <c r="N1017" s="2">
        <v>12583456000</v>
      </c>
      <c r="O1017" s="2">
        <v>7308399000</v>
      </c>
      <c r="P1017" s="2">
        <v>6522370000</v>
      </c>
      <c r="Q1017" s="30">
        <v>43180221000</v>
      </c>
      <c r="R1017" s="30">
        <v>45953526000</v>
      </c>
      <c r="S1017" s="30">
        <v>32646668000</v>
      </c>
      <c r="T1017" s="30">
        <v>41220577000</v>
      </c>
      <c r="U1017" s="30">
        <v>-59277959000</v>
      </c>
      <c r="V1017" s="30">
        <v>-154706428000</v>
      </c>
      <c r="W1017" s="30">
        <v>-158297629000</v>
      </c>
      <c r="X1017" s="30">
        <v>-158824234000</v>
      </c>
      <c r="Y1017" s="14" t="s">
        <v>38</v>
      </c>
      <c r="Z1017" s="14" t="s">
        <v>38</v>
      </c>
      <c r="AA1017" s="14" t="s">
        <v>38</v>
      </c>
      <c r="AB1017" s="14" t="s">
        <v>38</v>
      </c>
      <c r="AC1017" s="30">
        <v>97475269000</v>
      </c>
      <c r="AD1017" s="30">
        <v>3721453000</v>
      </c>
      <c r="AE1017" s="30">
        <v>434170000</v>
      </c>
      <c r="AF1017" s="30">
        <v>-53688401000</v>
      </c>
      <c r="AG1017" s="31">
        <v>429981967000</v>
      </c>
      <c r="AH1017" s="31">
        <v>334367425000</v>
      </c>
      <c r="AI1017" s="31">
        <v>330765736000</v>
      </c>
      <c r="AJ1017" s="31">
        <v>330331241000</v>
      </c>
      <c r="AK1017" s="20" t="s">
        <v>5133</v>
      </c>
      <c r="AL1017" s="22" t="s">
        <v>5121</v>
      </c>
      <c r="AM1017" s="16" t="str">
        <f t="shared" si="147"/>
        <v>Да</v>
      </c>
      <c r="AN1017" s="16" t="str">
        <f t="shared" si="167"/>
        <v>Нет</v>
      </c>
      <c r="AO1017" s="16" t="str">
        <f t="shared" si="158"/>
        <v>Да</v>
      </c>
      <c r="AP1017">
        <f t="shared" si="151"/>
        <v>26.192798619248986</v>
      </c>
      <c r="AQ1017">
        <f t="shared" si="152"/>
        <v>8.5714190294124428</v>
      </c>
      <c r="AR1017">
        <f t="shared" si="153"/>
        <v>-8.0868491501544255E-3</v>
      </c>
      <c r="AS1017">
        <f t="shared" si="148"/>
        <v>1.2859565102671111</v>
      </c>
      <c r="AT1017">
        <f t="shared" si="149"/>
        <v>1.010888942257308</v>
      </c>
      <c r="AU1017">
        <f t="shared" si="150"/>
        <v>1.0013153312374714</v>
      </c>
      <c r="AV1017" s="28">
        <f t="shared" si="169"/>
        <v>33.682799906538634</v>
      </c>
    </row>
    <row r="1018" spans="1:48" ht="29" hidden="1" x14ac:dyDescent="0.35">
      <c r="A1018" s="6">
        <v>923</v>
      </c>
      <c r="B1018" s="11" t="s">
        <v>2204</v>
      </c>
      <c r="C1018" s="8" t="s">
        <v>2205</v>
      </c>
      <c r="D1018" s="2">
        <v>1</v>
      </c>
      <c r="E1018" s="2">
        <v>22</v>
      </c>
      <c r="F1018" s="2">
        <v>94</v>
      </c>
      <c r="G1018" s="12"/>
      <c r="H1018" s="8" t="s">
        <v>40</v>
      </c>
      <c r="I1018" s="2">
        <v>67288201000</v>
      </c>
      <c r="J1018" s="2">
        <v>64318398000</v>
      </c>
      <c r="K1018" s="2">
        <v>61714585000</v>
      </c>
      <c r="L1018" s="2">
        <v>64537179000</v>
      </c>
      <c r="M1018" s="2">
        <v>5896324000</v>
      </c>
      <c r="N1018" s="2">
        <v>2554866000</v>
      </c>
      <c r="O1018" s="2">
        <v>-525393000</v>
      </c>
      <c r="P1018" s="2">
        <v>1702333000</v>
      </c>
      <c r="Q1018" s="14">
        <v>41726201000</v>
      </c>
      <c r="R1018" s="14">
        <v>35704161000</v>
      </c>
      <c r="S1018" s="14">
        <v>29393384000</v>
      </c>
      <c r="T1018" s="14">
        <v>33903758000</v>
      </c>
      <c r="U1018" s="14">
        <v>-12410429000</v>
      </c>
      <c r="V1018" s="14">
        <v>-13378700000</v>
      </c>
      <c r="W1018" s="14">
        <v>-14879177000</v>
      </c>
      <c r="X1018" s="14">
        <v>-11359824000</v>
      </c>
      <c r="Y1018" s="14" t="s">
        <v>38</v>
      </c>
      <c r="Z1018" s="14" t="s">
        <v>38</v>
      </c>
      <c r="AA1018" s="14" t="s">
        <v>38</v>
      </c>
      <c r="AB1018" s="14" t="s">
        <v>38</v>
      </c>
      <c r="AC1018" s="14">
        <v>2140500000</v>
      </c>
      <c r="AD1018" s="14">
        <v>1452479000</v>
      </c>
      <c r="AE1018" s="14">
        <v>-3632333000</v>
      </c>
      <c r="AF1018" s="14">
        <v>-2480136000</v>
      </c>
      <c r="AG1018" s="2">
        <v>35528640000</v>
      </c>
      <c r="AH1018" s="2">
        <v>32445840000</v>
      </c>
      <c r="AI1018" s="2">
        <v>29743862000</v>
      </c>
      <c r="AJ1018" s="2">
        <v>33264906000</v>
      </c>
      <c r="AK1018" s="16"/>
      <c r="AL1018" s="16"/>
      <c r="AM1018" s="16" t="str">
        <f t="shared" si="147"/>
        <v>Да</v>
      </c>
      <c r="AN1018" s="16" t="str">
        <f t="shared" si="167"/>
        <v>Нет</v>
      </c>
      <c r="AO1018" s="16" t="str">
        <f t="shared" si="158"/>
        <v>Да</v>
      </c>
      <c r="AP1018">
        <f t="shared" si="151"/>
        <v>1.4736873992670463</v>
      </c>
      <c r="AQ1018">
        <f t="shared" si="152"/>
        <v>-0.39987495639854603</v>
      </c>
      <c r="AR1018">
        <f t="shared" si="153"/>
        <v>1.4645700880919434</v>
      </c>
      <c r="AS1018">
        <f t="shared" si="148"/>
        <v>1.0950137213276032</v>
      </c>
      <c r="AT1018">
        <f t="shared" si="149"/>
        <v>1.0908415322798364</v>
      </c>
      <c r="AU1018">
        <f t="shared" si="150"/>
        <v>0.89415139186023851</v>
      </c>
      <c r="AV1018">
        <f t="shared" si="169"/>
        <v>1.6137079231450058</v>
      </c>
    </row>
    <row r="1019" spans="1:48" ht="53.5" x14ac:dyDescent="0.35">
      <c r="A1019" s="6">
        <v>2065</v>
      </c>
      <c r="B1019" s="11" t="s">
        <v>4897</v>
      </c>
      <c r="C1019" s="8" t="s">
        <v>4898</v>
      </c>
      <c r="D1019" s="2">
        <v>1</v>
      </c>
      <c r="E1019" s="2">
        <v>5</v>
      </c>
      <c r="F1019" s="2">
        <v>88</v>
      </c>
      <c r="G1019" s="29" t="str">
        <f>CONCATENATE("https://zachestnyibiznes.ru/company/ul/",C1019)</f>
        <v>https://zachestnyibiznes.ru/company/ul/1082902002677</v>
      </c>
      <c r="H1019" s="8" t="s">
        <v>40</v>
      </c>
      <c r="I1019" s="2">
        <v>172546442000</v>
      </c>
      <c r="J1019" s="2">
        <v>146409971000</v>
      </c>
      <c r="K1019" s="2">
        <v>129585102000</v>
      </c>
      <c r="L1019" s="2">
        <v>96423182000</v>
      </c>
      <c r="M1019" s="2">
        <v>1104945000</v>
      </c>
      <c r="N1019" s="2">
        <v>1959367000</v>
      </c>
      <c r="O1019" s="2">
        <v>1152752000</v>
      </c>
      <c r="P1019" s="2">
        <v>-521745000</v>
      </c>
      <c r="Q1019" s="30">
        <v>40434677000</v>
      </c>
      <c r="R1019" s="30">
        <v>42355523000</v>
      </c>
      <c r="S1019" s="30">
        <v>37877959000</v>
      </c>
      <c r="T1019" s="30">
        <v>27294522000</v>
      </c>
      <c r="U1019" s="30">
        <v>-1949361000</v>
      </c>
      <c r="V1019" s="30">
        <v>-2923489000</v>
      </c>
      <c r="W1019" s="30">
        <v>-2981808000</v>
      </c>
      <c r="X1019" s="30">
        <v>-2918320000</v>
      </c>
      <c r="Y1019" s="14" t="s">
        <v>38</v>
      </c>
      <c r="Z1019" s="14" t="s">
        <v>38</v>
      </c>
      <c r="AA1019" s="14" t="s">
        <v>38</v>
      </c>
      <c r="AB1019" s="14" t="s">
        <v>38</v>
      </c>
      <c r="AC1019" s="30">
        <v>997621000</v>
      </c>
      <c r="AD1019" s="30">
        <v>59072000</v>
      </c>
      <c r="AE1019" s="30">
        <v>15054000</v>
      </c>
      <c r="AF1019" s="30">
        <v>1570849000</v>
      </c>
      <c r="AG1019" s="31">
        <v>15269176000</v>
      </c>
      <c r="AH1019" s="31">
        <v>9921518000</v>
      </c>
      <c r="AI1019" s="31">
        <v>10049008000</v>
      </c>
      <c r="AJ1019" s="31">
        <v>8312201000</v>
      </c>
      <c r="AK1019" s="20" t="s">
        <v>5133</v>
      </c>
      <c r="AL1019" s="22" t="s">
        <v>5122</v>
      </c>
      <c r="AM1019" s="16" t="str">
        <f t="shared" si="147"/>
        <v>Да</v>
      </c>
      <c r="AN1019" s="16" t="str">
        <f t="shared" si="167"/>
        <v>Нет</v>
      </c>
      <c r="AO1019" s="16" t="str">
        <f t="shared" si="158"/>
        <v>Да</v>
      </c>
      <c r="AP1019">
        <f t="shared" si="151"/>
        <v>16.888221153846153</v>
      </c>
      <c r="AQ1019">
        <f t="shared" si="152"/>
        <v>3.924006908462867</v>
      </c>
      <c r="AR1019">
        <f t="shared" si="153"/>
        <v>9.5833526965354403E-3</v>
      </c>
      <c r="AS1019">
        <f t="shared" si="148"/>
        <v>1.5389959479990865</v>
      </c>
      <c r="AT1019">
        <f t="shared" si="149"/>
        <v>0.98731317558907306</v>
      </c>
      <c r="AU1019">
        <f t="shared" si="150"/>
        <v>1.2089467037671491</v>
      </c>
      <c r="AV1019" s="28">
        <f t="shared" si="169"/>
        <v>25.990903924681685</v>
      </c>
    </row>
    <row r="1020" spans="1:48" hidden="1" x14ac:dyDescent="0.35">
      <c r="A1020" s="6">
        <v>2030</v>
      </c>
      <c r="B1020" s="11" t="s">
        <v>4821</v>
      </c>
      <c r="C1020" s="8" t="s">
        <v>4822</v>
      </c>
      <c r="D1020" s="2">
        <v>1</v>
      </c>
      <c r="E1020" s="2">
        <v>11</v>
      </c>
      <c r="F1020" s="2" t="s">
        <v>38</v>
      </c>
      <c r="G1020" s="12"/>
      <c r="H1020" s="8" t="s">
        <v>40</v>
      </c>
      <c r="I1020" s="2">
        <v>128908975000</v>
      </c>
      <c r="J1020" s="2">
        <v>110554611000</v>
      </c>
      <c r="K1020" s="2">
        <v>86670491000</v>
      </c>
      <c r="L1020" s="2">
        <v>65673376000</v>
      </c>
      <c r="M1020" s="2">
        <v>4930346000</v>
      </c>
      <c r="N1020" s="2">
        <v>2229677000</v>
      </c>
      <c r="O1020" s="2">
        <v>1891370000</v>
      </c>
      <c r="P1020" s="2">
        <v>771856000</v>
      </c>
      <c r="Q1020" s="14">
        <v>37618484000</v>
      </c>
      <c r="R1020" s="14">
        <v>28737804000</v>
      </c>
      <c r="S1020" s="14">
        <v>20542307000</v>
      </c>
      <c r="T1020" s="14">
        <v>17640939000</v>
      </c>
      <c r="U1020" s="14">
        <v>10001623000</v>
      </c>
      <c r="V1020" s="14">
        <v>8693899000</v>
      </c>
      <c r="W1020" s="14">
        <v>5981819000</v>
      </c>
      <c r="X1020" s="14">
        <v>2406203000</v>
      </c>
      <c r="Y1020" s="14" t="s">
        <v>38</v>
      </c>
      <c r="Z1020" s="14" t="s">
        <v>38</v>
      </c>
      <c r="AA1020" s="14" t="s">
        <v>38</v>
      </c>
      <c r="AB1020" s="14" t="s">
        <v>38</v>
      </c>
      <c r="AC1020" s="14">
        <v>2610988000</v>
      </c>
      <c r="AD1020" s="14">
        <v>3839161000</v>
      </c>
      <c r="AE1020" s="14">
        <v>4210838000</v>
      </c>
      <c r="AF1020" s="14">
        <v>1154949000</v>
      </c>
      <c r="AG1020" s="2">
        <v>14659937000</v>
      </c>
      <c r="AH1020" s="2">
        <v>12913740000</v>
      </c>
      <c r="AI1020" s="2">
        <v>10132558000</v>
      </c>
      <c r="AJ1020" s="2">
        <v>6234196000</v>
      </c>
      <c r="AK1020" s="16"/>
      <c r="AL1020" s="16"/>
      <c r="AM1020" s="16" t="str">
        <f t="shared" si="147"/>
        <v>Да</v>
      </c>
      <c r="AN1020" s="16" t="str">
        <f t="shared" si="167"/>
        <v>Нет</v>
      </c>
      <c r="AO1020" s="16" t="str">
        <f t="shared" si="158"/>
        <v>Нет</v>
      </c>
      <c r="AP1020">
        <f t="shared" si="151"/>
        <v>0.68009338498698024</v>
      </c>
      <c r="AQ1020">
        <f t="shared" si="152"/>
        <v>0.91173324644643183</v>
      </c>
      <c r="AR1020">
        <f t="shared" si="153"/>
        <v>3.6459081743003372</v>
      </c>
      <c r="AS1020">
        <f t="shared" si="148"/>
        <v>1.1352200834150292</v>
      </c>
      <c r="AT1020">
        <f t="shared" si="149"/>
        <v>1.274479751312551</v>
      </c>
      <c r="AU1020">
        <f t="shared" si="150"/>
        <v>1.6253191269571889</v>
      </c>
      <c r="AV1020">
        <f t="shared" ref="AV1020:AV1025" si="170">AS1020*AP1020</f>
        <v>0.7720556692349293</v>
      </c>
    </row>
    <row r="1021" spans="1:48" ht="101.5" hidden="1" x14ac:dyDescent="0.35">
      <c r="A1021" s="6">
        <v>1896</v>
      </c>
      <c r="B1021" s="11" t="s">
        <v>4510</v>
      </c>
      <c r="C1021" s="8" t="s">
        <v>4511</v>
      </c>
      <c r="D1021" s="2">
        <v>1</v>
      </c>
      <c r="E1021" s="2">
        <v>5</v>
      </c>
      <c r="F1021" s="2">
        <v>100</v>
      </c>
      <c r="G1021" s="19" t="str">
        <f>CONCATENATE("https://zachestnyibiznes.ru/company/ul/1",C1021)</f>
        <v>https://zachestnyibiznes.ru/company/ul/11027100507125</v>
      </c>
      <c r="H1021" s="8" t="s">
        <v>121</v>
      </c>
      <c r="I1021" s="2">
        <v>35498490000</v>
      </c>
      <c r="J1021" s="2">
        <v>28170933000</v>
      </c>
      <c r="K1021" s="2">
        <v>15836564000</v>
      </c>
      <c r="L1021" s="2">
        <v>12273379000</v>
      </c>
      <c r="M1021" s="2">
        <v>5397767000</v>
      </c>
      <c r="N1021" s="2">
        <v>5045484000</v>
      </c>
      <c r="O1021" s="2">
        <v>8781562000</v>
      </c>
      <c r="P1021" s="2">
        <v>3930298000</v>
      </c>
      <c r="Q1021" s="14">
        <v>34571218000</v>
      </c>
      <c r="R1021" s="14">
        <v>30038491000</v>
      </c>
      <c r="S1021" s="14">
        <v>31834721000</v>
      </c>
      <c r="T1021" s="14">
        <v>26814914000</v>
      </c>
      <c r="U1021" s="14">
        <v>8727370000</v>
      </c>
      <c r="V1021" s="14">
        <v>6927034000</v>
      </c>
      <c r="W1021" s="14">
        <v>6671112000</v>
      </c>
      <c r="X1021" s="14">
        <v>4799048000</v>
      </c>
      <c r="Y1021" s="14" t="s">
        <v>38</v>
      </c>
      <c r="Z1021" s="14" t="s">
        <v>38</v>
      </c>
      <c r="AA1021" s="14" t="s">
        <v>38</v>
      </c>
      <c r="AB1021" s="14" t="s">
        <v>38</v>
      </c>
      <c r="AC1021" s="14">
        <v>1799532000</v>
      </c>
      <c r="AD1021" s="14">
        <v>253349000</v>
      </c>
      <c r="AE1021" s="14">
        <v>1869788000</v>
      </c>
      <c r="AF1021" s="14">
        <v>523643000</v>
      </c>
      <c r="AG1021" s="2">
        <v>9096338000</v>
      </c>
      <c r="AH1021" s="2">
        <v>7294845000</v>
      </c>
      <c r="AI1021" s="2">
        <v>7043015000</v>
      </c>
      <c r="AJ1021" s="2">
        <v>5172919000</v>
      </c>
      <c r="AK1021" s="16"/>
      <c r="AL1021" s="16"/>
      <c r="AM1021" s="16" t="str">
        <f t="shared" si="147"/>
        <v>Да</v>
      </c>
      <c r="AN1021" s="16" t="str">
        <f t="shared" si="167"/>
        <v>Нет</v>
      </c>
      <c r="AO1021" s="16" t="str">
        <f t="shared" si="158"/>
        <v>Да</v>
      </c>
      <c r="AP1021">
        <f t="shared" si="151"/>
        <v>7.1029765264516538</v>
      </c>
      <c r="AQ1021">
        <f t="shared" si="152"/>
        <v>0.13549610971939063</v>
      </c>
      <c r="AR1021">
        <f t="shared" si="153"/>
        <v>3.5707304403954603</v>
      </c>
      <c r="AS1021">
        <f t="shared" si="148"/>
        <v>1.2469542533117564</v>
      </c>
      <c r="AT1021">
        <f t="shared" si="149"/>
        <v>1.0357559937044007</v>
      </c>
      <c r="AU1021">
        <f t="shared" si="150"/>
        <v>1.3615165828036355</v>
      </c>
      <c r="AV1021">
        <f t="shared" si="170"/>
        <v>8.8570867908324544</v>
      </c>
    </row>
    <row r="1022" spans="1:48" hidden="1" x14ac:dyDescent="0.35">
      <c r="A1022" s="6">
        <v>178</v>
      </c>
      <c r="B1022" s="11" t="s">
        <v>446</v>
      </c>
      <c r="C1022" s="8" t="s">
        <v>447</v>
      </c>
      <c r="D1022" s="2">
        <v>1</v>
      </c>
      <c r="E1022" s="2">
        <v>10</v>
      </c>
      <c r="F1022" s="2">
        <v>74</v>
      </c>
      <c r="G1022" s="12"/>
      <c r="H1022" s="8" t="s">
        <v>40</v>
      </c>
      <c r="I1022" s="2">
        <v>316733955000</v>
      </c>
      <c r="J1022" s="2">
        <v>325931319000</v>
      </c>
      <c r="K1022" s="2">
        <v>332192552000</v>
      </c>
      <c r="L1022" s="2">
        <v>298722343000</v>
      </c>
      <c r="M1022" s="2">
        <v>30291680000</v>
      </c>
      <c r="N1022" s="2">
        <v>29509320000</v>
      </c>
      <c r="O1022" s="2">
        <v>23913663000</v>
      </c>
      <c r="P1022" s="2">
        <v>16119424000</v>
      </c>
      <c r="Q1022" s="14">
        <v>34300064000</v>
      </c>
      <c r="R1022" s="14">
        <v>32215844000</v>
      </c>
      <c r="S1022" s="14">
        <v>51692519000</v>
      </c>
      <c r="T1022" s="14">
        <v>61621452000</v>
      </c>
      <c r="U1022" s="14">
        <v>38469462000</v>
      </c>
      <c r="V1022" s="14">
        <v>36983697000</v>
      </c>
      <c r="W1022" s="14">
        <v>35370189000</v>
      </c>
      <c r="X1022" s="14">
        <v>31275257000</v>
      </c>
      <c r="Y1022" s="14" t="s">
        <v>38</v>
      </c>
      <c r="Z1022" s="14" t="s">
        <v>38</v>
      </c>
      <c r="AA1022" s="14" t="s">
        <v>38</v>
      </c>
      <c r="AB1022" s="14" t="s">
        <v>38</v>
      </c>
      <c r="AC1022" s="14">
        <v>6053893000</v>
      </c>
      <c r="AD1022" s="14">
        <v>3586023000</v>
      </c>
      <c r="AE1022" s="14">
        <v>6878330000</v>
      </c>
      <c r="AF1022" s="14">
        <v>7967529000</v>
      </c>
      <c r="AG1022" s="2">
        <v>144439699000</v>
      </c>
      <c r="AH1022" s="2">
        <v>139368985000</v>
      </c>
      <c r="AI1022" s="2">
        <v>132911560000</v>
      </c>
      <c r="AJ1022" s="2">
        <v>128418252000</v>
      </c>
      <c r="AK1022" s="16"/>
      <c r="AL1022" s="16"/>
      <c r="AM1022" s="16" t="str">
        <f t="shared" si="147"/>
        <v>Да</v>
      </c>
      <c r="AN1022" s="16" t="str">
        <f t="shared" si="167"/>
        <v>Нет</v>
      </c>
      <c r="AO1022" s="16" t="str">
        <f t="shared" si="158"/>
        <v>Да</v>
      </c>
      <c r="AP1022">
        <f t="shared" si="151"/>
        <v>1.6881913473505328</v>
      </c>
      <c r="AQ1022">
        <f t="shared" si="152"/>
        <v>0.52135082207454431</v>
      </c>
      <c r="AR1022">
        <f t="shared" si="153"/>
        <v>0.86329525753844139</v>
      </c>
      <c r="AS1022">
        <f t="shared" si="148"/>
        <v>1.0363833746798112</v>
      </c>
      <c r="AT1022">
        <f t="shared" si="149"/>
        <v>1.0485843744517032</v>
      </c>
      <c r="AU1022">
        <f t="shared" si="150"/>
        <v>1.0349896368313751</v>
      </c>
      <c r="AV1022">
        <f t="shared" si="170"/>
        <v>1.7496134456724026</v>
      </c>
    </row>
    <row r="1023" spans="1:48" hidden="1" x14ac:dyDescent="0.35">
      <c r="A1023" s="6">
        <v>1550</v>
      </c>
      <c r="B1023" s="11" t="s">
        <v>3668</v>
      </c>
      <c r="C1023" s="8" t="s">
        <v>3669</v>
      </c>
      <c r="D1023" s="2">
        <v>1</v>
      </c>
      <c r="E1023" s="2">
        <v>70</v>
      </c>
      <c r="F1023" s="2">
        <v>78</v>
      </c>
      <c r="G1023" s="12"/>
      <c r="H1023" s="8" t="s">
        <v>40</v>
      </c>
      <c r="I1023" s="2">
        <v>102805477000</v>
      </c>
      <c r="J1023" s="2">
        <v>86237747000</v>
      </c>
      <c r="K1023" s="2">
        <v>85851239000</v>
      </c>
      <c r="L1023" s="2">
        <v>68289438000</v>
      </c>
      <c r="M1023" s="2">
        <v>2257037000</v>
      </c>
      <c r="N1023" s="2">
        <v>1980523000</v>
      </c>
      <c r="O1023" s="2">
        <v>1300375000</v>
      </c>
      <c r="P1023" s="2">
        <v>1034513000</v>
      </c>
      <c r="Q1023" s="14">
        <v>33828215000</v>
      </c>
      <c r="R1023" s="14">
        <v>38519864000</v>
      </c>
      <c r="S1023" s="14">
        <v>25025382000</v>
      </c>
      <c r="T1023" s="14">
        <v>28410448000</v>
      </c>
      <c r="U1023" s="14">
        <v>-5339023000</v>
      </c>
      <c r="V1023" s="14">
        <v>2642828000</v>
      </c>
      <c r="W1023" s="14">
        <v>2161407000</v>
      </c>
      <c r="X1023" s="14">
        <v>3190630000</v>
      </c>
      <c r="Y1023" s="14" t="s">
        <v>38</v>
      </c>
      <c r="Z1023" s="14" t="s">
        <v>38</v>
      </c>
      <c r="AA1023" s="14" t="s">
        <v>38</v>
      </c>
      <c r="AB1023" s="14" t="s">
        <v>38</v>
      </c>
      <c r="AC1023" s="14">
        <v>-8187761000</v>
      </c>
      <c r="AD1023" s="14">
        <v>590324000</v>
      </c>
      <c r="AE1023" s="14">
        <v>-1034275000</v>
      </c>
      <c r="AF1023" s="14">
        <v>416218000</v>
      </c>
      <c r="AG1023" s="2">
        <v>2895515000</v>
      </c>
      <c r="AH1023" s="2">
        <v>11353513000</v>
      </c>
      <c r="AI1023" s="2">
        <v>11023401000</v>
      </c>
      <c r="AJ1023" s="2">
        <v>10835155000</v>
      </c>
      <c r="AK1023" s="16"/>
      <c r="AL1023" s="16"/>
      <c r="AM1023" s="16" t="str">
        <f t="shared" si="147"/>
        <v>Нет</v>
      </c>
      <c r="AN1023" s="16" t="str">
        <f>IF(IFERROR(AP1023*AQ1023*AR1023*AS1023*AT1023*AU1023,0)=0,"Да","Нет")</f>
        <v>Нет</v>
      </c>
      <c r="AO1023" s="16" t="str">
        <f t="shared" si="158"/>
        <v>Нет</v>
      </c>
      <c r="AP1023">
        <f t="shared" si="151"/>
        <v>-13.869944301773263</v>
      </c>
      <c r="AQ1023">
        <f t="shared" si="152"/>
        <v>-0.5707611611998743</v>
      </c>
      <c r="AR1023">
        <f t="shared" si="153"/>
        <v>-2.4849357788466619</v>
      </c>
      <c r="AS1023">
        <f t="shared" si="148"/>
        <v>0.25503251724818565</v>
      </c>
      <c r="AT1023">
        <f t="shared" si="149"/>
        <v>1.0299464747767046</v>
      </c>
      <c r="AU1023">
        <f t="shared" si="150"/>
        <v>1.0173736324030436</v>
      </c>
      <c r="AV1023">
        <f t="shared" si="170"/>
        <v>-3.5372868093733638</v>
      </c>
    </row>
    <row r="1024" spans="1:48" ht="101.5" hidden="1" x14ac:dyDescent="0.35">
      <c r="A1024" s="6">
        <v>759</v>
      </c>
      <c r="B1024" s="11" t="s">
        <v>1832</v>
      </c>
      <c r="C1024" s="8" t="s">
        <v>1833</v>
      </c>
      <c r="D1024" s="2">
        <v>1</v>
      </c>
      <c r="E1024" s="2">
        <v>2</v>
      </c>
      <c r="F1024" s="2">
        <v>100</v>
      </c>
      <c r="G1024" s="19" t="str">
        <f>CONCATENATE("https://zachestnyibiznes.ru/company/ul/1",C1024)</f>
        <v>https://zachestnyibiznes.ru/company/ul/11021801143374</v>
      </c>
      <c r="H1024" s="8" t="s">
        <v>40</v>
      </c>
      <c r="I1024" s="2">
        <v>29971518000</v>
      </c>
      <c r="J1024" s="2">
        <v>42896599000</v>
      </c>
      <c r="K1024" s="2">
        <v>29406726000</v>
      </c>
      <c r="L1024" s="2">
        <v>18592148000</v>
      </c>
      <c r="M1024" s="2">
        <v>7624982000</v>
      </c>
      <c r="N1024" s="2">
        <v>4171480000</v>
      </c>
      <c r="O1024" s="2">
        <v>2298607000</v>
      </c>
      <c r="P1024" s="2">
        <v>2172833000</v>
      </c>
      <c r="Q1024" s="14">
        <v>33168364000</v>
      </c>
      <c r="R1024" s="14">
        <v>6815548000</v>
      </c>
      <c r="S1024" s="14">
        <v>13318786000</v>
      </c>
      <c r="T1024" s="14">
        <v>11234964000</v>
      </c>
      <c r="U1024" s="14">
        <v>14773128000</v>
      </c>
      <c r="V1024" s="14">
        <v>10769520000</v>
      </c>
      <c r="W1024" s="14">
        <v>8562111000</v>
      </c>
      <c r="X1024" s="14">
        <v>7147891000</v>
      </c>
      <c r="Y1024" s="14" t="s">
        <v>38</v>
      </c>
      <c r="Z1024" s="14" t="s">
        <v>38</v>
      </c>
      <c r="AA1024" s="14" t="s">
        <v>38</v>
      </c>
      <c r="AB1024" s="14" t="s">
        <v>38</v>
      </c>
      <c r="AC1024" s="14">
        <v>4607342000</v>
      </c>
      <c r="AD1024" s="14">
        <v>2664355000</v>
      </c>
      <c r="AE1024" s="14">
        <v>1836832000</v>
      </c>
      <c r="AF1024" s="14">
        <v>1220112000</v>
      </c>
      <c r="AG1024" s="2">
        <v>17574962000</v>
      </c>
      <c r="AH1024" s="2">
        <v>13500494000</v>
      </c>
      <c r="AI1024" s="2">
        <v>10262963000</v>
      </c>
      <c r="AJ1024" s="2">
        <v>8462277000</v>
      </c>
      <c r="AK1024" s="16"/>
      <c r="AL1024" s="16"/>
      <c r="AM1024" s="16" t="str">
        <f t="shared" si="147"/>
        <v>Да</v>
      </c>
      <c r="AN1024" s="16" t="str">
        <f t="shared" ref="AN1024:AN1025" si="171">IF(IFERROR(AP1024*AQ1024*AR1024*AS1024*AT1024*AU1024,0)=0,"Да","Нет")</f>
        <v>Нет</v>
      </c>
      <c r="AO1024" s="16" t="str">
        <f t="shared" si="158"/>
        <v>Да</v>
      </c>
      <c r="AP1024">
        <f t="shared" si="151"/>
        <v>1.7292522955837342</v>
      </c>
      <c r="AQ1024">
        <f t="shared" si="152"/>
        <v>1.4505164326405464</v>
      </c>
      <c r="AR1024">
        <f t="shared" si="153"/>
        <v>1.5054617936714008</v>
      </c>
      <c r="AS1024">
        <f t="shared" si="148"/>
        <v>1.3018014007487431</v>
      </c>
      <c r="AT1024">
        <f t="shared" si="149"/>
        <v>1.3154577289229241</v>
      </c>
      <c r="AU1024">
        <f t="shared" si="150"/>
        <v>1.2127897727762871</v>
      </c>
      <c r="AV1024">
        <f t="shared" si="170"/>
        <v>2.2511430606388845</v>
      </c>
    </row>
    <row r="1025" spans="1:48" hidden="1" x14ac:dyDescent="0.35">
      <c r="A1025" s="6">
        <v>1307</v>
      </c>
      <c r="B1025" s="11" t="s">
        <v>3094</v>
      </c>
      <c r="C1025" s="8" t="s">
        <v>3095</v>
      </c>
      <c r="D1025" s="2">
        <v>1</v>
      </c>
      <c r="E1025" s="2">
        <v>3</v>
      </c>
      <c r="F1025" s="2">
        <v>100</v>
      </c>
      <c r="G1025" s="12"/>
      <c r="H1025" s="8" t="s">
        <v>40</v>
      </c>
      <c r="I1025" s="2">
        <v>77219173000</v>
      </c>
      <c r="J1025" s="2">
        <v>67770243000</v>
      </c>
      <c r="K1025" s="2">
        <v>64820208000</v>
      </c>
      <c r="L1025" s="2">
        <v>57699468000</v>
      </c>
      <c r="M1025" s="2">
        <v>8689388000</v>
      </c>
      <c r="N1025" s="2">
        <v>6224430000</v>
      </c>
      <c r="O1025" s="2">
        <v>1740568000</v>
      </c>
      <c r="P1025" s="2">
        <v>3264682000</v>
      </c>
      <c r="Q1025" s="14">
        <v>32269776000</v>
      </c>
      <c r="R1025" s="14">
        <v>24038979000</v>
      </c>
      <c r="S1025" s="14">
        <v>18067321000</v>
      </c>
      <c r="T1025" s="14">
        <v>17677573000</v>
      </c>
      <c r="U1025" s="14">
        <v>-12116032000</v>
      </c>
      <c r="V1025" s="14">
        <v>-12735678000</v>
      </c>
      <c r="W1025" s="14">
        <v>-10448302000</v>
      </c>
      <c r="X1025" s="14">
        <v>-5061360000</v>
      </c>
      <c r="Y1025" s="14" t="s">
        <v>38</v>
      </c>
      <c r="Z1025" s="14" t="s">
        <v>38</v>
      </c>
      <c r="AA1025" s="14" t="s">
        <v>38</v>
      </c>
      <c r="AB1025" s="14" t="s">
        <v>38</v>
      </c>
      <c r="AC1025" s="14">
        <v>617896000</v>
      </c>
      <c r="AD1025" s="14">
        <v>-2287376000</v>
      </c>
      <c r="AE1025" s="14">
        <v>-5453992000</v>
      </c>
      <c r="AF1025" s="14">
        <v>-2900348000</v>
      </c>
      <c r="AG1025" s="2">
        <v>37371028000</v>
      </c>
      <c r="AH1025" s="2">
        <v>26158458000</v>
      </c>
      <c r="AI1025" s="2">
        <v>17506098000</v>
      </c>
      <c r="AJ1025" s="2">
        <v>17103190000</v>
      </c>
      <c r="AK1025" s="16"/>
      <c r="AL1025" s="16"/>
      <c r="AM1025" s="16" t="str">
        <f t="shared" si="147"/>
        <v>Да</v>
      </c>
      <c r="AN1025" s="16" t="str">
        <f t="shared" si="171"/>
        <v>Нет</v>
      </c>
      <c r="AO1025" s="16" t="str">
        <f t="shared" si="158"/>
        <v>Нет</v>
      </c>
      <c r="AP1025">
        <f t="shared" si="151"/>
        <v>-0.27013311322668421</v>
      </c>
      <c r="AQ1025">
        <f t="shared" si="152"/>
        <v>0.41939482126119731</v>
      </c>
      <c r="AR1025">
        <f t="shared" si="153"/>
        <v>1.8804612412027799</v>
      </c>
      <c r="AS1025">
        <f t="shared" si="148"/>
        <v>1.4286403273465125</v>
      </c>
      <c r="AT1025">
        <f t="shared" si="149"/>
        <v>1.4942483470616925</v>
      </c>
      <c r="AU1025">
        <f t="shared" si="150"/>
        <v>1.023557476704638</v>
      </c>
      <c r="AV1025">
        <f t="shared" si="170"/>
        <v>-0.38592305930730264</v>
      </c>
    </row>
    <row r="1026" spans="1:48" hidden="1" x14ac:dyDescent="0.35">
      <c r="A1026" s="6">
        <v>1070</v>
      </c>
      <c r="B1026" s="11" t="s">
        <v>2562</v>
      </c>
      <c r="C1026" s="8" t="s">
        <v>2563</v>
      </c>
      <c r="D1026" s="2">
        <v>1</v>
      </c>
      <c r="E1026" s="2">
        <v>71</v>
      </c>
      <c r="F1026" s="2">
        <v>91</v>
      </c>
      <c r="G1026" s="12"/>
      <c r="H1026" s="8" t="s">
        <v>40</v>
      </c>
      <c r="I1026" s="2">
        <v>44817733000</v>
      </c>
      <c r="J1026" s="2">
        <v>43011917000</v>
      </c>
      <c r="K1026" s="2">
        <v>41481073000</v>
      </c>
      <c r="L1026" s="2">
        <v>46659160000</v>
      </c>
      <c r="M1026" s="2">
        <v>4302123000</v>
      </c>
      <c r="N1026" s="2">
        <v>4910677000</v>
      </c>
      <c r="O1026" s="2">
        <v>4631479000</v>
      </c>
      <c r="P1026" s="2">
        <v>4074761000</v>
      </c>
      <c r="Q1026" s="14">
        <v>31414140000</v>
      </c>
      <c r="R1026" s="14">
        <v>30365033000</v>
      </c>
      <c r="S1026" s="14">
        <v>28891511000</v>
      </c>
      <c r="T1026" s="14">
        <v>27426014000</v>
      </c>
      <c r="U1026" s="14">
        <v>-16010534000</v>
      </c>
      <c r="V1026" s="14">
        <v>-14550384000</v>
      </c>
      <c r="W1026" s="14">
        <v>-14719067000</v>
      </c>
      <c r="X1026" s="14">
        <v>-7833272000</v>
      </c>
      <c r="Y1026" s="14" t="s">
        <v>38</v>
      </c>
      <c r="Z1026" s="14" t="s">
        <v>38</v>
      </c>
      <c r="AA1026" s="14" t="s">
        <v>38</v>
      </c>
      <c r="AB1026" s="14" t="s">
        <v>38</v>
      </c>
      <c r="AC1026" s="14">
        <v>-1011268000</v>
      </c>
      <c r="AD1026" s="14">
        <v>149575000</v>
      </c>
      <c r="AE1026" s="14">
        <v>-6893677000</v>
      </c>
      <c r="AF1026" s="14">
        <v>27190000</v>
      </c>
      <c r="AG1026" s="2">
        <v>3960627000</v>
      </c>
      <c r="AH1026" s="2">
        <v>5331653000</v>
      </c>
      <c r="AI1026" s="2">
        <v>5201251000</v>
      </c>
      <c r="AJ1026" s="2">
        <v>12077922000</v>
      </c>
      <c r="AK1026" s="16"/>
      <c r="AL1026" s="16"/>
      <c r="AM1026" s="16" t="str">
        <f t="shared" ref="AM1026:AM1089" si="172">IF(AC1026&gt;0,"Да","Нет")</f>
        <v>Нет</v>
      </c>
      <c r="AN1026" s="16" t="str">
        <f>IF(IFERROR(AP1026*AQ1026*AR1026*AS1026*AT1026*AU1026,0)=0,"Да","Нет")</f>
        <v>Нет</v>
      </c>
      <c r="AO1026" s="16" t="str">
        <f t="shared" si="158"/>
        <v>Нет</v>
      </c>
      <c r="AP1026">
        <f t="shared" si="151"/>
        <v>-6.760942670900886</v>
      </c>
      <c r="AQ1026">
        <f t="shared" si="152"/>
        <v>-2.169741924375047E-2</v>
      </c>
      <c r="AR1026">
        <f t="shared" si="153"/>
        <v>-253.53721956601692</v>
      </c>
      <c r="AS1026">
        <f t="shared" ref="AS1026:AS1089" si="173">AG1026/AH1026</f>
        <v>0.74285160718448862</v>
      </c>
      <c r="AT1026">
        <f t="shared" ref="AT1026:AT1089" si="174">AH1026/AI1026</f>
        <v>1.0250712761218408</v>
      </c>
      <c r="AU1026">
        <f t="shared" ref="AU1026:AU1089" si="175">AI1026/AJ1026</f>
        <v>0.4306412146062874</v>
      </c>
    </row>
    <row r="1027" spans="1:48" ht="43.5" hidden="1" x14ac:dyDescent="0.35">
      <c r="A1027" s="6">
        <v>375</v>
      </c>
      <c r="B1027" s="11" t="s">
        <v>916</v>
      </c>
      <c r="C1027" s="8" t="s">
        <v>917</v>
      </c>
      <c r="D1027" s="2">
        <v>1</v>
      </c>
      <c r="E1027" s="2">
        <v>12</v>
      </c>
      <c r="F1027" s="2">
        <v>92</v>
      </c>
      <c r="G1027" s="12"/>
      <c r="H1027" s="8" t="s">
        <v>40</v>
      </c>
      <c r="I1027" s="2">
        <v>104137907000</v>
      </c>
      <c r="J1027" s="2">
        <v>91019372000</v>
      </c>
      <c r="K1027" s="2">
        <v>78671576000</v>
      </c>
      <c r="L1027" s="2">
        <v>68434669000</v>
      </c>
      <c r="M1027" s="2">
        <v>6086485000</v>
      </c>
      <c r="N1027" s="2">
        <v>5798044000</v>
      </c>
      <c r="O1027" s="2">
        <v>3223785000</v>
      </c>
      <c r="P1027" s="2">
        <v>909407000</v>
      </c>
      <c r="Q1027" s="14">
        <v>27792721000</v>
      </c>
      <c r="R1027" s="14">
        <v>27853124000</v>
      </c>
      <c r="S1027" s="14">
        <v>17753371000</v>
      </c>
      <c r="T1027" s="14">
        <v>14510714000</v>
      </c>
      <c r="U1027" s="14">
        <v>9292764000</v>
      </c>
      <c r="V1027" s="14">
        <v>7448990000</v>
      </c>
      <c r="W1027" s="14">
        <v>6042687000</v>
      </c>
      <c r="X1027" s="14">
        <v>3745726000</v>
      </c>
      <c r="Y1027" s="14" t="s">
        <v>38</v>
      </c>
      <c r="Z1027" s="14" t="s">
        <v>38</v>
      </c>
      <c r="AA1027" s="14" t="s">
        <v>38</v>
      </c>
      <c r="AB1027" s="14" t="s">
        <v>38</v>
      </c>
      <c r="AC1027" s="14">
        <v>2233198000</v>
      </c>
      <c r="AD1027" s="14">
        <v>2211964000</v>
      </c>
      <c r="AE1027" s="14">
        <v>2676017000</v>
      </c>
      <c r="AF1027" s="14">
        <v>1258753000</v>
      </c>
      <c r="AG1027" s="2">
        <v>44745380000</v>
      </c>
      <c r="AH1027" s="2">
        <v>42645623000</v>
      </c>
      <c r="AI1027" s="2">
        <v>40724332000</v>
      </c>
      <c r="AJ1027" s="2">
        <v>31983781000</v>
      </c>
      <c r="AK1027" s="16"/>
      <c r="AL1027" s="16"/>
      <c r="AM1027" s="16" t="str">
        <f t="shared" si="172"/>
        <v>Да</v>
      </c>
      <c r="AN1027" s="16" t="str">
        <f>IF(IFERROR(AP1027*AQ1027*AR1027*AS1027*AT1027*AU1027,0)=0,"Да","Нет")</f>
        <v>Нет</v>
      </c>
      <c r="AO1027" s="16" t="str">
        <f t="shared" si="158"/>
        <v>Да</v>
      </c>
      <c r="AP1027">
        <f t="shared" ref="AP1027:AP1090" si="176">AC1027/AD1027</f>
        <v>1.0095996137369325</v>
      </c>
      <c r="AQ1027">
        <f t="shared" ref="AQ1027:AQ1090" si="177">AD1027/AE1027</f>
        <v>0.82658817189875844</v>
      </c>
      <c r="AR1027">
        <f t="shared" ref="AR1027:AR1090" si="178">AE1027/AF1027</f>
        <v>2.1259270087141799</v>
      </c>
      <c r="AS1027">
        <f t="shared" si="173"/>
        <v>1.0492373390816685</v>
      </c>
      <c r="AT1027">
        <f t="shared" si="174"/>
        <v>1.0471779623051889</v>
      </c>
      <c r="AU1027">
        <f t="shared" si="175"/>
        <v>1.2732807293796815</v>
      </c>
      <c r="AV1027">
        <f t="shared" ref="AV1027" si="179">AS1027*AP1027</f>
        <v>1.0593096122552195</v>
      </c>
    </row>
    <row r="1028" spans="1:48" hidden="1" x14ac:dyDescent="0.35">
      <c r="A1028" s="6">
        <v>1383</v>
      </c>
      <c r="B1028" s="11" t="s">
        <v>3272</v>
      </c>
      <c r="C1028" s="8" t="s">
        <v>3273</v>
      </c>
      <c r="D1028" s="2">
        <v>1</v>
      </c>
      <c r="E1028" s="2">
        <v>69</v>
      </c>
      <c r="F1028" s="2">
        <v>84</v>
      </c>
      <c r="G1028" s="12"/>
      <c r="H1028" s="8" t="s">
        <v>121</v>
      </c>
      <c r="I1028" s="2">
        <v>33530325000</v>
      </c>
      <c r="J1028" s="2">
        <v>33236668000</v>
      </c>
      <c r="K1028" s="2">
        <v>26417901000</v>
      </c>
      <c r="L1028" s="2">
        <v>24684582000</v>
      </c>
      <c r="M1028" s="2">
        <v>-8006309000</v>
      </c>
      <c r="N1028" s="2">
        <v>-9938700000</v>
      </c>
      <c r="O1028" s="2">
        <v>-4304614000</v>
      </c>
      <c r="P1028" s="2">
        <v>-4755659000</v>
      </c>
      <c r="Q1028" s="14">
        <v>27733912000</v>
      </c>
      <c r="R1028" s="14">
        <v>26495070000</v>
      </c>
      <c r="S1028" s="14">
        <v>30104543000</v>
      </c>
      <c r="T1028" s="14">
        <v>29553793000</v>
      </c>
      <c r="U1028" s="14">
        <v>12158717000</v>
      </c>
      <c r="V1028" s="14">
        <v>15361742000</v>
      </c>
      <c r="W1028" s="14">
        <v>15453998000</v>
      </c>
      <c r="X1028" s="14">
        <v>17138989000</v>
      </c>
      <c r="Y1028" s="14" t="s">
        <v>38</v>
      </c>
      <c r="Z1028" s="14" t="s">
        <v>38</v>
      </c>
      <c r="AA1028" s="14" t="s">
        <v>38</v>
      </c>
      <c r="AB1028" s="14" t="s">
        <v>38</v>
      </c>
      <c r="AC1028" s="14">
        <v>-3203025000</v>
      </c>
      <c r="AD1028" s="14">
        <v>-92256000</v>
      </c>
      <c r="AE1028" s="14">
        <v>-938443000</v>
      </c>
      <c r="AF1028" s="14">
        <v>-1033782000</v>
      </c>
      <c r="AG1028" s="2">
        <v>14113765000</v>
      </c>
      <c r="AH1028" s="2">
        <v>17971270000</v>
      </c>
      <c r="AI1028" s="2">
        <v>15660494000</v>
      </c>
      <c r="AJ1028" s="2">
        <v>17383730000</v>
      </c>
      <c r="AK1028" s="16"/>
      <c r="AL1028" s="16"/>
      <c r="AM1028" s="16" t="str">
        <f t="shared" si="172"/>
        <v>Нет</v>
      </c>
      <c r="AN1028" s="16" t="str">
        <f>IF(IFERROR(AP1028*AQ1028*AR1028*AS1028*AT1028*AU1028,0)=0,"Да","Нет")</f>
        <v>Нет</v>
      </c>
      <c r="AO1028" s="16" t="str">
        <f t="shared" si="158"/>
        <v>Да</v>
      </c>
      <c r="AP1028">
        <f t="shared" si="176"/>
        <v>34.71888007284079</v>
      </c>
      <c r="AQ1028">
        <f t="shared" si="177"/>
        <v>9.8307515746827459E-2</v>
      </c>
      <c r="AR1028">
        <f t="shared" si="178"/>
        <v>0.90777649446401654</v>
      </c>
      <c r="AS1028">
        <f t="shared" si="173"/>
        <v>0.78535156391284533</v>
      </c>
      <c r="AT1028">
        <f t="shared" si="174"/>
        <v>1.1475544768894264</v>
      </c>
      <c r="AU1028">
        <f t="shared" si="175"/>
        <v>0.90087075673632755</v>
      </c>
    </row>
    <row r="1029" spans="1:48" hidden="1" x14ac:dyDescent="0.35">
      <c r="A1029" s="6">
        <v>1185</v>
      </c>
      <c r="B1029" s="11" t="s">
        <v>2825</v>
      </c>
      <c r="C1029" s="8" t="s">
        <v>2826</v>
      </c>
      <c r="D1029" s="2">
        <v>1</v>
      </c>
      <c r="E1029" s="2">
        <v>1</v>
      </c>
      <c r="F1029" s="2">
        <v>90</v>
      </c>
      <c r="G1029" s="12"/>
      <c r="H1029" s="8" t="s">
        <v>40</v>
      </c>
      <c r="I1029" s="2">
        <v>116241621000</v>
      </c>
      <c r="J1029" s="2">
        <v>116214474000</v>
      </c>
      <c r="K1029" s="2">
        <v>116076563000</v>
      </c>
      <c r="L1029" s="2">
        <v>106822666000</v>
      </c>
      <c r="M1029" s="2">
        <v>21601140000</v>
      </c>
      <c r="N1029" s="2">
        <v>19140865000</v>
      </c>
      <c r="O1029" s="2">
        <v>10163762000</v>
      </c>
      <c r="P1029" s="2">
        <v>6779976000</v>
      </c>
      <c r="Q1029" s="14">
        <v>27093456000</v>
      </c>
      <c r="R1029" s="14">
        <v>24104617000</v>
      </c>
      <c r="S1029" s="14">
        <v>14273786000</v>
      </c>
      <c r="T1029" s="14">
        <v>10274715000</v>
      </c>
      <c r="U1029" s="14">
        <v>33489608000</v>
      </c>
      <c r="V1029" s="14">
        <v>2715481000</v>
      </c>
      <c r="W1029" s="14">
        <v>11929506000</v>
      </c>
      <c r="X1029" s="14">
        <v>33885562000</v>
      </c>
      <c r="Y1029" s="14" t="s">
        <v>38</v>
      </c>
      <c r="Z1029" s="14" t="s">
        <v>38</v>
      </c>
      <c r="AA1029" s="14" t="s">
        <v>38</v>
      </c>
      <c r="AB1029" s="14" t="s">
        <v>38</v>
      </c>
      <c r="AC1029" s="14">
        <v>40689146000</v>
      </c>
      <c r="AD1029" s="14">
        <v>-5198617000</v>
      </c>
      <c r="AE1029" s="14">
        <v>-21506566000</v>
      </c>
      <c r="AF1029" s="14">
        <v>2619680000</v>
      </c>
      <c r="AG1029" s="2">
        <v>29012249000</v>
      </c>
      <c r="AH1029" s="2">
        <v>385945000</v>
      </c>
      <c r="AI1029" s="2">
        <v>10083111000</v>
      </c>
      <c r="AJ1029" s="2">
        <v>32039167000</v>
      </c>
      <c r="AK1029" s="16"/>
      <c r="AL1029" s="16"/>
      <c r="AM1029" s="16" t="str">
        <f t="shared" si="172"/>
        <v>Да</v>
      </c>
      <c r="AN1029" s="16" t="str">
        <f t="shared" ref="AN1029:AN1036" si="180">IF(IFERROR(AP1029*AQ1029*AR1029*AS1029*AT1029*AU1029,0)=0,"Да","Нет")</f>
        <v>Нет</v>
      </c>
      <c r="AO1029" s="16" t="str">
        <f t="shared" si="158"/>
        <v>Нет</v>
      </c>
      <c r="AP1029">
        <f t="shared" si="176"/>
        <v>-7.8269174282313934</v>
      </c>
      <c r="AQ1029">
        <f t="shared" si="177"/>
        <v>0.24172231866305388</v>
      </c>
      <c r="AR1029">
        <f t="shared" si="178"/>
        <v>-8.2096156782507794</v>
      </c>
      <c r="AS1029">
        <f t="shared" si="173"/>
        <v>75.171977872494779</v>
      </c>
      <c r="AT1029">
        <f t="shared" si="174"/>
        <v>3.8276381168470722E-2</v>
      </c>
      <c r="AU1029">
        <f t="shared" si="175"/>
        <v>0.3147120210709598</v>
      </c>
      <c r="AV1029">
        <f t="shared" ref="AV1029:AV1031" si="181">AS1029*AP1029</f>
        <v>-588.36486372485399</v>
      </c>
    </row>
    <row r="1030" spans="1:48" ht="12.5" hidden="1" customHeight="1" x14ac:dyDescent="0.35">
      <c r="A1030" s="6">
        <v>1578</v>
      </c>
      <c r="B1030" s="11" t="s">
        <v>3734</v>
      </c>
      <c r="C1030" s="8" t="s">
        <v>3735</v>
      </c>
      <c r="D1030" s="2">
        <v>1</v>
      </c>
      <c r="E1030" s="2">
        <v>2</v>
      </c>
      <c r="F1030" s="2">
        <v>82</v>
      </c>
      <c r="G1030" s="12" t="s">
        <v>3736</v>
      </c>
      <c r="H1030" s="8" t="s">
        <v>40</v>
      </c>
      <c r="I1030" s="2">
        <v>416291296000</v>
      </c>
      <c r="J1030" s="2">
        <v>193425429000</v>
      </c>
      <c r="K1030" s="2">
        <v>144382834000</v>
      </c>
      <c r="L1030" s="2">
        <v>196027051000</v>
      </c>
      <c r="M1030" s="2">
        <v>22345969000</v>
      </c>
      <c r="N1030" s="2">
        <v>2172347000</v>
      </c>
      <c r="O1030" s="2">
        <v>2379312000</v>
      </c>
      <c r="P1030" s="2">
        <v>2894889000</v>
      </c>
      <c r="Q1030" s="14">
        <v>26656909000</v>
      </c>
      <c r="R1030" s="14">
        <v>6514797000</v>
      </c>
      <c r="S1030" s="14">
        <v>6242392000</v>
      </c>
      <c r="T1030" s="14">
        <v>6098726000</v>
      </c>
      <c r="U1030" s="14">
        <v>-31565287000</v>
      </c>
      <c r="V1030" s="14">
        <v>-252110835000</v>
      </c>
      <c r="W1030" s="14">
        <v>-233901922000</v>
      </c>
      <c r="X1030" s="14">
        <v>-181344996000</v>
      </c>
      <c r="Y1030" s="14" t="s">
        <v>38</v>
      </c>
      <c r="Z1030" s="14" t="s">
        <v>38</v>
      </c>
      <c r="AA1030" s="14" t="s">
        <v>38</v>
      </c>
      <c r="AB1030" s="14" t="s">
        <v>38</v>
      </c>
      <c r="AC1030" s="14">
        <v>222440531000</v>
      </c>
      <c r="AD1030" s="14">
        <v>-18214294000</v>
      </c>
      <c r="AE1030" s="14">
        <v>-52346370000</v>
      </c>
      <c r="AF1030" s="14">
        <v>-250337593000</v>
      </c>
      <c r="AG1030" s="2">
        <v>383497624000</v>
      </c>
      <c r="AH1030" s="2">
        <v>161246051000</v>
      </c>
      <c r="AI1030" s="2">
        <v>143581943000</v>
      </c>
      <c r="AJ1030" s="2">
        <v>195163821000</v>
      </c>
      <c r="AK1030" s="16"/>
      <c r="AL1030" s="16"/>
      <c r="AM1030" s="16" t="str">
        <f t="shared" si="172"/>
        <v>Да</v>
      </c>
      <c r="AN1030" s="16" t="str">
        <f t="shared" si="180"/>
        <v>Нет</v>
      </c>
      <c r="AO1030" s="16" t="str">
        <f t="shared" si="158"/>
        <v>Нет</v>
      </c>
      <c r="AP1030">
        <f t="shared" si="176"/>
        <v>-12.212415754352049</v>
      </c>
      <c r="AQ1030">
        <f t="shared" si="177"/>
        <v>0.34795715538632382</v>
      </c>
      <c r="AR1030">
        <f t="shared" si="178"/>
        <v>0.20910311301107701</v>
      </c>
      <c r="AS1030">
        <f t="shared" si="173"/>
        <v>2.3783380840750015</v>
      </c>
      <c r="AT1030">
        <f t="shared" si="174"/>
        <v>1.1230245783761263</v>
      </c>
      <c r="AU1030">
        <f t="shared" si="175"/>
        <v>0.73569958952586811</v>
      </c>
      <c r="AV1030">
        <f t="shared" si="181"/>
        <v>-29.045253487133017</v>
      </c>
    </row>
    <row r="1031" spans="1:48" hidden="1" x14ac:dyDescent="0.35">
      <c r="A1031" s="6">
        <v>647</v>
      </c>
      <c r="B1031" s="11" t="s">
        <v>1568</v>
      </c>
      <c r="C1031" s="8" t="s">
        <v>1569</v>
      </c>
      <c r="D1031" s="2">
        <v>1</v>
      </c>
      <c r="E1031" s="2">
        <v>4</v>
      </c>
      <c r="F1031" s="2">
        <v>100</v>
      </c>
      <c r="G1031" s="12"/>
      <c r="H1031" s="8" t="s">
        <v>40</v>
      </c>
      <c r="I1031" s="2">
        <v>21845749000</v>
      </c>
      <c r="J1031" s="2">
        <v>19792964000</v>
      </c>
      <c r="K1031" s="2">
        <v>22950226000</v>
      </c>
      <c r="L1031" s="2">
        <v>16732409000</v>
      </c>
      <c r="M1031" s="2">
        <v>12897383000</v>
      </c>
      <c r="N1031" s="2">
        <v>8946315000</v>
      </c>
      <c r="O1031" s="2">
        <v>10933957000</v>
      </c>
      <c r="P1031" s="2">
        <v>5375194000</v>
      </c>
      <c r="Q1031" s="14">
        <v>25607917000</v>
      </c>
      <c r="R1031" s="14">
        <v>21527883000</v>
      </c>
      <c r="S1031" s="14">
        <v>24413634000</v>
      </c>
      <c r="T1031" s="14">
        <v>13748333000</v>
      </c>
      <c r="U1031" s="14">
        <v>8039804000</v>
      </c>
      <c r="V1031" s="14">
        <v>7750093000</v>
      </c>
      <c r="W1031" s="14">
        <v>6141954000</v>
      </c>
      <c r="X1031" s="14">
        <v>4712311000</v>
      </c>
      <c r="Y1031" s="14" t="s">
        <v>38</v>
      </c>
      <c r="Z1031" s="14" t="s">
        <v>38</v>
      </c>
      <c r="AA1031" s="14" t="s">
        <v>38</v>
      </c>
      <c r="AB1031" s="14" t="s">
        <v>38</v>
      </c>
      <c r="AC1031" s="14">
        <v>5814701000</v>
      </c>
      <c r="AD1031" s="14">
        <v>5980924000</v>
      </c>
      <c r="AE1031" s="14">
        <v>3838958000</v>
      </c>
      <c r="AF1031" s="14">
        <v>2916964000</v>
      </c>
      <c r="AG1031" s="2">
        <v>10307120000</v>
      </c>
      <c r="AH1031" s="2">
        <v>10016809000</v>
      </c>
      <c r="AI1031" s="2">
        <v>8408670000</v>
      </c>
      <c r="AJ1031" s="2">
        <v>6979027000</v>
      </c>
      <c r="AK1031" s="16"/>
      <c r="AL1031" s="16"/>
      <c r="AM1031" s="16" t="str">
        <f t="shared" si="172"/>
        <v>Да</v>
      </c>
      <c r="AN1031" s="16" t="str">
        <f t="shared" si="180"/>
        <v>Нет</v>
      </c>
      <c r="AO1031" s="16" t="str">
        <f t="shared" si="158"/>
        <v>Нет</v>
      </c>
      <c r="AP1031">
        <f t="shared" si="176"/>
        <v>0.972207806017933</v>
      </c>
      <c r="AQ1031">
        <f t="shared" si="177"/>
        <v>1.557955049260763</v>
      </c>
      <c r="AR1031">
        <f t="shared" si="178"/>
        <v>1.3160800064724831</v>
      </c>
      <c r="AS1031">
        <f t="shared" si="173"/>
        <v>1.0289823835115555</v>
      </c>
      <c r="AT1031">
        <f t="shared" si="174"/>
        <v>1.1912477240752699</v>
      </c>
      <c r="AU1031">
        <f t="shared" si="175"/>
        <v>1.2048484695645969</v>
      </c>
      <c r="AV1031">
        <f t="shared" si="181"/>
        <v>1.0003847055048727</v>
      </c>
    </row>
    <row r="1032" spans="1:48" hidden="1" x14ac:dyDescent="0.35">
      <c r="A1032" s="6">
        <v>1738</v>
      </c>
      <c r="B1032" s="11" t="s">
        <v>4130</v>
      </c>
      <c r="C1032" s="8" t="s">
        <v>4131</v>
      </c>
      <c r="D1032" s="2">
        <v>1</v>
      </c>
      <c r="E1032" s="2">
        <v>5</v>
      </c>
      <c r="F1032" s="2">
        <v>94</v>
      </c>
      <c r="G1032" s="12"/>
      <c r="H1032" s="8" t="s">
        <v>40</v>
      </c>
      <c r="I1032" s="2">
        <v>37228320000</v>
      </c>
      <c r="J1032" s="2">
        <v>36658824000</v>
      </c>
      <c r="K1032" s="2">
        <v>34572781000</v>
      </c>
      <c r="L1032" s="2">
        <v>32245304000</v>
      </c>
      <c r="M1032" s="2">
        <v>1502422000</v>
      </c>
      <c r="N1032" s="2">
        <v>3089767000</v>
      </c>
      <c r="O1032" s="2">
        <v>2880062000</v>
      </c>
      <c r="P1032" s="2">
        <v>3372823000</v>
      </c>
      <c r="Q1032" s="14">
        <v>25484764000</v>
      </c>
      <c r="R1032" s="14">
        <v>26175306000</v>
      </c>
      <c r="S1032" s="14">
        <v>24753620000</v>
      </c>
      <c r="T1032" s="14">
        <v>23577619000</v>
      </c>
      <c r="U1032" s="14">
        <v>20470710000</v>
      </c>
      <c r="V1032" s="14">
        <v>20649353000</v>
      </c>
      <c r="W1032" s="14">
        <v>18676714000</v>
      </c>
      <c r="X1032" s="14">
        <v>16930541000</v>
      </c>
      <c r="Y1032" s="14" t="s">
        <v>38</v>
      </c>
      <c r="Z1032" s="14" t="s">
        <v>38</v>
      </c>
      <c r="AA1032" s="14" t="s">
        <v>38</v>
      </c>
      <c r="AB1032" s="14" t="s">
        <v>38</v>
      </c>
      <c r="AC1032" s="14">
        <v>1162857000</v>
      </c>
      <c r="AD1032" s="14">
        <v>2559718000</v>
      </c>
      <c r="AE1032" s="14">
        <v>2348315000</v>
      </c>
      <c r="AF1032" s="14">
        <v>2441651000</v>
      </c>
      <c r="AG1032" s="2">
        <v>34463996000</v>
      </c>
      <c r="AH1032" s="2">
        <v>34098186000</v>
      </c>
      <c r="AI1032" s="2">
        <v>32125080000</v>
      </c>
      <c r="AJ1032" s="2">
        <v>29878178000</v>
      </c>
      <c r="AK1032" s="16"/>
      <c r="AL1032" s="16"/>
      <c r="AM1032" s="16" t="str">
        <f t="shared" si="172"/>
        <v>Да</v>
      </c>
      <c r="AN1032" s="16" t="str">
        <f t="shared" si="180"/>
        <v>Нет</v>
      </c>
      <c r="AO1032" s="16" t="str">
        <f t="shared" si="158"/>
        <v>Нет</v>
      </c>
      <c r="AP1032">
        <f t="shared" si="176"/>
        <v>0.45429105862442659</v>
      </c>
      <c r="AQ1032">
        <f t="shared" si="177"/>
        <v>1.0900232720056722</v>
      </c>
      <c r="AR1032">
        <f t="shared" si="178"/>
        <v>0.96177340660069766</v>
      </c>
      <c r="AS1032">
        <f t="shared" si="173"/>
        <v>1.0107281366815233</v>
      </c>
      <c r="AT1032">
        <f t="shared" si="174"/>
        <v>1.0614194890720894</v>
      </c>
      <c r="AU1032">
        <f t="shared" si="175"/>
        <v>1.0752021090442663</v>
      </c>
    </row>
    <row r="1033" spans="1:48" ht="17.5" hidden="1" customHeight="1" x14ac:dyDescent="0.35">
      <c r="A1033" s="6">
        <v>987</v>
      </c>
      <c r="B1033" s="11" t="s">
        <v>2362</v>
      </c>
      <c r="C1033" s="8" t="s">
        <v>2363</v>
      </c>
      <c r="D1033" s="2">
        <v>1</v>
      </c>
      <c r="E1033" s="2">
        <v>1</v>
      </c>
      <c r="F1033" s="2">
        <v>93</v>
      </c>
      <c r="G1033" s="12" t="s">
        <v>2364</v>
      </c>
      <c r="H1033" s="8" t="s">
        <v>40</v>
      </c>
      <c r="I1033" s="2">
        <v>53390057000</v>
      </c>
      <c r="J1033" s="2">
        <v>53808177000</v>
      </c>
      <c r="K1033" s="2">
        <v>51553477000</v>
      </c>
      <c r="L1033" s="2">
        <v>46637995000</v>
      </c>
      <c r="M1033" s="2">
        <v>12298858000</v>
      </c>
      <c r="N1033" s="2">
        <v>8654864000</v>
      </c>
      <c r="O1033" s="2">
        <v>5777492000</v>
      </c>
      <c r="P1033" s="2">
        <v>5759156000</v>
      </c>
      <c r="Q1033" s="14">
        <v>25181634000</v>
      </c>
      <c r="R1033" s="14">
        <v>22911143000</v>
      </c>
      <c r="S1033" s="14">
        <v>19150545000</v>
      </c>
      <c r="T1033" s="14">
        <v>17819799000</v>
      </c>
      <c r="U1033" s="14">
        <v>-1456187000</v>
      </c>
      <c r="V1033" s="14">
        <v>-16983760000</v>
      </c>
      <c r="W1033" s="14">
        <v>-9126351000</v>
      </c>
      <c r="X1033" s="14">
        <v>6691300000</v>
      </c>
      <c r="Y1033" s="14" t="s">
        <v>38</v>
      </c>
      <c r="Z1033" s="14" t="s">
        <v>38</v>
      </c>
      <c r="AA1033" s="14" t="s">
        <v>38</v>
      </c>
      <c r="AB1033" s="14" t="s">
        <v>38</v>
      </c>
      <c r="AC1033" s="14">
        <v>15523780000</v>
      </c>
      <c r="AD1033" s="14">
        <v>-7860387000</v>
      </c>
      <c r="AE1033" s="14">
        <v>-15918467000</v>
      </c>
      <c r="AF1033" s="14">
        <v>-897135000</v>
      </c>
      <c r="AG1033" s="2">
        <v>1267107000</v>
      </c>
      <c r="AH1033" s="2">
        <v>-14312879000</v>
      </c>
      <c r="AI1033" s="2">
        <v>-6452493000</v>
      </c>
      <c r="AJ1033" s="2">
        <v>9465974000</v>
      </c>
      <c r="AK1033" s="16"/>
      <c r="AL1033" s="16"/>
      <c r="AM1033" s="16" t="str">
        <f t="shared" si="172"/>
        <v>Да</v>
      </c>
      <c r="AN1033" s="16" t="str">
        <f t="shared" si="180"/>
        <v>Нет</v>
      </c>
      <c r="AO1033" s="16" t="str">
        <f t="shared" si="158"/>
        <v>Нет</v>
      </c>
      <c r="AP1033">
        <f t="shared" si="176"/>
        <v>-1.974938384077018</v>
      </c>
      <c r="AQ1033">
        <f t="shared" si="177"/>
        <v>0.49379045105285579</v>
      </c>
      <c r="AR1033">
        <f t="shared" si="178"/>
        <v>17.743669570354516</v>
      </c>
      <c r="AS1033">
        <f t="shared" si="173"/>
        <v>-8.8529149166984497E-2</v>
      </c>
      <c r="AT1033">
        <f t="shared" si="174"/>
        <v>2.21819365011322</v>
      </c>
      <c r="AU1033">
        <f t="shared" si="175"/>
        <v>-0.68165124898927465</v>
      </c>
      <c r="AV1033">
        <f>AS1033*AP1033</f>
        <v>0.17483961479955765</v>
      </c>
    </row>
    <row r="1034" spans="1:48" hidden="1" x14ac:dyDescent="0.35">
      <c r="A1034" s="6">
        <v>1072</v>
      </c>
      <c r="B1034" s="11" t="s">
        <v>2566</v>
      </c>
      <c r="C1034" s="8" t="s">
        <v>2567</v>
      </c>
      <c r="D1034" s="2">
        <v>1</v>
      </c>
      <c r="E1034" s="2">
        <v>2</v>
      </c>
      <c r="F1034" s="2">
        <v>99</v>
      </c>
      <c r="G1034" s="12"/>
      <c r="H1034" s="8" t="s">
        <v>40</v>
      </c>
      <c r="I1034" s="2">
        <v>50112557000</v>
      </c>
      <c r="J1034" s="2">
        <v>46178499000</v>
      </c>
      <c r="K1034" s="2">
        <v>42764905000</v>
      </c>
      <c r="L1034" s="2">
        <v>36091029000</v>
      </c>
      <c r="M1034" s="2">
        <v>6622345000</v>
      </c>
      <c r="N1034" s="2">
        <v>8760995000</v>
      </c>
      <c r="O1034" s="2">
        <v>7228227000</v>
      </c>
      <c r="P1034" s="2">
        <v>4586586000</v>
      </c>
      <c r="Q1034" s="14">
        <v>22769941000</v>
      </c>
      <c r="R1034" s="14">
        <v>21883042000</v>
      </c>
      <c r="S1034" s="14">
        <v>19843541000</v>
      </c>
      <c r="T1034" s="14">
        <v>15064942000</v>
      </c>
      <c r="U1034" s="14">
        <v>38323308000</v>
      </c>
      <c r="V1034" s="14">
        <v>33724715000</v>
      </c>
      <c r="W1034" s="14">
        <v>27458619000</v>
      </c>
      <c r="X1034" s="14">
        <v>22354185000</v>
      </c>
      <c r="Y1034" s="14" t="s">
        <v>38</v>
      </c>
      <c r="Z1034" s="14" t="s">
        <v>38</v>
      </c>
      <c r="AA1034" s="14" t="s">
        <v>38</v>
      </c>
      <c r="AB1034" s="14" t="s">
        <v>38</v>
      </c>
      <c r="AC1034" s="14">
        <v>4598593000</v>
      </c>
      <c r="AD1034" s="14">
        <v>6265096000</v>
      </c>
      <c r="AE1034" s="14">
        <v>5105436000</v>
      </c>
      <c r="AF1034" s="14">
        <v>2225643000</v>
      </c>
      <c r="AG1034" s="2">
        <v>44905472000</v>
      </c>
      <c r="AH1034" s="2">
        <v>39991293000</v>
      </c>
      <c r="AI1034" s="2">
        <v>32928809000</v>
      </c>
      <c r="AJ1034" s="2">
        <v>26923100000</v>
      </c>
      <c r="AK1034" s="16"/>
      <c r="AL1034" s="16"/>
      <c r="AM1034" s="16" t="str">
        <f t="shared" si="172"/>
        <v>Да</v>
      </c>
      <c r="AN1034" s="16" t="str">
        <f t="shared" si="180"/>
        <v>Нет</v>
      </c>
      <c r="AO1034" s="16" t="str">
        <f t="shared" si="158"/>
        <v>Нет</v>
      </c>
      <c r="AP1034">
        <f t="shared" si="176"/>
        <v>0.73400200092704082</v>
      </c>
      <c r="AQ1034">
        <f t="shared" si="177"/>
        <v>1.2271422068555946</v>
      </c>
      <c r="AR1034">
        <f t="shared" si="178"/>
        <v>2.2939150618495421</v>
      </c>
      <c r="AS1034">
        <f t="shared" si="173"/>
        <v>1.1228812231702536</v>
      </c>
      <c r="AT1034">
        <f t="shared" si="174"/>
        <v>1.2144773593238674</v>
      </c>
      <c r="AU1034">
        <f t="shared" si="175"/>
        <v>1.2230690002265712</v>
      </c>
    </row>
    <row r="1035" spans="1:48" ht="29" hidden="1" x14ac:dyDescent="0.35">
      <c r="A1035" s="6">
        <v>1321</v>
      </c>
      <c r="B1035" s="11" t="s">
        <v>3126</v>
      </c>
      <c r="C1035" s="8" t="s">
        <v>3127</v>
      </c>
      <c r="D1035" s="2">
        <v>1</v>
      </c>
      <c r="E1035" s="2">
        <v>8</v>
      </c>
      <c r="F1035" s="2">
        <v>45</v>
      </c>
      <c r="G1035" s="12"/>
      <c r="H1035" s="8" t="s">
        <v>40</v>
      </c>
      <c r="I1035" s="2">
        <v>45672811000</v>
      </c>
      <c r="J1035" s="2">
        <v>42169232000</v>
      </c>
      <c r="K1035" s="2">
        <v>31995547000</v>
      </c>
      <c r="L1035" s="2">
        <v>24357846000</v>
      </c>
      <c r="M1035" s="2">
        <v>4379523000</v>
      </c>
      <c r="N1035" s="2">
        <v>3628504000</v>
      </c>
      <c r="O1035" s="2">
        <v>1548736000</v>
      </c>
      <c r="P1035" s="2">
        <v>1337845000</v>
      </c>
      <c r="Q1035" s="14">
        <v>22658152000</v>
      </c>
      <c r="R1035" s="14">
        <v>15810367000</v>
      </c>
      <c r="S1035" s="14">
        <v>12380835000</v>
      </c>
      <c r="T1035" s="14">
        <v>11890494000</v>
      </c>
      <c r="U1035" s="14">
        <v>6124864000</v>
      </c>
      <c r="V1035" s="14">
        <v>3427839000</v>
      </c>
      <c r="W1035" s="14">
        <v>1681170000</v>
      </c>
      <c r="X1035" s="14">
        <v>1337251000</v>
      </c>
      <c r="Y1035" s="14" t="s">
        <v>38</v>
      </c>
      <c r="Z1035" s="14" t="s">
        <v>38</v>
      </c>
      <c r="AA1035" s="14" t="s">
        <v>38</v>
      </c>
      <c r="AB1035" s="14" t="s">
        <v>38</v>
      </c>
      <c r="AC1035" s="14">
        <v>2746639000</v>
      </c>
      <c r="AD1035" s="14">
        <v>2513881000</v>
      </c>
      <c r="AE1035" s="14">
        <v>853930000</v>
      </c>
      <c r="AF1035" s="14">
        <v>525056000</v>
      </c>
      <c r="AG1035" s="2">
        <v>13967598000</v>
      </c>
      <c r="AH1035" s="2">
        <v>10166511000</v>
      </c>
      <c r="AI1035" s="2">
        <v>6568171000</v>
      </c>
      <c r="AJ1035" s="2">
        <v>5726466000</v>
      </c>
      <c r="AK1035" s="16"/>
      <c r="AL1035" s="16"/>
      <c r="AM1035" s="16" t="str">
        <f t="shared" si="172"/>
        <v>Да</v>
      </c>
      <c r="AN1035" s="16" t="str">
        <f t="shared" si="180"/>
        <v>Нет</v>
      </c>
      <c r="AO1035" s="16" t="str">
        <f t="shared" si="158"/>
        <v>Да</v>
      </c>
      <c r="AP1035">
        <f t="shared" si="176"/>
        <v>1.0925891082354335</v>
      </c>
      <c r="AQ1035">
        <f t="shared" si="177"/>
        <v>2.9438958696848689</v>
      </c>
      <c r="AR1035">
        <f t="shared" si="178"/>
        <v>1.6263598549488054</v>
      </c>
      <c r="AS1035">
        <f t="shared" si="173"/>
        <v>1.3738831345384863</v>
      </c>
      <c r="AT1035">
        <f t="shared" si="174"/>
        <v>1.547845054582166</v>
      </c>
      <c r="AU1035">
        <f t="shared" si="175"/>
        <v>1.1469850689762238</v>
      </c>
      <c r="AV1035">
        <f t="shared" ref="AV1035" si="182">AS1035*AP1035</f>
        <v>1.5010897487851069</v>
      </c>
    </row>
    <row r="1036" spans="1:48" hidden="1" x14ac:dyDescent="0.35">
      <c r="A1036" s="6">
        <v>643</v>
      </c>
      <c r="B1036" s="11" t="s">
        <v>1560</v>
      </c>
      <c r="C1036" s="8" t="s">
        <v>1561</v>
      </c>
      <c r="D1036" s="2">
        <v>1</v>
      </c>
      <c r="E1036" s="2">
        <v>5</v>
      </c>
      <c r="F1036" s="2">
        <v>99</v>
      </c>
      <c r="G1036" s="12"/>
      <c r="H1036" s="8" t="s">
        <v>40</v>
      </c>
      <c r="I1036" s="2">
        <v>135354930000</v>
      </c>
      <c r="J1036" s="2">
        <v>131310297000</v>
      </c>
      <c r="K1036" s="2">
        <v>123875798000</v>
      </c>
      <c r="L1036" s="2">
        <v>118277402000</v>
      </c>
      <c r="M1036" s="2">
        <v>13879507000</v>
      </c>
      <c r="N1036" s="2">
        <v>16767680000</v>
      </c>
      <c r="O1036" s="2">
        <v>15948426000</v>
      </c>
      <c r="P1036" s="2">
        <v>16196029000</v>
      </c>
      <c r="Q1036" s="14">
        <v>21009595000</v>
      </c>
      <c r="R1036" s="14">
        <v>25372292000</v>
      </c>
      <c r="S1036" s="14">
        <v>31060615000</v>
      </c>
      <c r="T1036" s="14">
        <v>30513386000</v>
      </c>
      <c r="U1036" s="14">
        <v>65397701000</v>
      </c>
      <c r="V1036" s="14">
        <v>63906451000</v>
      </c>
      <c r="W1036" s="14">
        <v>60295670000</v>
      </c>
      <c r="X1036" s="14">
        <v>55598214000</v>
      </c>
      <c r="Y1036" s="14" t="s">
        <v>38</v>
      </c>
      <c r="Z1036" s="14" t="s">
        <v>38</v>
      </c>
      <c r="AA1036" s="14" t="s">
        <v>38</v>
      </c>
      <c r="AB1036" s="14" t="s">
        <v>38</v>
      </c>
      <c r="AC1036" s="14">
        <v>6954853000</v>
      </c>
      <c r="AD1036" s="14">
        <v>9097423000</v>
      </c>
      <c r="AE1036" s="14">
        <v>8848982000</v>
      </c>
      <c r="AF1036" s="14">
        <v>7137759000</v>
      </c>
      <c r="AG1036" s="2">
        <v>129979150000</v>
      </c>
      <c r="AH1036" s="2">
        <v>127580047000</v>
      </c>
      <c r="AI1036" s="2">
        <v>122542444000</v>
      </c>
      <c r="AJ1036" s="2">
        <v>116685160000</v>
      </c>
      <c r="AK1036" s="16"/>
      <c r="AL1036" s="16"/>
      <c r="AM1036" s="16" t="str">
        <f t="shared" si="172"/>
        <v>Да</v>
      </c>
      <c r="AN1036" s="16" t="str">
        <f t="shared" si="180"/>
        <v>Нет</v>
      </c>
      <c r="AO1036" s="16" t="str">
        <f t="shared" si="158"/>
        <v>Нет</v>
      </c>
      <c r="AP1036">
        <f t="shared" si="176"/>
        <v>0.76448605280858106</v>
      </c>
      <c r="AQ1036">
        <f t="shared" si="177"/>
        <v>1.0280756588723992</v>
      </c>
      <c r="AR1036">
        <f t="shared" si="178"/>
        <v>1.2397423336932503</v>
      </c>
      <c r="AS1036">
        <f t="shared" si="173"/>
        <v>1.0188046881656974</v>
      </c>
      <c r="AT1036">
        <f t="shared" si="174"/>
        <v>1.0411090462664512</v>
      </c>
      <c r="AU1036">
        <f t="shared" si="175"/>
        <v>1.0501973344339588</v>
      </c>
    </row>
    <row r="1037" spans="1:48" ht="130.5" hidden="1" x14ac:dyDescent="0.35">
      <c r="A1037" s="6">
        <v>1902</v>
      </c>
      <c r="B1037" s="11" t="s">
        <v>4523</v>
      </c>
      <c r="C1037" s="8" t="s">
        <v>4524</v>
      </c>
      <c r="D1037" s="2">
        <v>1</v>
      </c>
      <c r="E1037" s="2">
        <v>68</v>
      </c>
      <c r="F1037" s="2">
        <v>67</v>
      </c>
      <c r="G1037" s="12" t="s">
        <v>4525</v>
      </c>
      <c r="H1037" s="8" t="s">
        <v>40</v>
      </c>
      <c r="I1037" s="2">
        <v>143574576000</v>
      </c>
      <c r="J1037" s="2">
        <v>125259441000</v>
      </c>
      <c r="K1037" s="2">
        <v>111257387000</v>
      </c>
      <c r="L1037" s="2">
        <v>39704842000</v>
      </c>
      <c r="M1037" s="2">
        <v>818841000</v>
      </c>
      <c r="N1037" s="2">
        <v>117607000</v>
      </c>
      <c r="O1037" s="2">
        <v>-254195000</v>
      </c>
      <c r="P1037" s="2">
        <v>-110348000</v>
      </c>
      <c r="Q1037" s="14">
        <v>20836328000</v>
      </c>
      <c r="R1037" s="14">
        <v>15008976000</v>
      </c>
      <c r="S1037" s="14">
        <v>18892355000</v>
      </c>
      <c r="T1037" s="14">
        <v>4611050000</v>
      </c>
      <c r="U1037" s="14">
        <v>-13534643000</v>
      </c>
      <c r="V1037" s="14">
        <v>-1462601000</v>
      </c>
      <c r="W1037" s="14">
        <v>-890021000</v>
      </c>
      <c r="X1037" s="14">
        <v>-434086000</v>
      </c>
      <c r="Y1037" s="14" t="s">
        <v>38</v>
      </c>
      <c r="Z1037" s="14" t="s">
        <v>38</v>
      </c>
      <c r="AA1037" s="14" t="s">
        <v>38</v>
      </c>
      <c r="AB1037" s="14" t="s">
        <v>38</v>
      </c>
      <c r="AC1037" s="14">
        <v>-1614718000</v>
      </c>
      <c r="AD1037" s="14">
        <v>-572580000</v>
      </c>
      <c r="AE1037" s="14">
        <v>-455935000</v>
      </c>
      <c r="AF1037" s="14">
        <v>-213130000</v>
      </c>
      <c r="AG1037" s="2">
        <v>57499034000</v>
      </c>
      <c r="AH1037" s="2">
        <v>66851122000</v>
      </c>
      <c r="AI1037" s="2">
        <v>61909317000</v>
      </c>
      <c r="AJ1037" s="2">
        <v>7489927000</v>
      </c>
      <c r="AK1037" s="16"/>
      <c r="AL1037" s="16"/>
      <c r="AM1037" s="16" t="str">
        <f t="shared" si="172"/>
        <v>Нет</v>
      </c>
      <c r="AN1037" s="16" t="str">
        <f>IF(IFERROR(AP1037*AQ1037*AR1037*AS1037*AT1037*AU1037,0)=0,"Да","Нет")</f>
        <v>Нет</v>
      </c>
      <c r="AO1037" s="16" t="str">
        <f t="shared" si="158"/>
        <v>Да</v>
      </c>
      <c r="AP1037">
        <f t="shared" si="176"/>
        <v>2.8200740507876629</v>
      </c>
      <c r="AQ1037">
        <f t="shared" si="177"/>
        <v>1.2558369065765953</v>
      </c>
      <c r="AR1037">
        <f t="shared" si="178"/>
        <v>2.1392342701637497</v>
      </c>
      <c r="AS1037">
        <f t="shared" si="173"/>
        <v>0.86010574362536507</v>
      </c>
      <c r="AT1037">
        <f t="shared" si="174"/>
        <v>1.0798232841108553</v>
      </c>
      <c r="AU1037">
        <f t="shared" si="175"/>
        <v>8.2656769551959588</v>
      </c>
      <c r="AV1037">
        <f t="shared" ref="AV1037:AV1039" si="183">AS1037*AP1037</f>
        <v>2.4255618885313184</v>
      </c>
    </row>
    <row r="1038" spans="1:48" hidden="1" x14ac:dyDescent="0.35">
      <c r="A1038" s="6">
        <v>1992</v>
      </c>
      <c r="B1038" s="11" t="s">
        <v>4731</v>
      </c>
      <c r="C1038" s="8" t="s">
        <v>4732</v>
      </c>
      <c r="D1038" s="2">
        <v>1</v>
      </c>
      <c r="E1038" s="2">
        <v>8</v>
      </c>
      <c r="F1038" s="2">
        <v>70</v>
      </c>
      <c r="G1038" s="12"/>
      <c r="H1038" s="8" t="s">
        <v>40</v>
      </c>
      <c r="I1038" s="2">
        <v>35032334000</v>
      </c>
      <c r="J1038" s="2">
        <v>39534123000</v>
      </c>
      <c r="K1038" s="2">
        <v>25725832000</v>
      </c>
      <c r="L1038" s="2">
        <v>13217734000</v>
      </c>
      <c r="M1038" s="2">
        <v>3090685000</v>
      </c>
      <c r="N1038" s="2">
        <v>1542128000</v>
      </c>
      <c r="O1038" s="2">
        <v>938889000</v>
      </c>
      <c r="P1038" s="2">
        <v>554311000</v>
      </c>
      <c r="Q1038" s="14">
        <v>20172343000</v>
      </c>
      <c r="R1038" s="14">
        <v>15365321000</v>
      </c>
      <c r="S1038" s="14">
        <v>7050119000</v>
      </c>
      <c r="T1038" s="14">
        <v>5004928000</v>
      </c>
      <c r="U1038" s="14">
        <v>4357971000</v>
      </c>
      <c r="V1038" s="14">
        <v>2795028000</v>
      </c>
      <c r="W1038" s="14">
        <v>1034939000</v>
      </c>
      <c r="X1038" s="14">
        <v>803699000</v>
      </c>
      <c r="Y1038" s="14" t="s">
        <v>38</v>
      </c>
      <c r="Z1038" s="14" t="s">
        <v>38</v>
      </c>
      <c r="AA1038" s="14" t="s">
        <v>38</v>
      </c>
      <c r="AB1038" s="14" t="s">
        <v>38</v>
      </c>
      <c r="AC1038" s="14">
        <v>2610814000</v>
      </c>
      <c r="AD1038" s="14">
        <v>1890213000</v>
      </c>
      <c r="AE1038" s="14">
        <v>323700000</v>
      </c>
      <c r="AF1038" s="14">
        <v>229129000</v>
      </c>
      <c r="AG1038" s="2">
        <v>6854031000</v>
      </c>
      <c r="AH1038" s="2">
        <v>4962473000</v>
      </c>
      <c r="AI1038" s="2">
        <v>2986228000</v>
      </c>
      <c r="AJ1038" s="2">
        <v>2534528000</v>
      </c>
      <c r="AK1038" s="16"/>
      <c r="AL1038" s="16"/>
      <c r="AM1038" s="16" t="str">
        <f t="shared" si="172"/>
        <v>Да</v>
      </c>
      <c r="AN1038" s="16" t="str">
        <f t="shared" ref="AN1038:AN1042" si="184">IF(IFERROR(AP1038*AQ1038*AR1038*AS1038*AT1038*AU1038,0)=0,"Да","Нет")</f>
        <v>Нет</v>
      </c>
      <c r="AO1038" s="16" t="str">
        <f t="shared" si="158"/>
        <v>Да</v>
      </c>
      <c r="AP1038">
        <f t="shared" si="176"/>
        <v>1.3812274066467642</v>
      </c>
      <c r="AQ1038">
        <f t="shared" si="177"/>
        <v>5.8393975903614459</v>
      </c>
      <c r="AR1038">
        <f t="shared" si="178"/>
        <v>1.4127412942054476</v>
      </c>
      <c r="AS1038">
        <f t="shared" si="173"/>
        <v>1.3811724517191328</v>
      </c>
      <c r="AT1038">
        <f t="shared" si="174"/>
        <v>1.6617863739808212</v>
      </c>
      <c r="AU1038">
        <f t="shared" si="175"/>
        <v>1.1782185874450786</v>
      </c>
      <c r="AV1038">
        <f t="shared" si="183"/>
        <v>1.9077132436199711</v>
      </c>
    </row>
    <row r="1039" spans="1:48" ht="29" hidden="1" x14ac:dyDescent="0.35">
      <c r="A1039" s="6">
        <v>868</v>
      </c>
      <c r="B1039" s="11" t="s">
        <v>2076</v>
      </c>
      <c r="C1039" s="8" t="s">
        <v>2077</v>
      </c>
      <c r="D1039" s="2">
        <v>1</v>
      </c>
      <c r="E1039" s="2">
        <v>12</v>
      </c>
      <c r="F1039" s="2" t="s">
        <v>38</v>
      </c>
      <c r="G1039" s="12"/>
      <c r="H1039" s="8" t="s">
        <v>40</v>
      </c>
      <c r="I1039" s="2">
        <v>44229165000</v>
      </c>
      <c r="J1039" s="2">
        <v>44550335000</v>
      </c>
      <c r="K1039" s="2">
        <v>40226843000</v>
      </c>
      <c r="L1039" s="2">
        <v>38810012000</v>
      </c>
      <c r="M1039" s="2">
        <v>1861313000</v>
      </c>
      <c r="N1039" s="2">
        <v>3101267000</v>
      </c>
      <c r="O1039" s="2">
        <v>2379957000</v>
      </c>
      <c r="P1039" s="2">
        <v>1917558000</v>
      </c>
      <c r="Q1039" s="14">
        <v>17770981000</v>
      </c>
      <c r="R1039" s="14">
        <v>21910638000</v>
      </c>
      <c r="S1039" s="14">
        <v>22503318000</v>
      </c>
      <c r="T1039" s="14">
        <v>13625949000</v>
      </c>
      <c r="U1039" s="14">
        <v>3545705000</v>
      </c>
      <c r="V1039" s="14">
        <v>3139652000</v>
      </c>
      <c r="W1039" s="14">
        <v>1933739000</v>
      </c>
      <c r="X1039" s="14">
        <v>2317746000</v>
      </c>
      <c r="Y1039" s="14" t="s">
        <v>38</v>
      </c>
      <c r="Z1039" s="14" t="s">
        <v>38</v>
      </c>
      <c r="AA1039" s="14" t="s">
        <v>38</v>
      </c>
      <c r="AB1039" s="14" t="s">
        <v>38</v>
      </c>
      <c r="AC1039" s="14">
        <v>1546762000</v>
      </c>
      <c r="AD1039" s="14">
        <v>1483974000</v>
      </c>
      <c r="AE1039" s="14">
        <v>101902000</v>
      </c>
      <c r="AF1039" s="14">
        <v>797118000</v>
      </c>
      <c r="AG1039" s="2">
        <v>18867415000</v>
      </c>
      <c r="AH1039" s="2">
        <v>16914938000</v>
      </c>
      <c r="AI1039" s="2">
        <v>13599711000</v>
      </c>
      <c r="AJ1039" s="2">
        <v>7881728000</v>
      </c>
      <c r="AK1039" s="16"/>
      <c r="AL1039" s="16"/>
      <c r="AM1039" s="16" t="str">
        <f t="shared" si="172"/>
        <v>Да</v>
      </c>
      <c r="AN1039" s="16" t="str">
        <f t="shared" si="184"/>
        <v>Нет</v>
      </c>
      <c r="AO1039" s="16" t="str">
        <f t="shared" si="158"/>
        <v>Да</v>
      </c>
      <c r="AP1039">
        <f t="shared" si="176"/>
        <v>1.042310714338661</v>
      </c>
      <c r="AQ1039">
        <f t="shared" si="177"/>
        <v>14.562756373770878</v>
      </c>
      <c r="AR1039">
        <f t="shared" si="178"/>
        <v>0.12783803652658704</v>
      </c>
      <c r="AS1039">
        <f t="shared" si="173"/>
        <v>1.115429154987148</v>
      </c>
      <c r="AT1039">
        <f t="shared" si="174"/>
        <v>1.2437718713287362</v>
      </c>
      <c r="AU1039">
        <f t="shared" si="175"/>
        <v>1.7254732718510459</v>
      </c>
      <c r="AV1039">
        <f t="shared" si="183"/>
        <v>1.1626237593288231</v>
      </c>
    </row>
    <row r="1040" spans="1:48" hidden="1" x14ac:dyDescent="0.35">
      <c r="A1040" s="6">
        <v>751</v>
      </c>
      <c r="B1040" s="11" t="s">
        <v>1815</v>
      </c>
      <c r="C1040" s="8" t="s">
        <v>1816</v>
      </c>
      <c r="D1040" s="2">
        <v>1</v>
      </c>
      <c r="E1040" s="2">
        <v>18</v>
      </c>
      <c r="F1040" s="2" t="s">
        <v>38</v>
      </c>
      <c r="G1040" s="12"/>
      <c r="H1040" s="8" t="s">
        <v>40</v>
      </c>
      <c r="I1040" s="2">
        <v>144581563000</v>
      </c>
      <c r="J1040" s="2">
        <v>111408382000</v>
      </c>
      <c r="K1040" s="2">
        <v>85244538000</v>
      </c>
      <c r="L1040" s="2">
        <v>83362776000</v>
      </c>
      <c r="M1040" s="2">
        <v>518657000</v>
      </c>
      <c r="N1040" s="2">
        <v>1010990000</v>
      </c>
      <c r="O1040" s="2">
        <v>700009000</v>
      </c>
      <c r="P1040" s="2">
        <v>1074932000</v>
      </c>
      <c r="Q1040" s="14">
        <v>17439324000</v>
      </c>
      <c r="R1040" s="14">
        <v>25283770000</v>
      </c>
      <c r="S1040" s="14">
        <v>34147016000</v>
      </c>
      <c r="T1040" s="14">
        <v>29830924000</v>
      </c>
      <c r="U1040" s="14">
        <v>4319119000</v>
      </c>
      <c r="V1040" s="14">
        <v>3962040000</v>
      </c>
      <c r="W1040" s="14">
        <v>3313816000</v>
      </c>
      <c r="X1040" s="14">
        <v>3086921000</v>
      </c>
      <c r="Y1040" s="14" t="s">
        <v>38</v>
      </c>
      <c r="Z1040" s="14" t="s">
        <v>38</v>
      </c>
      <c r="AA1040" s="14" t="s">
        <v>38</v>
      </c>
      <c r="AB1040" s="14" t="s">
        <v>38</v>
      </c>
      <c r="AC1040" s="14">
        <v>393289000</v>
      </c>
      <c r="AD1040" s="14">
        <v>702195000</v>
      </c>
      <c r="AE1040" s="14">
        <v>448778000</v>
      </c>
      <c r="AF1040" s="14">
        <v>442596000</v>
      </c>
      <c r="AG1040" s="2">
        <v>30913842000</v>
      </c>
      <c r="AH1040" s="2">
        <v>24646724000</v>
      </c>
      <c r="AI1040" s="2">
        <v>23514621000</v>
      </c>
      <c r="AJ1040" s="2">
        <v>20759786000</v>
      </c>
      <c r="AK1040" s="16"/>
      <c r="AL1040" s="16"/>
      <c r="AM1040" s="16" t="str">
        <f t="shared" si="172"/>
        <v>Да</v>
      </c>
      <c r="AN1040" s="16" t="str">
        <f t="shared" si="184"/>
        <v>Нет</v>
      </c>
      <c r="AO1040" s="16" t="str">
        <f t="shared" si="158"/>
        <v>Нет</v>
      </c>
      <c r="AP1040">
        <f t="shared" si="176"/>
        <v>0.56008516152920484</v>
      </c>
      <c r="AQ1040">
        <f t="shared" si="177"/>
        <v>1.5646823150867466</v>
      </c>
      <c r="AR1040">
        <f t="shared" si="178"/>
        <v>1.01396759121185</v>
      </c>
      <c r="AS1040">
        <f t="shared" si="173"/>
        <v>1.2542779316228803</v>
      </c>
      <c r="AT1040">
        <f t="shared" si="174"/>
        <v>1.0481446415827838</v>
      </c>
      <c r="AU1040">
        <f t="shared" si="175"/>
        <v>1.1327005490326345</v>
      </c>
    </row>
    <row r="1041" spans="1:48" ht="43.5" hidden="1" x14ac:dyDescent="0.35">
      <c r="A1041" s="6">
        <v>436</v>
      </c>
      <c r="B1041" s="11" t="s">
        <v>1060</v>
      </c>
      <c r="C1041" s="8" t="s">
        <v>1061</v>
      </c>
      <c r="D1041" s="2">
        <v>1</v>
      </c>
      <c r="E1041" s="2">
        <v>12</v>
      </c>
      <c r="F1041" s="2">
        <v>93</v>
      </c>
      <c r="G1041" s="12"/>
      <c r="H1041" s="8" t="s">
        <v>40</v>
      </c>
      <c r="I1041" s="2">
        <v>38997930000</v>
      </c>
      <c r="J1041" s="2">
        <v>36779832000</v>
      </c>
      <c r="K1041" s="2">
        <v>30077533000</v>
      </c>
      <c r="L1041" s="2">
        <v>26049216000</v>
      </c>
      <c r="M1041" s="2">
        <v>2846651000</v>
      </c>
      <c r="N1041" s="2">
        <v>8824829000</v>
      </c>
      <c r="O1041" s="2">
        <v>4380040000</v>
      </c>
      <c r="P1041" s="2">
        <v>2522892000</v>
      </c>
      <c r="Q1041" s="14">
        <v>17239631000</v>
      </c>
      <c r="R1041" s="14">
        <v>37497603000</v>
      </c>
      <c r="S1041" s="14">
        <v>24870166000</v>
      </c>
      <c r="T1041" s="14">
        <v>14637344000</v>
      </c>
      <c r="U1041" s="14">
        <v>9769270000</v>
      </c>
      <c r="V1041" s="14">
        <v>9636224000</v>
      </c>
      <c r="W1041" s="14">
        <v>6597198000</v>
      </c>
      <c r="X1041" s="14">
        <v>4580054000</v>
      </c>
      <c r="Y1041" s="14" t="s">
        <v>38</v>
      </c>
      <c r="Z1041" s="14" t="s">
        <v>38</v>
      </c>
      <c r="AA1041" s="14" t="s">
        <v>38</v>
      </c>
      <c r="AB1041" s="14" t="s">
        <v>38</v>
      </c>
      <c r="AC1041" s="14">
        <v>798791000</v>
      </c>
      <c r="AD1041" s="14">
        <v>3143333000</v>
      </c>
      <c r="AE1041" s="14">
        <v>2086158000</v>
      </c>
      <c r="AF1041" s="14">
        <v>789031000</v>
      </c>
      <c r="AG1041" s="2">
        <v>14908792000</v>
      </c>
      <c r="AH1041" s="2">
        <v>14618579000</v>
      </c>
      <c r="AI1041" s="2">
        <v>10822333000</v>
      </c>
      <c r="AJ1041" s="2">
        <v>8939255000</v>
      </c>
      <c r="AK1041" s="16"/>
      <c r="AL1041" s="16"/>
      <c r="AM1041" s="16" t="str">
        <f t="shared" si="172"/>
        <v>Да</v>
      </c>
      <c r="AN1041" s="16" t="str">
        <f t="shared" si="184"/>
        <v>Нет</v>
      </c>
      <c r="AO1041" s="16" t="str">
        <f t="shared" si="158"/>
        <v>Нет</v>
      </c>
      <c r="AP1041">
        <f t="shared" si="176"/>
        <v>0.25412229630140998</v>
      </c>
      <c r="AQ1041">
        <f t="shared" si="177"/>
        <v>1.5067569186993506</v>
      </c>
      <c r="AR1041">
        <f t="shared" si="178"/>
        <v>2.6439493505324885</v>
      </c>
      <c r="AS1041">
        <f t="shared" si="173"/>
        <v>1.0198523399572557</v>
      </c>
      <c r="AT1041">
        <f t="shared" si="174"/>
        <v>1.3507788939778511</v>
      </c>
      <c r="AU1041">
        <f t="shared" si="175"/>
        <v>1.2106526774322917</v>
      </c>
    </row>
    <row r="1042" spans="1:48" ht="43.5" hidden="1" x14ac:dyDescent="0.35">
      <c r="A1042" s="6">
        <v>1580</v>
      </c>
      <c r="B1042" s="11" t="s">
        <v>3739</v>
      </c>
      <c r="C1042" s="8" t="s">
        <v>3740</v>
      </c>
      <c r="D1042" s="2">
        <v>1</v>
      </c>
      <c r="E1042" s="2">
        <v>17</v>
      </c>
      <c r="F1042" s="2">
        <v>92</v>
      </c>
      <c r="G1042" s="12"/>
      <c r="H1042" s="8" t="s">
        <v>40</v>
      </c>
      <c r="I1042" s="2">
        <v>46108818000</v>
      </c>
      <c r="J1042" s="2">
        <v>37527218000</v>
      </c>
      <c r="K1042" s="2">
        <v>30785445000</v>
      </c>
      <c r="L1042" s="2">
        <v>34006056000</v>
      </c>
      <c r="M1042" s="2">
        <v>1663749000</v>
      </c>
      <c r="N1042" s="2">
        <v>755634000</v>
      </c>
      <c r="O1042" s="2">
        <v>-423152000</v>
      </c>
      <c r="P1042" s="2">
        <v>900373000</v>
      </c>
      <c r="Q1042" s="14">
        <v>16526993000</v>
      </c>
      <c r="R1042" s="14">
        <v>13501587000</v>
      </c>
      <c r="S1042" s="14">
        <v>11738592000</v>
      </c>
      <c r="T1042" s="14">
        <v>13148458000</v>
      </c>
      <c r="U1042" s="14">
        <v>-2130110000</v>
      </c>
      <c r="V1042" s="14">
        <v>-2313109000</v>
      </c>
      <c r="W1042" s="14">
        <v>-2633789000</v>
      </c>
      <c r="X1042" s="14">
        <v>66598000</v>
      </c>
      <c r="Y1042" s="14" t="s">
        <v>38</v>
      </c>
      <c r="Z1042" s="14" t="s">
        <v>38</v>
      </c>
      <c r="AA1042" s="14" t="s">
        <v>38</v>
      </c>
      <c r="AB1042" s="14" t="s">
        <v>38</v>
      </c>
      <c r="AC1042" s="14">
        <v>386001000</v>
      </c>
      <c r="AD1042" s="14">
        <v>334019000</v>
      </c>
      <c r="AE1042" s="14">
        <v>-1742388000</v>
      </c>
      <c r="AF1042" s="14">
        <v>-460952000</v>
      </c>
      <c r="AG1042" s="2">
        <v>17483261000</v>
      </c>
      <c r="AH1042" s="2">
        <v>16453065000</v>
      </c>
      <c r="AI1042" s="2">
        <v>12553227000</v>
      </c>
      <c r="AJ1042" s="2">
        <v>14803866000</v>
      </c>
      <c r="AK1042" s="16"/>
      <c r="AL1042" s="16"/>
      <c r="AM1042" s="16" t="str">
        <f t="shared" si="172"/>
        <v>Да</v>
      </c>
      <c r="AN1042" s="16" t="str">
        <f t="shared" si="184"/>
        <v>Нет</v>
      </c>
      <c r="AO1042" s="16" t="str">
        <f t="shared" si="158"/>
        <v>Да</v>
      </c>
      <c r="AP1042">
        <f t="shared" si="176"/>
        <v>1.1556258775698389</v>
      </c>
      <c r="AQ1042">
        <f t="shared" si="177"/>
        <v>-0.19170184826800918</v>
      </c>
      <c r="AR1042">
        <f t="shared" si="178"/>
        <v>3.7799770908901578</v>
      </c>
      <c r="AS1042">
        <f t="shared" si="173"/>
        <v>1.0626142302361292</v>
      </c>
      <c r="AT1042">
        <f t="shared" si="174"/>
        <v>1.3106641822058982</v>
      </c>
      <c r="AU1042">
        <f t="shared" si="175"/>
        <v>0.84796951012661148</v>
      </c>
      <c r="AV1042">
        <f t="shared" ref="AV1042" si="185">AS1042*AP1042</f>
        <v>1.2279845023348257</v>
      </c>
    </row>
    <row r="1043" spans="1:48" hidden="1" x14ac:dyDescent="0.35">
      <c r="A1043" s="6">
        <v>456</v>
      </c>
      <c r="B1043" s="11" t="s">
        <v>1107</v>
      </c>
      <c r="C1043" s="8" t="s">
        <v>1108</v>
      </c>
      <c r="D1043" s="2">
        <v>1</v>
      </c>
      <c r="E1043" s="2">
        <v>69</v>
      </c>
      <c r="F1043" s="2">
        <v>100</v>
      </c>
      <c r="G1043" s="12"/>
      <c r="H1043" s="8" t="s">
        <v>40</v>
      </c>
      <c r="I1043" s="2">
        <v>200156345000</v>
      </c>
      <c r="J1043" s="2">
        <v>153870618000</v>
      </c>
      <c r="K1043" s="2">
        <v>107135012000</v>
      </c>
      <c r="L1043" s="2">
        <v>97930309000</v>
      </c>
      <c r="M1043" s="2">
        <v>8672979000</v>
      </c>
      <c r="N1043" s="2">
        <v>5884163000</v>
      </c>
      <c r="O1043" s="2">
        <v>5911629000</v>
      </c>
      <c r="P1043" s="2">
        <v>5899241000</v>
      </c>
      <c r="Q1043" s="14">
        <v>16452899000</v>
      </c>
      <c r="R1043" s="14">
        <v>14507284000</v>
      </c>
      <c r="S1043" s="14">
        <v>16465266000</v>
      </c>
      <c r="T1043" s="14">
        <v>16402253000</v>
      </c>
      <c r="U1043" s="14">
        <v>-5076089000</v>
      </c>
      <c r="V1043" s="14">
        <v>698836000</v>
      </c>
      <c r="W1043" s="14">
        <v>720644000</v>
      </c>
      <c r="X1043" s="14">
        <v>701616000</v>
      </c>
      <c r="Y1043" s="14" t="s">
        <v>38</v>
      </c>
      <c r="Z1043" s="14" t="s">
        <v>38</v>
      </c>
      <c r="AA1043" s="14" t="s">
        <v>38</v>
      </c>
      <c r="AB1043" s="14" t="s">
        <v>38</v>
      </c>
      <c r="AC1043" s="14">
        <v>-5735906000</v>
      </c>
      <c r="AD1043" s="14">
        <v>39019000</v>
      </c>
      <c r="AE1043" s="14">
        <v>139915000</v>
      </c>
      <c r="AF1043" s="14">
        <v>317030000</v>
      </c>
      <c r="AG1043" s="2">
        <v>54312786000</v>
      </c>
      <c r="AH1043" s="2">
        <v>48170310000</v>
      </c>
      <c r="AI1043" s="2">
        <v>13635011000</v>
      </c>
      <c r="AJ1043" s="2">
        <v>13542155000</v>
      </c>
      <c r="AK1043" s="16"/>
      <c r="AL1043" s="16"/>
      <c r="AM1043" s="16" t="str">
        <f t="shared" si="172"/>
        <v>Нет</v>
      </c>
      <c r="AN1043" s="16" t="str">
        <f>IF(IFERROR(AP1043*AQ1043*AR1043*AS1043*AT1043*AU1043,0)=0,"Да","Нет")</f>
        <v>Нет</v>
      </c>
      <c r="AO1043" s="16" t="str">
        <f t="shared" si="158"/>
        <v>Нет</v>
      </c>
      <c r="AP1043">
        <f t="shared" si="176"/>
        <v>-147.00289602501346</v>
      </c>
      <c r="AQ1043">
        <f t="shared" si="177"/>
        <v>0.2788764607082872</v>
      </c>
      <c r="AR1043">
        <f t="shared" si="178"/>
        <v>0.44133047345677068</v>
      </c>
      <c r="AS1043">
        <f t="shared" si="173"/>
        <v>1.1275158079738328</v>
      </c>
      <c r="AT1043">
        <f t="shared" si="174"/>
        <v>3.532839834159283</v>
      </c>
      <c r="AU1043">
        <f t="shared" si="175"/>
        <v>1.0068568111943779</v>
      </c>
      <c r="AV1043">
        <f t="shared" ref="AV1043:AV1055" si="186">AS1043*AP1043</f>
        <v>-165.74808908613639</v>
      </c>
    </row>
    <row r="1044" spans="1:48" hidden="1" x14ac:dyDescent="0.35">
      <c r="A1044" s="6">
        <v>426</v>
      </c>
      <c r="B1044" s="11" t="s">
        <v>1035</v>
      </c>
      <c r="C1044" s="8" t="s">
        <v>1036</v>
      </c>
      <c r="D1044" s="2">
        <v>1</v>
      </c>
      <c r="E1044" s="2">
        <v>15</v>
      </c>
      <c r="F1044" s="2">
        <v>100</v>
      </c>
      <c r="G1044" s="12"/>
      <c r="H1044" s="8" t="s">
        <v>40</v>
      </c>
      <c r="I1044" s="2">
        <v>33143262000</v>
      </c>
      <c r="J1044" s="2">
        <v>31899738000</v>
      </c>
      <c r="K1044" s="2">
        <v>23997090000</v>
      </c>
      <c r="L1044" s="2">
        <v>20436596000</v>
      </c>
      <c r="M1044" s="2">
        <v>1094294000</v>
      </c>
      <c r="N1044" s="2">
        <v>877041000</v>
      </c>
      <c r="O1044" s="2">
        <v>276948000</v>
      </c>
      <c r="P1044" s="2">
        <v>263900000</v>
      </c>
      <c r="Q1044" s="14">
        <v>15945609000</v>
      </c>
      <c r="R1044" s="14">
        <v>11384974000</v>
      </c>
      <c r="S1044" s="14">
        <v>8293411000</v>
      </c>
      <c r="T1044" s="14">
        <v>4932964000</v>
      </c>
      <c r="U1044" s="14">
        <v>-1330701000</v>
      </c>
      <c r="V1044" s="14">
        <v>-1479191000</v>
      </c>
      <c r="W1044" s="14">
        <v>-1664932000</v>
      </c>
      <c r="X1044" s="14">
        <v>-1036413000</v>
      </c>
      <c r="Y1044" s="14" t="s">
        <v>38</v>
      </c>
      <c r="Z1044" s="14" t="s">
        <v>38</v>
      </c>
      <c r="AA1044" s="14" t="s">
        <v>38</v>
      </c>
      <c r="AB1044" s="14" t="s">
        <v>38</v>
      </c>
      <c r="AC1044" s="14">
        <v>178213000</v>
      </c>
      <c r="AD1044" s="14">
        <v>154431000</v>
      </c>
      <c r="AE1044" s="14">
        <v>-626595000</v>
      </c>
      <c r="AF1044" s="14">
        <v>-442144000</v>
      </c>
      <c r="AG1044" s="2">
        <v>2065834000</v>
      </c>
      <c r="AH1044" s="2">
        <v>1607892000</v>
      </c>
      <c r="AI1044" s="2">
        <v>1130051000</v>
      </c>
      <c r="AJ1044" s="2">
        <v>881723000</v>
      </c>
      <c r="AK1044" s="16"/>
      <c r="AL1044" s="16"/>
      <c r="AM1044" s="16" t="str">
        <f t="shared" si="172"/>
        <v>Да</v>
      </c>
      <c r="AN1044" s="16" t="str">
        <f t="shared" ref="AN1044:AN1056" si="187">IF(IFERROR(AP1044*AQ1044*AR1044*AS1044*AT1044*AU1044,0)=0,"Да","Нет")</f>
        <v>Нет</v>
      </c>
      <c r="AO1044" s="16" t="str">
        <f t="shared" si="158"/>
        <v>Да</v>
      </c>
      <c r="AP1044">
        <f t="shared" si="176"/>
        <v>1.1539975782064482</v>
      </c>
      <c r="AQ1044">
        <f t="shared" si="177"/>
        <v>-0.2464606324659469</v>
      </c>
      <c r="AR1044">
        <f t="shared" si="178"/>
        <v>1.4171740428457698</v>
      </c>
      <c r="AS1044">
        <f t="shared" si="173"/>
        <v>1.2848089299530068</v>
      </c>
      <c r="AT1044">
        <f t="shared" si="174"/>
        <v>1.4228490572549382</v>
      </c>
      <c r="AU1044">
        <f t="shared" si="175"/>
        <v>1.2816394718069053</v>
      </c>
      <c r="AV1044">
        <f t="shared" si="186"/>
        <v>1.482666393623788</v>
      </c>
    </row>
    <row r="1045" spans="1:48" ht="101.5" hidden="1" x14ac:dyDescent="0.35">
      <c r="A1045" s="6">
        <v>1812</v>
      </c>
      <c r="B1045" s="11" t="s">
        <v>4308</v>
      </c>
      <c r="C1045" s="8" t="s">
        <v>4309</v>
      </c>
      <c r="D1045" s="2">
        <v>1</v>
      </c>
      <c r="E1045" s="2">
        <v>7</v>
      </c>
      <c r="F1045" s="2" t="s">
        <v>38</v>
      </c>
      <c r="G1045" s="19" t="str">
        <f>CONCATENATE("https://zachestnyibiznes.ru/company/ul/1",C1045)</f>
        <v>https://zachestnyibiznes.ru/company/ul/11087024001965</v>
      </c>
      <c r="H1045" s="8" t="s">
        <v>40</v>
      </c>
      <c r="I1045" s="2">
        <v>37655507000</v>
      </c>
      <c r="J1045" s="2">
        <v>35657613000</v>
      </c>
      <c r="K1045" s="2">
        <v>31847451000</v>
      </c>
      <c r="L1045" s="2">
        <v>29995108000</v>
      </c>
      <c r="M1045" s="2">
        <v>3516326000</v>
      </c>
      <c r="N1045" s="2">
        <v>2984375000</v>
      </c>
      <c r="O1045" s="2">
        <v>3532482000</v>
      </c>
      <c r="P1045" s="2">
        <v>3196731000</v>
      </c>
      <c r="Q1045" s="14">
        <v>14980519000</v>
      </c>
      <c r="R1045" s="14">
        <v>14276308000</v>
      </c>
      <c r="S1045" s="14">
        <v>14721566000</v>
      </c>
      <c r="T1045" s="14">
        <v>15117350000</v>
      </c>
      <c r="U1045" s="14">
        <v>4899732000</v>
      </c>
      <c r="V1045" s="14">
        <v>3313056000</v>
      </c>
      <c r="W1045" s="14">
        <v>2815351000</v>
      </c>
      <c r="X1045" s="14">
        <v>2453681000</v>
      </c>
      <c r="Y1045" s="14" t="s">
        <v>38</v>
      </c>
      <c r="Z1045" s="14" t="s">
        <v>38</v>
      </c>
      <c r="AA1045" s="14" t="s">
        <v>38</v>
      </c>
      <c r="AB1045" s="14" t="s">
        <v>38</v>
      </c>
      <c r="AC1045" s="14">
        <v>1848070000</v>
      </c>
      <c r="AD1045" s="14">
        <v>678102000</v>
      </c>
      <c r="AE1045" s="14">
        <v>315738000</v>
      </c>
      <c r="AF1045" s="14">
        <v>454718000</v>
      </c>
      <c r="AG1045" s="2">
        <v>34890718000</v>
      </c>
      <c r="AH1045" s="2">
        <v>32801329000</v>
      </c>
      <c r="AI1045" s="2">
        <v>29341397000</v>
      </c>
      <c r="AJ1045" s="2">
        <v>27781070000</v>
      </c>
      <c r="AK1045" s="16"/>
      <c r="AL1045" s="16"/>
      <c r="AM1045" s="16" t="str">
        <f t="shared" si="172"/>
        <v>Да</v>
      </c>
      <c r="AN1045" s="16" t="str">
        <f t="shared" si="187"/>
        <v>Нет</v>
      </c>
      <c r="AO1045" s="16" t="str">
        <f t="shared" si="158"/>
        <v>Да</v>
      </c>
      <c r="AP1045">
        <f t="shared" si="176"/>
        <v>2.7253569521989318</v>
      </c>
      <c r="AQ1045">
        <f t="shared" si="177"/>
        <v>2.1476730707105256</v>
      </c>
      <c r="AR1045">
        <f t="shared" si="178"/>
        <v>0.69436002093605265</v>
      </c>
      <c r="AS1045">
        <f t="shared" si="173"/>
        <v>1.063698303199849</v>
      </c>
      <c r="AT1045">
        <f t="shared" si="174"/>
        <v>1.1179198113845772</v>
      </c>
      <c r="AU1045">
        <f t="shared" si="175"/>
        <v>1.0561651153105334</v>
      </c>
      <c r="AV1045">
        <f t="shared" si="186"/>
        <v>2.8989575656679158</v>
      </c>
    </row>
    <row r="1046" spans="1:48" ht="29" hidden="1" x14ac:dyDescent="0.35">
      <c r="A1046" s="6">
        <v>1165</v>
      </c>
      <c r="B1046" s="11" t="s">
        <v>2780</v>
      </c>
      <c r="C1046" s="8" t="s">
        <v>2781</v>
      </c>
      <c r="D1046" s="2">
        <v>1</v>
      </c>
      <c r="E1046" s="2">
        <v>2</v>
      </c>
      <c r="F1046" s="2">
        <v>94</v>
      </c>
      <c r="G1046" s="12"/>
      <c r="H1046" s="8" t="s">
        <v>40</v>
      </c>
      <c r="I1046" s="2">
        <v>16347141000</v>
      </c>
      <c r="J1046" s="2">
        <v>17321222000</v>
      </c>
      <c r="K1046" s="2">
        <v>8868438000</v>
      </c>
      <c r="L1046" s="2">
        <v>5789196000</v>
      </c>
      <c r="M1046" s="2">
        <v>7304846000</v>
      </c>
      <c r="N1046" s="2">
        <v>1507631000</v>
      </c>
      <c r="O1046" s="2">
        <v>1361865000</v>
      </c>
      <c r="P1046" s="2">
        <v>428874000</v>
      </c>
      <c r="Q1046" s="14">
        <v>14815010000</v>
      </c>
      <c r="R1046" s="14">
        <v>5141171000</v>
      </c>
      <c r="S1046" s="14">
        <v>5487330000</v>
      </c>
      <c r="T1046" s="14">
        <v>2592350000</v>
      </c>
      <c r="U1046" s="14">
        <v>4326850000</v>
      </c>
      <c r="V1046" s="14">
        <v>465152000</v>
      </c>
      <c r="W1046" s="14">
        <v>528745000</v>
      </c>
      <c r="X1046" s="14">
        <v>779330000</v>
      </c>
      <c r="Y1046" s="14" t="s">
        <v>38</v>
      </c>
      <c r="Z1046" s="14" t="s">
        <v>38</v>
      </c>
      <c r="AA1046" s="14" t="s">
        <v>38</v>
      </c>
      <c r="AB1046" s="14" t="s">
        <v>38</v>
      </c>
      <c r="AC1046" s="14">
        <v>4158564000</v>
      </c>
      <c r="AD1046" s="14">
        <v>-63592000</v>
      </c>
      <c r="AE1046" s="14">
        <v>-180917000</v>
      </c>
      <c r="AF1046" s="14">
        <v>138677000</v>
      </c>
      <c r="AG1046" s="2">
        <v>6799527000</v>
      </c>
      <c r="AH1046" s="2">
        <v>2934639000</v>
      </c>
      <c r="AI1046" s="2">
        <v>2952682000</v>
      </c>
      <c r="AJ1046" s="2">
        <v>3085551000</v>
      </c>
      <c r="AK1046" s="16"/>
      <c r="AL1046" s="16"/>
      <c r="AM1046" s="16" t="str">
        <f t="shared" si="172"/>
        <v>Да</v>
      </c>
      <c r="AN1046" s="16" t="str">
        <f t="shared" si="187"/>
        <v>Нет</v>
      </c>
      <c r="AO1046" s="16" t="str">
        <f t="shared" si="158"/>
        <v>Нет</v>
      </c>
      <c r="AP1046">
        <f t="shared" si="176"/>
        <v>-65.394452132343687</v>
      </c>
      <c r="AQ1046">
        <f t="shared" si="177"/>
        <v>0.35149820083242594</v>
      </c>
      <c r="AR1046">
        <f t="shared" si="178"/>
        <v>-1.3045926866026811</v>
      </c>
      <c r="AS1046">
        <f t="shared" si="173"/>
        <v>2.3169892446737061</v>
      </c>
      <c r="AT1046">
        <f t="shared" si="174"/>
        <v>0.99388928438619528</v>
      </c>
      <c r="AU1046">
        <f t="shared" si="175"/>
        <v>0.956938323171453</v>
      </c>
      <c r="AV1046">
        <f t="shared" si="186"/>
        <v>-151.51824225196984</v>
      </c>
    </row>
    <row r="1047" spans="1:48" ht="101.5" hidden="1" x14ac:dyDescent="0.35">
      <c r="A1047" s="6">
        <v>1564</v>
      </c>
      <c r="B1047" s="11" t="s">
        <v>3700</v>
      </c>
      <c r="C1047" s="18" t="s">
        <v>3701</v>
      </c>
      <c r="D1047" s="2">
        <v>1</v>
      </c>
      <c r="E1047" s="2">
        <v>14</v>
      </c>
      <c r="F1047" s="2">
        <v>100</v>
      </c>
      <c r="G1047" s="19" t="str">
        <f>CONCATENATE("https://zachestnyibiznes.ru/company/ul/1",C1047)</f>
        <v>https://zachestnyibiznes.ru/company/ul/11047724014040</v>
      </c>
      <c r="H1047" s="8" t="s">
        <v>40</v>
      </c>
      <c r="I1047" s="2">
        <v>23495913000</v>
      </c>
      <c r="J1047" s="2">
        <v>10695211000</v>
      </c>
      <c r="K1047" s="2">
        <v>9275615000</v>
      </c>
      <c r="L1047" s="2">
        <v>7788551000</v>
      </c>
      <c r="M1047" s="2">
        <v>2307515000</v>
      </c>
      <c r="N1047" s="2">
        <v>1021059000</v>
      </c>
      <c r="O1047" s="2">
        <v>688985000</v>
      </c>
      <c r="P1047" s="2">
        <v>-191801000</v>
      </c>
      <c r="Q1047" s="14">
        <v>14699683000</v>
      </c>
      <c r="R1047" s="14">
        <v>6265208000</v>
      </c>
      <c r="S1047" s="14">
        <v>2702739000</v>
      </c>
      <c r="T1047" s="14">
        <v>176872000</v>
      </c>
      <c r="U1047" s="14">
        <v>137840000</v>
      </c>
      <c r="V1047" s="14">
        <v>-14338000</v>
      </c>
      <c r="W1047" s="14">
        <v>53545000</v>
      </c>
      <c r="X1047" s="14">
        <v>-217796000</v>
      </c>
      <c r="Y1047" s="14" t="s">
        <v>38</v>
      </c>
      <c r="Z1047" s="14" t="s">
        <v>38</v>
      </c>
      <c r="AA1047" s="14" t="s">
        <v>38</v>
      </c>
      <c r="AB1047" s="14" t="s">
        <v>38</v>
      </c>
      <c r="AC1047" s="14">
        <v>156647000</v>
      </c>
      <c r="AD1047" s="14">
        <v>89393000</v>
      </c>
      <c r="AE1047" s="14">
        <v>271341000</v>
      </c>
      <c r="AF1047" s="14">
        <v>-120082000</v>
      </c>
      <c r="AG1047" s="2">
        <v>18789992000</v>
      </c>
      <c r="AH1047" s="2">
        <v>8297822000</v>
      </c>
      <c r="AI1047" s="2">
        <v>7923605000</v>
      </c>
      <c r="AJ1047" s="2">
        <v>2330768000</v>
      </c>
      <c r="AK1047" s="16"/>
      <c r="AL1047" s="16"/>
      <c r="AM1047" s="16" t="str">
        <f t="shared" si="172"/>
        <v>Да</v>
      </c>
      <c r="AN1047" s="16" t="str">
        <f t="shared" si="187"/>
        <v>Нет</v>
      </c>
      <c r="AO1047" s="16" t="str">
        <f t="shared" si="158"/>
        <v>Да</v>
      </c>
      <c r="AP1047">
        <f t="shared" si="176"/>
        <v>1.7523407873099683</v>
      </c>
      <c r="AQ1047">
        <f t="shared" si="177"/>
        <v>0.32944892220490085</v>
      </c>
      <c r="AR1047">
        <f t="shared" si="178"/>
        <v>-2.2596309188721042</v>
      </c>
      <c r="AS1047">
        <f t="shared" si="173"/>
        <v>2.264448670988604</v>
      </c>
      <c r="AT1047">
        <f t="shared" si="174"/>
        <v>1.0472281240672647</v>
      </c>
      <c r="AU1047">
        <f t="shared" si="175"/>
        <v>3.3995682968017409</v>
      </c>
      <c r="AV1047">
        <f t="shared" si="186"/>
        <v>3.9680857669431817</v>
      </c>
    </row>
    <row r="1048" spans="1:48" ht="29" hidden="1" x14ac:dyDescent="0.35">
      <c r="A1048" s="6">
        <v>842</v>
      </c>
      <c r="B1048" s="11" t="s">
        <v>2016</v>
      </c>
      <c r="C1048" s="8" t="s">
        <v>2017</v>
      </c>
      <c r="D1048" s="2">
        <v>1</v>
      </c>
      <c r="E1048" s="2">
        <v>7</v>
      </c>
      <c r="F1048" s="2">
        <v>92</v>
      </c>
      <c r="G1048" s="12"/>
      <c r="H1048" s="8" t="s">
        <v>40</v>
      </c>
      <c r="I1048" s="2">
        <v>16586981000</v>
      </c>
      <c r="J1048" s="2">
        <v>12903515000</v>
      </c>
      <c r="K1048" s="2">
        <v>10062447000</v>
      </c>
      <c r="L1048" s="2">
        <v>8888073000</v>
      </c>
      <c r="M1048" s="2">
        <v>1640643000</v>
      </c>
      <c r="N1048" s="2">
        <v>1469985000</v>
      </c>
      <c r="O1048" s="2">
        <v>2312290000</v>
      </c>
      <c r="P1048" s="2">
        <v>2205979000</v>
      </c>
      <c r="Q1048" s="14">
        <v>14234580000</v>
      </c>
      <c r="R1048" s="14">
        <v>13413095000</v>
      </c>
      <c r="S1048" s="14">
        <v>16719039000</v>
      </c>
      <c r="T1048" s="14">
        <v>16568953000</v>
      </c>
      <c r="U1048" s="14">
        <v>3855069000</v>
      </c>
      <c r="V1048" s="14">
        <v>3385859000</v>
      </c>
      <c r="W1048" s="14">
        <v>2866472000</v>
      </c>
      <c r="X1048" s="14">
        <v>2522348000</v>
      </c>
      <c r="Y1048" s="14" t="s">
        <v>38</v>
      </c>
      <c r="Z1048" s="14" t="s">
        <v>38</v>
      </c>
      <c r="AA1048" s="14" t="s">
        <v>38</v>
      </c>
      <c r="AB1048" s="14" t="s">
        <v>38</v>
      </c>
      <c r="AC1048" s="14">
        <v>460736000</v>
      </c>
      <c r="AD1048" s="14">
        <v>513462000</v>
      </c>
      <c r="AE1048" s="14">
        <v>1047524000</v>
      </c>
      <c r="AF1048" s="14">
        <v>1005664000</v>
      </c>
      <c r="AG1048" s="2">
        <v>5440351000</v>
      </c>
      <c r="AH1048" s="2">
        <v>4971385000</v>
      </c>
      <c r="AI1048" s="2">
        <v>4452470000</v>
      </c>
      <c r="AJ1048" s="2">
        <v>4108863000</v>
      </c>
      <c r="AK1048" s="16"/>
      <c r="AL1048" s="16"/>
      <c r="AM1048" s="16" t="str">
        <f t="shared" si="172"/>
        <v>Да</v>
      </c>
      <c r="AN1048" s="16" t="str">
        <f t="shared" si="187"/>
        <v>Нет</v>
      </c>
      <c r="AO1048" s="16" t="str">
        <f t="shared" si="158"/>
        <v>Нет</v>
      </c>
      <c r="AP1048">
        <f t="shared" si="176"/>
        <v>0.89731275147917466</v>
      </c>
      <c r="AQ1048">
        <f t="shared" si="177"/>
        <v>0.4901672897231949</v>
      </c>
      <c r="AR1048">
        <f t="shared" si="178"/>
        <v>1.0416242403029243</v>
      </c>
      <c r="AS1048">
        <f t="shared" si="173"/>
        <v>1.0943330681490169</v>
      </c>
      <c r="AT1048">
        <f t="shared" si="174"/>
        <v>1.1165454231022331</v>
      </c>
      <c r="AU1048">
        <f t="shared" si="175"/>
        <v>1.0836258108386676</v>
      </c>
      <c r="AV1048">
        <f t="shared" si="186"/>
        <v>0.98195901641544148</v>
      </c>
    </row>
    <row r="1049" spans="1:48" ht="203" hidden="1" x14ac:dyDescent="0.35">
      <c r="A1049" s="6">
        <v>1298</v>
      </c>
      <c r="B1049" s="11" t="s">
        <v>3071</v>
      </c>
      <c r="C1049" s="8" t="s">
        <v>3072</v>
      </c>
      <c r="D1049" s="2">
        <v>1</v>
      </c>
      <c r="E1049" s="2">
        <v>22</v>
      </c>
      <c r="F1049" s="2">
        <v>61</v>
      </c>
      <c r="G1049" s="12" t="s">
        <v>3073</v>
      </c>
      <c r="H1049" s="8" t="s">
        <v>40</v>
      </c>
      <c r="I1049" s="2">
        <v>26518033000</v>
      </c>
      <c r="J1049" s="2">
        <v>25517241000</v>
      </c>
      <c r="K1049" s="2">
        <v>19944744000</v>
      </c>
      <c r="L1049" s="2">
        <v>15804180000</v>
      </c>
      <c r="M1049" s="2">
        <v>585713000</v>
      </c>
      <c r="N1049" s="2">
        <v>1281877000</v>
      </c>
      <c r="O1049" s="2">
        <v>1108194000</v>
      </c>
      <c r="P1049" s="2">
        <v>2123427000</v>
      </c>
      <c r="Q1049" s="14">
        <v>14005719000</v>
      </c>
      <c r="R1049" s="14">
        <v>15547243000</v>
      </c>
      <c r="S1049" s="14">
        <v>12963574000</v>
      </c>
      <c r="T1049" s="14">
        <v>13686503000</v>
      </c>
      <c r="U1049" s="14">
        <v>-1311689000</v>
      </c>
      <c r="V1049" s="14">
        <v>-1392417000</v>
      </c>
      <c r="W1049" s="14">
        <v>-1472060000</v>
      </c>
      <c r="X1049" s="14">
        <v>99631000</v>
      </c>
      <c r="Y1049" s="14" t="s">
        <v>38</v>
      </c>
      <c r="Z1049" s="14" t="s">
        <v>38</v>
      </c>
      <c r="AA1049" s="14" t="s">
        <v>38</v>
      </c>
      <c r="AB1049" s="14" t="s">
        <v>38</v>
      </c>
      <c r="AC1049" s="14">
        <v>84710000</v>
      </c>
      <c r="AD1049" s="14">
        <v>79643000</v>
      </c>
      <c r="AE1049" s="14">
        <v>-1450830000</v>
      </c>
      <c r="AF1049" s="14">
        <v>120861000</v>
      </c>
      <c r="AG1049" s="2">
        <v>9259109000</v>
      </c>
      <c r="AH1049" s="2">
        <v>9172072000</v>
      </c>
      <c r="AI1049" s="2">
        <v>9090660000</v>
      </c>
      <c r="AJ1049" s="2">
        <v>10657982000</v>
      </c>
      <c r="AK1049" s="16"/>
      <c r="AL1049" s="16"/>
      <c r="AM1049" s="16" t="str">
        <f t="shared" si="172"/>
        <v>Да</v>
      </c>
      <c r="AN1049" s="16" t="str">
        <f t="shared" si="187"/>
        <v>Нет</v>
      </c>
      <c r="AO1049" s="16" t="str">
        <f t="shared" si="158"/>
        <v>Да</v>
      </c>
      <c r="AP1049">
        <f t="shared" si="176"/>
        <v>1.0636214105445552</v>
      </c>
      <c r="AQ1049">
        <f t="shared" si="177"/>
        <v>-5.4894784364811863E-2</v>
      </c>
      <c r="AR1049">
        <f t="shared" si="178"/>
        <v>-12.004120435872615</v>
      </c>
      <c r="AS1049">
        <f t="shared" si="173"/>
        <v>1.0094893498437429</v>
      </c>
      <c r="AT1049">
        <f t="shared" si="174"/>
        <v>1.0089555653824915</v>
      </c>
      <c r="AU1049">
        <f t="shared" si="175"/>
        <v>0.85294383120556971</v>
      </c>
      <c r="AV1049">
        <f t="shared" si="186"/>
        <v>1.0737144862105077</v>
      </c>
    </row>
    <row r="1050" spans="1:48" ht="101.5" hidden="1" x14ac:dyDescent="0.35">
      <c r="A1050" s="6">
        <v>663</v>
      </c>
      <c r="B1050" s="11" t="s">
        <v>1608</v>
      </c>
      <c r="C1050" s="8" t="s">
        <v>1609</v>
      </c>
      <c r="D1050" s="2">
        <v>1</v>
      </c>
      <c r="E1050" s="2">
        <v>6</v>
      </c>
      <c r="F1050" s="2">
        <v>89</v>
      </c>
      <c r="G1050" s="19" t="str">
        <f>CONCATENATE("https://zachestnyibiznes.ru/company/ul/1",C1050)</f>
        <v>https://zachestnyibiznes.ru/company/ul/11021801140833</v>
      </c>
      <c r="H1050" s="8" t="s">
        <v>40</v>
      </c>
      <c r="I1050" s="2">
        <v>20632576000</v>
      </c>
      <c r="J1050" s="2">
        <v>20460043000</v>
      </c>
      <c r="K1050" s="2">
        <v>16396478000</v>
      </c>
      <c r="L1050" s="2">
        <v>12136360000</v>
      </c>
      <c r="M1050" s="2">
        <v>620337000</v>
      </c>
      <c r="N1050" s="2">
        <v>563708000</v>
      </c>
      <c r="O1050" s="2">
        <v>589426000</v>
      </c>
      <c r="P1050" s="2">
        <v>388886000</v>
      </c>
      <c r="Q1050" s="14">
        <v>13857390000</v>
      </c>
      <c r="R1050" s="14">
        <v>15011444000</v>
      </c>
      <c r="S1050" s="14">
        <v>8915904000</v>
      </c>
      <c r="T1050" s="14">
        <v>8429602000</v>
      </c>
      <c r="U1050" s="14">
        <v>1980544000</v>
      </c>
      <c r="V1050" s="14">
        <v>1014922000</v>
      </c>
      <c r="W1050" s="14">
        <v>624134000</v>
      </c>
      <c r="X1050" s="14">
        <v>395946000</v>
      </c>
      <c r="Y1050" s="14" t="s">
        <v>38</v>
      </c>
      <c r="Z1050" s="14" t="s">
        <v>38</v>
      </c>
      <c r="AA1050" s="14" t="s">
        <v>38</v>
      </c>
      <c r="AB1050" s="14" t="s">
        <v>38</v>
      </c>
      <c r="AC1050" s="14">
        <v>975050000</v>
      </c>
      <c r="AD1050" s="14">
        <v>400396000</v>
      </c>
      <c r="AE1050" s="14">
        <v>386248000</v>
      </c>
      <c r="AF1050" s="14">
        <v>101131000</v>
      </c>
      <c r="AG1050" s="2">
        <v>2841884000</v>
      </c>
      <c r="AH1050" s="2">
        <v>1876262000</v>
      </c>
      <c r="AI1050" s="2">
        <v>1485474000</v>
      </c>
      <c r="AJ1050" s="2">
        <v>1265443000</v>
      </c>
      <c r="AK1050" s="16"/>
      <c r="AL1050" s="16"/>
      <c r="AM1050" s="16" t="str">
        <f t="shared" si="172"/>
        <v>Да</v>
      </c>
      <c r="AN1050" s="16" t="str">
        <f t="shared" si="187"/>
        <v>Нет</v>
      </c>
      <c r="AO1050" s="16" t="str">
        <f t="shared" si="158"/>
        <v>Да</v>
      </c>
      <c r="AP1050">
        <f t="shared" si="176"/>
        <v>2.4352141380033765</v>
      </c>
      <c r="AQ1050">
        <f t="shared" si="177"/>
        <v>1.0366293158799529</v>
      </c>
      <c r="AR1050">
        <f t="shared" si="178"/>
        <v>3.8192838991011659</v>
      </c>
      <c r="AS1050">
        <f t="shared" si="173"/>
        <v>1.5146520048905749</v>
      </c>
      <c r="AT1050">
        <f t="shared" si="174"/>
        <v>1.2630729316029765</v>
      </c>
      <c r="AU1050">
        <f t="shared" si="175"/>
        <v>1.1738766582137639</v>
      </c>
      <c r="AV1050">
        <f t="shared" si="186"/>
        <v>3.6885019764646874</v>
      </c>
    </row>
    <row r="1051" spans="1:48" ht="101.5" hidden="1" x14ac:dyDescent="0.35">
      <c r="A1051" s="6">
        <v>1342</v>
      </c>
      <c r="B1051" s="11" t="s">
        <v>3171</v>
      </c>
      <c r="C1051" s="8" t="s">
        <v>3172</v>
      </c>
      <c r="D1051" s="2">
        <v>1</v>
      </c>
      <c r="E1051" s="2">
        <v>5</v>
      </c>
      <c r="F1051" s="2" t="s">
        <v>38</v>
      </c>
      <c r="G1051" s="12" t="s">
        <v>3173</v>
      </c>
      <c r="H1051" s="8" t="s">
        <v>40</v>
      </c>
      <c r="I1051" s="2">
        <v>111665324000</v>
      </c>
      <c r="J1051" s="2">
        <v>135244358000</v>
      </c>
      <c r="K1051" s="2">
        <v>131437901000</v>
      </c>
      <c r="L1051" s="2">
        <v>121002043000</v>
      </c>
      <c r="M1051" s="2">
        <v>8771864000</v>
      </c>
      <c r="N1051" s="2">
        <v>7624917000</v>
      </c>
      <c r="O1051" s="2">
        <v>3059781000</v>
      </c>
      <c r="P1051" s="2">
        <v>1906858000</v>
      </c>
      <c r="Q1051" s="14">
        <v>13639174000</v>
      </c>
      <c r="R1051" s="14">
        <v>11062654000</v>
      </c>
      <c r="S1051" s="14">
        <v>3824525000</v>
      </c>
      <c r="T1051" s="14">
        <v>2624079000</v>
      </c>
      <c r="U1051" s="14">
        <v>16757694000</v>
      </c>
      <c r="V1051" s="14">
        <v>7128577000</v>
      </c>
      <c r="W1051" s="14">
        <v>8446221000</v>
      </c>
      <c r="X1051" s="14">
        <v>8007101000</v>
      </c>
      <c r="Y1051" s="14" t="s">
        <v>38</v>
      </c>
      <c r="Z1051" s="14" t="s">
        <v>38</v>
      </c>
      <c r="AA1051" s="14" t="s">
        <v>38</v>
      </c>
      <c r="AB1051" s="14" t="s">
        <v>38</v>
      </c>
      <c r="AC1051" s="14">
        <v>11498421000</v>
      </c>
      <c r="AD1051" s="14">
        <v>1363144000</v>
      </c>
      <c r="AE1051" s="14">
        <v>513022000</v>
      </c>
      <c r="AF1051" s="14">
        <v>163144000</v>
      </c>
      <c r="AG1051" s="2">
        <v>108812748000</v>
      </c>
      <c r="AH1051" s="2">
        <v>98135556000</v>
      </c>
      <c r="AI1051" s="2">
        <v>84497126000</v>
      </c>
      <c r="AJ1051" s="2">
        <v>84049848000</v>
      </c>
      <c r="AK1051" s="16"/>
      <c r="AL1051" s="16"/>
      <c r="AM1051" s="16" t="str">
        <f t="shared" si="172"/>
        <v>Да</v>
      </c>
      <c r="AN1051" s="16" t="str">
        <f t="shared" si="187"/>
        <v>Нет</v>
      </c>
      <c r="AO1051" s="16" t="str">
        <f t="shared" si="158"/>
        <v>Да</v>
      </c>
      <c r="AP1051">
        <f t="shared" si="176"/>
        <v>8.4352210771569247</v>
      </c>
      <c r="AQ1051">
        <f t="shared" si="177"/>
        <v>2.6570868305842636</v>
      </c>
      <c r="AR1051">
        <f t="shared" si="178"/>
        <v>3.1445961849654291</v>
      </c>
      <c r="AS1051">
        <f t="shared" si="173"/>
        <v>1.1088004433377847</v>
      </c>
      <c r="AT1051">
        <f t="shared" si="174"/>
        <v>1.1614070282106399</v>
      </c>
      <c r="AU1051">
        <f t="shared" si="175"/>
        <v>1.0053215801175512</v>
      </c>
      <c r="AV1051">
        <f t="shared" si="186"/>
        <v>9.3529768700038236</v>
      </c>
    </row>
    <row r="1052" spans="1:48" ht="29" hidden="1" x14ac:dyDescent="0.35">
      <c r="A1052" s="6">
        <v>1869</v>
      </c>
      <c r="B1052" s="11" t="s">
        <v>4443</v>
      </c>
      <c r="C1052" s="8" t="s">
        <v>4444</v>
      </c>
      <c r="D1052" s="2">
        <v>1</v>
      </c>
      <c r="E1052" s="2">
        <v>10</v>
      </c>
      <c r="F1052" s="2">
        <v>100</v>
      </c>
      <c r="G1052" s="12"/>
      <c r="H1052" s="8" t="s">
        <v>40</v>
      </c>
      <c r="I1052" s="2">
        <v>2832161000</v>
      </c>
      <c r="J1052" s="2">
        <v>2328344000</v>
      </c>
      <c r="K1052" s="2">
        <v>2560740000</v>
      </c>
      <c r="L1052" s="2">
        <v>2674637000</v>
      </c>
      <c r="M1052" s="2">
        <v>9247001000</v>
      </c>
      <c r="N1052" s="2">
        <v>8343168000</v>
      </c>
      <c r="O1052" s="2">
        <v>7815469000</v>
      </c>
      <c r="P1052" s="2">
        <v>4641895000</v>
      </c>
      <c r="Q1052" s="14">
        <v>13552118000</v>
      </c>
      <c r="R1052" s="14">
        <v>12912524000</v>
      </c>
      <c r="S1052" s="14">
        <v>11997638000</v>
      </c>
      <c r="T1052" s="14">
        <v>8956837000</v>
      </c>
      <c r="U1052" s="14">
        <v>657816000</v>
      </c>
      <c r="V1052" s="14">
        <v>656947000</v>
      </c>
      <c r="W1052" s="14">
        <v>189526000</v>
      </c>
      <c r="X1052" s="14">
        <v>188545000</v>
      </c>
      <c r="Y1052" s="14" t="s">
        <v>38</v>
      </c>
      <c r="Z1052" s="14" t="s">
        <v>38</v>
      </c>
      <c r="AA1052" s="14" t="s">
        <v>38</v>
      </c>
      <c r="AB1052" s="14" t="s">
        <v>38</v>
      </c>
      <c r="AC1052" s="14">
        <v>869000</v>
      </c>
      <c r="AD1052" s="14">
        <v>858000</v>
      </c>
      <c r="AE1052" s="14">
        <v>981000</v>
      </c>
      <c r="AF1052" s="14">
        <v>15731000</v>
      </c>
      <c r="AG1052" s="2">
        <v>777427000</v>
      </c>
      <c r="AH1052" s="2">
        <v>776903000</v>
      </c>
      <c r="AI1052" s="2">
        <v>309829000</v>
      </c>
      <c r="AJ1052" s="2">
        <v>309210000</v>
      </c>
      <c r="AK1052" s="16"/>
      <c r="AL1052" s="16"/>
      <c r="AM1052" s="16" t="str">
        <f t="shared" si="172"/>
        <v>Да</v>
      </c>
      <c r="AN1052" s="16" t="str">
        <f t="shared" si="187"/>
        <v>Нет</v>
      </c>
      <c r="AO1052" s="16" t="str">
        <f t="shared" si="158"/>
        <v>Да</v>
      </c>
      <c r="AP1052">
        <f t="shared" si="176"/>
        <v>1.0128205128205128</v>
      </c>
      <c r="AQ1052">
        <f t="shared" si="177"/>
        <v>0.87461773700305812</v>
      </c>
      <c r="AR1052">
        <f t="shared" si="178"/>
        <v>6.2360943360244107E-2</v>
      </c>
      <c r="AS1052">
        <f t="shared" si="173"/>
        <v>1.0006744728749921</v>
      </c>
      <c r="AT1052">
        <f t="shared" si="174"/>
        <v>2.5075218911076753</v>
      </c>
      <c r="AU1052">
        <f t="shared" si="175"/>
        <v>1.0020018757478737</v>
      </c>
      <c r="AV1052">
        <f t="shared" si="186"/>
        <v>1.0135036327836457</v>
      </c>
    </row>
    <row r="1053" spans="1:48" ht="43.5" hidden="1" x14ac:dyDescent="0.35">
      <c r="A1053" s="6">
        <v>1187</v>
      </c>
      <c r="B1053" s="11" t="s">
        <v>2829</v>
      </c>
      <c r="C1053" s="8" t="s">
        <v>2830</v>
      </c>
      <c r="D1053" s="2">
        <v>1</v>
      </c>
      <c r="E1053" s="2">
        <v>3</v>
      </c>
      <c r="F1053" s="2">
        <v>92</v>
      </c>
      <c r="G1053" s="12"/>
      <c r="H1053" s="8" t="s">
        <v>40</v>
      </c>
      <c r="I1053" s="2">
        <v>2867994000</v>
      </c>
      <c r="J1053" s="2">
        <v>2697022000</v>
      </c>
      <c r="K1053" s="2">
        <v>3273022000</v>
      </c>
      <c r="L1053" s="2">
        <v>3319103000</v>
      </c>
      <c r="M1053" s="2">
        <v>1717354000</v>
      </c>
      <c r="N1053" s="2">
        <v>1347000000</v>
      </c>
      <c r="O1053" s="2">
        <v>1470229000</v>
      </c>
      <c r="P1053" s="2">
        <v>1534017000</v>
      </c>
      <c r="Q1053" s="14">
        <v>13403131000</v>
      </c>
      <c r="R1053" s="14">
        <v>18953178000</v>
      </c>
      <c r="S1053" s="14">
        <v>19671312000</v>
      </c>
      <c r="T1053" s="14">
        <v>13393850000</v>
      </c>
      <c r="U1053" s="14">
        <v>1243267000</v>
      </c>
      <c r="V1053" s="14">
        <v>966479000</v>
      </c>
      <c r="W1053" s="14">
        <v>928049000</v>
      </c>
      <c r="X1053" s="14">
        <v>1280863000</v>
      </c>
      <c r="Y1053" s="14" t="s">
        <v>38</v>
      </c>
      <c r="Z1053" s="14" t="s">
        <v>38</v>
      </c>
      <c r="AA1053" s="14" t="s">
        <v>38</v>
      </c>
      <c r="AB1053" s="14" t="s">
        <v>38</v>
      </c>
      <c r="AC1053" s="14">
        <v>276856000</v>
      </c>
      <c r="AD1053" s="14">
        <v>38429000</v>
      </c>
      <c r="AE1053" s="14">
        <v>121798000</v>
      </c>
      <c r="AF1053" s="14">
        <v>104978000</v>
      </c>
      <c r="AG1053" s="2">
        <v>1721829000</v>
      </c>
      <c r="AH1053" s="2">
        <v>1449932000</v>
      </c>
      <c r="AI1053" s="2">
        <v>1411361000</v>
      </c>
      <c r="AJ1053" s="2">
        <v>1764975000</v>
      </c>
      <c r="AK1053" s="16"/>
      <c r="AL1053" s="16"/>
      <c r="AM1053" s="16" t="str">
        <f t="shared" si="172"/>
        <v>Да</v>
      </c>
      <c r="AN1053" s="16" t="str">
        <f t="shared" si="187"/>
        <v>Нет</v>
      </c>
      <c r="AO1053" s="16" t="str">
        <f t="shared" ref="AO1053:AO1056" si="188">IF(AP1053&gt;1,"Да","Нет")</f>
        <v>Да</v>
      </c>
      <c r="AP1053">
        <f t="shared" si="176"/>
        <v>7.2043508808451948</v>
      </c>
      <c r="AQ1053">
        <f t="shared" si="177"/>
        <v>0.3155142120560272</v>
      </c>
      <c r="AR1053">
        <f t="shared" si="178"/>
        <v>1.1602240469431691</v>
      </c>
      <c r="AS1053">
        <f t="shared" si="173"/>
        <v>1.1875239666411943</v>
      </c>
      <c r="AT1053">
        <f t="shared" si="174"/>
        <v>1.0273289399381165</v>
      </c>
      <c r="AU1053">
        <f t="shared" si="175"/>
        <v>0.79964928681709369</v>
      </c>
      <c r="AV1053">
        <f t="shared" si="186"/>
        <v>8.5553393350962672</v>
      </c>
    </row>
    <row r="1054" spans="1:48" ht="43.5" hidden="1" x14ac:dyDescent="0.35">
      <c r="A1054" s="6">
        <v>645</v>
      </c>
      <c r="B1054" s="11" t="s">
        <v>1564</v>
      </c>
      <c r="C1054" s="8" t="s">
        <v>1565</v>
      </c>
      <c r="D1054" s="2">
        <v>1</v>
      </c>
      <c r="E1054" s="2">
        <v>17</v>
      </c>
      <c r="F1054" s="2" t="s">
        <v>38</v>
      </c>
      <c r="G1054" s="12"/>
      <c r="H1054" s="8" t="s">
        <v>40</v>
      </c>
      <c r="I1054" s="2">
        <v>81954497000</v>
      </c>
      <c r="J1054" s="2">
        <v>54789295000</v>
      </c>
      <c r="K1054" s="2">
        <v>37463259000</v>
      </c>
      <c r="L1054" s="2">
        <v>27917161000</v>
      </c>
      <c r="M1054" s="2">
        <v>484679000</v>
      </c>
      <c r="N1054" s="2">
        <v>888167000</v>
      </c>
      <c r="O1054" s="2">
        <v>423347000</v>
      </c>
      <c r="P1054" s="2">
        <v>315779000</v>
      </c>
      <c r="Q1054" s="14">
        <v>12689615000</v>
      </c>
      <c r="R1054" s="14">
        <v>12492170000</v>
      </c>
      <c r="S1054" s="14">
        <v>12335880000</v>
      </c>
      <c r="T1054" s="14">
        <v>12061301000</v>
      </c>
      <c r="U1054" s="14">
        <v>22565000</v>
      </c>
      <c r="V1054" s="14">
        <v>17294000</v>
      </c>
      <c r="W1054" s="14">
        <v>13079000</v>
      </c>
      <c r="X1054" s="14">
        <v>9989000</v>
      </c>
      <c r="Y1054" s="14" t="s">
        <v>38</v>
      </c>
      <c r="Z1054" s="14" t="s">
        <v>38</v>
      </c>
      <c r="AA1054" s="14" t="s">
        <v>38</v>
      </c>
      <c r="AB1054" s="14" t="s">
        <v>38</v>
      </c>
      <c r="AC1054" s="14">
        <v>7863000</v>
      </c>
      <c r="AD1054" s="14">
        <v>6368000</v>
      </c>
      <c r="AE1054" s="14">
        <v>5014000</v>
      </c>
      <c r="AF1054" s="14">
        <v>4896000</v>
      </c>
      <c r="AG1054" s="2">
        <v>2632879000</v>
      </c>
      <c r="AH1054" s="2">
        <v>2626608000</v>
      </c>
      <c r="AI1054" s="2">
        <v>2621493000</v>
      </c>
      <c r="AJ1054" s="2">
        <v>2617907000</v>
      </c>
      <c r="AK1054" s="16"/>
      <c r="AL1054" s="16"/>
      <c r="AM1054" s="16" t="str">
        <f t="shared" si="172"/>
        <v>Да</v>
      </c>
      <c r="AN1054" s="16" t="str">
        <f t="shared" si="187"/>
        <v>Нет</v>
      </c>
      <c r="AO1054" s="16" t="str">
        <f t="shared" si="188"/>
        <v>Да</v>
      </c>
      <c r="AP1054">
        <f t="shared" si="176"/>
        <v>1.2347675879396984</v>
      </c>
      <c r="AQ1054">
        <f t="shared" si="177"/>
        <v>1.2700438771439968</v>
      </c>
      <c r="AR1054">
        <f t="shared" si="178"/>
        <v>1.0241013071895424</v>
      </c>
      <c r="AS1054">
        <f t="shared" si="173"/>
        <v>1.0023874898728702</v>
      </c>
      <c r="AT1054">
        <f t="shared" si="174"/>
        <v>1.0019511782026502</v>
      </c>
      <c r="AU1054">
        <f t="shared" si="175"/>
        <v>1.0013697965588542</v>
      </c>
      <c r="AV1054">
        <f t="shared" si="186"/>
        <v>1.2377155830512527</v>
      </c>
    </row>
    <row r="1055" spans="1:48" ht="203" hidden="1" x14ac:dyDescent="0.35">
      <c r="A1055" s="6">
        <v>1243</v>
      </c>
      <c r="B1055" s="11" t="s">
        <v>2950</v>
      </c>
      <c r="C1055" s="8" t="s">
        <v>2951</v>
      </c>
      <c r="D1055" s="2">
        <v>1</v>
      </c>
      <c r="E1055" s="2">
        <v>10</v>
      </c>
      <c r="F1055" s="2">
        <v>73</v>
      </c>
      <c r="G1055" s="12" t="s">
        <v>2952</v>
      </c>
      <c r="H1055" s="8" t="s">
        <v>40</v>
      </c>
      <c r="I1055" s="2">
        <v>31540443000</v>
      </c>
      <c r="J1055" s="2">
        <v>25865988000</v>
      </c>
      <c r="K1055" s="2">
        <v>23362211000</v>
      </c>
      <c r="L1055" s="2">
        <v>18807454000</v>
      </c>
      <c r="M1055" s="2">
        <v>5350716000</v>
      </c>
      <c r="N1055" s="2">
        <v>4560717000</v>
      </c>
      <c r="O1055" s="2">
        <v>971030000</v>
      </c>
      <c r="P1055" s="2">
        <v>753643000</v>
      </c>
      <c r="Q1055" s="14">
        <v>12217837000</v>
      </c>
      <c r="R1055" s="14">
        <v>11737359000</v>
      </c>
      <c r="S1055" s="14">
        <v>4376338000</v>
      </c>
      <c r="T1055" s="14">
        <v>7120747000</v>
      </c>
      <c r="U1055" s="14">
        <v>1013723000</v>
      </c>
      <c r="V1055" s="14">
        <v>-3349464000</v>
      </c>
      <c r="W1055" s="14">
        <v>-4872315000</v>
      </c>
      <c r="X1055" s="14">
        <v>-3722198000</v>
      </c>
      <c r="Y1055" s="14" t="s">
        <v>38</v>
      </c>
      <c r="Z1055" s="14" t="s">
        <v>38</v>
      </c>
      <c r="AA1055" s="14" t="s">
        <v>38</v>
      </c>
      <c r="AB1055" s="14" t="s">
        <v>38</v>
      </c>
      <c r="AC1055" s="14">
        <v>3217773000</v>
      </c>
      <c r="AD1055" s="14">
        <v>1581601000</v>
      </c>
      <c r="AE1055" s="14">
        <v>-1167637000</v>
      </c>
      <c r="AF1055" s="14">
        <v>184948000</v>
      </c>
      <c r="AG1055" s="2">
        <v>8436330000</v>
      </c>
      <c r="AH1055" s="2">
        <v>6826287000</v>
      </c>
      <c r="AI1055" s="2">
        <v>5522732000</v>
      </c>
      <c r="AJ1055" s="2">
        <v>3645760000</v>
      </c>
      <c r="AK1055" s="16"/>
      <c r="AL1055" s="16"/>
      <c r="AM1055" s="16" t="str">
        <f t="shared" si="172"/>
        <v>Да</v>
      </c>
      <c r="AN1055" s="16" t="str">
        <f t="shared" si="187"/>
        <v>Нет</v>
      </c>
      <c r="AO1055" s="16" t="str">
        <f t="shared" si="188"/>
        <v>Да</v>
      </c>
      <c r="AP1055">
        <f t="shared" si="176"/>
        <v>2.0345036453568253</v>
      </c>
      <c r="AQ1055">
        <f t="shared" si="177"/>
        <v>-1.3545314168701403</v>
      </c>
      <c r="AR1055">
        <f t="shared" si="178"/>
        <v>-6.3133259078227395</v>
      </c>
      <c r="AS1055">
        <f t="shared" si="173"/>
        <v>1.2358592599461464</v>
      </c>
      <c r="AT1055">
        <f t="shared" si="174"/>
        <v>1.2360344481680443</v>
      </c>
      <c r="AU1055">
        <f t="shared" si="175"/>
        <v>1.5148369612920214</v>
      </c>
      <c r="AV1055">
        <f t="shared" si="186"/>
        <v>2.5143601695084232</v>
      </c>
    </row>
    <row r="1056" spans="1:48" hidden="1" x14ac:dyDescent="0.35">
      <c r="A1056" s="6">
        <v>1508</v>
      </c>
      <c r="B1056" s="11" t="s">
        <v>3574</v>
      </c>
      <c r="C1056" s="8" t="s">
        <v>3575</v>
      </c>
      <c r="D1056" s="2">
        <v>1</v>
      </c>
      <c r="E1056" s="2">
        <v>20</v>
      </c>
      <c r="F1056" s="2" t="s">
        <v>38</v>
      </c>
      <c r="G1056" s="12"/>
      <c r="H1056" s="8" t="s">
        <v>121</v>
      </c>
      <c r="I1056" s="2">
        <v>64656282000</v>
      </c>
      <c r="J1056" s="2">
        <v>86952712000</v>
      </c>
      <c r="K1056" s="2">
        <v>70771679000</v>
      </c>
      <c r="L1056" s="2">
        <v>62530825000</v>
      </c>
      <c r="M1056" s="2">
        <v>1517964000</v>
      </c>
      <c r="N1056" s="2">
        <v>1836581000</v>
      </c>
      <c r="O1056" s="2">
        <v>1892500000</v>
      </c>
      <c r="P1056" s="2">
        <v>797226000</v>
      </c>
      <c r="Q1056" s="14">
        <v>12182399000</v>
      </c>
      <c r="R1056" s="14">
        <v>20959524000</v>
      </c>
      <c r="S1056" s="14">
        <v>27673735000</v>
      </c>
      <c r="T1056" s="14">
        <v>12207901000</v>
      </c>
      <c r="U1056" s="14">
        <v>17412000</v>
      </c>
      <c r="V1056" s="14">
        <v>-377880000</v>
      </c>
      <c r="W1056" s="14">
        <v>-1624484000</v>
      </c>
      <c r="X1056" s="14">
        <v>-2336487000</v>
      </c>
      <c r="Y1056" s="14" t="s">
        <v>38</v>
      </c>
      <c r="Z1056" s="14" t="s">
        <v>38</v>
      </c>
      <c r="AA1056" s="14" t="s">
        <v>38</v>
      </c>
      <c r="AB1056" s="14" t="s">
        <v>38</v>
      </c>
      <c r="AC1056" s="14">
        <v>402897000</v>
      </c>
      <c r="AD1056" s="14">
        <v>1246604000</v>
      </c>
      <c r="AE1056" s="14">
        <v>712004000</v>
      </c>
      <c r="AF1056" s="14">
        <v>403719000</v>
      </c>
      <c r="AG1056" s="2">
        <v>3338615000</v>
      </c>
      <c r="AH1056" s="2">
        <v>2945916000</v>
      </c>
      <c r="AI1056" s="2">
        <v>374296000</v>
      </c>
      <c r="AJ1056" s="2">
        <v>-337708000</v>
      </c>
      <c r="AK1056" s="16"/>
      <c r="AL1056" s="16"/>
      <c r="AM1056" s="16" t="str">
        <f t="shared" si="172"/>
        <v>Да</v>
      </c>
      <c r="AN1056" s="16" t="str">
        <f t="shared" si="187"/>
        <v>Нет</v>
      </c>
      <c r="AO1056" s="16" t="str">
        <f t="shared" si="188"/>
        <v>Нет</v>
      </c>
      <c r="AP1056">
        <f t="shared" si="176"/>
        <v>0.32319565796355537</v>
      </c>
      <c r="AQ1056">
        <f t="shared" si="177"/>
        <v>1.7508384784355144</v>
      </c>
      <c r="AR1056">
        <f t="shared" si="178"/>
        <v>1.7636128098999551</v>
      </c>
      <c r="AS1056">
        <f t="shared" si="173"/>
        <v>1.1333028504546634</v>
      </c>
      <c r="AT1056">
        <f t="shared" si="174"/>
        <v>7.8705516489623184</v>
      </c>
      <c r="AU1056">
        <f t="shared" si="175"/>
        <v>-1.1083421180428061</v>
      </c>
    </row>
    <row r="1057" spans="1:48" hidden="1" x14ac:dyDescent="0.35">
      <c r="A1057" s="6">
        <v>1443</v>
      </c>
      <c r="B1057" s="11" t="s">
        <v>3419</v>
      </c>
      <c r="C1057" s="8" t="s">
        <v>3420</v>
      </c>
      <c r="D1057" s="2">
        <v>1</v>
      </c>
      <c r="E1057" s="2">
        <v>70</v>
      </c>
      <c r="F1057" s="2">
        <v>100</v>
      </c>
      <c r="G1057" s="12"/>
      <c r="H1057" s="8" t="s">
        <v>40</v>
      </c>
      <c r="I1057" s="2">
        <v>15429159000</v>
      </c>
      <c r="J1057" s="2">
        <v>12689899000</v>
      </c>
      <c r="K1057" s="2">
        <v>13845079000</v>
      </c>
      <c r="L1057" s="2">
        <v>12999345000</v>
      </c>
      <c r="M1057" s="2">
        <v>1146436000</v>
      </c>
      <c r="N1057" s="2">
        <v>916778000</v>
      </c>
      <c r="O1057" s="2">
        <v>916881000</v>
      </c>
      <c r="P1057" s="2">
        <v>746796000</v>
      </c>
      <c r="Q1057" s="14">
        <v>11915708000</v>
      </c>
      <c r="R1057" s="14">
        <v>10009945000</v>
      </c>
      <c r="S1057" s="14">
        <v>11888171000</v>
      </c>
      <c r="T1057" s="14">
        <v>12397173000</v>
      </c>
      <c r="U1057" s="14">
        <v>729765000</v>
      </c>
      <c r="V1057" s="14">
        <v>1142269000</v>
      </c>
      <c r="W1057" s="14">
        <v>795871000</v>
      </c>
      <c r="X1057" s="14">
        <v>782928000</v>
      </c>
      <c r="Y1057" s="14" t="s">
        <v>38</v>
      </c>
      <c r="Z1057" s="14" t="s">
        <v>38</v>
      </c>
      <c r="AA1057" s="14" t="s">
        <v>38</v>
      </c>
      <c r="AB1057" s="14" t="s">
        <v>38</v>
      </c>
      <c r="AC1057" s="14">
        <v>-207667000</v>
      </c>
      <c r="AD1057" s="14">
        <v>353950000</v>
      </c>
      <c r="AE1057" s="14">
        <v>15050000</v>
      </c>
      <c r="AF1057" s="14">
        <v>4788000</v>
      </c>
      <c r="AG1057" s="2">
        <v>6312433000</v>
      </c>
      <c r="AH1057" s="2">
        <v>6707540000</v>
      </c>
      <c r="AI1057" s="2">
        <v>6359571000</v>
      </c>
      <c r="AJ1057" s="2">
        <v>6346388000</v>
      </c>
      <c r="AK1057" s="16"/>
      <c r="AL1057" s="16"/>
      <c r="AM1057" s="16" t="str">
        <f t="shared" si="172"/>
        <v>Нет</v>
      </c>
      <c r="AN1057" s="16" t="str">
        <f>IF(IFERROR(AP1057*AQ1057*AR1057*AS1057*AT1057*AU1057,0)=0,"Да","Нет")</f>
        <v>Нет</v>
      </c>
      <c r="AO1057" s="16" t="str">
        <f t="shared" ref="AO1057:AO1064" si="189">IF(AP1057&gt;1,"Да","Нет")</f>
        <v>Нет</v>
      </c>
      <c r="AP1057">
        <f t="shared" si="176"/>
        <v>-0.58671281254414465</v>
      </c>
      <c r="AQ1057">
        <f t="shared" si="177"/>
        <v>23.518272425249169</v>
      </c>
      <c r="AR1057">
        <f t="shared" si="178"/>
        <v>3.1432748538011697</v>
      </c>
      <c r="AS1057">
        <f t="shared" si="173"/>
        <v>0.94109509596662855</v>
      </c>
      <c r="AT1057">
        <f t="shared" si="174"/>
        <v>1.0547157976536468</v>
      </c>
      <c r="AU1057">
        <f t="shared" si="175"/>
        <v>1.0020772445680914</v>
      </c>
      <c r="AV1057">
        <f t="shared" ref="AV1057:AV1059" si="190">AS1057*AP1057</f>
        <v>-0.55215255062608237</v>
      </c>
    </row>
    <row r="1058" spans="1:48" ht="29" hidden="1" x14ac:dyDescent="0.35">
      <c r="A1058" s="6">
        <v>1924</v>
      </c>
      <c r="B1058" s="11" t="s">
        <v>4571</v>
      </c>
      <c r="C1058" s="8" t="s">
        <v>4572</v>
      </c>
      <c r="D1058" s="2">
        <v>1</v>
      </c>
      <c r="E1058" s="2">
        <v>7</v>
      </c>
      <c r="F1058" s="2">
        <v>84</v>
      </c>
      <c r="G1058" s="12"/>
      <c r="H1058" s="8" t="s">
        <v>40</v>
      </c>
      <c r="I1058" s="2">
        <v>4584351000</v>
      </c>
      <c r="J1058" s="2">
        <v>4254335000</v>
      </c>
      <c r="K1058" s="2">
        <v>4472258000</v>
      </c>
      <c r="L1058" s="2">
        <v>3817432000</v>
      </c>
      <c r="M1058" s="2">
        <v>928243000</v>
      </c>
      <c r="N1058" s="2">
        <v>845739000</v>
      </c>
      <c r="O1058" s="2">
        <v>730641000</v>
      </c>
      <c r="P1058" s="2">
        <v>790212000</v>
      </c>
      <c r="Q1058" s="14">
        <v>11214501000</v>
      </c>
      <c r="R1058" s="14">
        <v>10674946000</v>
      </c>
      <c r="S1058" s="14">
        <v>10943298000</v>
      </c>
      <c r="T1058" s="14">
        <v>10899456000</v>
      </c>
      <c r="U1058" s="14">
        <v>1309432000</v>
      </c>
      <c r="V1058" s="14">
        <v>1225851000</v>
      </c>
      <c r="W1058" s="14">
        <v>1094267000</v>
      </c>
      <c r="X1058" s="14">
        <v>1010848000</v>
      </c>
      <c r="Y1058" s="14" t="s">
        <v>38</v>
      </c>
      <c r="Z1058" s="14" t="s">
        <v>38</v>
      </c>
      <c r="AA1058" s="14" t="s">
        <v>38</v>
      </c>
      <c r="AB1058" s="14" t="s">
        <v>38</v>
      </c>
      <c r="AC1058" s="14">
        <v>83581000</v>
      </c>
      <c r="AD1058" s="14">
        <v>131571000</v>
      </c>
      <c r="AE1058" s="14">
        <v>71728000</v>
      </c>
      <c r="AF1058" s="14">
        <v>87989000</v>
      </c>
      <c r="AG1058" s="2">
        <v>1400517000</v>
      </c>
      <c r="AH1058" s="2">
        <v>1316936000</v>
      </c>
      <c r="AI1058" s="2">
        <v>1184485000</v>
      </c>
      <c r="AJ1058" s="2">
        <v>1101066000</v>
      </c>
      <c r="AK1058" s="16"/>
      <c r="AL1058" s="16"/>
      <c r="AM1058" s="16" t="str">
        <f t="shared" si="172"/>
        <v>Да</v>
      </c>
      <c r="AN1058" s="16" t="str">
        <f t="shared" ref="AN1058:AN1059" si="191">IF(IFERROR(AP1058*AQ1058*AR1058*AS1058*AT1058*AU1058,0)=0,"Да","Нет")</f>
        <v>Нет</v>
      </c>
      <c r="AO1058" s="16" t="str">
        <f t="shared" si="189"/>
        <v>Нет</v>
      </c>
      <c r="AP1058">
        <f t="shared" si="176"/>
        <v>0.63525396933974809</v>
      </c>
      <c r="AQ1058">
        <f t="shared" si="177"/>
        <v>1.834304595137185</v>
      </c>
      <c r="AR1058">
        <f t="shared" si="178"/>
        <v>0.81519280819193307</v>
      </c>
      <c r="AS1058">
        <f t="shared" si="173"/>
        <v>1.0634662580413929</v>
      </c>
      <c r="AT1058">
        <f t="shared" si="174"/>
        <v>1.1118215933506967</v>
      </c>
      <c r="AU1058">
        <f t="shared" si="175"/>
        <v>1.0757620342468117</v>
      </c>
      <c r="AV1058">
        <f t="shared" si="190"/>
        <v>0.67557116167968367</v>
      </c>
    </row>
    <row r="1059" spans="1:48" hidden="1" x14ac:dyDescent="0.35">
      <c r="A1059" s="6">
        <v>2042</v>
      </c>
      <c r="B1059" s="11" t="s">
        <v>4845</v>
      </c>
      <c r="C1059" s="8" t="s">
        <v>4846</v>
      </c>
      <c r="D1059" s="2">
        <v>1</v>
      </c>
      <c r="E1059" s="2">
        <v>6</v>
      </c>
      <c r="F1059" s="2">
        <v>93</v>
      </c>
      <c r="G1059" s="12"/>
      <c r="H1059" s="8" t="s">
        <v>40</v>
      </c>
      <c r="I1059" s="2">
        <v>18178495000</v>
      </c>
      <c r="J1059" s="2">
        <v>13384827000</v>
      </c>
      <c r="K1059" s="2">
        <v>11267341000</v>
      </c>
      <c r="L1059" s="2">
        <v>9840290000</v>
      </c>
      <c r="M1059" s="2">
        <v>2054457000</v>
      </c>
      <c r="N1059" s="2">
        <v>1812980000</v>
      </c>
      <c r="O1059" s="2">
        <v>1640217000</v>
      </c>
      <c r="P1059" s="2">
        <v>1017073000</v>
      </c>
      <c r="Q1059" s="14">
        <v>11085555000</v>
      </c>
      <c r="R1059" s="14">
        <v>8769156000</v>
      </c>
      <c r="S1059" s="14">
        <v>8483049000</v>
      </c>
      <c r="T1059" s="14">
        <v>6499900000</v>
      </c>
      <c r="U1059" s="14">
        <v>4361668000</v>
      </c>
      <c r="V1059" s="14">
        <v>3573213000</v>
      </c>
      <c r="W1059" s="14">
        <v>2410681000</v>
      </c>
      <c r="X1059" s="14">
        <v>1581976000</v>
      </c>
      <c r="Y1059" s="14" t="s">
        <v>38</v>
      </c>
      <c r="Z1059" s="14" t="s">
        <v>38</v>
      </c>
      <c r="AA1059" s="14" t="s">
        <v>38</v>
      </c>
      <c r="AB1059" s="14" t="s">
        <v>38</v>
      </c>
      <c r="AC1059" s="14">
        <v>1572899000</v>
      </c>
      <c r="AD1059" s="14">
        <v>1337307000</v>
      </c>
      <c r="AE1059" s="14">
        <v>1213695000</v>
      </c>
      <c r="AF1059" s="14">
        <v>726517000</v>
      </c>
      <c r="AG1059" s="2">
        <v>7288212000</v>
      </c>
      <c r="AH1059" s="2">
        <v>6431517000</v>
      </c>
      <c r="AI1059" s="2">
        <v>4833249000</v>
      </c>
      <c r="AJ1059" s="2">
        <v>4006154000</v>
      </c>
      <c r="AK1059" s="16"/>
      <c r="AL1059" s="16"/>
      <c r="AM1059" s="16" t="str">
        <f t="shared" si="172"/>
        <v>Да</v>
      </c>
      <c r="AN1059" s="16" t="str">
        <f t="shared" si="191"/>
        <v>Нет</v>
      </c>
      <c r="AO1059" s="16" t="str">
        <f t="shared" si="189"/>
        <v>Да</v>
      </c>
      <c r="AP1059">
        <f t="shared" si="176"/>
        <v>1.1761689724199456</v>
      </c>
      <c r="AQ1059">
        <f t="shared" si="177"/>
        <v>1.1018476635398515</v>
      </c>
      <c r="AR1059">
        <f t="shared" si="178"/>
        <v>1.6705665524688342</v>
      </c>
      <c r="AS1059">
        <f t="shared" si="173"/>
        <v>1.1332026332201253</v>
      </c>
      <c r="AT1059">
        <f t="shared" si="174"/>
        <v>1.3306819077601837</v>
      </c>
      <c r="AU1059">
        <f t="shared" si="175"/>
        <v>1.2064561172635899</v>
      </c>
      <c r="AV1059">
        <f t="shared" si="190"/>
        <v>1.3328377766580912</v>
      </c>
    </row>
    <row r="1060" spans="1:48" hidden="1" x14ac:dyDescent="0.35">
      <c r="A1060" s="6">
        <v>479</v>
      </c>
      <c r="B1060" s="11" t="s">
        <v>1164</v>
      </c>
      <c r="C1060" s="8" t="s">
        <v>1165</v>
      </c>
      <c r="D1060" s="2">
        <v>1</v>
      </c>
      <c r="E1060" s="2">
        <v>70</v>
      </c>
      <c r="F1060" s="2">
        <v>100</v>
      </c>
      <c r="G1060" s="12"/>
      <c r="H1060" s="8" t="s">
        <v>40</v>
      </c>
      <c r="I1060" s="2">
        <v>107563117000</v>
      </c>
      <c r="J1060" s="2">
        <v>76871755000</v>
      </c>
      <c r="K1060" s="2">
        <v>67470345000</v>
      </c>
      <c r="L1060" s="2">
        <v>58737873000</v>
      </c>
      <c r="M1060" s="2">
        <v>647400000</v>
      </c>
      <c r="N1060" s="2">
        <v>-168382000</v>
      </c>
      <c r="O1060" s="2">
        <v>612393000</v>
      </c>
      <c r="P1060" s="2">
        <v>525772000</v>
      </c>
      <c r="Q1060" s="14">
        <v>10613390000</v>
      </c>
      <c r="R1060" s="14">
        <v>6284618000</v>
      </c>
      <c r="S1060" s="14">
        <v>9754460000</v>
      </c>
      <c r="T1060" s="14">
        <v>6178868000</v>
      </c>
      <c r="U1060" s="14">
        <v>-5816789000</v>
      </c>
      <c r="V1060" s="14">
        <v>-2608664000</v>
      </c>
      <c r="W1060" s="14">
        <v>-1119260000</v>
      </c>
      <c r="X1060" s="14">
        <v>-913951000</v>
      </c>
      <c r="Y1060" s="14" t="s">
        <v>38</v>
      </c>
      <c r="Z1060" s="14" t="s">
        <v>38</v>
      </c>
      <c r="AA1060" s="14" t="s">
        <v>38</v>
      </c>
      <c r="AB1060" s="14" t="s">
        <v>38</v>
      </c>
      <c r="AC1060" s="14">
        <v>-3208017000</v>
      </c>
      <c r="AD1060" s="14">
        <v>-933084000</v>
      </c>
      <c r="AE1060" s="14">
        <v>72412000</v>
      </c>
      <c r="AF1060" s="14">
        <v>-471152000</v>
      </c>
      <c r="AG1060" s="2">
        <v>1266254000</v>
      </c>
      <c r="AH1060" s="2">
        <v>4440194000</v>
      </c>
      <c r="AI1060" s="2">
        <v>5695254000</v>
      </c>
      <c r="AJ1060" s="2">
        <v>5299256000</v>
      </c>
      <c r="AK1060" s="16"/>
      <c r="AL1060" s="16"/>
      <c r="AM1060" s="16" t="str">
        <f t="shared" si="172"/>
        <v>Нет</v>
      </c>
      <c r="AN1060" s="16" t="str">
        <f>IF(IFERROR(AP1060*AQ1060*AR1060*AS1060*AT1060*AU1060,0)=0,"Да","Нет")</f>
        <v>Нет</v>
      </c>
      <c r="AO1060" s="16" t="str">
        <f t="shared" si="189"/>
        <v>Да</v>
      </c>
      <c r="AP1060">
        <f t="shared" si="176"/>
        <v>3.4380795298172511</v>
      </c>
      <c r="AQ1060">
        <f t="shared" si="177"/>
        <v>-12.885764790366238</v>
      </c>
      <c r="AR1060">
        <f t="shared" si="178"/>
        <v>-0.15369137772948008</v>
      </c>
      <c r="AS1060">
        <f t="shared" si="173"/>
        <v>0.28517988177994025</v>
      </c>
      <c r="AT1060">
        <f t="shared" si="174"/>
        <v>0.77963054852338454</v>
      </c>
      <c r="AU1060">
        <f t="shared" si="175"/>
        <v>1.0747270937656155</v>
      </c>
    </row>
    <row r="1061" spans="1:48" hidden="1" x14ac:dyDescent="0.35">
      <c r="A1061" s="6">
        <v>833</v>
      </c>
      <c r="B1061" s="11" t="s">
        <v>1999</v>
      </c>
      <c r="C1061" s="8" t="s">
        <v>2000</v>
      </c>
      <c r="D1061" s="2">
        <v>1</v>
      </c>
      <c r="E1061" s="2">
        <v>5</v>
      </c>
      <c r="F1061" s="2">
        <v>63</v>
      </c>
      <c r="G1061" s="12"/>
      <c r="H1061" s="8" t="s">
        <v>40</v>
      </c>
      <c r="I1061" s="2">
        <v>13252892000</v>
      </c>
      <c r="J1061" s="2">
        <v>12831787000</v>
      </c>
      <c r="K1061" s="2">
        <v>12000497000</v>
      </c>
      <c r="L1061" s="2">
        <v>10056753000</v>
      </c>
      <c r="M1061" s="2">
        <v>3569551000</v>
      </c>
      <c r="N1061" s="2">
        <v>4014410000</v>
      </c>
      <c r="O1061" s="2">
        <v>2484357000</v>
      </c>
      <c r="P1061" s="2">
        <v>2250194000</v>
      </c>
      <c r="Q1061" s="14">
        <v>10590156000</v>
      </c>
      <c r="R1061" s="14">
        <v>8881975000</v>
      </c>
      <c r="S1061" s="14">
        <v>7638414000</v>
      </c>
      <c r="T1061" s="14">
        <v>6905043000</v>
      </c>
      <c r="U1061" s="14">
        <v>1679051000</v>
      </c>
      <c r="V1061" s="14">
        <v>1085740000</v>
      </c>
      <c r="W1061" s="14">
        <v>993287000</v>
      </c>
      <c r="X1061" s="14">
        <v>898200000</v>
      </c>
      <c r="Y1061" s="14" t="s">
        <v>38</v>
      </c>
      <c r="Z1061" s="14" t="s">
        <v>38</v>
      </c>
      <c r="AA1061" s="14" t="s">
        <v>38</v>
      </c>
      <c r="AB1061" s="14" t="s">
        <v>38</v>
      </c>
      <c r="AC1061" s="14">
        <v>646088000</v>
      </c>
      <c r="AD1061" s="14">
        <v>105499000</v>
      </c>
      <c r="AE1061" s="14">
        <v>62612000</v>
      </c>
      <c r="AF1061" s="14">
        <v>85073000</v>
      </c>
      <c r="AG1061" s="2">
        <v>3892478000</v>
      </c>
      <c r="AH1061" s="2">
        <v>2679626000</v>
      </c>
      <c r="AI1061" s="2">
        <v>1991589000</v>
      </c>
      <c r="AJ1061" s="2">
        <v>1802185000</v>
      </c>
      <c r="AK1061" s="16"/>
      <c r="AL1061" s="16"/>
      <c r="AM1061" s="16" t="str">
        <f t="shared" si="172"/>
        <v>Да</v>
      </c>
      <c r="AN1061" s="16" t="str">
        <f t="shared" ref="AN1061:AN1063" si="192">IF(IFERROR(AP1061*AQ1061*AR1061*AS1061*AT1061*AU1061,0)=0,"Да","Нет")</f>
        <v>Нет</v>
      </c>
      <c r="AO1061" s="16" t="str">
        <f t="shared" si="189"/>
        <v>Да</v>
      </c>
      <c r="AP1061">
        <f t="shared" si="176"/>
        <v>6.124114920520574</v>
      </c>
      <c r="AQ1061">
        <f t="shared" si="177"/>
        <v>1.6849645435379799</v>
      </c>
      <c r="AR1061">
        <f t="shared" si="178"/>
        <v>0.73597968803263081</v>
      </c>
      <c r="AS1061">
        <f t="shared" si="173"/>
        <v>1.4526198805355672</v>
      </c>
      <c r="AT1061">
        <f t="shared" si="174"/>
        <v>1.3454713798881195</v>
      </c>
      <c r="AU1061">
        <f t="shared" si="175"/>
        <v>1.1050968685234868</v>
      </c>
      <c r="AV1061">
        <f t="shared" ref="AV1061" si="193">AS1061*AP1061</f>
        <v>8.8960110842326809</v>
      </c>
    </row>
    <row r="1062" spans="1:48" hidden="1" x14ac:dyDescent="0.35">
      <c r="A1062" s="6">
        <v>351</v>
      </c>
      <c r="B1062" s="11" t="s">
        <v>861</v>
      </c>
      <c r="C1062" s="8" t="s">
        <v>862</v>
      </c>
      <c r="D1062" s="2">
        <v>1</v>
      </c>
      <c r="E1062" s="2">
        <v>24</v>
      </c>
      <c r="F1062" s="2">
        <v>80</v>
      </c>
      <c r="G1062" s="12"/>
      <c r="H1062" s="8" t="s">
        <v>40</v>
      </c>
      <c r="I1062" s="2">
        <v>24662586000</v>
      </c>
      <c r="J1062" s="2">
        <v>23759453000</v>
      </c>
      <c r="K1062" s="2">
        <v>14265987000</v>
      </c>
      <c r="L1062" s="2">
        <v>16487305000</v>
      </c>
      <c r="M1062" s="2">
        <v>1356490000</v>
      </c>
      <c r="N1062" s="2">
        <v>1353522000</v>
      </c>
      <c r="O1062" s="2">
        <v>-1345516000</v>
      </c>
      <c r="P1062" s="2">
        <v>-289477000</v>
      </c>
      <c r="Q1062" s="14">
        <v>10093620000</v>
      </c>
      <c r="R1062" s="14">
        <v>11801841000</v>
      </c>
      <c r="S1062" s="14">
        <v>8457561000</v>
      </c>
      <c r="T1062" s="14">
        <v>4905446000</v>
      </c>
      <c r="U1062" s="14">
        <v>-1344743000</v>
      </c>
      <c r="V1062" s="14">
        <v>-1260213000</v>
      </c>
      <c r="W1062" s="14">
        <v>-1907231000</v>
      </c>
      <c r="X1062" s="14">
        <v>-595818000</v>
      </c>
      <c r="Y1062" s="14" t="s">
        <v>38</v>
      </c>
      <c r="Z1062" s="14" t="s">
        <v>38</v>
      </c>
      <c r="AA1062" s="14" t="s">
        <v>38</v>
      </c>
      <c r="AB1062" s="14" t="s">
        <v>38</v>
      </c>
      <c r="AC1062" s="14">
        <v>232506000</v>
      </c>
      <c r="AD1062" s="14">
        <v>647005000</v>
      </c>
      <c r="AE1062" s="14">
        <v>-1311412000</v>
      </c>
      <c r="AF1062" s="14">
        <v>-511658000</v>
      </c>
      <c r="AG1062" s="2">
        <v>1886529000</v>
      </c>
      <c r="AH1062" s="2">
        <v>1188525000</v>
      </c>
      <c r="AI1062" s="2">
        <v>531939000</v>
      </c>
      <c r="AJ1062" s="2">
        <v>1833923000</v>
      </c>
      <c r="AK1062" s="16"/>
      <c r="AL1062" s="16"/>
      <c r="AM1062" s="16" t="str">
        <f t="shared" si="172"/>
        <v>Да</v>
      </c>
      <c r="AN1062" s="16" t="str">
        <f t="shared" si="192"/>
        <v>Нет</v>
      </c>
      <c r="AO1062" s="16" t="str">
        <f t="shared" si="189"/>
        <v>Нет</v>
      </c>
      <c r="AP1062">
        <f t="shared" si="176"/>
        <v>0.35935734654291696</v>
      </c>
      <c r="AQ1062">
        <f t="shared" si="177"/>
        <v>-0.49336516670581021</v>
      </c>
      <c r="AR1062">
        <f t="shared" si="178"/>
        <v>2.5630636088950043</v>
      </c>
      <c r="AS1062">
        <f t="shared" si="173"/>
        <v>1.5872859216255442</v>
      </c>
      <c r="AT1062">
        <f t="shared" si="174"/>
        <v>2.234325740357447</v>
      </c>
      <c r="AU1062">
        <f t="shared" si="175"/>
        <v>0.29005525313767261</v>
      </c>
      <c r="AV1062">
        <f t="shared" ref="AV1062:AV1063" si="194">AS1062*AP1062</f>
        <v>0.57040285700028404</v>
      </c>
    </row>
    <row r="1063" spans="1:48" ht="29" hidden="1" x14ac:dyDescent="0.35">
      <c r="A1063" s="6">
        <v>865</v>
      </c>
      <c r="B1063" s="11" t="s">
        <v>2070</v>
      </c>
      <c r="C1063" s="8" t="s">
        <v>2071</v>
      </c>
      <c r="D1063" s="2">
        <v>1</v>
      </c>
      <c r="E1063" s="2">
        <v>9</v>
      </c>
      <c r="F1063" s="2">
        <v>100</v>
      </c>
      <c r="G1063" s="12"/>
      <c r="H1063" s="8" t="s">
        <v>40</v>
      </c>
      <c r="I1063" s="2">
        <v>21195282000</v>
      </c>
      <c r="J1063" s="2">
        <v>20771768000</v>
      </c>
      <c r="K1063" s="2">
        <v>16679850000</v>
      </c>
      <c r="L1063" s="2">
        <v>14232659000</v>
      </c>
      <c r="M1063" s="2">
        <v>1399976000</v>
      </c>
      <c r="N1063" s="2">
        <v>592850000</v>
      </c>
      <c r="O1063" s="2">
        <v>740408000</v>
      </c>
      <c r="P1063" s="2">
        <v>2652163000</v>
      </c>
      <c r="Q1063" s="14">
        <v>10012006000</v>
      </c>
      <c r="R1063" s="14">
        <v>8728100000</v>
      </c>
      <c r="S1063" s="14">
        <v>8221194000</v>
      </c>
      <c r="T1063" s="14">
        <v>9672617000</v>
      </c>
      <c r="U1063" s="14">
        <v>2967407000</v>
      </c>
      <c r="V1063" s="14">
        <v>2506059000</v>
      </c>
      <c r="W1063" s="14">
        <v>2083753000</v>
      </c>
      <c r="X1063" s="14">
        <v>1555038000</v>
      </c>
      <c r="Y1063" s="14" t="s">
        <v>38</v>
      </c>
      <c r="Z1063" s="14" t="s">
        <v>38</v>
      </c>
      <c r="AA1063" s="14" t="s">
        <v>38</v>
      </c>
      <c r="AB1063" s="14" t="s">
        <v>38</v>
      </c>
      <c r="AC1063" s="14">
        <v>704907000</v>
      </c>
      <c r="AD1063" s="14">
        <v>620740000</v>
      </c>
      <c r="AE1063" s="14">
        <v>729367000</v>
      </c>
      <c r="AF1063" s="14">
        <v>659239000</v>
      </c>
      <c r="AG1063" s="2">
        <v>5912019000</v>
      </c>
      <c r="AH1063" s="2">
        <v>5024736000</v>
      </c>
      <c r="AI1063" s="2">
        <v>4150762000</v>
      </c>
      <c r="AJ1063" s="2">
        <v>3589085000</v>
      </c>
      <c r="AK1063" s="16"/>
      <c r="AL1063" s="16"/>
      <c r="AM1063" s="16" t="str">
        <f t="shared" si="172"/>
        <v>Да</v>
      </c>
      <c r="AN1063" s="16" t="str">
        <f t="shared" si="192"/>
        <v>Нет</v>
      </c>
      <c r="AO1063" s="16" t="str">
        <f t="shared" si="189"/>
        <v>Да</v>
      </c>
      <c r="AP1063">
        <f t="shared" si="176"/>
        <v>1.1355913909205142</v>
      </c>
      <c r="AQ1063">
        <f t="shared" si="177"/>
        <v>0.8510667469189036</v>
      </c>
      <c r="AR1063">
        <f t="shared" si="178"/>
        <v>1.1063772015915321</v>
      </c>
      <c r="AS1063">
        <f t="shared" si="173"/>
        <v>1.1765830085401501</v>
      </c>
      <c r="AT1063">
        <f t="shared" si="174"/>
        <v>1.2105574831801968</v>
      </c>
      <c r="AU1063">
        <f t="shared" si="175"/>
        <v>1.156495875689765</v>
      </c>
      <c r="AV1063">
        <f t="shared" si="194"/>
        <v>1.3361175352015522</v>
      </c>
    </row>
    <row r="1064" spans="1:48" ht="116" hidden="1" x14ac:dyDescent="0.35">
      <c r="A1064" s="6">
        <v>1061</v>
      </c>
      <c r="B1064" s="11" t="s">
        <v>2539</v>
      </c>
      <c r="C1064" s="8" t="s">
        <v>2540</v>
      </c>
      <c r="D1064" s="2">
        <v>1</v>
      </c>
      <c r="E1064" s="2">
        <v>99</v>
      </c>
      <c r="F1064" s="2">
        <v>100</v>
      </c>
      <c r="G1064" s="12" t="s">
        <v>2541</v>
      </c>
      <c r="H1064" s="8" t="s">
        <v>40</v>
      </c>
      <c r="I1064" s="2">
        <v>22056470000</v>
      </c>
      <c r="J1064" s="2">
        <v>18410570000</v>
      </c>
      <c r="K1064" s="2">
        <v>14178655000</v>
      </c>
      <c r="L1064" s="2">
        <v>12290944000</v>
      </c>
      <c r="M1064" s="2">
        <v>1048017000</v>
      </c>
      <c r="N1064" s="2">
        <v>3133160000</v>
      </c>
      <c r="O1064" s="2">
        <v>319359000</v>
      </c>
      <c r="P1064" s="2">
        <v>-305266000</v>
      </c>
      <c r="Q1064" s="14">
        <v>9776423000</v>
      </c>
      <c r="R1064" s="14">
        <v>9575495000</v>
      </c>
      <c r="S1064" s="14">
        <v>4197452000</v>
      </c>
      <c r="T1064" s="14">
        <v>2057383000</v>
      </c>
      <c r="U1064" s="14">
        <v>-5939267000</v>
      </c>
      <c r="V1064" s="14">
        <v>-3111469000</v>
      </c>
      <c r="W1064" s="14">
        <v>-2980173000</v>
      </c>
      <c r="X1064" s="14">
        <v>-291336000</v>
      </c>
      <c r="Y1064" s="14" t="s">
        <v>38</v>
      </c>
      <c r="Z1064" s="14" t="s">
        <v>38</v>
      </c>
      <c r="AA1064" s="14" t="s">
        <v>38</v>
      </c>
      <c r="AB1064" s="14" t="s">
        <v>38</v>
      </c>
      <c r="AC1064" s="14">
        <v>-2427530000</v>
      </c>
      <c r="AD1064" s="14">
        <v>-133529000</v>
      </c>
      <c r="AE1064" s="14">
        <v>-2762400000</v>
      </c>
      <c r="AF1064" s="14">
        <v>-1918748000</v>
      </c>
      <c r="AG1064" s="2">
        <v>500471000</v>
      </c>
      <c r="AH1064" s="2">
        <v>562906000</v>
      </c>
      <c r="AI1064" s="2">
        <v>-509902000</v>
      </c>
      <c r="AJ1064" s="2">
        <v>2214930000</v>
      </c>
      <c r="AK1064" s="16"/>
      <c r="AL1064" s="16"/>
      <c r="AM1064" s="16" t="str">
        <f t="shared" si="172"/>
        <v>Нет</v>
      </c>
      <c r="AN1064" s="16" t="str">
        <f>IF(IFERROR(AP1064*AQ1064*AR1064*AS1064*AT1064*AU1064,0)=0,"Да","Нет")</f>
        <v>Нет</v>
      </c>
      <c r="AO1064" s="16" t="str">
        <f t="shared" si="189"/>
        <v>Да</v>
      </c>
      <c r="AP1064">
        <f t="shared" si="176"/>
        <v>18.17979614915112</v>
      </c>
      <c r="AQ1064">
        <f t="shared" si="177"/>
        <v>4.8338039386041122E-2</v>
      </c>
      <c r="AR1064">
        <f t="shared" si="178"/>
        <v>1.4396887970697558</v>
      </c>
      <c r="AS1064">
        <f t="shared" si="173"/>
        <v>0.88908450078698753</v>
      </c>
      <c r="AT1064">
        <f t="shared" si="174"/>
        <v>-1.1039493863526717</v>
      </c>
      <c r="AU1064">
        <f t="shared" si="175"/>
        <v>-0.23021133850731174</v>
      </c>
    </row>
    <row r="1065" spans="1:48" ht="232" hidden="1" x14ac:dyDescent="0.35">
      <c r="A1065" s="6">
        <v>1573</v>
      </c>
      <c r="B1065" s="11" t="s">
        <v>3721</v>
      </c>
      <c r="C1065" s="8" t="s">
        <v>3722</v>
      </c>
      <c r="D1065" s="2">
        <v>1</v>
      </c>
      <c r="E1065" s="2">
        <v>71</v>
      </c>
      <c r="F1065" s="2" t="s">
        <v>38</v>
      </c>
      <c r="G1065" s="12" t="s">
        <v>3723</v>
      </c>
      <c r="H1065" s="8" t="s">
        <v>40</v>
      </c>
      <c r="I1065" s="2">
        <v>173938027000</v>
      </c>
      <c r="J1065" s="2">
        <v>202818038000</v>
      </c>
      <c r="K1065" s="2">
        <v>173073657000</v>
      </c>
      <c r="L1065" s="2">
        <v>179125058000</v>
      </c>
      <c r="M1065" s="2">
        <v>4334291000</v>
      </c>
      <c r="N1065" s="2">
        <v>5859526000</v>
      </c>
      <c r="O1065" s="2" t="s">
        <v>38</v>
      </c>
      <c r="P1065" s="2">
        <v>5829664000</v>
      </c>
      <c r="Q1065" s="14">
        <v>9738379000</v>
      </c>
      <c r="R1065" s="14">
        <v>12797192000</v>
      </c>
      <c r="S1065" s="14" t="s">
        <v>38</v>
      </c>
      <c r="T1065" s="14">
        <v>9799605000</v>
      </c>
      <c r="U1065" s="14">
        <v>-17718530000</v>
      </c>
      <c r="V1065" s="14">
        <v>191331000</v>
      </c>
      <c r="W1065" s="14">
        <v>-9740847000</v>
      </c>
      <c r="X1065" s="14">
        <v>4830199000</v>
      </c>
      <c r="Y1065" s="14" t="s">
        <v>38</v>
      </c>
      <c r="Z1065" s="14" t="s">
        <v>38</v>
      </c>
      <c r="AA1065" s="14" t="s">
        <v>38</v>
      </c>
      <c r="AB1065" s="14" t="s">
        <v>38</v>
      </c>
      <c r="AC1065" s="14">
        <v>-17413252000</v>
      </c>
      <c r="AD1065" s="14">
        <v>9932178000</v>
      </c>
      <c r="AE1065" s="14" t="s">
        <v>38</v>
      </c>
      <c r="AF1065" s="14">
        <v>-23815895000</v>
      </c>
      <c r="AG1065" s="2">
        <v>36519779000</v>
      </c>
      <c r="AH1065" s="2">
        <v>53933031000</v>
      </c>
      <c r="AI1065" s="2">
        <v>44000853000</v>
      </c>
      <c r="AJ1065" s="2">
        <v>58571899000</v>
      </c>
      <c r="AK1065" s="16"/>
      <c r="AL1065" s="16"/>
      <c r="AM1065" s="16" t="str">
        <f t="shared" si="172"/>
        <v>Нет</v>
      </c>
      <c r="AN1065" s="16" t="str">
        <f>IF(IFERROR(AP1065*AQ1065*AR1065*AS1065*AT1065*AU1065,0)=0,"Да","Нет")</f>
        <v>Да</v>
      </c>
      <c r="AO1065" s="16"/>
      <c r="AP1065">
        <f t="shared" si="176"/>
        <v>-1.753215860609828</v>
      </c>
      <c r="AQ1065" t="e">
        <f t="shared" si="177"/>
        <v>#VALUE!</v>
      </c>
      <c r="AR1065" t="e">
        <f t="shared" si="178"/>
        <v>#VALUE!</v>
      </c>
      <c r="AS1065">
        <f t="shared" si="173"/>
        <v>0.67713196018966559</v>
      </c>
      <c r="AT1065">
        <f t="shared" si="174"/>
        <v>1.225726942157235</v>
      </c>
      <c r="AU1065">
        <f t="shared" si="175"/>
        <v>0.75122804196599469</v>
      </c>
    </row>
    <row r="1066" spans="1:48" ht="232" hidden="1" x14ac:dyDescent="0.35">
      <c r="A1066" s="6">
        <v>925</v>
      </c>
      <c r="B1066" s="11" t="s">
        <v>2209</v>
      </c>
      <c r="C1066" s="8" t="s">
        <v>2210</v>
      </c>
      <c r="D1066" s="2">
        <v>1</v>
      </c>
      <c r="E1066" s="2">
        <v>71</v>
      </c>
      <c r="F1066" s="2">
        <v>92</v>
      </c>
      <c r="G1066" s="12" t="s">
        <v>2211</v>
      </c>
      <c r="H1066" s="8" t="s">
        <v>40</v>
      </c>
      <c r="I1066" s="2">
        <v>31625773000</v>
      </c>
      <c r="J1066" s="2">
        <v>23423937000</v>
      </c>
      <c r="K1066" s="2">
        <v>21312675000</v>
      </c>
      <c r="L1066" s="2">
        <v>17067404000</v>
      </c>
      <c r="M1066" s="2">
        <v>1913694000</v>
      </c>
      <c r="N1066" s="2">
        <v>3344017000</v>
      </c>
      <c r="O1066" s="2">
        <v>2167940000</v>
      </c>
      <c r="P1066" s="2">
        <v>1462826000</v>
      </c>
      <c r="Q1066" s="14">
        <v>9658472000</v>
      </c>
      <c r="R1066" s="14">
        <v>10267591000</v>
      </c>
      <c r="S1066" s="14">
        <v>10055212000</v>
      </c>
      <c r="T1066" s="14">
        <v>9135871000</v>
      </c>
      <c r="U1066" s="14">
        <v>-14782518000</v>
      </c>
      <c r="V1066" s="14">
        <v>-10831740000</v>
      </c>
      <c r="W1066" s="14">
        <v>-9810506000</v>
      </c>
      <c r="X1066" s="14">
        <v>-9049859000</v>
      </c>
      <c r="Y1066" s="14" t="s">
        <v>38</v>
      </c>
      <c r="Z1066" s="14" t="s">
        <v>38</v>
      </c>
      <c r="AA1066" s="14" t="s">
        <v>38</v>
      </c>
      <c r="AB1066" s="14" t="s">
        <v>38</v>
      </c>
      <c r="AC1066" s="14">
        <v>-3959069000</v>
      </c>
      <c r="AD1066" s="14">
        <v>-1036807000</v>
      </c>
      <c r="AE1066" s="14">
        <v>-1190043000</v>
      </c>
      <c r="AF1066" s="14">
        <v>-1170462000</v>
      </c>
      <c r="AG1066" s="2">
        <v>2299042000</v>
      </c>
      <c r="AH1066" s="2">
        <v>4231404000</v>
      </c>
      <c r="AI1066" s="2">
        <v>-208191000</v>
      </c>
      <c r="AJ1066" s="2">
        <v>-974125000</v>
      </c>
      <c r="AK1066" s="16"/>
      <c r="AL1066" s="16"/>
      <c r="AM1066" s="16" t="str">
        <f t="shared" si="172"/>
        <v>Нет</v>
      </c>
      <c r="AN1066" s="16" t="str">
        <f>IF(IFERROR(AP1066*AQ1066*AR1066*AS1066*AT1066*AU1066,0)=0,"Да","Нет")</f>
        <v>Нет</v>
      </c>
      <c r="AO1066" s="16" t="str">
        <f t="shared" ref="AO1066:AO1095" si="195">IF(AP1066&gt;1,"Да","Нет")</f>
        <v>Да</v>
      </c>
      <c r="AP1066">
        <f t="shared" si="176"/>
        <v>3.818520708289971</v>
      </c>
      <c r="AQ1066">
        <f t="shared" si="177"/>
        <v>0.87123490495721578</v>
      </c>
      <c r="AR1066">
        <f t="shared" si="178"/>
        <v>1.0167292915105317</v>
      </c>
      <c r="AS1066">
        <f t="shared" si="173"/>
        <v>0.54332840825409245</v>
      </c>
      <c r="AT1066">
        <f t="shared" si="174"/>
        <v>-20.324624983788926</v>
      </c>
      <c r="AU1066">
        <f t="shared" si="175"/>
        <v>0.213721031695111</v>
      </c>
    </row>
    <row r="1067" spans="1:48" ht="29" hidden="1" x14ac:dyDescent="0.35">
      <c r="A1067" s="6">
        <v>1740</v>
      </c>
      <c r="B1067" s="11" t="s">
        <v>4134</v>
      </c>
      <c r="C1067" s="8" t="s">
        <v>4135</v>
      </c>
      <c r="D1067" s="2">
        <v>1</v>
      </c>
      <c r="E1067" s="2">
        <v>6</v>
      </c>
      <c r="F1067" s="2">
        <v>63</v>
      </c>
      <c r="G1067" s="12"/>
      <c r="H1067" s="8" t="s">
        <v>40</v>
      </c>
      <c r="I1067" s="2">
        <v>32874940000</v>
      </c>
      <c r="J1067" s="2">
        <v>31595781000</v>
      </c>
      <c r="K1067" s="2">
        <v>25938572000</v>
      </c>
      <c r="L1067" s="2">
        <v>25783523000</v>
      </c>
      <c r="M1067" s="2">
        <v>7437009000</v>
      </c>
      <c r="N1067" s="2">
        <v>6057217000</v>
      </c>
      <c r="O1067" s="2">
        <v>1190672000</v>
      </c>
      <c r="P1067" s="2">
        <v>858828000</v>
      </c>
      <c r="Q1067" s="14">
        <v>9592022000</v>
      </c>
      <c r="R1067" s="14">
        <v>8354618000</v>
      </c>
      <c r="S1067" s="14">
        <v>2355991000</v>
      </c>
      <c r="T1067" s="14">
        <v>1779119000</v>
      </c>
      <c r="U1067" s="14">
        <v>9255931000</v>
      </c>
      <c r="V1067" s="14">
        <v>8258114000</v>
      </c>
      <c r="W1067" s="14">
        <v>3411416000</v>
      </c>
      <c r="X1067" s="14">
        <v>2799313000</v>
      </c>
      <c r="Y1067" s="14" t="s">
        <v>38</v>
      </c>
      <c r="Z1067" s="14" t="s">
        <v>38</v>
      </c>
      <c r="AA1067" s="14" t="s">
        <v>38</v>
      </c>
      <c r="AB1067" s="14" t="s">
        <v>38</v>
      </c>
      <c r="AC1067" s="14">
        <v>6970515000</v>
      </c>
      <c r="AD1067" s="14">
        <v>5972698000</v>
      </c>
      <c r="AE1067" s="14">
        <v>912103000</v>
      </c>
      <c r="AF1067" s="14">
        <v>635043000</v>
      </c>
      <c r="AG1067" s="2">
        <v>31360805000</v>
      </c>
      <c r="AH1067" s="2">
        <v>30362988000</v>
      </c>
      <c r="AI1067" s="2">
        <v>25516290000</v>
      </c>
      <c r="AJ1067" s="2">
        <v>24904187000</v>
      </c>
      <c r="AK1067" s="16"/>
      <c r="AL1067" s="16"/>
      <c r="AM1067" s="16" t="str">
        <f t="shared" si="172"/>
        <v>Да</v>
      </c>
      <c r="AN1067" s="16" t="str">
        <f t="shared" ref="AN1067:AN1068" si="196">IF(IFERROR(AP1067*AQ1067*AR1067*AS1067*AT1067*AU1067,0)=0,"Да","Нет")</f>
        <v>Нет</v>
      </c>
      <c r="AO1067" s="16" t="str">
        <f t="shared" si="195"/>
        <v>Да</v>
      </c>
      <c r="AP1067">
        <f t="shared" si="176"/>
        <v>1.1670630257883456</v>
      </c>
      <c r="AQ1067">
        <f t="shared" si="177"/>
        <v>6.5482714123295285</v>
      </c>
      <c r="AR1067">
        <f t="shared" si="178"/>
        <v>1.4362854168930292</v>
      </c>
      <c r="AS1067">
        <f t="shared" si="173"/>
        <v>1.0328629382589092</v>
      </c>
      <c r="AT1067">
        <f t="shared" si="174"/>
        <v>1.1899452467423752</v>
      </c>
      <c r="AU1067">
        <f t="shared" si="175"/>
        <v>1.0245783168910514</v>
      </c>
      <c r="AV1067">
        <f t="shared" ref="AV1067:AV1068" si="197">AS1067*AP1067</f>
        <v>1.2054161459490838</v>
      </c>
    </row>
    <row r="1068" spans="1:48" ht="29" hidden="1" x14ac:dyDescent="0.35">
      <c r="A1068" s="6">
        <v>872</v>
      </c>
      <c r="B1068" s="11" t="s">
        <v>2085</v>
      </c>
      <c r="C1068" s="8" t="s">
        <v>2086</v>
      </c>
      <c r="D1068" s="2">
        <v>1</v>
      </c>
      <c r="E1068" s="2">
        <v>13</v>
      </c>
      <c r="F1068" s="2">
        <v>90</v>
      </c>
      <c r="G1068" s="12"/>
      <c r="H1068" s="8" t="s">
        <v>40</v>
      </c>
      <c r="I1068" s="2">
        <v>37111437000</v>
      </c>
      <c r="J1068" s="2">
        <v>42328398000</v>
      </c>
      <c r="K1068" s="2">
        <v>31938259000</v>
      </c>
      <c r="L1068" s="2">
        <v>24967805000</v>
      </c>
      <c r="M1068" s="2">
        <v>428331000</v>
      </c>
      <c r="N1068" s="2">
        <v>269302000</v>
      </c>
      <c r="O1068" s="2">
        <v>316252000</v>
      </c>
      <c r="P1068" s="2">
        <v>257986000</v>
      </c>
      <c r="Q1068" s="14">
        <v>9090959000</v>
      </c>
      <c r="R1068" s="14">
        <v>5961330000</v>
      </c>
      <c r="S1068" s="14">
        <v>6026803000</v>
      </c>
      <c r="T1068" s="14">
        <v>7018869000</v>
      </c>
      <c r="U1068" s="14">
        <v>1854391000</v>
      </c>
      <c r="V1068" s="14">
        <v>1776033000</v>
      </c>
      <c r="W1068" s="14">
        <v>1672152000</v>
      </c>
      <c r="X1068" s="14">
        <v>1496710000</v>
      </c>
      <c r="Y1068" s="14" t="s">
        <v>38</v>
      </c>
      <c r="Z1068" s="14" t="s">
        <v>38</v>
      </c>
      <c r="AA1068" s="14" t="s">
        <v>38</v>
      </c>
      <c r="AB1068" s="14" t="s">
        <v>38</v>
      </c>
      <c r="AC1068" s="14">
        <v>163629000</v>
      </c>
      <c r="AD1068" s="14">
        <v>152193000</v>
      </c>
      <c r="AE1068" s="14">
        <v>184675000</v>
      </c>
      <c r="AF1068" s="14">
        <v>177063000</v>
      </c>
      <c r="AG1068" s="2">
        <v>10284433000</v>
      </c>
      <c r="AH1068" s="2">
        <v>9311267000</v>
      </c>
      <c r="AI1068" s="2">
        <v>8151086000</v>
      </c>
      <c r="AJ1068" s="2">
        <v>7396747000</v>
      </c>
      <c r="AK1068" s="16"/>
      <c r="AL1068" s="16"/>
      <c r="AM1068" s="16" t="str">
        <f t="shared" si="172"/>
        <v>Да</v>
      </c>
      <c r="AN1068" s="16" t="str">
        <f t="shared" si="196"/>
        <v>Нет</v>
      </c>
      <c r="AO1068" s="16" t="str">
        <f t="shared" si="195"/>
        <v>Да</v>
      </c>
      <c r="AP1068">
        <f t="shared" si="176"/>
        <v>1.0751414322603536</v>
      </c>
      <c r="AQ1068">
        <f t="shared" si="177"/>
        <v>0.82411263029646675</v>
      </c>
      <c r="AR1068">
        <f t="shared" si="178"/>
        <v>1.0429903480682017</v>
      </c>
      <c r="AS1068">
        <f t="shared" si="173"/>
        <v>1.1045148850312208</v>
      </c>
      <c r="AT1068">
        <f t="shared" si="174"/>
        <v>1.1423345306380033</v>
      </c>
      <c r="AU1068">
        <f t="shared" si="175"/>
        <v>1.1019825336732485</v>
      </c>
      <c r="AV1068">
        <f t="shared" si="197"/>
        <v>1.1875097154453464</v>
      </c>
    </row>
    <row r="1069" spans="1:48" ht="29" hidden="1" x14ac:dyDescent="0.35">
      <c r="A1069" s="6">
        <v>1843</v>
      </c>
      <c r="B1069" s="11" t="s">
        <v>4381</v>
      </c>
      <c r="C1069" s="8" t="s">
        <v>4382</v>
      </c>
      <c r="D1069" s="2">
        <v>1</v>
      </c>
      <c r="E1069" s="2">
        <v>70</v>
      </c>
      <c r="F1069" s="2">
        <v>59</v>
      </c>
      <c r="G1069" s="12"/>
      <c r="H1069" s="8" t="s">
        <v>40</v>
      </c>
      <c r="I1069" s="2">
        <v>27062895000</v>
      </c>
      <c r="J1069" s="2">
        <v>22643083000</v>
      </c>
      <c r="K1069" s="2">
        <v>18157107000</v>
      </c>
      <c r="L1069" s="2">
        <v>11255376000</v>
      </c>
      <c r="M1069" s="2">
        <v>2184688000</v>
      </c>
      <c r="N1069" s="2">
        <v>560320000</v>
      </c>
      <c r="O1069" s="2">
        <v>856222000</v>
      </c>
      <c r="P1069" s="2">
        <v>485755000</v>
      </c>
      <c r="Q1069" s="14">
        <v>8949638000</v>
      </c>
      <c r="R1069" s="14">
        <v>4738196000</v>
      </c>
      <c r="S1069" s="14">
        <v>2422960000</v>
      </c>
      <c r="T1069" s="14">
        <v>2810254000</v>
      </c>
      <c r="U1069" s="14">
        <v>-657460000</v>
      </c>
      <c r="V1069" s="14">
        <v>1162557000</v>
      </c>
      <c r="W1069" s="14">
        <v>568823000</v>
      </c>
      <c r="X1069" s="14">
        <v>278388000</v>
      </c>
      <c r="Y1069" s="14" t="s">
        <v>38</v>
      </c>
      <c r="Z1069" s="14" t="s">
        <v>38</v>
      </c>
      <c r="AA1069" s="14" t="s">
        <v>38</v>
      </c>
      <c r="AB1069" s="14" t="s">
        <v>38</v>
      </c>
      <c r="AC1069" s="14">
        <v>-856853000</v>
      </c>
      <c r="AD1069" s="14">
        <v>323335000</v>
      </c>
      <c r="AE1069" s="14">
        <v>566555000</v>
      </c>
      <c r="AF1069" s="14">
        <v>77086000</v>
      </c>
      <c r="AG1069" s="2">
        <v>12787082000</v>
      </c>
      <c r="AH1069" s="2">
        <v>14590932000</v>
      </c>
      <c r="AI1069" s="2">
        <v>1263524000</v>
      </c>
      <c r="AJ1069" s="2">
        <v>973090000</v>
      </c>
      <c r="AK1069" s="16"/>
      <c r="AL1069" s="16"/>
      <c r="AM1069" s="16" t="str">
        <f t="shared" si="172"/>
        <v>Нет</v>
      </c>
      <c r="AN1069" s="16" t="str">
        <f>IF(IFERROR(AP1069*AQ1069*AR1069*AS1069*AT1069*AU1069,0)=0,"Да","Нет")</f>
        <v>Нет</v>
      </c>
      <c r="AO1069" s="16" t="str">
        <f t="shared" si="195"/>
        <v>Нет</v>
      </c>
      <c r="AP1069">
        <f t="shared" si="176"/>
        <v>-2.6500471647053367</v>
      </c>
      <c r="AQ1069">
        <f t="shared" si="177"/>
        <v>0.57070363865820617</v>
      </c>
      <c r="AR1069">
        <f t="shared" si="178"/>
        <v>7.3496484445943491</v>
      </c>
      <c r="AS1069">
        <f t="shared" si="173"/>
        <v>0.87637184519809974</v>
      </c>
      <c r="AT1069">
        <f t="shared" si="174"/>
        <v>11.547807560442065</v>
      </c>
      <c r="AU1069">
        <f t="shared" si="175"/>
        <v>1.2984657123184906</v>
      </c>
      <c r="AV1069">
        <f t="shared" ref="AV1069:AV1074" si="198">AS1069*AP1069</f>
        <v>-2.3224267235948086</v>
      </c>
    </row>
    <row r="1070" spans="1:48" hidden="1" x14ac:dyDescent="0.35">
      <c r="A1070" s="6">
        <v>1446</v>
      </c>
      <c r="B1070" s="11" t="s">
        <v>3425</v>
      </c>
      <c r="C1070" s="8" t="s">
        <v>3426</v>
      </c>
      <c r="D1070" s="2">
        <v>1</v>
      </c>
      <c r="E1070" s="2">
        <v>18</v>
      </c>
      <c r="F1070" s="2">
        <v>92</v>
      </c>
      <c r="G1070" s="12"/>
      <c r="H1070" s="8" t="s">
        <v>40</v>
      </c>
      <c r="I1070" s="2">
        <v>22649980000</v>
      </c>
      <c r="J1070" s="2">
        <v>20692785000</v>
      </c>
      <c r="K1070" s="2">
        <v>19497786000</v>
      </c>
      <c r="L1070" s="2">
        <v>17380081000</v>
      </c>
      <c r="M1070" s="2">
        <v>2682126000</v>
      </c>
      <c r="N1070" s="2">
        <v>2527324000</v>
      </c>
      <c r="O1070" s="2">
        <v>2007850000</v>
      </c>
      <c r="P1070" s="2">
        <v>2080151000</v>
      </c>
      <c r="Q1070" s="14">
        <v>8760272000</v>
      </c>
      <c r="R1070" s="14">
        <v>7275465000</v>
      </c>
      <c r="S1070" s="14">
        <v>6083649000</v>
      </c>
      <c r="T1070" s="14">
        <v>6336753000</v>
      </c>
      <c r="U1070" s="14">
        <v>173189000</v>
      </c>
      <c r="V1070" s="14">
        <v>154985000</v>
      </c>
      <c r="W1070" s="14">
        <v>184714000</v>
      </c>
      <c r="X1070" s="14">
        <v>126388000</v>
      </c>
      <c r="Y1070" s="14" t="s">
        <v>38</v>
      </c>
      <c r="Z1070" s="14" t="s">
        <v>38</v>
      </c>
      <c r="AA1070" s="14" t="s">
        <v>38</v>
      </c>
      <c r="AB1070" s="14" t="s">
        <v>38</v>
      </c>
      <c r="AC1070" s="14">
        <v>33489000</v>
      </c>
      <c r="AD1070" s="14">
        <v>27282000</v>
      </c>
      <c r="AE1070" s="14">
        <v>101748000</v>
      </c>
      <c r="AF1070" s="14">
        <v>77120000</v>
      </c>
      <c r="AG1070" s="2">
        <v>8615205000</v>
      </c>
      <c r="AH1070" s="2">
        <v>6730931000</v>
      </c>
      <c r="AI1070" s="2">
        <v>6634375000</v>
      </c>
      <c r="AJ1070" s="2">
        <v>4951849000</v>
      </c>
      <c r="AK1070" s="16"/>
      <c r="AL1070" s="16"/>
      <c r="AM1070" s="16" t="str">
        <f t="shared" si="172"/>
        <v>Да</v>
      </c>
      <c r="AN1070" s="16" t="str">
        <f t="shared" ref="AN1070:AN1082" si="199">IF(IFERROR(AP1070*AQ1070*AR1070*AS1070*AT1070*AU1070,0)=0,"Да","Нет")</f>
        <v>Нет</v>
      </c>
      <c r="AO1070" s="16" t="str">
        <f t="shared" si="195"/>
        <v>Да</v>
      </c>
      <c r="AP1070">
        <f t="shared" si="176"/>
        <v>1.2275126457004619</v>
      </c>
      <c r="AQ1070">
        <f t="shared" si="177"/>
        <v>0.26813303455596177</v>
      </c>
      <c r="AR1070">
        <f t="shared" si="178"/>
        <v>1.3193464730290456</v>
      </c>
      <c r="AS1070">
        <f t="shared" si="173"/>
        <v>1.279942551780727</v>
      </c>
      <c r="AT1070">
        <f t="shared" si="174"/>
        <v>1.0145538954309938</v>
      </c>
      <c r="AU1070">
        <f t="shared" si="175"/>
        <v>1.3397773235815551</v>
      </c>
      <c r="AV1070">
        <f t="shared" si="198"/>
        <v>1.5711456680809608</v>
      </c>
    </row>
    <row r="1071" spans="1:48" ht="29" hidden="1" x14ac:dyDescent="0.35">
      <c r="A1071" s="6">
        <v>895</v>
      </c>
      <c r="B1071" s="11" t="s">
        <v>2137</v>
      </c>
      <c r="C1071" s="8" t="s">
        <v>2138</v>
      </c>
      <c r="D1071" s="2">
        <v>1</v>
      </c>
      <c r="E1071" s="2">
        <v>8</v>
      </c>
      <c r="F1071" s="2" t="s">
        <v>38</v>
      </c>
      <c r="G1071" s="12"/>
      <c r="H1071" s="8" t="s">
        <v>40</v>
      </c>
      <c r="I1071" s="2">
        <v>16225938000</v>
      </c>
      <c r="J1071" s="2">
        <v>8026293000</v>
      </c>
      <c r="K1071" s="2">
        <v>8636849000</v>
      </c>
      <c r="L1071" s="2">
        <v>4398162000</v>
      </c>
      <c r="M1071" s="2">
        <v>1150689000</v>
      </c>
      <c r="N1071" s="2">
        <v>854048000</v>
      </c>
      <c r="O1071" s="2">
        <v>463185000</v>
      </c>
      <c r="P1071" s="2">
        <v>479996000</v>
      </c>
      <c r="Q1071" s="14">
        <v>8713354000</v>
      </c>
      <c r="R1071" s="14">
        <v>7780201000</v>
      </c>
      <c r="S1071" s="14">
        <v>5423282000</v>
      </c>
      <c r="T1071" s="14">
        <v>4021266000</v>
      </c>
      <c r="U1071" s="14">
        <v>2030665000</v>
      </c>
      <c r="V1071" s="14">
        <v>1405036000</v>
      </c>
      <c r="W1071" s="14">
        <v>655574000</v>
      </c>
      <c r="X1071" s="14">
        <v>418784000</v>
      </c>
      <c r="Y1071" s="14" t="s">
        <v>38</v>
      </c>
      <c r="Z1071" s="14" t="s">
        <v>38</v>
      </c>
      <c r="AA1071" s="14" t="s">
        <v>38</v>
      </c>
      <c r="AB1071" s="14" t="s">
        <v>38</v>
      </c>
      <c r="AC1071" s="14">
        <v>806942000</v>
      </c>
      <c r="AD1071" s="14">
        <v>784622000</v>
      </c>
      <c r="AE1071" s="14">
        <v>247910000</v>
      </c>
      <c r="AF1071" s="14">
        <v>264465000</v>
      </c>
      <c r="AG1071" s="2">
        <v>4395857000</v>
      </c>
      <c r="AH1071" s="2">
        <v>3049754000</v>
      </c>
      <c r="AI1071" s="2">
        <v>2328088000</v>
      </c>
      <c r="AJ1071" s="2">
        <v>1492349000</v>
      </c>
      <c r="AK1071" s="16"/>
      <c r="AL1071" s="16"/>
      <c r="AM1071" s="16" t="str">
        <f t="shared" si="172"/>
        <v>Да</v>
      </c>
      <c r="AN1071" s="16" t="str">
        <f t="shared" si="199"/>
        <v>Нет</v>
      </c>
      <c r="AO1071" s="16" t="str">
        <f t="shared" si="195"/>
        <v>Да</v>
      </c>
      <c r="AP1071">
        <f t="shared" si="176"/>
        <v>1.0284468189778009</v>
      </c>
      <c r="AQ1071">
        <f t="shared" si="177"/>
        <v>3.1649469565568151</v>
      </c>
      <c r="AR1071">
        <f t="shared" si="178"/>
        <v>0.93740192464031158</v>
      </c>
      <c r="AS1071">
        <f t="shared" si="173"/>
        <v>1.4413808457993662</v>
      </c>
      <c r="AT1071">
        <f t="shared" si="174"/>
        <v>1.3099822687114919</v>
      </c>
      <c r="AU1071">
        <f t="shared" si="175"/>
        <v>1.5600157871918701</v>
      </c>
      <c r="AV1071">
        <f t="shared" si="198"/>
        <v>1.4823835457978902</v>
      </c>
    </row>
    <row r="1072" spans="1:48" hidden="1" x14ac:dyDescent="0.35">
      <c r="A1072" s="6">
        <v>1211</v>
      </c>
      <c r="B1072" s="11" t="s">
        <v>2884</v>
      </c>
      <c r="C1072" s="8" t="s">
        <v>2885</v>
      </c>
      <c r="D1072" s="2">
        <v>1</v>
      </c>
      <c r="E1072" s="2">
        <v>10</v>
      </c>
      <c r="F1072" s="2">
        <v>93</v>
      </c>
      <c r="G1072" s="12"/>
      <c r="H1072" s="8" t="s">
        <v>40</v>
      </c>
      <c r="I1072" s="2">
        <v>16463593000</v>
      </c>
      <c r="J1072" s="2">
        <v>13077598000</v>
      </c>
      <c r="K1072" s="2">
        <v>9729934000</v>
      </c>
      <c r="L1072" s="2">
        <v>9139396000</v>
      </c>
      <c r="M1072" s="2">
        <v>2251697000</v>
      </c>
      <c r="N1072" s="2">
        <v>1497496000</v>
      </c>
      <c r="O1072" s="2">
        <v>145048000</v>
      </c>
      <c r="P1072" s="2">
        <v>141643000</v>
      </c>
      <c r="Q1072" s="14">
        <v>8390087000</v>
      </c>
      <c r="R1072" s="14">
        <v>5335287000</v>
      </c>
      <c r="S1072" s="14">
        <v>5217173000</v>
      </c>
      <c r="T1072" s="14">
        <v>3973803000</v>
      </c>
      <c r="U1072" s="14">
        <v>1141902000</v>
      </c>
      <c r="V1072" s="14">
        <v>718982000</v>
      </c>
      <c r="W1072" s="14">
        <v>550587000</v>
      </c>
      <c r="X1072" s="14">
        <v>391564000</v>
      </c>
      <c r="Y1072" s="14" t="s">
        <v>38</v>
      </c>
      <c r="Z1072" s="14" t="s">
        <v>38</v>
      </c>
      <c r="AA1072" s="14" t="s">
        <v>38</v>
      </c>
      <c r="AB1072" s="14" t="s">
        <v>38</v>
      </c>
      <c r="AC1072" s="14">
        <v>435119000</v>
      </c>
      <c r="AD1072" s="14">
        <v>243992000</v>
      </c>
      <c r="AE1072" s="14">
        <v>188993000</v>
      </c>
      <c r="AF1072" s="14">
        <v>99893000</v>
      </c>
      <c r="AG1072" s="2">
        <v>4433451000</v>
      </c>
      <c r="AH1072" s="2">
        <v>3998331000</v>
      </c>
      <c r="AI1072" s="2">
        <v>3118888000</v>
      </c>
      <c r="AJ1072" s="2">
        <v>2629369000</v>
      </c>
      <c r="AK1072" s="16"/>
      <c r="AL1072" s="16"/>
      <c r="AM1072" s="16" t="str">
        <f t="shared" si="172"/>
        <v>Да</v>
      </c>
      <c r="AN1072" s="16" t="str">
        <f t="shared" si="199"/>
        <v>Нет</v>
      </c>
      <c r="AO1072" s="16" t="str">
        <f t="shared" si="195"/>
        <v>Да</v>
      </c>
      <c r="AP1072">
        <f t="shared" si="176"/>
        <v>1.7833330601003312</v>
      </c>
      <c r="AQ1072">
        <f t="shared" si="177"/>
        <v>1.2910107781769695</v>
      </c>
      <c r="AR1072">
        <f t="shared" si="178"/>
        <v>1.8919543911985826</v>
      </c>
      <c r="AS1072">
        <f t="shared" si="173"/>
        <v>1.1088254074012382</v>
      </c>
      <c r="AT1072">
        <f t="shared" si="174"/>
        <v>1.2819732545702187</v>
      </c>
      <c r="AU1072">
        <f t="shared" si="175"/>
        <v>1.1861735648362781</v>
      </c>
      <c r="AV1072">
        <f t="shared" si="198"/>
        <v>1.9774050068978466</v>
      </c>
    </row>
    <row r="1073" spans="1:48" ht="43.5" hidden="1" x14ac:dyDescent="0.35">
      <c r="A1073" s="6">
        <v>869</v>
      </c>
      <c r="B1073" s="11" t="s">
        <v>2078</v>
      </c>
      <c r="C1073" s="8" t="s">
        <v>2079</v>
      </c>
      <c r="D1073" s="2">
        <v>1</v>
      </c>
      <c r="E1073" s="2">
        <v>10</v>
      </c>
      <c r="F1073" s="2" t="s">
        <v>38</v>
      </c>
      <c r="G1073" s="12"/>
      <c r="H1073" s="8" t="s">
        <v>40</v>
      </c>
      <c r="I1073" s="2">
        <v>20074907000</v>
      </c>
      <c r="J1073" s="2">
        <v>18402633000</v>
      </c>
      <c r="K1073" s="2">
        <v>14130264000</v>
      </c>
      <c r="L1073" s="2">
        <v>12239264000</v>
      </c>
      <c r="M1073" s="2">
        <v>730297000</v>
      </c>
      <c r="N1073" s="2">
        <v>532503000</v>
      </c>
      <c r="O1073" s="2">
        <v>622691000</v>
      </c>
      <c r="P1073" s="2">
        <v>561645000</v>
      </c>
      <c r="Q1073" s="14">
        <v>8326301000</v>
      </c>
      <c r="R1073" s="14">
        <v>6433592000</v>
      </c>
      <c r="S1073" s="14">
        <v>6622554000</v>
      </c>
      <c r="T1073" s="14">
        <v>4939984000</v>
      </c>
      <c r="U1073" s="14">
        <v>1795232000</v>
      </c>
      <c r="V1073" s="14">
        <v>1551598000</v>
      </c>
      <c r="W1073" s="14">
        <v>1322298000</v>
      </c>
      <c r="X1073" s="14">
        <v>970145000</v>
      </c>
      <c r="Y1073" s="14" t="s">
        <v>38</v>
      </c>
      <c r="Z1073" s="14" t="s">
        <v>38</v>
      </c>
      <c r="AA1073" s="14" t="s">
        <v>38</v>
      </c>
      <c r="AB1073" s="14" t="s">
        <v>38</v>
      </c>
      <c r="AC1073" s="14">
        <v>474085000</v>
      </c>
      <c r="AD1073" s="14">
        <v>371292000</v>
      </c>
      <c r="AE1073" s="14">
        <v>473323000</v>
      </c>
      <c r="AF1073" s="14">
        <v>403902000</v>
      </c>
      <c r="AG1073" s="2">
        <v>6715201000</v>
      </c>
      <c r="AH1073" s="2">
        <v>6152281000</v>
      </c>
      <c r="AI1073" s="2">
        <v>5428046000</v>
      </c>
      <c r="AJ1073" s="2">
        <v>4684641000</v>
      </c>
      <c r="AK1073" s="16"/>
      <c r="AL1073" s="16"/>
      <c r="AM1073" s="16" t="str">
        <f t="shared" si="172"/>
        <v>Да</v>
      </c>
      <c r="AN1073" s="16" t="str">
        <f t="shared" si="199"/>
        <v>Нет</v>
      </c>
      <c r="AO1073" s="16" t="str">
        <f t="shared" si="195"/>
        <v>Да</v>
      </c>
      <c r="AP1073">
        <f t="shared" si="176"/>
        <v>1.2768521810327182</v>
      </c>
      <c r="AQ1073">
        <f t="shared" si="177"/>
        <v>0.78443684333953767</v>
      </c>
      <c r="AR1073">
        <f t="shared" si="178"/>
        <v>1.1718758510727849</v>
      </c>
      <c r="AS1073">
        <f t="shared" si="173"/>
        <v>1.0914977713144116</v>
      </c>
      <c r="AT1073">
        <f t="shared" si="174"/>
        <v>1.1334246246255097</v>
      </c>
      <c r="AU1073">
        <f t="shared" si="175"/>
        <v>1.1586898547828959</v>
      </c>
      <c r="AV1073">
        <f t="shared" si="198"/>
        <v>1.3936813098951577</v>
      </c>
    </row>
    <row r="1074" spans="1:48" ht="29" hidden="1" x14ac:dyDescent="0.35">
      <c r="A1074" s="6">
        <v>864</v>
      </c>
      <c r="B1074" s="11" t="s">
        <v>2068</v>
      </c>
      <c r="C1074" s="8" t="s">
        <v>2069</v>
      </c>
      <c r="D1074" s="2">
        <v>1</v>
      </c>
      <c r="E1074" s="2">
        <v>8</v>
      </c>
      <c r="F1074" s="2" t="s">
        <v>38</v>
      </c>
      <c r="G1074" s="12"/>
      <c r="H1074" s="8" t="s">
        <v>40</v>
      </c>
      <c r="I1074" s="2">
        <v>26295325000</v>
      </c>
      <c r="J1074" s="2">
        <v>27362496000</v>
      </c>
      <c r="K1074" s="2">
        <v>20512465000</v>
      </c>
      <c r="L1074" s="2">
        <v>13658250000</v>
      </c>
      <c r="M1074" s="2">
        <v>994110000</v>
      </c>
      <c r="N1074" s="2">
        <v>1022217000</v>
      </c>
      <c r="O1074" s="2">
        <v>408910000</v>
      </c>
      <c r="P1074" s="2">
        <v>2324529000</v>
      </c>
      <c r="Q1074" s="14">
        <v>7976233000</v>
      </c>
      <c r="R1074" s="14">
        <v>7838524000</v>
      </c>
      <c r="S1074" s="14">
        <v>1956036000</v>
      </c>
      <c r="T1074" s="14">
        <v>6094053000</v>
      </c>
      <c r="U1074" s="14">
        <v>2586005000</v>
      </c>
      <c r="V1074" s="14">
        <v>454921000</v>
      </c>
      <c r="W1074" s="14">
        <v>130190000</v>
      </c>
      <c r="X1074" s="14">
        <v>661765000</v>
      </c>
      <c r="Y1074" s="14" t="s">
        <v>38</v>
      </c>
      <c r="Z1074" s="14" t="s">
        <v>38</v>
      </c>
      <c r="AA1074" s="14" t="s">
        <v>38</v>
      </c>
      <c r="AB1074" s="14" t="s">
        <v>38</v>
      </c>
      <c r="AC1074" s="14">
        <v>903030000</v>
      </c>
      <c r="AD1074" s="14">
        <v>341822000</v>
      </c>
      <c r="AE1074" s="14">
        <v>-384451000</v>
      </c>
      <c r="AF1074" s="14">
        <v>588499000</v>
      </c>
      <c r="AG1074" s="2">
        <v>9046911000</v>
      </c>
      <c r="AH1074" s="2">
        <v>6870675000</v>
      </c>
      <c r="AI1074" s="2">
        <v>6834868000</v>
      </c>
      <c r="AJ1074" s="2">
        <v>4604000000</v>
      </c>
      <c r="AK1074" s="16"/>
      <c r="AL1074" s="16"/>
      <c r="AM1074" s="16" t="str">
        <f t="shared" si="172"/>
        <v>Да</v>
      </c>
      <c r="AN1074" s="16" t="str">
        <f t="shared" si="199"/>
        <v>Нет</v>
      </c>
      <c r="AO1074" s="16" t="str">
        <f t="shared" si="195"/>
        <v>Да</v>
      </c>
      <c r="AP1074">
        <f t="shared" si="176"/>
        <v>2.641813575486657</v>
      </c>
      <c r="AQ1074">
        <f t="shared" si="177"/>
        <v>-0.88911720869499622</v>
      </c>
      <c r="AR1074">
        <f t="shared" si="178"/>
        <v>-0.65327383733872102</v>
      </c>
      <c r="AS1074">
        <f t="shared" si="173"/>
        <v>1.3167426781211453</v>
      </c>
      <c r="AT1074">
        <f t="shared" si="174"/>
        <v>1.0052388722064567</v>
      </c>
      <c r="AU1074">
        <f t="shared" si="175"/>
        <v>1.4845499565595135</v>
      </c>
      <c r="AV1074">
        <f t="shared" si="198"/>
        <v>3.4785886824830992</v>
      </c>
    </row>
    <row r="1075" spans="1:48" hidden="1" x14ac:dyDescent="0.35">
      <c r="A1075" s="6">
        <v>1239</v>
      </c>
      <c r="B1075" s="11" t="s">
        <v>2942</v>
      </c>
      <c r="C1075" s="8" t="s">
        <v>2943</v>
      </c>
      <c r="D1075" s="2">
        <v>1</v>
      </c>
      <c r="E1075" s="2">
        <v>6</v>
      </c>
      <c r="F1075" s="2" t="s">
        <v>38</v>
      </c>
      <c r="G1075" s="12"/>
      <c r="H1075" s="8" t="s">
        <v>40</v>
      </c>
      <c r="I1075" s="2">
        <v>18813521000</v>
      </c>
      <c r="J1075" s="2">
        <v>14904252000</v>
      </c>
      <c r="K1075" s="2">
        <v>10636755000</v>
      </c>
      <c r="L1075" s="2">
        <v>5810556000</v>
      </c>
      <c r="M1075" s="2">
        <v>1356373000</v>
      </c>
      <c r="N1075" s="2">
        <v>858573000</v>
      </c>
      <c r="O1075" s="2">
        <v>1686232000</v>
      </c>
      <c r="P1075" s="2">
        <v>641206000</v>
      </c>
      <c r="Q1075" s="14">
        <v>7934363000</v>
      </c>
      <c r="R1075" s="14">
        <v>6988142000</v>
      </c>
      <c r="S1075" s="14">
        <v>4923850000</v>
      </c>
      <c r="T1075" s="14">
        <v>3952599000</v>
      </c>
      <c r="U1075" s="14">
        <v>4133544000</v>
      </c>
      <c r="V1075" s="14">
        <v>3604076000</v>
      </c>
      <c r="W1075" s="14">
        <v>2708902000</v>
      </c>
      <c r="X1075" s="14">
        <v>763927000</v>
      </c>
      <c r="Y1075" s="14" t="s">
        <v>38</v>
      </c>
      <c r="Z1075" s="14" t="s">
        <v>38</v>
      </c>
      <c r="AA1075" s="14" t="s">
        <v>38</v>
      </c>
      <c r="AB1075" s="14" t="s">
        <v>38</v>
      </c>
      <c r="AC1075" s="14">
        <v>1230694000</v>
      </c>
      <c r="AD1075" s="14">
        <v>1409913000</v>
      </c>
      <c r="AE1075" s="14">
        <v>2068415000</v>
      </c>
      <c r="AF1075" s="14">
        <v>500795000</v>
      </c>
      <c r="AG1075" s="2">
        <v>6629771000</v>
      </c>
      <c r="AH1075" s="2">
        <v>4371935000</v>
      </c>
      <c r="AI1075" s="2">
        <v>3317904000</v>
      </c>
      <c r="AJ1075" s="2">
        <v>1175701000</v>
      </c>
      <c r="AK1075" s="16"/>
      <c r="AL1075" s="16"/>
      <c r="AM1075" s="16" t="str">
        <f t="shared" si="172"/>
        <v>Да</v>
      </c>
      <c r="AN1075" s="16" t="str">
        <f t="shared" si="199"/>
        <v>Нет</v>
      </c>
      <c r="AO1075" s="16" t="str">
        <f t="shared" si="195"/>
        <v>Нет</v>
      </c>
      <c r="AP1075">
        <f t="shared" si="176"/>
        <v>0.8728864830666857</v>
      </c>
      <c r="AQ1075">
        <f t="shared" si="177"/>
        <v>0.68163932286315854</v>
      </c>
      <c r="AR1075">
        <f t="shared" si="178"/>
        <v>4.1302628820175924</v>
      </c>
      <c r="AS1075">
        <f t="shared" si="173"/>
        <v>1.5164386021292631</v>
      </c>
      <c r="AT1075">
        <f t="shared" si="174"/>
        <v>1.3176797761478332</v>
      </c>
      <c r="AU1075">
        <f t="shared" si="175"/>
        <v>2.8220644534622323</v>
      </c>
      <c r="AV1075">
        <f t="shared" ref="AV1075:AV1081" si="200">AS1075*AP1075</f>
        <v>1.3236787581991736</v>
      </c>
    </row>
    <row r="1076" spans="1:48" hidden="1" x14ac:dyDescent="0.35">
      <c r="A1076" s="6">
        <v>859</v>
      </c>
      <c r="B1076" s="11" t="s">
        <v>2058</v>
      </c>
      <c r="C1076" s="8" t="s">
        <v>2059</v>
      </c>
      <c r="D1076" s="2">
        <v>1</v>
      </c>
      <c r="E1076" s="2">
        <v>16</v>
      </c>
      <c r="F1076" s="2" t="s">
        <v>38</v>
      </c>
      <c r="G1076" s="12"/>
      <c r="H1076" s="8" t="s">
        <v>40</v>
      </c>
      <c r="I1076" s="2">
        <v>29864313000</v>
      </c>
      <c r="J1076" s="2">
        <v>30702931000</v>
      </c>
      <c r="K1076" s="2">
        <v>28831672000</v>
      </c>
      <c r="L1076" s="2">
        <v>24067383000</v>
      </c>
      <c r="M1076" s="2">
        <v>373579000</v>
      </c>
      <c r="N1076" s="2">
        <v>201328000</v>
      </c>
      <c r="O1076" s="2">
        <v>-14427000</v>
      </c>
      <c r="P1076" s="2">
        <v>2230000</v>
      </c>
      <c r="Q1076" s="14">
        <v>7857045000</v>
      </c>
      <c r="R1076" s="14">
        <v>5161795000</v>
      </c>
      <c r="S1076" s="14">
        <v>6195596000</v>
      </c>
      <c r="T1076" s="14">
        <v>6142116000</v>
      </c>
      <c r="U1076" s="14">
        <v>376402000</v>
      </c>
      <c r="V1076" s="14">
        <v>385596000</v>
      </c>
      <c r="W1076" s="14">
        <v>8379000</v>
      </c>
      <c r="X1076" s="14">
        <v>112064000</v>
      </c>
      <c r="Y1076" s="14" t="s">
        <v>38</v>
      </c>
      <c r="Z1076" s="14" t="s">
        <v>38</v>
      </c>
      <c r="AA1076" s="14" t="s">
        <v>38</v>
      </c>
      <c r="AB1076" s="14" t="s">
        <v>38</v>
      </c>
      <c r="AC1076" s="14">
        <v>508836000</v>
      </c>
      <c r="AD1076" s="14">
        <v>499375000</v>
      </c>
      <c r="AE1076" s="14">
        <v>98941000</v>
      </c>
      <c r="AF1076" s="14">
        <v>90932000</v>
      </c>
      <c r="AG1076" s="2">
        <v>17696369000</v>
      </c>
      <c r="AH1076" s="2">
        <v>17669219000</v>
      </c>
      <c r="AI1076" s="2">
        <v>16876009000</v>
      </c>
      <c r="AJ1076" s="2">
        <v>13138471000</v>
      </c>
      <c r="AK1076" s="16"/>
      <c r="AL1076" s="16"/>
      <c r="AM1076" s="16" t="str">
        <f t="shared" si="172"/>
        <v>Да</v>
      </c>
      <c r="AN1076" s="16" t="str">
        <f t="shared" si="199"/>
        <v>Нет</v>
      </c>
      <c r="AO1076" s="16" t="str">
        <f t="shared" si="195"/>
        <v>Да</v>
      </c>
      <c r="AP1076">
        <f t="shared" si="176"/>
        <v>1.0189456821026284</v>
      </c>
      <c r="AQ1076">
        <f t="shared" si="177"/>
        <v>5.0471998463730907</v>
      </c>
      <c r="AR1076">
        <f t="shared" si="178"/>
        <v>1.0880768046452294</v>
      </c>
      <c r="AS1076">
        <f t="shared" si="173"/>
        <v>1.0015365704618864</v>
      </c>
      <c r="AT1076">
        <f t="shared" si="174"/>
        <v>1.0470022266520478</v>
      </c>
      <c r="AU1076">
        <f t="shared" si="175"/>
        <v>1.2844728279264763</v>
      </c>
      <c r="AV1076">
        <f t="shared" si="200"/>
        <v>1.0205113639400138</v>
      </c>
    </row>
    <row r="1077" spans="1:48" ht="58" hidden="1" x14ac:dyDescent="0.35">
      <c r="A1077" s="6">
        <v>1398</v>
      </c>
      <c r="B1077" s="11" t="s">
        <v>3311</v>
      </c>
      <c r="C1077" s="8" t="s">
        <v>3312</v>
      </c>
      <c r="D1077" s="2">
        <v>1</v>
      </c>
      <c r="E1077" s="2">
        <v>8</v>
      </c>
      <c r="F1077" s="2" t="s">
        <v>38</v>
      </c>
      <c r="G1077" s="12"/>
      <c r="H1077" s="8" t="s">
        <v>40</v>
      </c>
      <c r="I1077" s="2">
        <v>14596958000</v>
      </c>
      <c r="J1077" s="2">
        <v>13137553000</v>
      </c>
      <c r="K1077" s="2">
        <v>10142578000</v>
      </c>
      <c r="L1077" s="2">
        <v>9200353000</v>
      </c>
      <c r="M1077" s="2">
        <v>1212990000</v>
      </c>
      <c r="N1077" s="2">
        <v>657284000</v>
      </c>
      <c r="O1077" s="2">
        <v>373404000</v>
      </c>
      <c r="P1077" s="2">
        <v>299942000</v>
      </c>
      <c r="Q1077" s="14">
        <v>7847794000</v>
      </c>
      <c r="R1077" s="14">
        <v>5997319000</v>
      </c>
      <c r="S1077" s="14">
        <v>5194965000</v>
      </c>
      <c r="T1077" s="14">
        <v>4653744000</v>
      </c>
      <c r="U1077" s="14">
        <v>993408000</v>
      </c>
      <c r="V1077" s="14">
        <v>362986000</v>
      </c>
      <c r="W1077" s="14">
        <v>114706000</v>
      </c>
      <c r="X1077" s="14">
        <v>56661000</v>
      </c>
      <c r="Y1077" s="14" t="s">
        <v>38</v>
      </c>
      <c r="Z1077" s="14" t="s">
        <v>38</v>
      </c>
      <c r="AA1077" s="14" t="s">
        <v>38</v>
      </c>
      <c r="AB1077" s="14" t="s">
        <v>38</v>
      </c>
      <c r="AC1077" s="14">
        <v>664016000</v>
      </c>
      <c r="AD1077" s="14">
        <v>243621000</v>
      </c>
      <c r="AE1077" s="14">
        <v>55634000</v>
      </c>
      <c r="AF1077" s="14">
        <v>44600000</v>
      </c>
      <c r="AG1077" s="2">
        <v>7251222000</v>
      </c>
      <c r="AH1077" s="2">
        <v>5592801000</v>
      </c>
      <c r="AI1077" s="2">
        <v>3640733000</v>
      </c>
      <c r="AJ1077" s="2">
        <v>2688435000</v>
      </c>
      <c r="AK1077" s="16"/>
      <c r="AL1077" s="16"/>
      <c r="AM1077" s="16" t="str">
        <f t="shared" si="172"/>
        <v>Да</v>
      </c>
      <c r="AN1077" s="16" t="str">
        <f t="shared" si="199"/>
        <v>Нет</v>
      </c>
      <c r="AO1077" s="16" t="str">
        <f t="shared" si="195"/>
        <v>Да</v>
      </c>
      <c r="AP1077">
        <f t="shared" si="176"/>
        <v>2.7256106821661517</v>
      </c>
      <c r="AQ1077">
        <f t="shared" si="177"/>
        <v>4.3789948592587269</v>
      </c>
      <c r="AR1077">
        <f t="shared" si="178"/>
        <v>1.2473991031390135</v>
      </c>
      <c r="AS1077">
        <f t="shared" si="173"/>
        <v>1.2965278042254678</v>
      </c>
      <c r="AT1077">
        <f t="shared" si="174"/>
        <v>1.5361744461898195</v>
      </c>
      <c r="AU1077">
        <f t="shared" si="175"/>
        <v>1.3542202061794315</v>
      </c>
      <c r="AV1077">
        <f t="shared" si="200"/>
        <v>3.53383003292236</v>
      </c>
    </row>
    <row r="1078" spans="1:48" ht="29" hidden="1" x14ac:dyDescent="0.35">
      <c r="A1078" s="6">
        <v>866</v>
      </c>
      <c r="B1078" s="11" t="s">
        <v>2072</v>
      </c>
      <c r="C1078" s="8" t="s">
        <v>2073</v>
      </c>
      <c r="D1078" s="2">
        <v>1</v>
      </c>
      <c r="E1078" s="2">
        <v>13</v>
      </c>
      <c r="F1078" s="2" t="s">
        <v>38</v>
      </c>
      <c r="G1078" s="12"/>
      <c r="H1078" s="8" t="s">
        <v>40</v>
      </c>
      <c r="I1078" s="2">
        <v>28124818000</v>
      </c>
      <c r="J1078" s="2">
        <v>28053100000</v>
      </c>
      <c r="K1078" s="2">
        <v>20637206000</v>
      </c>
      <c r="L1078" s="2">
        <v>17974701000</v>
      </c>
      <c r="M1078" s="2">
        <v>397300000</v>
      </c>
      <c r="N1078" s="2">
        <v>249916000</v>
      </c>
      <c r="O1078" s="2">
        <v>229560000</v>
      </c>
      <c r="P1078" s="2">
        <v>348613000</v>
      </c>
      <c r="Q1078" s="14">
        <v>7744836000</v>
      </c>
      <c r="R1078" s="14">
        <v>7590642000</v>
      </c>
      <c r="S1078" s="14">
        <v>5505645000</v>
      </c>
      <c r="T1078" s="14">
        <v>5460765000</v>
      </c>
      <c r="U1078" s="14">
        <v>2146940000</v>
      </c>
      <c r="V1078" s="14">
        <v>1754991000</v>
      </c>
      <c r="W1078" s="14">
        <v>1264339000</v>
      </c>
      <c r="X1078" s="14">
        <v>930952000</v>
      </c>
      <c r="Y1078" s="14" t="s">
        <v>38</v>
      </c>
      <c r="Z1078" s="14" t="s">
        <v>38</v>
      </c>
      <c r="AA1078" s="14" t="s">
        <v>38</v>
      </c>
      <c r="AB1078" s="14" t="s">
        <v>38</v>
      </c>
      <c r="AC1078" s="14">
        <v>580201000</v>
      </c>
      <c r="AD1078" s="14">
        <v>618450000</v>
      </c>
      <c r="AE1078" s="14">
        <v>500811000</v>
      </c>
      <c r="AF1078" s="14">
        <v>559780000</v>
      </c>
      <c r="AG1078" s="2">
        <v>10310638000</v>
      </c>
      <c r="AH1078" s="2">
        <v>9277534000</v>
      </c>
      <c r="AI1078" s="2">
        <v>8034734000</v>
      </c>
      <c r="AJ1078" s="2">
        <v>6146364000</v>
      </c>
      <c r="AK1078" s="16"/>
      <c r="AL1078" s="16"/>
      <c r="AM1078" s="16" t="str">
        <f t="shared" si="172"/>
        <v>Да</v>
      </c>
      <c r="AN1078" s="16" t="str">
        <f t="shared" si="199"/>
        <v>Нет</v>
      </c>
      <c r="AO1078" s="16" t="str">
        <f t="shared" si="195"/>
        <v>Нет</v>
      </c>
      <c r="AP1078">
        <f t="shared" si="176"/>
        <v>0.93815344813647017</v>
      </c>
      <c r="AQ1078">
        <f t="shared" si="177"/>
        <v>1.2348969970707513</v>
      </c>
      <c r="AR1078">
        <f t="shared" si="178"/>
        <v>0.89465682946871983</v>
      </c>
      <c r="AS1078">
        <f t="shared" si="173"/>
        <v>1.1113554528606415</v>
      </c>
      <c r="AT1078">
        <f t="shared" si="174"/>
        <v>1.1546784249484798</v>
      </c>
      <c r="AU1078">
        <f t="shared" si="175"/>
        <v>1.3072336750638263</v>
      </c>
      <c r="AV1078">
        <f t="shared" si="200"/>
        <v>1.0426219502064791</v>
      </c>
    </row>
    <row r="1079" spans="1:48" hidden="1" x14ac:dyDescent="0.35">
      <c r="A1079" s="6">
        <v>340</v>
      </c>
      <c r="B1079" s="11" t="s">
        <v>838</v>
      </c>
      <c r="C1079" s="8" t="s">
        <v>839</v>
      </c>
      <c r="D1079" s="2">
        <v>1</v>
      </c>
      <c r="E1079" s="2">
        <v>11</v>
      </c>
      <c r="F1079" s="2" t="s">
        <v>38</v>
      </c>
      <c r="G1079" s="12"/>
      <c r="H1079" s="8" t="s">
        <v>40</v>
      </c>
      <c r="I1079" s="2">
        <v>16261599000</v>
      </c>
      <c r="J1079" s="2">
        <v>10803816000</v>
      </c>
      <c r="K1079" s="2">
        <v>9161836000</v>
      </c>
      <c r="L1079" s="2">
        <v>8093283000</v>
      </c>
      <c r="M1079" s="2">
        <v>659578000</v>
      </c>
      <c r="N1079" s="2">
        <v>413633000</v>
      </c>
      <c r="O1079" s="2">
        <v>364624000</v>
      </c>
      <c r="P1079" s="2">
        <v>92328000</v>
      </c>
      <c r="Q1079" s="14">
        <v>7291869000</v>
      </c>
      <c r="R1079" s="14">
        <v>6095398000</v>
      </c>
      <c r="S1079" s="14">
        <v>5462477000</v>
      </c>
      <c r="T1079" s="14">
        <v>2381477000</v>
      </c>
      <c r="U1079" s="14">
        <v>314300000</v>
      </c>
      <c r="V1079" s="14">
        <v>193993000</v>
      </c>
      <c r="W1079" s="14">
        <v>203610000</v>
      </c>
      <c r="X1079" s="14">
        <v>45539000</v>
      </c>
      <c r="Y1079" s="14" t="s">
        <v>38</v>
      </c>
      <c r="Z1079" s="14" t="s">
        <v>38</v>
      </c>
      <c r="AA1079" s="14" t="s">
        <v>38</v>
      </c>
      <c r="AB1079" s="14" t="s">
        <v>38</v>
      </c>
      <c r="AC1079" s="14">
        <v>123392000</v>
      </c>
      <c r="AD1079" s="14">
        <v>55595000</v>
      </c>
      <c r="AE1079" s="14">
        <v>175729000</v>
      </c>
      <c r="AF1079" s="14">
        <v>42166000</v>
      </c>
      <c r="AG1079" s="2">
        <v>1042761000</v>
      </c>
      <c r="AH1079" s="2">
        <v>921848000</v>
      </c>
      <c r="AI1079" s="2">
        <v>640695000</v>
      </c>
      <c r="AJ1079" s="2">
        <v>480515000</v>
      </c>
      <c r="AK1079" s="16"/>
      <c r="AL1079" s="16"/>
      <c r="AM1079" s="16" t="str">
        <f t="shared" si="172"/>
        <v>Да</v>
      </c>
      <c r="AN1079" s="16" t="str">
        <f t="shared" si="199"/>
        <v>Нет</v>
      </c>
      <c r="AO1079" s="16" t="str">
        <f t="shared" si="195"/>
        <v>Да</v>
      </c>
      <c r="AP1079">
        <f t="shared" si="176"/>
        <v>2.219480169079953</v>
      </c>
      <c r="AQ1079">
        <f t="shared" si="177"/>
        <v>0.3163678163535899</v>
      </c>
      <c r="AR1079">
        <f t="shared" si="178"/>
        <v>4.1675520561589909</v>
      </c>
      <c r="AS1079">
        <f t="shared" si="173"/>
        <v>1.1311637059471844</v>
      </c>
      <c r="AT1079">
        <f t="shared" si="174"/>
        <v>1.4388250259483841</v>
      </c>
      <c r="AU1079">
        <f t="shared" si="175"/>
        <v>1.3333506758373828</v>
      </c>
      <c r="AV1079">
        <f t="shared" si="200"/>
        <v>2.510595413332763</v>
      </c>
    </row>
    <row r="1080" spans="1:48" ht="29" hidden="1" x14ac:dyDescent="0.35">
      <c r="A1080" s="6">
        <v>876</v>
      </c>
      <c r="B1080" s="11" t="s">
        <v>2093</v>
      </c>
      <c r="C1080" s="8" t="s">
        <v>2094</v>
      </c>
      <c r="D1080" s="2">
        <v>1</v>
      </c>
      <c r="E1080" s="2">
        <v>12</v>
      </c>
      <c r="F1080" s="2">
        <v>68</v>
      </c>
      <c r="G1080" s="12"/>
      <c r="H1080" s="8" t="s">
        <v>40</v>
      </c>
      <c r="I1080" s="2">
        <v>6461310000</v>
      </c>
      <c r="J1080" s="2">
        <v>9538761000</v>
      </c>
      <c r="K1080" s="2">
        <v>6120479000</v>
      </c>
      <c r="L1080" s="2">
        <v>5426571000</v>
      </c>
      <c r="M1080" s="2">
        <v>208299000</v>
      </c>
      <c r="N1080" s="2">
        <v>173786000</v>
      </c>
      <c r="O1080" s="2">
        <v>137542000</v>
      </c>
      <c r="P1080" s="2">
        <v>111561000</v>
      </c>
      <c r="Q1080" s="14">
        <v>7054770000</v>
      </c>
      <c r="R1080" s="14">
        <v>4644735000</v>
      </c>
      <c r="S1080" s="14">
        <v>3070469000</v>
      </c>
      <c r="T1080" s="14">
        <v>3918720000</v>
      </c>
      <c r="U1080" s="14">
        <v>506910000</v>
      </c>
      <c r="V1080" s="14">
        <v>415256000</v>
      </c>
      <c r="W1080" s="14">
        <v>261614000</v>
      </c>
      <c r="X1080" s="14">
        <v>166667000</v>
      </c>
      <c r="Y1080" s="14" t="s">
        <v>38</v>
      </c>
      <c r="Z1080" s="14" t="s">
        <v>38</v>
      </c>
      <c r="AA1080" s="14" t="s">
        <v>38</v>
      </c>
      <c r="AB1080" s="14" t="s">
        <v>38</v>
      </c>
      <c r="AC1080" s="14">
        <v>206390000</v>
      </c>
      <c r="AD1080" s="14">
        <v>193366000</v>
      </c>
      <c r="AE1080" s="14">
        <v>120221000</v>
      </c>
      <c r="AF1080" s="14">
        <v>77054000</v>
      </c>
      <c r="AG1080" s="2">
        <v>2197765000</v>
      </c>
      <c r="AH1080" s="2">
        <v>2105808000</v>
      </c>
      <c r="AI1080" s="2">
        <v>1968149000</v>
      </c>
      <c r="AJ1080" s="2">
        <v>1840401000</v>
      </c>
      <c r="AK1080" s="16"/>
      <c r="AL1080" s="16"/>
      <c r="AM1080" s="16" t="str">
        <f t="shared" si="172"/>
        <v>Да</v>
      </c>
      <c r="AN1080" s="16" t="str">
        <f t="shared" si="199"/>
        <v>Нет</v>
      </c>
      <c r="AO1080" s="16" t="str">
        <f t="shared" si="195"/>
        <v>Да</v>
      </c>
      <c r="AP1080">
        <f t="shared" si="176"/>
        <v>1.0673541367148309</v>
      </c>
      <c r="AQ1080">
        <f t="shared" si="177"/>
        <v>1.6084211577012335</v>
      </c>
      <c r="AR1080">
        <f t="shared" si="178"/>
        <v>1.5602175097983233</v>
      </c>
      <c r="AS1080">
        <f t="shared" si="173"/>
        <v>1.0436682736507792</v>
      </c>
      <c r="AT1080">
        <f t="shared" si="174"/>
        <v>1.0699433833515652</v>
      </c>
      <c r="AU1080">
        <f t="shared" si="175"/>
        <v>1.069413133333442</v>
      </c>
      <c r="AV1080">
        <f t="shared" si="200"/>
        <v>1.1139636492391853</v>
      </c>
    </row>
    <row r="1081" spans="1:48" hidden="1" x14ac:dyDescent="0.35">
      <c r="A1081" s="6">
        <v>1025</v>
      </c>
      <c r="B1081" s="11" t="s">
        <v>2452</v>
      </c>
      <c r="C1081" s="8" t="s">
        <v>2453</v>
      </c>
      <c r="D1081" s="2">
        <v>1</v>
      </c>
      <c r="E1081" s="2">
        <v>2</v>
      </c>
      <c r="F1081" s="2" t="s">
        <v>38</v>
      </c>
      <c r="G1081" s="12"/>
      <c r="H1081" s="8" t="s">
        <v>40</v>
      </c>
      <c r="I1081" s="2">
        <v>14600000000</v>
      </c>
      <c r="J1081" s="2">
        <v>10783000000</v>
      </c>
      <c r="K1081" s="2">
        <v>7655000000</v>
      </c>
      <c r="L1081" s="2">
        <v>5929000000</v>
      </c>
      <c r="M1081" s="2">
        <v>4198000000</v>
      </c>
      <c r="N1081" s="2">
        <v>3984000000</v>
      </c>
      <c r="O1081" s="2">
        <v>1871000000</v>
      </c>
      <c r="P1081" s="2">
        <v>1658000000</v>
      </c>
      <c r="Q1081" s="14">
        <v>7043000000</v>
      </c>
      <c r="R1081" s="14">
        <v>6924000000</v>
      </c>
      <c r="S1081" s="14">
        <v>4679000000</v>
      </c>
      <c r="T1081" s="14">
        <v>4212000000</v>
      </c>
      <c r="U1081" s="14">
        <v>13832000000</v>
      </c>
      <c r="V1081" s="14">
        <v>9993000000</v>
      </c>
      <c r="W1081" s="14">
        <v>6856000000</v>
      </c>
      <c r="X1081" s="14">
        <v>5320000000</v>
      </c>
      <c r="Y1081" s="14" t="s">
        <v>38</v>
      </c>
      <c r="Z1081" s="14" t="s">
        <v>38</v>
      </c>
      <c r="AA1081" s="14" t="s">
        <v>38</v>
      </c>
      <c r="AB1081" s="14" t="s">
        <v>38</v>
      </c>
      <c r="AC1081" s="14">
        <v>3839000000</v>
      </c>
      <c r="AD1081" s="14">
        <v>3135000000</v>
      </c>
      <c r="AE1081" s="14">
        <v>1531000000</v>
      </c>
      <c r="AF1081" s="14">
        <v>1541000000</v>
      </c>
      <c r="AG1081" s="2">
        <v>14070000000</v>
      </c>
      <c r="AH1081" s="2">
        <v>10231000000</v>
      </c>
      <c r="AI1081" s="2">
        <v>7094000000</v>
      </c>
      <c r="AJ1081" s="2">
        <v>5558000000</v>
      </c>
      <c r="AK1081" s="16"/>
      <c r="AL1081" s="16"/>
      <c r="AM1081" s="16" t="str">
        <f t="shared" si="172"/>
        <v>Да</v>
      </c>
      <c r="AN1081" s="16" t="str">
        <f t="shared" si="199"/>
        <v>Нет</v>
      </c>
      <c r="AO1081" s="16" t="str">
        <f t="shared" si="195"/>
        <v>Да</v>
      </c>
      <c r="AP1081">
        <f t="shared" si="176"/>
        <v>1.224561403508772</v>
      </c>
      <c r="AQ1081">
        <f t="shared" si="177"/>
        <v>2.0476812540822991</v>
      </c>
      <c r="AR1081">
        <f t="shared" si="178"/>
        <v>0.9935107073329007</v>
      </c>
      <c r="AS1081">
        <f t="shared" si="173"/>
        <v>1.375232137620956</v>
      </c>
      <c r="AT1081">
        <f t="shared" si="174"/>
        <v>1.4422046800112771</v>
      </c>
      <c r="AU1081">
        <f t="shared" si="175"/>
        <v>1.2763584023029866</v>
      </c>
      <c r="AV1081">
        <f t="shared" si="200"/>
        <v>1.6840561965954866</v>
      </c>
    </row>
    <row r="1082" spans="1:48" ht="43.5" hidden="1" x14ac:dyDescent="0.35">
      <c r="A1082" s="6">
        <v>179</v>
      </c>
      <c r="B1082" s="11" t="s">
        <v>448</v>
      </c>
      <c r="C1082" s="8" t="s">
        <v>449</v>
      </c>
      <c r="D1082" s="2">
        <v>1</v>
      </c>
      <c r="E1082" s="2">
        <v>7</v>
      </c>
      <c r="F1082" s="2" t="s">
        <v>38</v>
      </c>
      <c r="G1082" s="12"/>
      <c r="H1082" s="8" t="s">
        <v>40</v>
      </c>
      <c r="I1082" s="2">
        <v>17339460000</v>
      </c>
      <c r="J1082" s="2">
        <v>16631741000</v>
      </c>
      <c r="K1082" s="2">
        <v>15137780000</v>
      </c>
      <c r="L1082" s="2">
        <v>11842460000</v>
      </c>
      <c r="M1082" s="2">
        <v>1341492000</v>
      </c>
      <c r="N1082" s="2">
        <v>1724972000</v>
      </c>
      <c r="O1082" s="2">
        <v>940593000</v>
      </c>
      <c r="P1082" s="2">
        <v>1237667000</v>
      </c>
      <c r="Q1082" s="14">
        <v>6999034000</v>
      </c>
      <c r="R1082" s="14">
        <v>7442061000</v>
      </c>
      <c r="S1082" s="14">
        <v>5835729000</v>
      </c>
      <c r="T1082" s="14">
        <v>4960778000</v>
      </c>
      <c r="U1082" s="14">
        <v>7330130000</v>
      </c>
      <c r="V1082" s="14">
        <v>7034404000</v>
      </c>
      <c r="W1082" s="14">
        <v>5627768000</v>
      </c>
      <c r="X1082" s="14">
        <v>3864038000</v>
      </c>
      <c r="Y1082" s="14" t="s">
        <v>38</v>
      </c>
      <c r="Z1082" s="14" t="s">
        <v>38</v>
      </c>
      <c r="AA1082" s="14" t="s">
        <v>38</v>
      </c>
      <c r="AB1082" s="14" t="s">
        <v>38</v>
      </c>
      <c r="AC1082" s="14">
        <v>329524000</v>
      </c>
      <c r="AD1082" s="14">
        <v>1465330000</v>
      </c>
      <c r="AE1082" s="14">
        <v>1803635000</v>
      </c>
      <c r="AF1082" s="14">
        <v>704000000</v>
      </c>
      <c r="AG1082" s="2">
        <v>11412039000</v>
      </c>
      <c r="AH1082" s="2">
        <v>11157922000</v>
      </c>
      <c r="AI1082" s="2">
        <v>9706842000</v>
      </c>
      <c r="AJ1082" s="2">
        <v>7915787000</v>
      </c>
      <c r="AK1082" s="16"/>
      <c r="AL1082" s="16"/>
      <c r="AM1082" s="16" t="str">
        <f t="shared" si="172"/>
        <v>Да</v>
      </c>
      <c r="AN1082" s="16" t="str">
        <f t="shared" si="199"/>
        <v>Нет</v>
      </c>
      <c r="AO1082" s="16" t="str">
        <f t="shared" si="195"/>
        <v>Нет</v>
      </c>
      <c r="AP1082">
        <f t="shared" si="176"/>
        <v>0.22488040236670237</v>
      </c>
      <c r="AQ1082">
        <f t="shared" si="177"/>
        <v>0.81243156181821707</v>
      </c>
      <c r="AR1082">
        <f t="shared" si="178"/>
        <v>2.5619815340909091</v>
      </c>
      <c r="AS1082">
        <f t="shared" si="173"/>
        <v>1.0227745811451272</v>
      </c>
      <c r="AT1082">
        <f t="shared" si="174"/>
        <v>1.1494904315945391</v>
      </c>
      <c r="AU1082">
        <f t="shared" si="175"/>
        <v>1.2262636677818644</v>
      </c>
    </row>
    <row r="1083" spans="1:48" hidden="1" x14ac:dyDescent="0.35">
      <c r="A1083" s="6">
        <v>1764</v>
      </c>
      <c r="B1083" s="11" t="s">
        <v>4194</v>
      </c>
      <c r="C1083" s="8" t="s">
        <v>4195</v>
      </c>
      <c r="D1083" s="2">
        <v>1</v>
      </c>
      <c r="E1083" s="2">
        <v>71</v>
      </c>
      <c r="F1083" s="2" t="s">
        <v>38</v>
      </c>
      <c r="G1083" s="12"/>
      <c r="H1083" s="8" t="s">
        <v>40</v>
      </c>
      <c r="I1083" s="2">
        <v>40133430000</v>
      </c>
      <c r="J1083" s="2">
        <v>47060063000</v>
      </c>
      <c r="K1083" s="2">
        <v>57393467000</v>
      </c>
      <c r="L1083" s="2">
        <v>51246318000</v>
      </c>
      <c r="M1083" s="2">
        <v>76528000</v>
      </c>
      <c r="N1083" s="2">
        <v>73987000</v>
      </c>
      <c r="O1083" s="2">
        <v>3038000</v>
      </c>
      <c r="P1083" s="2">
        <v>-103060000</v>
      </c>
      <c r="Q1083" s="14">
        <v>6976561000</v>
      </c>
      <c r="R1083" s="14">
        <v>8720348000</v>
      </c>
      <c r="S1083" s="14">
        <v>6720600000</v>
      </c>
      <c r="T1083" s="14">
        <v>446754000</v>
      </c>
      <c r="U1083" s="14">
        <v>-8168849000</v>
      </c>
      <c r="V1083" s="14">
        <v>-6180228000</v>
      </c>
      <c r="W1083" s="14">
        <v>-5075268000</v>
      </c>
      <c r="X1083" s="14">
        <v>635695000</v>
      </c>
      <c r="Y1083" s="14" t="s">
        <v>38</v>
      </c>
      <c r="Z1083" s="14" t="s">
        <v>38</v>
      </c>
      <c r="AA1083" s="14" t="s">
        <v>38</v>
      </c>
      <c r="AB1083" s="14" t="s">
        <v>38</v>
      </c>
      <c r="AC1083" s="14">
        <v>-1085409000</v>
      </c>
      <c r="AD1083" s="14">
        <v>-1174669000</v>
      </c>
      <c r="AE1083" s="14">
        <v>-910542000</v>
      </c>
      <c r="AF1083" s="14">
        <v>-42921000</v>
      </c>
      <c r="AG1083" s="2">
        <v>12943983000</v>
      </c>
      <c r="AH1083" s="2">
        <v>14932604000</v>
      </c>
      <c r="AI1083" s="2">
        <v>16037563000</v>
      </c>
      <c r="AJ1083" s="2">
        <v>21748528000</v>
      </c>
      <c r="AK1083" s="16"/>
      <c r="AL1083" s="16"/>
      <c r="AM1083" s="16" t="str">
        <f t="shared" si="172"/>
        <v>Нет</v>
      </c>
      <c r="AN1083" s="16" t="str">
        <f>IF(IFERROR(AP1083*AQ1083*AR1083*AS1083*AT1083*AU1083,0)=0,"Да","Нет")</f>
        <v>Нет</v>
      </c>
      <c r="AO1083" s="16" t="str">
        <f t="shared" si="195"/>
        <v>Нет</v>
      </c>
      <c r="AP1083">
        <f t="shared" si="176"/>
        <v>0.92401263675128908</v>
      </c>
      <c r="AQ1083">
        <f t="shared" si="177"/>
        <v>1.2900766796040162</v>
      </c>
      <c r="AR1083">
        <f t="shared" si="178"/>
        <v>21.214370587824142</v>
      </c>
      <c r="AS1083">
        <f t="shared" si="173"/>
        <v>0.86682691110003318</v>
      </c>
      <c r="AT1083">
        <f t="shared" si="174"/>
        <v>0.93110181391025559</v>
      </c>
      <c r="AU1083">
        <f t="shared" si="175"/>
        <v>0.73740912488422206</v>
      </c>
      <c r="AV1083">
        <f t="shared" ref="AV1083:AV1086" si="201">AS1083*AP1083</f>
        <v>0.80095901973251693</v>
      </c>
    </row>
    <row r="1084" spans="1:48" hidden="1" x14ac:dyDescent="0.35">
      <c r="A1084" s="6">
        <v>1722</v>
      </c>
      <c r="B1084" s="11" t="s">
        <v>4092</v>
      </c>
      <c r="C1084" s="8" t="s">
        <v>4093</v>
      </c>
      <c r="D1084" s="2">
        <v>1</v>
      </c>
      <c r="E1084" s="2">
        <v>8</v>
      </c>
      <c r="F1084" s="2" t="s">
        <v>38</v>
      </c>
      <c r="G1084" s="12"/>
      <c r="H1084" s="8" t="s">
        <v>121</v>
      </c>
      <c r="I1084" s="2">
        <v>4537434000</v>
      </c>
      <c r="J1084" s="2">
        <v>5690467000</v>
      </c>
      <c r="K1084" s="2">
        <v>5777582000</v>
      </c>
      <c r="L1084" s="2">
        <v>5928147000</v>
      </c>
      <c r="M1084" s="2">
        <v>1826896000</v>
      </c>
      <c r="N1084" s="2">
        <v>1594895000</v>
      </c>
      <c r="O1084" s="2">
        <v>1454306000</v>
      </c>
      <c r="P1084" s="2">
        <v>1506530000</v>
      </c>
      <c r="Q1084" s="14">
        <v>6948574000</v>
      </c>
      <c r="R1084" s="14">
        <v>7679259000</v>
      </c>
      <c r="S1084" s="14">
        <v>7260905000</v>
      </c>
      <c r="T1084" s="14">
        <v>6873271000</v>
      </c>
      <c r="U1084" s="14">
        <v>633356000</v>
      </c>
      <c r="V1084" s="14">
        <v>41740000</v>
      </c>
      <c r="W1084" s="14">
        <v>-147349000</v>
      </c>
      <c r="X1084" s="14">
        <v>256151000</v>
      </c>
      <c r="Y1084" s="14" t="s">
        <v>38</v>
      </c>
      <c r="Z1084" s="14" t="s">
        <v>38</v>
      </c>
      <c r="AA1084" s="14" t="s">
        <v>38</v>
      </c>
      <c r="AB1084" s="14" t="s">
        <v>38</v>
      </c>
      <c r="AC1084" s="14">
        <v>591616000</v>
      </c>
      <c r="AD1084" s="14">
        <v>189089000</v>
      </c>
      <c r="AE1084" s="14">
        <v>-403500000</v>
      </c>
      <c r="AF1084" s="14">
        <v>-288454000</v>
      </c>
      <c r="AG1084" s="2">
        <v>1278427000</v>
      </c>
      <c r="AH1084" s="2">
        <v>687202000</v>
      </c>
      <c r="AI1084" s="2">
        <v>498466000</v>
      </c>
      <c r="AJ1084" s="2">
        <v>902306000</v>
      </c>
      <c r="AK1084" s="16"/>
      <c r="AL1084" s="16"/>
      <c r="AM1084" s="16" t="str">
        <f t="shared" si="172"/>
        <v>Да</v>
      </c>
      <c r="AN1084" s="16" t="str">
        <f t="shared" ref="AN1084:AN1086" si="202">IF(IFERROR(AP1084*AQ1084*AR1084*AS1084*AT1084*AU1084,0)=0,"Да","Нет")</f>
        <v>Нет</v>
      </c>
      <c r="AO1084" s="16" t="str">
        <f t="shared" si="195"/>
        <v>Да</v>
      </c>
      <c r="AP1084">
        <f t="shared" si="176"/>
        <v>3.1287700500822364</v>
      </c>
      <c r="AQ1084">
        <f t="shared" si="177"/>
        <v>-0.46862205700123916</v>
      </c>
      <c r="AR1084">
        <f t="shared" si="178"/>
        <v>1.3988365562620035</v>
      </c>
      <c r="AS1084">
        <f t="shared" si="173"/>
        <v>1.8603365531532212</v>
      </c>
      <c r="AT1084">
        <f t="shared" si="174"/>
        <v>1.3786336480321626</v>
      </c>
      <c r="AU1084">
        <f t="shared" si="175"/>
        <v>0.55243564821690205</v>
      </c>
      <c r="AV1084">
        <f t="shared" si="201"/>
        <v>5.8205652905790188</v>
      </c>
    </row>
    <row r="1085" spans="1:48" ht="29" hidden="1" x14ac:dyDescent="0.35">
      <c r="A1085" s="6">
        <v>871</v>
      </c>
      <c r="B1085" s="11" t="s">
        <v>2083</v>
      </c>
      <c r="C1085" s="8" t="s">
        <v>2084</v>
      </c>
      <c r="D1085" s="2">
        <v>1</v>
      </c>
      <c r="E1085" s="2">
        <v>15</v>
      </c>
      <c r="F1085" s="2">
        <v>73</v>
      </c>
      <c r="G1085" s="12"/>
      <c r="H1085" s="8" t="s">
        <v>40</v>
      </c>
      <c r="I1085" s="2">
        <v>25324656000</v>
      </c>
      <c r="J1085" s="2">
        <v>21061473000</v>
      </c>
      <c r="K1085" s="2">
        <v>19433978000</v>
      </c>
      <c r="L1085" s="2">
        <v>13808398000</v>
      </c>
      <c r="M1085" s="2">
        <v>367269000</v>
      </c>
      <c r="N1085" s="2">
        <v>601536000</v>
      </c>
      <c r="O1085" s="2">
        <v>262732000</v>
      </c>
      <c r="P1085" s="2">
        <v>156546000</v>
      </c>
      <c r="Q1085" s="14">
        <v>6894338000</v>
      </c>
      <c r="R1085" s="14">
        <v>9500353000</v>
      </c>
      <c r="S1085" s="14">
        <v>3394192000</v>
      </c>
      <c r="T1085" s="14">
        <v>3462628000</v>
      </c>
      <c r="U1085" s="14">
        <v>928025000</v>
      </c>
      <c r="V1085" s="14">
        <v>710305000</v>
      </c>
      <c r="W1085" s="14">
        <v>445281000</v>
      </c>
      <c r="X1085" s="14">
        <v>399528000</v>
      </c>
      <c r="Y1085" s="14" t="s">
        <v>38</v>
      </c>
      <c r="Z1085" s="14" t="s">
        <v>38</v>
      </c>
      <c r="AA1085" s="14" t="s">
        <v>38</v>
      </c>
      <c r="AB1085" s="14" t="s">
        <v>38</v>
      </c>
      <c r="AC1085" s="14">
        <v>308400000</v>
      </c>
      <c r="AD1085" s="14">
        <v>296224000</v>
      </c>
      <c r="AE1085" s="14">
        <v>50698000</v>
      </c>
      <c r="AF1085" s="14">
        <v>11208000</v>
      </c>
      <c r="AG1085" s="2">
        <v>7760134000</v>
      </c>
      <c r="AH1085" s="2">
        <v>7527603000</v>
      </c>
      <c r="AI1085" s="2">
        <v>6305008000</v>
      </c>
      <c r="AJ1085" s="2">
        <v>6258696000</v>
      </c>
      <c r="AK1085" s="16"/>
      <c r="AL1085" s="16"/>
      <c r="AM1085" s="16" t="str">
        <f t="shared" si="172"/>
        <v>Да</v>
      </c>
      <c r="AN1085" s="16" t="str">
        <f t="shared" si="202"/>
        <v>Нет</v>
      </c>
      <c r="AO1085" s="16" t="str">
        <f t="shared" si="195"/>
        <v>Да</v>
      </c>
      <c r="AP1085">
        <f t="shared" si="176"/>
        <v>1.0411040293831695</v>
      </c>
      <c r="AQ1085">
        <f t="shared" si="177"/>
        <v>5.8429129354215155</v>
      </c>
      <c r="AR1085">
        <f t="shared" si="178"/>
        <v>4.523376159885796</v>
      </c>
      <c r="AS1085">
        <f t="shared" si="173"/>
        <v>1.0308904441427105</v>
      </c>
      <c r="AT1085">
        <f t="shared" si="174"/>
        <v>1.1939085564998491</v>
      </c>
      <c r="AU1085">
        <f t="shared" si="175"/>
        <v>1.0073996244585135</v>
      </c>
      <c r="AV1085">
        <f t="shared" si="201"/>
        <v>1.0732641952495812</v>
      </c>
    </row>
    <row r="1086" spans="1:48" hidden="1" x14ac:dyDescent="0.35">
      <c r="A1086" s="6">
        <v>1700</v>
      </c>
      <c r="B1086" s="11" t="s">
        <v>4039</v>
      </c>
      <c r="C1086" s="8" t="s">
        <v>4040</v>
      </c>
      <c r="D1086" s="2">
        <v>1</v>
      </c>
      <c r="E1086" s="2">
        <v>2</v>
      </c>
      <c r="F1086" s="2">
        <v>98</v>
      </c>
      <c r="G1086" s="12"/>
      <c r="H1086" s="8" t="s">
        <v>40</v>
      </c>
      <c r="I1086" s="2">
        <v>5064741000</v>
      </c>
      <c r="J1086" s="2">
        <v>4542964000</v>
      </c>
      <c r="K1086" s="2">
        <v>4094514000</v>
      </c>
      <c r="L1086" s="2">
        <v>3593850000</v>
      </c>
      <c r="M1086" s="2">
        <v>2207494000</v>
      </c>
      <c r="N1086" s="2">
        <v>1600631000</v>
      </c>
      <c r="O1086" s="2">
        <v>968470000</v>
      </c>
      <c r="P1086" s="2">
        <v>787687000</v>
      </c>
      <c r="Q1086" s="14">
        <v>6746728000</v>
      </c>
      <c r="R1086" s="14">
        <v>5823851000</v>
      </c>
      <c r="S1086" s="14">
        <v>4368049000</v>
      </c>
      <c r="T1086" s="14">
        <v>3933054000</v>
      </c>
      <c r="U1086" s="14">
        <v>2957979000</v>
      </c>
      <c r="V1086" s="14">
        <v>2250732000</v>
      </c>
      <c r="W1086" s="14">
        <v>1956456000</v>
      </c>
      <c r="X1086" s="14">
        <v>1808610000</v>
      </c>
      <c r="Y1086" s="14" t="s">
        <v>38</v>
      </c>
      <c r="Z1086" s="14" t="s">
        <v>38</v>
      </c>
      <c r="AA1086" s="14" t="s">
        <v>38</v>
      </c>
      <c r="AB1086" s="14" t="s">
        <v>38</v>
      </c>
      <c r="AC1086" s="14">
        <v>703744000</v>
      </c>
      <c r="AD1086" s="14">
        <v>329265000</v>
      </c>
      <c r="AE1086" s="14">
        <v>105130000</v>
      </c>
      <c r="AF1086" s="14">
        <v>103105000</v>
      </c>
      <c r="AG1086" s="2">
        <v>3672785000</v>
      </c>
      <c r="AH1086" s="2">
        <v>2799689000</v>
      </c>
      <c r="AI1086" s="2">
        <v>2518297000</v>
      </c>
      <c r="AJ1086" s="2">
        <v>2427333000</v>
      </c>
      <c r="AK1086" s="16"/>
      <c r="AL1086" s="16"/>
      <c r="AM1086" s="16" t="str">
        <f t="shared" si="172"/>
        <v>Да</v>
      </c>
      <c r="AN1086" s="16" t="str">
        <f t="shared" si="202"/>
        <v>Нет</v>
      </c>
      <c r="AO1086" s="16" t="str">
        <f t="shared" si="195"/>
        <v>Да</v>
      </c>
      <c r="AP1086">
        <f t="shared" si="176"/>
        <v>2.1373179657722505</v>
      </c>
      <c r="AQ1086">
        <f t="shared" si="177"/>
        <v>3.131979454009322</v>
      </c>
      <c r="AR1086">
        <f t="shared" si="178"/>
        <v>1.0196401726395423</v>
      </c>
      <c r="AS1086">
        <f t="shared" si="173"/>
        <v>1.3118546381401648</v>
      </c>
      <c r="AT1086">
        <f t="shared" si="174"/>
        <v>1.1117390045733286</v>
      </c>
      <c r="AU1086">
        <f t="shared" si="175"/>
        <v>1.0374748746875686</v>
      </c>
      <c r="AV1086">
        <f t="shared" si="201"/>
        <v>2.8038504865786287</v>
      </c>
    </row>
    <row r="1087" spans="1:48" hidden="1" x14ac:dyDescent="0.35">
      <c r="A1087" s="6">
        <v>1501</v>
      </c>
      <c r="B1087" s="11" t="s">
        <v>3558</v>
      </c>
      <c r="C1087" s="8" t="s">
        <v>3559</v>
      </c>
      <c r="D1087" s="2">
        <v>1</v>
      </c>
      <c r="E1087" s="2">
        <v>68</v>
      </c>
      <c r="F1087" s="2">
        <v>95</v>
      </c>
      <c r="G1087" s="12"/>
      <c r="H1087" s="8" t="s">
        <v>40</v>
      </c>
      <c r="I1087" s="2">
        <v>18665120000</v>
      </c>
      <c r="J1087" s="2">
        <v>16997719000</v>
      </c>
      <c r="K1087" s="2">
        <v>15411607000</v>
      </c>
      <c r="L1087" s="2">
        <v>11055520000</v>
      </c>
      <c r="M1087" s="2">
        <v>316585000</v>
      </c>
      <c r="N1087" s="2">
        <v>90455000</v>
      </c>
      <c r="O1087" s="2">
        <v>652624000</v>
      </c>
      <c r="P1087" s="2">
        <v>614453000</v>
      </c>
      <c r="Q1087" s="14">
        <v>6704027000</v>
      </c>
      <c r="R1087" s="14">
        <v>3674712000</v>
      </c>
      <c r="S1087" s="14">
        <v>5232652000</v>
      </c>
      <c r="T1087" s="14">
        <v>5318159000</v>
      </c>
      <c r="U1087" s="14">
        <v>-431358000</v>
      </c>
      <c r="V1087" s="14">
        <v>-25225000</v>
      </c>
      <c r="W1087" s="14">
        <v>168920000</v>
      </c>
      <c r="X1087" s="14">
        <v>219733000</v>
      </c>
      <c r="Y1087" s="14" t="s">
        <v>38</v>
      </c>
      <c r="Z1087" s="14" t="s">
        <v>38</v>
      </c>
      <c r="AA1087" s="14" t="s">
        <v>38</v>
      </c>
      <c r="AB1087" s="14" t="s">
        <v>38</v>
      </c>
      <c r="AC1087" s="14">
        <v>-403072000</v>
      </c>
      <c r="AD1087" s="14">
        <v>-192474000</v>
      </c>
      <c r="AE1087" s="14">
        <v>-45304000</v>
      </c>
      <c r="AF1087" s="14">
        <v>48518000</v>
      </c>
      <c r="AG1087" s="2">
        <v>8620430000</v>
      </c>
      <c r="AH1087" s="2">
        <v>5937216000</v>
      </c>
      <c r="AI1087" s="2">
        <v>3285802000</v>
      </c>
      <c r="AJ1087" s="2">
        <v>3333374000</v>
      </c>
      <c r="AK1087" s="16"/>
      <c r="AL1087" s="16"/>
      <c r="AM1087" s="16" t="str">
        <f t="shared" si="172"/>
        <v>Нет</v>
      </c>
      <c r="AN1087" s="16" t="str">
        <f>IF(IFERROR(AP1087*AQ1087*AR1087*AS1087*AT1087*AU1087,0)=0,"Да","Нет")</f>
        <v>Нет</v>
      </c>
      <c r="AO1087" s="16" t="str">
        <f t="shared" si="195"/>
        <v>Да</v>
      </c>
      <c r="AP1087">
        <f t="shared" si="176"/>
        <v>2.0941633675197688</v>
      </c>
      <c r="AQ1087">
        <f t="shared" si="177"/>
        <v>4.2484990287833302</v>
      </c>
      <c r="AR1087">
        <f t="shared" si="178"/>
        <v>-0.93375654396306529</v>
      </c>
      <c r="AS1087">
        <f t="shared" si="173"/>
        <v>1.4519313429054965</v>
      </c>
      <c r="AT1087">
        <f t="shared" si="174"/>
        <v>1.8069305454193527</v>
      </c>
      <c r="AU1087">
        <f t="shared" si="175"/>
        <v>0.98572857411139581</v>
      </c>
      <c r="AV1087">
        <f t="shared" ref="AV1087" si="203">AS1087*AP1087</f>
        <v>3.0405814304664749</v>
      </c>
    </row>
    <row r="1088" spans="1:48" ht="43.5" hidden="1" x14ac:dyDescent="0.35">
      <c r="A1088" s="6">
        <v>439</v>
      </c>
      <c r="B1088" s="11" t="s">
        <v>1068</v>
      </c>
      <c r="C1088" s="8" t="s">
        <v>1069</v>
      </c>
      <c r="D1088" s="2">
        <v>1</v>
      </c>
      <c r="E1088" s="2">
        <v>14</v>
      </c>
      <c r="F1088" s="2" t="s">
        <v>38</v>
      </c>
      <c r="G1088" s="12"/>
      <c r="H1088" s="8" t="s">
        <v>40</v>
      </c>
      <c r="I1088" s="2">
        <v>29200223000</v>
      </c>
      <c r="J1088" s="2">
        <v>20668650000</v>
      </c>
      <c r="K1088" s="2">
        <v>22140980000</v>
      </c>
      <c r="L1088" s="2">
        <v>11985908000</v>
      </c>
      <c r="M1088" s="2">
        <v>384123000</v>
      </c>
      <c r="N1088" s="2">
        <v>1111888000</v>
      </c>
      <c r="O1088" s="2">
        <v>870573000</v>
      </c>
      <c r="P1088" s="2">
        <v>437679000</v>
      </c>
      <c r="Q1088" s="14">
        <v>6669666000</v>
      </c>
      <c r="R1088" s="14">
        <v>13896460000</v>
      </c>
      <c r="S1088" s="14">
        <v>11072639000</v>
      </c>
      <c r="T1088" s="14">
        <v>5535099000</v>
      </c>
      <c r="U1088" s="14">
        <v>2720740000</v>
      </c>
      <c r="V1088" s="14">
        <v>2530385000</v>
      </c>
      <c r="W1088" s="14">
        <v>1994502000</v>
      </c>
      <c r="X1088" s="14">
        <v>1284709000</v>
      </c>
      <c r="Y1088" s="14" t="s">
        <v>38</v>
      </c>
      <c r="Z1088" s="14" t="s">
        <v>38</v>
      </c>
      <c r="AA1088" s="14" t="s">
        <v>38</v>
      </c>
      <c r="AB1088" s="14" t="s">
        <v>38</v>
      </c>
      <c r="AC1088" s="14">
        <v>343152000</v>
      </c>
      <c r="AD1088" s="14">
        <v>611126000</v>
      </c>
      <c r="AE1088" s="14">
        <v>752340000</v>
      </c>
      <c r="AF1088" s="14">
        <v>280221000</v>
      </c>
      <c r="AG1088" s="2">
        <v>6049484000</v>
      </c>
      <c r="AH1088" s="2">
        <v>4590406000</v>
      </c>
      <c r="AI1088" s="2">
        <v>4016906000</v>
      </c>
      <c r="AJ1088" s="2">
        <v>3293101000</v>
      </c>
      <c r="AK1088" s="16"/>
      <c r="AL1088" s="16"/>
      <c r="AM1088" s="16" t="str">
        <f t="shared" si="172"/>
        <v>Да</v>
      </c>
      <c r="AN1088" s="16" t="str">
        <f t="shared" ref="AN1088:AN1089" si="204">IF(IFERROR(AP1088*AQ1088*AR1088*AS1088*AT1088*AU1088,0)=0,"Да","Нет")</f>
        <v>Нет</v>
      </c>
      <c r="AO1088" s="16" t="str">
        <f t="shared" si="195"/>
        <v>Нет</v>
      </c>
      <c r="AP1088">
        <f t="shared" si="176"/>
        <v>0.56150777417422926</v>
      </c>
      <c r="AQ1088">
        <f t="shared" si="177"/>
        <v>0.81230028976260737</v>
      </c>
      <c r="AR1088">
        <f t="shared" si="178"/>
        <v>2.6848094896528099</v>
      </c>
      <c r="AS1088">
        <f t="shared" si="173"/>
        <v>1.3178538020384254</v>
      </c>
      <c r="AT1088">
        <f t="shared" si="174"/>
        <v>1.1427715759343136</v>
      </c>
      <c r="AU1088">
        <f t="shared" si="175"/>
        <v>1.2197943518889947</v>
      </c>
    </row>
    <row r="1089" spans="1:48" hidden="1" x14ac:dyDescent="0.35">
      <c r="A1089" s="6">
        <v>442</v>
      </c>
      <c r="B1089" s="11" t="s">
        <v>1074</v>
      </c>
      <c r="C1089" s="8" t="s">
        <v>1075</v>
      </c>
      <c r="D1089" s="2">
        <v>1</v>
      </c>
      <c r="E1089" s="2">
        <v>8</v>
      </c>
      <c r="F1089" s="2">
        <v>98</v>
      </c>
      <c r="G1089" s="12"/>
      <c r="H1089" s="8" t="s">
        <v>40</v>
      </c>
      <c r="I1089" s="2">
        <v>10618651000</v>
      </c>
      <c r="J1089" s="2">
        <v>8409451000</v>
      </c>
      <c r="K1089" s="2">
        <v>6831833000</v>
      </c>
      <c r="L1089" s="2">
        <v>6378369000</v>
      </c>
      <c r="M1089" s="2">
        <v>766690000</v>
      </c>
      <c r="N1089" s="2">
        <v>716172000</v>
      </c>
      <c r="O1089" s="2">
        <v>519881000</v>
      </c>
      <c r="P1089" s="2">
        <v>634084000</v>
      </c>
      <c r="Q1089" s="14">
        <v>6605340000</v>
      </c>
      <c r="R1089" s="14">
        <v>5082124000</v>
      </c>
      <c r="S1089" s="14">
        <v>4044960000</v>
      </c>
      <c r="T1089" s="14">
        <v>2870087000</v>
      </c>
      <c r="U1089" s="14">
        <v>2524965000</v>
      </c>
      <c r="V1089" s="14">
        <v>2289870000</v>
      </c>
      <c r="W1089" s="14">
        <v>1741048000</v>
      </c>
      <c r="X1089" s="14">
        <v>1406858000</v>
      </c>
      <c r="Y1089" s="14" t="s">
        <v>38</v>
      </c>
      <c r="Z1089" s="14" t="s">
        <v>38</v>
      </c>
      <c r="AA1089" s="14" t="s">
        <v>38</v>
      </c>
      <c r="AB1089" s="14" t="s">
        <v>38</v>
      </c>
      <c r="AC1089" s="14">
        <v>529737000</v>
      </c>
      <c r="AD1089" s="14">
        <v>755324000</v>
      </c>
      <c r="AE1089" s="14">
        <v>514343000</v>
      </c>
      <c r="AF1089" s="14">
        <v>512968000</v>
      </c>
      <c r="AG1089" s="2">
        <v>4817204000</v>
      </c>
      <c r="AH1089" s="2">
        <v>4551848000</v>
      </c>
      <c r="AI1089" s="2">
        <v>3977328000</v>
      </c>
      <c r="AJ1089" s="2">
        <v>3643321000</v>
      </c>
      <c r="AK1089" s="16"/>
      <c r="AL1089" s="16"/>
      <c r="AM1089" s="16" t="str">
        <f t="shared" si="172"/>
        <v>Да</v>
      </c>
      <c r="AN1089" s="16" t="str">
        <f t="shared" si="204"/>
        <v>Нет</v>
      </c>
      <c r="AO1089" s="16" t="str">
        <f t="shared" si="195"/>
        <v>Нет</v>
      </c>
      <c r="AP1089">
        <f t="shared" si="176"/>
        <v>0.70133743929757297</v>
      </c>
      <c r="AQ1089">
        <f t="shared" si="177"/>
        <v>1.4685219785240589</v>
      </c>
      <c r="AR1089">
        <f t="shared" si="178"/>
        <v>1.0026804790942125</v>
      </c>
      <c r="AS1089">
        <f t="shared" si="173"/>
        <v>1.058296322724309</v>
      </c>
      <c r="AT1089">
        <f t="shared" si="174"/>
        <v>1.1444487354324311</v>
      </c>
      <c r="AU1089">
        <f t="shared" si="175"/>
        <v>1.0916765226012202</v>
      </c>
      <c r="AV1089">
        <f t="shared" ref="AV1089:AV1090" si="205">AS1089*AP1089</f>
        <v>0.74222283299750469</v>
      </c>
    </row>
    <row r="1090" spans="1:48" ht="130.5" hidden="1" x14ac:dyDescent="0.35">
      <c r="A1090" s="6">
        <v>1012</v>
      </c>
      <c r="B1090" s="11" t="s">
        <v>2421</v>
      </c>
      <c r="C1090" s="8" t="s">
        <v>2422</v>
      </c>
      <c r="D1090" s="2">
        <v>1</v>
      </c>
      <c r="E1090" s="2">
        <v>70</v>
      </c>
      <c r="F1090" s="2">
        <v>78</v>
      </c>
      <c r="G1090" s="12" t="s">
        <v>2423</v>
      </c>
      <c r="H1090" s="8" t="s">
        <v>40</v>
      </c>
      <c r="I1090" s="2">
        <v>23778388000</v>
      </c>
      <c r="J1090" s="2">
        <v>25257792000</v>
      </c>
      <c r="K1090" s="2">
        <v>29964377000</v>
      </c>
      <c r="L1090" s="2">
        <v>23162424000</v>
      </c>
      <c r="M1090" s="2">
        <v>446656000</v>
      </c>
      <c r="N1090" s="2">
        <v>408184000</v>
      </c>
      <c r="O1090" s="2">
        <v>105175000</v>
      </c>
      <c r="P1090" s="2">
        <v>346644000</v>
      </c>
      <c r="Q1090" s="14">
        <v>6571838000</v>
      </c>
      <c r="R1090" s="14">
        <v>7642429000</v>
      </c>
      <c r="S1090" s="14">
        <v>6995996000</v>
      </c>
      <c r="T1090" s="14">
        <v>6536031000</v>
      </c>
      <c r="U1090" s="14">
        <v>-11070637000</v>
      </c>
      <c r="V1090" s="14">
        <v>-9246254000</v>
      </c>
      <c r="W1090" s="14">
        <v>-4562634000</v>
      </c>
      <c r="X1090" s="14">
        <v>-3723483000</v>
      </c>
      <c r="Y1090" s="14" t="s">
        <v>38</v>
      </c>
      <c r="Z1090" s="14" t="s">
        <v>38</v>
      </c>
      <c r="AA1090" s="14" t="s">
        <v>38</v>
      </c>
      <c r="AB1090" s="14" t="s">
        <v>38</v>
      </c>
      <c r="AC1090" s="14">
        <v>-1690724000</v>
      </c>
      <c r="AD1090" s="14">
        <v>-1290713000</v>
      </c>
      <c r="AE1090" s="14">
        <v>-839150000</v>
      </c>
      <c r="AF1090" s="14">
        <v>-1346082000</v>
      </c>
      <c r="AG1090" s="2">
        <v>10440147000</v>
      </c>
      <c r="AH1090" s="2">
        <v>6058194000</v>
      </c>
      <c r="AI1090" s="2">
        <v>10823274000</v>
      </c>
      <c r="AJ1090" s="2">
        <v>-146479000</v>
      </c>
      <c r="AK1090" s="16"/>
      <c r="AL1090" s="16"/>
      <c r="AM1090" s="16" t="str">
        <f t="shared" ref="AM1090:AM1153" si="206">IF(AC1090&gt;0,"Да","Нет")</f>
        <v>Нет</v>
      </c>
      <c r="AN1090" s="16" t="str">
        <f>IF(IFERROR(AP1090*AQ1090*AR1090*AS1090*AT1090*AU1090,0)=0,"Да","Нет")</f>
        <v>Нет</v>
      </c>
      <c r="AO1090" s="16" t="str">
        <f t="shared" si="195"/>
        <v>Да</v>
      </c>
      <c r="AP1090">
        <f t="shared" si="176"/>
        <v>1.3099147525437491</v>
      </c>
      <c r="AQ1090">
        <f t="shared" si="177"/>
        <v>1.5381195257105404</v>
      </c>
      <c r="AR1090">
        <f t="shared" si="178"/>
        <v>0.62340184327552106</v>
      </c>
      <c r="AS1090">
        <f t="shared" ref="AS1090:AS1153" si="207">AG1090/AH1090</f>
        <v>1.7233101151927455</v>
      </c>
      <c r="AT1090">
        <f t="shared" ref="AT1090:AT1153" si="208">AH1090/AI1090</f>
        <v>0.55973765424399313</v>
      </c>
      <c r="AU1090">
        <f t="shared" ref="AU1090:AU1153" si="209">AI1090/AJ1090</f>
        <v>-73.889595095542703</v>
      </c>
      <c r="AV1090">
        <f t="shared" si="205"/>
        <v>2.2573893430988448</v>
      </c>
    </row>
    <row r="1091" spans="1:48" ht="29" hidden="1" x14ac:dyDescent="0.35">
      <c r="A1091" s="6">
        <v>1773</v>
      </c>
      <c r="B1091" s="11" t="s">
        <v>4213</v>
      </c>
      <c r="C1091" s="8" t="s">
        <v>4214</v>
      </c>
      <c r="D1091" s="2">
        <v>1</v>
      </c>
      <c r="E1091" s="2">
        <v>17</v>
      </c>
      <c r="F1091" s="2" t="s">
        <v>38</v>
      </c>
      <c r="G1091" s="12"/>
      <c r="H1091" s="8" t="s">
        <v>40</v>
      </c>
      <c r="I1091" s="2">
        <v>30696381000</v>
      </c>
      <c r="J1091" s="2">
        <v>28542231000</v>
      </c>
      <c r="K1091" s="2">
        <v>24327180000</v>
      </c>
      <c r="L1091" s="2">
        <v>20985985000</v>
      </c>
      <c r="M1091" s="2">
        <v>1059200000</v>
      </c>
      <c r="N1091" s="2">
        <v>1267330000</v>
      </c>
      <c r="O1091" s="2">
        <v>300410000</v>
      </c>
      <c r="P1091" s="2">
        <v>217873000</v>
      </c>
      <c r="Q1091" s="14">
        <v>6556546000</v>
      </c>
      <c r="R1091" s="14">
        <v>6877359000</v>
      </c>
      <c r="S1091" s="14">
        <v>6513985000</v>
      </c>
      <c r="T1091" s="14">
        <v>4200243000</v>
      </c>
      <c r="U1091" s="14">
        <v>1642921000</v>
      </c>
      <c r="V1091" s="14">
        <v>1640893000</v>
      </c>
      <c r="W1091" s="14">
        <v>1031300000</v>
      </c>
      <c r="X1091" s="14">
        <v>276202000</v>
      </c>
      <c r="Y1091" s="14" t="s">
        <v>38</v>
      </c>
      <c r="Z1091" s="14" t="s">
        <v>38</v>
      </c>
      <c r="AA1091" s="14" t="s">
        <v>38</v>
      </c>
      <c r="AB1091" s="14" t="s">
        <v>38</v>
      </c>
      <c r="AC1091" s="14">
        <v>374548000</v>
      </c>
      <c r="AD1091" s="14">
        <v>1230475000</v>
      </c>
      <c r="AE1091" s="14">
        <v>920445000</v>
      </c>
      <c r="AF1091" s="14">
        <v>213805000</v>
      </c>
      <c r="AG1091" s="2">
        <v>2904273000</v>
      </c>
      <c r="AH1091" s="2">
        <v>2770745000</v>
      </c>
      <c r="AI1091" s="2">
        <v>2013999000</v>
      </c>
      <c r="AJ1091" s="2">
        <v>1177442000</v>
      </c>
      <c r="AK1091" s="16"/>
      <c r="AL1091" s="16"/>
      <c r="AM1091" s="16" t="str">
        <f t="shared" si="206"/>
        <v>Да</v>
      </c>
      <c r="AN1091" s="16" t="str">
        <f t="shared" ref="AN1091:AN1095" si="210">IF(IFERROR(AP1091*AQ1091*AR1091*AS1091*AT1091*AU1091,0)=0,"Да","Нет")</f>
        <v>Нет</v>
      </c>
      <c r="AO1091" s="16" t="str">
        <f t="shared" si="195"/>
        <v>Нет</v>
      </c>
      <c r="AP1091">
        <f t="shared" ref="AP1091:AP1154" si="211">AC1091/AD1091</f>
        <v>0.30439301895609422</v>
      </c>
      <c r="AQ1091">
        <f t="shared" ref="AQ1091:AQ1154" si="212">AD1091/AE1091</f>
        <v>1.3368262090619212</v>
      </c>
      <c r="AR1091">
        <f t="shared" ref="AR1091:AR1154" si="213">AE1091/AF1091</f>
        <v>4.3050677018778796</v>
      </c>
      <c r="AS1091">
        <f t="shared" si="207"/>
        <v>1.0481920927404</v>
      </c>
      <c r="AT1091">
        <f t="shared" si="208"/>
        <v>1.3757429869627542</v>
      </c>
      <c r="AU1091">
        <f t="shared" si="209"/>
        <v>1.7104868010483743</v>
      </c>
    </row>
    <row r="1092" spans="1:48" ht="130.5" hidden="1" x14ac:dyDescent="0.35">
      <c r="A1092" s="6">
        <v>2070</v>
      </c>
      <c r="B1092" s="11" t="s">
        <v>4909</v>
      </c>
      <c r="C1092" s="8" t="s">
        <v>4910</v>
      </c>
      <c r="D1092" s="2">
        <v>1</v>
      </c>
      <c r="E1092" s="2">
        <v>7</v>
      </c>
      <c r="F1092" s="2">
        <v>100</v>
      </c>
      <c r="G1092" s="12" t="s">
        <v>4911</v>
      </c>
      <c r="H1092" s="8" t="s">
        <v>40</v>
      </c>
      <c r="I1092" s="2">
        <v>15584959000</v>
      </c>
      <c r="J1092" s="2">
        <v>11326585000</v>
      </c>
      <c r="K1092" s="2">
        <v>6744753000</v>
      </c>
      <c r="L1092" s="2">
        <v>6930451000</v>
      </c>
      <c r="M1092" s="2">
        <v>1176756000</v>
      </c>
      <c r="N1092" s="2">
        <v>827501000</v>
      </c>
      <c r="O1092" s="2">
        <v>956813000</v>
      </c>
      <c r="P1092" s="2">
        <v>949075000</v>
      </c>
      <c r="Q1092" s="14">
        <v>6458232000</v>
      </c>
      <c r="R1092" s="14">
        <v>4787035000</v>
      </c>
      <c r="S1092" s="14">
        <v>4549294000</v>
      </c>
      <c r="T1092" s="14">
        <v>6040071000</v>
      </c>
      <c r="U1092" s="14">
        <v>2339626000</v>
      </c>
      <c r="V1092" s="14">
        <v>1751679000</v>
      </c>
      <c r="W1092" s="14">
        <v>1486789000</v>
      </c>
      <c r="X1092" s="14">
        <v>1384588000</v>
      </c>
      <c r="Y1092" s="14" t="s">
        <v>38</v>
      </c>
      <c r="Z1092" s="14" t="s">
        <v>38</v>
      </c>
      <c r="AA1092" s="14" t="s">
        <v>38</v>
      </c>
      <c r="AB1092" s="14" t="s">
        <v>38</v>
      </c>
      <c r="AC1092" s="14">
        <v>722842000</v>
      </c>
      <c r="AD1092" s="14">
        <v>449649000</v>
      </c>
      <c r="AE1092" s="14">
        <v>281265000</v>
      </c>
      <c r="AF1092" s="14">
        <v>596879000</v>
      </c>
      <c r="AG1092" s="2">
        <v>5628196000</v>
      </c>
      <c r="AH1092" s="2">
        <v>4881666000</v>
      </c>
      <c r="AI1092" s="2">
        <v>4393233000</v>
      </c>
      <c r="AJ1092" s="2">
        <v>4155688000</v>
      </c>
      <c r="AK1092" s="16"/>
      <c r="AL1092" s="16"/>
      <c r="AM1092" s="16" t="str">
        <f t="shared" si="206"/>
        <v>Да</v>
      </c>
      <c r="AN1092" s="16" t="str">
        <f t="shared" si="210"/>
        <v>Нет</v>
      </c>
      <c r="AO1092" s="16" t="str">
        <f t="shared" si="195"/>
        <v>Да</v>
      </c>
      <c r="AP1092">
        <f t="shared" si="211"/>
        <v>1.6075694597341481</v>
      </c>
      <c r="AQ1092">
        <f t="shared" si="212"/>
        <v>1.5986667377739854</v>
      </c>
      <c r="AR1092">
        <f t="shared" si="213"/>
        <v>0.47122616141630047</v>
      </c>
      <c r="AS1092">
        <f t="shared" si="207"/>
        <v>1.152925251338375</v>
      </c>
      <c r="AT1092">
        <f t="shared" si="208"/>
        <v>1.111178487460146</v>
      </c>
      <c r="AU1092">
        <f t="shared" si="209"/>
        <v>1.0571614134651111</v>
      </c>
      <c r="AV1092">
        <f t="shared" ref="AV1092" si="214">AS1092*AP1092</f>
        <v>1.8534074234078883</v>
      </c>
    </row>
    <row r="1093" spans="1:48" ht="29" hidden="1" x14ac:dyDescent="0.35">
      <c r="A1093" s="6">
        <v>2138</v>
      </c>
      <c r="B1093" s="11" t="s">
        <v>5072</v>
      </c>
      <c r="C1093" s="8" t="s">
        <v>5073</v>
      </c>
      <c r="D1093" s="2">
        <v>1</v>
      </c>
      <c r="E1093" s="2">
        <v>6</v>
      </c>
      <c r="F1093" s="2" t="s">
        <v>38</v>
      </c>
      <c r="G1093" s="12"/>
      <c r="H1093" s="8" t="s">
        <v>121</v>
      </c>
      <c r="I1093" s="2">
        <v>11587468000</v>
      </c>
      <c r="J1093" s="2">
        <v>9042142000</v>
      </c>
      <c r="K1093" s="2">
        <v>8519585000</v>
      </c>
      <c r="L1093" s="2">
        <v>4709041000</v>
      </c>
      <c r="M1093" s="2">
        <v>1018140000</v>
      </c>
      <c r="N1093" s="2">
        <v>1306035000</v>
      </c>
      <c r="O1093" s="2">
        <v>761077000</v>
      </c>
      <c r="P1093" s="2">
        <v>676589000</v>
      </c>
      <c r="Q1093" s="14">
        <v>6351681000</v>
      </c>
      <c r="R1093" s="14">
        <v>7899062000</v>
      </c>
      <c r="S1093" s="14">
        <v>6283179000</v>
      </c>
      <c r="T1093" s="14">
        <v>4297756000</v>
      </c>
      <c r="U1093" s="14">
        <v>3729463000</v>
      </c>
      <c r="V1093" s="14">
        <v>3258799000</v>
      </c>
      <c r="W1093" s="14">
        <v>2625532000</v>
      </c>
      <c r="X1093" s="14">
        <v>2199368000</v>
      </c>
      <c r="Y1093" s="14" t="s">
        <v>38</v>
      </c>
      <c r="Z1093" s="14" t="s">
        <v>38</v>
      </c>
      <c r="AA1093" s="14" t="s">
        <v>38</v>
      </c>
      <c r="AB1093" s="14" t="s">
        <v>38</v>
      </c>
      <c r="AC1093" s="14">
        <v>472300000</v>
      </c>
      <c r="AD1093" s="14">
        <v>679497000</v>
      </c>
      <c r="AE1093" s="14">
        <v>471561000</v>
      </c>
      <c r="AF1093" s="14">
        <v>478069000</v>
      </c>
      <c r="AG1093" s="2">
        <v>4555214000</v>
      </c>
      <c r="AH1093" s="2">
        <v>3808870000</v>
      </c>
      <c r="AI1093" s="2">
        <v>3177124000</v>
      </c>
      <c r="AJ1093" s="2">
        <v>2753123000</v>
      </c>
      <c r="AK1093" s="16"/>
      <c r="AL1093" s="16"/>
      <c r="AM1093" s="16" t="str">
        <f t="shared" si="206"/>
        <v>Да</v>
      </c>
      <c r="AN1093" s="16" t="str">
        <f t="shared" si="210"/>
        <v>Нет</v>
      </c>
      <c r="AO1093" s="16" t="str">
        <f t="shared" si="195"/>
        <v>Нет</v>
      </c>
      <c r="AP1093">
        <f t="shared" si="211"/>
        <v>0.69507297309627558</v>
      </c>
      <c r="AQ1093">
        <f t="shared" si="212"/>
        <v>1.4409524960715581</v>
      </c>
      <c r="AR1093">
        <f t="shared" si="213"/>
        <v>0.98638690230908088</v>
      </c>
      <c r="AS1093">
        <f t="shared" si="207"/>
        <v>1.1959489297350658</v>
      </c>
      <c r="AT1093">
        <f t="shared" si="208"/>
        <v>1.1988420974441036</v>
      </c>
      <c r="AU1093">
        <f t="shared" si="209"/>
        <v>1.1540072855444525</v>
      </c>
    </row>
    <row r="1094" spans="1:48" hidden="1" x14ac:dyDescent="0.35">
      <c r="A1094" s="6">
        <v>1775</v>
      </c>
      <c r="B1094" s="11" t="s">
        <v>4218</v>
      </c>
      <c r="C1094" s="8" t="s">
        <v>4219</v>
      </c>
      <c r="D1094" s="2">
        <v>1</v>
      </c>
      <c r="E1094" s="2">
        <v>7</v>
      </c>
      <c r="F1094" s="2">
        <v>95</v>
      </c>
      <c r="G1094" s="12"/>
      <c r="H1094" s="8" t="s">
        <v>40</v>
      </c>
      <c r="I1094" s="2">
        <v>8897956000</v>
      </c>
      <c r="J1094" s="2">
        <v>7444430000</v>
      </c>
      <c r="K1094" s="2">
        <v>6324853000</v>
      </c>
      <c r="L1094" s="2">
        <v>6379445000</v>
      </c>
      <c r="M1094" s="2">
        <v>377098000</v>
      </c>
      <c r="N1094" s="2">
        <v>442745000</v>
      </c>
      <c r="O1094" s="2">
        <v>365385000</v>
      </c>
      <c r="P1094" s="2">
        <v>483386000</v>
      </c>
      <c r="Q1094" s="14">
        <v>6323044000</v>
      </c>
      <c r="R1094" s="14">
        <v>5160912000</v>
      </c>
      <c r="S1094" s="14">
        <v>4218036000</v>
      </c>
      <c r="T1094" s="14">
        <v>4186768000</v>
      </c>
      <c r="U1094" s="14">
        <v>1959161000</v>
      </c>
      <c r="V1094" s="14">
        <v>1737620000</v>
      </c>
      <c r="W1094" s="14">
        <v>1485662000</v>
      </c>
      <c r="X1094" s="14">
        <v>1264273000</v>
      </c>
      <c r="Y1094" s="14" t="s">
        <v>38</v>
      </c>
      <c r="Z1094" s="14" t="s">
        <v>38</v>
      </c>
      <c r="AA1094" s="14" t="s">
        <v>38</v>
      </c>
      <c r="AB1094" s="14" t="s">
        <v>38</v>
      </c>
      <c r="AC1094" s="14">
        <v>304471000</v>
      </c>
      <c r="AD1094" s="14">
        <v>331704000</v>
      </c>
      <c r="AE1094" s="14">
        <v>305129000</v>
      </c>
      <c r="AF1094" s="14">
        <v>334955000</v>
      </c>
      <c r="AG1094" s="2">
        <v>2957013000</v>
      </c>
      <c r="AH1094" s="2">
        <v>2735472000</v>
      </c>
      <c r="AI1094" s="2">
        <v>2480055000</v>
      </c>
      <c r="AJ1094" s="2">
        <v>1918671000</v>
      </c>
      <c r="AK1094" s="16"/>
      <c r="AL1094" s="16"/>
      <c r="AM1094" s="16" t="str">
        <f t="shared" si="206"/>
        <v>Да</v>
      </c>
      <c r="AN1094" s="16" t="str">
        <f t="shared" si="210"/>
        <v>Нет</v>
      </c>
      <c r="AO1094" s="16" t="str">
        <f t="shared" si="195"/>
        <v>Нет</v>
      </c>
      <c r="AP1094">
        <f t="shared" si="211"/>
        <v>0.91789969370281943</v>
      </c>
      <c r="AQ1094">
        <f t="shared" si="212"/>
        <v>1.0870943109307867</v>
      </c>
      <c r="AR1094">
        <f t="shared" si="213"/>
        <v>0.91095520293770804</v>
      </c>
      <c r="AS1094">
        <f t="shared" si="207"/>
        <v>1.0809882170243381</v>
      </c>
      <c r="AT1094">
        <f t="shared" si="208"/>
        <v>1.1029884417885893</v>
      </c>
      <c r="AU1094">
        <f t="shared" si="209"/>
        <v>1.2925900271594244</v>
      </c>
    </row>
    <row r="1095" spans="1:48" ht="43.5" hidden="1" x14ac:dyDescent="0.35">
      <c r="A1095" s="6">
        <v>1898</v>
      </c>
      <c r="B1095" s="11" t="s">
        <v>4514</v>
      </c>
      <c r="C1095" s="8" t="s">
        <v>4515</v>
      </c>
      <c r="D1095" s="2">
        <v>1</v>
      </c>
      <c r="E1095" s="2">
        <v>17</v>
      </c>
      <c r="F1095" s="2" t="s">
        <v>38</v>
      </c>
      <c r="G1095" s="12"/>
      <c r="H1095" s="8" t="s">
        <v>40</v>
      </c>
      <c r="I1095" s="2">
        <v>12702032000</v>
      </c>
      <c r="J1095" s="2">
        <v>12915267000</v>
      </c>
      <c r="K1095" s="2">
        <v>8342196000</v>
      </c>
      <c r="L1095" s="2">
        <v>5554216000</v>
      </c>
      <c r="M1095" s="2">
        <v>2107467000</v>
      </c>
      <c r="N1095" s="2">
        <v>5063736000</v>
      </c>
      <c r="O1095" s="2">
        <v>1118962000</v>
      </c>
      <c r="P1095" s="2" t="s">
        <v>38</v>
      </c>
      <c r="Q1095" s="14">
        <v>6237668000</v>
      </c>
      <c r="R1095" s="14">
        <v>9723395000</v>
      </c>
      <c r="S1095" s="14">
        <v>3596267000</v>
      </c>
      <c r="T1095" s="14" t="s">
        <v>38</v>
      </c>
      <c r="U1095" s="14">
        <v>-705765000</v>
      </c>
      <c r="V1095" s="14">
        <v>-1473444000</v>
      </c>
      <c r="W1095" s="14">
        <v>-2623501000</v>
      </c>
      <c r="X1095" s="14">
        <v>-956101000</v>
      </c>
      <c r="Y1095" s="14" t="s">
        <v>38</v>
      </c>
      <c r="Z1095" s="14" t="s">
        <v>38</v>
      </c>
      <c r="AA1095" s="14" t="s">
        <v>38</v>
      </c>
      <c r="AB1095" s="14" t="s">
        <v>38</v>
      </c>
      <c r="AC1095" s="14">
        <v>760341000</v>
      </c>
      <c r="AD1095" s="14">
        <v>998150000</v>
      </c>
      <c r="AE1095" s="14">
        <v>-1987820000</v>
      </c>
      <c r="AF1095" s="14">
        <v>7846000</v>
      </c>
      <c r="AG1095" s="2">
        <v>981905000</v>
      </c>
      <c r="AH1095" s="2">
        <v>755678000</v>
      </c>
      <c r="AI1095" s="2">
        <v>-1219880000</v>
      </c>
      <c r="AJ1095" s="2">
        <v>693091000</v>
      </c>
      <c r="AK1095" s="16"/>
      <c r="AL1095" s="16"/>
      <c r="AM1095" s="16" t="str">
        <f t="shared" si="206"/>
        <v>Да</v>
      </c>
      <c r="AN1095" s="16" t="str">
        <f t="shared" si="210"/>
        <v>Нет</v>
      </c>
      <c r="AO1095" s="16" t="str">
        <f t="shared" si="195"/>
        <v>Нет</v>
      </c>
      <c r="AP1095">
        <f t="shared" si="211"/>
        <v>0.76175023794018937</v>
      </c>
      <c r="AQ1095">
        <f t="shared" si="212"/>
        <v>-0.50213298990854305</v>
      </c>
      <c r="AR1095">
        <f t="shared" si="213"/>
        <v>-253.35457557991333</v>
      </c>
      <c r="AS1095">
        <f t="shared" si="207"/>
        <v>1.2993695727545329</v>
      </c>
      <c r="AT1095">
        <f t="shared" si="208"/>
        <v>-0.61946912811096178</v>
      </c>
      <c r="AU1095">
        <f t="shared" si="209"/>
        <v>-1.7600574816293963</v>
      </c>
    </row>
    <row r="1096" spans="1:48" ht="43.5" hidden="1" x14ac:dyDescent="0.35">
      <c r="A1096" s="6">
        <v>863</v>
      </c>
      <c r="B1096" s="11" t="s">
        <v>2066</v>
      </c>
      <c r="C1096" s="8" t="s">
        <v>2067</v>
      </c>
      <c r="D1096" s="2">
        <v>1</v>
      </c>
      <c r="E1096" s="2">
        <v>68</v>
      </c>
      <c r="F1096" s="2">
        <v>93</v>
      </c>
      <c r="G1096" s="12"/>
      <c r="H1096" s="8" t="s">
        <v>40</v>
      </c>
      <c r="I1096" s="2">
        <v>45199200000</v>
      </c>
      <c r="J1096" s="2">
        <v>41111123000</v>
      </c>
      <c r="K1096" s="2">
        <v>27219685000</v>
      </c>
      <c r="L1096" s="2">
        <v>21539447000</v>
      </c>
      <c r="M1096" s="2">
        <v>-603712000</v>
      </c>
      <c r="N1096" s="2">
        <v>-295501000</v>
      </c>
      <c r="O1096" s="2">
        <v>95924000</v>
      </c>
      <c r="P1096" s="2">
        <v>298628000</v>
      </c>
      <c r="Q1096" s="14">
        <v>6227530000</v>
      </c>
      <c r="R1096" s="14">
        <v>4951366000</v>
      </c>
      <c r="S1096" s="14">
        <v>3925514000</v>
      </c>
      <c r="T1096" s="14">
        <v>3520197000</v>
      </c>
      <c r="U1096" s="14">
        <v>485945000</v>
      </c>
      <c r="V1096" s="14">
        <v>1026946000</v>
      </c>
      <c r="W1096" s="14">
        <v>929240000</v>
      </c>
      <c r="X1096" s="14">
        <v>854111000</v>
      </c>
      <c r="Y1096" s="14" t="s">
        <v>38</v>
      </c>
      <c r="Z1096" s="14" t="s">
        <v>38</v>
      </c>
      <c r="AA1096" s="14" t="s">
        <v>38</v>
      </c>
      <c r="AB1096" s="14" t="s">
        <v>38</v>
      </c>
      <c r="AC1096" s="14">
        <v>-503173000</v>
      </c>
      <c r="AD1096" s="14">
        <v>126092000</v>
      </c>
      <c r="AE1096" s="14">
        <v>136180000</v>
      </c>
      <c r="AF1096" s="14">
        <v>203502000</v>
      </c>
      <c r="AG1096" s="2">
        <v>17058134000</v>
      </c>
      <c r="AH1096" s="2">
        <v>17266666000</v>
      </c>
      <c r="AI1096" s="2">
        <v>15083009000</v>
      </c>
      <c r="AJ1096" s="2">
        <v>13825168000</v>
      </c>
      <c r="AK1096" s="16"/>
      <c r="AL1096" s="16"/>
      <c r="AM1096" s="16" t="str">
        <f t="shared" si="206"/>
        <v>Нет</v>
      </c>
      <c r="AN1096" s="16" t="str">
        <f>IF(IFERROR(AP1096*AQ1096*AR1096*AS1096*AT1096*AU1096,0)=0,"Да","Нет")</f>
        <v>Нет</v>
      </c>
      <c r="AO1096" s="16" t="str">
        <f t="shared" ref="AO1096:AO1097" si="215">IF(AP1096&gt;1,"Да","Нет")</f>
        <v>Нет</v>
      </c>
      <c r="AP1096">
        <f t="shared" si="211"/>
        <v>-3.990522792881388</v>
      </c>
      <c r="AQ1096">
        <f t="shared" si="212"/>
        <v>0.92592157438684097</v>
      </c>
      <c r="AR1096">
        <f t="shared" si="213"/>
        <v>0.66918261245589727</v>
      </c>
      <c r="AS1096">
        <f t="shared" si="207"/>
        <v>0.98792285667655821</v>
      </c>
      <c r="AT1096">
        <f t="shared" si="208"/>
        <v>1.1447759528619257</v>
      </c>
      <c r="AU1096">
        <f t="shared" si="209"/>
        <v>1.0909819685373805</v>
      </c>
      <c r="AV1096">
        <f t="shared" ref="AV1096:AV1097" si="216">AS1096*AP1096</f>
        <v>-3.9423286771762984</v>
      </c>
    </row>
    <row r="1097" spans="1:48" hidden="1" x14ac:dyDescent="0.35">
      <c r="A1097" s="6">
        <v>1889</v>
      </c>
      <c r="B1097" s="11" t="s">
        <v>4493</v>
      </c>
      <c r="C1097" s="8" t="s">
        <v>4494</v>
      </c>
      <c r="D1097" s="2">
        <v>1</v>
      </c>
      <c r="E1097" s="2">
        <v>7</v>
      </c>
      <c r="F1097" s="2" t="s">
        <v>38</v>
      </c>
      <c r="G1097" s="12"/>
      <c r="H1097" s="8" t="s">
        <v>40</v>
      </c>
      <c r="I1097" s="2">
        <v>5188954000</v>
      </c>
      <c r="J1097" s="2">
        <v>5297735000</v>
      </c>
      <c r="K1097" s="2">
        <v>5091087000</v>
      </c>
      <c r="L1097" s="2">
        <v>4411559000</v>
      </c>
      <c r="M1097" s="2">
        <v>699082000</v>
      </c>
      <c r="N1097" s="2">
        <v>609619000</v>
      </c>
      <c r="O1097" s="2">
        <v>1110092000</v>
      </c>
      <c r="P1097" s="2">
        <v>453656000</v>
      </c>
      <c r="Q1097" s="14">
        <v>6185187000</v>
      </c>
      <c r="R1097" s="14">
        <v>5888948000</v>
      </c>
      <c r="S1097" s="14">
        <v>7184113000</v>
      </c>
      <c r="T1097" s="14">
        <v>6567161000</v>
      </c>
      <c r="U1097" s="14">
        <v>1920531000</v>
      </c>
      <c r="V1097" s="14">
        <v>2075328000</v>
      </c>
      <c r="W1097" s="14">
        <v>1283432000</v>
      </c>
      <c r="X1097" s="14">
        <v>1183663000</v>
      </c>
      <c r="Y1097" s="14" t="s">
        <v>38</v>
      </c>
      <c r="Z1097" s="14" t="s">
        <v>38</v>
      </c>
      <c r="AA1097" s="14" t="s">
        <v>38</v>
      </c>
      <c r="AB1097" s="14" t="s">
        <v>38</v>
      </c>
      <c r="AC1097" s="14">
        <v>303081000</v>
      </c>
      <c r="AD1097" s="14">
        <v>840562000</v>
      </c>
      <c r="AE1097" s="14">
        <v>164907000</v>
      </c>
      <c r="AF1097" s="14">
        <v>219203000</v>
      </c>
      <c r="AG1097" s="2">
        <v>4189663000</v>
      </c>
      <c r="AH1097" s="2">
        <v>4309478000</v>
      </c>
      <c r="AI1097" s="2">
        <v>3509337000</v>
      </c>
      <c r="AJ1097" s="2">
        <v>3398608000</v>
      </c>
      <c r="AK1097" s="16"/>
      <c r="AL1097" s="16"/>
      <c r="AM1097" s="16" t="str">
        <f t="shared" si="206"/>
        <v>Да</v>
      </c>
      <c r="AN1097" s="16" t="str">
        <f t="shared" ref="AN1097:AN1106" si="217">IF(IFERROR(AP1097*AQ1097*AR1097*AS1097*AT1097*AU1097,0)=0,"Да","Нет")</f>
        <v>Нет</v>
      </c>
      <c r="AO1097" s="16" t="str">
        <f t="shared" si="215"/>
        <v>Нет</v>
      </c>
      <c r="AP1097">
        <f t="shared" si="211"/>
        <v>0.3605694761362041</v>
      </c>
      <c r="AQ1097">
        <f t="shared" si="212"/>
        <v>5.0971881120874194</v>
      </c>
      <c r="AR1097">
        <f t="shared" si="213"/>
        <v>0.75230266009133084</v>
      </c>
      <c r="AS1097">
        <f t="shared" si="207"/>
        <v>0.97219732877160525</v>
      </c>
      <c r="AT1097">
        <f t="shared" si="208"/>
        <v>1.2280034661817887</v>
      </c>
      <c r="AU1097">
        <f t="shared" si="209"/>
        <v>1.032580691859726</v>
      </c>
      <c r="AV1097">
        <f t="shared" si="216"/>
        <v>0.35054468153619467</v>
      </c>
    </row>
    <row r="1098" spans="1:48" ht="319" hidden="1" x14ac:dyDescent="0.35">
      <c r="A1098" s="6">
        <v>881</v>
      </c>
      <c r="B1098" s="11" t="s">
        <v>2103</v>
      </c>
      <c r="C1098" s="8" t="s">
        <v>2104</v>
      </c>
      <c r="D1098" s="2">
        <v>1</v>
      </c>
      <c r="E1098" s="2">
        <v>7</v>
      </c>
      <c r="F1098" s="2" t="s">
        <v>38</v>
      </c>
      <c r="G1098" s="12" t="s">
        <v>2105</v>
      </c>
      <c r="H1098" s="8" t="s">
        <v>40</v>
      </c>
      <c r="I1098" s="2">
        <v>6451096000</v>
      </c>
      <c r="J1098" s="2">
        <v>6810374000</v>
      </c>
      <c r="K1098" s="2" t="s">
        <v>38</v>
      </c>
      <c r="L1098" s="2">
        <v>3564561000</v>
      </c>
      <c r="M1098" s="2">
        <v>139140000</v>
      </c>
      <c r="N1098" s="2">
        <v>-11590000</v>
      </c>
      <c r="O1098" s="2" t="s">
        <v>38</v>
      </c>
      <c r="P1098" s="2">
        <v>215146000</v>
      </c>
      <c r="Q1098" s="14">
        <v>6109147000</v>
      </c>
      <c r="R1098" s="14">
        <v>3086296000</v>
      </c>
      <c r="S1098" s="14" t="s">
        <v>38</v>
      </c>
      <c r="T1098" s="14">
        <v>5865351000</v>
      </c>
      <c r="U1098" s="14">
        <v>363220000</v>
      </c>
      <c r="V1098" s="14">
        <v>233823000</v>
      </c>
      <c r="W1098" s="14" t="s">
        <v>38</v>
      </c>
      <c r="X1098" s="14">
        <v>199210000</v>
      </c>
      <c r="Y1098" s="14" t="s">
        <v>38</v>
      </c>
      <c r="Z1098" s="14" t="s">
        <v>38</v>
      </c>
      <c r="AA1098" s="14" t="s">
        <v>38</v>
      </c>
      <c r="AB1098" s="14" t="s">
        <v>38</v>
      </c>
      <c r="AC1098" s="14">
        <v>137729000</v>
      </c>
      <c r="AD1098" s="14">
        <v>58929000</v>
      </c>
      <c r="AE1098" s="14" t="s">
        <v>38</v>
      </c>
      <c r="AF1098" s="14">
        <v>177990000</v>
      </c>
      <c r="AG1098" s="2">
        <v>710917000</v>
      </c>
      <c r="AH1098" s="2">
        <v>585754000</v>
      </c>
      <c r="AI1098" s="2" t="s">
        <v>38</v>
      </c>
      <c r="AJ1098" s="2">
        <v>343255000</v>
      </c>
      <c r="AK1098" s="16"/>
      <c r="AL1098" s="16"/>
      <c r="AM1098" s="16" t="str">
        <f t="shared" si="206"/>
        <v>Да</v>
      </c>
      <c r="AN1098" s="16" t="str">
        <f t="shared" si="217"/>
        <v>Да</v>
      </c>
      <c r="AO1098" s="16"/>
      <c r="AP1098">
        <f t="shared" si="211"/>
        <v>2.3372023961037858</v>
      </c>
      <c r="AQ1098" t="e">
        <f t="shared" si="212"/>
        <v>#VALUE!</v>
      </c>
      <c r="AR1098" t="e">
        <f t="shared" si="213"/>
        <v>#VALUE!</v>
      </c>
      <c r="AS1098">
        <f t="shared" si="207"/>
        <v>1.2136784383888117</v>
      </c>
      <c r="AT1098" t="e">
        <f t="shared" si="208"/>
        <v>#VALUE!</v>
      </c>
      <c r="AU1098" t="e">
        <f t="shared" si="209"/>
        <v>#VALUE!</v>
      </c>
    </row>
    <row r="1099" spans="1:48" ht="29" hidden="1" x14ac:dyDescent="0.35">
      <c r="A1099" s="6">
        <v>861</v>
      </c>
      <c r="B1099" s="11" t="s">
        <v>2062</v>
      </c>
      <c r="C1099" s="8" t="s">
        <v>2063</v>
      </c>
      <c r="D1099" s="2">
        <v>1</v>
      </c>
      <c r="E1099" s="2">
        <v>11</v>
      </c>
      <c r="F1099" s="2">
        <v>100</v>
      </c>
      <c r="G1099" s="12"/>
      <c r="H1099" s="8" t="s">
        <v>40</v>
      </c>
      <c r="I1099" s="2">
        <v>21403897000</v>
      </c>
      <c r="J1099" s="2">
        <v>19070663000</v>
      </c>
      <c r="K1099" s="2">
        <v>15557520000</v>
      </c>
      <c r="L1099" s="2">
        <v>13872480000</v>
      </c>
      <c r="M1099" s="2">
        <v>384449000</v>
      </c>
      <c r="N1099" s="2">
        <v>399164000</v>
      </c>
      <c r="O1099" s="2">
        <v>338486000</v>
      </c>
      <c r="P1099" s="2">
        <v>216070000</v>
      </c>
      <c r="Q1099" s="14">
        <v>5935202000</v>
      </c>
      <c r="R1099" s="14">
        <v>5889944000</v>
      </c>
      <c r="S1099" s="14">
        <v>4646421000</v>
      </c>
      <c r="T1099" s="14">
        <v>3967508000</v>
      </c>
      <c r="U1099" s="14">
        <v>597793000</v>
      </c>
      <c r="V1099" s="14">
        <v>393890000</v>
      </c>
      <c r="W1099" s="14">
        <v>135987000</v>
      </c>
      <c r="X1099" s="14">
        <v>98006000</v>
      </c>
      <c r="Y1099" s="14" t="s">
        <v>38</v>
      </c>
      <c r="Z1099" s="14" t="s">
        <v>38</v>
      </c>
      <c r="AA1099" s="14" t="s">
        <v>38</v>
      </c>
      <c r="AB1099" s="14" t="s">
        <v>38</v>
      </c>
      <c r="AC1099" s="14">
        <v>597294000</v>
      </c>
      <c r="AD1099" s="14">
        <v>393391000</v>
      </c>
      <c r="AE1099" s="14">
        <v>135489000</v>
      </c>
      <c r="AF1099" s="14">
        <v>97506000</v>
      </c>
      <c r="AG1099" s="2">
        <v>9360539000</v>
      </c>
      <c r="AH1099" s="2">
        <v>8673837000</v>
      </c>
      <c r="AI1099" s="2">
        <v>7383073000</v>
      </c>
      <c r="AJ1099" s="2">
        <v>6655156000</v>
      </c>
      <c r="AK1099" s="16"/>
      <c r="AL1099" s="16"/>
      <c r="AM1099" s="16" t="str">
        <f t="shared" si="206"/>
        <v>Да</v>
      </c>
      <c r="AN1099" s="16" t="str">
        <f t="shared" si="217"/>
        <v>Нет</v>
      </c>
      <c r="AO1099" s="16" t="str">
        <f t="shared" ref="AO1099:AO1106" si="218">IF(AP1099&gt;1,"Да","Нет")</f>
        <v>Да</v>
      </c>
      <c r="AP1099">
        <f t="shared" si="211"/>
        <v>1.5183214664290743</v>
      </c>
      <c r="AQ1099">
        <f t="shared" si="212"/>
        <v>2.9034903202474003</v>
      </c>
      <c r="AR1099">
        <f t="shared" si="213"/>
        <v>1.3895452587533075</v>
      </c>
      <c r="AS1099">
        <f t="shared" si="207"/>
        <v>1.0791693457001785</v>
      </c>
      <c r="AT1099">
        <f t="shared" si="208"/>
        <v>1.1748274736007622</v>
      </c>
      <c r="AU1099">
        <f t="shared" si="209"/>
        <v>1.1093763992910159</v>
      </c>
      <c r="AV1099">
        <f t="shared" ref="AV1099:AV1101" si="219">AS1099*AP1099</f>
        <v>1.6385259834887997</v>
      </c>
    </row>
    <row r="1100" spans="1:48" hidden="1" x14ac:dyDescent="0.35">
      <c r="A1100" s="6">
        <v>145</v>
      </c>
      <c r="B1100" s="11" t="s">
        <v>364</v>
      </c>
      <c r="C1100" s="8" t="s">
        <v>365</v>
      </c>
      <c r="D1100" s="2">
        <v>1</v>
      </c>
      <c r="E1100" s="2">
        <v>4</v>
      </c>
      <c r="F1100" s="2">
        <v>90</v>
      </c>
      <c r="G1100" s="12"/>
      <c r="H1100" s="8" t="s">
        <v>40</v>
      </c>
      <c r="I1100" s="2">
        <v>4974483000</v>
      </c>
      <c r="J1100" s="2">
        <v>3074267000</v>
      </c>
      <c r="K1100" s="2">
        <v>3269173000</v>
      </c>
      <c r="L1100" s="2">
        <v>2045087000</v>
      </c>
      <c r="M1100" s="2">
        <v>2345861000</v>
      </c>
      <c r="N1100" s="2">
        <v>1750076000</v>
      </c>
      <c r="O1100" s="2">
        <v>1407959000</v>
      </c>
      <c r="P1100" s="2">
        <v>941517000</v>
      </c>
      <c r="Q1100" s="14">
        <v>5896342000</v>
      </c>
      <c r="R1100" s="14">
        <v>4206801000</v>
      </c>
      <c r="S1100" s="14">
        <v>2474205000</v>
      </c>
      <c r="T1100" s="14">
        <v>1695123000</v>
      </c>
      <c r="U1100" s="14">
        <v>826575000</v>
      </c>
      <c r="V1100" s="14">
        <v>350726000</v>
      </c>
      <c r="W1100" s="14">
        <v>223788000</v>
      </c>
      <c r="X1100" s="14">
        <v>208694000</v>
      </c>
      <c r="Y1100" s="14" t="s">
        <v>38</v>
      </c>
      <c r="Z1100" s="14" t="s">
        <v>38</v>
      </c>
      <c r="AA1100" s="14" t="s">
        <v>38</v>
      </c>
      <c r="AB1100" s="14" t="s">
        <v>38</v>
      </c>
      <c r="AC1100" s="14">
        <v>475849000</v>
      </c>
      <c r="AD1100" s="14">
        <v>127475000</v>
      </c>
      <c r="AE1100" s="14">
        <v>15301000</v>
      </c>
      <c r="AF1100" s="14">
        <v>4341000</v>
      </c>
      <c r="AG1100" s="2">
        <v>954095000</v>
      </c>
      <c r="AH1100" s="2">
        <v>501355000</v>
      </c>
      <c r="AI1100" s="2">
        <v>345224000</v>
      </c>
      <c r="AJ1100" s="2">
        <v>301747000</v>
      </c>
      <c r="AK1100" s="16"/>
      <c r="AL1100" s="16"/>
      <c r="AM1100" s="16" t="str">
        <f t="shared" si="206"/>
        <v>Да</v>
      </c>
      <c r="AN1100" s="16" t="str">
        <f t="shared" si="217"/>
        <v>Нет</v>
      </c>
      <c r="AO1100" s="16" t="str">
        <f t="shared" si="218"/>
        <v>Да</v>
      </c>
      <c r="AP1100">
        <f t="shared" si="211"/>
        <v>3.7328809570504022</v>
      </c>
      <c r="AQ1100">
        <f t="shared" si="212"/>
        <v>8.3311548264819297</v>
      </c>
      <c r="AR1100">
        <f t="shared" si="213"/>
        <v>3.5247638792904858</v>
      </c>
      <c r="AS1100">
        <f t="shared" si="207"/>
        <v>1.9030327811630481</v>
      </c>
      <c r="AT1100">
        <f t="shared" si="208"/>
        <v>1.4522599819247792</v>
      </c>
      <c r="AU1100">
        <f t="shared" si="209"/>
        <v>1.1440842825280781</v>
      </c>
      <c r="AV1100">
        <f t="shared" si="219"/>
        <v>7.1037948294462074</v>
      </c>
    </row>
    <row r="1101" spans="1:48" hidden="1" x14ac:dyDescent="0.35">
      <c r="A1101" s="6">
        <v>1549</v>
      </c>
      <c r="B1101" s="11" t="s">
        <v>3666</v>
      </c>
      <c r="C1101" s="8" t="s">
        <v>3667</v>
      </c>
      <c r="D1101" s="2">
        <v>1</v>
      </c>
      <c r="E1101" s="2">
        <v>2</v>
      </c>
      <c r="F1101" s="2">
        <v>100</v>
      </c>
      <c r="G1101" s="12"/>
      <c r="H1101" s="8" t="s">
        <v>40</v>
      </c>
      <c r="I1101" s="2">
        <v>8189223000</v>
      </c>
      <c r="J1101" s="2">
        <v>6536235000</v>
      </c>
      <c r="K1101" s="2">
        <v>5112717000</v>
      </c>
      <c r="L1101" s="2">
        <v>3840617000</v>
      </c>
      <c r="M1101" s="2">
        <v>3017810000</v>
      </c>
      <c r="N1101" s="2">
        <v>1346659000</v>
      </c>
      <c r="O1101" s="2">
        <v>1400273000</v>
      </c>
      <c r="P1101" s="2">
        <v>382727000</v>
      </c>
      <c r="Q1101" s="14">
        <v>5793751000</v>
      </c>
      <c r="R1101" s="14">
        <v>4021122000</v>
      </c>
      <c r="S1101" s="14">
        <v>3476616000</v>
      </c>
      <c r="T1101" s="14">
        <v>1884093000</v>
      </c>
      <c r="U1101" s="14">
        <v>4561239000</v>
      </c>
      <c r="V1101" s="14">
        <v>3099231000</v>
      </c>
      <c r="W1101" s="14">
        <v>2369913000</v>
      </c>
      <c r="X1101" s="14">
        <v>1405319000</v>
      </c>
      <c r="Y1101" s="14" t="s">
        <v>38</v>
      </c>
      <c r="Z1101" s="14" t="s">
        <v>38</v>
      </c>
      <c r="AA1101" s="14" t="s">
        <v>38</v>
      </c>
      <c r="AB1101" s="14" t="s">
        <v>38</v>
      </c>
      <c r="AC1101" s="14">
        <v>1662455000</v>
      </c>
      <c r="AD1101" s="14">
        <v>794058000</v>
      </c>
      <c r="AE1101" s="14">
        <v>966502000</v>
      </c>
      <c r="AF1101" s="14">
        <v>223165000</v>
      </c>
      <c r="AG1101" s="2">
        <v>5884389000</v>
      </c>
      <c r="AH1101" s="2">
        <v>4218974000</v>
      </c>
      <c r="AI1101" s="2">
        <v>3489656000</v>
      </c>
      <c r="AJ1101" s="2">
        <v>2525062000</v>
      </c>
      <c r="AK1101" s="16"/>
      <c r="AL1101" s="16"/>
      <c r="AM1101" s="16" t="str">
        <f t="shared" si="206"/>
        <v>Да</v>
      </c>
      <c r="AN1101" s="16" t="str">
        <f t="shared" si="217"/>
        <v>Нет</v>
      </c>
      <c r="AO1101" s="16" t="str">
        <f t="shared" si="218"/>
        <v>Да</v>
      </c>
      <c r="AP1101">
        <f t="shared" si="211"/>
        <v>2.09361910590914</v>
      </c>
      <c r="AQ1101">
        <f t="shared" si="212"/>
        <v>0.82157926212258225</v>
      </c>
      <c r="AR1101">
        <f t="shared" si="213"/>
        <v>4.330885219456456</v>
      </c>
      <c r="AS1101">
        <f t="shared" si="207"/>
        <v>1.3947440775885322</v>
      </c>
      <c r="AT1101">
        <f t="shared" si="208"/>
        <v>1.2089942389736983</v>
      </c>
      <c r="AU1101">
        <f t="shared" si="209"/>
        <v>1.3820080457430353</v>
      </c>
      <c r="AV1101">
        <f t="shared" si="219"/>
        <v>2.9200628486929712</v>
      </c>
    </row>
    <row r="1102" spans="1:48" hidden="1" x14ac:dyDescent="0.35">
      <c r="A1102" s="6">
        <v>1128</v>
      </c>
      <c r="B1102" s="11" t="s">
        <v>2696</v>
      </c>
      <c r="C1102" s="8" t="s">
        <v>2697</v>
      </c>
      <c r="D1102" s="2">
        <v>1</v>
      </c>
      <c r="E1102" s="2">
        <v>7</v>
      </c>
      <c r="F1102" s="2">
        <v>93</v>
      </c>
      <c r="G1102" s="12"/>
      <c r="H1102" s="8" t="s">
        <v>40</v>
      </c>
      <c r="I1102" s="2">
        <v>18972501000</v>
      </c>
      <c r="J1102" s="2">
        <v>14058534000</v>
      </c>
      <c r="K1102" s="2">
        <v>15591329000</v>
      </c>
      <c r="L1102" s="2">
        <v>12327469000</v>
      </c>
      <c r="M1102" s="2">
        <v>256257000</v>
      </c>
      <c r="N1102" s="2">
        <v>96174000</v>
      </c>
      <c r="O1102" s="2">
        <v>221394000</v>
      </c>
      <c r="P1102" s="2">
        <v>333813000</v>
      </c>
      <c r="Q1102" s="14">
        <v>5782131000</v>
      </c>
      <c r="R1102" s="14">
        <v>9887901000</v>
      </c>
      <c r="S1102" s="14">
        <v>6582109000</v>
      </c>
      <c r="T1102" s="14">
        <v>5695915000</v>
      </c>
      <c r="U1102" s="14">
        <v>409062000</v>
      </c>
      <c r="V1102" s="14">
        <v>931799000</v>
      </c>
      <c r="W1102" s="14">
        <v>1008389000</v>
      </c>
      <c r="X1102" s="14">
        <v>900674000</v>
      </c>
      <c r="Y1102" s="14" t="s">
        <v>38</v>
      </c>
      <c r="Z1102" s="14" t="s">
        <v>38</v>
      </c>
      <c r="AA1102" s="14" t="s">
        <v>38</v>
      </c>
      <c r="AB1102" s="14" t="s">
        <v>38</v>
      </c>
      <c r="AC1102" s="14">
        <v>11416000</v>
      </c>
      <c r="AD1102" s="14">
        <v>94549000</v>
      </c>
      <c r="AE1102" s="14">
        <v>247055000</v>
      </c>
      <c r="AF1102" s="14">
        <v>210689000</v>
      </c>
      <c r="AG1102" s="2">
        <v>6279019000</v>
      </c>
      <c r="AH1102" s="2">
        <v>6590739000</v>
      </c>
      <c r="AI1102" s="2">
        <v>6605972000</v>
      </c>
      <c r="AJ1102" s="2">
        <v>5872780000</v>
      </c>
      <c r="AK1102" s="16"/>
      <c r="AL1102" s="16"/>
      <c r="AM1102" s="16" t="str">
        <f t="shared" si="206"/>
        <v>Да</v>
      </c>
      <c r="AN1102" s="16" t="str">
        <f t="shared" si="217"/>
        <v>Нет</v>
      </c>
      <c r="AO1102" s="16" t="str">
        <f t="shared" si="218"/>
        <v>Нет</v>
      </c>
      <c r="AP1102">
        <f t="shared" si="211"/>
        <v>0.12074162603517753</v>
      </c>
      <c r="AQ1102">
        <f t="shared" si="212"/>
        <v>0.38270425613729736</v>
      </c>
      <c r="AR1102">
        <f t="shared" si="213"/>
        <v>1.1726051193939884</v>
      </c>
      <c r="AS1102">
        <f t="shared" si="207"/>
        <v>0.95270333114389749</v>
      </c>
      <c r="AT1102">
        <f t="shared" si="208"/>
        <v>0.99769405622669916</v>
      </c>
      <c r="AU1102">
        <f t="shared" si="209"/>
        <v>1.1248458140778304</v>
      </c>
      <c r="AV1102">
        <f t="shared" ref="AV1102:AV1106" si="220">AS1102*AP1102</f>
        <v>0.11503094933144438</v>
      </c>
    </row>
    <row r="1103" spans="1:48" hidden="1" x14ac:dyDescent="0.35">
      <c r="A1103" s="6">
        <v>453</v>
      </c>
      <c r="B1103" s="11" t="s">
        <v>1099</v>
      </c>
      <c r="C1103" s="8" t="s">
        <v>1100</v>
      </c>
      <c r="D1103" s="2">
        <v>1</v>
      </c>
      <c r="E1103" s="2">
        <v>16</v>
      </c>
      <c r="F1103" s="2" t="s">
        <v>38</v>
      </c>
      <c r="G1103" s="12"/>
      <c r="H1103" s="8" t="s">
        <v>40</v>
      </c>
      <c r="I1103" s="2">
        <v>62047764000</v>
      </c>
      <c r="J1103" s="2">
        <v>45349828000</v>
      </c>
      <c r="K1103" s="2">
        <v>30959119000</v>
      </c>
      <c r="L1103" s="2">
        <v>20083929000</v>
      </c>
      <c r="M1103" s="2">
        <v>287710000</v>
      </c>
      <c r="N1103" s="2">
        <v>238880000</v>
      </c>
      <c r="O1103" s="2">
        <v>236466000</v>
      </c>
      <c r="P1103" s="2">
        <v>241011000</v>
      </c>
      <c r="Q1103" s="14">
        <v>5751320000</v>
      </c>
      <c r="R1103" s="14">
        <v>4534135000</v>
      </c>
      <c r="S1103" s="14">
        <v>4105671000</v>
      </c>
      <c r="T1103" s="14">
        <v>3482542000</v>
      </c>
      <c r="U1103" s="14">
        <v>1551141000</v>
      </c>
      <c r="V1103" s="14">
        <v>1094874000</v>
      </c>
      <c r="W1103" s="14">
        <v>713690000</v>
      </c>
      <c r="X1103" s="14">
        <v>485745000</v>
      </c>
      <c r="Y1103" s="14" t="s">
        <v>38</v>
      </c>
      <c r="Z1103" s="14" t="s">
        <v>38</v>
      </c>
      <c r="AA1103" s="14" t="s">
        <v>38</v>
      </c>
      <c r="AB1103" s="14" t="s">
        <v>38</v>
      </c>
      <c r="AC1103" s="14">
        <v>493101000</v>
      </c>
      <c r="AD1103" s="14">
        <v>615291000</v>
      </c>
      <c r="AE1103" s="14">
        <v>266908000</v>
      </c>
      <c r="AF1103" s="14">
        <v>189079000</v>
      </c>
      <c r="AG1103" s="2">
        <v>15222163000</v>
      </c>
      <c r="AH1103" s="2">
        <v>14768794000</v>
      </c>
      <c r="AI1103" s="2">
        <v>10631151000</v>
      </c>
      <c r="AJ1103" s="2">
        <v>10201175000</v>
      </c>
      <c r="AK1103" s="16"/>
      <c r="AL1103" s="16"/>
      <c r="AM1103" s="16" t="str">
        <f t="shared" si="206"/>
        <v>Да</v>
      </c>
      <c r="AN1103" s="16" t="str">
        <f t="shared" si="217"/>
        <v>Нет</v>
      </c>
      <c r="AO1103" s="16" t="str">
        <f t="shared" si="218"/>
        <v>Нет</v>
      </c>
      <c r="AP1103">
        <f t="shared" si="211"/>
        <v>0.80141103965440741</v>
      </c>
      <c r="AQ1103">
        <f t="shared" si="212"/>
        <v>2.3052549942302218</v>
      </c>
      <c r="AR1103">
        <f t="shared" si="213"/>
        <v>1.4116215973217543</v>
      </c>
      <c r="AS1103">
        <f t="shared" si="207"/>
        <v>1.0306977671975113</v>
      </c>
      <c r="AT1103">
        <f t="shared" si="208"/>
        <v>1.3891999088339542</v>
      </c>
      <c r="AU1103">
        <f t="shared" si="209"/>
        <v>1.0421496543290356</v>
      </c>
      <c r="AV1103">
        <f t="shared" si="220"/>
        <v>0.82601256917923394</v>
      </c>
    </row>
    <row r="1104" spans="1:48" ht="43.5" hidden="1" x14ac:dyDescent="0.35">
      <c r="A1104" s="6">
        <v>1340</v>
      </c>
      <c r="B1104" s="11" t="s">
        <v>3166</v>
      </c>
      <c r="C1104" s="8" t="s">
        <v>3167</v>
      </c>
      <c r="D1104" s="2">
        <v>1</v>
      </c>
      <c r="E1104" s="2">
        <v>8</v>
      </c>
      <c r="F1104" s="2">
        <v>95</v>
      </c>
      <c r="G1104" s="12"/>
      <c r="H1104" s="8" t="s">
        <v>40</v>
      </c>
      <c r="I1104" s="2">
        <v>10494097000</v>
      </c>
      <c r="J1104" s="2">
        <v>9070367000</v>
      </c>
      <c r="K1104" s="2">
        <v>8191943000</v>
      </c>
      <c r="L1104" s="2">
        <v>6805678000</v>
      </c>
      <c r="M1104" s="2">
        <v>739434000</v>
      </c>
      <c r="N1104" s="2">
        <v>659960000</v>
      </c>
      <c r="O1104" s="2">
        <v>515440000</v>
      </c>
      <c r="P1104" s="2">
        <v>956211000</v>
      </c>
      <c r="Q1104" s="14">
        <v>5657573000</v>
      </c>
      <c r="R1104" s="14">
        <v>4914545000</v>
      </c>
      <c r="S1104" s="14">
        <v>3843283000</v>
      </c>
      <c r="T1104" s="14">
        <v>3336470000</v>
      </c>
      <c r="U1104" s="14">
        <v>2490884000</v>
      </c>
      <c r="V1104" s="14">
        <v>2332716000</v>
      </c>
      <c r="W1104" s="14">
        <v>2075917000</v>
      </c>
      <c r="X1104" s="14">
        <v>1800118000</v>
      </c>
      <c r="Y1104" s="14" t="s">
        <v>38</v>
      </c>
      <c r="Z1104" s="14" t="s">
        <v>38</v>
      </c>
      <c r="AA1104" s="14" t="s">
        <v>38</v>
      </c>
      <c r="AB1104" s="14" t="s">
        <v>38</v>
      </c>
      <c r="AC1104" s="14">
        <v>411036000</v>
      </c>
      <c r="AD1104" s="14">
        <v>365945000</v>
      </c>
      <c r="AE1104" s="14">
        <v>363819000</v>
      </c>
      <c r="AF1104" s="14">
        <v>270948000</v>
      </c>
      <c r="AG1104" s="2">
        <v>6954549000</v>
      </c>
      <c r="AH1104" s="2">
        <v>6778089000</v>
      </c>
      <c r="AI1104" s="2">
        <v>5557240000</v>
      </c>
      <c r="AJ1104" s="2">
        <v>4309220000</v>
      </c>
      <c r="AK1104" s="16"/>
      <c r="AL1104" s="16"/>
      <c r="AM1104" s="16" t="str">
        <f t="shared" si="206"/>
        <v>Да</v>
      </c>
      <c r="AN1104" s="16" t="str">
        <f t="shared" si="217"/>
        <v>Нет</v>
      </c>
      <c r="AO1104" s="16" t="str">
        <f t="shared" si="218"/>
        <v>Да</v>
      </c>
      <c r="AP1104">
        <f t="shared" si="211"/>
        <v>1.1232179699135116</v>
      </c>
      <c r="AQ1104">
        <f t="shared" si="212"/>
        <v>1.0058435650694439</v>
      </c>
      <c r="AR1104">
        <f t="shared" si="213"/>
        <v>1.3427631870321981</v>
      </c>
      <c r="AS1104">
        <f t="shared" si="207"/>
        <v>1.0260338865423573</v>
      </c>
      <c r="AT1104">
        <f t="shared" si="208"/>
        <v>1.219686211140782</v>
      </c>
      <c r="AU1104">
        <f t="shared" si="209"/>
        <v>1.2896162182483142</v>
      </c>
      <c r="AV1104">
        <f t="shared" si="220"/>
        <v>1.1524596991045768</v>
      </c>
    </row>
    <row r="1105" spans="1:48" hidden="1" x14ac:dyDescent="0.35">
      <c r="A1105" s="6">
        <v>750</v>
      </c>
      <c r="B1105" s="11" t="s">
        <v>1813</v>
      </c>
      <c r="C1105" s="8" t="s">
        <v>1814</v>
      </c>
      <c r="D1105" s="2">
        <v>1</v>
      </c>
      <c r="E1105" s="2">
        <v>11</v>
      </c>
      <c r="F1105" s="2" t="s">
        <v>38</v>
      </c>
      <c r="G1105" s="12"/>
      <c r="H1105" s="8" t="s">
        <v>40</v>
      </c>
      <c r="I1105" s="2">
        <v>10356466000</v>
      </c>
      <c r="J1105" s="2">
        <v>10044712000</v>
      </c>
      <c r="K1105" s="2">
        <v>9156166000</v>
      </c>
      <c r="L1105" s="2">
        <v>8702360000</v>
      </c>
      <c r="M1105" s="2">
        <v>316881000</v>
      </c>
      <c r="N1105" s="2">
        <v>301125000</v>
      </c>
      <c r="O1105" s="2">
        <v>455680000</v>
      </c>
      <c r="P1105" s="2">
        <v>297105000</v>
      </c>
      <c r="Q1105" s="14">
        <v>5655360000</v>
      </c>
      <c r="R1105" s="14">
        <v>6473622000</v>
      </c>
      <c r="S1105" s="14">
        <v>6704554000</v>
      </c>
      <c r="T1105" s="14">
        <v>6147793000</v>
      </c>
      <c r="U1105" s="14">
        <v>1901789000</v>
      </c>
      <c r="V1105" s="14">
        <v>1856308000</v>
      </c>
      <c r="W1105" s="14">
        <v>1879861000</v>
      </c>
      <c r="X1105" s="14">
        <v>1804457000</v>
      </c>
      <c r="Y1105" s="14" t="s">
        <v>38</v>
      </c>
      <c r="Z1105" s="14" t="s">
        <v>38</v>
      </c>
      <c r="AA1105" s="14" t="s">
        <v>38</v>
      </c>
      <c r="AB1105" s="14" t="s">
        <v>38</v>
      </c>
      <c r="AC1105" s="14">
        <v>45045000</v>
      </c>
      <c r="AD1105" s="14">
        <v>61393000</v>
      </c>
      <c r="AE1105" s="14">
        <v>306394000</v>
      </c>
      <c r="AF1105" s="14">
        <v>718461000</v>
      </c>
      <c r="AG1105" s="2">
        <v>2048610000</v>
      </c>
      <c r="AH1105" s="2">
        <v>2006033000</v>
      </c>
      <c r="AI1105" s="2">
        <v>2036017000</v>
      </c>
      <c r="AJ1105" s="2">
        <v>1965027000</v>
      </c>
      <c r="AK1105" s="16"/>
      <c r="AL1105" s="16"/>
      <c r="AM1105" s="16" t="str">
        <f t="shared" si="206"/>
        <v>Да</v>
      </c>
      <c r="AN1105" s="16" t="str">
        <f t="shared" si="217"/>
        <v>Нет</v>
      </c>
      <c r="AO1105" s="16" t="str">
        <f t="shared" si="218"/>
        <v>Нет</v>
      </c>
      <c r="AP1105">
        <f t="shared" si="211"/>
        <v>0.73371557017901068</v>
      </c>
      <c r="AQ1105">
        <f t="shared" si="212"/>
        <v>0.20037272270344719</v>
      </c>
      <c r="AR1105">
        <f t="shared" si="213"/>
        <v>0.42645877785989778</v>
      </c>
      <c r="AS1105">
        <f t="shared" si="207"/>
        <v>1.0212244763670388</v>
      </c>
      <c r="AT1105">
        <f t="shared" si="208"/>
        <v>0.98527320744374924</v>
      </c>
      <c r="AU1105">
        <f t="shared" si="209"/>
        <v>1.0361267300652865</v>
      </c>
      <c r="AV1105">
        <f t="shared" si="220"/>
        <v>0.74928829895840354</v>
      </c>
    </row>
    <row r="1106" spans="1:48" ht="53.5" x14ac:dyDescent="0.35">
      <c r="A1106" s="6">
        <v>1733</v>
      </c>
      <c r="B1106" s="11" t="s">
        <v>4119</v>
      </c>
      <c r="C1106" s="8" t="s">
        <v>4120</v>
      </c>
      <c r="D1106" s="2">
        <v>1</v>
      </c>
      <c r="E1106" s="2">
        <v>4</v>
      </c>
      <c r="F1106" s="2">
        <v>92</v>
      </c>
      <c r="G1106" s="29" t="str">
        <f>CONCATENATE("https://zachestnyibiznes.ru/company/ul/",C1106)</f>
        <v>https://zachestnyibiznes.ru/company/ul/1026300962093</v>
      </c>
      <c r="H1106" s="8" t="s">
        <v>40</v>
      </c>
      <c r="I1106" s="2">
        <v>4167385000</v>
      </c>
      <c r="J1106" s="2">
        <v>4758647000</v>
      </c>
      <c r="K1106" s="2">
        <v>4058571000</v>
      </c>
      <c r="L1106" s="2">
        <v>2124419000</v>
      </c>
      <c r="M1106" s="2">
        <v>538198000</v>
      </c>
      <c r="N1106" s="2">
        <v>326161000</v>
      </c>
      <c r="O1106" s="2">
        <v>305295000</v>
      </c>
      <c r="P1106" s="2">
        <v>222018000</v>
      </c>
      <c r="Q1106" s="30">
        <v>5534150000</v>
      </c>
      <c r="R1106" s="30">
        <v>4103130000</v>
      </c>
      <c r="S1106" s="30">
        <v>3121444000</v>
      </c>
      <c r="T1106" s="30">
        <v>2361294000</v>
      </c>
      <c r="U1106" s="30">
        <v>278984000</v>
      </c>
      <c r="V1106" s="30">
        <v>276338000</v>
      </c>
      <c r="W1106" s="30">
        <v>281320000</v>
      </c>
      <c r="X1106" s="30">
        <v>274706000</v>
      </c>
      <c r="Y1106" s="14" t="s">
        <v>38</v>
      </c>
      <c r="Z1106" s="14" t="s">
        <v>38</v>
      </c>
      <c r="AA1106" s="14" t="s">
        <v>38</v>
      </c>
      <c r="AB1106" s="14" t="s">
        <v>38</v>
      </c>
      <c r="AC1106" s="33">
        <v>2664000</v>
      </c>
      <c r="AD1106" s="30">
        <v>18000</v>
      </c>
      <c r="AE1106" s="30">
        <v>12357000</v>
      </c>
      <c r="AF1106" s="30">
        <v>13227000</v>
      </c>
      <c r="AG1106" s="31">
        <v>301555000</v>
      </c>
      <c r="AH1106" s="31">
        <v>298937000</v>
      </c>
      <c r="AI1106" s="31">
        <v>303919000</v>
      </c>
      <c r="AJ1106" s="31">
        <v>297319000</v>
      </c>
      <c r="AK1106" s="20" t="s">
        <v>5133</v>
      </c>
      <c r="AL1106" s="24" t="s">
        <v>5126</v>
      </c>
      <c r="AM1106" s="16" t="str">
        <f t="shared" si="206"/>
        <v>Да</v>
      </c>
      <c r="AN1106" s="16" t="str">
        <f t="shared" si="217"/>
        <v>Нет</v>
      </c>
      <c r="AO1106" s="16" t="str">
        <f t="shared" si="218"/>
        <v>Да</v>
      </c>
      <c r="AP1106">
        <f t="shared" si="211"/>
        <v>148</v>
      </c>
      <c r="AQ1106">
        <f t="shared" si="212"/>
        <v>1.4566642388929353E-3</v>
      </c>
      <c r="AR1106">
        <f t="shared" si="213"/>
        <v>0.93422544794738038</v>
      </c>
      <c r="AS1106">
        <f t="shared" si="207"/>
        <v>1.0087576981103041</v>
      </c>
      <c r="AT1106">
        <f t="shared" si="208"/>
        <v>0.98360747435994456</v>
      </c>
      <c r="AU1106">
        <f t="shared" si="209"/>
        <v>1.0221983795182952</v>
      </c>
      <c r="AV1106" s="28">
        <f t="shared" si="220"/>
        <v>149.29613932032501</v>
      </c>
    </row>
    <row r="1107" spans="1:48" ht="174" hidden="1" x14ac:dyDescent="0.35">
      <c r="A1107" s="6">
        <v>239</v>
      </c>
      <c r="B1107" s="11" t="s">
        <v>595</v>
      </c>
      <c r="C1107" s="8" t="s">
        <v>596</v>
      </c>
      <c r="D1107" s="2">
        <v>1</v>
      </c>
      <c r="E1107" s="2">
        <v>71</v>
      </c>
      <c r="F1107" s="2" t="s">
        <v>38</v>
      </c>
      <c r="G1107" s="12" t="s">
        <v>597</v>
      </c>
      <c r="H1107" s="8" t="s">
        <v>121</v>
      </c>
      <c r="I1107" s="2">
        <v>40600021000</v>
      </c>
      <c r="J1107" s="2">
        <v>41433322000</v>
      </c>
      <c r="K1107" s="2">
        <v>43391774000</v>
      </c>
      <c r="L1107" s="2">
        <v>43948212000</v>
      </c>
      <c r="M1107" s="2">
        <v>115677000</v>
      </c>
      <c r="N1107" s="2">
        <v>674495000</v>
      </c>
      <c r="O1107" s="2">
        <v>250192000</v>
      </c>
      <c r="P1107" s="2">
        <v>-594589000</v>
      </c>
      <c r="Q1107" s="14">
        <v>5357840000</v>
      </c>
      <c r="R1107" s="14">
        <v>6199144000</v>
      </c>
      <c r="S1107" s="14">
        <v>5268557000</v>
      </c>
      <c r="T1107" s="14">
        <v>4367684000</v>
      </c>
      <c r="U1107" s="14">
        <v>-10153181000</v>
      </c>
      <c r="V1107" s="14">
        <v>-9001059000</v>
      </c>
      <c r="W1107" s="14">
        <v>-7366368000</v>
      </c>
      <c r="X1107" s="14">
        <v>-6307763000</v>
      </c>
      <c r="Y1107" s="14" t="s">
        <v>38</v>
      </c>
      <c r="Z1107" s="14" t="s">
        <v>38</v>
      </c>
      <c r="AA1107" s="14" t="s">
        <v>38</v>
      </c>
      <c r="AB1107" s="14" t="s">
        <v>38</v>
      </c>
      <c r="AC1107" s="14">
        <v>-1152268000</v>
      </c>
      <c r="AD1107" s="14">
        <v>-1807164000</v>
      </c>
      <c r="AE1107" s="14">
        <v>-1058605000</v>
      </c>
      <c r="AF1107" s="14">
        <v>-1823194000</v>
      </c>
      <c r="AG1107" s="2">
        <v>26341789000</v>
      </c>
      <c r="AH1107" s="2">
        <v>27512400000</v>
      </c>
      <c r="AI1107" s="2">
        <v>29338741000</v>
      </c>
      <c r="AJ1107" s="2">
        <v>30417488000</v>
      </c>
      <c r="AK1107" s="16"/>
      <c r="AL1107" s="16"/>
      <c r="AM1107" s="16" t="str">
        <f t="shared" si="206"/>
        <v>Нет</v>
      </c>
      <c r="AN1107" s="16" t="str">
        <f>IF(IFERROR(AP1107*AQ1107*AR1107*AS1107*AT1107*AU1107,0)=0,"Да","Нет")</f>
        <v>Нет</v>
      </c>
      <c r="AO1107" s="16" t="str">
        <f t="shared" ref="AO1107:AO1111" si="221">IF(AP1107&gt;1,"Да","Нет")</f>
        <v>Нет</v>
      </c>
      <c r="AP1107">
        <f t="shared" si="211"/>
        <v>0.6376111963275054</v>
      </c>
      <c r="AQ1107">
        <f t="shared" si="212"/>
        <v>1.7071183302553832</v>
      </c>
      <c r="AR1107">
        <f t="shared" si="213"/>
        <v>0.58063212143085152</v>
      </c>
      <c r="AS1107">
        <f t="shared" si="207"/>
        <v>0.95745151277242257</v>
      </c>
      <c r="AT1107">
        <f t="shared" si="208"/>
        <v>0.9377498509564538</v>
      </c>
      <c r="AU1107">
        <f t="shared" si="209"/>
        <v>0.96453530284946609</v>
      </c>
    </row>
    <row r="1108" spans="1:48" hidden="1" x14ac:dyDescent="0.35">
      <c r="A1108" s="6">
        <v>1937</v>
      </c>
      <c r="B1108" s="11" t="s">
        <v>4602</v>
      </c>
      <c r="C1108" s="8" t="s">
        <v>4603</v>
      </c>
      <c r="D1108" s="2">
        <v>1</v>
      </c>
      <c r="E1108" s="2">
        <v>4</v>
      </c>
      <c r="F1108" s="2" t="s">
        <v>38</v>
      </c>
      <c r="G1108" s="12"/>
      <c r="H1108" s="8" t="s">
        <v>40</v>
      </c>
      <c r="I1108" s="2">
        <v>9213030000</v>
      </c>
      <c r="J1108" s="2">
        <v>8987123000</v>
      </c>
      <c r="K1108" s="2">
        <v>6020436000</v>
      </c>
      <c r="L1108" s="2">
        <v>2834644000</v>
      </c>
      <c r="M1108" s="2">
        <v>1337653000</v>
      </c>
      <c r="N1108" s="2">
        <v>874488000</v>
      </c>
      <c r="O1108" s="2">
        <v>335492000</v>
      </c>
      <c r="P1108" s="2">
        <v>189406000</v>
      </c>
      <c r="Q1108" s="14">
        <v>5318881000</v>
      </c>
      <c r="R1108" s="14">
        <v>3138546000</v>
      </c>
      <c r="S1108" s="14">
        <v>1826717000</v>
      </c>
      <c r="T1108" s="14">
        <v>1282501000</v>
      </c>
      <c r="U1108" s="14">
        <v>2248243000</v>
      </c>
      <c r="V1108" s="14">
        <v>1206434000</v>
      </c>
      <c r="W1108" s="14">
        <v>838651000</v>
      </c>
      <c r="X1108" s="14">
        <v>512093000</v>
      </c>
      <c r="Y1108" s="14" t="s">
        <v>38</v>
      </c>
      <c r="Z1108" s="14" t="s">
        <v>38</v>
      </c>
      <c r="AA1108" s="14" t="s">
        <v>38</v>
      </c>
      <c r="AB1108" s="14" t="s">
        <v>38</v>
      </c>
      <c r="AC1108" s="14">
        <v>1143593000</v>
      </c>
      <c r="AD1108" s="14">
        <v>401894000</v>
      </c>
      <c r="AE1108" s="14">
        <v>327776000</v>
      </c>
      <c r="AF1108" s="14">
        <v>157720000</v>
      </c>
      <c r="AG1108" s="2">
        <v>3777366000</v>
      </c>
      <c r="AH1108" s="2">
        <v>1568056000</v>
      </c>
      <c r="AI1108" s="2">
        <v>1200522000</v>
      </c>
      <c r="AJ1108" s="2">
        <v>874064000</v>
      </c>
      <c r="AK1108" s="16"/>
      <c r="AL1108" s="16"/>
      <c r="AM1108" s="16" t="str">
        <f t="shared" si="206"/>
        <v>Да</v>
      </c>
      <c r="AN1108" s="16" t="str">
        <f t="shared" ref="AN1108:AN1111" si="222">IF(IFERROR(AP1108*AQ1108*AR1108*AS1108*AT1108*AU1108,0)=0,"Да","Нет")</f>
        <v>Нет</v>
      </c>
      <c r="AO1108" s="16" t="str">
        <f t="shared" si="221"/>
        <v>Да</v>
      </c>
      <c r="AP1108">
        <f t="shared" si="211"/>
        <v>2.8455090148148519</v>
      </c>
      <c r="AQ1108">
        <f t="shared" si="212"/>
        <v>1.2261239382993263</v>
      </c>
      <c r="AR1108">
        <f t="shared" si="213"/>
        <v>2.0782145574435709</v>
      </c>
      <c r="AS1108">
        <f t="shared" si="207"/>
        <v>2.4089484049039065</v>
      </c>
      <c r="AT1108">
        <f t="shared" si="208"/>
        <v>1.3061451601886513</v>
      </c>
      <c r="AU1108">
        <f t="shared" si="209"/>
        <v>1.3734943894268612</v>
      </c>
      <c r="AV1108">
        <f t="shared" ref="AV1108" si="223">AS1108*AP1108</f>
        <v>6.8546844023779236</v>
      </c>
    </row>
    <row r="1109" spans="1:48" hidden="1" x14ac:dyDescent="0.35">
      <c r="A1109" s="6">
        <v>1018</v>
      </c>
      <c r="B1109" s="11" t="s">
        <v>2438</v>
      </c>
      <c r="C1109" s="8" t="s">
        <v>2439</v>
      </c>
      <c r="D1109" s="2">
        <v>1</v>
      </c>
      <c r="E1109" s="2">
        <v>34</v>
      </c>
      <c r="F1109" s="2">
        <v>93</v>
      </c>
      <c r="G1109" s="12"/>
      <c r="H1109" s="8" t="s">
        <v>40</v>
      </c>
      <c r="I1109" s="2">
        <v>21981837000</v>
      </c>
      <c r="J1109" s="2">
        <v>13077168000</v>
      </c>
      <c r="K1109" s="2">
        <v>11312247000</v>
      </c>
      <c r="L1109" s="2">
        <v>8595545000</v>
      </c>
      <c r="M1109" s="2">
        <v>2261279000</v>
      </c>
      <c r="N1109" s="2">
        <v>-209245000</v>
      </c>
      <c r="O1109" s="2">
        <v>40780000</v>
      </c>
      <c r="P1109" s="2">
        <v>1448817000</v>
      </c>
      <c r="Q1109" s="14">
        <v>5280571000</v>
      </c>
      <c r="R1109" s="14">
        <v>828852000</v>
      </c>
      <c r="S1109" s="14">
        <v>936900000</v>
      </c>
      <c r="T1109" s="14">
        <v>4180843000</v>
      </c>
      <c r="U1109" s="14">
        <v>-685083000</v>
      </c>
      <c r="V1109" s="14">
        <v>-802138000</v>
      </c>
      <c r="W1109" s="14">
        <v>441029000</v>
      </c>
      <c r="X1109" s="14">
        <v>422883000</v>
      </c>
      <c r="Y1109" s="14" t="s">
        <v>38</v>
      </c>
      <c r="Z1109" s="14" t="s">
        <v>38</v>
      </c>
      <c r="AA1109" s="14" t="s">
        <v>38</v>
      </c>
      <c r="AB1109" s="14" t="s">
        <v>38</v>
      </c>
      <c r="AC1109" s="14">
        <v>116885000</v>
      </c>
      <c r="AD1109" s="14">
        <v>-1236862000</v>
      </c>
      <c r="AE1109" s="14">
        <v>17209000</v>
      </c>
      <c r="AF1109" s="14">
        <v>157193000</v>
      </c>
      <c r="AG1109" s="2">
        <v>-359633000</v>
      </c>
      <c r="AH1109" s="2">
        <v>-476492000</v>
      </c>
      <c r="AI1109" s="2">
        <v>766496000</v>
      </c>
      <c r="AJ1109" s="2">
        <v>699288000</v>
      </c>
      <c r="AK1109" s="16"/>
      <c r="AL1109" s="16"/>
      <c r="AM1109" s="16" t="str">
        <f t="shared" si="206"/>
        <v>Да</v>
      </c>
      <c r="AN1109" s="16" t="str">
        <f t="shared" si="222"/>
        <v>Нет</v>
      </c>
      <c r="AO1109" s="16" t="str">
        <f t="shared" si="221"/>
        <v>Нет</v>
      </c>
      <c r="AP1109">
        <f t="shared" si="211"/>
        <v>-9.4501245894853272E-2</v>
      </c>
      <c r="AQ1109">
        <f t="shared" si="212"/>
        <v>-71.872973444128078</v>
      </c>
      <c r="AR1109">
        <f t="shared" si="213"/>
        <v>0.10947688510302622</v>
      </c>
      <c r="AS1109">
        <f t="shared" si="207"/>
        <v>0.75475139141895353</v>
      </c>
      <c r="AT1109">
        <f t="shared" si="208"/>
        <v>-0.62164968897424122</v>
      </c>
      <c r="AU1109">
        <f t="shared" si="209"/>
        <v>1.0961091853428058</v>
      </c>
    </row>
    <row r="1110" spans="1:48" hidden="1" x14ac:dyDescent="0.35">
      <c r="A1110" s="6">
        <v>2053</v>
      </c>
      <c r="B1110" s="11" t="s">
        <v>4869</v>
      </c>
      <c r="C1110" s="8" t="s">
        <v>4870</v>
      </c>
      <c r="D1110" s="2">
        <v>1</v>
      </c>
      <c r="E1110" s="2">
        <v>7</v>
      </c>
      <c r="F1110" s="2">
        <v>81</v>
      </c>
      <c r="G1110" s="12"/>
      <c r="H1110" s="8" t="s">
        <v>40</v>
      </c>
      <c r="I1110" s="2">
        <v>10159133000</v>
      </c>
      <c r="J1110" s="2">
        <v>12283800000</v>
      </c>
      <c r="K1110" s="2">
        <v>11129691000</v>
      </c>
      <c r="L1110" s="2">
        <v>8399262000</v>
      </c>
      <c r="M1110" s="2">
        <v>703774000</v>
      </c>
      <c r="N1110" s="2">
        <v>654284000</v>
      </c>
      <c r="O1110" s="2">
        <v>619430000</v>
      </c>
      <c r="P1110" s="2">
        <v>524499000</v>
      </c>
      <c r="Q1110" s="14">
        <v>5235374000</v>
      </c>
      <c r="R1110" s="14">
        <v>4622522000</v>
      </c>
      <c r="S1110" s="14">
        <v>4342901000</v>
      </c>
      <c r="T1110" s="14">
        <v>3421800000</v>
      </c>
      <c r="U1110" s="14">
        <v>1606666000</v>
      </c>
      <c r="V1110" s="14">
        <v>1406349000</v>
      </c>
      <c r="W1110" s="14">
        <v>1106799000</v>
      </c>
      <c r="X1110" s="14">
        <v>883220000</v>
      </c>
      <c r="Y1110" s="14" t="s">
        <v>38</v>
      </c>
      <c r="Z1110" s="14" t="s">
        <v>38</v>
      </c>
      <c r="AA1110" s="14" t="s">
        <v>38</v>
      </c>
      <c r="AB1110" s="14" t="s">
        <v>38</v>
      </c>
      <c r="AC1110" s="14">
        <v>616592000</v>
      </c>
      <c r="AD1110" s="14">
        <v>660320000</v>
      </c>
      <c r="AE1110" s="14">
        <v>533201000</v>
      </c>
      <c r="AF1110" s="14">
        <v>452519000</v>
      </c>
      <c r="AG1110" s="2">
        <v>2098829000</v>
      </c>
      <c r="AH1110" s="2">
        <v>1978643000</v>
      </c>
      <c r="AI1110" s="2">
        <v>1557852000</v>
      </c>
      <c r="AJ1110" s="2">
        <v>1345243000</v>
      </c>
      <c r="AK1110" s="16"/>
      <c r="AL1110" s="16"/>
      <c r="AM1110" s="16" t="str">
        <f t="shared" si="206"/>
        <v>Да</v>
      </c>
      <c r="AN1110" s="16" t="str">
        <f t="shared" si="222"/>
        <v>Нет</v>
      </c>
      <c r="AO1110" s="16" t="str">
        <f t="shared" si="221"/>
        <v>Нет</v>
      </c>
      <c r="AP1110">
        <f t="shared" si="211"/>
        <v>0.93377756239399079</v>
      </c>
      <c r="AQ1110">
        <f t="shared" si="212"/>
        <v>1.2384072798063019</v>
      </c>
      <c r="AR1110">
        <f t="shared" si="213"/>
        <v>1.1782952759994607</v>
      </c>
      <c r="AS1110">
        <f t="shared" si="207"/>
        <v>1.0607416294905145</v>
      </c>
      <c r="AT1110">
        <f t="shared" si="208"/>
        <v>1.2701097408482962</v>
      </c>
      <c r="AU1110">
        <f t="shared" si="209"/>
        <v>1.1580450520835268</v>
      </c>
      <c r="AV1110">
        <f>AS1110*AP1110</f>
        <v>0.99049673311548236</v>
      </c>
    </row>
    <row r="1111" spans="1:48" hidden="1" x14ac:dyDescent="0.35">
      <c r="A1111" s="6">
        <v>979</v>
      </c>
      <c r="B1111" s="11" t="s">
        <v>2344</v>
      </c>
      <c r="C1111" s="8" t="s">
        <v>2345</v>
      </c>
      <c r="D1111" s="2">
        <v>1</v>
      </c>
      <c r="E1111" s="2">
        <v>13</v>
      </c>
      <c r="F1111" s="2" t="s">
        <v>38</v>
      </c>
      <c r="G1111" s="12"/>
      <c r="H1111" s="8" t="s">
        <v>40</v>
      </c>
      <c r="I1111" s="2">
        <v>4276232000</v>
      </c>
      <c r="J1111" s="2">
        <v>8129806000</v>
      </c>
      <c r="K1111" s="2">
        <v>4081863000</v>
      </c>
      <c r="L1111" s="2">
        <v>1681130000</v>
      </c>
      <c r="M1111" s="2">
        <v>136709000</v>
      </c>
      <c r="N1111" s="2">
        <v>574054000</v>
      </c>
      <c r="O1111" s="2">
        <v>467486000</v>
      </c>
      <c r="P1111" s="2">
        <v>188643000</v>
      </c>
      <c r="Q1111" s="14">
        <v>5220597000</v>
      </c>
      <c r="R1111" s="14">
        <v>7270170000</v>
      </c>
      <c r="S1111" s="14">
        <v>8780123000</v>
      </c>
      <c r="T1111" s="14">
        <v>3505144000</v>
      </c>
      <c r="U1111" s="14">
        <v>113684000</v>
      </c>
      <c r="V1111" s="14">
        <v>97911000</v>
      </c>
      <c r="W1111" s="14">
        <v>86137000</v>
      </c>
      <c r="X1111" s="14">
        <v>109196000</v>
      </c>
      <c r="Y1111" s="14" t="s">
        <v>38</v>
      </c>
      <c r="Z1111" s="14" t="s">
        <v>38</v>
      </c>
      <c r="AA1111" s="14" t="s">
        <v>38</v>
      </c>
      <c r="AB1111" s="14" t="s">
        <v>38</v>
      </c>
      <c r="AC1111" s="14">
        <v>104546000</v>
      </c>
      <c r="AD1111" s="14">
        <v>89806000</v>
      </c>
      <c r="AE1111" s="14">
        <v>79619000</v>
      </c>
      <c r="AF1111" s="14">
        <v>59552000</v>
      </c>
      <c r="AG1111" s="2">
        <v>397961000</v>
      </c>
      <c r="AH1111" s="2">
        <v>371216000</v>
      </c>
      <c r="AI1111" s="2">
        <v>370157000</v>
      </c>
      <c r="AJ1111" s="2">
        <v>307891000</v>
      </c>
      <c r="AK1111" s="16"/>
      <c r="AL1111" s="16"/>
      <c r="AM1111" s="16" t="str">
        <f t="shared" si="206"/>
        <v>Да</v>
      </c>
      <c r="AN1111" s="16" t="str">
        <f t="shared" si="222"/>
        <v>Нет</v>
      </c>
      <c r="AO1111" s="16" t="str">
        <f t="shared" si="221"/>
        <v>Да</v>
      </c>
      <c r="AP1111">
        <f t="shared" si="211"/>
        <v>1.1641315725007237</v>
      </c>
      <c r="AQ1111">
        <f t="shared" si="212"/>
        <v>1.1279468468581619</v>
      </c>
      <c r="AR1111">
        <f t="shared" si="213"/>
        <v>1.3369660128962924</v>
      </c>
      <c r="AS1111">
        <f t="shared" si="207"/>
        <v>1.0720470022843842</v>
      </c>
      <c r="AT1111">
        <f t="shared" si="208"/>
        <v>1.0028609481922535</v>
      </c>
      <c r="AU1111">
        <f t="shared" si="209"/>
        <v>1.2022339074542614</v>
      </c>
      <c r="AV1111">
        <f t="shared" ref="AV1111" si="224">AS1111*AP1111</f>
        <v>1.2480037625640072</v>
      </c>
    </row>
    <row r="1112" spans="1:48" hidden="1" x14ac:dyDescent="0.35">
      <c r="A1112" s="6">
        <v>1736</v>
      </c>
      <c r="B1112" s="11" t="s">
        <v>4126</v>
      </c>
      <c r="C1112" s="8" t="s">
        <v>4127</v>
      </c>
      <c r="D1112" s="2">
        <v>1</v>
      </c>
      <c r="E1112" s="2">
        <v>68</v>
      </c>
      <c r="F1112" s="2">
        <v>84</v>
      </c>
      <c r="G1112" s="12"/>
      <c r="H1112" s="8" t="s">
        <v>40</v>
      </c>
      <c r="I1112" s="2">
        <v>18939371000</v>
      </c>
      <c r="J1112" s="2">
        <v>15728463000</v>
      </c>
      <c r="K1112" s="2">
        <v>9575138000</v>
      </c>
      <c r="L1112" s="2">
        <v>6481474000</v>
      </c>
      <c r="M1112" s="2">
        <v>-100319000</v>
      </c>
      <c r="N1112" s="2">
        <v>-478627000</v>
      </c>
      <c r="O1112" s="2" t="s">
        <v>38</v>
      </c>
      <c r="P1112" s="2">
        <v>258034000</v>
      </c>
      <c r="Q1112" s="14">
        <v>5109814000</v>
      </c>
      <c r="R1112" s="14">
        <v>3764763000</v>
      </c>
      <c r="S1112" s="14" t="s">
        <v>38</v>
      </c>
      <c r="T1112" s="14">
        <v>3872762000</v>
      </c>
      <c r="U1112" s="14">
        <v>-604987000</v>
      </c>
      <c r="V1112" s="14">
        <v>-432981000</v>
      </c>
      <c r="W1112" s="14">
        <v>-200551000</v>
      </c>
      <c r="X1112" s="14">
        <v>-6282000</v>
      </c>
      <c r="Y1112" s="14" t="s">
        <v>38</v>
      </c>
      <c r="Z1112" s="14" t="s">
        <v>38</v>
      </c>
      <c r="AA1112" s="14" t="s">
        <v>38</v>
      </c>
      <c r="AB1112" s="14" t="s">
        <v>38</v>
      </c>
      <c r="AC1112" s="14">
        <v>-172006000</v>
      </c>
      <c r="AD1112" s="14">
        <v>-232430000</v>
      </c>
      <c r="AE1112" s="14" t="s">
        <v>38</v>
      </c>
      <c r="AF1112" s="14">
        <v>37807000</v>
      </c>
      <c r="AG1112" s="2">
        <v>2458093000</v>
      </c>
      <c r="AH1112" s="2">
        <v>1623097000</v>
      </c>
      <c r="AI1112" s="2">
        <v>2019197000</v>
      </c>
      <c r="AJ1112" s="2">
        <v>2034475000</v>
      </c>
      <c r="AK1112" s="16"/>
      <c r="AL1112" s="16"/>
      <c r="AM1112" s="16" t="str">
        <f t="shared" si="206"/>
        <v>Нет</v>
      </c>
      <c r="AN1112" s="16" t="str">
        <f>IF(IFERROR(AP1112*AQ1112*AR1112*AS1112*AT1112*AU1112,0)=0,"Да","Нет")</f>
        <v>Да</v>
      </c>
      <c r="AO1112" s="16"/>
      <c r="AP1112">
        <f t="shared" si="211"/>
        <v>0.74003355849072838</v>
      </c>
      <c r="AQ1112" t="e">
        <f t="shared" si="212"/>
        <v>#VALUE!</v>
      </c>
      <c r="AR1112" t="e">
        <f t="shared" si="213"/>
        <v>#VALUE!</v>
      </c>
      <c r="AS1112">
        <f t="shared" si="207"/>
        <v>1.5144461483201559</v>
      </c>
      <c r="AT1112">
        <f t="shared" si="208"/>
        <v>0.80383290981513933</v>
      </c>
      <c r="AU1112">
        <f t="shared" si="209"/>
        <v>0.99249044593814129</v>
      </c>
    </row>
    <row r="1113" spans="1:48" hidden="1" x14ac:dyDescent="0.35">
      <c r="A1113" s="6">
        <v>425</v>
      </c>
      <c r="B1113" s="11" t="s">
        <v>1033</v>
      </c>
      <c r="C1113" s="8" t="s">
        <v>1034</v>
      </c>
      <c r="D1113" s="2">
        <v>1</v>
      </c>
      <c r="E1113" s="2">
        <v>69</v>
      </c>
      <c r="F1113" s="2" t="s">
        <v>38</v>
      </c>
      <c r="G1113" s="12"/>
      <c r="H1113" s="8" t="s">
        <v>40</v>
      </c>
      <c r="I1113" s="2">
        <v>18925402000</v>
      </c>
      <c r="J1113" s="2">
        <v>18522779000</v>
      </c>
      <c r="K1113" s="2">
        <v>15754061000</v>
      </c>
      <c r="L1113" s="2">
        <v>11432965000</v>
      </c>
      <c r="M1113" s="2">
        <v>1051861000</v>
      </c>
      <c r="N1113" s="2">
        <v>-66286000</v>
      </c>
      <c r="O1113" s="2">
        <v>-161255000</v>
      </c>
      <c r="P1113" s="2">
        <v>265239000</v>
      </c>
      <c r="Q1113" s="14">
        <v>5107442000</v>
      </c>
      <c r="R1113" s="14">
        <v>4119072000</v>
      </c>
      <c r="S1113" s="14">
        <v>3700913000</v>
      </c>
      <c r="T1113" s="14">
        <v>5882901000</v>
      </c>
      <c r="U1113" s="14">
        <v>-2932628000</v>
      </c>
      <c r="V1113" s="14">
        <v>-2821382000</v>
      </c>
      <c r="W1113" s="14">
        <v>-2068544000</v>
      </c>
      <c r="X1113" s="14">
        <v>-1090876000</v>
      </c>
      <c r="Y1113" s="14" t="s">
        <v>38</v>
      </c>
      <c r="Z1113" s="14" t="s">
        <v>38</v>
      </c>
      <c r="AA1113" s="14" t="s">
        <v>38</v>
      </c>
      <c r="AB1113" s="14" t="s">
        <v>38</v>
      </c>
      <c r="AC1113" s="14">
        <v>-90345000</v>
      </c>
      <c r="AD1113" s="14">
        <v>-677960000</v>
      </c>
      <c r="AE1113" s="14">
        <v>-980368000</v>
      </c>
      <c r="AF1113" s="14">
        <v>-190065000</v>
      </c>
      <c r="AG1113" s="2">
        <v>15396049000</v>
      </c>
      <c r="AH1113" s="2">
        <v>11286441000</v>
      </c>
      <c r="AI1113" s="2">
        <v>9263694000</v>
      </c>
      <c r="AJ1113" s="2">
        <v>6693427000</v>
      </c>
      <c r="AK1113" s="16"/>
      <c r="AL1113" s="16"/>
      <c r="AM1113" s="16" t="str">
        <f t="shared" si="206"/>
        <v>Нет</v>
      </c>
      <c r="AN1113" s="16" t="str">
        <f>IF(IFERROR(AP1113*AQ1113*AR1113*AS1113*AT1113*AU1113,0)=0,"Да","Нет")</f>
        <v>Нет</v>
      </c>
      <c r="AO1113" s="16" t="str">
        <f t="shared" ref="AO1113:AO1176" si="225">IF(AP1113&gt;1,"Да","Нет")</f>
        <v>Нет</v>
      </c>
      <c r="AP1113">
        <f t="shared" si="211"/>
        <v>0.13326007434066905</v>
      </c>
      <c r="AQ1113">
        <f t="shared" si="212"/>
        <v>0.69153623945294007</v>
      </c>
      <c r="AR1113">
        <f t="shared" si="213"/>
        <v>5.1580669770867864</v>
      </c>
      <c r="AS1113">
        <f t="shared" si="207"/>
        <v>1.3641190345122967</v>
      </c>
      <c r="AT1113">
        <f t="shared" si="208"/>
        <v>1.2183520958269995</v>
      </c>
      <c r="AU1113">
        <f t="shared" si="209"/>
        <v>1.383998660178112</v>
      </c>
    </row>
    <row r="1114" spans="1:48" hidden="1" x14ac:dyDescent="0.35">
      <c r="A1114" s="6">
        <v>1876</v>
      </c>
      <c r="B1114" s="11" t="s">
        <v>4462</v>
      </c>
      <c r="C1114" s="8" t="s">
        <v>4463</v>
      </c>
      <c r="D1114" s="2">
        <v>1</v>
      </c>
      <c r="E1114" s="2">
        <v>7</v>
      </c>
      <c r="F1114" s="2" t="s">
        <v>38</v>
      </c>
      <c r="G1114" s="12"/>
      <c r="H1114" s="8" t="s">
        <v>40</v>
      </c>
      <c r="I1114" s="2">
        <v>4731669000</v>
      </c>
      <c r="J1114" s="2">
        <v>4780079000</v>
      </c>
      <c r="K1114" s="2">
        <v>4521692000</v>
      </c>
      <c r="L1114" s="2">
        <v>3538456000</v>
      </c>
      <c r="M1114" s="2">
        <v>1367920000</v>
      </c>
      <c r="N1114" s="2">
        <v>1026756000</v>
      </c>
      <c r="O1114" s="2">
        <v>732192000</v>
      </c>
      <c r="P1114" s="2">
        <v>306435000</v>
      </c>
      <c r="Q1114" s="14">
        <v>4999695000</v>
      </c>
      <c r="R1114" s="14">
        <v>3861393000</v>
      </c>
      <c r="S1114" s="14">
        <v>3811405000</v>
      </c>
      <c r="T1114" s="14">
        <v>3874842000</v>
      </c>
      <c r="U1114" s="14">
        <v>1208844000</v>
      </c>
      <c r="V1114" s="14">
        <v>938962000</v>
      </c>
      <c r="W1114" s="14">
        <v>447524000</v>
      </c>
      <c r="X1114" s="14">
        <v>644150000</v>
      </c>
      <c r="Y1114" s="14" t="s">
        <v>38</v>
      </c>
      <c r="Z1114" s="14" t="s">
        <v>38</v>
      </c>
      <c r="AA1114" s="14" t="s">
        <v>38</v>
      </c>
      <c r="AB1114" s="14" t="s">
        <v>38</v>
      </c>
      <c r="AC1114" s="14">
        <v>442012000</v>
      </c>
      <c r="AD1114" s="14">
        <v>484038000</v>
      </c>
      <c r="AE1114" s="14">
        <v>-264311000</v>
      </c>
      <c r="AF1114" s="14">
        <v>9992000</v>
      </c>
      <c r="AG1114" s="2">
        <v>1275331000</v>
      </c>
      <c r="AH1114" s="2">
        <v>1012363000</v>
      </c>
      <c r="AI1114" s="2">
        <v>529104000</v>
      </c>
      <c r="AJ1114" s="2">
        <v>793664000</v>
      </c>
      <c r="AK1114" s="16"/>
      <c r="AL1114" s="16"/>
      <c r="AM1114" s="16" t="str">
        <f t="shared" si="206"/>
        <v>Да</v>
      </c>
      <c r="AN1114" s="16" t="str">
        <f t="shared" ref="AN1114:AN1124" si="226">IF(IFERROR(AP1114*AQ1114*AR1114*AS1114*AT1114*AU1114,0)=0,"Да","Нет")</f>
        <v>Нет</v>
      </c>
      <c r="AO1114" s="16" t="str">
        <f t="shared" si="225"/>
        <v>Нет</v>
      </c>
      <c r="AP1114">
        <f t="shared" si="211"/>
        <v>0.91317623822922989</v>
      </c>
      <c r="AQ1114">
        <f t="shared" si="212"/>
        <v>-1.8313199223641847</v>
      </c>
      <c r="AR1114">
        <f t="shared" si="213"/>
        <v>-26.45226180944756</v>
      </c>
      <c r="AS1114">
        <f t="shared" si="207"/>
        <v>1.2597566287981683</v>
      </c>
      <c r="AT1114">
        <f t="shared" si="208"/>
        <v>1.9133535184009194</v>
      </c>
      <c r="AU1114">
        <f t="shared" si="209"/>
        <v>0.66665994677848561</v>
      </c>
      <c r="AV1114">
        <f>AS1114*AP1114</f>
        <v>1.1503798193702477</v>
      </c>
    </row>
    <row r="1115" spans="1:48" ht="130.5" hidden="1" x14ac:dyDescent="0.35">
      <c r="A1115" s="6">
        <v>1161</v>
      </c>
      <c r="B1115" s="11" t="s">
        <v>2769</v>
      </c>
      <c r="C1115" s="8" t="s">
        <v>2770</v>
      </c>
      <c r="D1115" s="2">
        <v>1</v>
      </c>
      <c r="E1115" s="2">
        <v>13</v>
      </c>
      <c r="F1115" s="2" t="s">
        <v>38</v>
      </c>
      <c r="G1115" s="12" t="s">
        <v>2771</v>
      </c>
      <c r="H1115" s="8" t="s">
        <v>40</v>
      </c>
      <c r="I1115" s="2">
        <v>7983217000</v>
      </c>
      <c r="J1115" s="2">
        <v>7846363000</v>
      </c>
      <c r="K1115" s="2">
        <v>6765627000</v>
      </c>
      <c r="L1115" s="2">
        <v>6662056000</v>
      </c>
      <c r="M1115" s="2">
        <v>280186000</v>
      </c>
      <c r="N1115" s="2">
        <v>538040000</v>
      </c>
      <c r="O1115" s="2">
        <v>718130000</v>
      </c>
      <c r="P1115" s="2">
        <v>919602000</v>
      </c>
      <c r="Q1115" s="14">
        <v>4935401000</v>
      </c>
      <c r="R1115" s="14">
        <v>6759018000</v>
      </c>
      <c r="S1115" s="14">
        <v>6820672000</v>
      </c>
      <c r="T1115" s="14">
        <v>9088531000</v>
      </c>
      <c r="U1115" s="14">
        <v>2063465000</v>
      </c>
      <c r="V1115" s="14">
        <v>1918069000</v>
      </c>
      <c r="W1115" s="14">
        <v>1660587000</v>
      </c>
      <c r="X1115" s="14">
        <v>1487922000</v>
      </c>
      <c r="Y1115" s="14" t="s">
        <v>38</v>
      </c>
      <c r="Z1115" s="14" t="s">
        <v>38</v>
      </c>
      <c r="AA1115" s="14" t="s">
        <v>38</v>
      </c>
      <c r="AB1115" s="14" t="s">
        <v>38</v>
      </c>
      <c r="AC1115" s="14">
        <v>136837000</v>
      </c>
      <c r="AD1115" s="14">
        <v>366978000</v>
      </c>
      <c r="AE1115" s="14">
        <v>457602000</v>
      </c>
      <c r="AF1115" s="14">
        <v>702478000</v>
      </c>
      <c r="AG1115" s="2">
        <v>5748828000</v>
      </c>
      <c r="AH1115" s="2">
        <v>5342834000</v>
      </c>
      <c r="AI1115" s="2">
        <v>4324638000</v>
      </c>
      <c r="AJ1115" s="2">
        <v>3221262000</v>
      </c>
      <c r="AK1115" s="16"/>
      <c r="AL1115" s="16"/>
      <c r="AM1115" s="16" t="str">
        <f t="shared" si="206"/>
        <v>Да</v>
      </c>
      <c r="AN1115" s="16" t="str">
        <f t="shared" si="226"/>
        <v>Нет</v>
      </c>
      <c r="AO1115" s="16" t="str">
        <f t="shared" si="225"/>
        <v>Нет</v>
      </c>
      <c r="AP1115">
        <f t="shared" si="211"/>
        <v>0.3728752132280409</v>
      </c>
      <c r="AQ1115">
        <f t="shared" si="212"/>
        <v>0.80195890752225729</v>
      </c>
      <c r="AR1115">
        <f t="shared" si="213"/>
        <v>0.65141114739536332</v>
      </c>
      <c r="AS1115">
        <f t="shared" si="207"/>
        <v>1.0759885109662775</v>
      </c>
      <c r="AT1115">
        <f t="shared" si="208"/>
        <v>1.2354407467168351</v>
      </c>
      <c r="AU1115">
        <f t="shared" si="209"/>
        <v>1.3425291081569894</v>
      </c>
    </row>
    <row r="1116" spans="1:48" hidden="1" x14ac:dyDescent="0.35">
      <c r="A1116" s="6">
        <v>1023</v>
      </c>
      <c r="B1116" s="11" t="s">
        <v>2447</v>
      </c>
      <c r="C1116" s="8" t="s">
        <v>2448</v>
      </c>
      <c r="D1116" s="2">
        <v>1</v>
      </c>
      <c r="E1116" s="2">
        <v>3</v>
      </c>
      <c r="F1116" s="2">
        <v>8</v>
      </c>
      <c r="G1116" s="12"/>
      <c r="H1116" s="8" t="s">
        <v>40</v>
      </c>
      <c r="I1116" s="2">
        <v>7352325000</v>
      </c>
      <c r="J1116" s="2">
        <v>8037831000</v>
      </c>
      <c r="K1116" s="2">
        <v>7145267000</v>
      </c>
      <c r="L1116" s="2">
        <v>7199891000</v>
      </c>
      <c r="M1116" s="2">
        <v>956337000</v>
      </c>
      <c r="N1116" s="2">
        <v>1317328000</v>
      </c>
      <c r="O1116" s="2">
        <v>645953000</v>
      </c>
      <c r="P1116" s="2">
        <v>352192000</v>
      </c>
      <c r="Q1116" s="14">
        <v>4883411000</v>
      </c>
      <c r="R1116" s="14">
        <v>5094787000</v>
      </c>
      <c r="S1116" s="14">
        <v>4174571000</v>
      </c>
      <c r="T1116" s="14">
        <v>3943988000</v>
      </c>
      <c r="U1116" s="14">
        <v>-602600000</v>
      </c>
      <c r="V1116" s="14">
        <v>-1508842000</v>
      </c>
      <c r="W1116" s="14">
        <v>-1096211000</v>
      </c>
      <c r="X1116" s="14">
        <v>738175000</v>
      </c>
      <c r="Y1116" s="14" t="s">
        <v>38</v>
      </c>
      <c r="Z1116" s="14" t="s">
        <v>38</v>
      </c>
      <c r="AA1116" s="14" t="s">
        <v>38</v>
      </c>
      <c r="AB1116" s="14" t="s">
        <v>38</v>
      </c>
      <c r="AC1116" s="14">
        <v>905005000</v>
      </c>
      <c r="AD1116" s="14">
        <v>-413791000</v>
      </c>
      <c r="AE1116" s="14">
        <v>-1829515000</v>
      </c>
      <c r="AF1116" s="14">
        <v>96279000</v>
      </c>
      <c r="AG1116" s="2">
        <v>1112809000</v>
      </c>
      <c r="AH1116" s="2">
        <v>198359000</v>
      </c>
      <c r="AI1116" s="2">
        <v>-489424000</v>
      </c>
      <c r="AJ1116" s="2">
        <v>1343331000</v>
      </c>
      <c r="AK1116" s="16"/>
      <c r="AL1116" s="16"/>
      <c r="AM1116" s="16" t="str">
        <f t="shared" si="206"/>
        <v>Да</v>
      </c>
      <c r="AN1116" s="16" t="str">
        <f t="shared" si="226"/>
        <v>Нет</v>
      </c>
      <c r="AO1116" s="16" t="str">
        <f t="shared" si="225"/>
        <v>Нет</v>
      </c>
      <c r="AP1116">
        <f t="shared" si="211"/>
        <v>-2.1871065344582168</v>
      </c>
      <c r="AQ1116">
        <f t="shared" si="212"/>
        <v>0.22617524316553841</v>
      </c>
      <c r="AR1116">
        <f t="shared" si="213"/>
        <v>-19.002222706924666</v>
      </c>
      <c r="AS1116">
        <f t="shared" si="207"/>
        <v>5.6100756708795672</v>
      </c>
      <c r="AT1116">
        <f t="shared" si="208"/>
        <v>-0.4052907090784269</v>
      </c>
      <c r="AU1116">
        <f t="shared" si="209"/>
        <v>-0.36433611671285782</v>
      </c>
    </row>
    <row r="1117" spans="1:48" hidden="1" x14ac:dyDescent="0.35">
      <c r="A1117" s="6">
        <v>1277</v>
      </c>
      <c r="B1117" s="11" t="s">
        <v>3021</v>
      </c>
      <c r="C1117" s="8" t="s">
        <v>3022</v>
      </c>
      <c r="D1117" s="2">
        <v>1</v>
      </c>
      <c r="E1117" s="2">
        <v>25</v>
      </c>
      <c r="F1117" s="2" t="s">
        <v>38</v>
      </c>
      <c r="G1117" s="12"/>
      <c r="H1117" s="8" t="s">
        <v>40</v>
      </c>
      <c r="I1117" s="2">
        <v>4726875000</v>
      </c>
      <c r="J1117" s="2">
        <v>4319374000</v>
      </c>
      <c r="K1117" s="2">
        <v>3864888000</v>
      </c>
      <c r="L1117" s="2">
        <v>4174747000</v>
      </c>
      <c r="M1117" s="2">
        <v>160087000</v>
      </c>
      <c r="N1117" s="2">
        <v>460462000</v>
      </c>
      <c r="O1117" s="2">
        <v>270449000</v>
      </c>
      <c r="P1117" s="2">
        <v>585580000</v>
      </c>
      <c r="Q1117" s="14">
        <v>4873533000</v>
      </c>
      <c r="R1117" s="14">
        <v>5342795000</v>
      </c>
      <c r="S1117" s="14">
        <v>4785017000</v>
      </c>
      <c r="T1117" s="14">
        <v>5210819000</v>
      </c>
      <c r="U1117" s="14">
        <v>382706000</v>
      </c>
      <c r="V1117" s="14">
        <v>477475000</v>
      </c>
      <c r="W1117" s="14">
        <v>508396000</v>
      </c>
      <c r="X1117" s="14">
        <v>710726000</v>
      </c>
      <c r="Y1117" s="14" t="s">
        <v>38</v>
      </c>
      <c r="Z1117" s="14" t="s">
        <v>38</v>
      </c>
      <c r="AA1117" s="14" t="s">
        <v>38</v>
      </c>
      <c r="AB1117" s="14" t="s">
        <v>38</v>
      </c>
      <c r="AC1117" s="14">
        <v>10460000</v>
      </c>
      <c r="AD1117" s="14">
        <v>64720000</v>
      </c>
      <c r="AE1117" s="14">
        <v>122013000</v>
      </c>
      <c r="AF1117" s="14">
        <v>344447000</v>
      </c>
      <c r="AG1117" s="2">
        <v>2975905000</v>
      </c>
      <c r="AH1117" s="2">
        <v>3068400000</v>
      </c>
      <c r="AI1117" s="2">
        <v>3094158000</v>
      </c>
      <c r="AJ1117" s="2">
        <v>3278484000</v>
      </c>
      <c r="AK1117" s="16"/>
      <c r="AL1117" s="16"/>
      <c r="AM1117" s="16" t="str">
        <f t="shared" si="206"/>
        <v>Да</v>
      </c>
      <c r="AN1117" s="16" t="str">
        <f t="shared" si="226"/>
        <v>Нет</v>
      </c>
      <c r="AO1117" s="16" t="str">
        <f t="shared" si="225"/>
        <v>Нет</v>
      </c>
      <c r="AP1117">
        <f t="shared" si="211"/>
        <v>0.16161928306551299</v>
      </c>
      <c r="AQ1117">
        <f t="shared" si="212"/>
        <v>0.53043528148639896</v>
      </c>
      <c r="AR1117">
        <f t="shared" si="213"/>
        <v>0.35422866217444193</v>
      </c>
      <c r="AS1117">
        <f t="shared" si="207"/>
        <v>0.96985562508147571</v>
      </c>
      <c r="AT1117">
        <f t="shared" si="208"/>
        <v>0.99167527967220803</v>
      </c>
      <c r="AU1117">
        <f t="shared" si="209"/>
        <v>0.9437770628131783</v>
      </c>
    </row>
    <row r="1118" spans="1:48" hidden="1" x14ac:dyDescent="0.35">
      <c r="A1118" s="6">
        <v>968</v>
      </c>
      <c r="B1118" s="11" t="s">
        <v>2319</v>
      </c>
      <c r="C1118" s="8" t="s">
        <v>2320</v>
      </c>
      <c r="D1118" s="2">
        <v>1</v>
      </c>
      <c r="E1118" s="2">
        <v>26</v>
      </c>
      <c r="F1118" s="2" t="s">
        <v>38</v>
      </c>
      <c r="G1118" s="12"/>
      <c r="H1118" s="8" t="s">
        <v>40</v>
      </c>
      <c r="I1118" s="2">
        <v>9332350000</v>
      </c>
      <c r="J1118" s="2">
        <v>7931522000</v>
      </c>
      <c r="K1118" s="2">
        <v>7042041000</v>
      </c>
      <c r="L1118" s="2">
        <v>7738138000</v>
      </c>
      <c r="M1118" s="2">
        <v>681597000</v>
      </c>
      <c r="N1118" s="2">
        <v>586822000</v>
      </c>
      <c r="O1118" s="2">
        <v>205311000</v>
      </c>
      <c r="P1118" s="2">
        <v>-534995000</v>
      </c>
      <c r="Q1118" s="14">
        <v>4815920000</v>
      </c>
      <c r="R1118" s="14">
        <v>4685600000</v>
      </c>
      <c r="S1118" s="14">
        <v>3758006000</v>
      </c>
      <c r="T1118" s="14">
        <v>2954410000</v>
      </c>
      <c r="U1118" s="14">
        <v>-1761612000</v>
      </c>
      <c r="V1118" s="14">
        <v>-1816953000</v>
      </c>
      <c r="W1118" s="14">
        <v>-1847928000</v>
      </c>
      <c r="X1118" s="14">
        <v>-1848096000</v>
      </c>
      <c r="Y1118" s="14" t="s">
        <v>38</v>
      </c>
      <c r="Z1118" s="14" t="s">
        <v>38</v>
      </c>
      <c r="AA1118" s="14" t="s">
        <v>38</v>
      </c>
      <c r="AB1118" s="14" t="s">
        <v>38</v>
      </c>
      <c r="AC1118" s="14">
        <v>32813000</v>
      </c>
      <c r="AD1118" s="14">
        <v>29675000</v>
      </c>
      <c r="AE1118" s="14">
        <v>6261000</v>
      </c>
      <c r="AF1118" s="14">
        <v>-818094000</v>
      </c>
      <c r="AG1118" s="2">
        <v>3162632000</v>
      </c>
      <c r="AH1118" s="2">
        <v>2835298000</v>
      </c>
      <c r="AI1118" s="2">
        <v>2128302000</v>
      </c>
      <c r="AJ1118" s="2">
        <v>2091457000</v>
      </c>
      <c r="AK1118" s="16"/>
      <c r="AL1118" s="16"/>
      <c r="AM1118" s="16" t="str">
        <f t="shared" si="206"/>
        <v>Да</v>
      </c>
      <c r="AN1118" s="16" t="str">
        <f t="shared" si="226"/>
        <v>Нет</v>
      </c>
      <c r="AO1118" s="16" t="str">
        <f t="shared" si="225"/>
        <v>Да</v>
      </c>
      <c r="AP1118">
        <f t="shared" si="211"/>
        <v>1.1057455770850884</v>
      </c>
      <c r="AQ1118">
        <f t="shared" si="212"/>
        <v>4.7396582015652449</v>
      </c>
      <c r="AR1118">
        <f t="shared" si="213"/>
        <v>-7.6531547719455219E-3</v>
      </c>
      <c r="AS1118">
        <f t="shared" si="207"/>
        <v>1.1154495929528396</v>
      </c>
      <c r="AT1118">
        <f t="shared" si="208"/>
        <v>1.3321878192098677</v>
      </c>
      <c r="AU1118">
        <f t="shared" si="209"/>
        <v>1.0176169053439779</v>
      </c>
      <c r="AV1118">
        <f t="shared" ref="AV1118:AV1124" si="227">AS1118*AP1118</f>
        <v>1.2334034538689647</v>
      </c>
    </row>
    <row r="1119" spans="1:48" ht="130.5" hidden="1" x14ac:dyDescent="0.35">
      <c r="A1119" s="6">
        <v>2108</v>
      </c>
      <c r="B1119" s="11" t="s">
        <v>5000</v>
      </c>
      <c r="C1119" s="8" t="s">
        <v>5001</v>
      </c>
      <c r="D1119" s="2">
        <v>1</v>
      </c>
      <c r="E1119" s="2">
        <v>4</v>
      </c>
      <c r="F1119" s="2" t="s">
        <v>38</v>
      </c>
      <c r="G1119" s="12" t="s">
        <v>5002</v>
      </c>
      <c r="H1119" s="8" t="s">
        <v>121</v>
      </c>
      <c r="I1119" s="2">
        <v>3806795000</v>
      </c>
      <c r="J1119" s="2">
        <v>3751462000</v>
      </c>
      <c r="K1119" s="2">
        <v>3325351000</v>
      </c>
      <c r="L1119" s="2">
        <v>3599166000</v>
      </c>
      <c r="M1119" s="2">
        <v>713143000</v>
      </c>
      <c r="N1119" s="2">
        <v>435062000</v>
      </c>
      <c r="O1119" s="2">
        <v>610277000</v>
      </c>
      <c r="P1119" s="2">
        <v>390690000</v>
      </c>
      <c r="Q1119" s="14">
        <v>4805132000</v>
      </c>
      <c r="R1119" s="14">
        <v>4329892000</v>
      </c>
      <c r="S1119" s="14">
        <v>4861411000</v>
      </c>
      <c r="T1119" s="14">
        <v>3305333000</v>
      </c>
      <c r="U1119" s="14">
        <v>990338000</v>
      </c>
      <c r="V1119" s="14">
        <v>603757000</v>
      </c>
      <c r="W1119" s="14">
        <v>520400000</v>
      </c>
      <c r="X1119" s="14">
        <v>270606000</v>
      </c>
      <c r="Y1119" s="14" t="s">
        <v>38</v>
      </c>
      <c r="Z1119" s="14" t="s">
        <v>38</v>
      </c>
      <c r="AA1119" s="14" t="s">
        <v>38</v>
      </c>
      <c r="AB1119" s="14" t="s">
        <v>38</v>
      </c>
      <c r="AC1119" s="14">
        <v>565493000</v>
      </c>
      <c r="AD1119" s="14">
        <v>268899000</v>
      </c>
      <c r="AE1119" s="14">
        <v>441389000</v>
      </c>
      <c r="AF1119" s="14">
        <v>269400000</v>
      </c>
      <c r="AG1119" s="2">
        <v>1879234000</v>
      </c>
      <c r="AH1119" s="2">
        <v>1500393000</v>
      </c>
      <c r="AI1119" s="2">
        <v>1340246000</v>
      </c>
      <c r="AJ1119" s="2">
        <v>1082947000</v>
      </c>
      <c r="AK1119" s="16"/>
      <c r="AL1119" s="16"/>
      <c r="AM1119" s="16" t="str">
        <f t="shared" si="206"/>
        <v>Да</v>
      </c>
      <c r="AN1119" s="16" t="str">
        <f t="shared" si="226"/>
        <v>Нет</v>
      </c>
      <c r="AO1119" s="16" t="str">
        <f t="shared" si="225"/>
        <v>Да</v>
      </c>
      <c r="AP1119">
        <f t="shared" si="211"/>
        <v>2.1029940609671289</v>
      </c>
      <c r="AQ1119">
        <f t="shared" si="212"/>
        <v>0.60921092279146061</v>
      </c>
      <c r="AR1119">
        <f t="shared" si="213"/>
        <v>1.6384149962880474</v>
      </c>
      <c r="AS1119">
        <f t="shared" si="207"/>
        <v>1.2524945131042333</v>
      </c>
      <c r="AT1119">
        <f t="shared" si="208"/>
        <v>1.1194907502055593</v>
      </c>
      <c r="AU1119">
        <f t="shared" si="209"/>
        <v>1.2375914980142149</v>
      </c>
      <c r="AV1119">
        <f t="shared" si="227"/>
        <v>2.6339885224521185</v>
      </c>
    </row>
    <row r="1120" spans="1:48" ht="261" hidden="1" x14ac:dyDescent="0.35">
      <c r="A1120" s="6">
        <v>1207</v>
      </c>
      <c r="B1120" s="11" t="s">
        <v>2874</v>
      </c>
      <c r="C1120" s="8" t="s">
        <v>2875</v>
      </c>
      <c r="D1120" s="2">
        <v>1</v>
      </c>
      <c r="E1120" s="2">
        <v>11</v>
      </c>
      <c r="F1120" s="2">
        <v>99</v>
      </c>
      <c r="G1120" s="12" t="s">
        <v>2876</v>
      </c>
      <c r="H1120" s="8" t="s">
        <v>40</v>
      </c>
      <c r="I1120" s="2">
        <v>5773560000</v>
      </c>
      <c r="J1120" s="2">
        <v>5059289000</v>
      </c>
      <c r="K1120" s="2">
        <v>4793808000</v>
      </c>
      <c r="L1120" s="2">
        <v>3131580000</v>
      </c>
      <c r="M1120" s="2">
        <v>1153943000</v>
      </c>
      <c r="N1120" s="2">
        <v>801539000</v>
      </c>
      <c r="O1120" s="2">
        <v>615697000</v>
      </c>
      <c r="P1120" s="2">
        <v>442871000</v>
      </c>
      <c r="Q1120" s="14">
        <v>4789554000</v>
      </c>
      <c r="R1120" s="14">
        <v>3434710000</v>
      </c>
      <c r="S1120" s="14">
        <v>2512622000</v>
      </c>
      <c r="T1120" s="14">
        <v>2054509000</v>
      </c>
      <c r="U1120" s="14">
        <v>536514000</v>
      </c>
      <c r="V1120" s="14">
        <v>429035000</v>
      </c>
      <c r="W1120" s="14">
        <v>369456000</v>
      </c>
      <c r="X1120" s="14">
        <v>335973000</v>
      </c>
      <c r="Y1120" s="14" t="s">
        <v>38</v>
      </c>
      <c r="Z1120" s="14" t="s">
        <v>38</v>
      </c>
      <c r="AA1120" s="14" t="s">
        <v>38</v>
      </c>
      <c r="AB1120" s="14" t="s">
        <v>38</v>
      </c>
      <c r="AC1120" s="14">
        <v>162375000</v>
      </c>
      <c r="AD1120" s="14">
        <v>99811000</v>
      </c>
      <c r="AE1120" s="14">
        <v>73157000</v>
      </c>
      <c r="AF1120" s="14">
        <v>39161000</v>
      </c>
      <c r="AG1120" s="2">
        <v>2438868000</v>
      </c>
      <c r="AH1120" s="2">
        <v>2226621000</v>
      </c>
      <c r="AI1120" s="2">
        <v>2130109000</v>
      </c>
      <c r="AJ1120" s="2">
        <v>2061979000</v>
      </c>
      <c r="AK1120" s="16"/>
      <c r="AL1120" s="16"/>
      <c r="AM1120" s="16" t="str">
        <f t="shared" si="206"/>
        <v>Да</v>
      </c>
      <c r="AN1120" s="16" t="str">
        <f t="shared" si="226"/>
        <v>Нет</v>
      </c>
      <c r="AO1120" s="16" t="str">
        <f t="shared" si="225"/>
        <v>Да</v>
      </c>
      <c r="AP1120">
        <f t="shared" si="211"/>
        <v>1.6268246986805062</v>
      </c>
      <c r="AQ1120">
        <f t="shared" si="212"/>
        <v>1.3643397077518213</v>
      </c>
      <c r="AR1120">
        <f t="shared" si="213"/>
        <v>1.8681085774111998</v>
      </c>
      <c r="AS1120">
        <f t="shared" si="207"/>
        <v>1.0953224639487367</v>
      </c>
      <c r="AT1120">
        <f t="shared" si="208"/>
        <v>1.0453084795191232</v>
      </c>
      <c r="AU1120">
        <f t="shared" si="209"/>
        <v>1.0330410736481797</v>
      </c>
      <c r="AV1120">
        <f t="shared" si="227"/>
        <v>1.7818976373713931</v>
      </c>
    </row>
    <row r="1121" spans="1:48" ht="43.5" hidden="1" x14ac:dyDescent="0.35">
      <c r="A1121" s="6">
        <v>878</v>
      </c>
      <c r="B1121" s="11" t="s">
        <v>2097</v>
      </c>
      <c r="C1121" s="8" t="s">
        <v>2098</v>
      </c>
      <c r="D1121" s="2">
        <v>1</v>
      </c>
      <c r="E1121" s="2">
        <v>8</v>
      </c>
      <c r="F1121" s="2">
        <v>92</v>
      </c>
      <c r="G1121" s="12"/>
      <c r="H1121" s="8" t="s">
        <v>40</v>
      </c>
      <c r="I1121" s="2">
        <v>11106717000</v>
      </c>
      <c r="J1121" s="2">
        <v>9711812000</v>
      </c>
      <c r="K1121" s="2">
        <v>13135619000</v>
      </c>
      <c r="L1121" s="2">
        <v>12031058000</v>
      </c>
      <c r="M1121" s="2">
        <v>926103000</v>
      </c>
      <c r="N1121" s="2">
        <v>1132936000</v>
      </c>
      <c r="O1121" s="2">
        <v>1173949000</v>
      </c>
      <c r="P1121" s="2">
        <v>2314282000</v>
      </c>
      <c r="Q1121" s="14">
        <v>4767762000</v>
      </c>
      <c r="R1121" s="14">
        <v>3724625000</v>
      </c>
      <c r="S1121" s="14">
        <v>3925910000</v>
      </c>
      <c r="T1121" s="14">
        <v>5508599000</v>
      </c>
      <c r="U1121" s="14">
        <v>615518000</v>
      </c>
      <c r="V1121" s="14">
        <v>-190062000</v>
      </c>
      <c r="W1121" s="14">
        <v>-543238000</v>
      </c>
      <c r="X1121" s="14">
        <v>10417000</v>
      </c>
      <c r="Y1121" s="14" t="s">
        <v>38</v>
      </c>
      <c r="Z1121" s="14" t="s">
        <v>38</v>
      </c>
      <c r="AA1121" s="14" t="s">
        <v>38</v>
      </c>
      <c r="AB1121" s="14" t="s">
        <v>38</v>
      </c>
      <c r="AC1121" s="14">
        <v>714358000</v>
      </c>
      <c r="AD1121" s="14">
        <v>314580000</v>
      </c>
      <c r="AE1121" s="14">
        <v>272437000</v>
      </c>
      <c r="AF1121" s="14">
        <v>1060949000</v>
      </c>
      <c r="AG1121" s="2">
        <v>3438695000</v>
      </c>
      <c r="AH1121" s="2">
        <v>2382018000</v>
      </c>
      <c r="AI1121" s="2">
        <v>1174274000</v>
      </c>
      <c r="AJ1121" s="2">
        <v>1777929000</v>
      </c>
      <c r="AK1121" s="16"/>
      <c r="AL1121" s="16"/>
      <c r="AM1121" s="16" t="str">
        <f t="shared" si="206"/>
        <v>Да</v>
      </c>
      <c r="AN1121" s="16" t="str">
        <f t="shared" si="226"/>
        <v>Нет</v>
      </c>
      <c r="AO1121" s="16" t="str">
        <f t="shared" si="225"/>
        <v>Да</v>
      </c>
      <c r="AP1121">
        <f t="shared" si="211"/>
        <v>2.2708309492021108</v>
      </c>
      <c r="AQ1121">
        <f t="shared" si="212"/>
        <v>1.1546889739646231</v>
      </c>
      <c r="AR1121">
        <f t="shared" si="213"/>
        <v>0.25678614146391582</v>
      </c>
      <c r="AS1121">
        <f t="shared" si="207"/>
        <v>1.4436057997882468</v>
      </c>
      <c r="AT1121">
        <f t="shared" si="208"/>
        <v>2.0285027174237018</v>
      </c>
      <c r="AU1121">
        <f t="shared" si="209"/>
        <v>0.66047294352024177</v>
      </c>
      <c r="AV1121">
        <f t="shared" si="227"/>
        <v>3.2781847286068166</v>
      </c>
    </row>
    <row r="1122" spans="1:48" ht="29" hidden="1" x14ac:dyDescent="0.35">
      <c r="A1122" s="6">
        <v>259</v>
      </c>
      <c r="B1122" s="11" t="s">
        <v>644</v>
      </c>
      <c r="C1122" s="8" t="s">
        <v>645</v>
      </c>
      <c r="D1122" s="2">
        <v>1</v>
      </c>
      <c r="E1122" s="2">
        <v>5</v>
      </c>
      <c r="F1122" s="2" t="s">
        <v>38</v>
      </c>
      <c r="G1122" s="12"/>
      <c r="H1122" s="8" t="s">
        <v>40</v>
      </c>
      <c r="I1122" s="2">
        <v>3549240000</v>
      </c>
      <c r="J1122" s="2">
        <v>2642947000</v>
      </c>
      <c r="K1122" s="2">
        <v>2254027000</v>
      </c>
      <c r="L1122" s="2">
        <v>2168263000</v>
      </c>
      <c r="M1122" s="2">
        <v>282858000</v>
      </c>
      <c r="N1122" s="2">
        <v>166102000</v>
      </c>
      <c r="O1122" s="2">
        <v>256074000</v>
      </c>
      <c r="P1122" s="2">
        <v>-172483000</v>
      </c>
      <c r="Q1122" s="14">
        <v>4761798000</v>
      </c>
      <c r="R1122" s="14">
        <v>4424810000</v>
      </c>
      <c r="S1122" s="14">
        <v>4017349000</v>
      </c>
      <c r="T1122" s="14">
        <v>3113688000</v>
      </c>
      <c r="U1122" s="14">
        <v>1155129000</v>
      </c>
      <c r="V1122" s="14">
        <v>970907000</v>
      </c>
      <c r="W1122" s="14">
        <v>873833000</v>
      </c>
      <c r="X1122" s="14">
        <v>761235000</v>
      </c>
      <c r="Y1122" s="14" t="s">
        <v>38</v>
      </c>
      <c r="Z1122" s="14" t="s">
        <v>38</v>
      </c>
      <c r="AA1122" s="14" t="s">
        <v>38</v>
      </c>
      <c r="AB1122" s="14" t="s">
        <v>38</v>
      </c>
      <c r="AC1122" s="14">
        <v>193917000</v>
      </c>
      <c r="AD1122" s="14">
        <v>98506000</v>
      </c>
      <c r="AE1122" s="14">
        <v>118524000</v>
      </c>
      <c r="AF1122" s="14">
        <v>-159423000</v>
      </c>
      <c r="AG1122" s="2">
        <v>2846507000</v>
      </c>
      <c r="AH1122" s="2">
        <v>1688572000</v>
      </c>
      <c r="AI1122" s="2">
        <v>1586579000</v>
      </c>
      <c r="AJ1122" s="2">
        <v>1467995000</v>
      </c>
      <c r="AK1122" s="16"/>
      <c r="AL1122" s="16"/>
      <c r="AM1122" s="16" t="str">
        <f t="shared" si="206"/>
        <v>Да</v>
      </c>
      <c r="AN1122" s="16" t="str">
        <f t="shared" si="226"/>
        <v>Нет</v>
      </c>
      <c r="AO1122" s="16" t="str">
        <f t="shared" si="225"/>
        <v>Да</v>
      </c>
      <c r="AP1122">
        <f t="shared" si="211"/>
        <v>1.9685805940754877</v>
      </c>
      <c r="AQ1122">
        <f t="shared" si="212"/>
        <v>0.83110593635044383</v>
      </c>
      <c r="AR1122">
        <f t="shared" si="213"/>
        <v>-0.7434560885192224</v>
      </c>
      <c r="AS1122">
        <f t="shared" si="207"/>
        <v>1.685748075888976</v>
      </c>
      <c r="AT1122">
        <f t="shared" si="208"/>
        <v>1.064284854394266</v>
      </c>
      <c r="AU1122">
        <f t="shared" si="209"/>
        <v>1.0807795666878974</v>
      </c>
      <c r="AV1122">
        <f t="shared" si="227"/>
        <v>3.3185309486951309</v>
      </c>
    </row>
    <row r="1123" spans="1:48" hidden="1" x14ac:dyDescent="0.35">
      <c r="A1123" s="6">
        <v>1698</v>
      </c>
      <c r="B1123" s="11" t="s">
        <v>4035</v>
      </c>
      <c r="C1123" s="8" t="s">
        <v>4036</v>
      </c>
      <c r="D1123" s="2">
        <v>1</v>
      </c>
      <c r="E1123" s="2">
        <v>3</v>
      </c>
      <c r="F1123" s="2">
        <v>90</v>
      </c>
      <c r="G1123" s="12"/>
      <c r="H1123" s="8" t="s">
        <v>40</v>
      </c>
      <c r="I1123" s="2">
        <v>5142613000</v>
      </c>
      <c r="J1123" s="2">
        <v>5398118000</v>
      </c>
      <c r="K1123" s="2">
        <v>4411965000</v>
      </c>
      <c r="L1123" s="2">
        <v>3021692000</v>
      </c>
      <c r="M1123" s="2">
        <v>849038000</v>
      </c>
      <c r="N1123" s="2">
        <v>642883000</v>
      </c>
      <c r="O1123" s="2">
        <v>283315000</v>
      </c>
      <c r="P1123" s="2">
        <v>355120000</v>
      </c>
      <c r="Q1123" s="14">
        <v>4553410000</v>
      </c>
      <c r="R1123" s="14">
        <v>3904672000</v>
      </c>
      <c r="S1123" s="14">
        <v>2235518000</v>
      </c>
      <c r="T1123" s="14">
        <v>2118105000</v>
      </c>
      <c r="U1123" s="14">
        <v>2044213000</v>
      </c>
      <c r="V1123" s="14">
        <v>1802563000</v>
      </c>
      <c r="W1123" s="14">
        <v>1352385000</v>
      </c>
      <c r="X1123" s="14">
        <v>921142000</v>
      </c>
      <c r="Y1123" s="14" t="s">
        <v>38</v>
      </c>
      <c r="Z1123" s="14" t="s">
        <v>38</v>
      </c>
      <c r="AA1123" s="14" t="s">
        <v>38</v>
      </c>
      <c r="AB1123" s="14" t="s">
        <v>38</v>
      </c>
      <c r="AC1123" s="14">
        <v>587029000</v>
      </c>
      <c r="AD1123" s="14">
        <v>526609000</v>
      </c>
      <c r="AE1123" s="14">
        <v>213618000</v>
      </c>
      <c r="AF1123" s="14">
        <v>264195000</v>
      </c>
      <c r="AG1123" s="2">
        <v>2878905000</v>
      </c>
      <c r="AH1123" s="2">
        <v>2643405000</v>
      </c>
      <c r="AI1123" s="2">
        <v>1894979000</v>
      </c>
      <c r="AJ1123" s="2">
        <v>1560989000</v>
      </c>
      <c r="AK1123" s="16"/>
      <c r="AL1123" s="16"/>
      <c r="AM1123" s="16" t="str">
        <f t="shared" si="206"/>
        <v>Да</v>
      </c>
      <c r="AN1123" s="16" t="str">
        <f t="shared" si="226"/>
        <v>Нет</v>
      </c>
      <c r="AO1123" s="16" t="str">
        <f t="shared" si="225"/>
        <v>Да</v>
      </c>
      <c r="AP1123">
        <f t="shared" si="211"/>
        <v>1.1147340816431166</v>
      </c>
      <c r="AQ1123">
        <f t="shared" si="212"/>
        <v>2.4651901993277718</v>
      </c>
      <c r="AR1123">
        <f t="shared" si="213"/>
        <v>0.80856185771873046</v>
      </c>
      <c r="AS1123">
        <f t="shared" si="207"/>
        <v>1.0890896400665051</v>
      </c>
      <c r="AT1123">
        <f t="shared" si="208"/>
        <v>1.394952134034203</v>
      </c>
      <c r="AU1123">
        <f t="shared" si="209"/>
        <v>1.2139605083700142</v>
      </c>
      <c r="AV1123">
        <f t="shared" si="227"/>
        <v>1.214045339746568</v>
      </c>
    </row>
    <row r="1124" spans="1:48" hidden="1" x14ac:dyDescent="0.35">
      <c r="A1124" s="6">
        <v>605</v>
      </c>
      <c r="B1124" s="11" t="s">
        <v>1473</v>
      </c>
      <c r="C1124" s="8" t="s">
        <v>1474</v>
      </c>
      <c r="D1124" s="2">
        <v>1</v>
      </c>
      <c r="E1124" s="2">
        <v>2</v>
      </c>
      <c r="F1124" s="2" t="s">
        <v>38</v>
      </c>
      <c r="G1124" s="12"/>
      <c r="H1124" s="8" t="s">
        <v>40</v>
      </c>
      <c r="I1124" s="2">
        <v>3548501000</v>
      </c>
      <c r="J1124" s="2">
        <v>2935324000</v>
      </c>
      <c r="K1124" s="2">
        <v>2576748000</v>
      </c>
      <c r="L1124" s="2">
        <v>2362165000</v>
      </c>
      <c r="M1124" s="2">
        <v>1175147000</v>
      </c>
      <c r="N1124" s="2">
        <v>1006924000</v>
      </c>
      <c r="O1124" s="2">
        <v>644813000</v>
      </c>
      <c r="P1124" s="2">
        <v>540256000</v>
      </c>
      <c r="Q1124" s="14">
        <v>4374926000</v>
      </c>
      <c r="R1124" s="14">
        <v>3883474000</v>
      </c>
      <c r="S1124" s="14">
        <v>3494872000</v>
      </c>
      <c r="T1124" s="14">
        <v>3112083000</v>
      </c>
      <c r="U1124" s="14">
        <v>3001974000</v>
      </c>
      <c r="V1124" s="14">
        <v>1808998000</v>
      </c>
      <c r="W1124" s="14">
        <v>1348757000</v>
      </c>
      <c r="X1124" s="14">
        <v>1204580000</v>
      </c>
      <c r="Y1124" s="14" t="s">
        <v>38</v>
      </c>
      <c r="Z1124" s="14" t="s">
        <v>38</v>
      </c>
      <c r="AA1124" s="14" t="s">
        <v>38</v>
      </c>
      <c r="AB1124" s="14" t="s">
        <v>38</v>
      </c>
      <c r="AC1124" s="14">
        <v>624125000</v>
      </c>
      <c r="AD1124" s="14">
        <v>461926000</v>
      </c>
      <c r="AE1124" s="14">
        <v>163158000</v>
      </c>
      <c r="AF1124" s="14">
        <v>112952000</v>
      </c>
      <c r="AG1124" s="2">
        <v>3313431000</v>
      </c>
      <c r="AH1124" s="2">
        <v>2728416000</v>
      </c>
      <c r="AI1124" s="2">
        <v>2277710000</v>
      </c>
      <c r="AJ1124" s="2">
        <v>2142309000</v>
      </c>
      <c r="AK1124" s="16"/>
      <c r="AL1124" s="16"/>
      <c r="AM1124" s="16" t="str">
        <f t="shared" si="206"/>
        <v>Да</v>
      </c>
      <c r="AN1124" s="16" t="str">
        <f t="shared" si="226"/>
        <v>Нет</v>
      </c>
      <c r="AO1124" s="16" t="str">
        <f t="shared" si="225"/>
        <v>Да</v>
      </c>
      <c r="AP1124">
        <f t="shared" si="211"/>
        <v>1.3511363291955854</v>
      </c>
      <c r="AQ1124">
        <f t="shared" si="212"/>
        <v>2.8311575282854657</v>
      </c>
      <c r="AR1124">
        <f t="shared" si="213"/>
        <v>1.4444896947375876</v>
      </c>
      <c r="AS1124">
        <f t="shared" si="207"/>
        <v>1.2144156169733649</v>
      </c>
      <c r="AT1124">
        <f t="shared" si="208"/>
        <v>1.1978768148710766</v>
      </c>
      <c r="AU1124">
        <f t="shared" si="209"/>
        <v>1.063203300737662</v>
      </c>
      <c r="AV1124">
        <f t="shared" si="227"/>
        <v>1.6408410588351843</v>
      </c>
    </row>
    <row r="1125" spans="1:48" ht="29" hidden="1" x14ac:dyDescent="0.35">
      <c r="A1125" s="6">
        <v>764</v>
      </c>
      <c r="B1125" s="11" t="s">
        <v>1843</v>
      </c>
      <c r="C1125" s="8" t="s">
        <v>1844</v>
      </c>
      <c r="D1125" s="2">
        <v>1</v>
      </c>
      <c r="E1125" s="2">
        <v>99</v>
      </c>
      <c r="F1125" s="2" t="s">
        <v>38</v>
      </c>
      <c r="G1125" s="12"/>
      <c r="H1125" s="8" t="s">
        <v>40</v>
      </c>
      <c r="I1125" s="2">
        <v>529271000</v>
      </c>
      <c r="J1125" s="2">
        <v>465350000</v>
      </c>
      <c r="K1125" s="2">
        <v>508133000</v>
      </c>
      <c r="L1125" s="2">
        <v>344582000</v>
      </c>
      <c r="M1125" s="2">
        <v>3326575000</v>
      </c>
      <c r="N1125" s="2">
        <v>3038048000</v>
      </c>
      <c r="O1125" s="2">
        <v>2867504000</v>
      </c>
      <c r="P1125" s="2">
        <v>2267121000</v>
      </c>
      <c r="Q1125" s="14">
        <v>4270042000</v>
      </c>
      <c r="R1125" s="14">
        <v>3899862000</v>
      </c>
      <c r="S1125" s="14">
        <v>3713770000</v>
      </c>
      <c r="T1125" s="14">
        <v>2979433000</v>
      </c>
      <c r="U1125" s="14">
        <v>-1444569000</v>
      </c>
      <c r="V1125" s="14">
        <v>-1164628000</v>
      </c>
      <c r="W1125" s="14">
        <v>-809465000</v>
      </c>
      <c r="X1125" s="14">
        <v>-825465000</v>
      </c>
      <c r="Y1125" s="14" t="s">
        <v>38</v>
      </c>
      <c r="Z1125" s="14" t="s">
        <v>38</v>
      </c>
      <c r="AA1125" s="14" t="s">
        <v>38</v>
      </c>
      <c r="AB1125" s="14" t="s">
        <v>38</v>
      </c>
      <c r="AC1125" s="14">
        <v>-294250000</v>
      </c>
      <c r="AD1125" s="14">
        <v>-355030000</v>
      </c>
      <c r="AE1125" s="14">
        <v>19075000</v>
      </c>
      <c r="AF1125" s="14">
        <v>61498000</v>
      </c>
      <c r="AG1125" s="2">
        <v>-842912000</v>
      </c>
      <c r="AH1125" s="2">
        <v>-562971000</v>
      </c>
      <c r="AI1125" s="2">
        <v>-207941000</v>
      </c>
      <c r="AJ1125" s="2">
        <v>-227016000</v>
      </c>
      <c r="AK1125" s="16"/>
      <c r="AL1125" s="16"/>
      <c r="AM1125" s="16" t="str">
        <f t="shared" si="206"/>
        <v>Нет</v>
      </c>
      <c r="AN1125" s="16" t="str">
        <f>IF(IFERROR(AP1125*AQ1125*AR1125*AS1125*AT1125*AU1125,0)=0,"Да","Нет")</f>
        <v>Нет</v>
      </c>
      <c r="AO1125" s="16" t="str">
        <f t="shared" si="225"/>
        <v>Нет</v>
      </c>
      <c r="AP1125">
        <f t="shared" si="211"/>
        <v>0.82880319972960037</v>
      </c>
      <c r="AQ1125">
        <f t="shared" si="212"/>
        <v>-18.612319790301441</v>
      </c>
      <c r="AR1125">
        <f t="shared" si="213"/>
        <v>0.31017268854271685</v>
      </c>
      <c r="AS1125">
        <f t="shared" si="207"/>
        <v>1.497256519429953</v>
      </c>
      <c r="AT1125">
        <f t="shared" si="208"/>
        <v>2.7073592990319368</v>
      </c>
      <c r="AU1125">
        <f t="shared" si="209"/>
        <v>0.91597508545653172</v>
      </c>
      <c r="AV1125">
        <f t="shared" ref="AV1125:AV1126" si="228">AS1125*AP1125</f>
        <v>1.2409309941195497</v>
      </c>
    </row>
    <row r="1126" spans="1:48" ht="53.5" x14ac:dyDescent="0.35">
      <c r="A1126" s="6">
        <v>1469</v>
      </c>
      <c r="B1126" s="11" t="s">
        <v>3479</v>
      </c>
      <c r="C1126" s="8" t="s">
        <v>3480</v>
      </c>
      <c r="D1126" s="2">
        <v>1</v>
      </c>
      <c r="E1126" s="2">
        <v>4</v>
      </c>
      <c r="F1126" s="2">
        <v>77</v>
      </c>
      <c r="G1126" s="29" t="str">
        <f>CONCATENATE("https://zachestnyibiznes.ru/company/ul/",C1126)</f>
        <v>https://zachestnyibiznes.ru/company/ul/1125835000125</v>
      </c>
      <c r="H1126" s="8" t="s">
        <v>40</v>
      </c>
      <c r="I1126" s="2">
        <v>9097525000</v>
      </c>
      <c r="J1126" s="2">
        <v>3192369000</v>
      </c>
      <c r="K1126" s="2">
        <v>2957782000</v>
      </c>
      <c r="L1126" s="2">
        <v>2149319000</v>
      </c>
      <c r="M1126" s="2">
        <v>1027196000</v>
      </c>
      <c r="N1126" s="2">
        <v>123494000</v>
      </c>
      <c r="O1126" s="2">
        <v>77577000</v>
      </c>
      <c r="P1126" s="2">
        <v>80106000</v>
      </c>
      <c r="Q1126" s="30">
        <v>4261871000</v>
      </c>
      <c r="R1126" s="30">
        <v>2373572000</v>
      </c>
      <c r="S1126" s="30">
        <v>2120369000</v>
      </c>
      <c r="T1126" s="30">
        <v>1903032000</v>
      </c>
      <c r="U1126" s="30">
        <v>908440000</v>
      </c>
      <c r="V1126" s="30">
        <v>158673000</v>
      </c>
      <c r="W1126" s="30">
        <v>148241000</v>
      </c>
      <c r="X1126" s="30">
        <v>66821000</v>
      </c>
      <c r="Y1126" s="14" t="s">
        <v>38</v>
      </c>
      <c r="Z1126" s="14" t="s">
        <v>38</v>
      </c>
      <c r="AA1126" s="14" t="s">
        <v>38</v>
      </c>
      <c r="AB1126" s="14" t="s">
        <v>38</v>
      </c>
      <c r="AC1126" s="30">
        <v>761372000</v>
      </c>
      <c r="AD1126" s="30">
        <v>54710000</v>
      </c>
      <c r="AE1126" s="30">
        <v>89680000</v>
      </c>
      <c r="AF1126" s="30">
        <v>17199000</v>
      </c>
      <c r="AG1126" s="31">
        <v>2348393000</v>
      </c>
      <c r="AH1126" s="31">
        <v>1561528000</v>
      </c>
      <c r="AI1126" s="31">
        <v>1554058000</v>
      </c>
      <c r="AJ1126" s="31">
        <v>1414430000</v>
      </c>
      <c r="AK1126" s="20" t="s">
        <v>5133</v>
      </c>
      <c r="AL1126" s="24" t="s">
        <v>5127</v>
      </c>
      <c r="AM1126" s="16" t="str">
        <f t="shared" si="206"/>
        <v>Да</v>
      </c>
      <c r="AN1126" s="16" t="str">
        <f t="shared" ref="AN1126:AN1130" si="229">IF(IFERROR(AP1126*AQ1126*AR1126*AS1126*AT1126*AU1126,0)=0,"Да","Нет")</f>
        <v>Нет</v>
      </c>
      <c r="AO1126" s="16" t="str">
        <f t="shared" si="225"/>
        <v>Да</v>
      </c>
      <c r="AP1126">
        <f t="shared" si="211"/>
        <v>13.916505209285322</v>
      </c>
      <c r="AQ1126">
        <f t="shared" si="212"/>
        <v>0.61005798394290811</v>
      </c>
      <c r="AR1126">
        <f t="shared" si="213"/>
        <v>5.2142566428280714</v>
      </c>
      <c r="AS1126">
        <f t="shared" si="207"/>
        <v>1.5039070705104232</v>
      </c>
      <c r="AT1126">
        <f t="shared" si="208"/>
        <v>1.0048067704036787</v>
      </c>
      <c r="AU1126">
        <f t="shared" si="209"/>
        <v>1.0987167975792369</v>
      </c>
      <c r="AV1126" s="28">
        <f t="shared" si="228"/>
        <v>20.929130581039331</v>
      </c>
    </row>
    <row r="1127" spans="1:48" ht="43.5" hidden="1" x14ac:dyDescent="0.35">
      <c r="A1127" s="6">
        <v>1447</v>
      </c>
      <c r="B1127" s="11" t="s">
        <v>3427</v>
      </c>
      <c r="C1127" s="8" t="s">
        <v>3428</v>
      </c>
      <c r="D1127" s="2">
        <v>1</v>
      </c>
      <c r="E1127" s="2">
        <v>15</v>
      </c>
      <c r="F1127" s="2">
        <v>76</v>
      </c>
      <c r="G1127" s="12"/>
      <c r="H1127" s="8" t="s">
        <v>40</v>
      </c>
      <c r="I1127" s="2">
        <v>4756807000</v>
      </c>
      <c r="J1127" s="2">
        <v>5265096000</v>
      </c>
      <c r="K1127" s="2">
        <v>4406432000</v>
      </c>
      <c r="L1127" s="2">
        <v>3199005000</v>
      </c>
      <c r="M1127" s="2">
        <v>183238000</v>
      </c>
      <c r="N1127" s="2">
        <v>274738000</v>
      </c>
      <c r="O1127" s="2">
        <v>379828000</v>
      </c>
      <c r="P1127" s="2">
        <v>387410000</v>
      </c>
      <c r="Q1127" s="14">
        <v>4190006000</v>
      </c>
      <c r="R1127" s="14">
        <v>3907271000</v>
      </c>
      <c r="S1127" s="14">
        <v>3648707000</v>
      </c>
      <c r="T1127" s="14">
        <v>3058231000</v>
      </c>
      <c r="U1127" s="14">
        <v>672972000</v>
      </c>
      <c r="V1127" s="14">
        <v>699159000</v>
      </c>
      <c r="W1127" s="14">
        <v>623326000</v>
      </c>
      <c r="X1127" s="14">
        <v>504727000</v>
      </c>
      <c r="Y1127" s="14" t="s">
        <v>38</v>
      </c>
      <c r="Z1127" s="14" t="s">
        <v>38</v>
      </c>
      <c r="AA1127" s="14" t="s">
        <v>38</v>
      </c>
      <c r="AB1127" s="14" t="s">
        <v>38</v>
      </c>
      <c r="AC1127" s="14">
        <v>61433000</v>
      </c>
      <c r="AD1127" s="14">
        <v>155385000</v>
      </c>
      <c r="AE1127" s="14">
        <v>197358000</v>
      </c>
      <c r="AF1127" s="14">
        <v>262487000</v>
      </c>
      <c r="AG1127" s="2">
        <v>2599091000</v>
      </c>
      <c r="AH1127" s="2">
        <v>2617509000</v>
      </c>
      <c r="AI1127" s="2">
        <v>2452785000</v>
      </c>
      <c r="AJ1127" s="2">
        <v>2236191000</v>
      </c>
      <c r="AK1127" s="16"/>
      <c r="AL1127" s="16"/>
      <c r="AM1127" s="16" t="str">
        <f t="shared" si="206"/>
        <v>Да</v>
      </c>
      <c r="AN1127" s="16" t="str">
        <f t="shared" si="229"/>
        <v>Нет</v>
      </c>
      <c r="AO1127" s="16" t="str">
        <f t="shared" si="225"/>
        <v>Нет</v>
      </c>
      <c r="AP1127">
        <f t="shared" si="211"/>
        <v>0.39535991247546415</v>
      </c>
      <c r="AQ1127">
        <f t="shared" si="212"/>
        <v>0.78732557079013776</v>
      </c>
      <c r="AR1127">
        <f t="shared" si="213"/>
        <v>0.75187723582501231</v>
      </c>
      <c r="AS1127">
        <f t="shared" si="207"/>
        <v>0.99296353899833778</v>
      </c>
      <c r="AT1127">
        <f t="shared" si="208"/>
        <v>1.0671579449482935</v>
      </c>
      <c r="AU1127">
        <f t="shared" si="209"/>
        <v>1.0968584526098173</v>
      </c>
    </row>
    <row r="1128" spans="1:48" ht="53.5" x14ac:dyDescent="0.35">
      <c r="A1128" s="6">
        <v>1723</v>
      </c>
      <c r="B1128" s="11" t="s">
        <v>4094</v>
      </c>
      <c r="C1128" s="8" t="s">
        <v>4095</v>
      </c>
      <c r="D1128" s="2">
        <v>1</v>
      </c>
      <c r="E1128" s="2">
        <v>4</v>
      </c>
      <c r="F1128" s="2" t="s">
        <v>38</v>
      </c>
      <c r="G1128" s="29" t="str">
        <f>CONCATENATE("https://zachestnyibiznes.ru/company/ul/",C1128)</f>
        <v>https://zachestnyibiznes.ru/company/ul/1045100152294</v>
      </c>
      <c r="H1128" s="8" t="s">
        <v>121</v>
      </c>
      <c r="I1128" s="2">
        <v>2026678000</v>
      </c>
      <c r="J1128" s="2">
        <v>2797512000</v>
      </c>
      <c r="K1128" s="2">
        <v>2696416000</v>
      </c>
      <c r="L1128" s="2">
        <v>1888677000</v>
      </c>
      <c r="M1128" s="2">
        <v>1809049000</v>
      </c>
      <c r="N1128" s="2">
        <v>826935000</v>
      </c>
      <c r="O1128" s="2">
        <v>907550000</v>
      </c>
      <c r="P1128" s="2">
        <v>389881000</v>
      </c>
      <c r="Q1128" s="30">
        <v>4164160000</v>
      </c>
      <c r="R1128" s="30">
        <v>2159086000</v>
      </c>
      <c r="S1128" s="30">
        <v>3486924000</v>
      </c>
      <c r="T1128" s="30">
        <v>3434868000</v>
      </c>
      <c r="U1128" s="30">
        <v>419220000</v>
      </c>
      <c r="V1128" s="30">
        <v>468627000</v>
      </c>
      <c r="W1128" s="30">
        <v>477858000</v>
      </c>
      <c r="X1128" s="30">
        <v>510839000</v>
      </c>
      <c r="Y1128" s="14" t="s">
        <v>38</v>
      </c>
      <c r="Z1128" s="14" t="s">
        <v>38</v>
      </c>
      <c r="AA1128" s="14" t="s">
        <v>38</v>
      </c>
      <c r="AB1128" s="14" t="s">
        <v>38</v>
      </c>
      <c r="AC1128" s="30">
        <v>306249000</v>
      </c>
      <c r="AD1128" s="30">
        <v>21310000</v>
      </c>
      <c r="AE1128" s="30">
        <v>30741000</v>
      </c>
      <c r="AF1128" s="30">
        <v>63722000</v>
      </c>
      <c r="AG1128" s="31">
        <v>1159073000</v>
      </c>
      <c r="AH1128" s="31">
        <v>1208480000</v>
      </c>
      <c r="AI1128" s="31">
        <v>1194856000</v>
      </c>
      <c r="AJ1128" s="31">
        <v>1180046000</v>
      </c>
      <c r="AK1128" s="20" t="s">
        <v>5133</v>
      </c>
      <c r="AL1128" s="24" t="s">
        <v>5126</v>
      </c>
      <c r="AM1128" s="16" t="str">
        <f t="shared" si="206"/>
        <v>Да</v>
      </c>
      <c r="AN1128" s="16" t="str">
        <f t="shared" si="229"/>
        <v>Нет</v>
      </c>
      <c r="AO1128" s="16" t="str">
        <f t="shared" si="225"/>
        <v>Да</v>
      </c>
      <c r="AP1128">
        <f t="shared" si="211"/>
        <v>14.37114030971375</v>
      </c>
      <c r="AQ1128">
        <f t="shared" si="212"/>
        <v>0.69321102111187016</v>
      </c>
      <c r="AR1128">
        <f t="shared" si="213"/>
        <v>0.48242365274159632</v>
      </c>
      <c r="AS1128">
        <f t="shared" si="207"/>
        <v>0.95911641069773601</v>
      </c>
      <c r="AT1128">
        <f t="shared" si="208"/>
        <v>1.0114022108103404</v>
      </c>
      <c r="AU1128">
        <f t="shared" si="209"/>
        <v>1.0125503582063751</v>
      </c>
      <c r="AV1128" s="28">
        <f t="shared" ref="AV1128:AV1129" si="230">AS1128*AP1128</f>
        <v>13.783596511486202</v>
      </c>
    </row>
    <row r="1129" spans="1:48" ht="130.5" hidden="1" x14ac:dyDescent="0.35">
      <c r="A1129" s="6">
        <v>2016</v>
      </c>
      <c r="B1129" s="11" t="s">
        <v>4786</v>
      </c>
      <c r="C1129" s="8" t="s">
        <v>4787</v>
      </c>
      <c r="D1129" s="2">
        <v>1</v>
      </c>
      <c r="E1129" s="2">
        <v>5</v>
      </c>
      <c r="F1129" s="2">
        <v>86</v>
      </c>
      <c r="G1129" s="12" t="s">
        <v>4788</v>
      </c>
      <c r="H1129" s="8" t="s">
        <v>40</v>
      </c>
      <c r="I1129" s="2">
        <v>4245673000</v>
      </c>
      <c r="J1129" s="2">
        <v>2079150000</v>
      </c>
      <c r="K1129" s="2">
        <v>2745874000</v>
      </c>
      <c r="L1129" s="2">
        <v>3119238000</v>
      </c>
      <c r="M1129" s="2">
        <v>451103000</v>
      </c>
      <c r="N1129" s="2">
        <v>90654000</v>
      </c>
      <c r="O1129" s="2">
        <v>258631000</v>
      </c>
      <c r="P1129" s="2">
        <v>798724000</v>
      </c>
      <c r="Q1129" s="14">
        <v>4013100000</v>
      </c>
      <c r="R1129" s="14">
        <v>3399319000</v>
      </c>
      <c r="S1129" s="14">
        <v>5815175000</v>
      </c>
      <c r="T1129" s="14">
        <v>5230618000</v>
      </c>
      <c r="U1129" s="14">
        <v>939581000</v>
      </c>
      <c r="V1129" s="14">
        <v>776522000</v>
      </c>
      <c r="W1129" s="14">
        <v>1200531000</v>
      </c>
      <c r="X1129" s="14">
        <v>1452669000</v>
      </c>
      <c r="Y1129" s="14" t="s">
        <v>38</v>
      </c>
      <c r="Z1129" s="14" t="s">
        <v>38</v>
      </c>
      <c r="AA1129" s="14" t="s">
        <v>38</v>
      </c>
      <c r="AB1129" s="14" t="s">
        <v>38</v>
      </c>
      <c r="AC1129" s="14">
        <v>155015000</v>
      </c>
      <c r="AD1129" s="14">
        <v>91943000</v>
      </c>
      <c r="AE1129" s="14">
        <v>201140000</v>
      </c>
      <c r="AF1129" s="14">
        <v>461303000</v>
      </c>
      <c r="AG1129" s="2">
        <v>1083484000</v>
      </c>
      <c r="AH1129" s="2">
        <v>958919000</v>
      </c>
      <c r="AI1129" s="2">
        <v>1413620000</v>
      </c>
      <c r="AJ1129" s="2">
        <v>1671455000</v>
      </c>
      <c r="AK1129" s="16"/>
      <c r="AL1129" s="16"/>
      <c r="AM1129" s="16" t="str">
        <f t="shared" si="206"/>
        <v>Да</v>
      </c>
      <c r="AN1129" s="16" t="str">
        <f t="shared" si="229"/>
        <v>Нет</v>
      </c>
      <c r="AO1129" s="16" t="str">
        <f t="shared" si="225"/>
        <v>Да</v>
      </c>
      <c r="AP1129">
        <f t="shared" si="211"/>
        <v>1.6859902330791903</v>
      </c>
      <c r="AQ1129">
        <f t="shared" si="212"/>
        <v>0.45710947598687479</v>
      </c>
      <c r="AR1129">
        <f t="shared" si="213"/>
        <v>0.43602577915166385</v>
      </c>
      <c r="AS1129">
        <f t="shared" si="207"/>
        <v>1.1299014828155454</v>
      </c>
      <c r="AT1129">
        <f t="shared" si="208"/>
        <v>0.67834283612286184</v>
      </c>
      <c r="AU1129">
        <f t="shared" si="209"/>
        <v>0.84574218270907686</v>
      </c>
      <c r="AV1129">
        <f t="shared" si="230"/>
        <v>1.905002864368704</v>
      </c>
    </row>
    <row r="1130" spans="1:48" hidden="1" x14ac:dyDescent="0.35">
      <c r="A1130" s="6">
        <v>2036</v>
      </c>
      <c r="B1130" s="11" t="s">
        <v>4833</v>
      </c>
      <c r="C1130" s="8" t="s">
        <v>4834</v>
      </c>
      <c r="D1130" s="2">
        <v>1</v>
      </c>
      <c r="E1130" s="2">
        <v>13</v>
      </c>
      <c r="F1130" s="2">
        <v>100</v>
      </c>
      <c r="G1130" s="12"/>
      <c r="H1130" s="8" t="s">
        <v>40</v>
      </c>
      <c r="I1130" s="2">
        <v>6035973000</v>
      </c>
      <c r="J1130" s="2">
        <v>5097913000</v>
      </c>
      <c r="K1130" s="2">
        <v>5258993000</v>
      </c>
      <c r="L1130" s="2">
        <v>4881990000</v>
      </c>
      <c r="M1130" s="2">
        <v>346280000</v>
      </c>
      <c r="N1130" s="2">
        <v>184236000</v>
      </c>
      <c r="O1130" s="2">
        <v>129558000</v>
      </c>
      <c r="P1130" s="2">
        <v>174509000</v>
      </c>
      <c r="Q1130" s="14">
        <v>3922417000</v>
      </c>
      <c r="R1130" s="14">
        <v>2659862000</v>
      </c>
      <c r="S1130" s="14">
        <v>2365095000</v>
      </c>
      <c r="T1130" s="14">
        <v>2893682000</v>
      </c>
      <c r="U1130" s="14">
        <v>329853000</v>
      </c>
      <c r="V1130" s="14">
        <v>271995000</v>
      </c>
      <c r="W1130" s="14">
        <v>203407000</v>
      </c>
      <c r="X1130" s="14">
        <v>173995000</v>
      </c>
      <c r="Y1130" s="14" t="s">
        <v>38</v>
      </c>
      <c r="Z1130" s="14" t="s">
        <v>38</v>
      </c>
      <c r="AA1130" s="14" t="s">
        <v>38</v>
      </c>
      <c r="AB1130" s="14" t="s">
        <v>38</v>
      </c>
      <c r="AC1130" s="14">
        <v>163389000</v>
      </c>
      <c r="AD1130" s="14">
        <v>193303000</v>
      </c>
      <c r="AE1130" s="14">
        <v>156390000</v>
      </c>
      <c r="AF1130" s="14">
        <v>136356000</v>
      </c>
      <c r="AG1130" s="2">
        <v>1426960000</v>
      </c>
      <c r="AH1130" s="2">
        <v>1362743000</v>
      </c>
      <c r="AI1130" s="2">
        <v>1287098000</v>
      </c>
      <c r="AJ1130" s="2">
        <v>1203628000</v>
      </c>
      <c r="AK1130" s="16"/>
      <c r="AL1130" s="16"/>
      <c r="AM1130" s="16" t="str">
        <f t="shared" si="206"/>
        <v>Да</v>
      </c>
      <c r="AN1130" s="16" t="str">
        <f t="shared" si="229"/>
        <v>Нет</v>
      </c>
      <c r="AO1130" s="16" t="str">
        <f t="shared" si="225"/>
        <v>Нет</v>
      </c>
      <c r="AP1130">
        <f t="shared" si="211"/>
        <v>0.84524813375891739</v>
      </c>
      <c r="AQ1130">
        <f t="shared" si="212"/>
        <v>1.2360317155828378</v>
      </c>
      <c r="AR1130">
        <f t="shared" si="213"/>
        <v>1.1469242277567544</v>
      </c>
      <c r="AS1130">
        <f t="shared" si="207"/>
        <v>1.047123338736651</v>
      </c>
      <c r="AT1130">
        <f t="shared" si="208"/>
        <v>1.0587717485381845</v>
      </c>
      <c r="AU1130">
        <f t="shared" si="209"/>
        <v>1.0693486691901484</v>
      </c>
      <c r="AV1130">
        <f t="shared" ref="AV1130:AV1131" si="231">AS1130*AP1130</f>
        <v>0.88507904788256098</v>
      </c>
    </row>
    <row r="1131" spans="1:48" ht="275.5" hidden="1" x14ac:dyDescent="0.35">
      <c r="A1131" s="6">
        <v>2109</v>
      </c>
      <c r="B1131" s="11" t="s">
        <v>5003</v>
      </c>
      <c r="C1131" s="8" t="s">
        <v>5004</v>
      </c>
      <c r="D1131" s="2">
        <v>1</v>
      </c>
      <c r="E1131" s="2">
        <v>68</v>
      </c>
      <c r="F1131" s="2">
        <v>23</v>
      </c>
      <c r="G1131" s="12" t="s">
        <v>5005</v>
      </c>
      <c r="H1131" s="8" t="s">
        <v>40</v>
      </c>
      <c r="I1131" s="2">
        <v>3395288000</v>
      </c>
      <c r="J1131" s="2">
        <v>4920499000</v>
      </c>
      <c r="K1131" s="2">
        <v>2082837000</v>
      </c>
      <c r="L1131" s="2">
        <v>2059538000</v>
      </c>
      <c r="M1131" s="2">
        <v>324147000</v>
      </c>
      <c r="N1131" s="2">
        <v>298781000</v>
      </c>
      <c r="O1131" s="2">
        <v>239888000</v>
      </c>
      <c r="P1131" s="2">
        <v>237083000</v>
      </c>
      <c r="Q1131" s="14">
        <v>3895197000</v>
      </c>
      <c r="R1131" s="14">
        <v>1040452000</v>
      </c>
      <c r="S1131" s="14">
        <v>801408000</v>
      </c>
      <c r="T1131" s="14">
        <v>1184037000</v>
      </c>
      <c r="U1131" s="14">
        <v>1376084000</v>
      </c>
      <c r="V1131" s="14">
        <v>1434083000</v>
      </c>
      <c r="W1131" s="14">
        <v>1019167000</v>
      </c>
      <c r="X1131" s="14">
        <v>971959000</v>
      </c>
      <c r="Y1131" s="14" t="s">
        <v>38</v>
      </c>
      <c r="Z1131" s="14" t="s">
        <v>38</v>
      </c>
      <c r="AA1131" s="14" t="s">
        <v>38</v>
      </c>
      <c r="AB1131" s="14" t="s">
        <v>38</v>
      </c>
      <c r="AC1131" s="14">
        <v>-31790000</v>
      </c>
      <c r="AD1131" s="14">
        <v>127646000</v>
      </c>
      <c r="AE1131" s="14">
        <v>76308000</v>
      </c>
      <c r="AF1131" s="14">
        <v>74286000</v>
      </c>
      <c r="AG1131" s="2">
        <v>2693430000</v>
      </c>
      <c r="AH1131" s="2">
        <v>2725970000</v>
      </c>
      <c r="AI1131" s="2">
        <v>1262155000</v>
      </c>
      <c r="AJ1131" s="2">
        <v>1214947000</v>
      </c>
      <c r="AK1131" s="16"/>
      <c r="AL1131" s="16"/>
      <c r="AM1131" s="16" t="str">
        <f t="shared" si="206"/>
        <v>Нет</v>
      </c>
      <c r="AN1131" s="16" t="str">
        <f>IF(IFERROR(AP1131*AQ1131*AR1131*AS1131*AT1131*AU1131,0)=0,"Да","Нет")</f>
        <v>Нет</v>
      </c>
      <c r="AO1131" s="16" t="str">
        <f t="shared" si="225"/>
        <v>Нет</v>
      </c>
      <c r="AP1131">
        <f t="shared" si="211"/>
        <v>-0.24904814878648762</v>
      </c>
      <c r="AQ1131">
        <f t="shared" si="212"/>
        <v>1.672773496881061</v>
      </c>
      <c r="AR1131">
        <f t="shared" si="213"/>
        <v>1.0272191260802843</v>
      </c>
      <c r="AS1131">
        <f t="shared" si="207"/>
        <v>0.98806296474282551</v>
      </c>
      <c r="AT1131">
        <f t="shared" si="208"/>
        <v>2.1597743541799543</v>
      </c>
      <c r="AU1131">
        <f t="shared" si="209"/>
        <v>1.0388560159414362</v>
      </c>
      <c r="AV1131">
        <f t="shared" si="231"/>
        <v>-0.24607525225368929</v>
      </c>
    </row>
    <row r="1132" spans="1:48" hidden="1" x14ac:dyDescent="0.35">
      <c r="A1132" s="6">
        <v>1847</v>
      </c>
      <c r="B1132" s="11" t="s">
        <v>4390</v>
      </c>
      <c r="C1132" s="8" t="s">
        <v>4391</v>
      </c>
      <c r="D1132" s="2">
        <v>1</v>
      </c>
      <c r="E1132" s="2">
        <v>14</v>
      </c>
      <c r="F1132" s="2">
        <v>100</v>
      </c>
      <c r="G1132" s="12"/>
      <c r="H1132" s="8" t="s">
        <v>40</v>
      </c>
      <c r="I1132" s="2">
        <v>5460688000</v>
      </c>
      <c r="J1132" s="2">
        <v>8727545000</v>
      </c>
      <c r="K1132" s="2">
        <v>8350473000</v>
      </c>
      <c r="L1132" s="2">
        <v>4232721000</v>
      </c>
      <c r="M1132" s="2">
        <v>198271000</v>
      </c>
      <c r="N1132" s="2">
        <v>321794000</v>
      </c>
      <c r="O1132" s="2">
        <v>281311000</v>
      </c>
      <c r="P1132" s="2">
        <v>138340000</v>
      </c>
      <c r="Q1132" s="14">
        <v>3857937000</v>
      </c>
      <c r="R1132" s="14">
        <v>5979924000</v>
      </c>
      <c r="S1132" s="14">
        <v>5126800000</v>
      </c>
      <c r="T1132" s="14">
        <v>2762189000</v>
      </c>
      <c r="U1132" s="14">
        <v>510117000</v>
      </c>
      <c r="V1132" s="14">
        <v>537939000</v>
      </c>
      <c r="W1132" s="14">
        <v>333936000</v>
      </c>
      <c r="X1132" s="14">
        <v>155347000</v>
      </c>
      <c r="Y1132" s="14" t="s">
        <v>38</v>
      </c>
      <c r="Z1132" s="14" t="s">
        <v>38</v>
      </c>
      <c r="AA1132" s="14" t="s">
        <v>38</v>
      </c>
      <c r="AB1132" s="14" t="s">
        <v>38</v>
      </c>
      <c r="AC1132" s="14">
        <v>139387000</v>
      </c>
      <c r="AD1132" s="14">
        <v>257810000</v>
      </c>
      <c r="AE1132" s="14">
        <v>178589000</v>
      </c>
      <c r="AF1132" s="14">
        <v>87017000</v>
      </c>
      <c r="AG1132" s="2">
        <v>1872501000</v>
      </c>
      <c r="AH1132" s="2">
        <v>1162342000</v>
      </c>
      <c r="AI1132" s="2">
        <v>949409000</v>
      </c>
      <c r="AJ1132" s="2">
        <v>770820000</v>
      </c>
      <c r="AK1132" s="16"/>
      <c r="AL1132" s="16"/>
      <c r="AM1132" s="16" t="str">
        <f t="shared" si="206"/>
        <v>Да</v>
      </c>
      <c r="AN1132" s="16" t="str">
        <f t="shared" ref="AN1132:AN1137" si="232">IF(IFERROR(AP1132*AQ1132*AR1132*AS1132*AT1132*AU1132,0)=0,"Да","Нет")</f>
        <v>Нет</v>
      </c>
      <c r="AO1132" s="16" t="str">
        <f t="shared" si="225"/>
        <v>Нет</v>
      </c>
      <c r="AP1132">
        <f t="shared" si="211"/>
        <v>0.5406578488033823</v>
      </c>
      <c r="AQ1132">
        <f t="shared" si="212"/>
        <v>1.443593950355285</v>
      </c>
      <c r="AR1132">
        <f t="shared" si="213"/>
        <v>2.0523460932921154</v>
      </c>
      <c r="AS1132">
        <f t="shared" si="207"/>
        <v>1.6109725020690984</v>
      </c>
      <c r="AT1132">
        <f t="shared" si="208"/>
        <v>1.2242795254732155</v>
      </c>
      <c r="AU1132">
        <f t="shared" si="209"/>
        <v>1.2316870345865443</v>
      </c>
    </row>
    <row r="1133" spans="1:48" hidden="1" x14ac:dyDescent="0.35">
      <c r="A1133" s="6">
        <v>1235</v>
      </c>
      <c r="B1133" s="11" t="s">
        <v>2934</v>
      </c>
      <c r="C1133" s="8" t="s">
        <v>2935</v>
      </c>
      <c r="D1133" s="2">
        <v>1</v>
      </c>
      <c r="E1133" s="2">
        <v>23</v>
      </c>
      <c r="F1133" s="2">
        <v>53</v>
      </c>
      <c r="G1133" s="12"/>
      <c r="H1133" s="8" t="s">
        <v>40</v>
      </c>
      <c r="I1133" s="2">
        <v>5199432000</v>
      </c>
      <c r="J1133" s="2">
        <v>5442123000</v>
      </c>
      <c r="K1133" s="2">
        <v>6483544000</v>
      </c>
      <c r="L1133" s="2">
        <v>3669716000</v>
      </c>
      <c r="M1133" s="2">
        <v>697565000</v>
      </c>
      <c r="N1133" s="2">
        <v>2240667000</v>
      </c>
      <c r="O1133" s="2">
        <v>1237936000</v>
      </c>
      <c r="P1133" s="2">
        <v>1027871000</v>
      </c>
      <c r="Q1133" s="14">
        <v>3800747000</v>
      </c>
      <c r="R1133" s="14">
        <v>5428510000</v>
      </c>
      <c r="S1133" s="14">
        <v>3589271000</v>
      </c>
      <c r="T1133" s="14">
        <v>2227002000</v>
      </c>
      <c r="U1133" s="14">
        <v>644401000</v>
      </c>
      <c r="V1133" s="14">
        <v>998106000</v>
      </c>
      <c r="W1133" s="14">
        <v>-738165000</v>
      </c>
      <c r="X1133" s="14">
        <v>-708441000</v>
      </c>
      <c r="Y1133" s="14" t="s">
        <v>38</v>
      </c>
      <c r="Z1133" s="14" t="s">
        <v>38</v>
      </c>
      <c r="AA1133" s="14" t="s">
        <v>38</v>
      </c>
      <c r="AB1133" s="14" t="s">
        <v>38</v>
      </c>
      <c r="AC1133" s="14">
        <v>119053000</v>
      </c>
      <c r="AD1133" s="14">
        <v>624206000</v>
      </c>
      <c r="AE1133" s="14">
        <v>22985000</v>
      </c>
      <c r="AF1133" s="14">
        <v>88923000</v>
      </c>
      <c r="AG1133" s="2">
        <v>1759723000</v>
      </c>
      <c r="AH1133" s="2">
        <v>2085467000</v>
      </c>
      <c r="AI1133" s="2">
        <v>1572601000</v>
      </c>
      <c r="AJ1133" s="2">
        <v>1591491000</v>
      </c>
      <c r="AK1133" s="16"/>
      <c r="AL1133" s="16"/>
      <c r="AM1133" s="16" t="str">
        <f t="shared" si="206"/>
        <v>Да</v>
      </c>
      <c r="AN1133" s="16" t="str">
        <f t="shared" si="232"/>
        <v>Нет</v>
      </c>
      <c r="AO1133" s="16" t="str">
        <f t="shared" si="225"/>
        <v>Нет</v>
      </c>
      <c r="AP1133">
        <f t="shared" si="211"/>
        <v>0.19072709970746837</v>
      </c>
      <c r="AQ1133">
        <f t="shared" si="212"/>
        <v>27.157102458124864</v>
      </c>
      <c r="AR1133">
        <f t="shared" si="213"/>
        <v>0.25848205751043035</v>
      </c>
      <c r="AS1133">
        <f t="shared" si="207"/>
        <v>0.84380285087225071</v>
      </c>
      <c r="AT1133">
        <f t="shared" si="208"/>
        <v>1.3261259531184324</v>
      </c>
      <c r="AU1133">
        <f t="shared" si="209"/>
        <v>0.98813062719173406</v>
      </c>
    </row>
    <row r="1134" spans="1:48" ht="58" hidden="1" x14ac:dyDescent="0.35">
      <c r="A1134" s="6">
        <v>1236</v>
      </c>
      <c r="B1134" s="11" t="s">
        <v>2936</v>
      </c>
      <c r="C1134" s="8" t="s">
        <v>2937</v>
      </c>
      <c r="D1134" s="2">
        <v>1</v>
      </c>
      <c r="E1134" s="2">
        <v>5</v>
      </c>
      <c r="F1134" s="2" t="s">
        <v>38</v>
      </c>
      <c r="G1134" s="12"/>
      <c r="H1134" s="8" t="s">
        <v>40</v>
      </c>
      <c r="I1134" s="2">
        <v>5700975000</v>
      </c>
      <c r="J1134" s="2">
        <v>4138633000</v>
      </c>
      <c r="K1134" s="2">
        <v>3228052000</v>
      </c>
      <c r="L1134" s="2">
        <v>2349314000</v>
      </c>
      <c r="M1134" s="2">
        <v>1002027000</v>
      </c>
      <c r="N1134" s="2">
        <v>1306279000</v>
      </c>
      <c r="O1134" s="2">
        <v>632851000</v>
      </c>
      <c r="P1134" s="2">
        <v>292405000</v>
      </c>
      <c r="Q1134" s="14">
        <v>3760760000</v>
      </c>
      <c r="R1134" s="14">
        <v>3820884000</v>
      </c>
      <c r="S1134" s="14">
        <v>2630929000</v>
      </c>
      <c r="T1134" s="14">
        <v>1643420000</v>
      </c>
      <c r="U1134" s="14">
        <v>2576005000</v>
      </c>
      <c r="V1134" s="14">
        <v>1619350000</v>
      </c>
      <c r="W1134" s="14">
        <v>1117861000</v>
      </c>
      <c r="X1134" s="14">
        <v>783736000</v>
      </c>
      <c r="Y1134" s="14" t="s">
        <v>38</v>
      </c>
      <c r="Z1134" s="14" t="s">
        <v>38</v>
      </c>
      <c r="AA1134" s="14" t="s">
        <v>38</v>
      </c>
      <c r="AB1134" s="14" t="s">
        <v>38</v>
      </c>
      <c r="AC1134" s="14">
        <v>681604000</v>
      </c>
      <c r="AD1134" s="14">
        <v>653351000</v>
      </c>
      <c r="AE1134" s="14">
        <v>393529000</v>
      </c>
      <c r="AF1134" s="14">
        <v>198724000</v>
      </c>
      <c r="AG1134" s="2">
        <v>3237183000</v>
      </c>
      <c r="AH1134" s="2">
        <v>2278827000</v>
      </c>
      <c r="AI1134" s="2">
        <v>1719735000</v>
      </c>
      <c r="AJ1134" s="2">
        <v>1342984000</v>
      </c>
      <c r="AK1134" s="16"/>
      <c r="AL1134" s="16"/>
      <c r="AM1134" s="16" t="str">
        <f t="shared" si="206"/>
        <v>Да</v>
      </c>
      <c r="AN1134" s="16" t="str">
        <f t="shared" si="232"/>
        <v>Нет</v>
      </c>
      <c r="AO1134" s="16" t="str">
        <f t="shared" si="225"/>
        <v>Да</v>
      </c>
      <c r="AP1134">
        <f t="shared" si="211"/>
        <v>1.0432432184231752</v>
      </c>
      <c r="AQ1134">
        <f t="shared" si="212"/>
        <v>1.6602359673619986</v>
      </c>
      <c r="AR1134">
        <f t="shared" si="213"/>
        <v>1.9802791811759022</v>
      </c>
      <c r="AS1134">
        <f t="shared" si="207"/>
        <v>1.420547939795342</v>
      </c>
      <c r="AT1134">
        <f t="shared" si="208"/>
        <v>1.3251035770045967</v>
      </c>
      <c r="AU1134">
        <f t="shared" si="209"/>
        <v>1.2805327539270759</v>
      </c>
      <c r="AV1134">
        <f t="shared" ref="AV1134:AV1136" si="233">AS1134*AP1134</f>
        <v>1.4819770046365035</v>
      </c>
    </row>
    <row r="1135" spans="1:48" ht="130.5" hidden="1" x14ac:dyDescent="0.35">
      <c r="A1135" s="6">
        <v>840</v>
      </c>
      <c r="B1135" s="11" t="s">
        <v>2012</v>
      </c>
      <c r="C1135" s="8" t="s">
        <v>2013</v>
      </c>
      <c r="D1135" s="2">
        <v>1</v>
      </c>
      <c r="E1135" s="2">
        <v>17</v>
      </c>
      <c r="F1135" s="2" t="s">
        <v>38</v>
      </c>
      <c r="G1135" s="12" t="s">
        <v>1795</v>
      </c>
      <c r="H1135" s="8" t="s">
        <v>40</v>
      </c>
      <c r="I1135" s="2">
        <v>11379478000</v>
      </c>
      <c r="J1135" s="2">
        <v>8663435000</v>
      </c>
      <c r="K1135" s="2">
        <v>5872122000</v>
      </c>
      <c r="L1135" s="2">
        <v>6816409000</v>
      </c>
      <c r="M1135" s="2">
        <v>201239000</v>
      </c>
      <c r="N1135" s="2">
        <v>305043000</v>
      </c>
      <c r="O1135" s="2">
        <v>315034000</v>
      </c>
      <c r="P1135" s="2">
        <v>273219000</v>
      </c>
      <c r="Q1135" s="14">
        <v>3750809000</v>
      </c>
      <c r="R1135" s="14">
        <v>4272848000</v>
      </c>
      <c r="S1135" s="14">
        <v>4730563000</v>
      </c>
      <c r="T1135" s="14">
        <v>4806345000</v>
      </c>
      <c r="U1135" s="14">
        <v>-1325244000</v>
      </c>
      <c r="V1135" s="14">
        <v>-980171000</v>
      </c>
      <c r="W1135" s="14">
        <v>-390036000</v>
      </c>
      <c r="X1135" s="14">
        <v>-253608000</v>
      </c>
      <c r="Y1135" s="14" t="s">
        <v>38</v>
      </c>
      <c r="Z1135" s="14" t="s">
        <v>38</v>
      </c>
      <c r="AA1135" s="14" t="s">
        <v>38</v>
      </c>
      <c r="AB1135" s="14" t="s">
        <v>38</v>
      </c>
      <c r="AC1135" s="14">
        <v>109832000</v>
      </c>
      <c r="AD1135" s="14">
        <v>31946000</v>
      </c>
      <c r="AE1135" s="14">
        <v>159757000</v>
      </c>
      <c r="AF1135" s="14">
        <v>27136000</v>
      </c>
      <c r="AG1135" s="2">
        <v>1420018000</v>
      </c>
      <c r="AH1135" s="2">
        <v>1022044000</v>
      </c>
      <c r="AI1135" s="2">
        <v>374279000</v>
      </c>
      <c r="AJ1135" s="2">
        <v>288805000</v>
      </c>
      <c r="AK1135" s="16"/>
      <c r="AL1135" s="20" t="s">
        <v>5117</v>
      </c>
      <c r="AM1135" s="16" t="str">
        <f t="shared" si="206"/>
        <v>Да</v>
      </c>
      <c r="AN1135" s="16" t="str">
        <f t="shared" si="232"/>
        <v>Нет</v>
      </c>
      <c r="AO1135" s="16" t="str">
        <f t="shared" si="225"/>
        <v>Да</v>
      </c>
      <c r="AP1135">
        <f t="shared" si="211"/>
        <v>3.4380517122644463</v>
      </c>
      <c r="AQ1135">
        <f t="shared" si="212"/>
        <v>0.19996619866422127</v>
      </c>
      <c r="AR1135">
        <f t="shared" si="213"/>
        <v>5.8872715212264151</v>
      </c>
      <c r="AS1135">
        <f t="shared" si="207"/>
        <v>1.3893902806532792</v>
      </c>
      <c r="AT1135">
        <f t="shared" si="208"/>
        <v>2.7307008942526831</v>
      </c>
      <c r="AU1135">
        <f t="shared" si="209"/>
        <v>1.2959574799605269</v>
      </c>
      <c r="AV1135">
        <f t="shared" si="233"/>
        <v>4.7767956334035864</v>
      </c>
    </row>
    <row r="1136" spans="1:48" hidden="1" x14ac:dyDescent="0.35">
      <c r="A1136" s="6">
        <v>807</v>
      </c>
      <c r="B1136" s="11" t="s">
        <v>1939</v>
      </c>
      <c r="C1136" s="8" t="s">
        <v>1940</v>
      </c>
      <c r="D1136" s="2">
        <v>1</v>
      </c>
      <c r="E1136" s="2">
        <v>5</v>
      </c>
      <c r="F1136" s="2" t="s">
        <v>38</v>
      </c>
      <c r="G1136" s="12"/>
      <c r="H1136" s="8" t="s">
        <v>40</v>
      </c>
      <c r="I1136" s="2">
        <v>8799189000</v>
      </c>
      <c r="J1136" s="2">
        <v>9088817000</v>
      </c>
      <c r="K1136" s="2">
        <v>6112281000</v>
      </c>
      <c r="L1136" s="2">
        <v>5676023000</v>
      </c>
      <c r="M1136" s="2">
        <v>228222000</v>
      </c>
      <c r="N1136" s="2">
        <v>163057000</v>
      </c>
      <c r="O1136" s="2">
        <v>167417000</v>
      </c>
      <c r="P1136" s="2">
        <v>85099000</v>
      </c>
      <c r="Q1136" s="14">
        <v>3748920000</v>
      </c>
      <c r="R1136" s="14">
        <v>3625271000</v>
      </c>
      <c r="S1136" s="14">
        <v>3513217000</v>
      </c>
      <c r="T1136" s="14">
        <v>2740189000</v>
      </c>
      <c r="U1136" s="14">
        <v>1748495000</v>
      </c>
      <c r="V1136" s="14">
        <v>888657000</v>
      </c>
      <c r="W1136" s="14">
        <v>712613000</v>
      </c>
      <c r="X1136" s="14">
        <v>443650000</v>
      </c>
      <c r="Y1136" s="14" t="s">
        <v>38</v>
      </c>
      <c r="Z1136" s="14" t="s">
        <v>38</v>
      </c>
      <c r="AA1136" s="14" t="s">
        <v>38</v>
      </c>
      <c r="AB1136" s="14" t="s">
        <v>38</v>
      </c>
      <c r="AC1136" s="14">
        <v>929194000</v>
      </c>
      <c r="AD1136" s="14">
        <v>277423000</v>
      </c>
      <c r="AE1136" s="14">
        <v>287414000</v>
      </c>
      <c r="AF1136" s="14">
        <v>50475000</v>
      </c>
      <c r="AG1136" s="2">
        <v>1844235000</v>
      </c>
      <c r="AH1136" s="2">
        <v>985477000</v>
      </c>
      <c r="AI1136" s="2">
        <v>810513000</v>
      </c>
      <c r="AJ1136" s="2">
        <v>542669000</v>
      </c>
      <c r="AK1136" s="16"/>
      <c r="AL1136" s="16"/>
      <c r="AM1136" s="16" t="str">
        <f t="shared" si="206"/>
        <v>Да</v>
      </c>
      <c r="AN1136" s="16" t="str">
        <f t="shared" si="232"/>
        <v>Нет</v>
      </c>
      <c r="AO1136" s="16" t="str">
        <f t="shared" si="225"/>
        <v>Да</v>
      </c>
      <c r="AP1136">
        <f t="shared" si="211"/>
        <v>3.3493762233124147</v>
      </c>
      <c r="AQ1136">
        <f t="shared" si="212"/>
        <v>0.96523829736895206</v>
      </c>
      <c r="AR1136">
        <f t="shared" si="213"/>
        <v>5.69418524021793</v>
      </c>
      <c r="AS1136">
        <f t="shared" si="207"/>
        <v>1.871413538824346</v>
      </c>
      <c r="AT1136">
        <f t="shared" si="208"/>
        <v>1.2158682217311751</v>
      </c>
      <c r="AU1136">
        <f t="shared" si="209"/>
        <v>1.4935679023493142</v>
      </c>
      <c r="AV1136">
        <f t="shared" si="233"/>
        <v>6.2680680109232094</v>
      </c>
    </row>
    <row r="1137" spans="1:48" ht="29" hidden="1" x14ac:dyDescent="0.35">
      <c r="A1137" s="6">
        <v>1562</v>
      </c>
      <c r="B1137" s="11" t="s">
        <v>3695</v>
      </c>
      <c r="C1137" s="8" t="s">
        <v>3696</v>
      </c>
      <c r="D1137" s="2">
        <v>1</v>
      </c>
      <c r="E1137" s="2">
        <v>4</v>
      </c>
      <c r="F1137" s="2">
        <v>89</v>
      </c>
      <c r="G1137" s="12"/>
      <c r="H1137" s="8" t="s">
        <v>40</v>
      </c>
      <c r="I1137" s="2">
        <v>92361904000</v>
      </c>
      <c r="J1137" s="2">
        <v>89619922000</v>
      </c>
      <c r="K1137" s="2">
        <v>96721304000</v>
      </c>
      <c r="L1137" s="2">
        <v>107380542000</v>
      </c>
      <c r="M1137" s="2">
        <v>379885000</v>
      </c>
      <c r="N1137" s="2">
        <v>518494000</v>
      </c>
      <c r="O1137" s="2">
        <v>811444000</v>
      </c>
      <c r="P1137" s="2">
        <v>1111799000</v>
      </c>
      <c r="Q1137" s="14">
        <v>3718684000</v>
      </c>
      <c r="R1137" s="14">
        <v>3258067000</v>
      </c>
      <c r="S1137" s="14">
        <v>2883332000</v>
      </c>
      <c r="T1137" s="14">
        <v>2917465000</v>
      </c>
      <c r="U1137" s="14">
        <v>-20740125000</v>
      </c>
      <c r="V1137" s="14">
        <v>-23102675000</v>
      </c>
      <c r="W1137" s="14">
        <v>-13421290000</v>
      </c>
      <c r="X1137" s="14">
        <v>-2675887000</v>
      </c>
      <c r="Y1137" s="14" t="s">
        <v>38</v>
      </c>
      <c r="Z1137" s="14" t="s">
        <v>38</v>
      </c>
      <c r="AA1137" s="14" t="s">
        <v>38</v>
      </c>
      <c r="AB1137" s="14" t="s">
        <v>38</v>
      </c>
      <c r="AC1137" s="14">
        <v>2362879000</v>
      </c>
      <c r="AD1137" s="14">
        <v>-9679117000</v>
      </c>
      <c r="AE1137" s="14">
        <v>-10739254000</v>
      </c>
      <c r="AF1137" s="14">
        <v>-908380000</v>
      </c>
      <c r="AG1137" s="2">
        <v>62324795000</v>
      </c>
      <c r="AH1137" s="2">
        <v>59962245000</v>
      </c>
      <c r="AI1137" s="2">
        <v>67643630000</v>
      </c>
      <c r="AJ1137" s="2">
        <v>76146618000</v>
      </c>
      <c r="AK1137" s="16"/>
      <c r="AL1137" s="16"/>
      <c r="AM1137" s="16" t="str">
        <f t="shared" si="206"/>
        <v>Да</v>
      </c>
      <c r="AN1137" s="16" t="str">
        <f t="shared" si="232"/>
        <v>Нет</v>
      </c>
      <c r="AO1137" s="16" t="str">
        <f t="shared" si="225"/>
        <v>Нет</v>
      </c>
      <c r="AP1137">
        <f t="shared" si="211"/>
        <v>-0.24412133875435124</v>
      </c>
      <c r="AQ1137">
        <f t="shared" si="212"/>
        <v>0.90128392530803347</v>
      </c>
      <c r="AR1137">
        <f t="shared" si="213"/>
        <v>11.822424535987142</v>
      </c>
      <c r="AS1137">
        <f t="shared" si="207"/>
        <v>1.0394006261773554</v>
      </c>
      <c r="AT1137">
        <f t="shared" si="208"/>
        <v>0.88644333546262966</v>
      </c>
      <c r="AU1137">
        <f t="shared" si="209"/>
        <v>0.88833400322519906</v>
      </c>
    </row>
    <row r="1138" spans="1:48" hidden="1" x14ac:dyDescent="0.35">
      <c r="A1138" s="6">
        <v>1357</v>
      </c>
      <c r="B1138" s="11" t="s">
        <v>3208</v>
      </c>
      <c r="C1138" s="8" t="s">
        <v>3209</v>
      </c>
      <c r="D1138" s="2">
        <v>1</v>
      </c>
      <c r="E1138" s="2">
        <v>69</v>
      </c>
      <c r="F1138" s="2">
        <v>99</v>
      </c>
      <c r="G1138" s="12"/>
      <c r="H1138" s="8" t="s">
        <v>40</v>
      </c>
      <c r="I1138" s="2">
        <v>62099867000</v>
      </c>
      <c r="J1138" s="2">
        <v>58182372000</v>
      </c>
      <c r="K1138" s="2">
        <v>52995661000</v>
      </c>
      <c r="L1138" s="2">
        <v>2218270000</v>
      </c>
      <c r="M1138" s="2">
        <v>171093000</v>
      </c>
      <c r="N1138" s="2">
        <v>-537475000</v>
      </c>
      <c r="O1138" s="2">
        <v>-55473000</v>
      </c>
      <c r="P1138" s="2">
        <v>158102000</v>
      </c>
      <c r="Q1138" s="14">
        <v>3557633000</v>
      </c>
      <c r="R1138" s="14">
        <v>2251027000</v>
      </c>
      <c r="S1138" s="14">
        <v>2719635000</v>
      </c>
      <c r="T1138" s="14">
        <v>1864787000</v>
      </c>
      <c r="U1138" s="14">
        <v>-2103699000</v>
      </c>
      <c r="V1138" s="14">
        <v>-101568000</v>
      </c>
      <c r="W1138" s="14">
        <v>828673000</v>
      </c>
      <c r="X1138" s="14">
        <v>1009336000</v>
      </c>
      <c r="Y1138" s="14" t="s">
        <v>38</v>
      </c>
      <c r="Z1138" s="14" t="s">
        <v>38</v>
      </c>
      <c r="AA1138" s="14" t="s">
        <v>38</v>
      </c>
      <c r="AB1138" s="14" t="s">
        <v>38</v>
      </c>
      <c r="AC1138" s="14">
        <v>-2002131000</v>
      </c>
      <c r="AD1138" s="14">
        <v>-930241000</v>
      </c>
      <c r="AE1138" s="14">
        <v>-177098000</v>
      </c>
      <c r="AF1138" s="14">
        <v>132133000</v>
      </c>
      <c r="AG1138" s="2">
        <v>49379633000</v>
      </c>
      <c r="AH1138" s="2">
        <v>51339582000</v>
      </c>
      <c r="AI1138" s="2">
        <v>52058823000</v>
      </c>
      <c r="AJ1138" s="2">
        <v>1194272000</v>
      </c>
      <c r="AK1138" s="16"/>
      <c r="AL1138" s="16"/>
      <c r="AM1138" s="16" t="str">
        <f t="shared" si="206"/>
        <v>Нет</v>
      </c>
      <c r="AN1138" s="16" t="str">
        <f>IF(IFERROR(AP1138*AQ1138*AR1138*AS1138*AT1138*AU1138,0)=0,"Да","Нет")</f>
        <v>Нет</v>
      </c>
      <c r="AO1138" s="16" t="str">
        <f t="shared" si="225"/>
        <v>Да</v>
      </c>
      <c r="AP1138">
        <f t="shared" si="211"/>
        <v>2.1522712931380146</v>
      </c>
      <c r="AQ1138">
        <f t="shared" si="212"/>
        <v>5.2526906006843666</v>
      </c>
      <c r="AR1138">
        <f t="shared" si="213"/>
        <v>-1.3403010602953085</v>
      </c>
      <c r="AS1138">
        <f t="shared" si="207"/>
        <v>0.96182382240665687</v>
      </c>
      <c r="AT1138">
        <f t="shared" si="208"/>
        <v>0.98618407104593975</v>
      </c>
      <c r="AU1138">
        <f t="shared" si="209"/>
        <v>43.590424124487555</v>
      </c>
    </row>
    <row r="1139" spans="1:48" hidden="1" x14ac:dyDescent="0.35">
      <c r="A1139" s="6">
        <v>338</v>
      </c>
      <c r="B1139" s="11" t="s">
        <v>834</v>
      </c>
      <c r="C1139" s="8" t="s">
        <v>835</v>
      </c>
      <c r="D1139" s="2">
        <v>1</v>
      </c>
      <c r="E1139" s="2">
        <v>18</v>
      </c>
      <c r="F1139" s="2" t="s">
        <v>38</v>
      </c>
      <c r="G1139" s="12"/>
      <c r="H1139" s="8" t="s">
        <v>40</v>
      </c>
      <c r="I1139" s="2">
        <v>7457146000</v>
      </c>
      <c r="J1139" s="2">
        <v>7544363000</v>
      </c>
      <c r="K1139" s="2">
        <v>7044312000</v>
      </c>
      <c r="L1139" s="2">
        <v>7013244000</v>
      </c>
      <c r="M1139" s="2">
        <v>514639000</v>
      </c>
      <c r="N1139" s="2">
        <v>550719000</v>
      </c>
      <c r="O1139" s="2">
        <v>375107000</v>
      </c>
      <c r="P1139" s="2">
        <v>828689000</v>
      </c>
      <c r="Q1139" s="14">
        <v>3519675000</v>
      </c>
      <c r="R1139" s="14">
        <v>3544450000</v>
      </c>
      <c r="S1139" s="14">
        <v>3996241000</v>
      </c>
      <c r="T1139" s="14">
        <v>4378620000</v>
      </c>
      <c r="U1139" s="14">
        <v>739238000</v>
      </c>
      <c r="V1139" s="14">
        <v>794217000</v>
      </c>
      <c r="W1139" s="14">
        <v>597936000</v>
      </c>
      <c r="X1139" s="14">
        <v>740846000</v>
      </c>
      <c r="Y1139" s="14" t="s">
        <v>38</v>
      </c>
      <c r="Z1139" s="14" t="s">
        <v>38</v>
      </c>
      <c r="AA1139" s="14" t="s">
        <v>38</v>
      </c>
      <c r="AB1139" s="14" t="s">
        <v>38</v>
      </c>
      <c r="AC1139" s="14">
        <v>76568000</v>
      </c>
      <c r="AD1139" s="14">
        <v>182492000</v>
      </c>
      <c r="AE1139" s="14">
        <v>-20617000</v>
      </c>
      <c r="AF1139" s="14">
        <v>343102000</v>
      </c>
      <c r="AG1139" s="2">
        <v>6016066000</v>
      </c>
      <c r="AH1139" s="2">
        <v>5883909000</v>
      </c>
      <c r="AI1139" s="2">
        <v>5371885000</v>
      </c>
      <c r="AJ1139" s="2">
        <v>6005545000</v>
      </c>
      <c r="AK1139" s="16"/>
      <c r="AL1139" s="16"/>
      <c r="AM1139" s="16" t="str">
        <f t="shared" si="206"/>
        <v>Да</v>
      </c>
      <c r="AN1139" s="16" t="str">
        <f t="shared" ref="AN1139:AN1140" si="234">IF(IFERROR(AP1139*AQ1139*AR1139*AS1139*AT1139*AU1139,0)=0,"Да","Нет")</f>
        <v>Нет</v>
      </c>
      <c r="AO1139" s="16" t="str">
        <f t="shared" si="225"/>
        <v>Нет</v>
      </c>
      <c r="AP1139">
        <f t="shared" si="211"/>
        <v>0.41956907700063567</v>
      </c>
      <c r="AQ1139">
        <f t="shared" si="212"/>
        <v>-8.8515302905369353</v>
      </c>
      <c r="AR1139">
        <f t="shared" si="213"/>
        <v>-6.0090002389959839E-2</v>
      </c>
      <c r="AS1139">
        <f t="shared" si="207"/>
        <v>1.0224607484582104</v>
      </c>
      <c r="AT1139">
        <f t="shared" si="208"/>
        <v>1.095315517737256</v>
      </c>
      <c r="AU1139">
        <f t="shared" si="209"/>
        <v>0.89448751112513514</v>
      </c>
    </row>
    <row r="1140" spans="1:48" hidden="1" x14ac:dyDescent="0.35">
      <c r="A1140" s="6">
        <v>1728</v>
      </c>
      <c r="B1140" s="11" t="s">
        <v>4106</v>
      </c>
      <c r="C1140" s="8" t="s">
        <v>4107</v>
      </c>
      <c r="D1140" s="2">
        <v>1</v>
      </c>
      <c r="E1140" s="2">
        <v>9</v>
      </c>
      <c r="F1140" s="2" t="s">
        <v>38</v>
      </c>
      <c r="G1140" s="12"/>
      <c r="H1140" s="8" t="s">
        <v>121</v>
      </c>
      <c r="I1140" s="2">
        <v>2848059000</v>
      </c>
      <c r="J1140" s="2">
        <v>2783459000</v>
      </c>
      <c r="K1140" s="2">
        <v>2208380000</v>
      </c>
      <c r="L1140" s="2">
        <v>2203985000</v>
      </c>
      <c r="M1140" s="2">
        <v>154156000</v>
      </c>
      <c r="N1140" s="2">
        <v>130341000</v>
      </c>
      <c r="O1140" s="2">
        <v>227464000</v>
      </c>
      <c r="P1140" s="2">
        <v>-53217000</v>
      </c>
      <c r="Q1140" s="14">
        <v>3376589000</v>
      </c>
      <c r="R1140" s="14">
        <v>2729242000</v>
      </c>
      <c r="S1140" s="14">
        <v>2454210000</v>
      </c>
      <c r="T1140" s="14">
        <v>2304079000</v>
      </c>
      <c r="U1140" s="14">
        <v>752525000</v>
      </c>
      <c r="V1140" s="14">
        <v>695828000</v>
      </c>
      <c r="W1140" s="14">
        <v>615091000</v>
      </c>
      <c r="X1140" s="14">
        <v>557091000</v>
      </c>
      <c r="Y1140" s="14" t="s">
        <v>38</v>
      </c>
      <c r="Z1140" s="14" t="s">
        <v>38</v>
      </c>
      <c r="AA1140" s="14" t="s">
        <v>38</v>
      </c>
      <c r="AB1140" s="14" t="s">
        <v>38</v>
      </c>
      <c r="AC1140" s="14">
        <v>54872000</v>
      </c>
      <c r="AD1140" s="14">
        <v>80579000</v>
      </c>
      <c r="AE1140" s="14">
        <v>57454000</v>
      </c>
      <c r="AF1140" s="14">
        <v>2096000</v>
      </c>
      <c r="AG1140" s="2">
        <v>1839760000</v>
      </c>
      <c r="AH1140" s="2">
        <v>1783236000</v>
      </c>
      <c r="AI1140" s="2">
        <v>1702527000</v>
      </c>
      <c r="AJ1140" s="2">
        <v>1645073000</v>
      </c>
      <c r="AK1140" s="16"/>
      <c r="AL1140" s="16"/>
      <c r="AM1140" s="16" t="str">
        <f t="shared" si="206"/>
        <v>Да</v>
      </c>
      <c r="AN1140" s="16" t="str">
        <f t="shared" si="234"/>
        <v>Нет</v>
      </c>
      <c r="AO1140" s="16" t="str">
        <f t="shared" si="225"/>
        <v>Нет</v>
      </c>
      <c r="AP1140">
        <f t="shared" si="211"/>
        <v>0.68097146899316197</v>
      </c>
      <c r="AQ1140">
        <f t="shared" si="212"/>
        <v>1.4024959097712952</v>
      </c>
      <c r="AR1140">
        <f t="shared" si="213"/>
        <v>27.411259541984734</v>
      </c>
      <c r="AS1140">
        <f t="shared" si="207"/>
        <v>1.031697430962587</v>
      </c>
      <c r="AT1140">
        <f t="shared" si="208"/>
        <v>1.0474054155969332</v>
      </c>
      <c r="AU1140">
        <f t="shared" si="209"/>
        <v>1.0349248939104829</v>
      </c>
      <c r="AV1140">
        <f>AS1140*AP1140</f>
        <v>0.70255651511906425</v>
      </c>
    </row>
    <row r="1141" spans="1:48" hidden="1" x14ac:dyDescent="0.35">
      <c r="A1141" s="6">
        <v>809</v>
      </c>
      <c r="B1141" s="11" t="s">
        <v>1943</v>
      </c>
      <c r="C1141" s="8" t="s">
        <v>1944</v>
      </c>
      <c r="D1141" s="2">
        <v>1</v>
      </c>
      <c r="E1141" s="2">
        <v>70</v>
      </c>
      <c r="F1141" s="2" t="s">
        <v>38</v>
      </c>
      <c r="G1141" s="12"/>
      <c r="H1141" s="8" t="s">
        <v>40</v>
      </c>
      <c r="I1141" s="2">
        <v>8395406000</v>
      </c>
      <c r="J1141" s="2">
        <v>8504235000</v>
      </c>
      <c r="K1141" s="2">
        <v>7667914000</v>
      </c>
      <c r="L1141" s="2">
        <v>6784809000</v>
      </c>
      <c r="M1141" s="2">
        <v>41107000</v>
      </c>
      <c r="N1141" s="2">
        <v>65211000</v>
      </c>
      <c r="O1141" s="2">
        <v>150828000</v>
      </c>
      <c r="P1141" s="2">
        <v>132700000</v>
      </c>
      <c r="Q1141" s="14">
        <v>3314527000</v>
      </c>
      <c r="R1141" s="14">
        <v>3244679000</v>
      </c>
      <c r="S1141" s="14">
        <v>2972134000</v>
      </c>
      <c r="T1141" s="14">
        <v>2402190000</v>
      </c>
      <c r="U1141" s="14">
        <v>-141474000</v>
      </c>
      <c r="V1141" s="14">
        <v>-88784000</v>
      </c>
      <c r="W1141" s="14">
        <v>49808000</v>
      </c>
      <c r="X1141" s="14">
        <v>38675000</v>
      </c>
      <c r="Y1141" s="14" t="s">
        <v>38</v>
      </c>
      <c r="Z1141" s="14" t="s">
        <v>38</v>
      </c>
      <c r="AA1141" s="14" t="s">
        <v>38</v>
      </c>
      <c r="AB1141" s="14" t="s">
        <v>38</v>
      </c>
      <c r="AC1141" s="14">
        <v>-52689000</v>
      </c>
      <c r="AD1141" s="14">
        <v>-130526000</v>
      </c>
      <c r="AE1141" s="14">
        <v>19672000</v>
      </c>
      <c r="AF1141" s="14">
        <v>26590000</v>
      </c>
      <c r="AG1141" s="2">
        <v>4420503000</v>
      </c>
      <c r="AH1141" s="2">
        <v>3560079000</v>
      </c>
      <c r="AI1141" s="2">
        <v>3698092000</v>
      </c>
      <c r="AJ1141" s="2">
        <v>3098569000</v>
      </c>
      <c r="AK1141" s="16"/>
      <c r="AL1141" s="16"/>
      <c r="AM1141" s="16" t="str">
        <f t="shared" si="206"/>
        <v>Нет</v>
      </c>
      <c r="AN1141" s="16" t="str">
        <f>IF(IFERROR(AP1141*AQ1141*AR1141*AS1141*AT1141*AU1141,0)=0,"Да","Нет")</f>
        <v>Нет</v>
      </c>
      <c r="AO1141" s="16" t="str">
        <f t="shared" si="225"/>
        <v>Нет</v>
      </c>
      <c r="AP1141">
        <f t="shared" si="211"/>
        <v>0.40366670241944136</v>
      </c>
      <c r="AQ1141">
        <f t="shared" si="212"/>
        <v>-6.6351159007726714</v>
      </c>
      <c r="AR1141">
        <f t="shared" si="213"/>
        <v>0.73982700263256862</v>
      </c>
      <c r="AS1141">
        <f t="shared" si="207"/>
        <v>1.2416867715575974</v>
      </c>
      <c r="AT1141">
        <f t="shared" si="208"/>
        <v>0.96267994414416946</v>
      </c>
      <c r="AU1141">
        <f t="shared" si="209"/>
        <v>1.1934838307618776</v>
      </c>
    </row>
    <row r="1142" spans="1:48" ht="53.5" x14ac:dyDescent="0.35">
      <c r="A1142" s="6">
        <v>1583</v>
      </c>
      <c r="B1142" s="11" t="s">
        <v>3745</v>
      </c>
      <c r="C1142" s="8" t="s">
        <v>3746</v>
      </c>
      <c r="D1142" s="2">
        <v>1</v>
      </c>
      <c r="E1142" s="2">
        <v>12</v>
      </c>
      <c r="F1142" s="2">
        <v>100</v>
      </c>
      <c r="G1142" s="29" t="str">
        <f>CONCATENATE("https://zachestnyibiznes.ru/company/ul/",C1142)</f>
        <v>https://zachestnyibiznes.ru/company/ul/1097746003410</v>
      </c>
      <c r="H1142" s="8" t="s">
        <v>40</v>
      </c>
      <c r="I1142" s="2">
        <v>12410985000</v>
      </c>
      <c r="J1142" s="2">
        <v>8221132000</v>
      </c>
      <c r="K1142" s="2">
        <v>12627785000</v>
      </c>
      <c r="L1142" s="2">
        <v>10753683000</v>
      </c>
      <c r="M1142" s="2">
        <v>2009932000</v>
      </c>
      <c r="N1142" s="2">
        <v>1534121000</v>
      </c>
      <c r="O1142" s="2">
        <v>1124191000</v>
      </c>
      <c r="P1142" s="2">
        <v>845253000</v>
      </c>
      <c r="Q1142" s="30">
        <v>3297772000</v>
      </c>
      <c r="R1142" s="30">
        <v>3475923000</v>
      </c>
      <c r="S1142" s="30">
        <v>4427908000</v>
      </c>
      <c r="T1142" s="30">
        <v>2253388000</v>
      </c>
      <c r="U1142" s="30">
        <v>-1056914000</v>
      </c>
      <c r="V1142" s="30">
        <v>-1321369000</v>
      </c>
      <c r="W1142" s="30">
        <v>-1346520000</v>
      </c>
      <c r="X1142" s="30">
        <v>-1442501000</v>
      </c>
      <c r="Y1142" s="14" t="s">
        <v>38</v>
      </c>
      <c r="Z1142" s="14" t="s">
        <v>38</v>
      </c>
      <c r="AA1142" s="14" t="s">
        <v>38</v>
      </c>
      <c r="AB1142" s="14" t="s">
        <v>38</v>
      </c>
      <c r="AC1142" s="30">
        <v>247297000</v>
      </c>
      <c r="AD1142" s="30">
        <v>25151000</v>
      </c>
      <c r="AE1142" s="30">
        <v>101259000</v>
      </c>
      <c r="AF1142" s="30">
        <v>105553000</v>
      </c>
      <c r="AG1142" s="31">
        <v>5846690000</v>
      </c>
      <c r="AH1142" s="31">
        <v>5603249000</v>
      </c>
      <c r="AI1142" s="31">
        <v>5828687000</v>
      </c>
      <c r="AJ1142" s="31">
        <v>4661099000</v>
      </c>
      <c r="AK1142" s="20" t="s">
        <v>5133</v>
      </c>
      <c r="AL1142" s="22" t="s">
        <v>5124</v>
      </c>
      <c r="AM1142" s="16" t="str">
        <f t="shared" si="206"/>
        <v>Да</v>
      </c>
      <c r="AN1142" s="16" t="str">
        <f t="shared" ref="AN1142:AN1166" si="235">IF(IFERROR(AP1142*AQ1142*AR1142*AS1142*AT1142*AU1142,0)=0,"Да","Нет")</f>
        <v>Нет</v>
      </c>
      <c r="AO1142" s="16" t="str">
        <f t="shared" si="225"/>
        <v>Да</v>
      </c>
      <c r="AP1142">
        <f t="shared" si="211"/>
        <v>9.8324917498310214</v>
      </c>
      <c r="AQ1142">
        <f t="shared" si="212"/>
        <v>0.24838285979517871</v>
      </c>
      <c r="AR1142">
        <f t="shared" si="213"/>
        <v>0.95931901509194428</v>
      </c>
      <c r="AS1142">
        <f t="shared" si="207"/>
        <v>1.0434464004722974</v>
      </c>
      <c r="AT1142">
        <f t="shared" si="208"/>
        <v>0.9613226786753174</v>
      </c>
      <c r="AU1142">
        <f t="shared" si="209"/>
        <v>1.2504962885362443</v>
      </c>
      <c r="AV1142" s="28">
        <f t="shared" ref="AV1142:AV1143" si="236">AS1142*AP1142</f>
        <v>10.259678124034741</v>
      </c>
    </row>
    <row r="1143" spans="1:48" ht="130.5" hidden="1" x14ac:dyDescent="0.35">
      <c r="A1143" s="6">
        <v>1112</v>
      </c>
      <c r="B1143" s="11" t="s">
        <v>2664</v>
      </c>
      <c r="C1143" s="8" t="s">
        <v>2665</v>
      </c>
      <c r="D1143" s="2">
        <v>1</v>
      </c>
      <c r="E1143" s="2">
        <v>14</v>
      </c>
      <c r="F1143" s="2">
        <v>100</v>
      </c>
      <c r="G1143" s="12" t="s">
        <v>545</v>
      </c>
      <c r="H1143" s="8" t="s">
        <v>40</v>
      </c>
      <c r="I1143" s="2">
        <v>6177342000</v>
      </c>
      <c r="J1143" s="2">
        <v>4399881000</v>
      </c>
      <c r="K1143" s="2">
        <v>4124260000</v>
      </c>
      <c r="L1143" s="2">
        <v>3665579000</v>
      </c>
      <c r="M1143" s="2">
        <v>239611000</v>
      </c>
      <c r="N1143" s="2">
        <v>314660000</v>
      </c>
      <c r="O1143" s="2">
        <v>176452000</v>
      </c>
      <c r="P1143" s="2">
        <v>290340000</v>
      </c>
      <c r="Q1143" s="14">
        <v>3287805000</v>
      </c>
      <c r="R1143" s="14">
        <v>4524952000</v>
      </c>
      <c r="S1143" s="14">
        <v>4313378000</v>
      </c>
      <c r="T1143" s="14">
        <v>4423059000</v>
      </c>
      <c r="U1143" s="14">
        <v>447843000</v>
      </c>
      <c r="V1143" s="14">
        <v>354862000</v>
      </c>
      <c r="W1143" s="14">
        <v>266177000</v>
      </c>
      <c r="X1143" s="14">
        <v>192891000</v>
      </c>
      <c r="Y1143" s="14" t="s">
        <v>38</v>
      </c>
      <c r="Z1143" s="14" t="s">
        <v>38</v>
      </c>
      <c r="AA1143" s="14" t="s">
        <v>38</v>
      </c>
      <c r="AB1143" s="14" t="s">
        <v>38</v>
      </c>
      <c r="AC1143" s="14">
        <v>173749000</v>
      </c>
      <c r="AD1143" s="14">
        <v>150799000</v>
      </c>
      <c r="AE1143" s="14">
        <v>102271000</v>
      </c>
      <c r="AF1143" s="14">
        <v>96603000</v>
      </c>
      <c r="AG1143" s="2">
        <v>1678883000</v>
      </c>
      <c r="AH1143" s="2">
        <v>1483387000</v>
      </c>
      <c r="AI1143" s="2">
        <v>1389919000</v>
      </c>
      <c r="AJ1143" s="2">
        <v>1312482000</v>
      </c>
      <c r="AK1143" s="16"/>
      <c r="AL1143" s="16"/>
      <c r="AM1143" s="16" t="str">
        <f t="shared" si="206"/>
        <v>Да</v>
      </c>
      <c r="AN1143" s="16" t="str">
        <f t="shared" si="235"/>
        <v>Нет</v>
      </c>
      <c r="AO1143" s="16" t="str">
        <f t="shared" si="225"/>
        <v>Да</v>
      </c>
      <c r="AP1143">
        <f t="shared" si="211"/>
        <v>1.1521893381255843</v>
      </c>
      <c r="AQ1143">
        <f t="shared" si="212"/>
        <v>1.4745040138455672</v>
      </c>
      <c r="AR1143">
        <f t="shared" si="213"/>
        <v>1.0586731260933926</v>
      </c>
      <c r="AS1143">
        <f t="shared" si="207"/>
        <v>1.1317902880367698</v>
      </c>
      <c r="AT1143">
        <f t="shared" si="208"/>
        <v>1.0672470841826034</v>
      </c>
      <c r="AU1143">
        <f t="shared" si="209"/>
        <v>1.0590004281963485</v>
      </c>
      <c r="AV1143">
        <f t="shared" si="236"/>
        <v>1.3040367028700504</v>
      </c>
    </row>
    <row r="1144" spans="1:48" hidden="1" x14ac:dyDescent="0.35">
      <c r="A1144" s="6">
        <v>332</v>
      </c>
      <c r="B1144" s="11" t="s">
        <v>820</v>
      </c>
      <c r="C1144" s="8" t="s">
        <v>821</v>
      </c>
      <c r="D1144" s="2">
        <v>1</v>
      </c>
      <c r="E1144" s="2">
        <v>4</v>
      </c>
      <c r="F1144" s="2" t="s">
        <v>38</v>
      </c>
      <c r="G1144" s="12"/>
      <c r="H1144" s="8" t="s">
        <v>40</v>
      </c>
      <c r="I1144" s="2">
        <v>16737483000</v>
      </c>
      <c r="J1144" s="2">
        <v>16705270000</v>
      </c>
      <c r="K1144" s="2">
        <v>14381912000</v>
      </c>
      <c r="L1144" s="2">
        <v>12931646000</v>
      </c>
      <c r="M1144" s="2">
        <v>-24617000</v>
      </c>
      <c r="N1144" s="2">
        <v>1198099000</v>
      </c>
      <c r="O1144" s="2">
        <v>1941312000</v>
      </c>
      <c r="P1144" s="2">
        <v>2583552000</v>
      </c>
      <c r="Q1144" s="14">
        <v>3260729000</v>
      </c>
      <c r="R1144" s="14">
        <v>6256955000</v>
      </c>
      <c r="S1144" s="14">
        <v>6553509000</v>
      </c>
      <c r="T1144" s="14">
        <v>6893847000</v>
      </c>
      <c r="U1144" s="14">
        <v>11104222000</v>
      </c>
      <c r="V1144" s="14">
        <v>11064103000</v>
      </c>
      <c r="W1144" s="14">
        <v>9710237000</v>
      </c>
      <c r="X1144" s="14">
        <v>7687139000</v>
      </c>
      <c r="Y1144" s="14" t="s">
        <v>38</v>
      </c>
      <c r="Z1144" s="14" t="s">
        <v>38</v>
      </c>
      <c r="AA1144" s="14" t="s">
        <v>38</v>
      </c>
      <c r="AB1144" s="14" t="s">
        <v>38</v>
      </c>
      <c r="AC1144" s="14">
        <v>1343813000</v>
      </c>
      <c r="AD1144" s="14">
        <v>2078411000</v>
      </c>
      <c r="AE1144" s="14">
        <v>3156930000</v>
      </c>
      <c r="AF1144" s="14">
        <v>1494088000</v>
      </c>
      <c r="AG1144" s="2">
        <v>12745561000</v>
      </c>
      <c r="AH1144" s="2">
        <v>12706106000</v>
      </c>
      <c r="AI1144" s="2">
        <v>11140131000</v>
      </c>
      <c r="AJ1144" s="2">
        <v>8941414000</v>
      </c>
      <c r="AK1144" s="16"/>
      <c r="AL1144" s="16"/>
      <c r="AM1144" s="16" t="str">
        <f t="shared" si="206"/>
        <v>Да</v>
      </c>
      <c r="AN1144" s="16" t="str">
        <f t="shared" si="235"/>
        <v>Нет</v>
      </c>
      <c r="AO1144" s="16" t="str">
        <f t="shared" si="225"/>
        <v>Нет</v>
      </c>
      <c r="AP1144">
        <f t="shared" si="211"/>
        <v>0.64655787522294672</v>
      </c>
      <c r="AQ1144">
        <f t="shared" si="212"/>
        <v>0.65836461372282562</v>
      </c>
      <c r="AR1144">
        <f t="shared" si="213"/>
        <v>2.1129478317207555</v>
      </c>
      <c r="AS1144">
        <f t="shared" si="207"/>
        <v>1.0031051999723597</v>
      </c>
      <c r="AT1144">
        <f t="shared" si="208"/>
        <v>1.1405706090888876</v>
      </c>
      <c r="AU1144">
        <f t="shared" si="209"/>
        <v>1.2459026055610443</v>
      </c>
    </row>
    <row r="1145" spans="1:48" hidden="1" x14ac:dyDescent="0.35">
      <c r="A1145" s="6">
        <v>1220</v>
      </c>
      <c r="B1145" s="11" t="s">
        <v>2902</v>
      </c>
      <c r="C1145" s="8" t="s">
        <v>2903</v>
      </c>
      <c r="D1145" s="2">
        <v>1</v>
      </c>
      <c r="E1145" s="2">
        <v>6</v>
      </c>
      <c r="F1145" s="2" t="s">
        <v>38</v>
      </c>
      <c r="G1145" s="12"/>
      <c r="H1145" s="8" t="s">
        <v>40</v>
      </c>
      <c r="I1145" s="2">
        <v>5575132000</v>
      </c>
      <c r="J1145" s="2">
        <v>5097684000</v>
      </c>
      <c r="K1145" s="2">
        <v>4726069000</v>
      </c>
      <c r="L1145" s="2">
        <v>3780818000</v>
      </c>
      <c r="M1145" s="2">
        <v>888145000</v>
      </c>
      <c r="N1145" s="2">
        <v>517132000</v>
      </c>
      <c r="O1145" s="2">
        <v>451900000</v>
      </c>
      <c r="P1145" s="2">
        <v>363683000</v>
      </c>
      <c r="Q1145" s="14">
        <v>3253935000</v>
      </c>
      <c r="R1145" s="14">
        <v>2058664000</v>
      </c>
      <c r="S1145" s="14">
        <v>1516796000</v>
      </c>
      <c r="T1145" s="14">
        <v>1191381000</v>
      </c>
      <c r="U1145" s="14">
        <v>625984000</v>
      </c>
      <c r="V1145" s="14">
        <v>298018000</v>
      </c>
      <c r="W1145" s="14">
        <v>271831000</v>
      </c>
      <c r="X1145" s="14">
        <v>179475000</v>
      </c>
      <c r="Y1145" s="14" t="s">
        <v>38</v>
      </c>
      <c r="Z1145" s="14" t="s">
        <v>38</v>
      </c>
      <c r="AA1145" s="14" t="s">
        <v>38</v>
      </c>
      <c r="AB1145" s="14" t="s">
        <v>38</v>
      </c>
      <c r="AC1145" s="14">
        <v>384320000</v>
      </c>
      <c r="AD1145" s="14">
        <v>100270000</v>
      </c>
      <c r="AE1145" s="14">
        <v>131362000</v>
      </c>
      <c r="AF1145" s="14">
        <v>65488000</v>
      </c>
      <c r="AG1145" s="2">
        <v>3872298000</v>
      </c>
      <c r="AH1145" s="2">
        <v>3541274000</v>
      </c>
      <c r="AI1145" s="2">
        <v>3429932000</v>
      </c>
      <c r="AJ1145" s="2">
        <v>2998278000</v>
      </c>
      <c r="AK1145" s="16"/>
      <c r="AL1145" s="16"/>
      <c r="AM1145" s="16" t="str">
        <f t="shared" si="206"/>
        <v>Да</v>
      </c>
      <c r="AN1145" s="16" t="str">
        <f t="shared" si="235"/>
        <v>Нет</v>
      </c>
      <c r="AO1145" s="16" t="str">
        <f t="shared" si="225"/>
        <v>Да</v>
      </c>
      <c r="AP1145">
        <f t="shared" si="211"/>
        <v>3.832851301485988</v>
      </c>
      <c r="AQ1145">
        <f t="shared" si="212"/>
        <v>0.76331054642895202</v>
      </c>
      <c r="AR1145">
        <f t="shared" si="213"/>
        <v>2.0058942096261911</v>
      </c>
      <c r="AS1145">
        <f t="shared" si="207"/>
        <v>1.0934759637350853</v>
      </c>
      <c r="AT1145">
        <f t="shared" si="208"/>
        <v>1.0324618680486961</v>
      </c>
      <c r="AU1145">
        <f t="shared" si="209"/>
        <v>1.1439673038991047</v>
      </c>
      <c r="AV1145">
        <f t="shared" ref="AV1145:AV1147" si="237">AS1145*AP1145</f>
        <v>4.1911307707456666</v>
      </c>
    </row>
    <row r="1146" spans="1:48" ht="275.5" hidden="1" x14ac:dyDescent="0.35">
      <c r="A1146" s="6">
        <v>1380</v>
      </c>
      <c r="B1146" s="11" t="s">
        <v>3263</v>
      </c>
      <c r="C1146" s="8" t="s">
        <v>3264</v>
      </c>
      <c r="D1146" s="2">
        <v>1</v>
      </c>
      <c r="E1146" s="2">
        <v>12</v>
      </c>
      <c r="F1146" s="2">
        <v>89</v>
      </c>
      <c r="G1146" s="12" t="s">
        <v>3265</v>
      </c>
      <c r="H1146" s="8" t="s">
        <v>40</v>
      </c>
      <c r="I1146" s="2">
        <v>7767823000</v>
      </c>
      <c r="J1146" s="2">
        <v>6540295000</v>
      </c>
      <c r="K1146" s="2">
        <v>5584236000</v>
      </c>
      <c r="L1146" s="2">
        <v>5665668000</v>
      </c>
      <c r="M1146" s="2">
        <v>900182000</v>
      </c>
      <c r="N1146" s="2">
        <v>740397000</v>
      </c>
      <c r="O1146" s="2">
        <v>662726000</v>
      </c>
      <c r="P1146" s="2">
        <v>653984000</v>
      </c>
      <c r="Q1146" s="14">
        <v>3245843000</v>
      </c>
      <c r="R1146" s="14">
        <v>2957548000</v>
      </c>
      <c r="S1146" s="14">
        <v>2826102000</v>
      </c>
      <c r="T1146" s="14">
        <v>2980438000</v>
      </c>
      <c r="U1146" s="14">
        <v>1877555000</v>
      </c>
      <c r="V1146" s="14">
        <v>1866371000</v>
      </c>
      <c r="W1146" s="14">
        <v>1999899000</v>
      </c>
      <c r="X1146" s="14">
        <v>1808973000</v>
      </c>
      <c r="Y1146" s="14" t="s">
        <v>38</v>
      </c>
      <c r="Z1146" s="14" t="s">
        <v>38</v>
      </c>
      <c r="AA1146" s="14" t="s">
        <v>38</v>
      </c>
      <c r="AB1146" s="14" t="s">
        <v>38</v>
      </c>
      <c r="AC1146" s="14">
        <v>11184000</v>
      </c>
      <c r="AD1146" s="14">
        <v>8266000</v>
      </c>
      <c r="AE1146" s="14">
        <v>10190000</v>
      </c>
      <c r="AF1146" s="14">
        <v>1367000</v>
      </c>
      <c r="AG1146" s="2">
        <v>5366992000</v>
      </c>
      <c r="AH1146" s="2">
        <v>5355823000</v>
      </c>
      <c r="AI1146" s="2">
        <v>4484985000</v>
      </c>
      <c r="AJ1146" s="2">
        <v>4331600000</v>
      </c>
      <c r="AK1146" s="16"/>
      <c r="AL1146" s="16"/>
      <c r="AM1146" s="16" t="str">
        <f t="shared" si="206"/>
        <v>Да</v>
      </c>
      <c r="AN1146" s="16" t="str">
        <f t="shared" si="235"/>
        <v>Нет</v>
      </c>
      <c r="AO1146" s="16" t="str">
        <f t="shared" si="225"/>
        <v>Да</v>
      </c>
      <c r="AP1146">
        <f t="shared" si="211"/>
        <v>1.3530123397048148</v>
      </c>
      <c r="AQ1146">
        <f t="shared" si="212"/>
        <v>0.81118743866535814</v>
      </c>
      <c r="AR1146">
        <f t="shared" si="213"/>
        <v>7.4542794440380398</v>
      </c>
      <c r="AS1146">
        <f t="shared" si="207"/>
        <v>1.0020853937854182</v>
      </c>
      <c r="AT1146">
        <f t="shared" si="208"/>
        <v>1.1941674275387766</v>
      </c>
      <c r="AU1146">
        <f t="shared" si="209"/>
        <v>1.0354107027426356</v>
      </c>
      <c r="AV1146">
        <f t="shared" si="237"/>
        <v>1.3558339032296294</v>
      </c>
    </row>
    <row r="1147" spans="1:48" hidden="1" x14ac:dyDescent="0.35">
      <c r="A1147" s="6">
        <v>1256</v>
      </c>
      <c r="B1147" s="11" t="s">
        <v>2979</v>
      </c>
      <c r="C1147" s="8" t="s">
        <v>2980</v>
      </c>
      <c r="D1147" s="2">
        <v>1</v>
      </c>
      <c r="E1147" s="2">
        <v>13</v>
      </c>
      <c r="F1147" s="2">
        <v>100</v>
      </c>
      <c r="G1147" s="12"/>
      <c r="H1147" s="8" t="s">
        <v>40</v>
      </c>
      <c r="I1147" s="2">
        <v>6683252000</v>
      </c>
      <c r="J1147" s="2">
        <v>5233920000</v>
      </c>
      <c r="K1147" s="2">
        <v>5544574000</v>
      </c>
      <c r="L1147" s="2">
        <v>4492087000</v>
      </c>
      <c r="M1147" s="2">
        <v>535874000</v>
      </c>
      <c r="N1147" s="2">
        <v>192339000</v>
      </c>
      <c r="O1147" s="2">
        <v>320912000</v>
      </c>
      <c r="P1147" s="2">
        <v>166980000</v>
      </c>
      <c r="Q1147" s="14">
        <v>3164651000</v>
      </c>
      <c r="R1147" s="14">
        <v>2635040000</v>
      </c>
      <c r="S1147" s="14">
        <v>2523536000</v>
      </c>
      <c r="T1147" s="14">
        <v>2248971000</v>
      </c>
      <c r="U1147" s="14">
        <v>343731000</v>
      </c>
      <c r="V1147" s="14">
        <v>255053000</v>
      </c>
      <c r="W1147" s="14">
        <v>197984000</v>
      </c>
      <c r="X1147" s="14">
        <v>88811000</v>
      </c>
      <c r="Y1147" s="14" t="s">
        <v>38</v>
      </c>
      <c r="Z1147" s="14" t="s">
        <v>38</v>
      </c>
      <c r="AA1147" s="14" t="s">
        <v>38</v>
      </c>
      <c r="AB1147" s="14" t="s">
        <v>38</v>
      </c>
      <c r="AC1147" s="14">
        <v>181912000</v>
      </c>
      <c r="AD1147" s="14">
        <v>115095000</v>
      </c>
      <c r="AE1147" s="14">
        <v>128221000</v>
      </c>
      <c r="AF1147" s="14">
        <v>56024000</v>
      </c>
      <c r="AG1147" s="2">
        <v>2518829000</v>
      </c>
      <c r="AH1147" s="2">
        <v>2425309000</v>
      </c>
      <c r="AI1147" s="2">
        <v>2363751000</v>
      </c>
      <c r="AJ1147" s="2">
        <v>2255478000</v>
      </c>
      <c r="AK1147" s="16"/>
      <c r="AL1147" s="16"/>
      <c r="AM1147" s="16" t="str">
        <f t="shared" si="206"/>
        <v>Да</v>
      </c>
      <c r="AN1147" s="16" t="str">
        <f t="shared" si="235"/>
        <v>Нет</v>
      </c>
      <c r="AO1147" s="16" t="str">
        <f t="shared" si="225"/>
        <v>Да</v>
      </c>
      <c r="AP1147">
        <f t="shared" si="211"/>
        <v>1.5805378165862982</v>
      </c>
      <c r="AQ1147">
        <f t="shared" si="212"/>
        <v>0.89762987342167044</v>
      </c>
      <c r="AR1147">
        <f t="shared" si="213"/>
        <v>2.2886798514922178</v>
      </c>
      <c r="AS1147">
        <f t="shared" si="207"/>
        <v>1.0385600350305879</v>
      </c>
      <c r="AT1147">
        <f t="shared" si="208"/>
        <v>1.02604250616922</v>
      </c>
      <c r="AU1147">
        <f t="shared" si="209"/>
        <v>1.0480044584784245</v>
      </c>
      <c r="AV1147">
        <f t="shared" si="237"/>
        <v>1.6414834101610347</v>
      </c>
    </row>
    <row r="1148" spans="1:48" ht="29" hidden="1" x14ac:dyDescent="0.35">
      <c r="A1148" s="6">
        <v>1002</v>
      </c>
      <c r="B1148" s="11" t="s">
        <v>2401</v>
      </c>
      <c r="C1148" s="8" t="s">
        <v>2402</v>
      </c>
      <c r="D1148" s="2">
        <v>1</v>
      </c>
      <c r="E1148" s="2">
        <v>3</v>
      </c>
      <c r="F1148" s="2" t="s">
        <v>38</v>
      </c>
      <c r="G1148" s="12"/>
      <c r="H1148" s="8" t="s">
        <v>121</v>
      </c>
      <c r="I1148" s="2">
        <v>4043300000</v>
      </c>
      <c r="J1148" s="2">
        <v>3618366000</v>
      </c>
      <c r="K1148" s="2">
        <v>3278266000</v>
      </c>
      <c r="L1148" s="2">
        <v>3785822000</v>
      </c>
      <c r="M1148" s="2">
        <v>797982000</v>
      </c>
      <c r="N1148" s="2">
        <v>470066000</v>
      </c>
      <c r="O1148" s="2">
        <v>547067000</v>
      </c>
      <c r="P1148" s="2">
        <v>709116000</v>
      </c>
      <c r="Q1148" s="14">
        <v>3089726000</v>
      </c>
      <c r="R1148" s="14">
        <v>1741039000</v>
      </c>
      <c r="S1148" s="14">
        <v>1807361000</v>
      </c>
      <c r="T1148" s="14">
        <v>2439251000</v>
      </c>
      <c r="U1148" s="14">
        <v>2915653000</v>
      </c>
      <c r="V1148" s="14">
        <v>2888630000</v>
      </c>
      <c r="W1148" s="14">
        <v>2764311000</v>
      </c>
      <c r="X1148" s="14">
        <v>2743859000</v>
      </c>
      <c r="Y1148" s="14" t="s">
        <v>38</v>
      </c>
      <c r="Z1148" s="14" t="s">
        <v>38</v>
      </c>
      <c r="AA1148" s="14" t="s">
        <v>38</v>
      </c>
      <c r="AB1148" s="14" t="s">
        <v>38</v>
      </c>
      <c r="AC1148" s="14">
        <v>27023000</v>
      </c>
      <c r="AD1148" s="14">
        <v>124319000</v>
      </c>
      <c r="AE1148" s="14">
        <v>20452000</v>
      </c>
      <c r="AF1148" s="14">
        <v>155685000</v>
      </c>
      <c r="AG1148" s="2">
        <v>2921586000</v>
      </c>
      <c r="AH1148" s="2">
        <v>2894584000</v>
      </c>
      <c r="AI1148" s="2">
        <v>2770286000</v>
      </c>
      <c r="AJ1148" s="2">
        <v>2749759000</v>
      </c>
      <c r="AK1148" s="16"/>
      <c r="AL1148" s="16"/>
      <c r="AM1148" s="16" t="str">
        <f t="shared" si="206"/>
        <v>Да</v>
      </c>
      <c r="AN1148" s="16" t="str">
        <f t="shared" si="235"/>
        <v>Нет</v>
      </c>
      <c r="AO1148" s="16" t="str">
        <f t="shared" si="225"/>
        <v>Нет</v>
      </c>
      <c r="AP1148">
        <f t="shared" si="211"/>
        <v>0.21736822207385839</v>
      </c>
      <c r="AQ1148">
        <f t="shared" si="212"/>
        <v>6.0785742225699195</v>
      </c>
      <c r="AR1148">
        <f t="shared" si="213"/>
        <v>0.13136782605902944</v>
      </c>
      <c r="AS1148">
        <f t="shared" si="207"/>
        <v>1.0093284561788498</v>
      </c>
      <c r="AT1148">
        <f t="shared" si="208"/>
        <v>1.0448682915771152</v>
      </c>
      <c r="AU1148">
        <f t="shared" si="209"/>
        <v>1.0074650178433819</v>
      </c>
      <c r="AV1148">
        <f t="shared" ref="AV1148:AV1149" si="238">AS1148*AP1148</f>
        <v>0.21939593200814889</v>
      </c>
    </row>
    <row r="1149" spans="1:48" ht="29" hidden="1" x14ac:dyDescent="0.35">
      <c r="A1149" s="6">
        <v>1636</v>
      </c>
      <c r="B1149" s="11" t="s">
        <v>3879</v>
      </c>
      <c r="C1149" s="8" t="s">
        <v>3880</v>
      </c>
      <c r="D1149" s="2">
        <v>1</v>
      </c>
      <c r="E1149" s="2">
        <v>13</v>
      </c>
      <c r="F1149" s="2">
        <v>39</v>
      </c>
      <c r="G1149" s="12"/>
      <c r="H1149" s="8" t="s">
        <v>40</v>
      </c>
      <c r="I1149" s="2">
        <v>3313432000</v>
      </c>
      <c r="J1149" s="2">
        <v>3849529000</v>
      </c>
      <c r="K1149" s="2">
        <v>4153103000</v>
      </c>
      <c r="L1149" s="2">
        <v>4472472000</v>
      </c>
      <c r="M1149" s="2">
        <v>628053000</v>
      </c>
      <c r="N1149" s="2">
        <v>395445000</v>
      </c>
      <c r="O1149" s="2">
        <v>335157000</v>
      </c>
      <c r="P1149" s="2">
        <v>769705000</v>
      </c>
      <c r="Q1149" s="14">
        <v>3068193000</v>
      </c>
      <c r="R1149" s="14">
        <v>2665213000</v>
      </c>
      <c r="S1149" s="14">
        <v>2269648000</v>
      </c>
      <c r="T1149" s="14">
        <v>3223991000</v>
      </c>
      <c r="U1149" s="14">
        <v>-1171544000</v>
      </c>
      <c r="V1149" s="14">
        <v>-782651000</v>
      </c>
      <c r="W1149" s="14">
        <v>-667535000</v>
      </c>
      <c r="X1149" s="14">
        <v>-421674000</v>
      </c>
      <c r="Y1149" s="14" t="s">
        <v>38</v>
      </c>
      <c r="Z1149" s="14" t="s">
        <v>38</v>
      </c>
      <c r="AA1149" s="14" t="s">
        <v>38</v>
      </c>
      <c r="AB1149" s="14" t="s">
        <v>38</v>
      </c>
      <c r="AC1149" s="14">
        <v>105555000</v>
      </c>
      <c r="AD1149" s="14">
        <v>-116040000</v>
      </c>
      <c r="AE1149" s="14">
        <v>-246808000</v>
      </c>
      <c r="AF1149" s="14">
        <v>-76475000</v>
      </c>
      <c r="AG1149" s="2">
        <v>1749553000</v>
      </c>
      <c r="AH1149" s="2">
        <v>2138446000</v>
      </c>
      <c r="AI1149" s="2">
        <v>2253562000</v>
      </c>
      <c r="AJ1149" s="2">
        <v>2499423000</v>
      </c>
      <c r="AK1149" s="16"/>
      <c r="AL1149" s="16"/>
      <c r="AM1149" s="16" t="str">
        <f t="shared" si="206"/>
        <v>Да</v>
      </c>
      <c r="AN1149" s="16" t="str">
        <f t="shared" si="235"/>
        <v>Нет</v>
      </c>
      <c r="AO1149" s="16" t="str">
        <f t="shared" si="225"/>
        <v>Нет</v>
      </c>
      <c r="AP1149">
        <f t="shared" si="211"/>
        <v>-0.90964322647362983</v>
      </c>
      <c r="AQ1149">
        <f t="shared" si="212"/>
        <v>0.47016304171663803</v>
      </c>
      <c r="AR1149">
        <f t="shared" si="213"/>
        <v>3.2273030402092187</v>
      </c>
      <c r="AS1149">
        <f t="shared" si="207"/>
        <v>0.81814223973857647</v>
      </c>
      <c r="AT1149">
        <f t="shared" si="208"/>
        <v>0.94891820149612038</v>
      </c>
      <c r="AU1149">
        <f t="shared" si="209"/>
        <v>0.90163289687259818</v>
      </c>
      <c r="AV1149">
        <f t="shared" si="238"/>
        <v>-0.74421754667016071</v>
      </c>
    </row>
    <row r="1150" spans="1:48" hidden="1" x14ac:dyDescent="0.35">
      <c r="A1150" s="6">
        <v>106</v>
      </c>
      <c r="B1150" s="11" t="s">
        <v>275</v>
      </c>
      <c r="C1150" s="8" t="s">
        <v>276</v>
      </c>
      <c r="D1150" s="2">
        <v>1</v>
      </c>
      <c r="E1150" s="2">
        <v>13</v>
      </c>
      <c r="F1150" s="2">
        <v>99</v>
      </c>
      <c r="G1150" s="12"/>
      <c r="H1150" s="8" t="s">
        <v>40</v>
      </c>
      <c r="I1150" s="2">
        <v>1047666000</v>
      </c>
      <c r="J1150" s="2">
        <v>2312871000</v>
      </c>
      <c r="K1150" s="2">
        <v>1856122000</v>
      </c>
      <c r="L1150" s="2">
        <v>1713473000</v>
      </c>
      <c r="M1150" s="2">
        <v>75894000</v>
      </c>
      <c r="N1150" s="2">
        <v>150682000</v>
      </c>
      <c r="O1150" s="2">
        <v>89136000</v>
      </c>
      <c r="P1150" s="2">
        <v>87226000</v>
      </c>
      <c r="Q1150" s="14">
        <v>3047286000</v>
      </c>
      <c r="R1150" s="14">
        <v>1817298000</v>
      </c>
      <c r="S1150" s="14">
        <v>1844457000</v>
      </c>
      <c r="T1150" s="14">
        <v>292561000</v>
      </c>
      <c r="U1150" s="14">
        <v>344162000</v>
      </c>
      <c r="V1150" s="14">
        <v>335696000</v>
      </c>
      <c r="W1150" s="14">
        <v>296655000</v>
      </c>
      <c r="X1150" s="14">
        <v>203457000</v>
      </c>
      <c r="Y1150" s="14" t="s">
        <v>38</v>
      </c>
      <c r="Z1150" s="14" t="s">
        <v>38</v>
      </c>
      <c r="AA1150" s="14" t="s">
        <v>38</v>
      </c>
      <c r="AB1150" s="14" t="s">
        <v>38</v>
      </c>
      <c r="AC1150" s="14">
        <v>8466000</v>
      </c>
      <c r="AD1150" s="14">
        <v>74922000</v>
      </c>
      <c r="AE1150" s="14">
        <v>93198000</v>
      </c>
      <c r="AF1150" s="14">
        <v>26395000</v>
      </c>
      <c r="AG1150" s="2">
        <v>714484000</v>
      </c>
      <c r="AH1150" s="2">
        <v>705668000</v>
      </c>
      <c r="AI1150" s="2">
        <v>660647000</v>
      </c>
      <c r="AJ1150" s="2">
        <v>567449000</v>
      </c>
      <c r="AK1150" s="16"/>
      <c r="AL1150" s="16"/>
      <c r="AM1150" s="16" t="str">
        <f t="shared" si="206"/>
        <v>Да</v>
      </c>
      <c r="AN1150" s="16" t="str">
        <f t="shared" si="235"/>
        <v>Нет</v>
      </c>
      <c r="AO1150" s="16" t="str">
        <f t="shared" si="225"/>
        <v>Нет</v>
      </c>
      <c r="AP1150">
        <f t="shared" si="211"/>
        <v>0.11299751741811484</v>
      </c>
      <c r="AQ1150">
        <f t="shared" si="212"/>
        <v>0.80390137127406169</v>
      </c>
      <c r="AR1150">
        <f t="shared" si="213"/>
        <v>3.5308960030308771</v>
      </c>
      <c r="AS1150">
        <f t="shared" si="207"/>
        <v>1.0124931270795898</v>
      </c>
      <c r="AT1150">
        <f t="shared" si="208"/>
        <v>1.0681468318178997</v>
      </c>
      <c r="AU1150">
        <f t="shared" si="209"/>
        <v>1.1642403105829775</v>
      </c>
    </row>
    <row r="1151" spans="1:48" hidden="1" x14ac:dyDescent="0.35">
      <c r="A1151" s="6">
        <v>1273</v>
      </c>
      <c r="B1151" s="11" t="s">
        <v>3012</v>
      </c>
      <c r="C1151" s="8" t="s">
        <v>3013</v>
      </c>
      <c r="D1151" s="2">
        <v>1</v>
      </c>
      <c r="E1151" s="2">
        <v>16</v>
      </c>
      <c r="F1151" s="2" t="s">
        <v>38</v>
      </c>
      <c r="G1151" s="12"/>
      <c r="H1151" s="8" t="s">
        <v>40</v>
      </c>
      <c r="I1151" s="2">
        <v>6834595000</v>
      </c>
      <c r="J1151" s="2">
        <v>5344178000</v>
      </c>
      <c r="K1151" s="2">
        <v>3917008000</v>
      </c>
      <c r="L1151" s="2">
        <v>2328695000</v>
      </c>
      <c r="M1151" s="2">
        <v>99812000</v>
      </c>
      <c r="N1151" s="2">
        <v>46264000</v>
      </c>
      <c r="O1151" s="2">
        <v>47599000</v>
      </c>
      <c r="P1151" s="2">
        <v>51686000</v>
      </c>
      <c r="Q1151" s="14">
        <v>2985891000</v>
      </c>
      <c r="R1151" s="14">
        <v>1810765000</v>
      </c>
      <c r="S1151" s="14">
        <v>1633277000</v>
      </c>
      <c r="T1151" s="14">
        <v>1704604000</v>
      </c>
      <c r="U1151" s="14">
        <v>204738000</v>
      </c>
      <c r="V1151" s="14">
        <v>165353000</v>
      </c>
      <c r="W1151" s="14">
        <v>107761000</v>
      </c>
      <c r="X1151" s="14">
        <v>94312000</v>
      </c>
      <c r="Y1151" s="14" t="s">
        <v>38</v>
      </c>
      <c r="Z1151" s="14" t="s">
        <v>38</v>
      </c>
      <c r="AA1151" s="14" t="s">
        <v>38</v>
      </c>
      <c r="AB1151" s="14" t="s">
        <v>38</v>
      </c>
      <c r="AC1151" s="14">
        <v>58109000</v>
      </c>
      <c r="AD1151" s="14">
        <v>62412000</v>
      </c>
      <c r="AE1151" s="14">
        <v>16073000</v>
      </c>
      <c r="AF1151" s="14">
        <v>8749000</v>
      </c>
      <c r="AG1151" s="2">
        <v>1384582000</v>
      </c>
      <c r="AH1151" s="2">
        <v>1340906000</v>
      </c>
      <c r="AI1151" s="2">
        <v>1068696000</v>
      </c>
      <c r="AJ1151" s="2">
        <v>613749000</v>
      </c>
      <c r="AK1151" s="16"/>
      <c r="AL1151" s="16"/>
      <c r="AM1151" s="16" t="str">
        <f t="shared" si="206"/>
        <v>Да</v>
      </c>
      <c r="AN1151" s="16" t="str">
        <f t="shared" si="235"/>
        <v>Нет</v>
      </c>
      <c r="AO1151" s="16" t="str">
        <f t="shared" si="225"/>
        <v>Нет</v>
      </c>
      <c r="AP1151">
        <f t="shared" si="211"/>
        <v>0.93105492533487155</v>
      </c>
      <c r="AQ1151">
        <f t="shared" si="212"/>
        <v>3.8830336589311267</v>
      </c>
      <c r="AR1151">
        <f t="shared" si="213"/>
        <v>1.8371242427706023</v>
      </c>
      <c r="AS1151">
        <f t="shared" si="207"/>
        <v>1.0325720072846269</v>
      </c>
      <c r="AT1151">
        <f t="shared" si="208"/>
        <v>1.2547122848780197</v>
      </c>
      <c r="AU1151">
        <f t="shared" si="209"/>
        <v>1.7412590488945807</v>
      </c>
      <c r="AV1151">
        <f t="shared" ref="AV1151:AV1153" si="239">AS1151*AP1151</f>
        <v>0.96138125314526679</v>
      </c>
    </row>
    <row r="1152" spans="1:48" ht="29" hidden="1" x14ac:dyDescent="0.35">
      <c r="A1152" s="6">
        <v>1226</v>
      </c>
      <c r="B1152" s="11" t="s">
        <v>2915</v>
      </c>
      <c r="C1152" s="8" t="s">
        <v>2916</v>
      </c>
      <c r="D1152" s="2">
        <v>1</v>
      </c>
      <c r="E1152" s="2">
        <v>8</v>
      </c>
      <c r="F1152" s="2" t="s">
        <v>38</v>
      </c>
      <c r="G1152" s="12"/>
      <c r="H1152" s="8" t="s">
        <v>40</v>
      </c>
      <c r="I1152" s="2">
        <v>8487620000</v>
      </c>
      <c r="J1152" s="2">
        <v>7231114000</v>
      </c>
      <c r="K1152" s="2">
        <v>4832844000</v>
      </c>
      <c r="L1152" s="2">
        <v>4524808000</v>
      </c>
      <c r="M1152" s="2">
        <v>315649000</v>
      </c>
      <c r="N1152" s="2">
        <v>221049000</v>
      </c>
      <c r="O1152" s="2">
        <v>229910000</v>
      </c>
      <c r="P1152" s="2">
        <v>289843000</v>
      </c>
      <c r="Q1152" s="14">
        <v>2932542000</v>
      </c>
      <c r="R1152" s="14">
        <v>2239489000</v>
      </c>
      <c r="S1152" s="14">
        <v>2236447000</v>
      </c>
      <c r="T1152" s="14">
        <v>2234227000</v>
      </c>
      <c r="U1152" s="14">
        <v>1000541000</v>
      </c>
      <c r="V1152" s="14">
        <v>844651000</v>
      </c>
      <c r="W1152" s="14">
        <v>683734000</v>
      </c>
      <c r="X1152" s="14">
        <v>605968000</v>
      </c>
      <c r="Y1152" s="14" t="s">
        <v>38</v>
      </c>
      <c r="Z1152" s="14" t="s">
        <v>38</v>
      </c>
      <c r="AA1152" s="14" t="s">
        <v>38</v>
      </c>
      <c r="AB1152" s="14" t="s">
        <v>38</v>
      </c>
      <c r="AC1152" s="14">
        <v>251444000</v>
      </c>
      <c r="AD1152" s="14">
        <v>182080000</v>
      </c>
      <c r="AE1152" s="14">
        <v>144169000</v>
      </c>
      <c r="AF1152" s="14">
        <v>229551000</v>
      </c>
      <c r="AG1152" s="2">
        <v>2621457000</v>
      </c>
      <c r="AH1152" s="2">
        <v>2461704000</v>
      </c>
      <c r="AI1152" s="2">
        <v>2057997000</v>
      </c>
      <c r="AJ1152" s="2">
        <v>1386545000</v>
      </c>
      <c r="AK1152" s="16"/>
      <c r="AL1152" s="16"/>
      <c r="AM1152" s="16" t="str">
        <f t="shared" si="206"/>
        <v>Да</v>
      </c>
      <c r="AN1152" s="16" t="str">
        <f t="shared" si="235"/>
        <v>Нет</v>
      </c>
      <c r="AO1152" s="16" t="str">
        <f t="shared" si="225"/>
        <v>Да</v>
      </c>
      <c r="AP1152">
        <f t="shared" si="211"/>
        <v>1.3809534270650263</v>
      </c>
      <c r="AQ1152">
        <f t="shared" si="212"/>
        <v>1.2629622179525417</v>
      </c>
      <c r="AR1152">
        <f t="shared" si="213"/>
        <v>0.62804779765716556</v>
      </c>
      <c r="AS1152">
        <f t="shared" si="207"/>
        <v>1.0648952920416102</v>
      </c>
      <c r="AT1152">
        <f t="shared" si="208"/>
        <v>1.1961650089868936</v>
      </c>
      <c r="AU1152">
        <f t="shared" si="209"/>
        <v>1.4842626817016398</v>
      </c>
      <c r="AV1152">
        <f t="shared" si="239"/>
        <v>1.4705708030102735</v>
      </c>
    </row>
    <row r="1153" spans="1:48" hidden="1" x14ac:dyDescent="0.35">
      <c r="A1153" s="6">
        <v>1144</v>
      </c>
      <c r="B1153" s="11" t="s">
        <v>2732</v>
      </c>
      <c r="C1153" s="8" t="s">
        <v>2733</v>
      </c>
      <c r="D1153" s="2">
        <v>1</v>
      </c>
      <c r="E1153" s="2">
        <v>14</v>
      </c>
      <c r="F1153" s="2">
        <v>100</v>
      </c>
      <c r="G1153" s="12"/>
      <c r="H1153" s="8" t="s">
        <v>40</v>
      </c>
      <c r="I1153" s="2">
        <v>5008855000</v>
      </c>
      <c r="J1153" s="2">
        <v>4807532000</v>
      </c>
      <c r="K1153" s="2">
        <v>3965440000</v>
      </c>
      <c r="L1153" s="2">
        <v>3285447000</v>
      </c>
      <c r="M1153" s="2">
        <v>121479000</v>
      </c>
      <c r="N1153" s="2">
        <v>86517000</v>
      </c>
      <c r="O1153" s="2">
        <v>40935000</v>
      </c>
      <c r="P1153" s="2">
        <v>52332000</v>
      </c>
      <c r="Q1153" s="14">
        <v>2731116000</v>
      </c>
      <c r="R1153" s="14">
        <v>2326264000</v>
      </c>
      <c r="S1153" s="14">
        <v>1568220000</v>
      </c>
      <c r="T1153" s="14">
        <v>1247790000</v>
      </c>
      <c r="U1153" s="14">
        <v>35800000</v>
      </c>
      <c r="V1153" s="14">
        <v>26786000</v>
      </c>
      <c r="W1153" s="14">
        <v>-11972000</v>
      </c>
      <c r="X1153" s="14">
        <v>29606000</v>
      </c>
      <c r="Y1153" s="14" t="s">
        <v>38</v>
      </c>
      <c r="Z1153" s="14" t="s">
        <v>38</v>
      </c>
      <c r="AA1153" s="14" t="s">
        <v>38</v>
      </c>
      <c r="AB1153" s="14" t="s">
        <v>38</v>
      </c>
      <c r="AC1153" s="14">
        <v>66881000</v>
      </c>
      <c r="AD1153" s="14">
        <v>53753000</v>
      </c>
      <c r="AE1153" s="14">
        <v>14733000</v>
      </c>
      <c r="AF1153" s="14">
        <v>14029000</v>
      </c>
      <c r="AG1153" s="2">
        <v>2529817000</v>
      </c>
      <c r="AH1153" s="2">
        <v>2518115000</v>
      </c>
      <c r="AI1153" s="2">
        <v>2478621000</v>
      </c>
      <c r="AJ1153" s="2">
        <v>2427425000</v>
      </c>
      <c r="AK1153" s="16"/>
      <c r="AL1153" s="16"/>
      <c r="AM1153" s="16" t="str">
        <f t="shared" si="206"/>
        <v>Да</v>
      </c>
      <c r="AN1153" s="16" t="str">
        <f t="shared" si="235"/>
        <v>Нет</v>
      </c>
      <c r="AO1153" s="16" t="str">
        <f t="shared" si="225"/>
        <v>Да</v>
      </c>
      <c r="AP1153">
        <f t="shared" si="211"/>
        <v>1.2442282291220954</v>
      </c>
      <c r="AQ1153">
        <f t="shared" si="212"/>
        <v>3.6484762098690013</v>
      </c>
      <c r="AR1153">
        <f t="shared" si="213"/>
        <v>1.0501817663411506</v>
      </c>
      <c r="AS1153">
        <f t="shared" si="207"/>
        <v>1.0046471269183497</v>
      </c>
      <c r="AT1153">
        <f t="shared" si="208"/>
        <v>1.0159338599971517</v>
      </c>
      <c r="AU1153">
        <f t="shared" si="209"/>
        <v>1.0210906619154041</v>
      </c>
      <c r="AV1153">
        <f t="shared" si="239"/>
        <v>1.2500103156182192</v>
      </c>
    </row>
    <row r="1154" spans="1:48" hidden="1" x14ac:dyDescent="0.35">
      <c r="A1154" s="6">
        <v>91</v>
      </c>
      <c r="B1154" s="11" t="s">
        <v>240</v>
      </c>
      <c r="C1154" s="8" t="s">
        <v>241</v>
      </c>
      <c r="D1154" s="2">
        <v>1</v>
      </c>
      <c r="E1154" s="2">
        <v>6</v>
      </c>
      <c r="F1154" s="2" t="s">
        <v>38</v>
      </c>
      <c r="G1154" s="12"/>
      <c r="H1154" s="8" t="s">
        <v>40</v>
      </c>
      <c r="I1154" s="2">
        <v>4503626000</v>
      </c>
      <c r="J1154" s="2">
        <v>4045813000</v>
      </c>
      <c r="K1154" s="2">
        <v>3254450000</v>
      </c>
      <c r="L1154" s="2">
        <v>1891917000</v>
      </c>
      <c r="M1154" s="2">
        <v>261843000</v>
      </c>
      <c r="N1154" s="2">
        <v>618277000</v>
      </c>
      <c r="O1154" s="2">
        <v>585414000</v>
      </c>
      <c r="P1154" s="2">
        <v>733324000</v>
      </c>
      <c r="Q1154" s="14">
        <v>2666589000</v>
      </c>
      <c r="R1154" s="14">
        <v>2637103000</v>
      </c>
      <c r="S1154" s="14">
        <v>1888905000</v>
      </c>
      <c r="T1154" s="14">
        <v>3619548000</v>
      </c>
      <c r="U1154" s="14">
        <v>1137918000</v>
      </c>
      <c r="V1154" s="14">
        <v>1092862000</v>
      </c>
      <c r="W1154" s="14">
        <v>979520000</v>
      </c>
      <c r="X1154" s="14">
        <v>923921000</v>
      </c>
      <c r="Y1154" s="14" t="s">
        <v>38</v>
      </c>
      <c r="Z1154" s="14" t="s">
        <v>38</v>
      </c>
      <c r="AA1154" s="14" t="s">
        <v>38</v>
      </c>
      <c r="AB1154" s="14" t="s">
        <v>38</v>
      </c>
      <c r="AC1154" s="14">
        <v>131185000</v>
      </c>
      <c r="AD1154" s="14">
        <v>160992000</v>
      </c>
      <c r="AE1154" s="14">
        <v>149357000</v>
      </c>
      <c r="AF1154" s="14">
        <v>348646000</v>
      </c>
      <c r="AG1154" s="2">
        <v>1527594000</v>
      </c>
      <c r="AH1154" s="2">
        <v>1483376000</v>
      </c>
      <c r="AI1154" s="2">
        <v>1278668000</v>
      </c>
      <c r="AJ1154" s="2">
        <v>1130169000</v>
      </c>
      <c r="AK1154" s="16"/>
      <c r="AL1154" s="16"/>
      <c r="AM1154" s="16" t="str">
        <f t="shared" ref="AM1154:AM1217" si="240">IF(AC1154&gt;0,"Да","Нет")</f>
        <v>Да</v>
      </c>
      <c r="AN1154" s="16" t="str">
        <f t="shared" si="235"/>
        <v>Нет</v>
      </c>
      <c r="AO1154" s="16" t="str">
        <f t="shared" si="225"/>
        <v>Нет</v>
      </c>
      <c r="AP1154">
        <f t="shared" si="211"/>
        <v>0.81485415424368912</v>
      </c>
      <c r="AQ1154">
        <f t="shared" si="212"/>
        <v>1.0779006005744625</v>
      </c>
      <c r="AR1154">
        <f t="shared" si="213"/>
        <v>0.42839154902107007</v>
      </c>
      <c r="AS1154">
        <f t="shared" ref="AS1154:AS1217" si="241">AG1154/AH1154</f>
        <v>1.0298090302121647</v>
      </c>
      <c r="AT1154">
        <f t="shared" ref="AT1154:AT1217" si="242">AH1154/AI1154</f>
        <v>1.1600947235717167</v>
      </c>
      <c r="AU1154">
        <f t="shared" ref="AU1154:AU1217" si="243">AI1154/AJ1154</f>
        <v>1.1313953930783802</v>
      </c>
    </row>
    <row r="1155" spans="1:48" hidden="1" x14ac:dyDescent="0.35">
      <c r="A1155" s="6">
        <v>834</v>
      </c>
      <c r="B1155" s="11" t="s">
        <v>1999</v>
      </c>
      <c r="C1155" s="8" t="s">
        <v>2001</v>
      </c>
      <c r="D1155" s="2">
        <v>1</v>
      </c>
      <c r="E1155" s="2">
        <v>3</v>
      </c>
      <c r="F1155" s="2">
        <v>100</v>
      </c>
      <c r="G1155" s="12"/>
      <c r="H1155" s="8" t="s">
        <v>40</v>
      </c>
      <c r="I1155" s="2">
        <v>3818594000</v>
      </c>
      <c r="J1155" s="2">
        <v>3889823000</v>
      </c>
      <c r="K1155" s="2">
        <v>3940100000</v>
      </c>
      <c r="L1155" s="2">
        <v>4100112000</v>
      </c>
      <c r="M1155" s="2">
        <v>17760000</v>
      </c>
      <c r="N1155" s="2">
        <v>524398000</v>
      </c>
      <c r="O1155" s="2">
        <v>642700000</v>
      </c>
      <c r="P1155" s="2">
        <v>806861000</v>
      </c>
      <c r="Q1155" s="14">
        <v>2657990000</v>
      </c>
      <c r="R1155" s="14">
        <v>2540458000</v>
      </c>
      <c r="S1155" s="14">
        <v>3388034000</v>
      </c>
      <c r="T1155" s="14">
        <v>5044860000</v>
      </c>
      <c r="U1155" s="14">
        <v>1080854000</v>
      </c>
      <c r="V1155" s="14">
        <v>987346000</v>
      </c>
      <c r="W1155" s="14">
        <v>1062500000</v>
      </c>
      <c r="X1155" s="14">
        <v>1004512000</v>
      </c>
      <c r="Y1155" s="14" t="s">
        <v>38</v>
      </c>
      <c r="Z1155" s="14" t="s">
        <v>38</v>
      </c>
      <c r="AA1155" s="14" t="s">
        <v>38</v>
      </c>
      <c r="AB1155" s="14" t="s">
        <v>38</v>
      </c>
      <c r="AC1155" s="14">
        <v>17485000</v>
      </c>
      <c r="AD1155" s="14">
        <v>-75536000</v>
      </c>
      <c r="AE1155" s="14">
        <v>38669000</v>
      </c>
      <c r="AF1155" s="14">
        <v>93828000</v>
      </c>
      <c r="AG1155" s="2">
        <v>3483598000</v>
      </c>
      <c r="AH1155" s="2">
        <v>3466139000</v>
      </c>
      <c r="AI1155" s="2">
        <v>3541720000</v>
      </c>
      <c r="AJ1155" s="2">
        <v>2808626000</v>
      </c>
      <c r="AK1155" s="16"/>
      <c r="AL1155" s="16"/>
      <c r="AM1155" s="16" t="str">
        <f t="shared" si="240"/>
        <v>Да</v>
      </c>
      <c r="AN1155" s="16" t="str">
        <f t="shared" si="235"/>
        <v>Нет</v>
      </c>
      <c r="AO1155" s="16" t="str">
        <f t="shared" si="225"/>
        <v>Нет</v>
      </c>
      <c r="AP1155">
        <f t="shared" ref="AP1155:AP1218" si="244">AC1155/AD1155</f>
        <v>-0.23147902986655369</v>
      </c>
      <c r="AQ1155">
        <f t="shared" ref="AQ1155:AQ1218" si="245">AD1155/AE1155</f>
        <v>-1.9533993638314928</v>
      </c>
      <c r="AR1155">
        <f t="shared" ref="AR1155:AR1218" si="246">AE1155/AF1155</f>
        <v>0.41212644413181565</v>
      </c>
      <c r="AS1155">
        <f t="shared" si="241"/>
        <v>1.0050370166920599</v>
      </c>
      <c r="AT1155">
        <f t="shared" si="242"/>
        <v>0.97865980371119121</v>
      </c>
      <c r="AU1155">
        <f t="shared" si="243"/>
        <v>1.2610151725434429</v>
      </c>
    </row>
    <row r="1156" spans="1:48" ht="43.5" hidden="1" x14ac:dyDescent="0.35">
      <c r="A1156" s="6">
        <v>1122</v>
      </c>
      <c r="B1156" s="11" t="s">
        <v>2684</v>
      </c>
      <c r="C1156" s="8" t="s">
        <v>2685</v>
      </c>
      <c r="D1156" s="2">
        <v>1</v>
      </c>
      <c r="E1156" s="2">
        <v>7</v>
      </c>
      <c r="F1156" s="2" t="s">
        <v>38</v>
      </c>
      <c r="G1156" s="12"/>
      <c r="H1156" s="8" t="s">
        <v>40</v>
      </c>
      <c r="I1156" s="2">
        <v>6016369000</v>
      </c>
      <c r="J1156" s="2">
        <v>5424536000</v>
      </c>
      <c r="K1156" s="2">
        <v>5112380000</v>
      </c>
      <c r="L1156" s="2">
        <v>4106391000</v>
      </c>
      <c r="M1156" s="2">
        <v>768741000</v>
      </c>
      <c r="N1156" s="2">
        <v>689727000</v>
      </c>
      <c r="O1156" s="2">
        <v>667816000</v>
      </c>
      <c r="P1156" s="2">
        <v>494007000</v>
      </c>
      <c r="Q1156" s="14">
        <v>2657280000</v>
      </c>
      <c r="R1156" s="14">
        <v>2181047000</v>
      </c>
      <c r="S1156" s="14">
        <v>2347537000</v>
      </c>
      <c r="T1156" s="14">
        <v>1839902000</v>
      </c>
      <c r="U1156" s="14">
        <v>674774000</v>
      </c>
      <c r="V1156" s="14">
        <v>636028000</v>
      </c>
      <c r="W1156" s="14">
        <v>662332000</v>
      </c>
      <c r="X1156" s="14">
        <v>629717000</v>
      </c>
      <c r="Y1156" s="14" t="s">
        <v>38</v>
      </c>
      <c r="Z1156" s="14" t="s">
        <v>38</v>
      </c>
      <c r="AA1156" s="14" t="s">
        <v>38</v>
      </c>
      <c r="AB1156" s="14" t="s">
        <v>38</v>
      </c>
      <c r="AC1156" s="14">
        <v>46576000</v>
      </c>
      <c r="AD1156" s="14">
        <v>13785000</v>
      </c>
      <c r="AE1156" s="14">
        <v>67372000</v>
      </c>
      <c r="AF1156" s="14">
        <v>61849000</v>
      </c>
      <c r="AG1156" s="2">
        <v>4230192000</v>
      </c>
      <c r="AH1156" s="2">
        <v>3998969000</v>
      </c>
      <c r="AI1156" s="2">
        <v>3747650000</v>
      </c>
      <c r="AJ1156" s="2">
        <v>2813438000</v>
      </c>
      <c r="AK1156" s="16"/>
      <c r="AL1156" s="16"/>
      <c r="AM1156" s="16" t="str">
        <f t="shared" si="240"/>
        <v>Да</v>
      </c>
      <c r="AN1156" s="16" t="str">
        <f t="shared" si="235"/>
        <v>Нет</v>
      </c>
      <c r="AO1156" s="16" t="str">
        <f t="shared" si="225"/>
        <v>Да</v>
      </c>
      <c r="AP1156">
        <f t="shared" si="244"/>
        <v>3.3787450126949583</v>
      </c>
      <c r="AQ1156">
        <f t="shared" si="245"/>
        <v>0.20461022383185892</v>
      </c>
      <c r="AR1156">
        <f t="shared" si="246"/>
        <v>1.0892981293149444</v>
      </c>
      <c r="AS1156">
        <f t="shared" si="241"/>
        <v>1.0578206532733812</v>
      </c>
      <c r="AT1156">
        <f t="shared" si="242"/>
        <v>1.0670604245327071</v>
      </c>
      <c r="AU1156">
        <f t="shared" si="243"/>
        <v>1.3320535231272201</v>
      </c>
      <c r="AV1156">
        <f t="shared" ref="AV1156:AV1157" si="247">AS1156*AP1156</f>
        <v>3.5741062565731592</v>
      </c>
    </row>
    <row r="1157" spans="1:48" hidden="1" x14ac:dyDescent="0.35">
      <c r="A1157" s="6">
        <v>1895</v>
      </c>
      <c r="B1157" s="11" t="s">
        <v>4508</v>
      </c>
      <c r="C1157" s="8" t="s">
        <v>4509</v>
      </c>
      <c r="D1157" s="2">
        <v>1</v>
      </c>
      <c r="E1157" s="2">
        <v>8</v>
      </c>
      <c r="F1157" s="2" t="s">
        <v>38</v>
      </c>
      <c r="G1157" s="12"/>
      <c r="H1157" s="8" t="s">
        <v>40</v>
      </c>
      <c r="I1157" s="2">
        <v>6263500000</v>
      </c>
      <c r="J1157" s="2">
        <v>3643560000</v>
      </c>
      <c r="K1157" s="2">
        <v>2319015000</v>
      </c>
      <c r="L1157" s="2">
        <v>1508608000</v>
      </c>
      <c r="M1157" s="2">
        <v>336705000</v>
      </c>
      <c r="N1157" s="2">
        <v>217858000</v>
      </c>
      <c r="O1157" s="2">
        <v>88768000</v>
      </c>
      <c r="P1157" s="2">
        <v>86201000</v>
      </c>
      <c r="Q1157" s="14">
        <v>2649068000</v>
      </c>
      <c r="R1157" s="14">
        <v>2027494000</v>
      </c>
      <c r="S1157" s="14">
        <v>1206531000</v>
      </c>
      <c r="T1157" s="14">
        <v>962265000</v>
      </c>
      <c r="U1157" s="14">
        <v>259663000</v>
      </c>
      <c r="V1157" s="14">
        <v>119517000</v>
      </c>
      <c r="W1157" s="14">
        <v>60863000</v>
      </c>
      <c r="X1157" s="14">
        <v>8512000</v>
      </c>
      <c r="Y1157" s="14" t="s">
        <v>38</v>
      </c>
      <c r="Z1157" s="14" t="s">
        <v>38</v>
      </c>
      <c r="AA1157" s="14" t="s">
        <v>38</v>
      </c>
      <c r="AB1157" s="14" t="s">
        <v>38</v>
      </c>
      <c r="AC1157" s="14">
        <v>161699000</v>
      </c>
      <c r="AD1157" s="14">
        <v>91484000</v>
      </c>
      <c r="AE1157" s="14">
        <v>60282000</v>
      </c>
      <c r="AF1157" s="14">
        <v>7243000</v>
      </c>
      <c r="AG1157" s="2">
        <v>526083000</v>
      </c>
      <c r="AH1157" s="2">
        <v>381363000</v>
      </c>
      <c r="AI1157" s="2">
        <v>319695000</v>
      </c>
      <c r="AJ1157" s="2">
        <v>266981000</v>
      </c>
      <c r="AK1157" s="16"/>
      <c r="AL1157" s="16"/>
      <c r="AM1157" s="16" t="str">
        <f t="shared" si="240"/>
        <v>Да</v>
      </c>
      <c r="AN1157" s="16" t="str">
        <f t="shared" si="235"/>
        <v>Нет</v>
      </c>
      <c r="AO1157" s="16" t="str">
        <f t="shared" si="225"/>
        <v>Да</v>
      </c>
      <c r="AP1157">
        <f t="shared" si="244"/>
        <v>1.7675112587993529</v>
      </c>
      <c r="AQ1157">
        <f t="shared" si="245"/>
        <v>1.5176006104641517</v>
      </c>
      <c r="AR1157">
        <f t="shared" si="246"/>
        <v>8.3227944222007455</v>
      </c>
      <c r="AS1157">
        <f t="shared" si="241"/>
        <v>1.3794809669527459</v>
      </c>
      <c r="AT1157">
        <f t="shared" si="242"/>
        <v>1.1928963543377282</v>
      </c>
      <c r="AU1157">
        <f t="shared" si="243"/>
        <v>1.197444761986808</v>
      </c>
      <c r="AV1157">
        <f t="shared" si="247"/>
        <v>2.4382481403883967</v>
      </c>
    </row>
    <row r="1158" spans="1:48" hidden="1" x14ac:dyDescent="0.35">
      <c r="A1158" s="6">
        <v>1651</v>
      </c>
      <c r="B1158" s="11" t="s">
        <v>3914</v>
      </c>
      <c r="C1158" s="8" t="s">
        <v>3915</v>
      </c>
      <c r="D1158" s="2">
        <v>2</v>
      </c>
      <c r="E1158" s="2">
        <v>16</v>
      </c>
      <c r="F1158" s="2" t="s">
        <v>38</v>
      </c>
      <c r="G1158" s="12"/>
      <c r="H1158" s="8" t="s">
        <v>40</v>
      </c>
      <c r="I1158" s="2">
        <v>7462588000</v>
      </c>
      <c r="J1158" s="2">
        <v>5584331000</v>
      </c>
      <c r="K1158" s="2">
        <v>4944267000</v>
      </c>
      <c r="L1158" s="2">
        <v>3808313000</v>
      </c>
      <c r="M1158" s="2">
        <v>314017000</v>
      </c>
      <c r="N1158" s="2">
        <v>231702000</v>
      </c>
      <c r="O1158" s="2">
        <v>78703000</v>
      </c>
      <c r="P1158" s="2">
        <v>84957000</v>
      </c>
      <c r="Q1158" s="14">
        <v>2648927000</v>
      </c>
      <c r="R1158" s="14">
        <v>2210556000</v>
      </c>
      <c r="S1158" s="14">
        <v>1184265000</v>
      </c>
      <c r="T1158" s="14">
        <v>922919000</v>
      </c>
      <c r="U1158" s="14">
        <v>576329000</v>
      </c>
      <c r="V1158" s="14">
        <v>574367000</v>
      </c>
      <c r="W1158" s="14">
        <v>359841000</v>
      </c>
      <c r="X1158" s="14">
        <v>185375000</v>
      </c>
      <c r="Y1158" s="14" t="s">
        <v>38</v>
      </c>
      <c r="Z1158" s="14" t="s">
        <v>38</v>
      </c>
      <c r="AA1158" s="14" t="s">
        <v>38</v>
      </c>
      <c r="AB1158" s="14" t="s">
        <v>38</v>
      </c>
      <c r="AC1158" s="14">
        <v>163089000</v>
      </c>
      <c r="AD1158" s="14">
        <v>319712000</v>
      </c>
      <c r="AE1158" s="14">
        <v>210382000</v>
      </c>
      <c r="AF1158" s="14">
        <v>61333000</v>
      </c>
      <c r="AG1158" s="2">
        <v>1445758000</v>
      </c>
      <c r="AH1158" s="2">
        <v>1442526000</v>
      </c>
      <c r="AI1158" s="2">
        <v>1098481000</v>
      </c>
      <c r="AJ1158" s="2">
        <v>934148000</v>
      </c>
      <c r="AK1158" s="16"/>
      <c r="AL1158" s="16"/>
      <c r="AM1158" s="16" t="str">
        <f t="shared" si="240"/>
        <v>Да</v>
      </c>
      <c r="AN1158" s="16" t="str">
        <f t="shared" si="235"/>
        <v>Нет</v>
      </c>
      <c r="AO1158" s="16" t="str">
        <f t="shared" si="225"/>
        <v>Нет</v>
      </c>
      <c r="AP1158">
        <f t="shared" si="244"/>
        <v>0.51011222600340311</v>
      </c>
      <c r="AQ1158">
        <f t="shared" si="245"/>
        <v>1.5196737363462653</v>
      </c>
      <c r="AR1158">
        <f t="shared" si="246"/>
        <v>3.4301599465214485</v>
      </c>
      <c r="AS1158">
        <f t="shared" si="241"/>
        <v>1.0022405142091027</v>
      </c>
      <c r="AT1158">
        <f t="shared" si="242"/>
        <v>1.3132006834892911</v>
      </c>
      <c r="AU1158">
        <f t="shared" si="243"/>
        <v>1.1759175205641932</v>
      </c>
      <c r="AV1158">
        <f t="shared" ref="AV1158:AV1159" si="248">AS1158*AP1158</f>
        <v>0.51125513969400072</v>
      </c>
    </row>
    <row r="1159" spans="1:48" ht="29" hidden="1" x14ac:dyDescent="0.35">
      <c r="A1159" s="6">
        <v>858</v>
      </c>
      <c r="B1159" s="11" t="s">
        <v>2056</v>
      </c>
      <c r="C1159" s="8" t="s">
        <v>2057</v>
      </c>
      <c r="D1159" s="2">
        <v>1</v>
      </c>
      <c r="E1159" s="2">
        <v>19</v>
      </c>
      <c r="F1159" s="2">
        <v>97</v>
      </c>
      <c r="G1159" s="12"/>
      <c r="H1159" s="8" t="s">
        <v>40</v>
      </c>
      <c r="I1159" s="2">
        <v>12707077000</v>
      </c>
      <c r="J1159" s="2">
        <v>11447955000</v>
      </c>
      <c r="K1159" s="2">
        <v>10338618000</v>
      </c>
      <c r="L1159" s="2">
        <v>9838192000</v>
      </c>
      <c r="M1159" s="2">
        <v>232042000</v>
      </c>
      <c r="N1159" s="2">
        <v>45973000</v>
      </c>
      <c r="O1159" s="2">
        <v>93539000</v>
      </c>
      <c r="P1159" s="2">
        <v>54529000</v>
      </c>
      <c r="Q1159" s="14">
        <v>2581724000</v>
      </c>
      <c r="R1159" s="14">
        <v>1876280000</v>
      </c>
      <c r="S1159" s="14">
        <v>2499551000</v>
      </c>
      <c r="T1159" s="14">
        <v>1410520000</v>
      </c>
      <c r="U1159" s="14">
        <v>40159000</v>
      </c>
      <c r="V1159" s="14">
        <v>80757000</v>
      </c>
      <c r="W1159" s="14">
        <v>108732000</v>
      </c>
      <c r="X1159" s="14">
        <v>33112000</v>
      </c>
      <c r="Y1159" s="14" t="s">
        <v>38</v>
      </c>
      <c r="Z1159" s="14" t="s">
        <v>38</v>
      </c>
      <c r="AA1159" s="14" t="s">
        <v>38</v>
      </c>
      <c r="AB1159" s="14" t="s">
        <v>38</v>
      </c>
      <c r="AC1159" s="14">
        <v>42698000</v>
      </c>
      <c r="AD1159" s="14">
        <v>24264000</v>
      </c>
      <c r="AE1159" s="14">
        <v>82318000</v>
      </c>
      <c r="AF1159" s="14">
        <v>22163000</v>
      </c>
      <c r="AG1159" s="2">
        <v>9396868000</v>
      </c>
      <c r="AH1159" s="2">
        <v>9435564000</v>
      </c>
      <c r="AI1159" s="2">
        <v>8330488000</v>
      </c>
      <c r="AJ1159" s="2">
        <v>8513759000</v>
      </c>
      <c r="AK1159" s="16"/>
      <c r="AL1159" s="16"/>
      <c r="AM1159" s="16" t="str">
        <f t="shared" si="240"/>
        <v>Да</v>
      </c>
      <c r="AN1159" s="16" t="str">
        <f t="shared" si="235"/>
        <v>Нет</v>
      </c>
      <c r="AO1159" s="16" t="str">
        <f t="shared" si="225"/>
        <v>Да</v>
      </c>
      <c r="AP1159">
        <f t="shared" si="244"/>
        <v>1.7597263435542367</v>
      </c>
      <c r="AQ1159">
        <f t="shared" si="245"/>
        <v>0.29475934789474961</v>
      </c>
      <c r="AR1159">
        <f t="shared" si="246"/>
        <v>3.7142083652935072</v>
      </c>
      <c r="AS1159">
        <f t="shared" si="241"/>
        <v>0.99589892029771621</v>
      </c>
      <c r="AT1159">
        <f t="shared" si="242"/>
        <v>1.1326544135229533</v>
      </c>
      <c r="AU1159">
        <f t="shared" si="243"/>
        <v>0.97847355087218235</v>
      </c>
      <c r="AV1159">
        <f t="shared" si="248"/>
        <v>1.7525095655651124</v>
      </c>
    </row>
    <row r="1160" spans="1:48" ht="43.5" hidden="1" x14ac:dyDescent="0.35">
      <c r="A1160" s="6">
        <v>1981</v>
      </c>
      <c r="B1160" s="11" t="s">
        <v>4704</v>
      </c>
      <c r="C1160" s="8" t="s">
        <v>4705</v>
      </c>
      <c r="D1160" s="2">
        <v>1</v>
      </c>
      <c r="E1160" s="2">
        <v>3</v>
      </c>
      <c r="F1160" s="2" t="s">
        <v>38</v>
      </c>
      <c r="G1160" s="12"/>
      <c r="H1160" s="8" t="s">
        <v>40</v>
      </c>
      <c r="I1160" s="2">
        <v>4174067000</v>
      </c>
      <c r="J1160" s="2">
        <v>4206741000</v>
      </c>
      <c r="K1160" s="2">
        <v>3767184000</v>
      </c>
      <c r="L1160" s="2">
        <v>3513816000</v>
      </c>
      <c r="M1160" s="2">
        <v>781436000</v>
      </c>
      <c r="N1160" s="2">
        <v>1081762000</v>
      </c>
      <c r="O1160" s="2">
        <v>1926345000</v>
      </c>
      <c r="P1160" s="2">
        <v>2879843000</v>
      </c>
      <c r="Q1160" s="14">
        <v>2578668000</v>
      </c>
      <c r="R1160" s="14">
        <v>2784337000</v>
      </c>
      <c r="S1160" s="14">
        <v>3798253000</v>
      </c>
      <c r="T1160" s="14">
        <v>4932784000</v>
      </c>
      <c r="U1160" s="14">
        <v>3913272000</v>
      </c>
      <c r="V1160" s="14">
        <v>3891517000</v>
      </c>
      <c r="W1160" s="14">
        <v>3478739000</v>
      </c>
      <c r="X1160" s="14">
        <v>3078062000</v>
      </c>
      <c r="Y1160" s="14" t="s">
        <v>38</v>
      </c>
      <c r="Z1160" s="14" t="s">
        <v>38</v>
      </c>
      <c r="AA1160" s="14" t="s">
        <v>38</v>
      </c>
      <c r="AB1160" s="14" t="s">
        <v>38</v>
      </c>
      <c r="AC1160" s="14">
        <v>21661000</v>
      </c>
      <c r="AD1160" s="14">
        <v>412494000</v>
      </c>
      <c r="AE1160" s="14">
        <v>400376000</v>
      </c>
      <c r="AF1160" s="14">
        <v>423653000</v>
      </c>
      <c r="AG1160" s="2">
        <v>3917858000</v>
      </c>
      <c r="AH1160" s="2">
        <v>3896234000</v>
      </c>
      <c r="AI1160" s="2">
        <v>3483997000</v>
      </c>
      <c r="AJ1160" s="2">
        <v>3083327000</v>
      </c>
      <c r="AK1160" s="16"/>
      <c r="AL1160" s="16"/>
      <c r="AM1160" s="16" t="str">
        <f t="shared" si="240"/>
        <v>Да</v>
      </c>
      <c r="AN1160" s="16" t="str">
        <f t="shared" si="235"/>
        <v>Нет</v>
      </c>
      <c r="AO1160" s="16" t="str">
        <f t="shared" si="225"/>
        <v>Нет</v>
      </c>
      <c r="AP1160">
        <f t="shared" si="244"/>
        <v>5.2512278966481939E-2</v>
      </c>
      <c r="AQ1160">
        <f t="shared" si="245"/>
        <v>1.030266549443523</v>
      </c>
      <c r="AR1160">
        <f t="shared" si="246"/>
        <v>0.9450564494999445</v>
      </c>
      <c r="AS1160">
        <f t="shared" si="241"/>
        <v>1.005549974667846</v>
      </c>
      <c r="AT1160">
        <f t="shared" si="242"/>
        <v>1.1183230065927152</v>
      </c>
      <c r="AU1160">
        <f t="shared" si="243"/>
        <v>1.1299472939457931</v>
      </c>
    </row>
    <row r="1161" spans="1:48" hidden="1" x14ac:dyDescent="0.35">
      <c r="A1161" s="6">
        <v>611</v>
      </c>
      <c r="B1161" s="11" t="s">
        <v>1487</v>
      </c>
      <c r="C1161" s="8" t="s">
        <v>1488</v>
      </c>
      <c r="D1161" s="2">
        <v>1</v>
      </c>
      <c r="E1161" s="2">
        <v>3</v>
      </c>
      <c r="F1161" s="2">
        <v>56</v>
      </c>
      <c r="G1161" s="12"/>
      <c r="H1161" s="8" t="s">
        <v>40</v>
      </c>
      <c r="I1161" s="2">
        <v>6505465000</v>
      </c>
      <c r="J1161" s="2">
        <v>5367366000</v>
      </c>
      <c r="K1161" s="2">
        <v>3982586000</v>
      </c>
      <c r="L1161" s="2">
        <v>2915437000</v>
      </c>
      <c r="M1161" s="2">
        <v>543072000</v>
      </c>
      <c r="N1161" s="2">
        <v>565501000</v>
      </c>
      <c r="O1161" s="2">
        <v>490352000</v>
      </c>
      <c r="P1161" s="2">
        <v>529511000</v>
      </c>
      <c r="Q1161" s="14">
        <v>2561356000</v>
      </c>
      <c r="R1161" s="14">
        <v>2421428000</v>
      </c>
      <c r="S1161" s="14">
        <v>2143494000</v>
      </c>
      <c r="T1161" s="14">
        <v>1998059000</v>
      </c>
      <c r="U1161" s="14">
        <v>199437000</v>
      </c>
      <c r="V1161" s="14">
        <v>197972000</v>
      </c>
      <c r="W1161" s="14">
        <v>340105000</v>
      </c>
      <c r="X1161" s="14">
        <v>333027000</v>
      </c>
      <c r="Y1161" s="14" t="s">
        <v>38</v>
      </c>
      <c r="Z1161" s="14" t="s">
        <v>38</v>
      </c>
      <c r="AA1161" s="14" t="s">
        <v>38</v>
      </c>
      <c r="AB1161" s="14" t="s">
        <v>38</v>
      </c>
      <c r="AC1161" s="14">
        <v>1465000</v>
      </c>
      <c r="AD1161" s="14">
        <v>-142133000</v>
      </c>
      <c r="AE1161" s="14">
        <v>7450000</v>
      </c>
      <c r="AF1161" s="14">
        <v>15887000</v>
      </c>
      <c r="AG1161" s="2">
        <v>1300405000</v>
      </c>
      <c r="AH1161" s="2">
        <v>1298958000</v>
      </c>
      <c r="AI1161" s="2">
        <v>1441109000</v>
      </c>
      <c r="AJ1161" s="2">
        <v>1433678000</v>
      </c>
      <c r="AK1161" s="16"/>
      <c r="AL1161" s="16"/>
      <c r="AM1161" s="16" t="str">
        <f t="shared" si="240"/>
        <v>Да</v>
      </c>
      <c r="AN1161" s="16" t="str">
        <f t="shared" si="235"/>
        <v>Нет</v>
      </c>
      <c r="AO1161" s="16" t="str">
        <f t="shared" si="225"/>
        <v>Нет</v>
      </c>
      <c r="AP1161">
        <f t="shared" si="244"/>
        <v>-1.0307247437259469E-2</v>
      </c>
      <c r="AQ1161">
        <f t="shared" si="245"/>
        <v>-19.078255033557046</v>
      </c>
      <c r="AR1161">
        <f t="shared" si="246"/>
        <v>0.46893686662050732</v>
      </c>
      <c r="AS1161">
        <f t="shared" si="241"/>
        <v>1.0011139698127267</v>
      </c>
      <c r="AT1161">
        <f t="shared" si="242"/>
        <v>0.90135999428218128</v>
      </c>
      <c r="AU1161">
        <f t="shared" si="243"/>
        <v>1.0051831722325375</v>
      </c>
    </row>
    <row r="1162" spans="1:48" hidden="1" x14ac:dyDescent="0.35">
      <c r="A1162" s="6">
        <v>441</v>
      </c>
      <c r="B1162" s="11" t="s">
        <v>1072</v>
      </c>
      <c r="C1162" s="8" t="s">
        <v>1073</v>
      </c>
      <c r="D1162" s="2">
        <v>1</v>
      </c>
      <c r="E1162" s="2">
        <v>6</v>
      </c>
      <c r="F1162" s="2" t="s">
        <v>38</v>
      </c>
      <c r="G1162" s="12"/>
      <c r="H1162" s="8" t="s">
        <v>40</v>
      </c>
      <c r="I1162" s="2">
        <v>6135380000</v>
      </c>
      <c r="J1162" s="2">
        <v>4716312000</v>
      </c>
      <c r="K1162" s="2">
        <v>4107857000</v>
      </c>
      <c r="L1162" s="2">
        <v>3529144000</v>
      </c>
      <c r="M1162" s="2">
        <v>625600000</v>
      </c>
      <c r="N1162" s="2">
        <v>718081000</v>
      </c>
      <c r="O1162" s="2">
        <v>554303000</v>
      </c>
      <c r="P1162" s="2">
        <v>274639000</v>
      </c>
      <c r="Q1162" s="14">
        <v>2559463000</v>
      </c>
      <c r="R1162" s="14">
        <v>2954387000</v>
      </c>
      <c r="S1162" s="14">
        <v>2425012000</v>
      </c>
      <c r="T1162" s="14">
        <v>1303536000</v>
      </c>
      <c r="U1162" s="14">
        <v>1660541000</v>
      </c>
      <c r="V1162" s="14">
        <v>1292000000</v>
      </c>
      <c r="W1162" s="14">
        <v>733005000</v>
      </c>
      <c r="X1162" s="14">
        <v>319193000</v>
      </c>
      <c r="Y1162" s="14" t="s">
        <v>38</v>
      </c>
      <c r="Z1162" s="14" t="s">
        <v>38</v>
      </c>
      <c r="AA1162" s="14" t="s">
        <v>38</v>
      </c>
      <c r="AB1162" s="14" t="s">
        <v>38</v>
      </c>
      <c r="AC1162" s="14">
        <v>549749000</v>
      </c>
      <c r="AD1162" s="14">
        <v>604269000</v>
      </c>
      <c r="AE1162" s="14">
        <v>452735000</v>
      </c>
      <c r="AF1162" s="14">
        <v>232487000</v>
      </c>
      <c r="AG1162" s="2">
        <v>4050720000</v>
      </c>
      <c r="AH1162" s="2">
        <v>3086793000</v>
      </c>
      <c r="AI1162" s="2">
        <v>2505161000</v>
      </c>
      <c r="AJ1162" s="2">
        <v>2079725000</v>
      </c>
      <c r="AK1162" s="16"/>
      <c r="AL1162" s="16"/>
      <c r="AM1162" s="16" t="str">
        <f t="shared" si="240"/>
        <v>Да</v>
      </c>
      <c r="AN1162" s="16" t="str">
        <f t="shared" si="235"/>
        <v>Нет</v>
      </c>
      <c r="AO1162" s="16" t="str">
        <f t="shared" si="225"/>
        <v>Нет</v>
      </c>
      <c r="AP1162">
        <f t="shared" si="244"/>
        <v>0.90977528220047699</v>
      </c>
      <c r="AQ1162">
        <f t="shared" si="245"/>
        <v>1.3347079417319183</v>
      </c>
      <c r="AR1162">
        <f t="shared" si="246"/>
        <v>1.947356196260436</v>
      </c>
      <c r="AS1162">
        <f t="shared" si="241"/>
        <v>1.3122745840100065</v>
      </c>
      <c r="AT1162">
        <f t="shared" si="242"/>
        <v>1.232173501024485</v>
      </c>
      <c r="AU1162">
        <f t="shared" si="243"/>
        <v>1.2045635841277091</v>
      </c>
    </row>
    <row r="1163" spans="1:48" hidden="1" x14ac:dyDescent="0.35">
      <c r="A1163" s="6">
        <v>207</v>
      </c>
      <c r="B1163" s="11" t="s">
        <v>517</v>
      </c>
      <c r="C1163" s="8" t="s">
        <v>518</v>
      </c>
      <c r="D1163" s="2">
        <v>1</v>
      </c>
      <c r="E1163" s="2">
        <v>8</v>
      </c>
      <c r="F1163" s="2">
        <v>92</v>
      </c>
      <c r="G1163" s="12"/>
      <c r="H1163" s="8" t="s">
        <v>121</v>
      </c>
      <c r="I1163" s="2">
        <v>2419858000</v>
      </c>
      <c r="J1163" s="2">
        <v>1842207000</v>
      </c>
      <c r="K1163" s="2">
        <v>1866426000</v>
      </c>
      <c r="L1163" s="2">
        <v>1683815000</v>
      </c>
      <c r="M1163" s="2">
        <v>588346000</v>
      </c>
      <c r="N1163" s="2">
        <v>684198000</v>
      </c>
      <c r="O1163" s="2">
        <v>501839000</v>
      </c>
      <c r="P1163" s="2">
        <v>265176000</v>
      </c>
      <c r="Q1163" s="14">
        <v>2553127000</v>
      </c>
      <c r="R1163" s="14">
        <v>2299725000</v>
      </c>
      <c r="S1163" s="14">
        <v>2218300000</v>
      </c>
      <c r="T1163" s="14">
        <v>2198276000</v>
      </c>
      <c r="U1163" s="14">
        <v>311130000</v>
      </c>
      <c r="V1163" s="14">
        <v>36456000</v>
      </c>
      <c r="W1163" s="14">
        <v>-159584000</v>
      </c>
      <c r="X1163" s="14">
        <v>-19748000</v>
      </c>
      <c r="Y1163" s="14" t="s">
        <v>38</v>
      </c>
      <c r="Z1163" s="14" t="s">
        <v>38</v>
      </c>
      <c r="AA1163" s="14" t="s">
        <v>38</v>
      </c>
      <c r="AB1163" s="14" t="s">
        <v>38</v>
      </c>
      <c r="AC1163" s="14">
        <v>272934000</v>
      </c>
      <c r="AD1163" s="14">
        <v>191938000</v>
      </c>
      <c r="AE1163" s="14">
        <v>-150980000</v>
      </c>
      <c r="AF1163" s="14">
        <v>-76197000</v>
      </c>
      <c r="AG1163" s="2">
        <v>689689000</v>
      </c>
      <c r="AH1163" s="2">
        <v>418009000</v>
      </c>
      <c r="AI1163" s="2">
        <v>219789000</v>
      </c>
      <c r="AJ1163" s="2">
        <v>377051000</v>
      </c>
      <c r="AK1163" s="16"/>
      <c r="AL1163" s="16"/>
      <c r="AM1163" s="16" t="str">
        <f t="shared" si="240"/>
        <v>Да</v>
      </c>
      <c r="AN1163" s="16" t="str">
        <f t="shared" si="235"/>
        <v>Нет</v>
      </c>
      <c r="AO1163" s="16" t="str">
        <f t="shared" si="225"/>
        <v>Да</v>
      </c>
      <c r="AP1163">
        <f t="shared" si="244"/>
        <v>1.4219904344111118</v>
      </c>
      <c r="AQ1163">
        <f t="shared" si="245"/>
        <v>-1.2712809643661411</v>
      </c>
      <c r="AR1163">
        <f t="shared" si="246"/>
        <v>1.9814428389569143</v>
      </c>
      <c r="AS1163">
        <f t="shared" si="241"/>
        <v>1.6499381592262368</v>
      </c>
      <c r="AT1163">
        <f t="shared" si="242"/>
        <v>1.9018649704944288</v>
      </c>
      <c r="AU1163">
        <f t="shared" si="243"/>
        <v>0.58291583897138588</v>
      </c>
      <c r="AV1163">
        <f t="shared" ref="AV1163:AV1165" si="249">AS1163*AP1163</f>
        <v>2.3461962797895866</v>
      </c>
    </row>
    <row r="1164" spans="1:48" hidden="1" x14ac:dyDescent="0.35">
      <c r="A1164" s="6">
        <v>1919</v>
      </c>
      <c r="B1164" s="11" t="s">
        <v>4559</v>
      </c>
      <c r="C1164" s="8" t="s">
        <v>4560</v>
      </c>
      <c r="D1164" s="2">
        <v>1</v>
      </c>
      <c r="E1164" s="2">
        <v>7</v>
      </c>
      <c r="F1164" s="2">
        <v>100</v>
      </c>
      <c r="G1164" s="12"/>
      <c r="H1164" s="8" t="s">
        <v>40</v>
      </c>
      <c r="I1164" s="2">
        <v>5144279000</v>
      </c>
      <c r="J1164" s="2">
        <v>6128664000</v>
      </c>
      <c r="K1164" s="2">
        <v>5723477000</v>
      </c>
      <c r="L1164" s="2">
        <v>5128806000</v>
      </c>
      <c r="M1164" s="2">
        <v>333920000</v>
      </c>
      <c r="N1164" s="2">
        <v>371851000</v>
      </c>
      <c r="O1164" s="2">
        <v>220777000</v>
      </c>
      <c r="P1164" s="2">
        <v>372835000</v>
      </c>
      <c r="Q1164" s="14">
        <v>2552364000</v>
      </c>
      <c r="R1164" s="14">
        <v>614057000</v>
      </c>
      <c r="S1164" s="14">
        <v>546930000</v>
      </c>
      <c r="T1164" s="14">
        <v>999717000</v>
      </c>
      <c r="U1164" s="14">
        <v>779819000</v>
      </c>
      <c r="V1164" s="14">
        <v>691089000</v>
      </c>
      <c r="W1164" s="14">
        <v>648383000</v>
      </c>
      <c r="X1164" s="14">
        <v>637829000</v>
      </c>
      <c r="Y1164" s="14" t="s">
        <v>38</v>
      </c>
      <c r="Z1164" s="14" t="s">
        <v>38</v>
      </c>
      <c r="AA1164" s="14" t="s">
        <v>38</v>
      </c>
      <c r="AB1164" s="14" t="s">
        <v>38</v>
      </c>
      <c r="AC1164" s="14">
        <v>88730000</v>
      </c>
      <c r="AD1164" s="14">
        <v>42706000</v>
      </c>
      <c r="AE1164" s="14">
        <v>12991000</v>
      </c>
      <c r="AF1164" s="14">
        <v>53131000</v>
      </c>
      <c r="AG1164" s="2">
        <v>1646279000</v>
      </c>
      <c r="AH1164" s="2">
        <v>1557574000</v>
      </c>
      <c r="AI1164" s="2">
        <v>1514893000</v>
      </c>
      <c r="AJ1164" s="2">
        <v>1501927000</v>
      </c>
      <c r="AK1164" s="16"/>
      <c r="AL1164" s="16"/>
      <c r="AM1164" s="16" t="str">
        <f t="shared" si="240"/>
        <v>Да</v>
      </c>
      <c r="AN1164" s="16" t="str">
        <f t="shared" si="235"/>
        <v>Нет</v>
      </c>
      <c r="AO1164" s="16" t="str">
        <f t="shared" si="225"/>
        <v>Да</v>
      </c>
      <c r="AP1164">
        <f t="shared" si="244"/>
        <v>2.077694000842973</v>
      </c>
      <c r="AQ1164">
        <f t="shared" si="245"/>
        <v>3.2873527826957125</v>
      </c>
      <c r="AR1164">
        <f t="shared" si="246"/>
        <v>0.24450885547044099</v>
      </c>
      <c r="AS1164">
        <f t="shared" si="241"/>
        <v>1.056950745197339</v>
      </c>
      <c r="AT1164">
        <f t="shared" si="242"/>
        <v>1.0281742670934515</v>
      </c>
      <c r="AU1164">
        <f t="shared" si="243"/>
        <v>1.0086329095888149</v>
      </c>
      <c r="AV1164">
        <f t="shared" si="249"/>
        <v>2.1960202224830208</v>
      </c>
    </row>
    <row r="1165" spans="1:48" ht="29" hidden="1" x14ac:dyDescent="0.35">
      <c r="A1165" s="6">
        <v>774</v>
      </c>
      <c r="B1165" s="11" t="s">
        <v>1864</v>
      </c>
      <c r="C1165" s="8" t="s">
        <v>1865</v>
      </c>
      <c r="D1165" s="2">
        <v>1</v>
      </c>
      <c r="E1165" s="2">
        <v>8</v>
      </c>
      <c r="F1165" s="2" t="s">
        <v>38</v>
      </c>
      <c r="G1165" s="12"/>
      <c r="H1165" s="8" t="s">
        <v>40</v>
      </c>
      <c r="I1165" s="2">
        <v>3808856000</v>
      </c>
      <c r="J1165" s="2">
        <v>3051185000</v>
      </c>
      <c r="K1165" s="2">
        <v>2015301000</v>
      </c>
      <c r="L1165" s="2">
        <v>1447656000</v>
      </c>
      <c r="M1165" s="2">
        <v>414896000</v>
      </c>
      <c r="N1165" s="2">
        <v>207033000</v>
      </c>
      <c r="O1165" s="2">
        <v>249699000</v>
      </c>
      <c r="P1165" s="2">
        <v>110478000</v>
      </c>
      <c r="Q1165" s="14">
        <v>2509944000</v>
      </c>
      <c r="R1165" s="14">
        <v>1992320000</v>
      </c>
      <c r="S1165" s="14">
        <v>1387888000</v>
      </c>
      <c r="T1165" s="14">
        <v>1235398000</v>
      </c>
      <c r="U1165" s="14">
        <v>543943000</v>
      </c>
      <c r="V1165" s="14">
        <v>347642000</v>
      </c>
      <c r="W1165" s="14">
        <v>211067000</v>
      </c>
      <c r="X1165" s="14">
        <v>72905000</v>
      </c>
      <c r="Y1165" s="14" t="s">
        <v>38</v>
      </c>
      <c r="Z1165" s="14" t="s">
        <v>38</v>
      </c>
      <c r="AA1165" s="14" t="s">
        <v>38</v>
      </c>
      <c r="AB1165" s="14" t="s">
        <v>38</v>
      </c>
      <c r="AC1165" s="14">
        <v>299582000</v>
      </c>
      <c r="AD1165" s="14">
        <v>189744000</v>
      </c>
      <c r="AE1165" s="14">
        <v>154019000</v>
      </c>
      <c r="AF1165" s="14">
        <v>45660000</v>
      </c>
      <c r="AG1165" s="2">
        <v>727758000</v>
      </c>
      <c r="AH1165" s="2">
        <v>532536000</v>
      </c>
      <c r="AI1165" s="2">
        <v>348857000</v>
      </c>
      <c r="AJ1165" s="2">
        <v>208659000</v>
      </c>
      <c r="AK1165" s="16"/>
      <c r="AL1165" s="16"/>
      <c r="AM1165" s="16" t="str">
        <f t="shared" si="240"/>
        <v>Да</v>
      </c>
      <c r="AN1165" s="16" t="str">
        <f t="shared" si="235"/>
        <v>Нет</v>
      </c>
      <c r="AO1165" s="16" t="str">
        <f t="shared" si="225"/>
        <v>Да</v>
      </c>
      <c r="AP1165">
        <f t="shared" si="244"/>
        <v>1.5788746943249852</v>
      </c>
      <c r="AQ1165">
        <f t="shared" si="245"/>
        <v>1.2319519020380603</v>
      </c>
      <c r="AR1165">
        <f t="shared" si="246"/>
        <v>3.3731712658782302</v>
      </c>
      <c r="AS1165">
        <f t="shared" si="241"/>
        <v>1.3665893010050025</v>
      </c>
      <c r="AT1165">
        <f t="shared" si="242"/>
        <v>1.5265165956251416</v>
      </c>
      <c r="AU1165">
        <f t="shared" si="243"/>
        <v>1.6719000857858994</v>
      </c>
      <c r="AV1165">
        <f t="shared" si="249"/>
        <v>2.1576732648920687</v>
      </c>
    </row>
    <row r="1166" spans="1:48" hidden="1" x14ac:dyDescent="0.35">
      <c r="A1166" s="6">
        <v>2083</v>
      </c>
      <c r="B1166" s="11" t="s">
        <v>4938</v>
      </c>
      <c r="C1166" s="8" t="s">
        <v>4939</v>
      </c>
      <c r="D1166" s="2">
        <v>1</v>
      </c>
      <c r="E1166" s="2">
        <v>2</v>
      </c>
      <c r="F1166" s="2" t="s">
        <v>38</v>
      </c>
      <c r="G1166" s="12"/>
      <c r="H1166" s="8" t="s">
        <v>121</v>
      </c>
      <c r="I1166" s="2">
        <v>593245000</v>
      </c>
      <c r="J1166" s="2">
        <v>587300000</v>
      </c>
      <c r="K1166" s="2">
        <v>680554000</v>
      </c>
      <c r="L1166" s="2">
        <v>654809000</v>
      </c>
      <c r="M1166" s="2">
        <v>358164000</v>
      </c>
      <c r="N1166" s="2">
        <v>221997000</v>
      </c>
      <c r="O1166" s="2">
        <v>121456000</v>
      </c>
      <c r="P1166" s="2">
        <v>205969000</v>
      </c>
      <c r="Q1166" s="14">
        <v>2446147000</v>
      </c>
      <c r="R1166" s="14">
        <v>1951516000</v>
      </c>
      <c r="S1166" s="14">
        <v>1701601000</v>
      </c>
      <c r="T1166" s="14">
        <v>1895901000</v>
      </c>
      <c r="U1166" s="14">
        <v>59789000</v>
      </c>
      <c r="V1166" s="14">
        <v>14307000</v>
      </c>
      <c r="W1166" s="14">
        <v>20237000</v>
      </c>
      <c r="X1166" s="14">
        <v>42260000</v>
      </c>
      <c r="Y1166" s="14" t="s">
        <v>38</v>
      </c>
      <c r="Z1166" s="14" t="s">
        <v>38</v>
      </c>
      <c r="AA1166" s="14" t="s">
        <v>38</v>
      </c>
      <c r="AB1166" s="14" t="s">
        <v>38</v>
      </c>
      <c r="AC1166" s="14">
        <v>45393000</v>
      </c>
      <c r="AD1166" s="14">
        <v>-6307000</v>
      </c>
      <c r="AE1166" s="14">
        <v>-23443000</v>
      </c>
      <c r="AF1166" s="14">
        <v>4407000</v>
      </c>
      <c r="AG1166" s="2">
        <v>82415000</v>
      </c>
      <c r="AH1166" s="2">
        <v>37328000</v>
      </c>
      <c r="AI1166" s="2">
        <v>43942000</v>
      </c>
      <c r="AJ1166" s="2">
        <v>66041000</v>
      </c>
      <c r="AK1166" s="16"/>
      <c r="AL1166" s="16"/>
      <c r="AM1166" s="16" t="str">
        <f t="shared" si="240"/>
        <v>Да</v>
      </c>
      <c r="AN1166" s="16" t="str">
        <f t="shared" si="235"/>
        <v>Нет</v>
      </c>
      <c r="AO1166" s="16" t="str">
        <f t="shared" si="225"/>
        <v>Нет</v>
      </c>
      <c r="AP1166">
        <f t="shared" si="244"/>
        <v>-7.1972411606151896</v>
      </c>
      <c r="AQ1166">
        <f t="shared" si="245"/>
        <v>0.26903553299492383</v>
      </c>
      <c r="AR1166">
        <f t="shared" si="246"/>
        <v>-5.3194917177218066</v>
      </c>
      <c r="AS1166">
        <f t="shared" si="241"/>
        <v>2.2078600514359192</v>
      </c>
      <c r="AT1166">
        <f t="shared" si="242"/>
        <v>0.84948340994947891</v>
      </c>
      <c r="AU1166">
        <f t="shared" si="243"/>
        <v>0.66537454005844854</v>
      </c>
      <c r="AV1166">
        <f t="shared" ref="AV1166" si="250">AS1166*AP1166</f>
        <v>-15.890501239072568</v>
      </c>
    </row>
    <row r="1167" spans="1:48" hidden="1" x14ac:dyDescent="0.35">
      <c r="A1167" s="6">
        <v>339</v>
      </c>
      <c r="B1167" s="11" t="s">
        <v>836</v>
      </c>
      <c r="C1167" s="8" t="s">
        <v>837</v>
      </c>
      <c r="D1167" s="2">
        <v>1</v>
      </c>
      <c r="E1167" s="2">
        <v>69</v>
      </c>
      <c r="F1167" s="2">
        <v>90</v>
      </c>
      <c r="G1167" s="12"/>
      <c r="H1167" s="8" t="s">
        <v>40</v>
      </c>
      <c r="I1167" s="2">
        <v>11356396000</v>
      </c>
      <c r="J1167" s="2">
        <v>10209752000</v>
      </c>
      <c r="K1167" s="2">
        <v>9351398000</v>
      </c>
      <c r="L1167" s="2">
        <v>6107674000</v>
      </c>
      <c r="M1167" s="2">
        <v>133506000</v>
      </c>
      <c r="N1167" s="2">
        <v>221695000</v>
      </c>
      <c r="O1167" s="2">
        <v>111954000</v>
      </c>
      <c r="P1167" s="2">
        <v>-177580000</v>
      </c>
      <c r="Q1167" s="14">
        <v>2431100000</v>
      </c>
      <c r="R1167" s="14">
        <v>3111869000</v>
      </c>
      <c r="S1167" s="14">
        <v>2143727000</v>
      </c>
      <c r="T1167" s="14">
        <v>2074622000</v>
      </c>
      <c r="U1167" s="14">
        <v>-673604000</v>
      </c>
      <c r="V1167" s="14">
        <v>-452101000</v>
      </c>
      <c r="W1167" s="14">
        <v>-372107000</v>
      </c>
      <c r="X1167" s="14">
        <v>-178996000</v>
      </c>
      <c r="Y1167" s="14" t="s">
        <v>38</v>
      </c>
      <c r="Z1167" s="14" t="s">
        <v>38</v>
      </c>
      <c r="AA1167" s="14" t="s">
        <v>38</v>
      </c>
      <c r="AB1167" s="14" t="s">
        <v>38</v>
      </c>
      <c r="AC1167" s="14">
        <v>-221503000</v>
      </c>
      <c r="AD1167" s="14">
        <v>-85513000</v>
      </c>
      <c r="AE1167" s="14">
        <v>-193111000</v>
      </c>
      <c r="AF1167" s="14">
        <v>-330107000</v>
      </c>
      <c r="AG1167" s="2">
        <v>156509000</v>
      </c>
      <c r="AH1167" s="2">
        <v>25229000</v>
      </c>
      <c r="AI1167" s="2">
        <v>42719000</v>
      </c>
      <c r="AJ1167" s="2">
        <v>40830000</v>
      </c>
      <c r="AK1167" s="16"/>
      <c r="AL1167" s="16"/>
      <c r="AM1167" s="16" t="str">
        <f t="shared" si="240"/>
        <v>Нет</v>
      </c>
      <c r="AN1167" s="16" t="str">
        <f>IF(IFERROR(AP1167*AQ1167*AR1167*AS1167*AT1167*AU1167,0)=0,"Да","Нет")</f>
        <v>Нет</v>
      </c>
      <c r="AO1167" s="16" t="str">
        <f t="shared" si="225"/>
        <v>Да</v>
      </c>
      <c r="AP1167">
        <f t="shared" si="244"/>
        <v>2.5902845181434402</v>
      </c>
      <c r="AQ1167">
        <f t="shared" si="245"/>
        <v>0.44281786123006978</v>
      </c>
      <c r="AR1167">
        <f t="shared" si="246"/>
        <v>0.58499516823333042</v>
      </c>
      <c r="AS1167">
        <f t="shared" si="241"/>
        <v>6.2035356137777953</v>
      </c>
      <c r="AT1167">
        <f t="shared" si="242"/>
        <v>0.59058030384606386</v>
      </c>
      <c r="AU1167">
        <f t="shared" si="243"/>
        <v>1.0462650012245898</v>
      </c>
    </row>
    <row r="1168" spans="1:48" hidden="1" x14ac:dyDescent="0.35">
      <c r="A1168" s="6">
        <v>76</v>
      </c>
      <c r="B1168" s="11" t="s">
        <v>209</v>
      </c>
      <c r="C1168" s="8" t="s">
        <v>210</v>
      </c>
      <c r="D1168" s="2">
        <v>1</v>
      </c>
      <c r="E1168" s="2">
        <v>6</v>
      </c>
      <c r="F1168" s="2" t="s">
        <v>38</v>
      </c>
      <c r="G1168" s="12"/>
      <c r="H1168" s="8" t="s">
        <v>40</v>
      </c>
      <c r="I1168" s="2">
        <v>2436684000</v>
      </c>
      <c r="J1168" s="2">
        <v>2345736000</v>
      </c>
      <c r="K1168" s="2">
        <v>1926580000</v>
      </c>
      <c r="L1168" s="2">
        <v>3135469000</v>
      </c>
      <c r="M1168" s="2">
        <v>463044000</v>
      </c>
      <c r="N1168" s="2">
        <v>355338000</v>
      </c>
      <c r="O1168" s="2">
        <v>148995000</v>
      </c>
      <c r="P1168" s="2">
        <v>542635000</v>
      </c>
      <c r="Q1168" s="14">
        <v>2429754000</v>
      </c>
      <c r="R1168" s="14">
        <v>2188233000</v>
      </c>
      <c r="S1168" s="14">
        <v>1776270000</v>
      </c>
      <c r="T1168" s="14">
        <v>2917718000</v>
      </c>
      <c r="U1168" s="14">
        <v>581233000</v>
      </c>
      <c r="V1168" s="14">
        <v>590261000</v>
      </c>
      <c r="W1168" s="14">
        <v>497310000</v>
      </c>
      <c r="X1168" s="14">
        <v>552467000</v>
      </c>
      <c r="Y1168" s="14" t="s">
        <v>38</v>
      </c>
      <c r="Z1168" s="14" t="s">
        <v>38</v>
      </c>
      <c r="AA1168" s="14" t="s">
        <v>38</v>
      </c>
      <c r="AB1168" s="14" t="s">
        <v>38</v>
      </c>
      <c r="AC1168" s="14">
        <v>117463000</v>
      </c>
      <c r="AD1168" s="14">
        <v>118274000</v>
      </c>
      <c r="AE1168" s="14">
        <v>67893000</v>
      </c>
      <c r="AF1168" s="14">
        <v>436677000</v>
      </c>
      <c r="AG1168" s="2">
        <v>1017130000</v>
      </c>
      <c r="AH1168" s="2">
        <v>1026158000</v>
      </c>
      <c r="AI1168" s="2">
        <v>869762000</v>
      </c>
      <c r="AJ1168" s="2">
        <v>914002000</v>
      </c>
      <c r="AK1168" s="16"/>
      <c r="AL1168" s="16"/>
      <c r="AM1168" s="16" t="str">
        <f t="shared" si="240"/>
        <v>Да</v>
      </c>
      <c r="AN1168" s="16" t="str">
        <f>IF(IFERROR(AP1168*AQ1168*AR1168*AS1168*AT1168*AU1168,0)=0,"Да","Нет")</f>
        <v>Нет</v>
      </c>
      <c r="AO1168" s="16" t="str">
        <f t="shared" si="225"/>
        <v>Нет</v>
      </c>
      <c r="AP1168">
        <f t="shared" si="244"/>
        <v>0.9931430407359183</v>
      </c>
      <c r="AQ1168">
        <f t="shared" si="245"/>
        <v>1.742064719485072</v>
      </c>
      <c r="AR1168">
        <f t="shared" si="246"/>
        <v>0.15547647345749832</v>
      </c>
      <c r="AS1168">
        <f t="shared" si="241"/>
        <v>0.99120213456407302</v>
      </c>
      <c r="AT1168">
        <f t="shared" si="242"/>
        <v>1.179814707931595</v>
      </c>
      <c r="AU1168">
        <f t="shared" si="243"/>
        <v>0.95159748009304135</v>
      </c>
      <c r="AV1168">
        <f>AS1168*AP1168</f>
        <v>0.9844055019048964</v>
      </c>
    </row>
    <row r="1169" spans="1:48" hidden="1" x14ac:dyDescent="0.35">
      <c r="A1169" s="6">
        <v>1311</v>
      </c>
      <c r="B1169" s="11" t="s">
        <v>3104</v>
      </c>
      <c r="C1169" s="8" t="s">
        <v>3105</v>
      </c>
      <c r="D1169" s="2">
        <v>1</v>
      </c>
      <c r="E1169" s="2">
        <v>75</v>
      </c>
      <c r="F1169" s="2">
        <v>96</v>
      </c>
      <c r="G1169" s="12"/>
      <c r="H1169" s="8" t="s">
        <v>40</v>
      </c>
      <c r="I1169" s="2">
        <v>55608792000</v>
      </c>
      <c r="J1169" s="2">
        <v>50960957000</v>
      </c>
      <c r="K1169" s="2">
        <v>22859465000</v>
      </c>
      <c r="L1169" s="2">
        <v>22767473000</v>
      </c>
      <c r="M1169" s="2">
        <v>894971000</v>
      </c>
      <c r="N1169" s="2">
        <v>3538286000</v>
      </c>
      <c r="O1169" s="2">
        <v>2861411000</v>
      </c>
      <c r="P1169" s="2">
        <v>8429994000</v>
      </c>
      <c r="Q1169" s="14">
        <v>2414331000</v>
      </c>
      <c r="R1169" s="14">
        <v>16273534000</v>
      </c>
      <c r="S1169" s="14">
        <v>17111319000</v>
      </c>
      <c r="T1169" s="14">
        <v>24697143000</v>
      </c>
      <c r="U1169" s="14">
        <v>6707204000</v>
      </c>
      <c r="V1169" s="14">
        <v>14044784000</v>
      </c>
      <c r="W1169" s="14">
        <v>-1925703000</v>
      </c>
      <c r="X1169" s="14">
        <v>-2204119000</v>
      </c>
      <c r="Y1169" s="14" t="s">
        <v>38</v>
      </c>
      <c r="Z1169" s="14" t="s">
        <v>38</v>
      </c>
      <c r="AA1169" s="14" t="s">
        <v>38</v>
      </c>
      <c r="AB1169" s="14" t="s">
        <v>38</v>
      </c>
      <c r="AC1169" s="14">
        <v>-6178927000</v>
      </c>
      <c r="AD1169" s="14">
        <v>16245003000</v>
      </c>
      <c r="AE1169" s="14">
        <v>278417000</v>
      </c>
      <c r="AF1169" s="14">
        <v>-659210000</v>
      </c>
      <c r="AG1169" s="2">
        <v>18756535000</v>
      </c>
      <c r="AH1169" s="2">
        <v>25568834000</v>
      </c>
      <c r="AI1169" s="2">
        <v>9584427000</v>
      </c>
      <c r="AJ1169" s="2">
        <v>9306011000</v>
      </c>
      <c r="AK1169" s="16"/>
      <c r="AL1169" s="16"/>
      <c r="AM1169" s="16" t="str">
        <f t="shared" si="240"/>
        <v>Нет</v>
      </c>
      <c r="AN1169" s="16" t="str">
        <f>IF(IFERROR(AP1169*AQ1169*AR1169*AS1169*AT1169*AU1169,0)=0,"Да","Нет")</f>
        <v>Нет</v>
      </c>
      <c r="AO1169" s="16" t="str">
        <f t="shared" si="225"/>
        <v>Нет</v>
      </c>
      <c r="AP1169">
        <f t="shared" si="244"/>
        <v>-0.38035862474140508</v>
      </c>
      <c r="AQ1169">
        <f t="shared" si="245"/>
        <v>58.347740978460365</v>
      </c>
      <c r="AR1169">
        <f t="shared" si="246"/>
        <v>-0.42234947892173968</v>
      </c>
      <c r="AS1169">
        <f t="shared" si="241"/>
        <v>0.73357021286148594</v>
      </c>
      <c r="AT1169">
        <f t="shared" si="242"/>
        <v>2.6677477954602815</v>
      </c>
      <c r="AU1169">
        <f t="shared" si="243"/>
        <v>1.0299178670646316</v>
      </c>
    </row>
    <row r="1170" spans="1:48" ht="29" hidden="1" x14ac:dyDescent="0.35">
      <c r="A1170" s="6">
        <v>1569</v>
      </c>
      <c r="B1170" s="11" t="s">
        <v>3711</v>
      </c>
      <c r="C1170" s="8" t="s">
        <v>3712</v>
      </c>
      <c r="D1170" s="2">
        <v>1</v>
      </c>
      <c r="E1170" s="2">
        <v>69</v>
      </c>
      <c r="F1170" s="2">
        <v>94</v>
      </c>
      <c r="G1170" s="12"/>
      <c r="H1170" s="8" t="s">
        <v>40</v>
      </c>
      <c r="I1170" s="2">
        <v>6557739000</v>
      </c>
      <c r="J1170" s="2">
        <v>7227025000</v>
      </c>
      <c r="K1170" s="2">
        <v>6091577000</v>
      </c>
      <c r="L1170" s="2">
        <v>5949004000</v>
      </c>
      <c r="M1170" s="2">
        <v>424805000</v>
      </c>
      <c r="N1170" s="2">
        <v>161323000</v>
      </c>
      <c r="O1170" s="2">
        <v>57678000</v>
      </c>
      <c r="P1170" s="2">
        <v>-60411000</v>
      </c>
      <c r="Q1170" s="14">
        <v>2374857000</v>
      </c>
      <c r="R1170" s="14">
        <v>1076007000</v>
      </c>
      <c r="S1170" s="14">
        <v>797189000</v>
      </c>
      <c r="T1170" s="14">
        <v>431579000</v>
      </c>
      <c r="U1170" s="14">
        <v>-547925000</v>
      </c>
      <c r="V1170" s="14">
        <v>-242279000</v>
      </c>
      <c r="W1170" s="14">
        <v>-244936000</v>
      </c>
      <c r="X1170" s="14">
        <v>-231175000</v>
      </c>
      <c r="Y1170" s="14" t="s">
        <v>38</v>
      </c>
      <c r="Z1170" s="14" t="s">
        <v>38</v>
      </c>
      <c r="AA1170" s="14" t="s">
        <v>38</v>
      </c>
      <c r="AB1170" s="14" t="s">
        <v>38</v>
      </c>
      <c r="AC1170" s="14">
        <v>-304318000</v>
      </c>
      <c r="AD1170" s="14">
        <v>2657000</v>
      </c>
      <c r="AE1170" s="14">
        <v>-8823000</v>
      </c>
      <c r="AF1170" s="14">
        <v>-63615000</v>
      </c>
      <c r="AG1170" s="2">
        <v>6085117000</v>
      </c>
      <c r="AH1170" s="2">
        <v>6390763000</v>
      </c>
      <c r="AI1170" s="2">
        <v>5647667000</v>
      </c>
      <c r="AJ1170" s="2">
        <v>5661428000</v>
      </c>
      <c r="AK1170" s="16"/>
      <c r="AL1170" s="16"/>
      <c r="AM1170" s="16" t="str">
        <f t="shared" si="240"/>
        <v>Нет</v>
      </c>
      <c r="AN1170" s="16" t="str">
        <f>IF(IFERROR(AP1170*AQ1170*AR1170*AS1170*AT1170*AU1170,0)=0,"Да","Нет")</f>
        <v>Нет</v>
      </c>
      <c r="AO1170" s="16" t="str">
        <f t="shared" si="225"/>
        <v>Нет</v>
      </c>
      <c r="AP1170">
        <f t="shared" si="244"/>
        <v>-114.53443733534061</v>
      </c>
      <c r="AQ1170">
        <f t="shared" si="245"/>
        <v>-0.30114473535078773</v>
      </c>
      <c r="AR1170">
        <f t="shared" si="246"/>
        <v>0.13869370431502004</v>
      </c>
      <c r="AS1170">
        <f t="shared" si="241"/>
        <v>0.95217378582181811</v>
      </c>
      <c r="AT1170">
        <f t="shared" si="242"/>
        <v>1.1315757462329135</v>
      </c>
      <c r="AU1170">
        <f t="shared" si="243"/>
        <v>0.99756934116268903</v>
      </c>
      <c r="AV1170">
        <f>AS1170*AP1170</f>
        <v>-109.05668880456307</v>
      </c>
    </row>
    <row r="1171" spans="1:48" hidden="1" x14ac:dyDescent="0.35">
      <c r="A1171" s="6">
        <v>1258</v>
      </c>
      <c r="B1171" s="11" t="s">
        <v>2983</v>
      </c>
      <c r="C1171" s="8" t="s">
        <v>2984</v>
      </c>
      <c r="D1171" s="2">
        <v>1</v>
      </c>
      <c r="E1171" s="2">
        <v>15</v>
      </c>
      <c r="F1171" s="2">
        <v>92</v>
      </c>
      <c r="G1171" s="12"/>
      <c r="H1171" s="8" t="s">
        <v>40</v>
      </c>
      <c r="I1171" s="2">
        <v>7420464000</v>
      </c>
      <c r="J1171" s="2">
        <v>5642773000</v>
      </c>
      <c r="K1171" s="2">
        <v>5012322000</v>
      </c>
      <c r="L1171" s="2">
        <v>4032492000</v>
      </c>
      <c r="M1171" s="2">
        <v>195790000</v>
      </c>
      <c r="N1171" s="2">
        <v>279315000</v>
      </c>
      <c r="O1171" s="2">
        <v>359614000</v>
      </c>
      <c r="P1171" s="2">
        <v>223050000</v>
      </c>
      <c r="Q1171" s="14">
        <v>2321720000</v>
      </c>
      <c r="R1171" s="14">
        <v>3445315000</v>
      </c>
      <c r="S1171" s="14">
        <v>2837200000</v>
      </c>
      <c r="T1171" s="14">
        <v>2642196000</v>
      </c>
      <c r="U1171" s="14">
        <v>882804000</v>
      </c>
      <c r="V1171" s="14">
        <v>750501000</v>
      </c>
      <c r="W1171" s="14">
        <v>541209000</v>
      </c>
      <c r="X1171" s="14">
        <v>312108000</v>
      </c>
      <c r="Y1171" s="14" t="s">
        <v>38</v>
      </c>
      <c r="Z1171" s="14" t="s">
        <v>38</v>
      </c>
      <c r="AA1171" s="14" t="s">
        <v>38</v>
      </c>
      <c r="AB1171" s="14" t="s">
        <v>38</v>
      </c>
      <c r="AC1171" s="14">
        <v>151128000</v>
      </c>
      <c r="AD1171" s="14">
        <v>252411000</v>
      </c>
      <c r="AE1171" s="14">
        <v>219480000</v>
      </c>
      <c r="AF1171" s="14">
        <v>161701000</v>
      </c>
      <c r="AG1171" s="2">
        <v>3576112000</v>
      </c>
      <c r="AH1171" s="2">
        <v>2356230000</v>
      </c>
      <c r="AI1171" s="2">
        <v>2115547000</v>
      </c>
      <c r="AJ1171" s="2">
        <v>2977050000</v>
      </c>
      <c r="AK1171" s="16"/>
      <c r="AL1171" s="16"/>
      <c r="AM1171" s="16" t="str">
        <f t="shared" si="240"/>
        <v>Да</v>
      </c>
      <c r="AN1171" s="16" t="str">
        <f t="shared" ref="AN1171:AN1176" si="251">IF(IFERROR(AP1171*AQ1171*AR1171*AS1171*AT1171*AU1171,0)=0,"Да","Нет")</f>
        <v>Нет</v>
      </c>
      <c r="AO1171" s="16" t="str">
        <f t="shared" si="225"/>
        <v>Нет</v>
      </c>
      <c r="AP1171">
        <f t="shared" si="244"/>
        <v>0.59873777291797903</v>
      </c>
      <c r="AQ1171">
        <f t="shared" si="245"/>
        <v>1.1500410060142154</v>
      </c>
      <c r="AR1171">
        <f t="shared" si="246"/>
        <v>1.3573199918367851</v>
      </c>
      <c r="AS1171">
        <f t="shared" si="241"/>
        <v>1.5177261982064569</v>
      </c>
      <c r="AT1171">
        <f t="shared" si="242"/>
        <v>1.1137686848838622</v>
      </c>
      <c r="AU1171">
        <f t="shared" si="243"/>
        <v>0.71061856535832446</v>
      </c>
    </row>
    <row r="1172" spans="1:48" hidden="1" x14ac:dyDescent="0.35">
      <c r="A1172" s="6">
        <v>915</v>
      </c>
      <c r="B1172" s="11" t="s">
        <v>2186</v>
      </c>
      <c r="C1172" s="8" t="s">
        <v>2187</v>
      </c>
      <c r="D1172" s="2">
        <v>1</v>
      </c>
      <c r="E1172" s="2">
        <v>25</v>
      </c>
      <c r="F1172" s="2" t="s">
        <v>38</v>
      </c>
      <c r="G1172" s="12"/>
      <c r="H1172" s="8" t="s">
        <v>40</v>
      </c>
      <c r="I1172" s="2">
        <v>2836700000</v>
      </c>
      <c r="J1172" s="2">
        <v>2310022000</v>
      </c>
      <c r="K1172" s="2">
        <v>2265990000</v>
      </c>
      <c r="L1172" s="2">
        <v>2350747000</v>
      </c>
      <c r="M1172" s="2">
        <v>515841000</v>
      </c>
      <c r="N1172" s="2">
        <v>669556000</v>
      </c>
      <c r="O1172" s="2">
        <v>321459000</v>
      </c>
      <c r="P1172" s="2">
        <v>425349000</v>
      </c>
      <c r="Q1172" s="14">
        <v>2320504000</v>
      </c>
      <c r="R1172" s="14">
        <v>2603002000</v>
      </c>
      <c r="S1172" s="14">
        <v>2978613000</v>
      </c>
      <c r="T1172" s="14">
        <v>3231784000</v>
      </c>
      <c r="U1172" s="14">
        <v>126246000</v>
      </c>
      <c r="V1172" s="14">
        <v>228598000</v>
      </c>
      <c r="W1172" s="14">
        <v>269699000</v>
      </c>
      <c r="X1172" s="14">
        <v>235730000</v>
      </c>
      <c r="Y1172" s="14" t="s">
        <v>38</v>
      </c>
      <c r="Z1172" s="14" t="s">
        <v>38</v>
      </c>
      <c r="AA1172" s="14" t="s">
        <v>38</v>
      </c>
      <c r="AB1172" s="14" t="s">
        <v>38</v>
      </c>
      <c r="AC1172" s="14">
        <v>27084000</v>
      </c>
      <c r="AD1172" s="14">
        <v>139175000</v>
      </c>
      <c r="AE1172" s="14">
        <v>230670000</v>
      </c>
      <c r="AF1172" s="14">
        <v>276309000</v>
      </c>
      <c r="AG1172" s="2">
        <v>1731294000</v>
      </c>
      <c r="AH1172" s="2">
        <v>1827350000</v>
      </c>
      <c r="AI1172" s="2">
        <v>1857842000</v>
      </c>
      <c r="AJ1172" s="2">
        <v>1811031000</v>
      </c>
      <c r="AK1172" s="16"/>
      <c r="AL1172" s="16"/>
      <c r="AM1172" s="16" t="str">
        <f t="shared" si="240"/>
        <v>Да</v>
      </c>
      <c r="AN1172" s="16" t="str">
        <f t="shared" si="251"/>
        <v>Нет</v>
      </c>
      <c r="AO1172" s="16" t="str">
        <f t="shared" si="225"/>
        <v>Нет</v>
      </c>
      <c r="AP1172">
        <f t="shared" si="244"/>
        <v>0.19460391593317766</v>
      </c>
      <c r="AQ1172">
        <f t="shared" si="245"/>
        <v>0.60335110764295319</v>
      </c>
      <c r="AR1172">
        <f t="shared" si="246"/>
        <v>0.83482622715872445</v>
      </c>
      <c r="AS1172">
        <f t="shared" si="241"/>
        <v>0.94743426273018305</v>
      </c>
      <c r="AT1172">
        <f t="shared" si="242"/>
        <v>0.98358740947830869</v>
      </c>
      <c r="AU1172">
        <f t="shared" si="243"/>
        <v>1.0258477077421646</v>
      </c>
    </row>
    <row r="1173" spans="1:48" hidden="1" x14ac:dyDescent="0.35">
      <c r="A1173" s="6">
        <v>1314</v>
      </c>
      <c r="B1173" s="11" t="s">
        <v>3111</v>
      </c>
      <c r="C1173" s="8" t="s">
        <v>3112</v>
      </c>
      <c r="D1173" s="2">
        <v>1</v>
      </c>
      <c r="E1173" s="2">
        <v>9</v>
      </c>
      <c r="F1173" s="2">
        <v>91</v>
      </c>
      <c r="G1173" s="12"/>
      <c r="H1173" s="8" t="s">
        <v>121</v>
      </c>
      <c r="I1173" s="2">
        <v>2894582000</v>
      </c>
      <c r="J1173" s="2">
        <v>3228771000</v>
      </c>
      <c r="K1173" s="2">
        <v>2081921000</v>
      </c>
      <c r="L1173" s="2">
        <v>1377914000</v>
      </c>
      <c r="M1173" s="2">
        <v>731735000</v>
      </c>
      <c r="N1173" s="2">
        <v>655641000</v>
      </c>
      <c r="O1173" s="2">
        <v>566860000</v>
      </c>
      <c r="P1173" s="2">
        <v>661030000</v>
      </c>
      <c r="Q1173" s="14">
        <v>2318575000</v>
      </c>
      <c r="R1173" s="14">
        <v>2237321000</v>
      </c>
      <c r="S1173" s="14">
        <v>1920336000</v>
      </c>
      <c r="T1173" s="14">
        <v>1595173000</v>
      </c>
      <c r="U1173" s="14">
        <v>712099000</v>
      </c>
      <c r="V1173" s="14">
        <v>553435000</v>
      </c>
      <c r="W1173" s="14">
        <v>462869000</v>
      </c>
      <c r="X1173" s="14">
        <v>435797000</v>
      </c>
      <c r="Y1173" s="14" t="s">
        <v>38</v>
      </c>
      <c r="Z1173" s="14" t="s">
        <v>38</v>
      </c>
      <c r="AA1173" s="14" t="s">
        <v>38</v>
      </c>
      <c r="AB1173" s="14" t="s">
        <v>38</v>
      </c>
      <c r="AC1173" s="14">
        <v>158663000</v>
      </c>
      <c r="AD1173" s="14">
        <v>98522000</v>
      </c>
      <c r="AE1173" s="14">
        <v>119209000</v>
      </c>
      <c r="AF1173" s="14">
        <v>165234000</v>
      </c>
      <c r="AG1173" s="2">
        <v>1099120000</v>
      </c>
      <c r="AH1173" s="2">
        <v>947229000</v>
      </c>
      <c r="AI1173" s="2">
        <v>860034000</v>
      </c>
      <c r="AJ1173" s="2">
        <v>830434000</v>
      </c>
      <c r="AK1173" s="16"/>
      <c r="AL1173" s="16"/>
      <c r="AM1173" s="16" t="str">
        <f t="shared" si="240"/>
        <v>Да</v>
      </c>
      <c r="AN1173" s="16" t="str">
        <f t="shared" si="251"/>
        <v>Нет</v>
      </c>
      <c r="AO1173" s="16" t="str">
        <f t="shared" si="225"/>
        <v>Да</v>
      </c>
      <c r="AP1173">
        <f t="shared" si="244"/>
        <v>1.6104321877347192</v>
      </c>
      <c r="AQ1173">
        <f t="shared" si="245"/>
        <v>0.82646444479863101</v>
      </c>
      <c r="AR1173">
        <f t="shared" si="246"/>
        <v>0.72145563261798418</v>
      </c>
      <c r="AS1173">
        <f t="shared" si="241"/>
        <v>1.1603529875035499</v>
      </c>
      <c r="AT1173">
        <f t="shared" si="242"/>
        <v>1.1013855266187151</v>
      </c>
      <c r="AU1173">
        <f t="shared" si="243"/>
        <v>1.0356440126488078</v>
      </c>
      <c r="AV1173">
        <f t="shared" ref="AV1173" si="252">AS1173*AP1173</f>
        <v>1.8686698002098592</v>
      </c>
    </row>
    <row r="1174" spans="1:48" hidden="1" x14ac:dyDescent="0.35">
      <c r="A1174" s="6">
        <v>854</v>
      </c>
      <c r="B1174" s="11" t="s">
        <v>2047</v>
      </c>
      <c r="C1174" s="8" t="s">
        <v>2048</v>
      </c>
      <c r="D1174" s="2">
        <v>1</v>
      </c>
      <c r="E1174" s="2">
        <v>12</v>
      </c>
      <c r="F1174" s="2">
        <v>93</v>
      </c>
      <c r="G1174" s="12"/>
      <c r="H1174" s="8" t="s">
        <v>40</v>
      </c>
      <c r="I1174" s="2">
        <v>3629223000</v>
      </c>
      <c r="J1174" s="2">
        <v>2543134000</v>
      </c>
      <c r="K1174" s="2">
        <v>2187186000</v>
      </c>
      <c r="L1174" s="2">
        <v>707103000</v>
      </c>
      <c r="M1174" s="2">
        <v>224951000</v>
      </c>
      <c r="N1174" s="2">
        <v>215580000</v>
      </c>
      <c r="O1174" s="2">
        <v>123354000</v>
      </c>
      <c r="P1174" s="2">
        <v>87493000</v>
      </c>
      <c r="Q1174" s="14">
        <v>2293790000</v>
      </c>
      <c r="R1174" s="14">
        <v>2795222000</v>
      </c>
      <c r="S1174" s="14">
        <v>1709219000</v>
      </c>
      <c r="T1174" s="14">
        <v>1284194000</v>
      </c>
      <c r="U1174" s="14">
        <v>342868000</v>
      </c>
      <c r="V1174" s="14">
        <v>299963000</v>
      </c>
      <c r="W1174" s="14">
        <v>221143000</v>
      </c>
      <c r="X1174" s="14">
        <v>189637000</v>
      </c>
      <c r="Y1174" s="14" t="s">
        <v>38</v>
      </c>
      <c r="Z1174" s="14" t="s">
        <v>38</v>
      </c>
      <c r="AA1174" s="14" t="s">
        <v>38</v>
      </c>
      <c r="AB1174" s="14" t="s">
        <v>38</v>
      </c>
      <c r="AC1174" s="14">
        <v>94874000</v>
      </c>
      <c r="AD1174" s="14">
        <v>129927000</v>
      </c>
      <c r="AE1174" s="14">
        <v>73010000</v>
      </c>
      <c r="AF1174" s="14">
        <v>59303000</v>
      </c>
      <c r="AG1174" s="2">
        <v>913130000</v>
      </c>
      <c r="AH1174" s="2">
        <v>865220000</v>
      </c>
      <c r="AI1174" s="2">
        <v>786400000</v>
      </c>
      <c r="AJ1174" s="2">
        <v>360917000</v>
      </c>
      <c r="AK1174" s="16"/>
      <c r="AL1174" s="16"/>
      <c r="AM1174" s="16" t="str">
        <f t="shared" si="240"/>
        <v>Да</v>
      </c>
      <c r="AN1174" s="16" t="str">
        <f t="shared" si="251"/>
        <v>Нет</v>
      </c>
      <c r="AO1174" s="16" t="str">
        <f t="shared" si="225"/>
        <v>Нет</v>
      </c>
      <c r="AP1174">
        <f t="shared" si="244"/>
        <v>0.73021004102303599</v>
      </c>
      <c r="AQ1174">
        <f t="shared" si="245"/>
        <v>1.7795781399808246</v>
      </c>
      <c r="AR1174">
        <f t="shared" si="246"/>
        <v>1.2311350184644958</v>
      </c>
      <c r="AS1174">
        <f t="shared" si="241"/>
        <v>1.0553731998797993</v>
      </c>
      <c r="AT1174">
        <f t="shared" si="242"/>
        <v>1.1002288911495421</v>
      </c>
      <c r="AU1174">
        <f t="shared" si="243"/>
        <v>2.1788943164217813</v>
      </c>
      <c r="AV1174">
        <f t="shared" ref="AV1174:AV1178" si="253">AS1174*AP1174</f>
        <v>0.77064410757884094</v>
      </c>
    </row>
    <row r="1175" spans="1:48" ht="53.5" x14ac:dyDescent="0.35">
      <c r="A1175" s="6">
        <v>2122</v>
      </c>
      <c r="B1175" s="11" t="s">
        <v>5033</v>
      </c>
      <c r="C1175" s="8" t="s">
        <v>5034</v>
      </c>
      <c r="D1175" s="2">
        <v>1</v>
      </c>
      <c r="E1175" s="2">
        <v>2</v>
      </c>
      <c r="F1175" s="2">
        <v>90</v>
      </c>
      <c r="G1175" s="29" t="str">
        <f>CONCATENATE("https://zachestnyibiznes.ru/company/ul/",C1175)</f>
        <v>https://zachestnyibiznes.ru/company/ul/1127746016496</v>
      </c>
      <c r="H1175" s="8" t="s">
        <v>40</v>
      </c>
      <c r="I1175" s="2">
        <v>1189797000</v>
      </c>
      <c r="J1175" s="2">
        <v>2163397000</v>
      </c>
      <c r="K1175" s="2">
        <v>429374000</v>
      </c>
      <c r="L1175" s="2">
        <v>410480000</v>
      </c>
      <c r="M1175" s="2">
        <v>860957000</v>
      </c>
      <c r="N1175" s="2">
        <v>198354000</v>
      </c>
      <c r="O1175" s="2">
        <v>54527000</v>
      </c>
      <c r="P1175" s="2">
        <v>72920000</v>
      </c>
      <c r="Q1175" s="30">
        <v>2263614000</v>
      </c>
      <c r="R1175" s="30">
        <v>603637000</v>
      </c>
      <c r="S1175" s="30">
        <v>221098000</v>
      </c>
      <c r="T1175" s="30">
        <v>325910000</v>
      </c>
      <c r="U1175" s="30">
        <v>555183000</v>
      </c>
      <c r="V1175" s="30">
        <v>169656000</v>
      </c>
      <c r="W1175" s="30">
        <v>85157000</v>
      </c>
      <c r="X1175" s="30">
        <v>86219000</v>
      </c>
      <c r="Y1175" s="14" t="s">
        <v>38</v>
      </c>
      <c r="Z1175" s="14" t="s">
        <v>38</v>
      </c>
      <c r="AA1175" s="14" t="s">
        <v>38</v>
      </c>
      <c r="AB1175" s="14" t="s">
        <v>38</v>
      </c>
      <c r="AC1175" s="30">
        <v>389766000</v>
      </c>
      <c r="AD1175" s="30">
        <v>84554000</v>
      </c>
      <c r="AE1175" s="30">
        <v>218000</v>
      </c>
      <c r="AF1175" s="30">
        <v>4676000</v>
      </c>
      <c r="AG1175" s="31">
        <v>689242000</v>
      </c>
      <c r="AH1175" s="31">
        <v>299475000</v>
      </c>
      <c r="AI1175" s="31">
        <v>266104000</v>
      </c>
      <c r="AJ1175" s="31">
        <v>215811000</v>
      </c>
      <c r="AK1175" s="20" t="s">
        <v>5133</v>
      </c>
      <c r="AL1175" s="24" t="s">
        <v>5123</v>
      </c>
      <c r="AM1175" s="16" t="str">
        <f t="shared" si="240"/>
        <v>Да</v>
      </c>
      <c r="AN1175" s="16" t="str">
        <f t="shared" si="251"/>
        <v>Нет</v>
      </c>
      <c r="AO1175" s="16" t="str">
        <f t="shared" si="225"/>
        <v>Да</v>
      </c>
      <c r="AP1175">
        <f t="shared" si="244"/>
        <v>4.6096695602810041</v>
      </c>
      <c r="AQ1175">
        <f t="shared" si="245"/>
        <v>387.86238532110093</v>
      </c>
      <c r="AR1175">
        <f t="shared" si="246"/>
        <v>4.662104362703165E-2</v>
      </c>
      <c r="AS1175">
        <f t="shared" si="241"/>
        <v>2.3015009600133567</v>
      </c>
      <c r="AT1175">
        <f t="shared" si="242"/>
        <v>1.1254058563569131</v>
      </c>
      <c r="AU1175">
        <f t="shared" si="243"/>
        <v>1.2330418746032408</v>
      </c>
      <c r="AV1175" s="28">
        <f t="shared" si="253"/>
        <v>10.609158918331079</v>
      </c>
    </row>
    <row r="1176" spans="1:48" hidden="1" x14ac:dyDescent="0.35">
      <c r="A1176" s="6">
        <v>1862</v>
      </c>
      <c r="B1176" s="11" t="s">
        <v>4425</v>
      </c>
      <c r="C1176" s="8" t="s">
        <v>4426</v>
      </c>
      <c r="D1176" s="2">
        <v>1</v>
      </c>
      <c r="E1176" s="2">
        <v>1</v>
      </c>
      <c r="F1176" s="2" t="s">
        <v>38</v>
      </c>
      <c r="G1176" s="12"/>
      <c r="H1176" s="8" t="s">
        <v>40</v>
      </c>
      <c r="I1176" s="2">
        <v>1173981000</v>
      </c>
      <c r="J1176" s="2">
        <v>1208101000</v>
      </c>
      <c r="K1176" s="2">
        <v>1112239000</v>
      </c>
      <c r="L1176" s="2">
        <v>843086000</v>
      </c>
      <c r="M1176" s="2">
        <v>600974000</v>
      </c>
      <c r="N1176" s="2">
        <v>529270000</v>
      </c>
      <c r="O1176" s="2">
        <v>434863000</v>
      </c>
      <c r="P1176" s="2">
        <v>462359000</v>
      </c>
      <c r="Q1176" s="14">
        <v>2189094000</v>
      </c>
      <c r="R1176" s="14">
        <v>1837044000</v>
      </c>
      <c r="S1176" s="14">
        <v>1525761000</v>
      </c>
      <c r="T1176" s="14">
        <v>1577020000</v>
      </c>
      <c r="U1176" s="14">
        <v>-14346000</v>
      </c>
      <c r="V1176" s="14">
        <v>-192018000</v>
      </c>
      <c r="W1176" s="14">
        <v>-81942000</v>
      </c>
      <c r="X1176" s="14">
        <v>94177000</v>
      </c>
      <c r="Y1176" s="14" t="s">
        <v>38</v>
      </c>
      <c r="Z1176" s="14" t="s">
        <v>38</v>
      </c>
      <c r="AA1176" s="14" t="s">
        <v>38</v>
      </c>
      <c r="AB1176" s="14" t="s">
        <v>38</v>
      </c>
      <c r="AC1176" s="14">
        <v>177672000</v>
      </c>
      <c r="AD1176" s="14">
        <v>-110092000</v>
      </c>
      <c r="AE1176" s="14">
        <v>-177953000</v>
      </c>
      <c r="AF1176" s="14">
        <v>30023000</v>
      </c>
      <c r="AG1176" s="2">
        <v>100251000</v>
      </c>
      <c r="AH1176" s="2">
        <v>-77421000</v>
      </c>
      <c r="AI1176" s="2">
        <v>32671000</v>
      </c>
      <c r="AJ1176" s="2">
        <v>210624000</v>
      </c>
      <c r="AK1176" s="16"/>
      <c r="AL1176" s="16"/>
      <c r="AM1176" s="16" t="str">
        <f t="shared" si="240"/>
        <v>Да</v>
      </c>
      <c r="AN1176" s="16" t="str">
        <f t="shared" si="251"/>
        <v>Нет</v>
      </c>
      <c r="AO1176" s="16" t="str">
        <f t="shared" si="225"/>
        <v>Нет</v>
      </c>
      <c r="AP1176">
        <f t="shared" si="244"/>
        <v>-1.6138502343494532</v>
      </c>
      <c r="AQ1176">
        <f t="shared" si="245"/>
        <v>0.61865773546947789</v>
      </c>
      <c r="AR1176">
        <f t="shared" si="246"/>
        <v>-5.9272224627785368</v>
      </c>
      <c r="AS1176">
        <f t="shared" si="241"/>
        <v>-1.2948812337737823</v>
      </c>
      <c r="AT1176">
        <f t="shared" si="242"/>
        <v>-2.3697162621284931</v>
      </c>
      <c r="AU1176">
        <f t="shared" si="243"/>
        <v>0.15511527651169857</v>
      </c>
      <c r="AV1176">
        <f t="shared" si="253"/>
        <v>2.0897443825805277</v>
      </c>
    </row>
    <row r="1177" spans="1:48" hidden="1" x14ac:dyDescent="0.35">
      <c r="A1177" s="6">
        <v>481</v>
      </c>
      <c r="B1177" s="11" t="s">
        <v>1168</v>
      </c>
      <c r="C1177" s="8" t="s">
        <v>1169</v>
      </c>
      <c r="D1177" s="2">
        <v>1</v>
      </c>
      <c r="E1177" s="2">
        <v>69</v>
      </c>
      <c r="F1177" s="2" t="s">
        <v>38</v>
      </c>
      <c r="G1177" s="12"/>
      <c r="H1177" s="8" t="s">
        <v>40</v>
      </c>
      <c r="I1177" s="2">
        <v>60004167000</v>
      </c>
      <c r="J1177" s="2">
        <v>59974585000</v>
      </c>
      <c r="K1177" s="2">
        <v>59235538000</v>
      </c>
      <c r="L1177" s="2">
        <v>56060467000</v>
      </c>
      <c r="M1177" s="2">
        <v>-627803000</v>
      </c>
      <c r="N1177" s="2">
        <v>-486685000</v>
      </c>
      <c r="O1177" s="2">
        <v>-535024000</v>
      </c>
      <c r="P1177" s="2">
        <v>-462412000</v>
      </c>
      <c r="Q1177" s="14">
        <v>2186508000</v>
      </c>
      <c r="R1177" s="14">
        <v>1458659000</v>
      </c>
      <c r="S1177" s="14">
        <v>436087000</v>
      </c>
      <c r="T1177" s="14">
        <v>216404000</v>
      </c>
      <c r="U1177" s="14">
        <v>-1226912000</v>
      </c>
      <c r="V1177" s="14">
        <v>-647959000</v>
      </c>
      <c r="W1177" s="14">
        <v>-244679000</v>
      </c>
      <c r="X1177" s="14">
        <v>37569000</v>
      </c>
      <c r="Y1177" s="14" t="s">
        <v>38</v>
      </c>
      <c r="Z1177" s="14" t="s">
        <v>38</v>
      </c>
      <c r="AA1177" s="14" t="s">
        <v>38</v>
      </c>
      <c r="AB1177" s="14" t="s">
        <v>38</v>
      </c>
      <c r="AC1177" s="14">
        <v>-578953000</v>
      </c>
      <c r="AD1177" s="14">
        <v>-403280000</v>
      </c>
      <c r="AE1177" s="14">
        <v>-240620000</v>
      </c>
      <c r="AF1177" s="14">
        <v>136194000</v>
      </c>
      <c r="AG1177" s="2">
        <v>58866477000</v>
      </c>
      <c r="AH1177" s="2">
        <v>59572874000</v>
      </c>
      <c r="AI1177" s="2">
        <v>58775893000</v>
      </c>
      <c r="AJ1177" s="2">
        <v>54418014000</v>
      </c>
      <c r="AK1177" s="16"/>
      <c r="AL1177" s="16"/>
      <c r="AM1177" s="16" t="str">
        <f t="shared" si="240"/>
        <v>Нет</v>
      </c>
      <c r="AN1177" s="16" t="str">
        <f>IF(IFERROR(AP1177*AQ1177*AR1177*AS1177*AT1177*AU1177,0)=0,"Да","Нет")</f>
        <v>Нет</v>
      </c>
      <c r="AO1177" s="16" t="str">
        <f t="shared" ref="AO1177:AO1240" si="254">IF(AP1177&gt;1,"Да","Нет")</f>
        <v>Да</v>
      </c>
      <c r="AP1177">
        <f t="shared" si="244"/>
        <v>1.4356104939496133</v>
      </c>
      <c r="AQ1177">
        <f t="shared" si="245"/>
        <v>1.6760036572188513</v>
      </c>
      <c r="AR1177">
        <f t="shared" si="246"/>
        <v>-1.7667444968207116</v>
      </c>
      <c r="AS1177">
        <f t="shared" si="241"/>
        <v>0.98814230449919205</v>
      </c>
      <c r="AT1177">
        <f t="shared" si="242"/>
        <v>1.0135596578685755</v>
      </c>
      <c r="AU1177">
        <f t="shared" si="243"/>
        <v>1.0800815516714741</v>
      </c>
      <c r="AV1177">
        <f t="shared" si="253"/>
        <v>1.4185874618545942</v>
      </c>
    </row>
    <row r="1178" spans="1:48" hidden="1" x14ac:dyDescent="0.35">
      <c r="A1178" s="6">
        <v>941</v>
      </c>
      <c r="B1178" s="11" t="s">
        <v>2251</v>
      </c>
      <c r="C1178" s="8" t="s">
        <v>2252</v>
      </c>
      <c r="D1178" s="2">
        <v>1</v>
      </c>
      <c r="E1178" s="2">
        <v>3</v>
      </c>
      <c r="F1178" s="2" t="s">
        <v>38</v>
      </c>
      <c r="G1178" s="12"/>
      <c r="H1178" s="8" t="s">
        <v>40</v>
      </c>
      <c r="I1178" s="2">
        <v>1378193000</v>
      </c>
      <c r="J1178" s="2">
        <v>707925000</v>
      </c>
      <c r="K1178" s="2">
        <v>462864000</v>
      </c>
      <c r="L1178" s="2">
        <v>491813000</v>
      </c>
      <c r="M1178" s="2">
        <v>456022000</v>
      </c>
      <c r="N1178" s="2">
        <v>345898000</v>
      </c>
      <c r="O1178" s="2">
        <v>106995000</v>
      </c>
      <c r="P1178" s="2">
        <v>71796000</v>
      </c>
      <c r="Q1178" s="14">
        <v>2165882000</v>
      </c>
      <c r="R1178" s="14">
        <v>1893715000</v>
      </c>
      <c r="S1178" s="14">
        <v>1434060000</v>
      </c>
      <c r="T1178" s="14">
        <v>866852000</v>
      </c>
      <c r="U1178" s="14">
        <v>508159000</v>
      </c>
      <c r="V1178" s="14">
        <v>371820000</v>
      </c>
      <c r="W1178" s="14">
        <v>147866000</v>
      </c>
      <c r="X1178" s="14">
        <v>112180000</v>
      </c>
      <c r="Y1178" s="14" t="s">
        <v>38</v>
      </c>
      <c r="Z1178" s="14" t="s">
        <v>38</v>
      </c>
      <c r="AA1178" s="14" t="s">
        <v>38</v>
      </c>
      <c r="AB1178" s="14" t="s">
        <v>38</v>
      </c>
      <c r="AC1178" s="14">
        <v>313530000</v>
      </c>
      <c r="AD1178" s="14">
        <v>235682000</v>
      </c>
      <c r="AE1178" s="14">
        <v>41044000</v>
      </c>
      <c r="AF1178" s="14">
        <v>14592000</v>
      </c>
      <c r="AG1178" s="2">
        <v>550516000</v>
      </c>
      <c r="AH1178" s="2">
        <v>415225000</v>
      </c>
      <c r="AI1178" s="2">
        <v>191867000</v>
      </c>
      <c r="AJ1178" s="2">
        <v>156427000</v>
      </c>
      <c r="AK1178" s="16"/>
      <c r="AL1178" s="16"/>
      <c r="AM1178" s="16" t="str">
        <f t="shared" si="240"/>
        <v>Да</v>
      </c>
      <c r="AN1178" s="16" t="str">
        <f t="shared" ref="AN1178:AN1180" si="255">IF(IFERROR(AP1178*AQ1178*AR1178*AS1178*AT1178*AU1178,0)=0,"Да","Нет")</f>
        <v>Нет</v>
      </c>
      <c r="AO1178" s="16" t="str">
        <f t="shared" si="254"/>
        <v>Да</v>
      </c>
      <c r="AP1178">
        <f t="shared" si="244"/>
        <v>1.3303094848142836</v>
      </c>
      <c r="AQ1178">
        <f t="shared" si="245"/>
        <v>5.7421791248416332</v>
      </c>
      <c r="AR1178">
        <f t="shared" si="246"/>
        <v>2.8127741228070176</v>
      </c>
      <c r="AS1178">
        <f t="shared" si="241"/>
        <v>1.3258257571196339</v>
      </c>
      <c r="AT1178">
        <f t="shared" si="242"/>
        <v>2.1641293187468404</v>
      </c>
      <c r="AU1178">
        <f t="shared" si="243"/>
        <v>1.2265593535642825</v>
      </c>
      <c r="AV1178">
        <f t="shared" si="253"/>
        <v>1.7637585799073277</v>
      </c>
    </row>
    <row r="1179" spans="1:48" ht="58" hidden="1" x14ac:dyDescent="0.35">
      <c r="A1179" s="6">
        <v>320</v>
      </c>
      <c r="B1179" s="11" t="s">
        <v>792</v>
      </c>
      <c r="C1179" s="8" t="s">
        <v>793</v>
      </c>
      <c r="D1179" s="2">
        <v>1</v>
      </c>
      <c r="E1179" s="2">
        <v>4</v>
      </c>
      <c r="F1179" s="2">
        <v>50</v>
      </c>
      <c r="G1179" s="12"/>
      <c r="H1179" s="8" t="s">
        <v>121</v>
      </c>
      <c r="I1179" s="2">
        <v>2741450000</v>
      </c>
      <c r="J1179" s="2">
        <v>1937300000</v>
      </c>
      <c r="K1179" s="2">
        <v>1846470000</v>
      </c>
      <c r="L1179" s="2">
        <v>2237326000</v>
      </c>
      <c r="M1179" s="2">
        <v>403853000</v>
      </c>
      <c r="N1179" s="2">
        <v>641195000</v>
      </c>
      <c r="O1179" s="2">
        <v>601575000</v>
      </c>
      <c r="P1179" s="2">
        <v>360057000</v>
      </c>
      <c r="Q1179" s="14">
        <v>2154257000</v>
      </c>
      <c r="R1179" s="14">
        <v>2061995000</v>
      </c>
      <c r="S1179" s="14">
        <v>2320642000</v>
      </c>
      <c r="T1179" s="14">
        <v>1445461000</v>
      </c>
      <c r="U1179" s="14">
        <v>1019082000</v>
      </c>
      <c r="V1179" s="14">
        <v>684397000</v>
      </c>
      <c r="W1179" s="14">
        <v>289668000</v>
      </c>
      <c r="X1179" s="14">
        <v>11587000</v>
      </c>
      <c r="Y1179" s="14" t="s">
        <v>38</v>
      </c>
      <c r="Z1179" s="14" t="s">
        <v>38</v>
      </c>
      <c r="AA1179" s="14" t="s">
        <v>38</v>
      </c>
      <c r="AB1179" s="14" t="s">
        <v>38</v>
      </c>
      <c r="AC1179" s="14">
        <v>334685000</v>
      </c>
      <c r="AD1179" s="14">
        <v>394729000</v>
      </c>
      <c r="AE1179" s="14">
        <v>278081000</v>
      </c>
      <c r="AF1179" s="14">
        <v>25374000</v>
      </c>
      <c r="AG1179" s="2">
        <v>1948924000</v>
      </c>
      <c r="AH1179" s="2">
        <v>1586162000</v>
      </c>
      <c r="AI1179" s="2">
        <v>1132668000</v>
      </c>
      <c r="AJ1179" s="2">
        <v>806395000</v>
      </c>
      <c r="AK1179" s="16"/>
      <c r="AL1179" s="16"/>
      <c r="AM1179" s="16" t="str">
        <f t="shared" si="240"/>
        <v>Да</v>
      </c>
      <c r="AN1179" s="16" t="str">
        <f t="shared" si="255"/>
        <v>Нет</v>
      </c>
      <c r="AO1179" s="16" t="str">
        <f t="shared" si="254"/>
        <v>Нет</v>
      </c>
      <c r="AP1179">
        <f t="shared" si="244"/>
        <v>0.84788551132549161</v>
      </c>
      <c r="AQ1179">
        <f t="shared" si="245"/>
        <v>1.4194749011978525</v>
      </c>
      <c r="AR1179">
        <f t="shared" si="246"/>
        <v>10.959289036021124</v>
      </c>
      <c r="AS1179">
        <f t="shared" si="241"/>
        <v>1.2287042559335049</v>
      </c>
      <c r="AT1179">
        <f t="shared" si="242"/>
        <v>1.4003768094446034</v>
      </c>
      <c r="AU1179">
        <f t="shared" si="243"/>
        <v>1.404606923406023</v>
      </c>
    </row>
    <row r="1180" spans="1:48" ht="29" hidden="1" x14ac:dyDescent="0.35">
      <c r="A1180" s="6">
        <v>962</v>
      </c>
      <c r="B1180" s="11" t="s">
        <v>2303</v>
      </c>
      <c r="C1180" s="8" t="s">
        <v>2304</v>
      </c>
      <c r="D1180" s="2">
        <v>1</v>
      </c>
      <c r="E1180" s="2">
        <v>33</v>
      </c>
      <c r="F1180" s="2">
        <v>80</v>
      </c>
      <c r="G1180" s="12"/>
      <c r="H1180" s="8" t="s">
        <v>40</v>
      </c>
      <c r="I1180" s="2">
        <v>18004068000</v>
      </c>
      <c r="J1180" s="2">
        <v>17702842000</v>
      </c>
      <c r="K1180" s="2">
        <v>15744934000</v>
      </c>
      <c r="L1180" s="2">
        <v>14177666000</v>
      </c>
      <c r="M1180" s="2">
        <v>559072000</v>
      </c>
      <c r="N1180" s="2">
        <v>574619000</v>
      </c>
      <c r="O1180" s="2">
        <v>492922000</v>
      </c>
      <c r="P1180" s="2">
        <v>120386000</v>
      </c>
      <c r="Q1180" s="14">
        <v>2143167000</v>
      </c>
      <c r="R1180" s="14">
        <v>2174830000</v>
      </c>
      <c r="S1180" s="14">
        <v>1730945000</v>
      </c>
      <c r="T1180" s="14">
        <v>1901509000</v>
      </c>
      <c r="U1180" s="14">
        <v>318363000</v>
      </c>
      <c r="V1180" s="14">
        <v>308979000</v>
      </c>
      <c r="W1180" s="14">
        <v>220822000</v>
      </c>
      <c r="X1180" s="14">
        <v>239106000</v>
      </c>
      <c r="Y1180" s="14" t="s">
        <v>38</v>
      </c>
      <c r="Z1180" s="14" t="s">
        <v>38</v>
      </c>
      <c r="AA1180" s="14" t="s">
        <v>38</v>
      </c>
      <c r="AB1180" s="14" t="s">
        <v>38</v>
      </c>
      <c r="AC1180" s="14">
        <v>13792000</v>
      </c>
      <c r="AD1180" s="14">
        <v>88157000</v>
      </c>
      <c r="AE1180" s="14">
        <v>-18284000</v>
      </c>
      <c r="AF1180" s="14">
        <v>-93867000</v>
      </c>
      <c r="AG1180" s="2">
        <v>16931109000</v>
      </c>
      <c r="AH1180" s="2">
        <v>11971739000</v>
      </c>
      <c r="AI1180" s="2">
        <v>14873628000</v>
      </c>
      <c r="AJ1180" s="2">
        <v>12382646000</v>
      </c>
      <c r="AK1180" s="16"/>
      <c r="AL1180" s="16"/>
      <c r="AM1180" s="16" t="str">
        <f t="shared" si="240"/>
        <v>Да</v>
      </c>
      <c r="AN1180" s="16" t="str">
        <f t="shared" si="255"/>
        <v>Нет</v>
      </c>
      <c r="AO1180" s="16" t="str">
        <f t="shared" si="254"/>
        <v>Нет</v>
      </c>
      <c r="AP1180">
        <f t="shared" si="244"/>
        <v>0.15644815499619996</v>
      </c>
      <c r="AQ1180">
        <f t="shared" si="245"/>
        <v>-4.8215379566834393</v>
      </c>
      <c r="AR1180">
        <f t="shared" si="246"/>
        <v>0.19478624010568144</v>
      </c>
      <c r="AS1180">
        <f t="shared" si="241"/>
        <v>1.4142564417750838</v>
      </c>
      <c r="AT1180">
        <f t="shared" si="242"/>
        <v>0.80489702983024725</v>
      </c>
      <c r="AU1180">
        <f t="shared" si="243"/>
        <v>1.2011671818769591</v>
      </c>
    </row>
    <row r="1181" spans="1:48" hidden="1" x14ac:dyDescent="0.35">
      <c r="A1181" s="6">
        <v>1530</v>
      </c>
      <c r="B1181" s="11" t="s">
        <v>3625</v>
      </c>
      <c r="C1181" s="8" t="s">
        <v>3626</v>
      </c>
      <c r="D1181" s="2">
        <v>1</v>
      </c>
      <c r="E1181" s="2">
        <v>69</v>
      </c>
      <c r="F1181" s="2" t="s">
        <v>38</v>
      </c>
      <c r="G1181" s="12"/>
      <c r="H1181" s="8" t="s">
        <v>40</v>
      </c>
      <c r="I1181" s="2">
        <v>36646691000</v>
      </c>
      <c r="J1181" s="2">
        <v>37440542000</v>
      </c>
      <c r="K1181" s="2">
        <v>36166605000</v>
      </c>
      <c r="L1181" s="2">
        <v>35466374000</v>
      </c>
      <c r="M1181" s="2">
        <v>880527000</v>
      </c>
      <c r="N1181" s="2">
        <v>1495848000</v>
      </c>
      <c r="O1181" s="2">
        <v>1186797000</v>
      </c>
      <c r="P1181" s="2">
        <v>1292357000</v>
      </c>
      <c r="Q1181" s="14">
        <v>2132770000</v>
      </c>
      <c r="R1181" s="14">
        <v>2543536000</v>
      </c>
      <c r="S1181" s="14">
        <v>1956310000</v>
      </c>
      <c r="T1181" s="14">
        <v>1936825000</v>
      </c>
      <c r="U1181" s="14">
        <v>5388000000</v>
      </c>
      <c r="V1181" s="14">
        <v>6541686000</v>
      </c>
      <c r="W1181" s="14">
        <v>5223593000</v>
      </c>
      <c r="X1181" s="14">
        <v>4785028000</v>
      </c>
      <c r="Y1181" s="14" t="s">
        <v>38</v>
      </c>
      <c r="Z1181" s="14" t="s">
        <v>38</v>
      </c>
      <c r="AA1181" s="14" t="s">
        <v>38</v>
      </c>
      <c r="AB1181" s="14" t="s">
        <v>38</v>
      </c>
      <c r="AC1181" s="14">
        <v>-243344000</v>
      </c>
      <c r="AD1181" s="14">
        <v>1504767000</v>
      </c>
      <c r="AE1181" s="14">
        <v>584632000</v>
      </c>
      <c r="AF1181" s="14">
        <v>455230000</v>
      </c>
      <c r="AG1181" s="2">
        <v>36135039000</v>
      </c>
      <c r="AH1181" s="2">
        <v>37159692000</v>
      </c>
      <c r="AI1181" s="2">
        <v>35812369000</v>
      </c>
      <c r="AJ1181" s="2">
        <v>35351042000</v>
      </c>
      <c r="AK1181" s="16"/>
      <c r="AL1181" s="16"/>
      <c r="AM1181" s="16" t="str">
        <f t="shared" si="240"/>
        <v>Нет</v>
      </c>
      <c r="AN1181" s="16" t="str">
        <f>IF(IFERROR(AP1181*AQ1181*AR1181*AS1181*AT1181*AU1181,0)=0,"Да","Нет")</f>
        <v>Нет</v>
      </c>
      <c r="AO1181" s="16" t="str">
        <f t="shared" si="254"/>
        <v>Нет</v>
      </c>
      <c r="AP1181">
        <f t="shared" si="244"/>
        <v>-0.16171540178645596</v>
      </c>
      <c r="AQ1181">
        <f t="shared" si="245"/>
        <v>2.5738704005254589</v>
      </c>
      <c r="AR1181">
        <f t="shared" si="246"/>
        <v>1.2842563099971442</v>
      </c>
      <c r="AS1181">
        <f t="shared" si="241"/>
        <v>0.97242568641311666</v>
      </c>
      <c r="AT1181">
        <f t="shared" si="242"/>
        <v>1.0376217222602615</v>
      </c>
      <c r="AU1181">
        <f t="shared" si="243"/>
        <v>1.0130498840741384</v>
      </c>
    </row>
    <row r="1182" spans="1:48" ht="70.5" customHeight="1" x14ac:dyDescent="0.35">
      <c r="A1182" s="6">
        <v>1970</v>
      </c>
      <c r="B1182" s="11" t="s">
        <v>4678</v>
      </c>
      <c r="C1182" s="8" t="s">
        <v>4679</v>
      </c>
      <c r="D1182" s="2">
        <v>1</v>
      </c>
      <c r="E1182" s="2">
        <v>46</v>
      </c>
      <c r="F1182" s="2" t="s">
        <v>38</v>
      </c>
      <c r="G1182" s="29" t="str">
        <f>CONCATENATE("https://zachestnyibiznes.ru/company/ul/",C1182)</f>
        <v>https://zachestnyibiznes.ru/company/ul/1123525008375</v>
      </c>
      <c r="H1182" s="8" t="s">
        <v>40</v>
      </c>
      <c r="I1182" s="2">
        <v>761406000</v>
      </c>
      <c r="J1182" s="2">
        <v>868557000</v>
      </c>
      <c r="K1182" s="2">
        <v>935937000</v>
      </c>
      <c r="L1182" s="2">
        <v>926210000</v>
      </c>
      <c r="M1182" s="2">
        <v>132026000</v>
      </c>
      <c r="N1182" s="2">
        <v>99706000</v>
      </c>
      <c r="O1182" s="2">
        <v>27056000</v>
      </c>
      <c r="P1182" s="2">
        <v>-85928000</v>
      </c>
      <c r="Q1182" s="30">
        <v>2118331000</v>
      </c>
      <c r="R1182" s="30">
        <v>1843139000</v>
      </c>
      <c r="S1182" s="30">
        <v>1825957000</v>
      </c>
      <c r="T1182" s="30">
        <v>1519969000</v>
      </c>
      <c r="U1182" s="30">
        <v>-538726000</v>
      </c>
      <c r="V1182" s="30">
        <v>-567302000</v>
      </c>
      <c r="W1182" s="30">
        <v>-565382000</v>
      </c>
      <c r="X1182" s="30">
        <v>-498531000</v>
      </c>
      <c r="Y1182" s="14" t="s">
        <v>38</v>
      </c>
      <c r="Z1182" s="14" t="s">
        <v>38</v>
      </c>
      <c r="AA1182" s="14" t="s">
        <v>38</v>
      </c>
      <c r="AB1182" s="14" t="s">
        <v>38</v>
      </c>
      <c r="AC1182" s="30">
        <v>30080000</v>
      </c>
      <c r="AD1182" s="30">
        <v>1426000</v>
      </c>
      <c r="AE1182" s="30">
        <v>-66854000</v>
      </c>
      <c r="AF1182" s="30">
        <v>-188975000</v>
      </c>
      <c r="AG1182" s="31">
        <v>380421000</v>
      </c>
      <c r="AH1182" s="31">
        <v>350341000</v>
      </c>
      <c r="AI1182" s="31">
        <v>352261000</v>
      </c>
      <c r="AJ1182" s="31">
        <v>419112000</v>
      </c>
      <c r="AK1182" s="20" t="s">
        <v>5133</v>
      </c>
      <c r="AL1182" s="22" t="s">
        <v>5124</v>
      </c>
      <c r="AM1182" s="16" t="str">
        <f t="shared" si="240"/>
        <v>Да</v>
      </c>
      <c r="AN1182" s="16" t="str">
        <f t="shared" ref="AN1182:AN1200" si="256">IF(IFERROR(AP1182*AQ1182*AR1182*AS1182*AT1182*AU1182,0)=0,"Да","Нет")</f>
        <v>Нет</v>
      </c>
      <c r="AO1182" s="16" t="str">
        <f t="shared" si="254"/>
        <v>Да</v>
      </c>
      <c r="AP1182">
        <f t="shared" si="244"/>
        <v>21.093969144460029</v>
      </c>
      <c r="AQ1182">
        <f t="shared" si="245"/>
        <v>-2.1330062524306699E-2</v>
      </c>
      <c r="AR1182">
        <f t="shared" si="246"/>
        <v>0.35377166291837547</v>
      </c>
      <c r="AS1182">
        <f t="shared" si="241"/>
        <v>1.0858592057452596</v>
      </c>
      <c r="AT1182">
        <f t="shared" si="242"/>
        <v>0.9945494959703175</v>
      </c>
      <c r="AU1182">
        <f t="shared" si="243"/>
        <v>0.8404937105117487</v>
      </c>
      <c r="AV1182" s="28">
        <f t="shared" ref="AV1182:AV1183" si="257">AS1182*AP1182</f>
        <v>22.905080581218382</v>
      </c>
    </row>
    <row r="1183" spans="1:48" ht="43.5" hidden="1" x14ac:dyDescent="0.35">
      <c r="A1183" s="6">
        <v>998</v>
      </c>
      <c r="B1183" s="11" t="s">
        <v>2391</v>
      </c>
      <c r="C1183" s="8" t="s">
        <v>2392</v>
      </c>
      <c r="D1183" s="2">
        <v>1</v>
      </c>
      <c r="E1183" s="2">
        <v>4</v>
      </c>
      <c r="F1183" s="2" t="s">
        <v>38</v>
      </c>
      <c r="G1183" s="12"/>
      <c r="H1183" s="8" t="s">
        <v>40</v>
      </c>
      <c r="I1183" s="2">
        <v>3413703000</v>
      </c>
      <c r="J1183" s="2">
        <v>3063029000</v>
      </c>
      <c r="K1183" s="2">
        <v>2877461000</v>
      </c>
      <c r="L1183" s="2">
        <v>2646851000</v>
      </c>
      <c r="M1183" s="2">
        <v>766421000</v>
      </c>
      <c r="N1183" s="2">
        <v>725973000</v>
      </c>
      <c r="O1183" s="2">
        <v>719647000</v>
      </c>
      <c r="P1183" s="2">
        <v>643285000</v>
      </c>
      <c r="Q1183" s="14">
        <v>2114697000</v>
      </c>
      <c r="R1183" s="14">
        <v>2068512000</v>
      </c>
      <c r="S1183" s="14">
        <v>2180802000</v>
      </c>
      <c r="T1183" s="14">
        <v>1986802000</v>
      </c>
      <c r="U1183" s="14">
        <v>1712358000</v>
      </c>
      <c r="V1183" s="14">
        <v>1323666000</v>
      </c>
      <c r="W1183" s="14">
        <v>1053917000</v>
      </c>
      <c r="X1183" s="14">
        <v>799917000</v>
      </c>
      <c r="Y1183" s="14" t="s">
        <v>38</v>
      </c>
      <c r="Z1183" s="14" t="s">
        <v>38</v>
      </c>
      <c r="AA1183" s="14" t="s">
        <v>38</v>
      </c>
      <c r="AB1183" s="14" t="s">
        <v>38</v>
      </c>
      <c r="AC1183" s="14">
        <v>406581000</v>
      </c>
      <c r="AD1183" s="14">
        <v>369487000</v>
      </c>
      <c r="AE1183" s="14">
        <v>357748000</v>
      </c>
      <c r="AF1183" s="14">
        <v>309992000</v>
      </c>
      <c r="AG1183" s="2">
        <v>3118390000</v>
      </c>
      <c r="AH1183" s="2">
        <v>2711866000</v>
      </c>
      <c r="AI1183" s="2">
        <v>2450293000</v>
      </c>
      <c r="AJ1183" s="2">
        <v>2178437000</v>
      </c>
      <c r="AK1183" s="16"/>
      <c r="AL1183" s="16"/>
      <c r="AM1183" s="16" t="str">
        <f t="shared" si="240"/>
        <v>Да</v>
      </c>
      <c r="AN1183" s="16" t="str">
        <f t="shared" si="256"/>
        <v>Нет</v>
      </c>
      <c r="AO1183" s="16" t="str">
        <f t="shared" si="254"/>
        <v>Да</v>
      </c>
      <c r="AP1183">
        <f t="shared" si="244"/>
        <v>1.1003932479356513</v>
      </c>
      <c r="AQ1183">
        <f t="shared" si="245"/>
        <v>1.0328136006350839</v>
      </c>
      <c r="AR1183">
        <f t="shared" si="246"/>
        <v>1.1540555885313168</v>
      </c>
      <c r="AS1183">
        <f t="shared" si="241"/>
        <v>1.1499056369304383</v>
      </c>
      <c r="AT1183">
        <f t="shared" si="242"/>
        <v>1.1067517231612709</v>
      </c>
      <c r="AU1183">
        <f t="shared" si="243"/>
        <v>1.1247940610630465</v>
      </c>
      <c r="AV1183">
        <f t="shared" si="257"/>
        <v>1.2653483986413989</v>
      </c>
    </row>
    <row r="1184" spans="1:48" hidden="1" x14ac:dyDescent="0.35">
      <c r="A1184" s="6">
        <v>720</v>
      </c>
      <c r="B1184" s="11" t="s">
        <v>1747</v>
      </c>
      <c r="C1184" s="8" t="s">
        <v>1748</v>
      </c>
      <c r="D1184" s="2">
        <v>1</v>
      </c>
      <c r="E1184" s="2">
        <v>15</v>
      </c>
      <c r="F1184" s="2" t="s">
        <v>38</v>
      </c>
      <c r="G1184" s="12"/>
      <c r="H1184" s="8" t="s">
        <v>121</v>
      </c>
      <c r="I1184" s="2">
        <v>5712440000</v>
      </c>
      <c r="J1184" s="2">
        <v>4667252000</v>
      </c>
      <c r="K1184" s="2">
        <v>3682100000</v>
      </c>
      <c r="L1184" s="2">
        <v>2665010000</v>
      </c>
      <c r="M1184" s="2">
        <v>115674000</v>
      </c>
      <c r="N1184" s="2">
        <v>133105000</v>
      </c>
      <c r="O1184" s="2">
        <v>177982000</v>
      </c>
      <c r="P1184" s="2">
        <v>190200000</v>
      </c>
      <c r="Q1184" s="14">
        <v>2108305000</v>
      </c>
      <c r="R1184" s="14">
        <v>2651649000</v>
      </c>
      <c r="S1184" s="14">
        <v>2591013000</v>
      </c>
      <c r="T1184" s="14">
        <v>2379942000</v>
      </c>
      <c r="U1184" s="14">
        <v>344985000</v>
      </c>
      <c r="V1184" s="14">
        <v>362173000</v>
      </c>
      <c r="W1184" s="14">
        <v>288482000</v>
      </c>
      <c r="X1184" s="14">
        <v>209177000</v>
      </c>
      <c r="Y1184" s="14" t="s">
        <v>38</v>
      </c>
      <c r="Z1184" s="14" t="s">
        <v>38</v>
      </c>
      <c r="AA1184" s="14" t="s">
        <v>38</v>
      </c>
      <c r="AB1184" s="14" t="s">
        <v>38</v>
      </c>
      <c r="AC1184" s="14">
        <v>78017000</v>
      </c>
      <c r="AD1184" s="14">
        <v>120917000</v>
      </c>
      <c r="AE1184" s="14">
        <v>128733000</v>
      </c>
      <c r="AF1184" s="14">
        <v>116922000</v>
      </c>
      <c r="AG1184" s="2">
        <v>2166191000</v>
      </c>
      <c r="AH1184" s="2">
        <v>1307519000</v>
      </c>
      <c r="AI1184" s="2">
        <v>1233828000</v>
      </c>
      <c r="AJ1184" s="2">
        <v>645893000</v>
      </c>
      <c r="AK1184" s="16"/>
      <c r="AL1184" s="16"/>
      <c r="AM1184" s="16" t="str">
        <f t="shared" si="240"/>
        <v>Да</v>
      </c>
      <c r="AN1184" s="16" t="str">
        <f t="shared" si="256"/>
        <v>Нет</v>
      </c>
      <c r="AO1184" s="16" t="str">
        <f t="shared" si="254"/>
        <v>Нет</v>
      </c>
      <c r="AP1184">
        <f t="shared" si="244"/>
        <v>0.64521117791542959</v>
      </c>
      <c r="AQ1184">
        <f t="shared" si="245"/>
        <v>0.93928518717034482</v>
      </c>
      <c r="AR1184">
        <f t="shared" si="246"/>
        <v>1.1010160619900446</v>
      </c>
      <c r="AS1184">
        <f t="shared" si="241"/>
        <v>1.6567185639367381</v>
      </c>
      <c r="AT1184">
        <f t="shared" si="242"/>
        <v>1.0597255046894705</v>
      </c>
      <c r="AU1184">
        <f t="shared" si="243"/>
        <v>1.9102668708284498</v>
      </c>
    </row>
    <row r="1185" spans="1:48" ht="130.5" hidden="1" x14ac:dyDescent="0.35">
      <c r="A1185" s="6">
        <v>100</v>
      </c>
      <c r="B1185" s="11" t="s">
        <v>261</v>
      </c>
      <c r="C1185" s="8" t="s">
        <v>262</v>
      </c>
      <c r="D1185" s="2">
        <v>1</v>
      </c>
      <c r="E1185" s="2">
        <v>12</v>
      </c>
      <c r="F1185" s="2" t="s">
        <v>38</v>
      </c>
      <c r="G1185" s="12" t="s">
        <v>177</v>
      </c>
      <c r="H1185" s="8" t="s">
        <v>40</v>
      </c>
      <c r="I1185" s="2">
        <v>2194634000</v>
      </c>
      <c r="J1185" s="2">
        <v>1773900000</v>
      </c>
      <c r="K1185" s="2">
        <v>1469163000</v>
      </c>
      <c r="L1185" s="2">
        <v>1559781000</v>
      </c>
      <c r="M1185" s="2">
        <v>552117000</v>
      </c>
      <c r="N1185" s="2">
        <v>418177000</v>
      </c>
      <c r="O1185" s="2">
        <v>196711000</v>
      </c>
      <c r="P1185" s="2">
        <v>48242000</v>
      </c>
      <c r="Q1185" s="14">
        <v>2077219000</v>
      </c>
      <c r="R1185" s="14">
        <v>1445979000</v>
      </c>
      <c r="S1185" s="14">
        <v>993273000</v>
      </c>
      <c r="T1185" s="14">
        <v>1473378000</v>
      </c>
      <c r="U1185" s="14">
        <v>211208000</v>
      </c>
      <c r="V1185" s="14">
        <v>123326000</v>
      </c>
      <c r="W1185" s="14">
        <v>-1140000</v>
      </c>
      <c r="X1185" s="14">
        <v>84743000</v>
      </c>
      <c r="Y1185" s="14" t="s">
        <v>38</v>
      </c>
      <c r="Z1185" s="14" t="s">
        <v>38</v>
      </c>
      <c r="AA1185" s="14" t="s">
        <v>38</v>
      </c>
      <c r="AB1185" s="14" t="s">
        <v>38</v>
      </c>
      <c r="AC1185" s="14">
        <v>94127000</v>
      </c>
      <c r="AD1185" s="14">
        <v>124910000</v>
      </c>
      <c r="AE1185" s="14">
        <v>-43297000</v>
      </c>
      <c r="AF1185" s="14">
        <v>533000</v>
      </c>
      <c r="AG1185" s="2">
        <v>733058000</v>
      </c>
      <c r="AH1185" s="2">
        <v>638405000</v>
      </c>
      <c r="AI1185" s="2">
        <v>459897000</v>
      </c>
      <c r="AJ1185" s="2">
        <v>443810000</v>
      </c>
      <c r="AK1185" s="16"/>
      <c r="AL1185" s="16"/>
      <c r="AM1185" s="16" t="str">
        <f t="shared" si="240"/>
        <v>Да</v>
      </c>
      <c r="AN1185" s="16" t="str">
        <f t="shared" si="256"/>
        <v>Нет</v>
      </c>
      <c r="AO1185" s="16" t="str">
        <f t="shared" si="254"/>
        <v>Нет</v>
      </c>
      <c r="AP1185">
        <f t="shared" si="244"/>
        <v>0.75355856216475858</v>
      </c>
      <c r="AQ1185">
        <f t="shared" si="245"/>
        <v>-2.8849573873478533</v>
      </c>
      <c r="AR1185">
        <f t="shared" si="246"/>
        <v>-81.232645403377106</v>
      </c>
      <c r="AS1185">
        <f t="shared" si="241"/>
        <v>1.1482648162216775</v>
      </c>
      <c r="AT1185">
        <f t="shared" si="242"/>
        <v>1.3881477809161618</v>
      </c>
      <c r="AU1185">
        <f t="shared" si="243"/>
        <v>1.036247493296681</v>
      </c>
      <c r="AV1185">
        <f>AS1185*AP1185</f>
        <v>0.86528478389638808</v>
      </c>
    </row>
    <row r="1186" spans="1:48" ht="58" hidden="1" x14ac:dyDescent="0.35">
      <c r="A1186" s="6">
        <v>312</v>
      </c>
      <c r="B1186" s="11" t="s">
        <v>773</v>
      </c>
      <c r="C1186" s="8" t="s">
        <v>774</v>
      </c>
      <c r="D1186" s="2">
        <v>1</v>
      </c>
      <c r="E1186" s="2">
        <v>35</v>
      </c>
      <c r="F1186" s="2">
        <v>99</v>
      </c>
      <c r="G1186" s="12"/>
      <c r="H1186" s="8" t="s">
        <v>40</v>
      </c>
      <c r="I1186" s="2">
        <v>1099175000</v>
      </c>
      <c r="J1186" s="2">
        <v>1250989000</v>
      </c>
      <c r="K1186" s="2">
        <v>1311085000</v>
      </c>
      <c r="L1186" s="2">
        <v>1663084000</v>
      </c>
      <c r="M1186" s="2">
        <v>35079000</v>
      </c>
      <c r="N1186" s="2">
        <v>81196000</v>
      </c>
      <c r="O1186" s="2">
        <v>-6215000</v>
      </c>
      <c r="P1186" s="2">
        <v>-4275000</v>
      </c>
      <c r="Q1186" s="14">
        <v>2072067000</v>
      </c>
      <c r="R1186" s="14">
        <v>2474183000</v>
      </c>
      <c r="S1186" s="14">
        <v>2381316000</v>
      </c>
      <c r="T1186" s="14">
        <v>1738160000</v>
      </c>
      <c r="U1186" s="14">
        <v>-12409000</v>
      </c>
      <c r="V1186" s="14">
        <v>-10501000</v>
      </c>
      <c r="W1186" s="14">
        <v>-60011000</v>
      </c>
      <c r="X1186" s="14">
        <v>-26548000</v>
      </c>
      <c r="Y1186" s="14" t="s">
        <v>38</v>
      </c>
      <c r="Z1186" s="14" t="s">
        <v>38</v>
      </c>
      <c r="AA1186" s="14" t="s">
        <v>38</v>
      </c>
      <c r="AB1186" s="14" t="s">
        <v>38</v>
      </c>
      <c r="AC1186" s="14">
        <v>568000</v>
      </c>
      <c r="AD1186" s="14">
        <v>49510000</v>
      </c>
      <c r="AE1186" s="14">
        <v>-33463000</v>
      </c>
      <c r="AF1186" s="14">
        <v>-32788000</v>
      </c>
      <c r="AG1186" s="2">
        <v>254672000</v>
      </c>
      <c r="AH1186" s="2">
        <v>254104000</v>
      </c>
      <c r="AI1186" s="2">
        <v>201338000</v>
      </c>
      <c r="AJ1186" s="2">
        <v>234801000</v>
      </c>
      <c r="AK1186" s="16"/>
      <c r="AL1186" s="16"/>
      <c r="AM1186" s="16" t="str">
        <f t="shared" si="240"/>
        <v>Да</v>
      </c>
      <c r="AN1186" s="16" t="str">
        <f t="shared" si="256"/>
        <v>Нет</v>
      </c>
      <c r="AO1186" s="16" t="str">
        <f t="shared" si="254"/>
        <v>Нет</v>
      </c>
      <c r="AP1186">
        <f t="shared" si="244"/>
        <v>1.147242981215916E-2</v>
      </c>
      <c r="AQ1186">
        <f t="shared" si="245"/>
        <v>-1.4795445716164122</v>
      </c>
      <c r="AR1186">
        <f t="shared" si="246"/>
        <v>1.0205868000487983</v>
      </c>
      <c r="AS1186">
        <f t="shared" si="241"/>
        <v>1.0022353052293549</v>
      </c>
      <c r="AT1186">
        <f t="shared" si="242"/>
        <v>1.2620767068312986</v>
      </c>
      <c r="AU1186">
        <f t="shared" si="243"/>
        <v>0.8574835711943305</v>
      </c>
    </row>
    <row r="1187" spans="1:48" hidden="1" x14ac:dyDescent="0.35">
      <c r="A1187" s="6">
        <v>1595</v>
      </c>
      <c r="B1187" s="11" t="s">
        <v>3774</v>
      </c>
      <c r="C1187" s="8" t="s">
        <v>3775</v>
      </c>
      <c r="D1187" s="2">
        <v>1</v>
      </c>
      <c r="E1187" s="2">
        <v>5</v>
      </c>
      <c r="F1187" s="2" t="s">
        <v>38</v>
      </c>
      <c r="G1187" s="12"/>
      <c r="H1187" s="8" t="s">
        <v>40</v>
      </c>
      <c r="I1187" s="2">
        <v>1725813000</v>
      </c>
      <c r="J1187" s="2">
        <v>1899435000</v>
      </c>
      <c r="K1187" s="2">
        <v>1004679000</v>
      </c>
      <c r="L1187" s="2">
        <v>659027000</v>
      </c>
      <c r="M1187" s="2">
        <v>260438000</v>
      </c>
      <c r="N1187" s="2">
        <v>41408000</v>
      </c>
      <c r="O1187" s="2">
        <v>57095000</v>
      </c>
      <c r="P1187" s="2">
        <v>34987000</v>
      </c>
      <c r="Q1187" s="14">
        <v>2061922000</v>
      </c>
      <c r="R1187" s="14">
        <v>1047524000</v>
      </c>
      <c r="S1187" s="14">
        <v>1064607000</v>
      </c>
      <c r="T1187" s="14">
        <v>1698973000</v>
      </c>
      <c r="U1187" s="14">
        <v>298664000</v>
      </c>
      <c r="V1187" s="14">
        <v>138299000</v>
      </c>
      <c r="W1187" s="14">
        <v>127983000</v>
      </c>
      <c r="X1187" s="14">
        <v>67936000</v>
      </c>
      <c r="Y1187" s="14" t="s">
        <v>38</v>
      </c>
      <c r="Z1187" s="14" t="s">
        <v>38</v>
      </c>
      <c r="AA1187" s="14" t="s">
        <v>38</v>
      </c>
      <c r="AB1187" s="14" t="s">
        <v>38</v>
      </c>
      <c r="AC1187" s="14">
        <v>172076000</v>
      </c>
      <c r="AD1187" s="14">
        <v>33461000</v>
      </c>
      <c r="AE1187" s="14">
        <v>64934000</v>
      </c>
      <c r="AF1187" s="14">
        <v>14083000</v>
      </c>
      <c r="AG1187" s="2">
        <v>390862000</v>
      </c>
      <c r="AH1187" s="2">
        <v>230497000</v>
      </c>
      <c r="AI1187" s="2">
        <v>220234000</v>
      </c>
      <c r="AJ1187" s="2">
        <v>160229000</v>
      </c>
      <c r="AK1187" s="16"/>
      <c r="AL1187" s="16"/>
      <c r="AM1187" s="16" t="str">
        <f t="shared" si="240"/>
        <v>Да</v>
      </c>
      <c r="AN1187" s="16" t="str">
        <f t="shared" si="256"/>
        <v>Нет</v>
      </c>
      <c r="AO1187" s="16" t="str">
        <f t="shared" si="254"/>
        <v>Да</v>
      </c>
      <c r="AP1187">
        <f t="shared" si="244"/>
        <v>5.1425839036490242</v>
      </c>
      <c r="AQ1187">
        <f t="shared" si="245"/>
        <v>0.5153078510487572</v>
      </c>
      <c r="AR1187">
        <f t="shared" si="246"/>
        <v>4.6108073563871335</v>
      </c>
      <c r="AS1187">
        <f t="shared" si="241"/>
        <v>1.695735736256871</v>
      </c>
      <c r="AT1187">
        <f t="shared" si="242"/>
        <v>1.0466004340837474</v>
      </c>
      <c r="AU1187">
        <f t="shared" si="243"/>
        <v>1.3744952536681874</v>
      </c>
      <c r="AV1187">
        <f t="shared" ref="AV1187:AV1192" si="258">AS1187*AP1187</f>
        <v>8.720463302117011</v>
      </c>
    </row>
    <row r="1188" spans="1:48" hidden="1" x14ac:dyDescent="0.35">
      <c r="A1188" s="6">
        <v>1717</v>
      </c>
      <c r="B1188" s="11" t="s">
        <v>4080</v>
      </c>
      <c r="C1188" s="8" t="s">
        <v>4081</v>
      </c>
      <c r="D1188" s="2">
        <v>1</v>
      </c>
      <c r="E1188" s="2">
        <v>7</v>
      </c>
      <c r="F1188" s="2">
        <v>93</v>
      </c>
      <c r="G1188" s="12"/>
      <c r="H1188" s="8" t="s">
        <v>40</v>
      </c>
      <c r="I1188" s="2">
        <v>6608246000</v>
      </c>
      <c r="J1188" s="2">
        <v>5525048000</v>
      </c>
      <c r="K1188" s="2">
        <v>5170778000</v>
      </c>
      <c r="L1188" s="2">
        <v>2490348000</v>
      </c>
      <c r="M1188" s="2">
        <v>224061000</v>
      </c>
      <c r="N1188" s="2">
        <v>178000</v>
      </c>
      <c r="O1188" s="2">
        <v>6873000</v>
      </c>
      <c r="P1188" s="2">
        <v>40235000</v>
      </c>
      <c r="Q1188" s="14">
        <v>2048534000</v>
      </c>
      <c r="R1188" s="14">
        <v>1468019000</v>
      </c>
      <c r="S1188" s="14">
        <v>960816000</v>
      </c>
      <c r="T1188" s="14">
        <v>825503000</v>
      </c>
      <c r="U1188" s="14">
        <v>252449000</v>
      </c>
      <c r="V1188" s="14">
        <v>73071000</v>
      </c>
      <c r="W1188" s="14">
        <v>29515000</v>
      </c>
      <c r="X1188" s="14">
        <v>5462000</v>
      </c>
      <c r="Y1188" s="14" t="s">
        <v>38</v>
      </c>
      <c r="Z1188" s="14" t="s">
        <v>38</v>
      </c>
      <c r="AA1188" s="14" t="s">
        <v>38</v>
      </c>
      <c r="AB1188" s="14" t="s">
        <v>38</v>
      </c>
      <c r="AC1188" s="14">
        <v>188318000</v>
      </c>
      <c r="AD1188" s="14">
        <v>59566000</v>
      </c>
      <c r="AE1188" s="14">
        <v>29101000</v>
      </c>
      <c r="AF1188" s="14">
        <v>9179000</v>
      </c>
      <c r="AG1188" s="2">
        <v>1057310000</v>
      </c>
      <c r="AH1188" s="2">
        <v>874954000</v>
      </c>
      <c r="AI1188" s="2">
        <v>829943000</v>
      </c>
      <c r="AJ1188" s="2">
        <v>755434000</v>
      </c>
      <c r="AK1188" s="16"/>
      <c r="AL1188" s="16"/>
      <c r="AM1188" s="16" t="str">
        <f t="shared" si="240"/>
        <v>Да</v>
      </c>
      <c r="AN1188" s="16" t="str">
        <f t="shared" si="256"/>
        <v>Нет</v>
      </c>
      <c r="AO1188" s="16" t="str">
        <f t="shared" si="254"/>
        <v>Да</v>
      </c>
      <c r="AP1188">
        <f t="shared" si="244"/>
        <v>3.1615015277171539</v>
      </c>
      <c r="AQ1188">
        <f t="shared" si="245"/>
        <v>2.0468712415380916</v>
      </c>
      <c r="AR1188">
        <f t="shared" si="246"/>
        <v>3.1703889312561282</v>
      </c>
      <c r="AS1188">
        <f t="shared" si="241"/>
        <v>1.208417813965077</v>
      </c>
      <c r="AT1188">
        <f t="shared" si="242"/>
        <v>1.0542338449748958</v>
      </c>
      <c r="AU1188">
        <f t="shared" si="243"/>
        <v>1.0986307208836246</v>
      </c>
      <c r="AV1188">
        <f t="shared" si="258"/>
        <v>3.8204147649712143</v>
      </c>
    </row>
    <row r="1189" spans="1:48" ht="29" hidden="1" x14ac:dyDescent="0.35">
      <c r="A1189" s="6">
        <v>1246</v>
      </c>
      <c r="B1189" s="11" t="s">
        <v>2958</v>
      </c>
      <c r="C1189" s="8" t="s">
        <v>2959</v>
      </c>
      <c r="D1189" s="2">
        <v>1</v>
      </c>
      <c r="E1189" s="2">
        <v>6</v>
      </c>
      <c r="F1189" s="2" t="s">
        <v>38</v>
      </c>
      <c r="G1189" s="12"/>
      <c r="H1189" s="8" t="s">
        <v>40</v>
      </c>
      <c r="I1189" s="2">
        <v>2729845000</v>
      </c>
      <c r="J1189" s="2">
        <v>2260320000</v>
      </c>
      <c r="K1189" s="2">
        <v>1658172000</v>
      </c>
      <c r="L1189" s="2">
        <v>1786068000</v>
      </c>
      <c r="M1189" s="2">
        <v>180215000</v>
      </c>
      <c r="N1189" s="2">
        <v>122011000</v>
      </c>
      <c r="O1189" s="2">
        <v>116882000</v>
      </c>
      <c r="P1189" s="2">
        <v>59485000</v>
      </c>
      <c r="Q1189" s="14">
        <v>2027162000</v>
      </c>
      <c r="R1189" s="14">
        <v>1570088000</v>
      </c>
      <c r="S1189" s="14">
        <v>1562416000</v>
      </c>
      <c r="T1189" s="14">
        <v>980539000</v>
      </c>
      <c r="U1189" s="14">
        <v>442309000</v>
      </c>
      <c r="V1189" s="14">
        <v>361382000</v>
      </c>
      <c r="W1189" s="14">
        <v>299714000</v>
      </c>
      <c r="X1189" s="14">
        <v>265047000</v>
      </c>
      <c r="Y1189" s="14" t="s">
        <v>38</v>
      </c>
      <c r="Z1189" s="14" t="s">
        <v>38</v>
      </c>
      <c r="AA1189" s="14" t="s">
        <v>38</v>
      </c>
      <c r="AB1189" s="14" t="s">
        <v>38</v>
      </c>
      <c r="AC1189" s="14">
        <v>98687000</v>
      </c>
      <c r="AD1189" s="14">
        <v>63191000</v>
      </c>
      <c r="AE1189" s="14">
        <v>46993000</v>
      </c>
      <c r="AF1189" s="14">
        <v>15195000</v>
      </c>
      <c r="AG1189" s="2">
        <v>840131000</v>
      </c>
      <c r="AH1189" s="2">
        <v>740026000</v>
      </c>
      <c r="AI1189" s="2">
        <v>665367000</v>
      </c>
      <c r="AJ1189" s="2">
        <v>620895000</v>
      </c>
      <c r="AK1189" s="16"/>
      <c r="AL1189" s="16"/>
      <c r="AM1189" s="16" t="str">
        <f t="shared" si="240"/>
        <v>Да</v>
      </c>
      <c r="AN1189" s="16" t="str">
        <f t="shared" si="256"/>
        <v>Нет</v>
      </c>
      <c r="AO1189" s="16" t="str">
        <f t="shared" si="254"/>
        <v>Да</v>
      </c>
      <c r="AP1189">
        <f t="shared" si="244"/>
        <v>1.5617255621844883</v>
      </c>
      <c r="AQ1189">
        <f t="shared" si="245"/>
        <v>1.3446896346264336</v>
      </c>
      <c r="AR1189">
        <f t="shared" si="246"/>
        <v>3.0926620598881209</v>
      </c>
      <c r="AS1189">
        <f t="shared" si="241"/>
        <v>1.1352722742173924</v>
      </c>
      <c r="AT1189">
        <f t="shared" si="242"/>
        <v>1.1122072480300345</v>
      </c>
      <c r="AU1189">
        <f t="shared" si="243"/>
        <v>1.0716256371850312</v>
      </c>
      <c r="AV1189">
        <f t="shared" si="258"/>
        <v>1.7729837306846197</v>
      </c>
    </row>
    <row r="1190" spans="1:48" hidden="1" x14ac:dyDescent="0.35">
      <c r="A1190" s="6">
        <v>1158</v>
      </c>
      <c r="B1190" s="11" t="s">
        <v>2762</v>
      </c>
      <c r="C1190" s="8" t="s">
        <v>2763</v>
      </c>
      <c r="D1190" s="2">
        <v>1</v>
      </c>
      <c r="E1190" s="2">
        <v>6</v>
      </c>
      <c r="F1190" s="2" t="s">
        <v>38</v>
      </c>
      <c r="G1190" s="12"/>
      <c r="H1190" s="8" t="s">
        <v>40</v>
      </c>
      <c r="I1190" s="2">
        <v>3831679000</v>
      </c>
      <c r="J1190" s="2">
        <v>3321667000</v>
      </c>
      <c r="K1190" s="2">
        <v>2518011000</v>
      </c>
      <c r="L1190" s="2">
        <v>2129096000</v>
      </c>
      <c r="M1190" s="2">
        <v>394807000</v>
      </c>
      <c r="N1190" s="2">
        <v>342419000</v>
      </c>
      <c r="O1190" s="2">
        <v>547777000</v>
      </c>
      <c r="P1190" s="2">
        <v>559137000</v>
      </c>
      <c r="Q1190" s="14">
        <v>2019895000</v>
      </c>
      <c r="R1190" s="14">
        <v>1786888000</v>
      </c>
      <c r="S1190" s="14">
        <v>1689758000</v>
      </c>
      <c r="T1190" s="14">
        <v>1462853000</v>
      </c>
      <c r="U1190" s="14">
        <v>1169525000</v>
      </c>
      <c r="V1190" s="14">
        <v>845073000</v>
      </c>
      <c r="W1190" s="14">
        <v>644907000</v>
      </c>
      <c r="X1190" s="14">
        <v>182649000</v>
      </c>
      <c r="Y1190" s="14" t="s">
        <v>38</v>
      </c>
      <c r="Z1190" s="14" t="s">
        <v>38</v>
      </c>
      <c r="AA1190" s="14" t="s">
        <v>38</v>
      </c>
      <c r="AB1190" s="14" t="s">
        <v>38</v>
      </c>
      <c r="AC1190" s="14">
        <v>337108000</v>
      </c>
      <c r="AD1190" s="14">
        <v>213617000</v>
      </c>
      <c r="AE1190" s="14">
        <v>469037000</v>
      </c>
      <c r="AF1190" s="14">
        <v>135575000</v>
      </c>
      <c r="AG1190" s="2">
        <v>2028092000</v>
      </c>
      <c r="AH1190" s="2">
        <v>1690985000</v>
      </c>
      <c r="AI1190" s="2">
        <v>1467368000</v>
      </c>
      <c r="AJ1190" s="2">
        <v>712744000</v>
      </c>
      <c r="AK1190" s="16"/>
      <c r="AL1190" s="16"/>
      <c r="AM1190" s="16" t="str">
        <f t="shared" si="240"/>
        <v>Да</v>
      </c>
      <c r="AN1190" s="16" t="str">
        <f t="shared" si="256"/>
        <v>Нет</v>
      </c>
      <c r="AO1190" s="16" t="str">
        <f t="shared" si="254"/>
        <v>Да</v>
      </c>
      <c r="AP1190">
        <f t="shared" si="244"/>
        <v>1.5780953763043204</v>
      </c>
      <c r="AQ1190">
        <f t="shared" si="245"/>
        <v>0.45543741751716815</v>
      </c>
      <c r="AR1190">
        <f t="shared" si="246"/>
        <v>3.4596127604646876</v>
      </c>
      <c r="AS1190">
        <f t="shared" si="241"/>
        <v>1.1993554052815372</v>
      </c>
      <c r="AT1190">
        <f t="shared" si="242"/>
        <v>1.1523932646752553</v>
      </c>
      <c r="AU1190">
        <f t="shared" si="243"/>
        <v>2.0587588250479834</v>
      </c>
      <c r="AV1190">
        <f t="shared" si="258"/>
        <v>1.8926972196203882</v>
      </c>
    </row>
    <row r="1191" spans="1:48" ht="130.5" hidden="1" x14ac:dyDescent="0.35">
      <c r="A1191" s="6">
        <v>668</v>
      </c>
      <c r="B1191" s="11" t="s">
        <v>1619</v>
      </c>
      <c r="C1191" s="8" t="s">
        <v>1620</v>
      </c>
      <c r="D1191" s="2">
        <v>1</v>
      </c>
      <c r="E1191" s="2">
        <v>5</v>
      </c>
      <c r="F1191" s="2" t="s">
        <v>38</v>
      </c>
      <c r="G1191" s="12" t="s">
        <v>1621</v>
      </c>
      <c r="H1191" s="8" t="s">
        <v>40</v>
      </c>
      <c r="I1191" s="2">
        <v>1478199000</v>
      </c>
      <c r="J1191" s="2">
        <v>1392568000</v>
      </c>
      <c r="K1191" s="2">
        <v>1410122000</v>
      </c>
      <c r="L1191" s="2">
        <v>1320202000</v>
      </c>
      <c r="M1191" s="2">
        <v>372647000</v>
      </c>
      <c r="N1191" s="2">
        <v>213919000</v>
      </c>
      <c r="O1191" s="2">
        <v>343576000</v>
      </c>
      <c r="P1191" s="2">
        <v>271514000</v>
      </c>
      <c r="Q1191" s="14">
        <v>2007518000</v>
      </c>
      <c r="R1191" s="14">
        <v>1558871000</v>
      </c>
      <c r="S1191" s="14">
        <v>1570904000</v>
      </c>
      <c r="T1191" s="14">
        <v>1819543000</v>
      </c>
      <c r="U1191" s="14">
        <v>553329000</v>
      </c>
      <c r="V1191" s="14">
        <v>559012000</v>
      </c>
      <c r="W1191" s="14">
        <v>535278000</v>
      </c>
      <c r="X1191" s="14">
        <v>506393000</v>
      </c>
      <c r="Y1191" s="14" t="s">
        <v>38</v>
      </c>
      <c r="Z1191" s="14" t="s">
        <v>38</v>
      </c>
      <c r="AA1191" s="14" t="s">
        <v>38</v>
      </c>
      <c r="AB1191" s="14" t="s">
        <v>38</v>
      </c>
      <c r="AC1191" s="14">
        <v>37160000</v>
      </c>
      <c r="AD1191" s="14">
        <v>35289000</v>
      </c>
      <c r="AE1191" s="14">
        <v>28885000</v>
      </c>
      <c r="AF1191" s="14">
        <v>11292000</v>
      </c>
      <c r="AG1191" s="2">
        <v>1193093000</v>
      </c>
      <c r="AH1191" s="2">
        <v>1196448000</v>
      </c>
      <c r="AI1191" s="2">
        <v>1171270000</v>
      </c>
      <c r="AJ1191" s="2">
        <v>1142384000</v>
      </c>
      <c r="AK1191" s="16"/>
      <c r="AL1191" s="16"/>
      <c r="AM1191" s="16" t="str">
        <f t="shared" si="240"/>
        <v>Да</v>
      </c>
      <c r="AN1191" s="16" t="str">
        <f t="shared" si="256"/>
        <v>Нет</v>
      </c>
      <c r="AO1191" s="16" t="str">
        <f t="shared" si="254"/>
        <v>Да</v>
      </c>
      <c r="AP1191">
        <f t="shared" si="244"/>
        <v>1.0530193544730653</v>
      </c>
      <c r="AQ1191">
        <f t="shared" si="245"/>
        <v>1.2217067682187988</v>
      </c>
      <c r="AR1191">
        <f t="shared" si="246"/>
        <v>2.5580056677293661</v>
      </c>
      <c r="AS1191">
        <f t="shared" si="241"/>
        <v>0.99719586643130331</v>
      </c>
      <c r="AT1191">
        <f t="shared" si="242"/>
        <v>1.0214963245024631</v>
      </c>
      <c r="AU1191">
        <f t="shared" si="243"/>
        <v>1.0252857182873709</v>
      </c>
      <c r="AV1191">
        <f t="shared" si="258"/>
        <v>1.0500665475527</v>
      </c>
    </row>
    <row r="1192" spans="1:48" ht="29" hidden="1" x14ac:dyDescent="0.35">
      <c r="A1192" s="6">
        <v>1650</v>
      </c>
      <c r="B1192" s="11" t="s">
        <v>3912</v>
      </c>
      <c r="C1192" s="8" t="s">
        <v>3913</v>
      </c>
      <c r="D1192" s="2">
        <v>1</v>
      </c>
      <c r="E1192" s="2">
        <v>3</v>
      </c>
      <c r="F1192" s="2">
        <v>100</v>
      </c>
      <c r="G1192" s="12"/>
      <c r="H1192" s="8" t="s">
        <v>121</v>
      </c>
      <c r="I1192" s="2">
        <v>1416925000</v>
      </c>
      <c r="J1192" s="2">
        <v>1576160000</v>
      </c>
      <c r="K1192" s="2">
        <v>1423853000</v>
      </c>
      <c r="L1192" s="2">
        <v>798661000</v>
      </c>
      <c r="M1192" s="2">
        <v>178073000</v>
      </c>
      <c r="N1192" s="2">
        <v>111328000</v>
      </c>
      <c r="O1192" s="2">
        <v>127095000</v>
      </c>
      <c r="P1192" s="2">
        <v>190727000</v>
      </c>
      <c r="Q1192" s="14">
        <v>1998295000</v>
      </c>
      <c r="R1192" s="14">
        <v>1779114000</v>
      </c>
      <c r="S1192" s="14">
        <v>1464383000</v>
      </c>
      <c r="T1192" s="14">
        <v>1280947000</v>
      </c>
      <c r="U1192" s="14">
        <v>816704000</v>
      </c>
      <c r="V1192" s="14">
        <v>727739000</v>
      </c>
      <c r="W1192" s="14">
        <v>642508000</v>
      </c>
      <c r="X1192" s="14">
        <v>568624000</v>
      </c>
      <c r="Y1192" s="14" t="s">
        <v>38</v>
      </c>
      <c r="Z1192" s="14" t="s">
        <v>38</v>
      </c>
      <c r="AA1192" s="14" t="s">
        <v>38</v>
      </c>
      <c r="AB1192" s="14" t="s">
        <v>38</v>
      </c>
      <c r="AC1192" s="14">
        <v>145390000</v>
      </c>
      <c r="AD1192" s="14">
        <v>124102000</v>
      </c>
      <c r="AE1192" s="14">
        <v>113715000</v>
      </c>
      <c r="AF1192" s="14">
        <v>144544000</v>
      </c>
      <c r="AG1192" s="2">
        <v>910677000</v>
      </c>
      <c r="AH1192" s="2">
        <v>843305000</v>
      </c>
      <c r="AI1192" s="2">
        <v>759704000</v>
      </c>
      <c r="AJ1192" s="2">
        <v>397417000</v>
      </c>
      <c r="AK1192" s="16"/>
      <c r="AL1192" s="16"/>
      <c r="AM1192" s="16" t="str">
        <f t="shared" si="240"/>
        <v>Да</v>
      </c>
      <c r="AN1192" s="16" t="str">
        <f t="shared" si="256"/>
        <v>Нет</v>
      </c>
      <c r="AO1192" s="16" t="str">
        <f t="shared" si="254"/>
        <v>Да</v>
      </c>
      <c r="AP1192">
        <f t="shared" si="244"/>
        <v>1.1715363169006141</v>
      </c>
      <c r="AQ1192">
        <f t="shared" si="245"/>
        <v>1.0913423910653828</v>
      </c>
      <c r="AR1192">
        <f t="shared" si="246"/>
        <v>0.78671546380340929</v>
      </c>
      <c r="AS1192">
        <f t="shared" si="241"/>
        <v>1.0798904311014401</v>
      </c>
      <c r="AT1192">
        <f t="shared" si="242"/>
        <v>1.1100441750997756</v>
      </c>
      <c r="AU1192">
        <f t="shared" si="243"/>
        <v>1.9116041840182982</v>
      </c>
      <c r="AV1192">
        <f t="shared" si="258"/>
        <v>1.2651308583087975</v>
      </c>
    </row>
    <row r="1193" spans="1:48" hidden="1" x14ac:dyDescent="0.35">
      <c r="A1193" s="6">
        <v>85</v>
      </c>
      <c r="B1193" s="11" t="s">
        <v>227</v>
      </c>
      <c r="C1193" s="8" t="s">
        <v>228</v>
      </c>
      <c r="D1193" s="2">
        <v>1</v>
      </c>
      <c r="E1193" s="2">
        <v>20</v>
      </c>
      <c r="F1193" s="2">
        <v>94</v>
      </c>
      <c r="G1193" s="12"/>
      <c r="H1193" s="8" t="s">
        <v>40</v>
      </c>
      <c r="I1193" s="2">
        <v>17575917000</v>
      </c>
      <c r="J1193" s="2">
        <v>18441381000</v>
      </c>
      <c r="K1193" s="2">
        <v>18685838000</v>
      </c>
      <c r="L1193" s="2">
        <v>23118236000</v>
      </c>
      <c r="M1193" s="2">
        <v>313422000</v>
      </c>
      <c r="N1193" s="2">
        <v>-698836000</v>
      </c>
      <c r="O1193" s="2">
        <v>681529000</v>
      </c>
      <c r="P1193" s="2">
        <v>-36756000</v>
      </c>
      <c r="Q1193" s="14">
        <v>1992279000</v>
      </c>
      <c r="R1193" s="14">
        <v>3051144000</v>
      </c>
      <c r="S1193" s="14">
        <v>5239374000</v>
      </c>
      <c r="T1193" s="14">
        <v>1899603000</v>
      </c>
      <c r="U1193" s="14">
        <v>6387000</v>
      </c>
      <c r="V1193" s="14">
        <v>15830000</v>
      </c>
      <c r="W1193" s="14">
        <v>11808000</v>
      </c>
      <c r="X1193" s="14">
        <v>8487000</v>
      </c>
      <c r="Y1193" s="14" t="s">
        <v>38</v>
      </c>
      <c r="Z1193" s="14" t="s">
        <v>38</v>
      </c>
      <c r="AA1193" s="14" t="s">
        <v>38</v>
      </c>
      <c r="AB1193" s="14" t="s">
        <v>38</v>
      </c>
      <c r="AC1193" s="14">
        <v>6387000</v>
      </c>
      <c r="AD1193" s="14">
        <v>10194000</v>
      </c>
      <c r="AE1193" s="14">
        <v>14857000</v>
      </c>
      <c r="AF1193" s="14">
        <v>10085000</v>
      </c>
      <c r="AG1193" s="2">
        <v>11070000</v>
      </c>
      <c r="AH1193" s="2">
        <v>20513000</v>
      </c>
      <c r="AI1193" s="2">
        <v>16491000</v>
      </c>
      <c r="AJ1193" s="2">
        <v>13170000</v>
      </c>
      <c r="AK1193" s="16"/>
      <c r="AL1193" s="16"/>
      <c r="AM1193" s="16" t="str">
        <f t="shared" si="240"/>
        <v>Да</v>
      </c>
      <c r="AN1193" s="16" t="str">
        <f t="shared" si="256"/>
        <v>Нет</v>
      </c>
      <c r="AO1193" s="16" t="str">
        <f t="shared" si="254"/>
        <v>Нет</v>
      </c>
      <c r="AP1193">
        <f t="shared" si="244"/>
        <v>0.62654502648616839</v>
      </c>
      <c r="AQ1193">
        <f t="shared" si="245"/>
        <v>0.68614121289627783</v>
      </c>
      <c r="AR1193">
        <f t="shared" si="246"/>
        <v>1.4731779871095687</v>
      </c>
      <c r="AS1193">
        <f t="shared" si="241"/>
        <v>0.53965777799444259</v>
      </c>
      <c r="AT1193">
        <f t="shared" si="242"/>
        <v>1.2438906069977564</v>
      </c>
      <c r="AU1193">
        <f t="shared" si="243"/>
        <v>1.2521640091116173</v>
      </c>
    </row>
    <row r="1194" spans="1:48" ht="43.5" hidden="1" x14ac:dyDescent="0.35">
      <c r="A1194" s="6">
        <v>1118</v>
      </c>
      <c r="B1194" s="11" t="s">
        <v>2676</v>
      </c>
      <c r="C1194" s="8" t="s">
        <v>2677</v>
      </c>
      <c r="D1194" s="2">
        <v>1</v>
      </c>
      <c r="E1194" s="2">
        <v>31</v>
      </c>
      <c r="F1194" s="2" t="s">
        <v>38</v>
      </c>
      <c r="G1194" s="12"/>
      <c r="H1194" s="8" t="s">
        <v>40</v>
      </c>
      <c r="I1194" s="2">
        <v>7727337000</v>
      </c>
      <c r="J1194" s="2">
        <v>7355280000</v>
      </c>
      <c r="K1194" s="2">
        <v>5302385000</v>
      </c>
      <c r="L1194" s="2">
        <v>3687867000</v>
      </c>
      <c r="M1194" s="2">
        <v>87445000</v>
      </c>
      <c r="N1194" s="2">
        <v>218525000</v>
      </c>
      <c r="O1194" s="2">
        <v>64260000</v>
      </c>
      <c r="P1194" s="2">
        <v>46750000</v>
      </c>
      <c r="Q1194" s="14">
        <v>1989974000</v>
      </c>
      <c r="R1194" s="14">
        <v>2776969000</v>
      </c>
      <c r="S1194" s="14">
        <v>1163652000</v>
      </c>
      <c r="T1194" s="14">
        <v>959377000</v>
      </c>
      <c r="U1194" s="14">
        <v>321006000</v>
      </c>
      <c r="V1194" s="14">
        <v>379094000</v>
      </c>
      <c r="W1194" s="14">
        <v>101468000</v>
      </c>
      <c r="X1194" s="14">
        <v>54285000</v>
      </c>
      <c r="Y1194" s="14" t="s">
        <v>38</v>
      </c>
      <c r="Z1194" s="14" t="s">
        <v>38</v>
      </c>
      <c r="AA1194" s="14" t="s">
        <v>38</v>
      </c>
      <c r="AB1194" s="14" t="s">
        <v>38</v>
      </c>
      <c r="AC1194" s="14">
        <v>12679000</v>
      </c>
      <c r="AD1194" s="14">
        <v>283069000</v>
      </c>
      <c r="AE1194" s="14">
        <v>49596000</v>
      </c>
      <c r="AF1194" s="14">
        <v>24123000</v>
      </c>
      <c r="AG1194" s="2">
        <v>2579480000</v>
      </c>
      <c r="AH1194" s="2">
        <v>2623415000</v>
      </c>
      <c r="AI1194" s="2">
        <v>2343309000</v>
      </c>
      <c r="AJ1194" s="2">
        <v>2167530000</v>
      </c>
      <c r="AK1194" s="16"/>
      <c r="AL1194" s="16"/>
      <c r="AM1194" s="16" t="str">
        <f t="shared" si="240"/>
        <v>Да</v>
      </c>
      <c r="AN1194" s="16" t="str">
        <f t="shared" si="256"/>
        <v>Нет</v>
      </c>
      <c r="AO1194" s="16" t="str">
        <f t="shared" si="254"/>
        <v>Нет</v>
      </c>
      <c r="AP1194">
        <f t="shared" si="244"/>
        <v>4.4791199318893977E-2</v>
      </c>
      <c r="AQ1194">
        <f t="shared" si="245"/>
        <v>5.7074965723042181</v>
      </c>
      <c r="AR1194">
        <f t="shared" si="246"/>
        <v>2.0559631886581271</v>
      </c>
      <c r="AS1194">
        <f t="shared" si="241"/>
        <v>0.98325274499078497</v>
      </c>
      <c r="AT1194">
        <f t="shared" si="242"/>
        <v>1.1195343849232005</v>
      </c>
      <c r="AU1194">
        <f t="shared" si="243"/>
        <v>1.0810964554123819</v>
      </c>
    </row>
    <row r="1195" spans="1:48" ht="29" hidden="1" x14ac:dyDescent="0.35">
      <c r="A1195" s="6">
        <v>466</v>
      </c>
      <c r="B1195" s="11" t="s">
        <v>1132</v>
      </c>
      <c r="C1195" s="8" t="s">
        <v>1133</v>
      </c>
      <c r="D1195" s="2">
        <v>1</v>
      </c>
      <c r="E1195" s="2">
        <v>38</v>
      </c>
      <c r="F1195" s="2" t="s">
        <v>38</v>
      </c>
      <c r="G1195" s="12"/>
      <c r="H1195" s="8" t="s">
        <v>121</v>
      </c>
      <c r="I1195" s="2">
        <v>2151015000</v>
      </c>
      <c r="J1195" s="2">
        <v>2293594000</v>
      </c>
      <c r="K1195" s="2">
        <v>2303239000</v>
      </c>
      <c r="L1195" s="2">
        <v>1165180000</v>
      </c>
      <c r="M1195" s="2">
        <v>343381000</v>
      </c>
      <c r="N1195" s="2">
        <v>431260000</v>
      </c>
      <c r="O1195" s="2">
        <v>572946000</v>
      </c>
      <c r="P1195" s="2">
        <v>306729000</v>
      </c>
      <c r="Q1195" s="14">
        <v>1981516000</v>
      </c>
      <c r="R1195" s="14">
        <v>9540212000</v>
      </c>
      <c r="S1195" s="14">
        <v>3837511000</v>
      </c>
      <c r="T1195" s="14">
        <v>2262276000</v>
      </c>
      <c r="U1195" s="14">
        <v>1159519000</v>
      </c>
      <c r="V1195" s="14">
        <v>190009000</v>
      </c>
      <c r="W1195" s="14">
        <v>189647000</v>
      </c>
      <c r="X1195" s="14">
        <v>194935000</v>
      </c>
      <c r="Y1195" s="14" t="s">
        <v>38</v>
      </c>
      <c r="Z1195" s="14" t="s">
        <v>38</v>
      </c>
      <c r="AA1195" s="14" t="s">
        <v>38</v>
      </c>
      <c r="AB1195" s="14" t="s">
        <v>38</v>
      </c>
      <c r="AC1195" s="14">
        <v>1258000</v>
      </c>
      <c r="AD1195" s="14">
        <v>527000</v>
      </c>
      <c r="AE1195" s="14">
        <v>405000</v>
      </c>
      <c r="AF1195" s="14">
        <v>14233000</v>
      </c>
      <c r="AG1195" s="2">
        <v>1335932000</v>
      </c>
      <c r="AH1195" s="2">
        <v>366421000</v>
      </c>
      <c r="AI1195" s="2">
        <v>365998000</v>
      </c>
      <c r="AJ1195" s="2">
        <v>369151000</v>
      </c>
      <c r="AK1195" s="16"/>
      <c r="AL1195" s="16"/>
      <c r="AM1195" s="16" t="str">
        <f t="shared" si="240"/>
        <v>Да</v>
      </c>
      <c r="AN1195" s="16" t="str">
        <f t="shared" si="256"/>
        <v>Нет</v>
      </c>
      <c r="AO1195" s="16" t="str">
        <f t="shared" si="254"/>
        <v>Да</v>
      </c>
      <c r="AP1195">
        <f t="shared" si="244"/>
        <v>2.3870967741935485</v>
      </c>
      <c r="AQ1195">
        <f t="shared" si="245"/>
        <v>1.3012345679012345</v>
      </c>
      <c r="AR1195">
        <f t="shared" si="246"/>
        <v>2.845499894611115E-2</v>
      </c>
      <c r="AS1195">
        <f t="shared" si="241"/>
        <v>3.645893657841663</v>
      </c>
      <c r="AT1195">
        <f t="shared" si="242"/>
        <v>1.001155744020459</v>
      </c>
      <c r="AU1195">
        <f t="shared" si="243"/>
        <v>0.99145877974053975</v>
      </c>
      <c r="AV1195">
        <f t="shared" ref="AV1195:AV1200" si="259">AS1195*AP1195</f>
        <v>8.7031009896865505</v>
      </c>
    </row>
    <row r="1196" spans="1:48" ht="29" hidden="1" x14ac:dyDescent="0.35">
      <c r="A1196" s="6">
        <v>258</v>
      </c>
      <c r="B1196" s="11" t="s">
        <v>642</v>
      </c>
      <c r="C1196" s="8" t="s">
        <v>643</v>
      </c>
      <c r="D1196" s="2">
        <v>1</v>
      </c>
      <c r="E1196" s="2">
        <v>49</v>
      </c>
      <c r="F1196" s="2">
        <v>98</v>
      </c>
      <c r="G1196" s="12"/>
      <c r="H1196" s="8" t="s">
        <v>40</v>
      </c>
      <c r="I1196" s="2">
        <v>1776330000</v>
      </c>
      <c r="J1196" s="2">
        <v>1575879000</v>
      </c>
      <c r="K1196" s="2">
        <v>1605043000</v>
      </c>
      <c r="L1196" s="2">
        <v>1242876000</v>
      </c>
      <c r="M1196" s="2">
        <v>456315000</v>
      </c>
      <c r="N1196" s="2">
        <v>294911000</v>
      </c>
      <c r="O1196" s="2">
        <v>272776000</v>
      </c>
      <c r="P1196" s="2">
        <v>250072000</v>
      </c>
      <c r="Q1196" s="14">
        <v>1979135000</v>
      </c>
      <c r="R1196" s="14">
        <v>1596515000</v>
      </c>
      <c r="S1196" s="14">
        <v>1565941000</v>
      </c>
      <c r="T1196" s="14">
        <v>1549893000</v>
      </c>
      <c r="U1196" s="14">
        <v>-692684000</v>
      </c>
      <c r="V1196" s="14">
        <v>-824660000</v>
      </c>
      <c r="W1196" s="14">
        <v>-947392000</v>
      </c>
      <c r="X1196" s="14">
        <v>-1023666000</v>
      </c>
      <c r="Y1196" s="14" t="s">
        <v>38</v>
      </c>
      <c r="Z1196" s="14" t="s">
        <v>38</v>
      </c>
      <c r="AA1196" s="14" t="s">
        <v>38</v>
      </c>
      <c r="AB1196" s="14" t="s">
        <v>38</v>
      </c>
      <c r="AC1196" s="14">
        <v>169900000</v>
      </c>
      <c r="AD1196" s="14">
        <v>122473000</v>
      </c>
      <c r="AE1196" s="14">
        <v>76033000</v>
      </c>
      <c r="AF1196" s="14">
        <v>8052000</v>
      </c>
      <c r="AG1196" s="2">
        <v>-280833000</v>
      </c>
      <c r="AH1196" s="2">
        <v>-421975000</v>
      </c>
      <c r="AI1196" s="2">
        <v>-544448000</v>
      </c>
      <c r="AJ1196" s="2">
        <v>-620481000</v>
      </c>
      <c r="AK1196" s="16"/>
      <c r="AL1196" s="16"/>
      <c r="AM1196" s="16" t="str">
        <f t="shared" si="240"/>
        <v>Да</v>
      </c>
      <c r="AN1196" s="16" t="str">
        <f t="shared" si="256"/>
        <v>Нет</v>
      </c>
      <c r="AO1196" s="16" t="str">
        <f t="shared" si="254"/>
        <v>Да</v>
      </c>
      <c r="AP1196">
        <f t="shared" si="244"/>
        <v>1.38724453553028</v>
      </c>
      <c r="AQ1196">
        <f t="shared" si="245"/>
        <v>1.6107874212512987</v>
      </c>
      <c r="AR1196">
        <f t="shared" si="246"/>
        <v>9.442747143566816</v>
      </c>
      <c r="AS1196">
        <f t="shared" si="241"/>
        <v>0.66552046922211028</v>
      </c>
      <c r="AT1196">
        <f t="shared" si="242"/>
        <v>0.77505106089103093</v>
      </c>
      <c r="AU1196">
        <f t="shared" si="243"/>
        <v>0.87746119542741841</v>
      </c>
      <c r="AV1196">
        <f t="shared" si="259"/>
        <v>0.92323963421192046</v>
      </c>
    </row>
    <row r="1197" spans="1:48" hidden="1" x14ac:dyDescent="0.35">
      <c r="A1197" s="6">
        <v>2142</v>
      </c>
      <c r="B1197" s="11" t="s">
        <v>5080</v>
      </c>
      <c r="C1197" s="8" t="s">
        <v>5081</v>
      </c>
      <c r="D1197" s="2">
        <v>1</v>
      </c>
      <c r="E1197" s="2">
        <v>11</v>
      </c>
      <c r="F1197" s="2" t="s">
        <v>38</v>
      </c>
      <c r="G1197" s="12"/>
      <c r="H1197" s="8" t="s">
        <v>40</v>
      </c>
      <c r="I1197" s="2">
        <v>8425479000</v>
      </c>
      <c r="J1197" s="2">
        <v>4550415000</v>
      </c>
      <c r="K1197" s="2">
        <v>5232861000</v>
      </c>
      <c r="L1197" s="2">
        <v>4931456000</v>
      </c>
      <c r="M1197" s="2">
        <v>122774000</v>
      </c>
      <c r="N1197" s="2">
        <v>141022000</v>
      </c>
      <c r="O1197" s="2">
        <v>257154000</v>
      </c>
      <c r="P1197" s="2">
        <v>181042000</v>
      </c>
      <c r="Q1197" s="14">
        <v>1977305000</v>
      </c>
      <c r="R1197" s="14">
        <v>1050699000</v>
      </c>
      <c r="S1197" s="14">
        <v>1111113000</v>
      </c>
      <c r="T1197" s="14">
        <v>1971737000</v>
      </c>
      <c r="U1197" s="14">
        <v>352758000</v>
      </c>
      <c r="V1197" s="14">
        <v>291876000</v>
      </c>
      <c r="W1197" s="14">
        <v>237474000</v>
      </c>
      <c r="X1197" s="14">
        <v>182063000</v>
      </c>
      <c r="Y1197" s="14" t="s">
        <v>38</v>
      </c>
      <c r="Z1197" s="14" t="s">
        <v>38</v>
      </c>
      <c r="AA1197" s="14" t="s">
        <v>38</v>
      </c>
      <c r="AB1197" s="14" t="s">
        <v>38</v>
      </c>
      <c r="AC1197" s="14">
        <v>60881000</v>
      </c>
      <c r="AD1197" s="14">
        <v>54403000</v>
      </c>
      <c r="AE1197" s="14">
        <v>55412000</v>
      </c>
      <c r="AF1197" s="14">
        <v>33398000</v>
      </c>
      <c r="AG1197" s="2">
        <v>551480000</v>
      </c>
      <c r="AH1197" s="2">
        <v>511433000</v>
      </c>
      <c r="AI1197" s="2">
        <v>448546000</v>
      </c>
      <c r="AJ1197" s="2">
        <v>374700000</v>
      </c>
      <c r="AK1197" s="16"/>
      <c r="AL1197" s="16"/>
      <c r="AM1197" s="16" t="str">
        <f t="shared" si="240"/>
        <v>Да</v>
      </c>
      <c r="AN1197" s="16" t="str">
        <f t="shared" si="256"/>
        <v>Нет</v>
      </c>
      <c r="AO1197" s="16" t="str">
        <f t="shared" si="254"/>
        <v>Да</v>
      </c>
      <c r="AP1197">
        <f t="shared" si="244"/>
        <v>1.1190743157546459</v>
      </c>
      <c r="AQ1197">
        <f t="shared" si="245"/>
        <v>0.98179094780913878</v>
      </c>
      <c r="AR1197">
        <f t="shared" si="246"/>
        <v>1.6591412659440685</v>
      </c>
      <c r="AS1197">
        <f t="shared" si="241"/>
        <v>1.0783035118969639</v>
      </c>
      <c r="AT1197">
        <f t="shared" si="242"/>
        <v>1.1402018967954235</v>
      </c>
      <c r="AU1197">
        <f t="shared" si="243"/>
        <v>1.1970803309314118</v>
      </c>
      <c r="AV1197">
        <f t="shared" si="259"/>
        <v>1.2067017647519265</v>
      </c>
    </row>
    <row r="1198" spans="1:48" ht="43.5" hidden="1" x14ac:dyDescent="0.35">
      <c r="A1198" s="6">
        <v>1255</v>
      </c>
      <c r="B1198" s="11" t="s">
        <v>2977</v>
      </c>
      <c r="C1198" s="8" t="s">
        <v>2978</v>
      </c>
      <c r="D1198" s="2">
        <v>1</v>
      </c>
      <c r="E1198" s="2">
        <v>10</v>
      </c>
      <c r="F1198" s="2">
        <v>100</v>
      </c>
      <c r="G1198" s="12"/>
      <c r="H1198" s="8" t="s">
        <v>40</v>
      </c>
      <c r="I1198" s="2">
        <v>4044196000</v>
      </c>
      <c r="J1198" s="2">
        <v>3901649000</v>
      </c>
      <c r="K1198" s="2">
        <v>2881690000</v>
      </c>
      <c r="L1198" s="2">
        <v>2448199000</v>
      </c>
      <c r="M1198" s="2">
        <v>333733000</v>
      </c>
      <c r="N1198" s="2">
        <v>249035000</v>
      </c>
      <c r="O1198" s="2">
        <v>250277000</v>
      </c>
      <c r="P1198" s="2">
        <v>60428000</v>
      </c>
      <c r="Q1198" s="14">
        <v>1964923000</v>
      </c>
      <c r="R1198" s="14">
        <v>1774144000</v>
      </c>
      <c r="S1198" s="14">
        <v>1817316000</v>
      </c>
      <c r="T1198" s="14">
        <v>1131236000</v>
      </c>
      <c r="U1198" s="14">
        <v>442825000</v>
      </c>
      <c r="V1198" s="14">
        <v>385939000</v>
      </c>
      <c r="W1198" s="14">
        <v>276128000</v>
      </c>
      <c r="X1198" s="14">
        <v>120136000</v>
      </c>
      <c r="Y1198" s="14" t="s">
        <v>38</v>
      </c>
      <c r="Z1198" s="14" t="s">
        <v>38</v>
      </c>
      <c r="AA1198" s="14" t="s">
        <v>38</v>
      </c>
      <c r="AB1198" s="14" t="s">
        <v>38</v>
      </c>
      <c r="AC1198" s="14">
        <v>230044000</v>
      </c>
      <c r="AD1198" s="14">
        <v>206237000</v>
      </c>
      <c r="AE1198" s="14">
        <v>171155000</v>
      </c>
      <c r="AF1198" s="14">
        <v>50542000</v>
      </c>
      <c r="AG1198" s="2">
        <v>2429731000</v>
      </c>
      <c r="AH1198" s="2">
        <v>2315239000</v>
      </c>
      <c r="AI1198" s="2">
        <v>2101870000</v>
      </c>
      <c r="AJ1198" s="2">
        <v>1903351000</v>
      </c>
      <c r="AK1198" s="16"/>
      <c r="AL1198" s="16"/>
      <c r="AM1198" s="16" t="str">
        <f t="shared" si="240"/>
        <v>Да</v>
      </c>
      <c r="AN1198" s="16" t="str">
        <f t="shared" si="256"/>
        <v>Нет</v>
      </c>
      <c r="AO1198" s="16" t="str">
        <f t="shared" si="254"/>
        <v>Да</v>
      </c>
      <c r="AP1198">
        <f t="shared" si="244"/>
        <v>1.11543515470066</v>
      </c>
      <c r="AQ1198">
        <f t="shared" si="245"/>
        <v>1.2049721013116765</v>
      </c>
      <c r="AR1198">
        <f t="shared" si="246"/>
        <v>3.3863915159669187</v>
      </c>
      <c r="AS1198">
        <f t="shared" si="241"/>
        <v>1.0494514821148053</v>
      </c>
      <c r="AT1198">
        <f t="shared" si="242"/>
        <v>1.1015138900122272</v>
      </c>
      <c r="AU1198">
        <f t="shared" si="243"/>
        <v>1.1042997324192962</v>
      </c>
      <c r="AV1198">
        <f t="shared" si="259"/>
        <v>1.1705950763035649</v>
      </c>
    </row>
    <row r="1199" spans="1:48" ht="53.5" x14ac:dyDescent="0.35">
      <c r="A1199" s="6">
        <v>1027</v>
      </c>
      <c r="B1199" s="11" t="s">
        <v>2456</v>
      </c>
      <c r="C1199" s="8" t="s">
        <v>2457</v>
      </c>
      <c r="D1199" s="2">
        <v>1</v>
      </c>
      <c r="E1199" s="2">
        <v>6</v>
      </c>
      <c r="F1199" s="2">
        <v>97</v>
      </c>
      <c r="G1199" s="29" t="str">
        <f>CONCATENATE("https://zachestnyibiznes.ru/company/ul/",C1199)</f>
        <v>https://zachestnyibiznes.ru/company/ul/1025001627012</v>
      </c>
      <c r="H1199" s="8" t="s">
        <v>40</v>
      </c>
      <c r="I1199" s="2">
        <v>2775054000</v>
      </c>
      <c r="J1199" s="2">
        <v>2574588000</v>
      </c>
      <c r="K1199" s="2">
        <v>2844447000</v>
      </c>
      <c r="L1199" s="2">
        <v>2098314000</v>
      </c>
      <c r="M1199" s="2">
        <v>262205000</v>
      </c>
      <c r="N1199" s="2">
        <v>208610000</v>
      </c>
      <c r="O1199" s="2">
        <v>94203000</v>
      </c>
      <c r="P1199" s="2">
        <v>115742000</v>
      </c>
      <c r="Q1199" s="30">
        <v>1954053000</v>
      </c>
      <c r="R1199" s="30">
        <v>1334075000</v>
      </c>
      <c r="S1199" s="30">
        <v>945465000</v>
      </c>
      <c r="T1199" s="30">
        <v>676247000</v>
      </c>
      <c r="U1199" s="30">
        <v>193967000</v>
      </c>
      <c r="V1199" s="30">
        <v>149065000</v>
      </c>
      <c r="W1199" s="30">
        <v>155450000</v>
      </c>
      <c r="X1199" s="30">
        <v>145336000</v>
      </c>
      <c r="Y1199" s="14" t="s">
        <v>38</v>
      </c>
      <c r="Z1199" s="14" t="s">
        <v>38</v>
      </c>
      <c r="AA1199" s="14" t="s">
        <v>38</v>
      </c>
      <c r="AB1199" s="14" t="s">
        <v>38</v>
      </c>
      <c r="AC1199" s="30">
        <v>45047000</v>
      </c>
      <c r="AD1199" s="30">
        <v>474000</v>
      </c>
      <c r="AE1199" s="30">
        <v>15186000</v>
      </c>
      <c r="AF1199" s="30">
        <v>11300000</v>
      </c>
      <c r="AG1199" s="31">
        <v>1132252000</v>
      </c>
      <c r="AH1199" s="31">
        <v>1077326000</v>
      </c>
      <c r="AI1199" s="31">
        <v>872198000</v>
      </c>
      <c r="AJ1199" s="31">
        <v>861519000</v>
      </c>
      <c r="AK1199" s="20" t="s">
        <v>5133</v>
      </c>
      <c r="AL1199" s="24" t="s">
        <v>5125</v>
      </c>
      <c r="AM1199" s="16" t="str">
        <f t="shared" si="240"/>
        <v>Да</v>
      </c>
      <c r="AN1199" s="16" t="str">
        <f t="shared" si="256"/>
        <v>Нет</v>
      </c>
      <c r="AO1199" s="16" t="str">
        <f t="shared" si="254"/>
        <v>Да</v>
      </c>
      <c r="AP1199">
        <f t="shared" si="244"/>
        <v>95.03586497890295</v>
      </c>
      <c r="AQ1199">
        <f t="shared" si="245"/>
        <v>3.121295930462268E-2</v>
      </c>
      <c r="AR1199">
        <f t="shared" si="246"/>
        <v>1.3438938053097345</v>
      </c>
      <c r="AS1199">
        <f t="shared" si="241"/>
        <v>1.0509836391213059</v>
      </c>
      <c r="AT1199">
        <f t="shared" si="242"/>
        <v>1.2351851299819536</v>
      </c>
      <c r="AU1199">
        <f t="shared" si="243"/>
        <v>1.0123955478637152</v>
      </c>
      <c r="AV1199" s="28">
        <f t="shared" si="259"/>
        <v>99.881139222568493</v>
      </c>
    </row>
    <row r="1200" spans="1:48" hidden="1" x14ac:dyDescent="0.35">
      <c r="A1200" s="6">
        <v>906</v>
      </c>
      <c r="B1200" s="11" t="s">
        <v>2163</v>
      </c>
      <c r="C1200" s="8" t="s">
        <v>2164</v>
      </c>
      <c r="D1200" s="2">
        <v>1</v>
      </c>
      <c r="E1200" s="2">
        <v>7</v>
      </c>
      <c r="F1200" s="2" t="s">
        <v>38</v>
      </c>
      <c r="G1200" s="12"/>
      <c r="H1200" s="8" t="s">
        <v>40</v>
      </c>
      <c r="I1200" s="2">
        <v>2034568000</v>
      </c>
      <c r="J1200" s="2">
        <v>1733508000</v>
      </c>
      <c r="K1200" s="2">
        <v>1560369000</v>
      </c>
      <c r="L1200" s="2">
        <v>1711042000</v>
      </c>
      <c r="M1200" s="2">
        <v>644632000</v>
      </c>
      <c r="N1200" s="2">
        <v>513564000</v>
      </c>
      <c r="O1200" s="2">
        <v>318259000</v>
      </c>
      <c r="P1200" s="2">
        <v>593548000</v>
      </c>
      <c r="Q1200" s="14">
        <v>1946446000</v>
      </c>
      <c r="R1200" s="14">
        <v>1666258000</v>
      </c>
      <c r="S1200" s="14">
        <v>1219474000</v>
      </c>
      <c r="T1200" s="14">
        <v>1353449000</v>
      </c>
      <c r="U1200" s="14">
        <v>151837000</v>
      </c>
      <c r="V1200" s="14">
        <v>-36891000</v>
      </c>
      <c r="W1200" s="14">
        <v>-119651000</v>
      </c>
      <c r="X1200" s="14">
        <v>-83823000</v>
      </c>
      <c r="Y1200" s="14" t="s">
        <v>38</v>
      </c>
      <c r="Z1200" s="14" t="s">
        <v>38</v>
      </c>
      <c r="AA1200" s="14" t="s">
        <v>38</v>
      </c>
      <c r="AB1200" s="14" t="s">
        <v>38</v>
      </c>
      <c r="AC1200" s="14">
        <v>188658000</v>
      </c>
      <c r="AD1200" s="14">
        <v>66802000</v>
      </c>
      <c r="AE1200" s="14">
        <v>-36043000</v>
      </c>
      <c r="AF1200" s="14">
        <v>25380000</v>
      </c>
      <c r="AG1200" s="2">
        <v>1103706000</v>
      </c>
      <c r="AH1200" s="2">
        <v>915048000</v>
      </c>
      <c r="AI1200" s="2">
        <v>848246000</v>
      </c>
      <c r="AJ1200" s="2">
        <v>884289000</v>
      </c>
      <c r="AK1200" s="16"/>
      <c r="AL1200" s="16"/>
      <c r="AM1200" s="16" t="str">
        <f t="shared" si="240"/>
        <v>Да</v>
      </c>
      <c r="AN1200" s="16" t="str">
        <f t="shared" si="256"/>
        <v>Нет</v>
      </c>
      <c r="AO1200" s="16" t="str">
        <f t="shared" si="254"/>
        <v>Да</v>
      </c>
      <c r="AP1200">
        <f t="shared" si="244"/>
        <v>2.8241370018861711</v>
      </c>
      <c r="AQ1200">
        <f t="shared" si="245"/>
        <v>-1.853397330965791</v>
      </c>
      <c r="AR1200">
        <f t="shared" si="246"/>
        <v>-1.4201339637509851</v>
      </c>
      <c r="AS1200">
        <f t="shared" si="241"/>
        <v>1.2061727909355575</v>
      </c>
      <c r="AT1200">
        <f t="shared" si="242"/>
        <v>1.0787530975683941</v>
      </c>
      <c r="AU1200">
        <f t="shared" si="243"/>
        <v>0.95924070072114431</v>
      </c>
      <c r="AV1200">
        <f t="shared" si="259"/>
        <v>3.406397209549421</v>
      </c>
    </row>
    <row r="1201" spans="1:48" ht="29" hidden="1" x14ac:dyDescent="0.35">
      <c r="A1201" s="6">
        <v>1495</v>
      </c>
      <c r="B1201" s="11" t="s">
        <v>3543</v>
      </c>
      <c r="C1201" s="8" t="s">
        <v>3544</v>
      </c>
      <c r="D1201" s="2">
        <v>1</v>
      </c>
      <c r="E1201" s="2">
        <v>70</v>
      </c>
      <c r="F1201" s="2">
        <v>88</v>
      </c>
      <c r="G1201" s="12"/>
      <c r="H1201" s="8" t="s">
        <v>40</v>
      </c>
      <c r="I1201" s="2">
        <v>9734200000</v>
      </c>
      <c r="J1201" s="2">
        <v>8200517000</v>
      </c>
      <c r="K1201" s="2">
        <v>5225637000</v>
      </c>
      <c r="L1201" s="2">
        <v>4749430000</v>
      </c>
      <c r="M1201" s="2">
        <v>222213000</v>
      </c>
      <c r="N1201" s="2">
        <v>259638000</v>
      </c>
      <c r="O1201" s="2">
        <v>322295000</v>
      </c>
      <c r="P1201" s="2">
        <v>261789000</v>
      </c>
      <c r="Q1201" s="14">
        <v>1943897000</v>
      </c>
      <c r="R1201" s="14">
        <v>1900805000</v>
      </c>
      <c r="S1201" s="14">
        <v>1332596000</v>
      </c>
      <c r="T1201" s="14">
        <v>2092378000</v>
      </c>
      <c r="U1201" s="14">
        <v>-1859111000</v>
      </c>
      <c r="V1201" s="14">
        <v>-1573971000</v>
      </c>
      <c r="W1201" s="14">
        <v>-1239877000</v>
      </c>
      <c r="X1201" s="14">
        <v>-1243164000</v>
      </c>
      <c r="Y1201" s="14" t="s">
        <v>38</v>
      </c>
      <c r="Z1201" s="14" t="s">
        <v>38</v>
      </c>
      <c r="AA1201" s="14" t="s">
        <v>38</v>
      </c>
      <c r="AB1201" s="14" t="s">
        <v>38</v>
      </c>
      <c r="AC1201" s="14">
        <v>-333600000</v>
      </c>
      <c r="AD1201" s="14">
        <v>-334484000</v>
      </c>
      <c r="AE1201" s="14">
        <v>2909000</v>
      </c>
      <c r="AF1201" s="14">
        <v>33000</v>
      </c>
      <c r="AG1201" s="2">
        <v>443077000</v>
      </c>
      <c r="AH1201" s="2">
        <v>729285000</v>
      </c>
      <c r="AI1201" s="2">
        <v>-1140153000</v>
      </c>
      <c r="AJ1201" s="2">
        <v>-1143062000</v>
      </c>
      <c r="AK1201" s="16"/>
      <c r="AL1201" s="16"/>
      <c r="AM1201" s="16" t="str">
        <f t="shared" si="240"/>
        <v>Нет</v>
      </c>
      <c r="AN1201" s="16" t="str">
        <f>IF(IFERROR(AP1201*AQ1201*AR1201*AS1201*AT1201*AU1201,0)=0,"Да","Нет")</f>
        <v>Нет</v>
      </c>
      <c r="AO1201" s="16" t="str">
        <f t="shared" si="254"/>
        <v>Нет</v>
      </c>
      <c r="AP1201">
        <f t="shared" si="244"/>
        <v>0.99735712321067671</v>
      </c>
      <c r="AQ1201">
        <f t="shared" si="245"/>
        <v>-114.98246820213132</v>
      </c>
      <c r="AR1201">
        <f t="shared" si="246"/>
        <v>88.151515151515156</v>
      </c>
      <c r="AS1201">
        <f t="shared" si="241"/>
        <v>0.60754986047978499</v>
      </c>
      <c r="AT1201">
        <f t="shared" si="242"/>
        <v>-0.63963783807962615</v>
      </c>
      <c r="AU1201">
        <f t="shared" si="243"/>
        <v>0.99745508117669912</v>
      </c>
    </row>
    <row r="1202" spans="1:48" ht="29" hidden="1" x14ac:dyDescent="0.35">
      <c r="A1202" s="6">
        <v>430</v>
      </c>
      <c r="B1202" s="11" t="s">
        <v>1044</v>
      </c>
      <c r="C1202" s="8" t="s">
        <v>1045</v>
      </c>
      <c r="D1202" s="2">
        <v>1</v>
      </c>
      <c r="E1202" s="2">
        <v>18</v>
      </c>
      <c r="F1202" s="2" t="s">
        <v>38</v>
      </c>
      <c r="G1202" s="12"/>
      <c r="H1202" s="8" t="s">
        <v>40</v>
      </c>
      <c r="I1202" s="2">
        <v>2969960000</v>
      </c>
      <c r="J1202" s="2">
        <v>2675274000</v>
      </c>
      <c r="K1202" s="2">
        <v>2963742000</v>
      </c>
      <c r="L1202" s="2">
        <v>2096804000</v>
      </c>
      <c r="M1202" s="2">
        <v>77889000</v>
      </c>
      <c r="N1202" s="2">
        <v>143139000</v>
      </c>
      <c r="O1202" s="2">
        <v>176852000</v>
      </c>
      <c r="P1202" s="2">
        <v>98736000</v>
      </c>
      <c r="Q1202" s="14">
        <v>1934351000</v>
      </c>
      <c r="R1202" s="14">
        <v>3053748000</v>
      </c>
      <c r="S1202" s="14">
        <v>2440823000</v>
      </c>
      <c r="T1202" s="14">
        <v>1445001000</v>
      </c>
      <c r="U1202" s="14">
        <v>256031000</v>
      </c>
      <c r="V1202" s="14">
        <v>252242000</v>
      </c>
      <c r="W1202" s="14">
        <v>196125000</v>
      </c>
      <c r="X1202" s="14">
        <v>95332000</v>
      </c>
      <c r="Y1202" s="14" t="s">
        <v>38</v>
      </c>
      <c r="Z1202" s="14" t="s">
        <v>38</v>
      </c>
      <c r="AA1202" s="14" t="s">
        <v>38</v>
      </c>
      <c r="AB1202" s="14" t="s">
        <v>38</v>
      </c>
      <c r="AC1202" s="14">
        <v>31239000</v>
      </c>
      <c r="AD1202" s="14">
        <v>92673000</v>
      </c>
      <c r="AE1202" s="14">
        <v>123606000</v>
      </c>
      <c r="AF1202" s="14">
        <v>62998000</v>
      </c>
      <c r="AG1202" s="2">
        <v>913720000</v>
      </c>
      <c r="AH1202" s="2">
        <v>908369000</v>
      </c>
      <c r="AI1202" s="2">
        <v>697618000</v>
      </c>
      <c r="AJ1202" s="2">
        <v>510645000</v>
      </c>
      <c r="AK1202" s="16"/>
      <c r="AL1202" s="16"/>
      <c r="AM1202" s="16" t="str">
        <f t="shared" si="240"/>
        <v>Да</v>
      </c>
      <c r="AN1202" s="16" t="str">
        <f t="shared" ref="AN1202:AN1211" si="260">IF(IFERROR(AP1202*AQ1202*AR1202*AS1202*AT1202*AU1202,0)=0,"Да","Нет")</f>
        <v>Нет</v>
      </c>
      <c r="AO1202" s="16" t="str">
        <f t="shared" si="254"/>
        <v>Нет</v>
      </c>
      <c r="AP1202">
        <f t="shared" si="244"/>
        <v>0.33708847237059336</v>
      </c>
      <c r="AQ1202">
        <f t="shared" si="245"/>
        <v>0.74974515800203878</v>
      </c>
      <c r="AR1202">
        <f t="shared" si="246"/>
        <v>1.9620622876916727</v>
      </c>
      <c r="AS1202">
        <f t="shared" si="241"/>
        <v>1.0058907778667039</v>
      </c>
      <c r="AT1202">
        <f t="shared" si="242"/>
        <v>1.3021008632231392</v>
      </c>
      <c r="AU1202">
        <f t="shared" si="243"/>
        <v>1.3661506526060179</v>
      </c>
    </row>
    <row r="1203" spans="1:48" ht="58" hidden="1" x14ac:dyDescent="0.35">
      <c r="A1203" s="6">
        <v>1401</v>
      </c>
      <c r="B1203" s="11" t="s">
        <v>3318</v>
      </c>
      <c r="C1203" s="8" t="s">
        <v>3319</v>
      </c>
      <c r="D1203" s="2">
        <v>1</v>
      </c>
      <c r="E1203" s="2">
        <v>4</v>
      </c>
      <c r="F1203" s="2">
        <v>100</v>
      </c>
      <c r="G1203" s="12"/>
      <c r="H1203" s="8" t="s">
        <v>40</v>
      </c>
      <c r="I1203" s="2">
        <v>1596416000</v>
      </c>
      <c r="J1203" s="2">
        <v>1484804000</v>
      </c>
      <c r="K1203" s="2">
        <v>1365241000</v>
      </c>
      <c r="L1203" s="2">
        <v>1466257000</v>
      </c>
      <c r="M1203" s="2">
        <v>438994000</v>
      </c>
      <c r="N1203" s="2">
        <v>453644000</v>
      </c>
      <c r="O1203" s="2">
        <v>398496000</v>
      </c>
      <c r="P1203" s="2">
        <v>300665000</v>
      </c>
      <c r="Q1203" s="14">
        <v>1786297000</v>
      </c>
      <c r="R1203" s="14">
        <v>1601087000</v>
      </c>
      <c r="S1203" s="14">
        <v>1975140000</v>
      </c>
      <c r="T1203" s="14">
        <v>1683867000</v>
      </c>
      <c r="U1203" s="14">
        <v>892803000</v>
      </c>
      <c r="V1203" s="14">
        <v>777447000</v>
      </c>
      <c r="W1203" s="14">
        <v>655998000</v>
      </c>
      <c r="X1203" s="14">
        <v>565721000</v>
      </c>
      <c r="Y1203" s="14" t="s">
        <v>38</v>
      </c>
      <c r="Z1203" s="14" t="s">
        <v>38</v>
      </c>
      <c r="AA1203" s="14" t="s">
        <v>38</v>
      </c>
      <c r="AB1203" s="14" t="s">
        <v>38</v>
      </c>
      <c r="AC1203" s="14">
        <v>208647000</v>
      </c>
      <c r="AD1203" s="14">
        <v>169080000</v>
      </c>
      <c r="AE1203" s="14">
        <v>132577000</v>
      </c>
      <c r="AF1203" s="14">
        <v>121622000</v>
      </c>
      <c r="AG1203" s="2">
        <v>1534786000</v>
      </c>
      <c r="AH1203" s="2">
        <v>1419430000</v>
      </c>
      <c r="AI1203" s="2">
        <v>1297981000</v>
      </c>
      <c r="AJ1203" s="2">
        <v>1207704000</v>
      </c>
      <c r="AK1203" s="16"/>
      <c r="AL1203" s="16"/>
      <c r="AM1203" s="16" t="str">
        <f t="shared" si="240"/>
        <v>Да</v>
      </c>
      <c r="AN1203" s="16" t="str">
        <f t="shared" si="260"/>
        <v>Нет</v>
      </c>
      <c r="AO1203" s="16" t="str">
        <f t="shared" si="254"/>
        <v>Да</v>
      </c>
      <c r="AP1203">
        <f t="shared" si="244"/>
        <v>1.234013484740951</v>
      </c>
      <c r="AQ1203">
        <f t="shared" si="245"/>
        <v>1.2753343340096699</v>
      </c>
      <c r="AR1203">
        <f t="shared" si="246"/>
        <v>1.0900741642137113</v>
      </c>
      <c r="AS1203">
        <f t="shared" si="241"/>
        <v>1.0812692418787824</v>
      </c>
      <c r="AT1203">
        <f t="shared" si="242"/>
        <v>1.0935676254120823</v>
      </c>
      <c r="AU1203">
        <f t="shared" si="243"/>
        <v>1.0747509323476614</v>
      </c>
      <c r="AV1203">
        <f t="shared" ref="AV1203" si="261">AS1203*AP1203</f>
        <v>1.3343008251140425</v>
      </c>
    </row>
    <row r="1204" spans="1:48" hidden="1" x14ac:dyDescent="0.35">
      <c r="A1204" s="6">
        <v>1130</v>
      </c>
      <c r="B1204" s="11" t="s">
        <v>2701</v>
      </c>
      <c r="C1204" s="8" t="s">
        <v>2702</v>
      </c>
      <c r="D1204" s="2">
        <v>1</v>
      </c>
      <c r="E1204" s="2">
        <v>35</v>
      </c>
      <c r="F1204" s="2">
        <v>93</v>
      </c>
      <c r="G1204" s="12"/>
      <c r="H1204" s="8" t="s">
        <v>40</v>
      </c>
      <c r="I1204" s="2">
        <v>6243354000</v>
      </c>
      <c r="J1204" s="2">
        <v>6211098000</v>
      </c>
      <c r="K1204" s="2">
        <v>5607704000</v>
      </c>
      <c r="L1204" s="2">
        <v>3961186000</v>
      </c>
      <c r="M1204" s="2">
        <v>106242000</v>
      </c>
      <c r="N1204" s="2">
        <v>114737000</v>
      </c>
      <c r="O1204" s="2">
        <v>373309000</v>
      </c>
      <c r="P1204" s="2">
        <v>50547000</v>
      </c>
      <c r="Q1204" s="14">
        <v>1784803000</v>
      </c>
      <c r="R1204" s="14">
        <v>1820547000</v>
      </c>
      <c r="S1204" s="14">
        <v>3212741000</v>
      </c>
      <c r="T1204" s="14">
        <v>2570592000</v>
      </c>
      <c r="U1204" s="14">
        <v>439582000</v>
      </c>
      <c r="V1204" s="14">
        <v>535897000</v>
      </c>
      <c r="W1204" s="14">
        <v>394390000</v>
      </c>
      <c r="X1204" s="14">
        <v>220224000</v>
      </c>
      <c r="Y1204" s="14" t="s">
        <v>38</v>
      </c>
      <c r="Z1204" s="14" t="s">
        <v>38</v>
      </c>
      <c r="AA1204" s="14" t="s">
        <v>38</v>
      </c>
      <c r="AB1204" s="14" t="s">
        <v>38</v>
      </c>
      <c r="AC1204" s="14">
        <v>8606000</v>
      </c>
      <c r="AD1204" s="14">
        <v>228034000</v>
      </c>
      <c r="AE1204" s="14">
        <v>196506000</v>
      </c>
      <c r="AF1204" s="14">
        <v>56541000</v>
      </c>
      <c r="AG1204" s="2">
        <v>3079780000</v>
      </c>
      <c r="AH1204" s="2">
        <v>3164693000</v>
      </c>
      <c r="AI1204" s="2">
        <v>2757678000</v>
      </c>
      <c r="AJ1204" s="2">
        <v>2137339000</v>
      </c>
      <c r="AK1204" s="16"/>
      <c r="AL1204" s="16"/>
      <c r="AM1204" s="16" t="str">
        <f t="shared" si="240"/>
        <v>Да</v>
      </c>
      <c r="AN1204" s="16" t="str">
        <f t="shared" si="260"/>
        <v>Нет</v>
      </c>
      <c r="AO1204" s="16" t="str">
        <f t="shared" si="254"/>
        <v>Нет</v>
      </c>
      <c r="AP1204">
        <f t="shared" si="244"/>
        <v>3.7739986142417359E-2</v>
      </c>
      <c r="AQ1204">
        <f t="shared" si="245"/>
        <v>1.1604429381291157</v>
      </c>
      <c r="AR1204">
        <f t="shared" si="246"/>
        <v>3.4754602854565713</v>
      </c>
      <c r="AS1204">
        <f t="shared" si="241"/>
        <v>0.97316864542627046</v>
      </c>
      <c r="AT1204">
        <f t="shared" si="242"/>
        <v>1.1475933738456774</v>
      </c>
      <c r="AU1204">
        <f t="shared" si="243"/>
        <v>1.290238937295394</v>
      </c>
    </row>
    <row r="1205" spans="1:48" hidden="1" x14ac:dyDescent="0.35">
      <c r="A1205" s="6">
        <v>1436</v>
      </c>
      <c r="B1205" s="11" t="s">
        <v>3404</v>
      </c>
      <c r="C1205" s="8" t="s">
        <v>3405</v>
      </c>
      <c r="D1205" s="2">
        <v>1</v>
      </c>
      <c r="E1205" s="2">
        <v>2</v>
      </c>
      <c r="F1205" s="2">
        <v>100</v>
      </c>
      <c r="G1205" s="12"/>
      <c r="H1205" s="8" t="s">
        <v>121</v>
      </c>
      <c r="I1205" s="2">
        <v>1304397000</v>
      </c>
      <c r="J1205" s="2">
        <v>1068000000</v>
      </c>
      <c r="K1205" s="2">
        <v>1080166000</v>
      </c>
      <c r="L1205" s="2">
        <v>913845000</v>
      </c>
      <c r="M1205" s="2">
        <v>436578000</v>
      </c>
      <c r="N1205" s="2">
        <v>342067000</v>
      </c>
      <c r="O1205" s="2">
        <v>415744000</v>
      </c>
      <c r="P1205" s="2">
        <v>401952000</v>
      </c>
      <c r="Q1205" s="14">
        <v>1764486000</v>
      </c>
      <c r="R1205" s="14">
        <v>1555942000</v>
      </c>
      <c r="S1205" s="14">
        <v>1709350000</v>
      </c>
      <c r="T1205" s="14">
        <v>1558532000</v>
      </c>
      <c r="U1205" s="14">
        <v>995360000</v>
      </c>
      <c r="V1205" s="14">
        <v>787777000</v>
      </c>
      <c r="W1205" s="14">
        <v>731180000</v>
      </c>
      <c r="X1205" s="14">
        <v>620910000</v>
      </c>
      <c r="Y1205" s="14" t="s">
        <v>38</v>
      </c>
      <c r="Z1205" s="14" t="s">
        <v>38</v>
      </c>
      <c r="AA1205" s="14" t="s">
        <v>38</v>
      </c>
      <c r="AB1205" s="14" t="s">
        <v>38</v>
      </c>
      <c r="AC1205" s="14">
        <v>285127000</v>
      </c>
      <c r="AD1205" s="14">
        <v>137072000</v>
      </c>
      <c r="AE1205" s="14">
        <v>184767000</v>
      </c>
      <c r="AF1205" s="14">
        <v>189901000</v>
      </c>
      <c r="AG1205" s="2">
        <v>1022193000</v>
      </c>
      <c r="AH1205" s="2">
        <v>815615000</v>
      </c>
      <c r="AI1205" s="2">
        <v>760749000</v>
      </c>
      <c r="AJ1205" s="2">
        <v>650837000</v>
      </c>
      <c r="AK1205" s="16"/>
      <c r="AL1205" s="16"/>
      <c r="AM1205" s="16" t="str">
        <f t="shared" si="240"/>
        <v>Да</v>
      </c>
      <c r="AN1205" s="16" t="str">
        <f t="shared" si="260"/>
        <v>Нет</v>
      </c>
      <c r="AO1205" s="16" t="str">
        <f t="shared" si="254"/>
        <v>Да</v>
      </c>
      <c r="AP1205">
        <f t="shared" si="244"/>
        <v>2.0801257733162135</v>
      </c>
      <c r="AQ1205">
        <f t="shared" si="245"/>
        <v>0.7418640774597195</v>
      </c>
      <c r="AR1205">
        <f t="shared" si="246"/>
        <v>0.97296486063791132</v>
      </c>
      <c r="AS1205">
        <f t="shared" si="241"/>
        <v>1.2532788141463804</v>
      </c>
      <c r="AT1205">
        <f t="shared" si="242"/>
        <v>1.0721210280920515</v>
      </c>
      <c r="AU1205">
        <f t="shared" si="243"/>
        <v>1.1688779218145249</v>
      </c>
      <c r="AV1205">
        <f t="shared" ref="AV1205" si="262">AS1205*AP1205</f>
        <v>2.6069775624570668</v>
      </c>
    </row>
    <row r="1206" spans="1:48" ht="43.5" hidden="1" x14ac:dyDescent="0.35">
      <c r="A1206" s="6">
        <v>1345</v>
      </c>
      <c r="B1206" s="11" t="s">
        <v>3178</v>
      </c>
      <c r="C1206" s="8" t="s">
        <v>3179</v>
      </c>
      <c r="D1206" s="2">
        <v>1</v>
      </c>
      <c r="E1206" s="2">
        <v>12</v>
      </c>
      <c r="F1206" s="2" t="s">
        <v>38</v>
      </c>
      <c r="G1206" s="12"/>
      <c r="H1206" s="8" t="s">
        <v>40</v>
      </c>
      <c r="I1206" s="2">
        <v>2625850000</v>
      </c>
      <c r="J1206" s="2">
        <v>2534854000</v>
      </c>
      <c r="K1206" s="2">
        <v>2194263000</v>
      </c>
      <c r="L1206" s="2">
        <v>2096257000</v>
      </c>
      <c r="M1206" s="2">
        <v>349251000</v>
      </c>
      <c r="N1206" s="2">
        <v>342967000</v>
      </c>
      <c r="O1206" s="2">
        <v>120648000</v>
      </c>
      <c r="P1206" s="2">
        <v>2519000</v>
      </c>
      <c r="Q1206" s="14">
        <v>1759585000</v>
      </c>
      <c r="R1206" s="14">
        <v>1231245000</v>
      </c>
      <c r="S1206" s="14">
        <v>707817000</v>
      </c>
      <c r="T1206" s="14">
        <v>507342000</v>
      </c>
      <c r="U1206" s="14">
        <v>366782000</v>
      </c>
      <c r="V1206" s="14">
        <v>541921000</v>
      </c>
      <c r="W1206" s="14">
        <v>259378000</v>
      </c>
      <c r="X1206" s="14">
        <v>190736000</v>
      </c>
      <c r="Y1206" s="14" t="s">
        <v>38</v>
      </c>
      <c r="Z1206" s="14" t="s">
        <v>38</v>
      </c>
      <c r="AA1206" s="14" t="s">
        <v>38</v>
      </c>
      <c r="AB1206" s="14" t="s">
        <v>38</v>
      </c>
      <c r="AC1206" s="14">
        <v>289386000</v>
      </c>
      <c r="AD1206" s="14">
        <v>297413000</v>
      </c>
      <c r="AE1206" s="14">
        <v>86714000</v>
      </c>
      <c r="AF1206" s="14">
        <v>-42269000</v>
      </c>
      <c r="AG1206" s="2">
        <v>2105889000</v>
      </c>
      <c r="AH1206" s="2">
        <v>2266558000</v>
      </c>
      <c r="AI1206" s="2">
        <v>1969145000</v>
      </c>
      <c r="AJ1206" s="2">
        <v>1896167000</v>
      </c>
      <c r="AK1206" s="16"/>
      <c r="AL1206" s="16"/>
      <c r="AM1206" s="16" t="str">
        <f t="shared" si="240"/>
        <v>Да</v>
      </c>
      <c r="AN1206" s="16" t="str">
        <f t="shared" si="260"/>
        <v>Нет</v>
      </c>
      <c r="AO1206" s="16" t="str">
        <f t="shared" si="254"/>
        <v>Нет</v>
      </c>
      <c r="AP1206">
        <f t="shared" si="244"/>
        <v>0.97301059469491924</v>
      </c>
      <c r="AQ1206">
        <f t="shared" si="245"/>
        <v>3.4298152547454852</v>
      </c>
      <c r="AR1206">
        <f t="shared" si="246"/>
        <v>-2.0514798078970404</v>
      </c>
      <c r="AS1206">
        <f t="shared" si="241"/>
        <v>0.92911321925139356</v>
      </c>
      <c r="AT1206">
        <f t="shared" si="242"/>
        <v>1.1510366174151725</v>
      </c>
      <c r="AU1206">
        <f t="shared" si="243"/>
        <v>1.0384871163774076</v>
      </c>
      <c r="AV1206">
        <f t="shared" ref="AV1206:AV1208" si="263">AS1206*AP1206</f>
        <v>0.90403700600270931</v>
      </c>
    </row>
    <row r="1207" spans="1:48" hidden="1" x14ac:dyDescent="0.35">
      <c r="A1207" s="6">
        <v>621</v>
      </c>
      <c r="B1207" s="11" t="s">
        <v>1509</v>
      </c>
      <c r="C1207" s="8" t="s">
        <v>1510</v>
      </c>
      <c r="D1207" s="2">
        <v>1</v>
      </c>
      <c r="E1207" s="2">
        <v>2</v>
      </c>
      <c r="F1207" s="2" t="s">
        <v>38</v>
      </c>
      <c r="G1207" s="12"/>
      <c r="H1207" s="8" t="s">
        <v>40</v>
      </c>
      <c r="I1207" s="2">
        <v>1035288000</v>
      </c>
      <c r="J1207" s="2">
        <v>721614000</v>
      </c>
      <c r="K1207" s="2">
        <v>529936000</v>
      </c>
      <c r="L1207" s="2">
        <v>422928000</v>
      </c>
      <c r="M1207" s="2">
        <v>506770000</v>
      </c>
      <c r="N1207" s="2">
        <v>359802000</v>
      </c>
      <c r="O1207" s="2">
        <v>256583000</v>
      </c>
      <c r="P1207" s="2">
        <v>218615000</v>
      </c>
      <c r="Q1207" s="14">
        <v>1754370000</v>
      </c>
      <c r="R1207" s="14">
        <v>1621278000</v>
      </c>
      <c r="S1207" s="14">
        <v>1140633000</v>
      </c>
      <c r="T1207" s="14">
        <v>888845000</v>
      </c>
      <c r="U1207" s="14">
        <v>906931000</v>
      </c>
      <c r="V1207" s="14">
        <v>580064000</v>
      </c>
      <c r="W1207" s="14">
        <v>393490000</v>
      </c>
      <c r="X1207" s="14">
        <v>297971000</v>
      </c>
      <c r="Y1207" s="14" t="s">
        <v>38</v>
      </c>
      <c r="Z1207" s="14" t="s">
        <v>38</v>
      </c>
      <c r="AA1207" s="14" t="s">
        <v>38</v>
      </c>
      <c r="AB1207" s="14" t="s">
        <v>38</v>
      </c>
      <c r="AC1207" s="14">
        <v>325920000</v>
      </c>
      <c r="AD1207" s="14">
        <v>185111000</v>
      </c>
      <c r="AE1207" s="14">
        <v>121256000</v>
      </c>
      <c r="AF1207" s="14">
        <v>99754000</v>
      </c>
      <c r="AG1207" s="2">
        <v>941745000</v>
      </c>
      <c r="AH1207" s="2">
        <v>615299000</v>
      </c>
      <c r="AI1207" s="2">
        <v>462572000</v>
      </c>
      <c r="AJ1207" s="2">
        <v>367852000</v>
      </c>
      <c r="AK1207" s="16"/>
      <c r="AL1207" s="16"/>
      <c r="AM1207" s="16" t="str">
        <f t="shared" si="240"/>
        <v>Да</v>
      </c>
      <c r="AN1207" s="16" t="str">
        <f t="shared" si="260"/>
        <v>Нет</v>
      </c>
      <c r="AO1207" s="16" t="str">
        <f t="shared" si="254"/>
        <v>Да</v>
      </c>
      <c r="AP1207">
        <f t="shared" si="244"/>
        <v>1.7606733257342893</v>
      </c>
      <c r="AQ1207">
        <f t="shared" si="245"/>
        <v>1.5266131160519891</v>
      </c>
      <c r="AR1207">
        <f t="shared" si="246"/>
        <v>1.2155502536239149</v>
      </c>
      <c r="AS1207">
        <f t="shared" si="241"/>
        <v>1.5305485625687674</v>
      </c>
      <c r="AT1207">
        <f t="shared" si="242"/>
        <v>1.3301691412363914</v>
      </c>
      <c r="AU1207">
        <f t="shared" si="243"/>
        <v>1.2574948620640909</v>
      </c>
      <c r="AV1207">
        <f t="shared" si="263"/>
        <v>2.6947960278557876</v>
      </c>
    </row>
    <row r="1208" spans="1:48" ht="29" hidden="1" x14ac:dyDescent="0.35">
      <c r="A1208" s="6">
        <v>440</v>
      </c>
      <c r="B1208" s="11" t="s">
        <v>1070</v>
      </c>
      <c r="C1208" s="8" t="s">
        <v>1071</v>
      </c>
      <c r="D1208" s="2">
        <v>1</v>
      </c>
      <c r="E1208" s="2">
        <v>13</v>
      </c>
      <c r="F1208" s="2" t="s">
        <v>38</v>
      </c>
      <c r="G1208" s="12"/>
      <c r="H1208" s="8" t="s">
        <v>40</v>
      </c>
      <c r="I1208" s="2">
        <v>2305060000</v>
      </c>
      <c r="J1208" s="2">
        <v>2463012000</v>
      </c>
      <c r="K1208" s="2">
        <v>2214437000</v>
      </c>
      <c r="L1208" s="2">
        <v>2308875000</v>
      </c>
      <c r="M1208" s="2">
        <v>490314000</v>
      </c>
      <c r="N1208" s="2">
        <v>403696000</v>
      </c>
      <c r="O1208" s="2">
        <v>510042000</v>
      </c>
      <c r="P1208" s="2">
        <v>287585000</v>
      </c>
      <c r="Q1208" s="14">
        <v>1687580000</v>
      </c>
      <c r="R1208" s="14">
        <v>1421227000</v>
      </c>
      <c r="S1208" s="14">
        <v>1683862000</v>
      </c>
      <c r="T1208" s="14">
        <v>1360752000</v>
      </c>
      <c r="U1208" s="14">
        <v>305156000</v>
      </c>
      <c r="V1208" s="14">
        <v>285586000</v>
      </c>
      <c r="W1208" s="14">
        <v>274332000</v>
      </c>
      <c r="X1208" s="14">
        <v>195293000</v>
      </c>
      <c r="Y1208" s="14" t="s">
        <v>38</v>
      </c>
      <c r="Z1208" s="14" t="s">
        <v>38</v>
      </c>
      <c r="AA1208" s="14" t="s">
        <v>38</v>
      </c>
      <c r="AB1208" s="14" t="s">
        <v>38</v>
      </c>
      <c r="AC1208" s="14">
        <v>88678000</v>
      </c>
      <c r="AD1208" s="14">
        <v>105089000</v>
      </c>
      <c r="AE1208" s="14">
        <v>153485000</v>
      </c>
      <c r="AF1208" s="14">
        <v>192022000</v>
      </c>
      <c r="AG1208" s="2">
        <v>1342794000</v>
      </c>
      <c r="AH1208" s="2">
        <v>1318556000</v>
      </c>
      <c r="AI1208" s="2">
        <v>1111574000</v>
      </c>
      <c r="AJ1208" s="2">
        <v>1114193000</v>
      </c>
      <c r="AK1208" s="16"/>
      <c r="AL1208" s="16"/>
      <c r="AM1208" s="16" t="str">
        <f t="shared" si="240"/>
        <v>Да</v>
      </c>
      <c r="AN1208" s="16" t="str">
        <f t="shared" si="260"/>
        <v>Нет</v>
      </c>
      <c r="AO1208" s="16" t="str">
        <f t="shared" si="254"/>
        <v>Нет</v>
      </c>
      <c r="AP1208">
        <f t="shared" si="244"/>
        <v>0.84383712852915149</v>
      </c>
      <c r="AQ1208">
        <f t="shared" si="245"/>
        <v>0.68468579991530121</v>
      </c>
      <c r="AR1208">
        <f t="shared" si="246"/>
        <v>0.79930945412504817</v>
      </c>
      <c r="AS1208">
        <f t="shared" si="241"/>
        <v>1.0183822302579488</v>
      </c>
      <c r="AT1208">
        <f t="shared" si="242"/>
        <v>1.186206226486046</v>
      </c>
      <c r="AU1208">
        <f t="shared" si="243"/>
        <v>0.9976494198042889</v>
      </c>
      <c r="AV1208">
        <f t="shared" si="263"/>
        <v>0.85934873692598068</v>
      </c>
    </row>
    <row r="1209" spans="1:48" hidden="1" x14ac:dyDescent="0.35">
      <c r="A1209" s="6">
        <v>651</v>
      </c>
      <c r="B1209" s="11" t="s">
        <v>1578</v>
      </c>
      <c r="C1209" s="8" t="s">
        <v>1579</v>
      </c>
      <c r="D1209" s="2">
        <v>1</v>
      </c>
      <c r="E1209" s="2">
        <v>3</v>
      </c>
      <c r="F1209" s="2" t="s">
        <v>38</v>
      </c>
      <c r="G1209" s="12"/>
      <c r="H1209" s="8" t="s">
        <v>40</v>
      </c>
      <c r="I1209" s="2">
        <v>5736066000</v>
      </c>
      <c r="J1209" s="2">
        <v>2179850000</v>
      </c>
      <c r="K1209" s="2">
        <v>373464000</v>
      </c>
      <c r="L1209" s="2">
        <v>262160000</v>
      </c>
      <c r="M1209" s="2">
        <v>78874000</v>
      </c>
      <c r="N1209" s="2">
        <v>146928000</v>
      </c>
      <c r="O1209" s="2">
        <v>-45838000</v>
      </c>
      <c r="P1209" s="2">
        <v>36659000</v>
      </c>
      <c r="Q1209" s="14">
        <v>1678339000</v>
      </c>
      <c r="R1209" s="14">
        <v>731997000</v>
      </c>
      <c r="S1209" s="14">
        <v>467276000</v>
      </c>
      <c r="T1209" s="14">
        <v>193090000</v>
      </c>
      <c r="U1209" s="14">
        <v>30752000</v>
      </c>
      <c r="V1209" s="14">
        <v>29245000</v>
      </c>
      <c r="W1209" s="14">
        <v>37162000</v>
      </c>
      <c r="X1209" s="14">
        <v>-16456000</v>
      </c>
      <c r="Y1209" s="14" t="s">
        <v>38</v>
      </c>
      <c r="Z1209" s="14" t="s">
        <v>38</v>
      </c>
      <c r="AA1209" s="14" t="s">
        <v>38</v>
      </c>
      <c r="AB1209" s="14" t="s">
        <v>38</v>
      </c>
      <c r="AC1209" s="14">
        <v>1353000</v>
      </c>
      <c r="AD1209" s="14">
        <v>-7916000</v>
      </c>
      <c r="AE1209" s="14">
        <v>819000</v>
      </c>
      <c r="AF1209" s="14">
        <v>269000</v>
      </c>
      <c r="AG1209" s="2">
        <v>103997000</v>
      </c>
      <c r="AH1209" s="2">
        <v>102355000</v>
      </c>
      <c r="AI1209" s="2">
        <v>110271000</v>
      </c>
      <c r="AJ1209" s="2">
        <v>56650000</v>
      </c>
      <c r="AK1209" s="16"/>
      <c r="AL1209" s="16"/>
      <c r="AM1209" s="16" t="str">
        <f t="shared" si="240"/>
        <v>Да</v>
      </c>
      <c r="AN1209" s="16" t="str">
        <f t="shared" si="260"/>
        <v>Нет</v>
      </c>
      <c r="AO1209" s="16" t="str">
        <f t="shared" si="254"/>
        <v>Нет</v>
      </c>
      <c r="AP1209">
        <f t="shared" si="244"/>
        <v>-0.17091965639211723</v>
      </c>
      <c r="AQ1209">
        <f t="shared" si="245"/>
        <v>-9.6654456654456649</v>
      </c>
      <c r="AR1209">
        <f t="shared" si="246"/>
        <v>3.0446096654275094</v>
      </c>
      <c r="AS1209">
        <f t="shared" si="241"/>
        <v>1.0160422060475796</v>
      </c>
      <c r="AT1209">
        <f t="shared" si="242"/>
        <v>0.92821322015761165</v>
      </c>
      <c r="AU1209">
        <f t="shared" si="243"/>
        <v>1.946531332744925</v>
      </c>
    </row>
    <row r="1210" spans="1:48" hidden="1" x14ac:dyDescent="0.35">
      <c r="A1210" s="6">
        <v>2077</v>
      </c>
      <c r="B1210" s="11" t="s">
        <v>4925</v>
      </c>
      <c r="C1210" s="8" t="s">
        <v>4926</v>
      </c>
      <c r="D1210" s="2">
        <v>1</v>
      </c>
      <c r="E1210" s="2">
        <v>7</v>
      </c>
      <c r="F1210" s="2" t="s">
        <v>38</v>
      </c>
      <c r="G1210" s="12"/>
      <c r="H1210" s="8" t="s">
        <v>40</v>
      </c>
      <c r="I1210" s="2">
        <v>6259670000</v>
      </c>
      <c r="J1210" s="2">
        <v>3355568000</v>
      </c>
      <c r="K1210" s="2">
        <v>2729568000</v>
      </c>
      <c r="L1210" s="2">
        <v>2507200000</v>
      </c>
      <c r="M1210" s="2">
        <v>651565000</v>
      </c>
      <c r="N1210" s="2">
        <v>215471000</v>
      </c>
      <c r="O1210" s="2">
        <v>13382000</v>
      </c>
      <c r="P1210" s="2">
        <v>150249000</v>
      </c>
      <c r="Q1210" s="14">
        <v>1674385000</v>
      </c>
      <c r="R1210" s="14">
        <v>1476934000</v>
      </c>
      <c r="S1210" s="14">
        <v>955790000</v>
      </c>
      <c r="T1210" s="14">
        <v>873697000</v>
      </c>
      <c r="U1210" s="14">
        <v>1527062000</v>
      </c>
      <c r="V1210" s="14">
        <v>1432978000</v>
      </c>
      <c r="W1210" s="14">
        <v>1250370000</v>
      </c>
      <c r="X1210" s="14">
        <v>1124164000</v>
      </c>
      <c r="Y1210" s="14" t="s">
        <v>38</v>
      </c>
      <c r="Z1210" s="14" t="s">
        <v>38</v>
      </c>
      <c r="AA1210" s="14" t="s">
        <v>38</v>
      </c>
      <c r="AB1210" s="14" t="s">
        <v>38</v>
      </c>
      <c r="AC1210" s="14">
        <v>322975000</v>
      </c>
      <c r="AD1210" s="14">
        <v>228891000</v>
      </c>
      <c r="AE1210" s="14">
        <v>126206000</v>
      </c>
      <c r="AF1210" s="14">
        <v>346620000</v>
      </c>
      <c r="AG1210" s="2">
        <v>5262045000</v>
      </c>
      <c r="AH1210" s="2">
        <v>2404927000</v>
      </c>
      <c r="AI1210" s="2">
        <v>2176036000</v>
      </c>
      <c r="AJ1210" s="2">
        <v>2049831000</v>
      </c>
      <c r="AK1210" s="16"/>
      <c r="AL1210" s="16"/>
      <c r="AM1210" s="16" t="str">
        <f t="shared" si="240"/>
        <v>Да</v>
      </c>
      <c r="AN1210" s="16" t="str">
        <f t="shared" si="260"/>
        <v>Нет</v>
      </c>
      <c r="AO1210" s="16" t="str">
        <f t="shared" si="254"/>
        <v>Да</v>
      </c>
      <c r="AP1210">
        <f t="shared" si="244"/>
        <v>1.411042810770192</v>
      </c>
      <c r="AQ1210">
        <f t="shared" si="245"/>
        <v>1.8136300968258245</v>
      </c>
      <c r="AR1210">
        <f t="shared" si="246"/>
        <v>0.36410478333621832</v>
      </c>
      <c r="AS1210">
        <f t="shared" si="241"/>
        <v>2.1880269130830166</v>
      </c>
      <c r="AT1210">
        <f t="shared" si="242"/>
        <v>1.1051871384480771</v>
      </c>
      <c r="AU1210">
        <f t="shared" si="243"/>
        <v>1.0615684902804183</v>
      </c>
      <c r="AV1210">
        <f t="shared" ref="AV1210:AV1211" si="264">AS1210*AP1210</f>
        <v>3.0873996454774861</v>
      </c>
    </row>
    <row r="1211" spans="1:48" hidden="1" x14ac:dyDescent="0.35">
      <c r="A1211" s="6">
        <v>1438</v>
      </c>
      <c r="B1211" s="11" t="s">
        <v>3408</v>
      </c>
      <c r="C1211" s="8" t="s">
        <v>3409</v>
      </c>
      <c r="D1211" s="2">
        <v>1</v>
      </c>
      <c r="E1211" s="2">
        <v>9</v>
      </c>
      <c r="F1211" s="2">
        <v>61</v>
      </c>
      <c r="G1211" s="12"/>
      <c r="H1211" s="8" t="s">
        <v>40</v>
      </c>
      <c r="I1211" s="2">
        <v>2925502000</v>
      </c>
      <c r="J1211" s="2">
        <v>2444504000</v>
      </c>
      <c r="K1211" s="2">
        <v>2596706000</v>
      </c>
      <c r="L1211" s="2">
        <v>1903652000</v>
      </c>
      <c r="M1211" s="2">
        <v>114783000</v>
      </c>
      <c r="N1211" s="2">
        <v>29789000</v>
      </c>
      <c r="O1211" s="2">
        <v>152061000</v>
      </c>
      <c r="P1211" s="2">
        <v>119885000</v>
      </c>
      <c r="Q1211" s="14">
        <v>1666519000</v>
      </c>
      <c r="R1211" s="14">
        <v>1707570000</v>
      </c>
      <c r="S1211" s="14">
        <v>1769243000</v>
      </c>
      <c r="T1211" s="14">
        <v>1646017000</v>
      </c>
      <c r="U1211" s="14">
        <v>208688000</v>
      </c>
      <c r="V1211" s="14">
        <v>191694000</v>
      </c>
      <c r="W1211" s="14">
        <v>218795000</v>
      </c>
      <c r="X1211" s="14">
        <v>137158000</v>
      </c>
      <c r="Y1211" s="14" t="s">
        <v>38</v>
      </c>
      <c r="Z1211" s="14" t="s">
        <v>38</v>
      </c>
      <c r="AA1211" s="14" t="s">
        <v>38</v>
      </c>
      <c r="AB1211" s="14" t="s">
        <v>38</v>
      </c>
      <c r="AC1211" s="14">
        <v>63320000</v>
      </c>
      <c r="AD1211" s="14">
        <v>14636000</v>
      </c>
      <c r="AE1211" s="14">
        <v>104424000</v>
      </c>
      <c r="AF1211" s="14">
        <v>74925000</v>
      </c>
      <c r="AG1211" s="2">
        <v>1183378000</v>
      </c>
      <c r="AH1211" s="2">
        <v>1165652000</v>
      </c>
      <c r="AI1211" s="2">
        <v>1187532000</v>
      </c>
      <c r="AJ1211" s="2">
        <v>1102149000</v>
      </c>
      <c r="AK1211" s="16"/>
      <c r="AL1211" s="16"/>
      <c r="AM1211" s="16" t="str">
        <f t="shared" si="240"/>
        <v>Да</v>
      </c>
      <c r="AN1211" s="16" t="str">
        <f t="shared" si="260"/>
        <v>Нет</v>
      </c>
      <c r="AO1211" s="16" t="str">
        <f t="shared" si="254"/>
        <v>Да</v>
      </c>
      <c r="AP1211">
        <f t="shared" si="244"/>
        <v>4.3263186663022681</v>
      </c>
      <c r="AQ1211">
        <f t="shared" si="245"/>
        <v>0.14015935034091781</v>
      </c>
      <c r="AR1211">
        <f t="shared" si="246"/>
        <v>1.3937137137137137</v>
      </c>
      <c r="AS1211">
        <f t="shared" si="241"/>
        <v>1.0152069399786556</v>
      </c>
      <c r="AT1211">
        <f t="shared" si="242"/>
        <v>0.98157523334108054</v>
      </c>
      <c r="AU1211">
        <f t="shared" si="243"/>
        <v>1.0774695617380228</v>
      </c>
      <c r="AV1211">
        <f t="shared" si="264"/>
        <v>4.3921087345892644</v>
      </c>
    </row>
    <row r="1212" spans="1:48" ht="29" hidden="1" x14ac:dyDescent="0.35">
      <c r="A1212" s="6">
        <v>415</v>
      </c>
      <c r="B1212" s="11" t="s">
        <v>1010</v>
      </c>
      <c r="C1212" s="8" t="s">
        <v>1011</v>
      </c>
      <c r="D1212" s="2">
        <v>1</v>
      </c>
      <c r="E1212" s="2">
        <v>58</v>
      </c>
      <c r="F1212" s="2" t="s">
        <v>38</v>
      </c>
      <c r="G1212" s="12"/>
      <c r="H1212" s="8" t="s">
        <v>121</v>
      </c>
      <c r="I1212" s="2">
        <v>2482529000</v>
      </c>
      <c r="J1212" s="2">
        <v>2416492000</v>
      </c>
      <c r="K1212" s="2">
        <v>2842387000</v>
      </c>
      <c r="L1212" s="2">
        <v>2784630000</v>
      </c>
      <c r="M1212" s="2">
        <v>108260000</v>
      </c>
      <c r="N1212" s="2">
        <v>362222000</v>
      </c>
      <c r="O1212" s="2">
        <v>505769000</v>
      </c>
      <c r="P1212" s="2">
        <v>504886000</v>
      </c>
      <c r="Q1212" s="14">
        <v>1635960000</v>
      </c>
      <c r="R1212" s="14">
        <v>1648771000</v>
      </c>
      <c r="S1212" s="14">
        <v>2233631000</v>
      </c>
      <c r="T1212" s="14">
        <v>2262873000</v>
      </c>
      <c r="U1212" s="14">
        <v>1272765000</v>
      </c>
      <c r="V1212" s="14">
        <v>1306631000</v>
      </c>
      <c r="W1212" s="14">
        <v>1549379000</v>
      </c>
      <c r="X1212" s="14">
        <v>1537571000</v>
      </c>
      <c r="Y1212" s="14" t="s">
        <v>38</v>
      </c>
      <c r="Z1212" s="14" t="s">
        <v>38</v>
      </c>
      <c r="AA1212" s="14" t="s">
        <v>38</v>
      </c>
      <c r="AB1212" s="14" t="s">
        <v>38</v>
      </c>
      <c r="AC1212" s="14">
        <v>-26447000</v>
      </c>
      <c r="AD1212" s="14">
        <v>-225439000</v>
      </c>
      <c r="AE1212" s="14">
        <v>62840000</v>
      </c>
      <c r="AF1212" s="14">
        <v>175464000</v>
      </c>
      <c r="AG1212" s="2">
        <v>1722599000</v>
      </c>
      <c r="AH1212" s="2">
        <v>1756464000</v>
      </c>
      <c r="AI1212" s="2">
        <v>1995995000</v>
      </c>
      <c r="AJ1212" s="2">
        <v>1975414000</v>
      </c>
      <c r="AK1212" s="16"/>
      <c r="AL1212" s="16"/>
      <c r="AM1212" s="16" t="str">
        <f t="shared" si="240"/>
        <v>Нет</v>
      </c>
      <c r="AN1212" s="16" t="str">
        <f>IF(IFERROR(AP1212*AQ1212*AR1212*AS1212*AT1212*AU1212,0)=0,"Да","Нет")</f>
        <v>Нет</v>
      </c>
      <c r="AO1212" s="16" t="str">
        <f t="shared" si="254"/>
        <v>Нет</v>
      </c>
      <c r="AP1212">
        <f t="shared" si="244"/>
        <v>0.11731333087886302</v>
      </c>
      <c r="AQ1212">
        <f t="shared" si="245"/>
        <v>-3.5875079567154677</v>
      </c>
      <c r="AR1212">
        <f t="shared" si="246"/>
        <v>0.35813614188665482</v>
      </c>
      <c r="AS1212">
        <f t="shared" si="241"/>
        <v>0.98071978702666263</v>
      </c>
      <c r="AT1212">
        <f t="shared" si="242"/>
        <v>0.87999418836219534</v>
      </c>
      <c r="AU1212">
        <f t="shared" si="243"/>
        <v>1.0104185755492265</v>
      </c>
    </row>
    <row r="1213" spans="1:48" hidden="1" x14ac:dyDescent="0.35">
      <c r="A1213" s="6">
        <v>345</v>
      </c>
      <c r="B1213" s="11" t="s">
        <v>849</v>
      </c>
      <c r="C1213" s="8" t="s">
        <v>850</v>
      </c>
      <c r="D1213" s="2">
        <v>1</v>
      </c>
      <c r="E1213" s="2">
        <v>2</v>
      </c>
      <c r="F1213" s="2">
        <v>71</v>
      </c>
      <c r="G1213" s="12"/>
      <c r="H1213" s="8" t="s">
        <v>121</v>
      </c>
      <c r="I1213" s="2">
        <v>1494203000</v>
      </c>
      <c r="J1213" s="2">
        <v>1578861000</v>
      </c>
      <c r="K1213" s="2">
        <v>1822828000</v>
      </c>
      <c r="L1213" s="2">
        <v>2289332000</v>
      </c>
      <c r="M1213" s="2">
        <v>466306000</v>
      </c>
      <c r="N1213" s="2">
        <v>375165000</v>
      </c>
      <c r="O1213" s="2">
        <v>348413000</v>
      </c>
      <c r="P1213" s="2">
        <v>502993000</v>
      </c>
      <c r="Q1213" s="14">
        <v>1601118000</v>
      </c>
      <c r="R1213" s="14">
        <v>1540607000</v>
      </c>
      <c r="S1213" s="14">
        <v>1556980000</v>
      </c>
      <c r="T1213" s="14">
        <v>2519816000</v>
      </c>
      <c r="U1213" s="14">
        <v>1051247000</v>
      </c>
      <c r="V1213" s="14">
        <v>1037249000</v>
      </c>
      <c r="W1213" s="14">
        <v>997119000</v>
      </c>
      <c r="X1213" s="14">
        <v>1007393000</v>
      </c>
      <c r="Y1213" s="14" t="s">
        <v>38</v>
      </c>
      <c r="Z1213" s="14" t="s">
        <v>38</v>
      </c>
      <c r="AA1213" s="14" t="s">
        <v>38</v>
      </c>
      <c r="AB1213" s="14" t="s">
        <v>38</v>
      </c>
      <c r="AC1213" s="14">
        <v>23419000</v>
      </c>
      <c r="AD1213" s="14">
        <v>42804000</v>
      </c>
      <c r="AE1213" s="14">
        <v>14086000</v>
      </c>
      <c r="AF1213" s="14">
        <v>97441000</v>
      </c>
      <c r="AG1213" s="2">
        <v>1056648000</v>
      </c>
      <c r="AH1213" s="2">
        <v>1042650000</v>
      </c>
      <c r="AI1213" s="2">
        <v>1002520000</v>
      </c>
      <c r="AJ1213" s="2">
        <v>1012793000</v>
      </c>
      <c r="AK1213" s="16"/>
      <c r="AL1213" s="16"/>
      <c r="AM1213" s="16" t="str">
        <f t="shared" si="240"/>
        <v>Да</v>
      </c>
      <c r="AN1213" s="16" t="str">
        <f>IF(IFERROR(AP1213*AQ1213*AR1213*AS1213*AT1213*AU1213,0)=0,"Да","Нет")</f>
        <v>Нет</v>
      </c>
      <c r="AO1213" s="16" t="str">
        <f t="shared" si="254"/>
        <v>Нет</v>
      </c>
      <c r="AP1213">
        <f t="shared" si="244"/>
        <v>0.5471217643210915</v>
      </c>
      <c r="AQ1213">
        <f t="shared" si="245"/>
        <v>3.0387618912395284</v>
      </c>
      <c r="AR1213">
        <f t="shared" si="246"/>
        <v>0.14455927176445232</v>
      </c>
      <c r="AS1213">
        <f t="shared" si="241"/>
        <v>1.013425406416343</v>
      </c>
      <c r="AT1213">
        <f t="shared" si="242"/>
        <v>1.0400291266009656</v>
      </c>
      <c r="AU1213">
        <f t="shared" si="243"/>
        <v>0.98985676243812903</v>
      </c>
      <c r="AV1213">
        <f>AS1213*AP1213</f>
        <v>0.55446709636632885</v>
      </c>
    </row>
    <row r="1214" spans="1:48" hidden="1" x14ac:dyDescent="0.35">
      <c r="A1214" s="6">
        <v>797</v>
      </c>
      <c r="B1214" s="11" t="s">
        <v>1918</v>
      </c>
      <c r="C1214" s="8" t="s">
        <v>1919</v>
      </c>
      <c r="D1214" s="2">
        <v>1</v>
      </c>
      <c r="E1214" s="2">
        <v>68</v>
      </c>
      <c r="F1214" s="2" t="s">
        <v>38</v>
      </c>
      <c r="G1214" s="12"/>
      <c r="H1214" s="8" t="s">
        <v>121</v>
      </c>
      <c r="I1214" s="2">
        <v>2436812000</v>
      </c>
      <c r="J1214" s="2">
        <v>2745268000</v>
      </c>
      <c r="K1214" s="2">
        <v>2409769000</v>
      </c>
      <c r="L1214" s="2">
        <v>1982833000</v>
      </c>
      <c r="M1214" s="2">
        <v>-83379000</v>
      </c>
      <c r="N1214" s="2">
        <v>2136000</v>
      </c>
      <c r="O1214" s="2">
        <v>23844000</v>
      </c>
      <c r="P1214" s="2">
        <v>-2185000</v>
      </c>
      <c r="Q1214" s="14">
        <v>1592768000</v>
      </c>
      <c r="R1214" s="14">
        <v>784167000</v>
      </c>
      <c r="S1214" s="14">
        <v>646267000</v>
      </c>
      <c r="T1214" s="14">
        <v>641121000</v>
      </c>
      <c r="U1214" s="14">
        <v>-147487000</v>
      </c>
      <c r="V1214" s="14">
        <v>-46496000</v>
      </c>
      <c r="W1214" s="14">
        <v>-45962000</v>
      </c>
      <c r="X1214" s="14">
        <v>-4706000</v>
      </c>
      <c r="Y1214" s="14" t="s">
        <v>38</v>
      </c>
      <c r="Z1214" s="14" t="s">
        <v>38</v>
      </c>
      <c r="AA1214" s="14" t="s">
        <v>38</v>
      </c>
      <c r="AB1214" s="14" t="s">
        <v>38</v>
      </c>
      <c r="AC1214" s="14">
        <v>-100803000</v>
      </c>
      <c r="AD1214" s="14">
        <v>342000</v>
      </c>
      <c r="AE1214" s="14">
        <v>2925000</v>
      </c>
      <c r="AF1214" s="14">
        <v>-22410000</v>
      </c>
      <c r="AG1214" s="2">
        <v>292472000</v>
      </c>
      <c r="AH1214" s="2">
        <v>393446000</v>
      </c>
      <c r="AI1214" s="2">
        <v>219984000</v>
      </c>
      <c r="AJ1214" s="2">
        <v>151344000</v>
      </c>
      <c r="AK1214" s="16"/>
      <c r="AL1214" s="16"/>
      <c r="AM1214" s="16" t="str">
        <f t="shared" si="240"/>
        <v>Нет</v>
      </c>
      <c r="AN1214" s="16" t="str">
        <f>IF(IFERROR(AP1214*AQ1214*AR1214*AS1214*AT1214*AU1214,0)=0,"Да","Нет")</f>
        <v>Нет</v>
      </c>
      <c r="AO1214" s="16" t="str">
        <f t="shared" si="254"/>
        <v>Нет</v>
      </c>
      <c r="AP1214">
        <f t="shared" si="244"/>
        <v>-294.74561403508773</v>
      </c>
      <c r="AQ1214">
        <f t="shared" si="245"/>
        <v>0.11692307692307692</v>
      </c>
      <c r="AR1214">
        <f t="shared" si="246"/>
        <v>-0.13052208835341367</v>
      </c>
      <c r="AS1214">
        <f t="shared" si="241"/>
        <v>0.74335995282707157</v>
      </c>
      <c r="AT1214">
        <f t="shared" si="242"/>
        <v>1.7885209833442433</v>
      </c>
      <c r="AU1214">
        <f t="shared" si="243"/>
        <v>1.4535363146209959</v>
      </c>
    </row>
    <row r="1215" spans="1:48" hidden="1" x14ac:dyDescent="0.35">
      <c r="A1215" s="6">
        <v>72</v>
      </c>
      <c r="B1215" s="11" t="s">
        <v>201</v>
      </c>
      <c r="C1215" s="8" t="s">
        <v>202</v>
      </c>
      <c r="D1215" s="2">
        <v>1</v>
      </c>
      <c r="E1215" s="2">
        <v>12</v>
      </c>
      <c r="F1215" s="2">
        <v>100</v>
      </c>
      <c r="G1215" s="12"/>
      <c r="H1215" s="8" t="s">
        <v>40</v>
      </c>
      <c r="I1215" s="2">
        <v>4380501000</v>
      </c>
      <c r="J1215" s="2">
        <v>2897693000</v>
      </c>
      <c r="K1215" s="2">
        <v>2223054000</v>
      </c>
      <c r="L1215" s="2">
        <v>1474097000</v>
      </c>
      <c r="M1215" s="2">
        <v>168903000</v>
      </c>
      <c r="N1215" s="2">
        <v>93631000</v>
      </c>
      <c r="O1215" s="2">
        <v>61110000</v>
      </c>
      <c r="P1215" s="2">
        <v>101992000</v>
      </c>
      <c r="Q1215" s="14">
        <v>1591466000</v>
      </c>
      <c r="R1215" s="14">
        <v>1419156000</v>
      </c>
      <c r="S1215" s="14">
        <v>1663467000</v>
      </c>
      <c r="T1215" s="14">
        <v>2273810000</v>
      </c>
      <c r="U1215" s="14">
        <v>122105000</v>
      </c>
      <c r="V1215" s="14">
        <v>106276000</v>
      </c>
      <c r="W1215" s="14">
        <v>93741000</v>
      </c>
      <c r="X1215" s="14">
        <v>92768000</v>
      </c>
      <c r="Y1215" s="14" t="s">
        <v>38</v>
      </c>
      <c r="Z1215" s="14" t="s">
        <v>38</v>
      </c>
      <c r="AA1215" s="14" t="s">
        <v>38</v>
      </c>
      <c r="AB1215" s="14" t="s">
        <v>38</v>
      </c>
      <c r="AC1215" s="14">
        <v>24323000</v>
      </c>
      <c r="AD1215" s="14">
        <v>15427000</v>
      </c>
      <c r="AE1215" s="14">
        <v>9588000</v>
      </c>
      <c r="AF1215" s="14">
        <v>28715000</v>
      </c>
      <c r="AG1215" s="2">
        <v>565016000</v>
      </c>
      <c r="AH1215" s="2">
        <v>548426000</v>
      </c>
      <c r="AI1215" s="2">
        <v>427682000</v>
      </c>
      <c r="AJ1215" s="2">
        <v>295637000</v>
      </c>
      <c r="AK1215" s="16"/>
      <c r="AL1215" s="16"/>
      <c r="AM1215" s="16" t="str">
        <f t="shared" si="240"/>
        <v>Да</v>
      </c>
      <c r="AN1215" s="16" t="str">
        <f t="shared" ref="AN1215:AN1218" si="265">IF(IFERROR(AP1215*AQ1215*AR1215*AS1215*AT1215*AU1215,0)=0,"Да","Нет")</f>
        <v>Нет</v>
      </c>
      <c r="AO1215" s="16" t="str">
        <f t="shared" si="254"/>
        <v>Да</v>
      </c>
      <c r="AP1215">
        <f t="shared" si="244"/>
        <v>1.5766513255979775</v>
      </c>
      <c r="AQ1215">
        <f t="shared" si="245"/>
        <v>1.6089904046725072</v>
      </c>
      <c r="AR1215">
        <f t="shared" si="246"/>
        <v>0.33390214173776772</v>
      </c>
      <c r="AS1215">
        <f t="shared" si="241"/>
        <v>1.0302502069559065</v>
      </c>
      <c r="AT1215">
        <f t="shared" si="242"/>
        <v>1.2823219120748595</v>
      </c>
      <c r="AU1215">
        <f t="shared" si="243"/>
        <v>1.4466457175522685</v>
      </c>
      <c r="AV1215">
        <f t="shared" ref="AV1215" si="266">AS1215*AP1215</f>
        <v>1.6243453544946207</v>
      </c>
    </row>
    <row r="1216" spans="1:48" ht="29" hidden="1" x14ac:dyDescent="0.35">
      <c r="A1216" s="6">
        <v>1888</v>
      </c>
      <c r="B1216" s="11" t="s">
        <v>4491</v>
      </c>
      <c r="C1216" s="8" t="s">
        <v>4492</v>
      </c>
      <c r="D1216" s="2">
        <v>1</v>
      </c>
      <c r="E1216" s="2">
        <v>34</v>
      </c>
      <c r="F1216" s="2">
        <v>90</v>
      </c>
      <c r="G1216" s="12"/>
      <c r="H1216" s="8" t="s">
        <v>40</v>
      </c>
      <c r="I1216" s="2">
        <v>2649975000</v>
      </c>
      <c r="J1216" s="2">
        <v>2437493000</v>
      </c>
      <c r="K1216" s="2">
        <v>2759859000</v>
      </c>
      <c r="L1216" s="2">
        <v>1733000000</v>
      </c>
      <c r="M1216" s="2">
        <v>-1383491000</v>
      </c>
      <c r="N1216" s="2">
        <v>-1327428000</v>
      </c>
      <c r="O1216" s="2">
        <v>-743839000</v>
      </c>
      <c r="P1216" s="2">
        <v>-507289000</v>
      </c>
      <c r="Q1216" s="14">
        <v>1585975000</v>
      </c>
      <c r="R1216" s="14">
        <v>1395849000</v>
      </c>
      <c r="S1216" s="14">
        <v>1338082000</v>
      </c>
      <c r="T1216" s="14">
        <v>1319074000</v>
      </c>
      <c r="U1216" s="14">
        <v>-211812000</v>
      </c>
      <c r="V1216" s="14">
        <v>-106464000</v>
      </c>
      <c r="W1216" s="14">
        <v>-276351000</v>
      </c>
      <c r="X1216" s="14">
        <v>-558391000</v>
      </c>
      <c r="Y1216" s="14" t="s">
        <v>38</v>
      </c>
      <c r="Z1216" s="14" t="s">
        <v>38</v>
      </c>
      <c r="AA1216" s="14" t="s">
        <v>38</v>
      </c>
      <c r="AB1216" s="14" t="s">
        <v>38</v>
      </c>
      <c r="AC1216" s="14">
        <v>34625000</v>
      </c>
      <c r="AD1216" s="14">
        <v>254496000</v>
      </c>
      <c r="AE1216" s="14">
        <v>282040000</v>
      </c>
      <c r="AF1216" s="14">
        <v>183875000</v>
      </c>
      <c r="AG1216" s="2">
        <v>1776380000</v>
      </c>
      <c r="AH1216" s="2">
        <v>1963008000</v>
      </c>
      <c r="AI1216" s="2">
        <v>2349577000</v>
      </c>
      <c r="AJ1216" s="2">
        <v>1468259000</v>
      </c>
      <c r="AK1216" s="16"/>
      <c r="AL1216" s="16"/>
      <c r="AM1216" s="16" t="str">
        <f t="shared" si="240"/>
        <v>Да</v>
      </c>
      <c r="AN1216" s="16" t="str">
        <f t="shared" si="265"/>
        <v>Нет</v>
      </c>
      <c r="AO1216" s="16" t="str">
        <f t="shared" si="254"/>
        <v>Нет</v>
      </c>
      <c r="AP1216">
        <f t="shared" si="244"/>
        <v>0.13605321891110272</v>
      </c>
      <c r="AQ1216">
        <f t="shared" si="245"/>
        <v>0.90234009360374412</v>
      </c>
      <c r="AR1216">
        <f t="shared" si="246"/>
        <v>1.5338681169272603</v>
      </c>
      <c r="AS1216">
        <f t="shared" si="241"/>
        <v>0.90492753977569118</v>
      </c>
      <c r="AT1216">
        <f t="shared" si="242"/>
        <v>0.83547293832038705</v>
      </c>
      <c r="AU1216">
        <f t="shared" si="243"/>
        <v>1.6002469591536643</v>
      </c>
      <c r="AV1216">
        <f t="shared" ref="AV1216:AV1218" si="267">AS1216*AP1216</f>
        <v>0.12311830466778773</v>
      </c>
    </row>
    <row r="1217" spans="1:48" ht="29" hidden="1" x14ac:dyDescent="0.35">
      <c r="A1217" s="6">
        <v>427</v>
      </c>
      <c r="B1217" s="11" t="s">
        <v>1037</v>
      </c>
      <c r="C1217" s="8" t="s">
        <v>1038</v>
      </c>
      <c r="D1217" s="2">
        <v>1</v>
      </c>
      <c r="E1217" s="2">
        <v>19</v>
      </c>
      <c r="F1217" s="2" t="s">
        <v>38</v>
      </c>
      <c r="G1217" s="12"/>
      <c r="H1217" s="8" t="s">
        <v>40</v>
      </c>
      <c r="I1217" s="2">
        <v>8631134000</v>
      </c>
      <c r="J1217" s="2">
        <v>4102629000</v>
      </c>
      <c r="K1217" s="2">
        <v>2513559000</v>
      </c>
      <c r="L1217" s="2">
        <v>1807808000</v>
      </c>
      <c r="M1217" s="2">
        <v>341305000</v>
      </c>
      <c r="N1217" s="2">
        <v>226430000</v>
      </c>
      <c r="O1217" s="2">
        <v>189251000</v>
      </c>
      <c r="P1217" s="2">
        <v>177262000</v>
      </c>
      <c r="Q1217" s="14">
        <v>1581989000</v>
      </c>
      <c r="R1217" s="14">
        <v>929255000</v>
      </c>
      <c r="S1217" s="14">
        <v>807495000</v>
      </c>
      <c r="T1217" s="14">
        <v>587156000</v>
      </c>
      <c r="U1217" s="14">
        <v>85110000</v>
      </c>
      <c r="V1217" s="14">
        <v>79618000</v>
      </c>
      <c r="W1217" s="14">
        <v>71115000</v>
      </c>
      <c r="X1217" s="14">
        <v>63447000</v>
      </c>
      <c r="Y1217" s="14" t="s">
        <v>38</v>
      </c>
      <c r="Z1217" s="14" t="s">
        <v>38</v>
      </c>
      <c r="AA1217" s="14" t="s">
        <v>38</v>
      </c>
      <c r="AB1217" s="14" t="s">
        <v>38</v>
      </c>
      <c r="AC1217" s="14">
        <v>13190000</v>
      </c>
      <c r="AD1217" s="14">
        <v>12570000</v>
      </c>
      <c r="AE1217" s="14">
        <v>11264000</v>
      </c>
      <c r="AF1217" s="14">
        <v>10155000</v>
      </c>
      <c r="AG1217" s="2">
        <v>106168000</v>
      </c>
      <c r="AH1217" s="2">
        <v>100676000</v>
      </c>
      <c r="AI1217" s="2">
        <v>92171000</v>
      </c>
      <c r="AJ1217" s="2">
        <v>84505000</v>
      </c>
      <c r="AK1217" s="16"/>
      <c r="AL1217" s="16"/>
      <c r="AM1217" s="16" t="str">
        <f t="shared" si="240"/>
        <v>Да</v>
      </c>
      <c r="AN1217" s="16" t="str">
        <f t="shared" si="265"/>
        <v>Нет</v>
      </c>
      <c r="AO1217" s="16" t="str">
        <f t="shared" si="254"/>
        <v>Да</v>
      </c>
      <c r="AP1217">
        <f t="shared" si="244"/>
        <v>1.0493237867939538</v>
      </c>
      <c r="AQ1217">
        <f t="shared" si="245"/>
        <v>1.1159446022727273</v>
      </c>
      <c r="AR1217">
        <f t="shared" si="246"/>
        <v>1.1092072870507139</v>
      </c>
      <c r="AS1217">
        <f t="shared" si="241"/>
        <v>1.0545512336604552</v>
      </c>
      <c r="AT1217">
        <f t="shared" si="242"/>
        <v>1.0922741426262057</v>
      </c>
      <c r="AU1217">
        <f t="shared" si="243"/>
        <v>1.0907165256493698</v>
      </c>
      <c r="AV1217">
        <f t="shared" si="267"/>
        <v>1.1065656938728246</v>
      </c>
    </row>
    <row r="1218" spans="1:48" hidden="1" x14ac:dyDescent="0.35">
      <c r="A1218" s="6">
        <v>1349</v>
      </c>
      <c r="B1218" s="11" t="s">
        <v>3188</v>
      </c>
      <c r="C1218" s="8" t="s">
        <v>3189</v>
      </c>
      <c r="D1218" s="2">
        <v>1</v>
      </c>
      <c r="E1218" s="2">
        <v>3</v>
      </c>
      <c r="F1218" s="2" t="s">
        <v>38</v>
      </c>
      <c r="G1218" s="12"/>
      <c r="H1218" s="8" t="s">
        <v>40</v>
      </c>
      <c r="I1218" s="2">
        <v>1592658000</v>
      </c>
      <c r="J1218" s="2">
        <v>1152093000</v>
      </c>
      <c r="K1218" s="2">
        <v>970192000</v>
      </c>
      <c r="L1218" s="2">
        <v>991287000</v>
      </c>
      <c r="M1218" s="2">
        <v>487462000</v>
      </c>
      <c r="N1218" s="2">
        <v>347317000</v>
      </c>
      <c r="O1218" s="2">
        <v>148360000</v>
      </c>
      <c r="P1218" s="2">
        <v>61951000</v>
      </c>
      <c r="Q1218" s="14">
        <v>1541728000</v>
      </c>
      <c r="R1218" s="14">
        <v>1230791000</v>
      </c>
      <c r="S1218" s="14">
        <v>918512000</v>
      </c>
      <c r="T1218" s="14">
        <v>770918000</v>
      </c>
      <c r="U1218" s="14">
        <v>641490000</v>
      </c>
      <c r="V1218" s="14">
        <v>349897000</v>
      </c>
      <c r="W1218" s="14">
        <v>193651000</v>
      </c>
      <c r="X1218" s="14">
        <v>184279000</v>
      </c>
      <c r="Y1218" s="14" t="s">
        <v>38</v>
      </c>
      <c r="Z1218" s="14" t="s">
        <v>38</v>
      </c>
      <c r="AA1218" s="14" t="s">
        <v>38</v>
      </c>
      <c r="AB1218" s="14" t="s">
        <v>38</v>
      </c>
      <c r="AC1218" s="14">
        <v>292304000</v>
      </c>
      <c r="AD1218" s="14">
        <v>132329000</v>
      </c>
      <c r="AE1218" s="14">
        <v>13498000</v>
      </c>
      <c r="AF1218" s="14">
        <v>9954000</v>
      </c>
      <c r="AG1218" s="2">
        <v>844412000</v>
      </c>
      <c r="AH1218" s="2">
        <v>553139000</v>
      </c>
      <c r="AI1218" s="2">
        <v>423831000</v>
      </c>
      <c r="AJ1218" s="2">
        <v>413540000</v>
      </c>
      <c r="AK1218" s="16"/>
      <c r="AL1218" s="16"/>
      <c r="AM1218" s="16" t="str">
        <f t="shared" ref="AM1218:AM1281" si="268">IF(AC1218&gt;0,"Да","Нет")</f>
        <v>Да</v>
      </c>
      <c r="AN1218" s="16" t="str">
        <f t="shared" si="265"/>
        <v>Нет</v>
      </c>
      <c r="AO1218" s="16" t="str">
        <f t="shared" si="254"/>
        <v>Да</v>
      </c>
      <c r="AP1218">
        <f t="shared" si="244"/>
        <v>2.2089186799567746</v>
      </c>
      <c r="AQ1218">
        <f t="shared" si="245"/>
        <v>9.8036005334123573</v>
      </c>
      <c r="AR1218">
        <f t="shared" si="246"/>
        <v>1.3560377737592928</v>
      </c>
      <c r="AS1218">
        <f t="shared" ref="AS1218:AS1281" si="269">AG1218/AH1218</f>
        <v>1.5265819260619844</v>
      </c>
      <c r="AT1218">
        <f t="shared" ref="AT1218:AT1281" si="270">AH1218/AI1218</f>
        <v>1.3050933036988799</v>
      </c>
      <c r="AU1218">
        <f t="shared" ref="AU1218:AU1281" si="271">AI1218/AJ1218</f>
        <v>1.0248851380761232</v>
      </c>
      <c r="AV1218">
        <f t="shared" si="267"/>
        <v>3.3720953329627092</v>
      </c>
    </row>
    <row r="1219" spans="1:48" ht="130.5" hidden="1" x14ac:dyDescent="0.35">
      <c r="A1219" s="6">
        <v>354</v>
      </c>
      <c r="B1219" s="11" t="s">
        <v>868</v>
      </c>
      <c r="C1219" s="8" t="s">
        <v>869</v>
      </c>
      <c r="D1219" s="2">
        <v>1</v>
      </c>
      <c r="E1219" s="2">
        <v>62</v>
      </c>
      <c r="F1219" s="2">
        <v>92</v>
      </c>
      <c r="G1219" s="12" t="s">
        <v>865</v>
      </c>
      <c r="H1219" s="8" t="s">
        <v>40</v>
      </c>
      <c r="I1219" s="2">
        <v>1382252000</v>
      </c>
      <c r="J1219" s="2">
        <v>5529321000</v>
      </c>
      <c r="K1219" s="2">
        <v>5567874000</v>
      </c>
      <c r="L1219" s="2">
        <v>5760882000</v>
      </c>
      <c r="M1219" s="2">
        <v>555839000</v>
      </c>
      <c r="N1219" s="2">
        <v>620855000</v>
      </c>
      <c r="O1219" s="2">
        <v>510702000</v>
      </c>
      <c r="P1219" s="2">
        <v>333252000</v>
      </c>
      <c r="Q1219" s="14">
        <v>1536277000</v>
      </c>
      <c r="R1219" s="14">
        <v>1613060000</v>
      </c>
      <c r="S1219" s="14">
        <v>1121348000</v>
      </c>
      <c r="T1219" s="14">
        <v>699537000</v>
      </c>
      <c r="U1219" s="14">
        <v>1048403000</v>
      </c>
      <c r="V1219" s="14">
        <v>4634021000</v>
      </c>
      <c r="W1219" s="14">
        <v>4720123000</v>
      </c>
      <c r="X1219" s="14">
        <v>4857655000</v>
      </c>
      <c r="Y1219" s="14" t="s">
        <v>38</v>
      </c>
      <c r="Z1219" s="14" t="s">
        <v>38</v>
      </c>
      <c r="AA1219" s="14" t="s">
        <v>38</v>
      </c>
      <c r="AB1219" s="14" t="s">
        <v>38</v>
      </c>
      <c r="AC1219" s="14">
        <v>-112306000</v>
      </c>
      <c r="AD1219" s="14">
        <v>-86102000</v>
      </c>
      <c r="AE1219" s="14">
        <v>-158455000</v>
      </c>
      <c r="AF1219" s="14">
        <v>7148000</v>
      </c>
      <c r="AG1219" s="2">
        <v>1190049000</v>
      </c>
      <c r="AH1219" s="2">
        <v>5200603000</v>
      </c>
      <c r="AI1219" s="2">
        <v>5286705000</v>
      </c>
      <c r="AJ1219" s="2">
        <v>5450615000</v>
      </c>
      <c r="AK1219" s="16"/>
      <c r="AL1219" s="16"/>
      <c r="AM1219" s="16" t="str">
        <f t="shared" si="268"/>
        <v>Нет</v>
      </c>
      <c r="AN1219" s="16" t="str">
        <f>IF(IFERROR(AP1219*AQ1219*AR1219*AS1219*AT1219*AU1219,0)=0,"Да","Нет")</f>
        <v>Нет</v>
      </c>
      <c r="AO1219" s="16" t="str">
        <f t="shared" si="254"/>
        <v>Да</v>
      </c>
      <c r="AP1219">
        <f t="shared" ref="AP1219:AP1282" si="272">AC1219/AD1219</f>
        <v>1.3043367169171447</v>
      </c>
      <c r="AQ1219">
        <f t="shared" ref="AQ1219:AQ1282" si="273">AD1219/AE1219</f>
        <v>0.54338455712978451</v>
      </c>
      <c r="AR1219">
        <f t="shared" ref="AR1219:AR1282" si="274">AE1219/AF1219</f>
        <v>-22.167739227756016</v>
      </c>
      <c r="AS1219">
        <f t="shared" si="269"/>
        <v>0.22882904155537348</v>
      </c>
      <c r="AT1219">
        <f t="shared" si="270"/>
        <v>0.98371348505354472</v>
      </c>
      <c r="AU1219">
        <f t="shared" si="271"/>
        <v>0.96992816406955917</v>
      </c>
    </row>
    <row r="1220" spans="1:48" hidden="1" x14ac:dyDescent="0.35">
      <c r="A1220" s="6">
        <v>1223</v>
      </c>
      <c r="B1220" s="11" t="s">
        <v>2909</v>
      </c>
      <c r="C1220" s="8" t="s">
        <v>2910</v>
      </c>
      <c r="D1220" s="2">
        <v>1</v>
      </c>
      <c r="E1220" s="2">
        <v>17</v>
      </c>
      <c r="F1220" s="2">
        <v>92</v>
      </c>
      <c r="G1220" s="12"/>
      <c r="H1220" s="8" t="s">
        <v>40</v>
      </c>
      <c r="I1220" s="2">
        <v>2586055000</v>
      </c>
      <c r="J1220" s="2">
        <v>2707293000</v>
      </c>
      <c r="K1220" s="2">
        <v>2522413000</v>
      </c>
      <c r="L1220" s="2">
        <v>1840491000</v>
      </c>
      <c r="M1220" s="2">
        <v>92509000</v>
      </c>
      <c r="N1220" s="2">
        <v>139404000</v>
      </c>
      <c r="O1220" s="2">
        <v>59078000</v>
      </c>
      <c r="P1220" s="2">
        <v>118781000</v>
      </c>
      <c r="Q1220" s="14">
        <v>1525748000</v>
      </c>
      <c r="R1220" s="14">
        <v>1686750000</v>
      </c>
      <c r="S1220" s="14">
        <v>1330309000</v>
      </c>
      <c r="T1220" s="14">
        <v>1541253000</v>
      </c>
      <c r="U1220" s="14">
        <v>313914000</v>
      </c>
      <c r="V1220" s="14">
        <v>300536000</v>
      </c>
      <c r="W1220" s="14">
        <v>237022000</v>
      </c>
      <c r="X1220" s="14">
        <v>245230000</v>
      </c>
      <c r="Y1220" s="14" t="s">
        <v>38</v>
      </c>
      <c r="Z1220" s="14" t="s">
        <v>38</v>
      </c>
      <c r="AA1220" s="14" t="s">
        <v>38</v>
      </c>
      <c r="AB1220" s="14" t="s">
        <v>38</v>
      </c>
      <c r="AC1220" s="14">
        <v>38453000</v>
      </c>
      <c r="AD1220" s="14">
        <v>82160000</v>
      </c>
      <c r="AE1220" s="14">
        <v>31857000</v>
      </c>
      <c r="AF1220" s="14">
        <v>67054000</v>
      </c>
      <c r="AG1220" s="2">
        <v>1694361000</v>
      </c>
      <c r="AH1220" s="2">
        <v>1677226000</v>
      </c>
      <c r="AI1220" s="2">
        <v>1382023000</v>
      </c>
      <c r="AJ1220" s="2">
        <v>1145316000</v>
      </c>
      <c r="AK1220" s="16"/>
      <c r="AL1220" s="16"/>
      <c r="AM1220" s="16" t="str">
        <f t="shared" si="268"/>
        <v>Да</v>
      </c>
      <c r="AN1220" s="16" t="str">
        <f t="shared" ref="AN1220:AN1224" si="275">IF(IFERROR(AP1220*AQ1220*AR1220*AS1220*AT1220*AU1220,0)=0,"Да","Нет")</f>
        <v>Нет</v>
      </c>
      <c r="AO1220" s="16" t="str">
        <f t="shared" si="254"/>
        <v>Нет</v>
      </c>
      <c r="AP1220">
        <f t="shared" si="272"/>
        <v>0.46802580331061344</v>
      </c>
      <c r="AQ1220">
        <f t="shared" si="273"/>
        <v>2.5790250180494083</v>
      </c>
      <c r="AR1220">
        <f t="shared" si="274"/>
        <v>0.47509469979419572</v>
      </c>
      <c r="AS1220">
        <f t="shared" si="269"/>
        <v>1.0102162737758655</v>
      </c>
      <c r="AT1220">
        <f t="shared" si="270"/>
        <v>1.2136020891113968</v>
      </c>
      <c r="AU1220">
        <f t="shared" si="271"/>
        <v>1.2066739659622323</v>
      </c>
    </row>
    <row r="1221" spans="1:48" ht="53.5" x14ac:dyDescent="0.35">
      <c r="A1221" s="6">
        <v>1272</v>
      </c>
      <c r="B1221" s="11" t="s">
        <v>3010</v>
      </c>
      <c r="C1221" s="8" t="s">
        <v>3011</v>
      </c>
      <c r="D1221" s="2">
        <v>1</v>
      </c>
      <c r="E1221" s="2">
        <v>10</v>
      </c>
      <c r="F1221" s="2" t="s">
        <v>38</v>
      </c>
      <c r="G1221" s="29" t="str">
        <f>CONCATENATE("https://zachestnyibiznes.ru/company/ul/",C1221)</f>
        <v>https://zachestnyibiznes.ru/company/ul/1077604016830</v>
      </c>
      <c r="H1221" s="8" t="s">
        <v>40</v>
      </c>
      <c r="I1221" s="2">
        <v>1154336000</v>
      </c>
      <c r="J1221" s="2">
        <v>1001049000</v>
      </c>
      <c r="K1221" s="2">
        <v>1079872000</v>
      </c>
      <c r="L1221" s="2">
        <v>881249000</v>
      </c>
      <c r="M1221" s="2">
        <v>275581000</v>
      </c>
      <c r="N1221" s="2">
        <v>270560000</v>
      </c>
      <c r="O1221" s="2">
        <v>175394000</v>
      </c>
      <c r="P1221" s="2">
        <v>92432000</v>
      </c>
      <c r="Q1221" s="30">
        <v>1524572000</v>
      </c>
      <c r="R1221" s="30">
        <v>1249106000</v>
      </c>
      <c r="S1221" s="30">
        <v>1239223000</v>
      </c>
      <c r="T1221" s="30">
        <v>1816939000</v>
      </c>
      <c r="U1221" s="30">
        <v>123794000</v>
      </c>
      <c r="V1221" s="30">
        <v>112002000</v>
      </c>
      <c r="W1221" s="30">
        <v>110986000</v>
      </c>
      <c r="X1221" s="30">
        <v>168476000</v>
      </c>
      <c r="Y1221" s="14" t="s">
        <v>38</v>
      </c>
      <c r="Z1221" s="14" t="s">
        <v>38</v>
      </c>
      <c r="AA1221" s="14" t="s">
        <v>38</v>
      </c>
      <c r="AB1221" s="14" t="s">
        <v>38</v>
      </c>
      <c r="AC1221" s="30">
        <v>12351000</v>
      </c>
      <c r="AD1221" s="30">
        <v>1016000</v>
      </c>
      <c r="AE1221" s="30">
        <v>-33990000</v>
      </c>
      <c r="AF1221" s="30">
        <v>59713000</v>
      </c>
      <c r="AG1221" s="31">
        <v>485190000</v>
      </c>
      <c r="AH1221" s="31">
        <v>474498000</v>
      </c>
      <c r="AI1221" s="31">
        <v>473724000</v>
      </c>
      <c r="AJ1221" s="31">
        <v>526924000</v>
      </c>
      <c r="AK1221" s="20" t="s">
        <v>5133</v>
      </c>
      <c r="AL1221" s="24" t="s">
        <v>5126</v>
      </c>
      <c r="AM1221" s="16" t="str">
        <f t="shared" si="268"/>
        <v>Да</v>
      </c>
      <c r="AN1221" s="16" t="str">
        <f t="shared" si="275"/>
        <v>Нет</v>
      </c>
      <c r="AO1221" s="16" t="str">
        <f t="shared" si="254"/>
        <v>Да</v>
      </c>
      <c r="AP1221">
        <f t="shared" si="272"/>
        <v>12.156496062992126</v>
      </c>
      <c r="AQ1221">
        <f t="shared" si="273"/>
        <v>-2.9891144454251249E-2</v>
      </c>
      <c r="AR1221">
        <f t="shared" si="274"/>
        <v>-0.56922278230871004</v>
      </c>
      <c r="AS1221">
        <f t="shared" si="269"/>
        <v>1.0225332878115398</v>
      </c>
      <c r="AT1221">
        <f t="shared" si="270"/>
        <v>1.0016338627555286</v>
      </c>
      <c r="AU1221">
        <f t="shared" si="271"/>
        <v>0.89903667322042646</v>
      </c>
      <c r="AV1221" s="28">
        <f t="shared" ref="AV1221" si="276">AS1221*AP1221</f>
        <v>12.430421887559378</v>
      </c>
    </row>
    <row r="1222" spans="1:48" ht="29" hidden="1" x14ac:dyDescent="0.35">
      <c r="A1222" s="6">
        <v>1180</v>
      </c>
      <c r="B1222" s="11" t="s">
        <v>2814</v>
      </c>
      <c r="C1222" s="8" t="s">
        <v>2815</v>
      </c>
      <c r="D1222" s="2">
        <v>1</v>
      </c>
      <c r="E1222" s="2">
        <v>12</v>
      </c>
      <c r="F1222" s="2">
        <v>100</v>
      </c>
      <c r="G1222" s="12"/>
      <c r="H1222" s="8" t="s">
        <v>121</v>
      </c>
      <c r="I1222" s="2">
        <v>307963000</v>
      </c>
      <c r="J1222" s="2">
        <v>248550000</v>
      </c>
      <c r="K1222" s="2">
        <v>220678000</v>
      </c>
      <c r="L1222" s="2">
        <v>253638000</v>
      </c>
      <c r="M1222" s="2">
        <v>129888000</v>
      </c>
      <c r="N1222" s="2">
        <v>155326000</v>
      </c>
      <c r="O1222" s="2">
        <v>97789000</v>
      </c>
      <c r="P1222" s="2">
        <v>82805000</v>
      </c>
      <c r="Q1222" s="14">
        <v>1523512000</v>
      </c>
      <c r="R1222" s="14">
        <v>1467672000</v>
      </c>
      <c r="S1222" s="14">
        <v>1419035000</v>
      </c>
      <c r="T1222" s="14">
        <v>1294547000</v>
      </c>
      <c r="U1222" s="14">
        <v>81031000</v>
      </c>
      <c r="V1222" s="14">
        <v>54527000</v>
      </c>
      <c r="W1222" s="14">
        <v>20442000</v>
      </c>
      <c r="X1222" s="14">
        <v>18267000</v>
      </c>
      <c r="Y1222" s="14" t="s">
        <v>38</v>
      </c>
      <c r="Z1222" s="14" t="s">
        <v>38</v>
      </c>
      <c r="AA1222" s="14" t="s">
        <v>38</v>
      </c>
      <c r="AB1222" s="14" t="s">
        <v>38</v>
      </c>
      <c r="AC1222" s="14">
        <v>8555000</v>
      </c>
      <c r="AD1222" s="14">
        <v>34296000</v>
      </c>
      <c r="AE1222" s="14">
        <v>2226000</v>
      </c>
      <c r="AF1222" s="14">
        <v>528000</v>
      </c>
      <c r="AG1222" s="2">
        <v>81114000</v>
      </c>
      <c r="AH1222" s="2">
        <v>93340000</v>
      </c>
      <c r="AI1222" s="2">
        <v>46725000</v>
      </c>
      <c r="AJ1222" s="2">
        <v>42040000</v>
      </c>
      <c r="AK1222" s="16"/>
      <c r="AL1222" s="16"/>
      <c r="AM1222" s="16" t="str">
        <f t="shared" si="268"/>
        <v>Да</v>
      </c>
      <c r="AN1222" s="16" t="str">
        <f t="shared" si="275"/>
        <v>Нет</v>
      </c>
      <c r="AO1222" s="16" t="str">
        <f t="shared" si="254"/>
        <v>Нет</v>
      </c>
      <c r="AP1222">
        <f t="shared" si="272"/>
        <v>0.24944599953347329</v>
      </c>
      <c r="AQ1222">
        <f t="shared" si="273"/>
        <v>15.40700808625337</v>
      </c>
      <c r="AR1222">
        <f t="shared" si="274"/>
        <v>4.2159090909090908</v>
      </c>
      <c r="AS1222">
        <f t="shared" si="269"/>
        <v>0.86901649882151277</v>
      </c>
      <c r="AT1222">
        <f t="shared" si="270"/>
        <v>1.9976457998929908</v>
      </c>
      <c r="AU1222">
        <f t="shared" si="271"/>
        <v>1.1114414843006661</v>
      </c>
    </row>
    <row r="1223" spans="1:48" ht="17.5" hidden="1" customHeight="1" x14ac:dyDescent="0.35">
      <c r="A1223" s="6">
        <v>1174</v>
      </c>
      <c r="B1223" s="11" t="s">
        <v>2800</v>
      </c>
      <c r="C1223" s="8" t="s">
        <v>2801</v>
      </c>
      <c r="D1223" s="2">
        <v>1</v>
      </c>
      <c r="E1223" s="2">
        <v>13</v>
      </c>
      <c r="F1223" s="2" t="s">
        <v>38</v>
      </c>
      <c r="G1223" s="12" t="s">
        <v>2802</v>
      </c>
      <c r="H1223" s="8" t="s">
        <v>40</v>
      </c>
      <c r="I1223" s="2">
        <v>3393565000</v>
      </c>
      <c r="J1223" s="2">
        <v>3396133000</v>
      </c>
      <c r="K1223" s="2">
        <v>3528018000</v>
      </c>
      <c r="L1223" s="2">
        <v>3478702000</v>
      </c>
      <c r="M1223" s="2">
        <v>387130000</v>
      </c>
      <c r="N1223" s="2">
        <v>370253000</v>
      </c>
      <c r="O1223" s="2">
        <v>279475000</v>
      </c>
      <c r="P1223" s="2">
        <v>250228000</v>
      </c>
      <c r="Q1223" s="14">
        <v>1510818000</v>
      </c>
      <c r="R1223" s="14">
        <v>1427124000</v>
      </c>
      <c r="S1223" s="14">
        <v>1217409000</v>
      </c>
      <c r="T1223" s="14">
        <v>1475012000</v>
      </c>
      <c r="U1223" s="14">
        <v>260755000</v>
      </c>
      <c r="V1223" s="14">
        <v>210052000</v>
      </c>
      <c r="W1223" s="14">
        <v>188163000</v>
      </c>
      <c r="X1223" s="14">
        <v>173319000</v>
      </c>
      <c r="Y1223" s="14" t="s">
        <v>38</v>
      </c>
      <c r="Z1223" s="14" t="s">
        <v>38</v>
      </c>
      <c r="AA1223" s="14" t="s">
        <v>38</v>
      </c>
      <c r="AB1223" s="14" t="s">
        <v>38</v>
      </c>
      <c r="AC1223" s="14">
        <v>50703000</v>
      </c>
      <c r="AD1223" s="14">
        <v>22151000</v>
      </c>
      <c r="AE1223" s="14">
        <v>15625000</v>
      </c>
      <c r="AF1223" s="14">
        <v>-125048000</v>
      </c>
      <c r="AG1223" s="2">
        <v>3047163000</v>
      </c>
      <c r="AH1223" s="2">
        <v>2996461000</v>
      </c>
      <c r="AI1223" s="2">
        <v>2974571000</v>
      </c>
      <c r="AJ1223" s="2">
        <v>2958949000</v>
      </c>
      <c r="AK1223" s="16"/>
      <c r="AL1223" s="16"/>
      <c r="AM1223" s="16" t="str">
        <f t="shared" si="268"/>
        <v>Да</v>
      </c>
      <c r="AN1223" s="16" t="str">
        <f t="shared" si="275"/>
        <v>Нет</v>
      </c>
      <c r="AO1223" s="16" t="str">
        <f t="shared" si="254"/>
        <v>Да</v>
      </c>
      <c r="AP1223">
        <f t="shared" si="272"/>
        <v>2.2889711525439034</v>
      </c>
      <c r="AQ1223">
        <f t="shared" si="273"/>
        <v>1.417664</v>
      </c>
      <c r="AR1223">
        <f t="shared" si="274"/>
        <v>-0.12495201842492483</v>
      </c>
      <c r="AS1223">
        <f t="shared" si="269"/>
        <v>1.0169206273667504</v>
      </c>
      <c r="AT1223">
        <f t="shared" si="270"/>
        <v>1.007359044379845</v>
      </c>
      <c r="AU1223">
        <f t="shared" si="271"/>
        <v>1.0052795773093757</v>
      </c>
      <c r="AV1223">
        <f t="shared" ref="AV1223" si="277">AS1223*AP1223</f>
        <v>2.3277019804693397</v>
      </c>
    </row>
    <row r="1224" spans="1:48" hidden="1" x14ac:dyDescent="0.35">
      <c r="A1224" s="6">
        <v>204</v>
      </c>
      <c r="B1224" s="11" t="s">
        <v>509</v>
      </c>
      <c r="C1224" s="8" t="s">
        <v>510</v>
      </c>
      <c r="D1224" s="2">
        <v>1</v>
      </c>
      <c r="E1224" s="2">
        <v>11</v>
      </c>
      <c r="F1224" s="2" t="s">
        <v>38</v>
      </c>
      <c r="G1224" s="12"/>
      <c r="H1224" s="8" t="s">
        <v>40</v>
      </c>
      <c r="I1224" s="2">
        <v>3543442000</v>
      </c>
      <c r="J1224" s="2">
        <v>2754155000</v>
      </c>
      <c r="K1224" s="2">
        <v>2092736000</v>
      </c>
      <c r="L1224" s="2">
        <v>1406088000</v>
      </c>
      <c r="M1224" s="2">
        <v>223400000</v>
      </c>
      <c r="N1224" s="2">
        <v>271461000</v>
      </c>
      <c r="O1224" s="2">
        <v>118929000</v>
      </c>
      <c r="P1224" s="2">
        <v>58333000</v>
      </c>
      <c r="Q1224" s="14">
        <v>1480675000</v>
      </c>
      <c r="R1224" s="14">
        <v>1456113000</v>
      </c>
      <c r="S1224" s="14">
        <v>1101843000</v>
      </c>
      <c r="T1224" s="14">
        <v>962784000</v>
      </c>
      <c r="U1224" s="14">
        <v>506724000</v>
      </c>
      <c r="V1224" s="14">
        <v>405373000</v>
      </c>
      <c r="W1224" s="14">
        <v>239132000</v>
      </c>
      <c r="X1224" s="14">
        <v>116537000</v>
      </c>
      <c r="Y1224" s="14" t="s">
        <v>38</v>
      </c>
      <c r="Z1224" s="14" t="s">
        <v>38</v>
      </c>
      <c r="AA1224" s="14" t="s">
        <v>38</v>
      </c>
      <c r="AB1224" s="14" t="s">
        <v>38</v>
      </c>
      <c r="AC1224" s="14">
        <v>126626000</v>
      </c>
      <c r="AD1224" s="14">
        <v>182367000</v>
      </c>
      <c r="AE1224" s="14">
        <v>115800000</v>
      </c>
      <c r="AF1224" s="14">
        <v>52702000</v>
      </c>
      <c r="AG1224" s="2">
        <v>2108032000</v>
      </c>
      <c r="AH1224" s="2">
        <v>2000602000</v>
      </c>
      <c r="AI1224" s="2">
        <v>1041418000</v>
      </c>
      <c r="AJ1224" s="2">
        <v>860846000</v>
      </c>
      <c r="AK1224" s="16"/>
      <c r="AL1224" s="16"/>
      <c r="AM1224" s="16" t="str">
        <f t="shared" si="268"/>
        <v>Да</v>
      </c>
      <c r="AN1224" s="16" t="str">
        <f t="shared" si="275"/>
        <v>Нет</v>
      </c>
      <c r="AO1224" s="16" t="str">
        <f t="shared" si="254"/>
        <v>Нет</v>
      </c>
      <c r="AP1224">
        <f t="shared" si="272"/>
        <v>0.69434711323868903</v>
      </c>
      <c r="AQ1224">
        <f t="shared" si="273"/>
        <v>1.5748445595854923</v>
      </c>
      <c r="AR1224">
        <f t="shared" si="274"/>
        <v>2.1972600660316495</v>
      </c>
      <c r="AS1224">
        <f t="shared" si="269"/>
        <v>1.0536988366501683</v>
      </c>
      <c r="AT1224">
        <f t="shared" si="270"/>
        <v>1.9210365098356279</v>
      </c>
      <c r="AU1224">
        <f t="shared" si="271"/>
        <v>1.2097610954804925</v>
      </c>
    </row>
    <row r="1225" spans="1:48" ht="130.5" hidden="1" x14ac:dyDescent="0.35">
      <c r="A1225" s="6">
        <v>71</v>
      </c>
      <c r="B1225" s="11" t="s">
        <v>199</v>
      </c>
      <c r="C1225" s="8" t="s">
        <v>200</v>
      </c>
      <c r="D1225" s="2">
        <v>1</v>
      </c>
      <c r="E1225" s="2">
        <v>67</v>
      </c>
      <c r="F1225" s="2" t="s">
        <v>38</v>
      </c>
      <c r="G1225" s="12" t="s">
        <v>177</v>
      </c>
      <c r="H1225" s="8" t="s">
        <v>40</v>
      </c>
      <c r="I1225" s="2">
        <v>1697111000</v>
      </c>
      <c r="J1225" s="2">
        <v>1570876000</v>
      </c>
      <c r="K1225" s="2">
        <v>1151016000</v>
      </c>
      <c r="L1225" s="2">
        <v>2131635000</v>
      </c>
      <c r="M1225" s="2">
        <v>186559000</v>
      </c>
      <c r="N1225" s="2">
        <v>90372000</v>
      </c>
      <c r="O1225" s="2">
        <v>122599000</v>
      </c>
      <c r="P1225" s="2">
        <v>144035000</v>
      </c>
      <c r="Q1225" s="14">
        <v>1474652000</v>
      </c>
      <c r="R1225" s="14">
        <v>972933000</v>
      </c>
      <c r="S1225" s="14">
        <v>1997927000</v>
      </c>
      <c r="T1225" s="14">
        <v>1399765000</v>
      </c>
      <c r="U1225" s="14">
        <v>600140000</v>
      </c>
      <c r="V1225" s="14">
        <v>616494000</v>
      </c>
      <c r="W1225" s="14">
        <v>627123000</v>
      </c>
      <c r="X1225" s="14">
        <v>510090000</v>
      </c>
      <c r="Y1225" s="14" t="s">
        <v>38</v>
      </c>
      <c r="Z1225" s="14" t="s">
        <v>38</v>
      </c>
      <c r="AA1225" s="14" t="s">
        <v>38</v>
      </c>
      <c r="AB1225" s="14" t="s">
        <v>38</v>
      </c>
      <c r="AC1225" s="14">
        <v>-11823000</v>
      </c>
      <c r="AD1225" s="14">
        <v>54313000</v>
      </c>
      <c r="AE1225" s="14">
        <v>158782000</v>
      </c>
      <c r="AF1225" s="14">
        <v>116508000</v>
      </c>
      <c r="AG1225" s="2">
        <v>805964000</v>
      </c>
      <c r="AH1225" s="2">
        <v>822318000</v>
      </c>
      <c r="AI1225" s="2">
        <v>832947000</v>
      </c>
      <c r="AJ1225" s="2">
        <v>715914000</v>
      </c>
      <c r="AK1225" s="16"/>
      <c r="AL1225" s="16"/>
      <c r="AM1225" s="16" t="str">
        <f t="shared" si="268"/>
        <v>Нет</v>
      </c>
      <c r="AN1225" s="16" t="str">
        <f>IF(IFERROR(AP1225*AQ1225*AR1225*AS1225*AT1225*AU1225,0)=0,"Да","Нет")</f>
        <v>Нет</v>
      </c>
      <c r="AO1225" s="16" t="str">
        <f t="shared" si="254"/>
        <v>Нет</v>
      </c>
      <c r="AP1225">
        <f t="shared" si="272"/>
        <v>-0.21768269106843666</v>
      </c>
      <c r="AQ1225">
        <f t="shared" si="273"/>
        <v>0.34206018314418513</v>
      </c>
      <c r="AR1225">
        <f t="shared" si="274"/>
        <v>1.3628420365983451</v>
      </c>
      <c r="AS1225">
        <f t="shared" si="269"/>
        <v>0.98011231664635823</v>
      </c>
      <c r="AT1225">
        <f t="shared" si="270"/>
        <v>0.9872392841321237</v>
      </c>
      <c r="AU1225">
        <f t="shared" si="271"/>
        <v>1.1634735457052103</v>
      </c>
      <c r="AV1225">
        <f>AS1225*AP1225</f>
        <v>-0.21335348663689896</v>
      </c>
    </row>
    <row r="1226" spans="1:48" hidden="1" x14ac:dyDescent="0.35">
      <c r="A1226" s="6">
        <v>782</v>
      </c>
      <c r="B1226" s="11" t="s">
        <v>1885</v>
      </c>
      <c r="C1226" s="8" t="s">
        <v>1886</v>
      </c>
      <c r="D1226" s="2">
        <v>1</v>
      </c>
      <c r="E1226" s="2">
        <v>13</v>
      </c>
      <c r="F1226" s="2" t="s">
        <v>38</v>
      </c>
      <c r="G1226" s="12"/>
      <c r="H1226" s="8" t="s">
        <v>40</v>
      </c>
      <c r="I1226" s="2">
        <v>2089544000</v>
      </c>
      <c r="J1226" s="2">
        <v>2044949000</v>
      </c>
      <c r="K1226" s="2">
        <v>2003384000</v>
      </c>
      <c r="L1226" s="2">
        <v>1602162000</v>
      </c>
      <c r="M1226" s="2">
        <v>84857000</v>
      </c>
      <c r="N1226" s="2">
        <v>157952000</v>
      </c>
      <c r="O1226" s="2">
        <v>173506000</v>
      </c>
      <c r="P1226" s="2">
        <v>81876000</v>
      </c>
      <c r="Q1226" s="14">
        <v>1463668000</v>
      </c>
      <c r="R1226" s="14">
        <v>1853166000</v>
      </c>
      <c r="S1226" s="14">
        <v>1538930000</v>
      </c>
      <c r="T1226" s="14">
        <v>1395522000</v>
      </c>
      <c r="U1226" s="14">
        <v>283582000</v>
      </c>
      <c r="V1226" s="14">
        <v>295036000</v>
      </c>
      <c r="W1226" s="14">
        <v>228877000</v>
      </c>
      <c r="X1226" s="14">
        <v>144790000</v>
      </c>
      <c r="Y1226" s="14" t="s">
        <v>38</v>
      </c>
      <c r="Z1226" s="14" t="s">
        <v>38</v>
      </c>
      <c r="AA1226" s="14" t="s">
        <v>38</v>
      </c>
      <c r="AB1226" s="14" t="s">
        <v>38</v>
      </c>
      <c r="AC1226" s="14">
        <v>54921000</v>
      </c>
      <c r="AD1226" s="14">
        <v>96604000</v>
      </c>
      <c r="AE1226" s="14">
        <v>97948000</v>
      </c>
      <c r="AF1226" s="14">
        <v>46042000</v>
      </c>
      <c r="AG1226" s="2">
        <v>1757189000</v>
      </c>
      <c r="AH1226" s="2">
        <v>1752893000</v>
      </c>
      <c r="AI1226" s="2">
        <v>1392256000</v>
      </c>
      <c r="AJ1226" s="2">
        <v>1178867000</v>
      </c>
      <c r="AK1226" s="16"/>
      <c r="AL1226" s="16"/>
      <c r="AM1226" s="16" t="str">
        <f t="shared" si="268"/>
        <v>Да</v>
      </c>
      <c r="AN1226" s="16" t="str">
        <f t="shared" ref="AN1226:AN1232" si="278">IF(IFERROR(AP1226*AQ1226*AR1226*AS1226*AT1226*AU1226,0)=0,"Да","Нет")</f>
        <v>Нет</v>
      </c>
      <c r="AO1226" s="16" t="str">
        <f t="shared" si="254"/>
        <v>Нет</v>
      </c>
      <c r="AP1226">
        <f t="shared" si="272"/>
        <v>0.56851683160117594</v>
      </c>
      <c r="AQ1226">
        <f t="shared" si="273"/>
        <v>0.98627843345448607</v>
      </c>
      <c r="AR1226">
        <f t="shared" si="274"/>
        <v>2.127361973849963</v>
      </c>
      <c r="AS1226">
        <f t="shared" si="269"/>
        <v>1.002450805611067</v>
      </c>
      <c r="AT1226">
        <f t="shared" si="270"/>
        <v>1.2590306667739266</v>
      </c>
      <c r="AU1226">
        <f t="shared" si="271"/>
        <v>1.1810119377334338</v>
      </c>
    </row>
    <row r="1227" spans="1:48" hidden="1" x14ac:dyDescent="0.35">
      <c r="A1227" s="6">
        <v>801</v>
      </c>
      <c r="B1227" s="11" t="s">
        <v>1926</v>
      </c>
      <c r="C1227" s="8" t="s">
        <v>1927</v>
      </c>
      <c r="D1227" s="2">
        <v>1</v>
      </c>
      <c r="E1227" s="2">
        <v>15</v>
      </c>
      <c r="F1227" s="2">
        <v>92</v>
      </c>
      <c r="G1227" s="12"/>
      <c r="H1227" s="8" t="s">
        <v>40</v>
      </c>
      <c r="I1227" s="2">
        <v>2441678000</v>
      </c>
      <c r="J1227" s="2">
        <v>2195347000</v>
      </c>
      <c r="K1227" s="2">
        <v>2316542000</v>
      </c>
      <c r="L1227" s="2">
        <v>2038073000</v>
      </c>
      <c r="M1227" s="2">
        <v>188610000</v>
      </c>
      <c r="N1227" s="2">
        <v>215841000</v>
      </c>
      <c r="O1227" s="2">
        <v>128790000</v>
      </c>
      <c r="P1227" s="2">
        <v>63372000</v>
      </c>
      <c r="Q1227" s="14">
        <v>1460771000</v>
      </c>
      <c r="R1227" s="14">
        <v>1413304000</v>
      </c>
      <c r="S1227" s="14">
        <v>1034238000</v>
      </c>
      <c r="T1227" s="14">
        <v>703685000</v>
      </c>
      <c r="U1227" s="14">
        <v>190566000</v>
      </c>
      <c r="V1227" s="14">
        <v>146725000</v>
      </c>
      <c r="W1227" s="14">
        <v>79342000</v>
      </c>
      <c r="X1227" s="14">
        <v>31538000</v>
      </c>
      <c r="Y1227" s="14" t="s">
        <v>38</v>
      </c>
      <c r="Z1227" s="14" t="s">
        <v>38</v>
      </c>
      <c r="AA1227" s="14" t="s">
        <v>38</v>
      </c>
      <c r="AB1227" s="14" t="s">
        <v>38</v>
      </c>
      <c r="AC1227" s="14">
        <v>83605000</v>
      </c>
      <c r="AD1227" s="14">
        <v>82528000</v>
      </c>
      <c r="AE1227" s="14">
        <v>50538000</v>
      </c>
      <c r="AF1227" s="14">
        <v>8905000</v>
      </c>
      <c r="AG1227" s="2">
        <v>884313000</v>
      </c>
      <c r="AH1227" s="2">
        <v>837048000</v>
      </c>
      <c r="AI1227" s="2">
        <v>770389000</v>
      </c>
      <c r="AJ1227" s="2">
        <v>661055000</v>
      </c>
      <c r="AK1227" s="16"/>
      <c r="AL1227" s="16"/>
      <c r="AM1227" s="16" t="str">
        <f t="shared" si="268"/>
        <v>Да</v>
      </c>
      <c r="AN1227" s="16" t="str">
        <f t="shared" si="278"/>
        <v>Нет</v>
      </c>
      <c r="AO1227" s="16" t="str">
        <f t="shared" si="254"/>
        <v>Да</v>
      </c>
      <c r="AP1227">
        <f t="shared" si="272"/>
        <v>1.0130501163241568</v>
      </c>
      <c r="AQ1227">
        <f t="shared" si="273"/>
        <v>1.6329890379516403</v>
      </c>
      <c r="AR1227">
        <f t="shared" si="274"/>
        <v>5.6752386299831556</v>
      </c>
      <c r="AS1227">
        <f t="shared" si="269"/>
        <v>1.0564662958396651</v>
      </c>
      <c r="AT1227">
        <f t="shared" si="270"/>
        <v>1.0865264171736617</v>
      </c>
      <c r="AU1227">
        <f t="shared" si="271"/>
        <v>1.1653931972377487</v>
      </c>
      <c r="AV1227">
        <f t="shared" ref="AV1227" si="279">AS1227*AP1227</f>
        <v>1.0702533038929238</v>
      </c>
    </row>
    <row r="1228" spans="1:48" hidden="1" x14ac:dyDescent="0.35">
      <c r="A1228" s="6">
        <v>488</v>
      </c>
      <c r="B1228" s="11" t="s">
        <v>1185</v>
      </c>
      <c r="C1228" s="8" t="s">
        <v>1186</v>
      </c>
      <c r="D1228" s="2">
        <v>1</v>
      </c>
      <c r="E1228" s="2">
        <v>3</v>
      </c>
      <c r="F1228" s="2" t="s">
        <v>38</v>
      </c>
      <c r="G1228" s="12"/>
      <c r="H1228" s="8" t="s">
        <v>40</v>
      </c>
      <c r="I1228" s="2">
        <v>2230829000</v>
      </c>
      <c r="J1228" s="2">
        <v>1778693000</v>
      </c>
      <c r="K1228" s="2">
        <v>1295653000</v>
      </c>
      <c r="L1228" s="2">
        <v>653081000</v>
      </c>
      <c r="M1228" s="2">
        <v>502248000</v>
      </c>
      <c r="N1228" s="2">
        <v>704643000</v>
      </c>
      <c r="O1228" s="2">
        <v>421908000</v>
      </c>
      <c r="P1228" s="2">
        <v>266320000</v>
      </c>
      <c r="Q1228" s="14">
        <v>1450602000</v>
      </c>
      <c r="R1228" s="14">
        <v>1670742000</v>
      </c>
      <c r="S1228" s="14">
        <v>1205032000</v>
      </c>
      <c r="T1228" s="14">
        <v>895233000</v>
      </c>
      <c r="U1228" s="14">
        <v>1528084000</v>
      </c>
      <c r="V1228" s="14">
        <v>1178112000</v>
      </c>
      <c r="W1228" s="14">
        <v>660936000</v>
      </c>
      <c r="X1228" s="14">
        <v>350237000</v>
      </c>
      <c r="Y1228" s="14" t="s">
        <v>38</v>
      </c>
      <c r="Z1228" s="14" t="s">
        <v>38</v>
      </c>
      <c r="AA1228" s="14" t="s">
        <v>38</v>
      </c>
      <c r="AB1228" s="14" t="s">
        <v>38</v>
      </c>
      <c r="AC1228" s="14">
        <v>346247000</v>
      </c>
      <c r="AD1228" s="14">
        <v>517176000</v>
      </c>
      <c r="AE1228" s="14">
        <v>309419000</v>
      </c>
      <c r="AF1228" s="14">
        <v>201790000</v>
      </c>
      <c r="AG1228" s="2">
        <v>1613270000</v>
      </c>
      <c r="AH1228" s="2">
        <v>1267043000</v>
      </c>
      <c r="AI1228" s="2">
        <v>749867000</v>
      </c>
      <c r="AJ1228" s="2">
        <v>440448000</v>
      </c>
      <c r="AK1228" s="16"/>
      <c r="AL1228" s="16"/>
      <c r="AM1228" s="16" t="str">
        <f t="shared" si="268"/>
        <v>Да</v>
      </c>
      <c r="AN1228" s="16" t="str">
        <f t="shared" si="278"/>
        <v>Нет</v>
      </c>
      <c r="AO1228" s="16" t="str">
        <f t="shared" si="254"/>
        <v>Нет</v>
      </c>
      <c r="AP1228">
        <f t="shared" si="272"/>
        <v>0.66949549089671601</v>
      </c>
      <c r="AQ1228">
        <f t="shared" si="273"/>
        <v>1.671442283764087</v>
      </c>
      <c r="AR1228">
        <f t="shared" si="274"/>
        <v>1.5333713266266911</v>
      </c>
      <c r="AS1228">
        <f t="shared" si="269"/>
        <v>1.273255919491288</v>
      </c>
      <c r="AT1228">
        <f t="shared" si="270"/>
        <v>1.6896903050807677</v>
      </c>
      <c r="AU1228">
        <f t="shared" si="271"/>
        <v>1.702509717378669</v>
      </c>
    </row>
    <row r="1229" spans="1:48" hidden="1" x14ac:dyDescent="0.35">
      <c r="A1229" s="6">
        <v>1222</v>
      </c>
      <c r="B1229" s="11" t="s">
        <v>2907</v>
      </c>
      <c r="C1229" s="8" t="s">
        <v>2908</v>
      </c>
      <c r="D1229" s="2">
        <v>1</v>
      </c>
      <c r="E1229" s="2">
        <v>8</v>
      </c>
      <c r="F1229" s="2">
        <v>80</v>
      </c>
      <c r="G1229" s="12"/>
      <c r="H1229" s="8" t="s">
        <v>40</v>
      </c>
      <c r="I1229" s="2">
        <v>5263948000</v>
      </c>
      <c r="J1229" s="2">
        <v>4491683000</v>
      </c>
      <c r="K1229" s="2">
        <v>3512372000</v>
      </c>
      <c r="L1229" s="2">
        <v>2589228000</v>
      </c>
      <c r="M1229" s="2">
        <v>48577000</v>
      </c>
      <c r="N1229" s="2">
        <v>23969000</v>
      </c>
      <c r="O1229" s="2">
        <v>31896000</v>
      </c>
      <c r="P1229" s="2">
        <v>48846000</v>
      </c>
      <c r="Q1229" s="14">
        <v>1439419000</v>
      </c>
      <c r="R1229" s="14">
        <v>553216000</v>
      </c>
      <c r="S1229" s="14">
        <v>605552000</v>
      </c>
      <c r="T1229" s="14">
        <v>1412063000</v>
      </c>
      <c r="U1229" s="14">
        <v>-88443000</v>
      </c>
      <c r="V1229" s="14">
        <v>-88793000</v>
      </c>
      <c r="W1229" s="14">
        <v>-50359000</v>
      </c>
      <c r="X1229" s="14">
        <v>-22641000</v>
      </c>
      <c r="Y1229" s="14" t="s">
        <v>38</v>
      </c>
      <c r="Z1229" s="14" t="s">
        <v>38</v>
      </c>
      <c r="AA1229" s="14" t="s">
        <v>38</v>
      </c>
      <c r="AB1229" s="14" t="s">
        <v>38</v>
      </c>
      <c r="AC1229" s="14">
        <v>350000</v>
      </c>
      <c r="AD1229" s="14">
        <v>-35563000</v>
      </c>
      <c r="AE1229" s="14">
        <v>-26727000</v>
      </c>
      <c r="AF1229" s="14">
        <v>3306000</v>
      </c>
      <c r="AG1229" s="2">
        <v>1714864000</v>
      </c>
      <c r="AH1229" s="2">
        <v>1317682000</v>
      </c>
      <c r="AI1229" s="2">
        <v>725118000</v>
      </c>
      <c r="AJ1229" s="2">
        <v>752671000</v>
      </c>
      <c r="AK1229" s="16"/>
      <c r="AL1229" s="16"/>
      <c r="AM1229" s="16" t="str">
        <f t="shared" si="268"/>
        <v>Да</v>
      </c>
      <c r="AN1229" s="16" t="str">
        <f t="shared" si="278"/>
        <v>Нет</v>
      </c>
      <c r="AO1229" s="16" t="str">
        <f t="shared" si="254"/>
        <v>Нет</v>
      </c>
      <c r="AP1229">
        <f t="shared" si="272"/>
        <v>-9.8416893962826532E-3</v>
      </c>
      <c r="AQ1229">
        <f t="shared" si="273"/>
        <v>1.3306020129457103</v>
      </c>
      <c r="AR1229">
        <f t="shared" si="274"/>
        <v>-8.0843920145190555</v>
      </c>
      <c r="AS1229">
        <f t="shared" si="269"/>
        <v>1.3014247747180276</v>
      </c>
      <c r="AT1229">
        <f t="shared" si="270"/>
        <v>1.8171966493729297</v>
      </c>
      <c r="AU1229">
        <f t="shared" si="271"/>
        <v>0.9633930362668417</v>
      </c>
      <c r="AV1229">
        <f>AS1229*AP1229</f>
        <v>-1.2808218405401953E-2</v>
      </c>
    </row>
    <row r="1230" spans="1:48" hidden="1" x14ac:dyDescent="0.35">
      <c r="A1230" s="6">
        <v>1315</v>
      </c>
      <c r="B1230" s="11" t="s">
        <v>3113</v>
      </c>
      <c r="C1230" s="8" t="s">
        <v>3114</v>
      </c>
      <c r="D1230" s="2">
        <v>1</v>
      </c>
      <c r="E1230" s="2">
        <v>15</v>
      </c>
      <c r="F1230" s="2">
        <v>94</v>
      </c>
      <c r="G1230" s="12"/>
      <c r="H1230" s="8" t="s">
        <v>40</v>
      </c>
      <c r="I1230" s="2">
        <v>3055713000</v>
      </c>
      <c r="J1230" s="2">
        <v>2653576000</v>
      </c>
      <c r="K1230" s="2">
        <v>2247742000</v>
      </c>
      <c r="L1230" s="2">
        <v>1810455000</v>
      </c>
      <c r="M1230" s="2">
        <v>134435000</v>
      </c>
      <c r="N1230" s="2">
        <v>152722000</v>
      </c>
      <c r="O1230" s="2">
        <v>154047000</v>
      </c>
      <c r="P1230" s="2">
        <v>100687000</v>
      </c>
      <c r="Q1230" s="14">
        <v>1432529000</v>
      </c>
      <c r="R1230" s="14">
        <v>1198682000</v>
      </c>
      <c r="S1230" s="14">
        <v>1068881000</v>
      </c>
      <c r="T1230" s="14">
        <v>972748000</v>
      </c>
      <c r="U1230" s="14">
        <v>368016000</v>
      </c>
      <c r="V1230" s="14">
        <v>335109000</v>
      </c>
      <c r="W1230" s="14">
        <v>256462000</v>
      </c>
      <c r="X1230" s="14">
        <v>139124000</v>
      </c>
      <c r="Y1230" s="14" t="s">
        <v>38</v>
      </c>
      <c r="Z1230" s="14" t="s">
        <v>38</v>
      </c>
      <c r="AA1230" s="14" t="s">
        <v>38</v>
      </c>
      <c r="AB1230" s="14" t="s">
        <v>38</v>
      </c>
      <c r="AC1230" s="14">
        <v>70944000</v>
      </c>
      <c r="AD1230" s="14">
        <v>126788000</v>
      </c>
      <c r="AE1230" s="14">
        <v>135937000</v>
      </c>
      <c r="AF1230" s="14">
        <v>62000000</v>
      </c>
      <c r="AG1230" s="2">
        <v>1557481000</v>
      </c>
      <c r="AH1230" s="2">
        <v>1514066000</v>
      </c>
      <c r="AI1230" s="2">
        <v>1309058000</v>
      </c>
      <c r="AJ1230" s="2">
        <v>1057621000</v>
      </c>
      <c r="AK1230" s="16"/>
      <c r="AL1230" s="16"/>
      <c r="AM1230" s="16" t="str">
        <f t="shared" si="268"/>
        <v>Да</v>
      </c>
      <c r="AN1230" s="16" t="str">
        <f t="shared" si="278"/>
        <v>Нет</v>
      </c>
      <c r="AO1230" s="16" t="str">
        <f t="shared" si="254"/>
        <v>Нет</v>
      </c>
      <c r="AP1230">
        <f t="shared" si="272"/>
        <v>0.55954822222923306</v>
      </c>
      <c r="AQ1230">
        <f t="shared" si="273"/>
        <v>0.9326967639421202</v>
      </c>
      <c r="AR1230">
        <f t="shared" si="274"/>
        <v>2.1925322580645163</v>
      </c>
      <c r="AS1230">
        <f t="shared" si="269"/>
        <v>1.0286744435183142</v>
      </c>
      <c r="AT1230">
        <f t="shared" si="270"/>
        <v>1.1566072702660997</v>
      </c>
      <c r="AU1230">
        <f t="shared" si="271"/>
        <v>1.2377382824282044</v>
      </c>
    </row>
    <row r="1231" spans="1:48" hidden="1" x14ac:dyDescent="0.35">
      <c r="A1231" s="6">
        <v>1020</v>
      </c>
      <c r="B1231" s="11" t="s">
        <v>2442</v>
      </c>
      <c r="C1231" s="8" t="s">
        <v>2443</v>
      </c>
      <c r="D1231" s="2">
        <v>1</v>
      </c>
      <c r="E1231" s="2">
        <v>8</v>
      </c>
      <c r="F1231" s="2" t="s">
        <v>38</v>
      </c>
      <c r="G1231" s="12"/>
      <c r="H1231" s="8" t="s">
        <v>40</v>
      </c>
      <c r="I1231" s="2">
        <v>897036000</v>
      </c>
      <c r="J1231" s="2">
        <v>1350496000</v>
      </c>
      <c r="K1231" s="2">
        <v>2517162000</v>
      </c>
      <c r="L1231" s="2">
        <v>3356988000</v>
      </c>
      <c r="M1231" s="2">
        <v>101885000</v>
      </c>
      <c r="N1231" s="2">
        <v>66715000</v>
      </c>
      <c r="O1231" s="2">
        <v>11233000</v>
      </c>
      <c r="P1231" s="2">
        <v>16507000</v>
      </c>
      <c r="Q1231" s="14">
        <v>1395291000</v>
      </c>
      <c r="R1231" s="14">
        <v>2164573000</v>
      </c>
      <c r="S1231" s="14">
        <v>1767388000</v>
      </c>
      <c r="T1231" s="14">
        <v>1081744000</v>
      </c>
      <c r="U1231" s="14">
        <v>175545000</v>
      </c>
      <c r="V1231" s="14">
        <v>112586000</v>
      </c>
      <c r="W1231" s="14">
        <v>335000</v>
      </c>
      <c r="X1231" s="14">
        <v>17000</v>
      </c>
      <c r="Y1231" s="14" t="s">
        <v>38</v>
      </c>
      <c r="Z1231" s="14" t="s">
        <v>38</v>
      </c>
      <c r="AA1231" s="14" t="s">
        <v>38</v>
      </c>
      <c r="AB1231" s="14" t="s">
        <v>38</v>
      </c>
      <c r="AC1231" s="14">
        <v>74301000</v>
      </c>
      <c r="AD1231" s="14">
        <v>112251000</v>
      </c>
      <c r="AE1231" s="14">
        <v>331000</v>
      </c>
      <c r="AF1231" s="14">
        <v>17000</v>
      </c>
      <c r="AG1231" s="2">
        <v>249445000</v>
      </c>
      <c r="AH1231" s="2">
        <v>186526000</v>
      </c>
      <c r="AI1231" s="2">
        <v>74300000</v>
      </c>
      <c r="AJ1231" s="2">
        <v>74330000</v>
      </c>
      <c r="AK1231" s="16"/>
      <c r="AL1231" s="16"/>
      <c r="AM1231" s="16" t="str">
        <f t="shared" si="268"/>
        <v>Да</v>
      </c>
      <c r="AN1231" s="16" t="str">
        <f t="shared" si="278"/>
        <v>Нет</v>
      </c>
      <c r="AO1231" s="16" t="str">
        <f t="shared" si="254"/>
        <v>Нет</v>
      </c>
      <c r="AP1231">
        <f t="shared" si="272"/>
        <v>0.6619183793462865</v>
      </c>
      <c r="AQ1231">
        <f t="shared" si="273"/>
        <v>339.12688821752266</v>
      </c>
      <c r="AR1231">
        <f t="shared" si="274"/>
        <v>19.470588235294116</v>
      </c>
      <c r="AS1231">
        <f t="shared" si="269"/>
        <v>1.3373202663435662</v>
      </c>
      <c r="AT1231">
        <f t="shared" si="270"/>
        <v>2.5104441453566624</v>
      </c>
      <c r="AU1231">
        <f t="shared" si="271"/>
        <v>0.99959639445715054</v>
      </c>
      <c r="AV1231">
        <f>AS1231*AP1231</f>
        <v>0.88519686336507752</v>
      </c>
    </row>
    <row r="1232" spans="1:48" ht="101.5" hidden="1" x14ac:dyDescent="0.35">
      <c r="A1232" s="6">
        <v>219</v>
      </c>
      <c r="B1232" s="11" t="s">
        <v>546</v>
      </c>
      <c r="C1232" s="8" t="s">
        <v>547</v>
      </c>
      <c r="D1232" s="2">
        <v>1</v>
      </c>
      <c r="E1232" s="2">
        <v>4</v>
      </c>
      <c r="F1232" s="2" t="s">
        <v>38</v>
      </c>
      <c r="G1232" s="12"/>
      <c r="H1232" s="8" t="s">
        <v>40</v>
      </c>
      <c r="I1232" s="2">
        <v>982107000</v>
      </c>
      <c r="J1232" s="2">
        <v>921349000</v>
      </c>
      <c r="K1232" s="2">
        <v>622884000</v>
      </c>
      <c r="L1232" s="2">
        <v>470136000</v>
      </c>
      <c r="M1232" s="2">
        <v>205002000</v>
      </c>
      <c r="N1232" s="2">
        <v>376592000</v>
      </c>
      <c r="O1232" s="2">
        <v>290441000</v>
      </c>
      <c r="P1232" s="2">
        <v>92047000</v>
      </c>
      <c r="Q1232" s="14">
        <v>1369229000</v>
      </c>
      <c r="R1232" s="14">
        <v>1454930000</v>
      </c>
      <c r="S1232" s="14">
        <v>1114954000</v>
      </c>
      <c r="T1232" s="14">
        <v>775152000</v>
      </c>
      <c r="U1232" s="14">
        <v>530114000</v>
      </c>
      <c r="V1232" s="14">
        <v>466013000</v>
      </c>
      <c r="W1232" s="14">
        <v>269870000</v>
      </c>
      <c r="X1232" s="14">
        <v>130608000</v>
      </c>
      <c r="Y1232" s="14" t="s">
        <v>38</v>
      </c>
      <c r="Z1232" s="14" t="s">
        <v>38</v>
      </c>
      <c r="AA1232" s="14" t="s">
        <v>38</v>
      </c>
      <c r="AB1232" s="14" t="s">
        <v>38</v>
      </c>
      <c r="AC1232" s="14">
        <v>63148000</v>
      </c>
      <c r="AD1232" s="14">
        <v>193699000</v>
      </c>
      <c r="AE1232" s="14">
        <v>138991000</v>
      </c>
      <c r="AF1232" s="14">
        <v>-18366000</v>
      </c>
      <c r="AG1232" s="2">
        <v>727923000</v>
      </c>
      <c r="AH1232" s="2">
        <v>664528000</v>
      </c>
      <c r="AI1232" s="2">
        <v>470829000</v>
      </c>
      <c r="AJ1232" s="2">
        <v>331838000</v>
      </c>
      <c r="AK1232" s="16"/>
      <c r="AL1232" s="16"/>
      <c r="AM1232" s="16" t="str">
        <f t="shared" si="268"/>
        <v>Да</v>
      </c>
      <c r="AN1232" s="16" t="str">
        <f t="shared" si="278"/>
        <v>Нет</v>
      </c>
      <c r="AO1232" s="16" t="str">
        <f t="shared" si="254"/>
        <v>Нет</v>
      </c>
      <c r="AP1232">
        <f t="shared" si="272"/>
        <v>0.32601097579233762</v>
      </c>
      <c r="AQ1232">
        <f t="shared" si="273"/>
        <v>1.3936082192372168</v>
      </c>
      <c r="AR1232">
        <f t="shared" si="274"/>
        <v>-7.5678427529129912</v>
      </c>
      <c r="AS1232">
        <f t="shared" si="269"/>
        <v>1.095398538511545</v>
      </c>
      <c r="AT1232">
        <f t="shared" si="270"/>
        <v>1.4113998925299844</v>
      </c>
      <c r="AU1232">
        <f t="shared" si="271"/>
        <v>1.418851969937138</v>
      </c>
    </row>
    <row r="1233" spans="1:48" ht="145" hidden="1" x14ac:dyDescent="0.35">
      <c r="A1233" s="6">
        <v>1886</v>
      </c>
      <c r="B1233" s="11" t="s">
        <v>4486</v>
      </c>
      <c r="C1233" s="8" t="s">
        <v>4487</v>
      </c>
      <c r="D1233" s="2">
        <v>1</v>
      </c>
      <c r="E1233" s="2">
        <v>99</v>
      </c>
      <c r="F1233" s="2" t="s">
        <v>38</v>
      </c>
      <c r="G1233" s="12" t="s">
        <v>4488</v>
      </c>
      <c r="H1233" s="8" t="s">
        <v>121</v>
      </c>
      <c r="I1233" s="2">
        <v>17884577000</v>
      </c>
      <c r="J1233" s="2">
        <v>25147194000</v>
      </c>
      <c r="K1233" s="2">
        <v>28043111000</v>
      </c>
      <c r="L1233" s="2">
        <v>29133086000</v>
      </c>
      <c r="M1233" s="2">
        <v>440878000</v>
      </c>
      <c r="N1233" s="2">
        <v>-183165000</v>
      </c>
      <c r="O1233" s="2">
        <v>655068000</v>
      </c>
      <c r="P1233" s="2">
        <v>1645307000</v>
      </c>
      <c r="Q1233" s="14">
        <v>1362353000</v>
      </c>
      <c r="R1233" s="14">
        <v>3404360000</v>
      </c>
      <c r="S1233" s="14">
        <v>5209191000</v>
      </c>
      <c r="T1233" s="14">
        <v>18896151000</v>
      </c>
      <c r="U1233" s="14">
        <v>-8414977000</v>
      </c>
      <c r="V1233" s="14">
        <v>2021878000</v>
      </c>
      <c r="W1233" s="14">
        <v>3775597000</v>
      </c>
      <c r="X1233" s="14">
        <v>3645450000</v>
      </c>
      <c r="Y1233" s="14" t="s">
        <v>38</v>
      </c>
      <c r="Z1233" s="14" t="s">
        <v>38</v>
      </c>
      <c r="AA1233" s="14" t="s">
        <v>38</v>
      </c>
      <c r="AB1233" s="14" t="s">
        <v>38</v>
      </c>
      <c r="AC1233" s="14">
        <v>-9200813000</v>
      </c>
      <c r="AD1233" s="14">
        <v>-1744868000</v>
      </c>
      <c r="AE1233" s="14">
        <v>130147000</v>
      </c>
      <c r="AF1233" s="14">
        <v>43051000</v>
      </c>
      <c r="AG1233" s="2">
        <v>-8344483000</v>
      </c>
      <c r="AH1233" s="2">
        <v>2092373000</v>
      </c>
      <c r="AI1233" s="2">
        <v>3846091000</v>
      </c>
      <c r="AJ1233" s="2">
        <v>3718870000</v>
      </c>
      <c r="AK1233" s="16"/>
      <c r="AL1233" s="16"/>
      <c r="AM1233" s="16" t="str">
        <f t="shared" si="268"/>
        <v>Нет</v>
      </c>
      <c r="AN1233" s="16" t="str">
        <f>IF(IFERROR(AP1233*AQ1233*AR1233*AS1233*AT1233*AU1233,0)=0,"Да","Нет")</f>
        <v>Нет</v>
      </c>
      <c r="AO1233" s="16" t="str">
        <f t="shared" si="254"/>
        <v>Да</v>
      </c>
      <c r="AP1233">
        <f t="shared" si="272"/>
        <v>5.2730710861795851</v>
      </c>
      <c r="AQ1233">
        <f t="shared" si="273"/>
        <v>-13.406901426848103</v>
      </c>
      <c r="AR1233">
        <f t="shared" si="274"/>
        <v>3.023088894566909</v>
      </c>
      <c r="AS1233">
        <f t="shared" si="269"/>
        <v>-3.988047542192525</v>
      </c>
      <c r="AT1233">
        <f t="shared" si="270"/>
        <v>0.5440258693827057</v>
      </c>
      <c r="AU1233">
        <f t="shared" si="271"/>
        <v>1.0342095851696886</v>
      </c>
    </row>
    <row r="1234" spans="1:48" hidden="1" x14ac:dyDescent="0.35">
      <c r="A1234" s="6">
        <v>1959</v>
      </c>
      <c r="B1234" s="11" t="s">
        <v>4652</v>
      </c>
      <c r="C1234" s="8" t="s">
        <v>4653</v>
      </c>
      <c r="D1234" s="2">
        <v>1</v>
      </c>
      <c r="E1234" s="2">
        <v>5</v>
      </c>
      <c r="F1234" s="2" t="s">
        <v>38</v>
      </c>
      <c r="G1234" s="12"/>
      <c r="H1234" s="8" t="s">
        <v>121</v>
      </c>
      <c r="I1234" s="2">
        <v>2812846000</v>
      </c>
      <c r="J1234" s="2">
        <v>2529377000</v>
      </c>
      <c r="K1234" s="2">
        <v>2086725000</v>
      </c>
      <c r="L1234" s="2">
        <v>1327980000</v>
      </c>
      <c r="M1234" s="2">
        <v>625875000</v>
      </c>
      <c r="N1234" s="2">
        <v>225105000</v>
      </c>
      <c r="O1234" s="2">
        <v>73224000</v>
      </c>
      <c r="P1234" s="2">
        <v>187426000</v>
      </c>
      <c r="Q1234" s="14">
        <v>1356728000</v>
      </c>
      <c r="R1234" s="14">
        <v>863443000</v>
      </c>
      <c r="S1234" s="14">
        <v>373043000</v>
      </c>
      <c r="T1234" s="14">
        <v>844219000</v>
      </c>
      <c r="U1234" s="14">
        <v>368169000</v>
      </c>
      <c r="V1234" s="14">
        <v>58049000</v>
      </c>
      <c r="W1234" s="14">
        <v>2236000</v>
      </c>
      <c r="X1234" s="14">
        <v>66263000</v>
      </c>
      <c r="Y1234" s="14" t="s">
        <v>38</v>
      </c>
      <c r="Z1234" s="14" t="s">
        <v>38</v>
      </c>
      <c r="AA1234" s="14" t="s">
        <v>38</v>
      </c>
      <c r="AB1234" s="14" t="s">
        <v>38</v>
      </c>
      <c r="AC1234" s="14">
        <v>307781000</v>
      </c>
      <c r="AD1234" s="14">
        <v>57797000</v>
      </c>
      <c r="AE1234" s="14">
        <v>-61810000</v>
      </c>
      <c r="AF1234" s="14">
        <v>46677000</v>
      </c>
      <c r="AG1234" s="2">
        <v>1750764000</v>
      </c>
      <c r="AH1234" s="2">
        <v>1317432000</v>
      </c>
      <c r="AI1234" s="2">
        <v>1119635000</v>
      </c>
      <c r="AJ1234" s="2">
        <v>840751000</v>
      </c>
      <c r="AK1234" s="16"/>
      <c r="AL1234" s="16"/>
      <c r="AM1234" s="16" t="str">
        <f t="shared" si="268"/>
        <v>Да</v>
      </c>
      <c r="AN1234" s="16" t="str">
        <f t="shared" ref="AN1234:AN1245" si="280">IF(IFERROR(AP1234*AQ1234*AR1234*AS1234*AT1234*AU1234,0)=0,"Да","Нет")</f>
        <v>Нет</v>
      </c>
      <c r="AO1234" s="16" t="str">
        <f t="shared" si="254"/>
        <v>Да</v>
      </c>
      <c r="AP1234">
        <f t="shared" si="272"/>
        <v>5.3252071906846377</v>
      </c>
      <c r="AQ1234">
        <f t="shared" si="273"/>
        <v>-0.93507523054521924</v>
      </c>
      <c r="AR1234">
        <f t="shared" si="274"/>
        <v>-1.3242067827838122</v>
      </c>
      <c r="AS1234">
        <f t="shared" si="269"/>
        <v>1.3289217204379429</v>
      </c>
      <c r="AT1234">
        <f t="shared" si="270"/>
        <v>1.1766620371817602</v>
      </c>
      <c r="AU1234">
        <f t="shared" si="271"/>
        <v>1.3317081989792459</v>
      </c>
      <c r="AV1234">
        <f t="shared" ref="AV1234:AV1235" si="281">AS1234*AP1234</f>
        <v>7.0767835015331331</v>
      </c>
    </row>
    <row r="1235" spans="1:48" hidden="1" x14ac:dyDescent="0.35">
      <c r="A1235" s="6">
        <v>1560</v>
      </c>
      <c r="B1235" s="11" t="s">
        <v>3690</v>
      </c>
      <c r="C1235" s="8" t="s">
        <v>3691</v>
      </c>
      <c r="D1235" s="2">
        <v>1</v>
      </c>
      <c r="E1235" s="2">
        <v>6</v>
      </c>
      <c r="F1235" s="2" t="s">
        <v>38</v>
      </c>
      <c r="G1235" s="12"/>
      <c r="H1235" s="8" t="s">
        <v>40</v>
      </c>
      <c r="I1235" s="2">
        <v>1975523000</v>
      </c>
      <c r="J1235" s="2">
        <v>1615253000</v>
      </c>
      <c r="K1235" s="2">
        <v>1348517000</v>
      </c>
      <c r="L1235" s="2">
        <v>1287021000</v>
      </c>
      <c r="M1235" s="2">
        <v>290244000</v>
      </c>
      <c r="N1235" s="2">
        <v>144046000</v>
      </c>
      <c r="O1235" s="2">
        <v>85085000</v>
      </c>
      <c r="P1235" s="2">
        <v>99836000</v>
      </c>
      <c r="Q1235" s="14">
        <v>1350487000</v>
      </c>
      <c r="R1235" s="14">
        <v>874861000</v>
      </c>
      <c r="S1235" s="14">
        <v>799368000</v>
      </c>
      <c r="T1235" s="14">
        <v>1015101000</v>
      </c>
      <c r="U1235" s="14">
        <v>227764000</v>
      </c>
      <c r="V1235" s="14">
        <v>51662000</v>
      </c>
      <c r="W1235" s="14">
        <v>-13866000</v>
      </c>
      <c r="X1235" s="14">
        <v>-31561000</v>
      </c>
      <c r="Y1235" s="14" t="s">
        <v>38</v>
      </c>
      <c r="Z1235" s="14" t="s">
        <v>38</v>
      </c>
      <c r="AA1235" s="14" t="s">
        <v>38</v>
      </c>
      <c r="AB1235" s="14" t="s">
        <v>38</v>
      </c>
      <c r="AC1235" s="14">
        <v>171245000</v>
      </c>
      <c r="AD1235" s="14">
        <v>64775000</v>
      </c>
      <c r="AE1235" s="14">
        <v>17816000</v>
      </c>
      <c r="AF1235" s="14">
        <v>21201000</v>
      </c>
      <c r="AG1235" s="2">
        <v>902040000</v>
      </c>
      <c r="AH1235" s="2">
        <v>727986000</v>
      </c>
      <c r="AI1235" s="2">
        <v>661212000</v>
      </c>
      <c r="AJ1235" s="2">
        <v>644517000</v>
      </c>
      <c r="AK1235" s="16"/>
      <c r="AL1235" s="16"/>
      <c r="AM1235" s="16" t="str">
        <f t="shared" si="268"/>
        <v>Да</v>
      </c>
      <c r="AN1235" s="16" t="str">
        <f t="shared" si="280"/>
        <v>Нет</v>
      </c>
      <c r="AO1235" s="16" t="str">
        <f t="shared" si="254"/>
        <v>Да</v>
      </c>
      <c r="AP1235">
        <f t="shared" si="272"/>
        <v>2.6436896950984177</v>
      </c>
      <c r="AQ1235">
        <f t="shared" si="273"/>
        <v>3.6357768298158959</v>
      </c>
      <c r="AR1235">
        <f t="shared" si="274"/>
        <v>0.84033771991887174</v>
      </c>
      <c r="AS1235">
        <f t="shared" si="269"/>
        <v>1.2390897627152171</v>
      </c>
      <c r="AT1235">
        <f t="shared" si="270"/>
        <v>1.100987277907842</v>
      </c>
      <c r="AU1235">
        <f t="shared" si="271"/>
        <v>1.0259031181489395</v>
      </c>
      <c r="AV1235">
        <f t="shared" si="281"/>
        <v>3.2757688369921629</v>
      </c>
    </row>
    <row r="1236" spans="1:48" ht="29" hidden="1" x14ac:dyDescent="0.35">
      <c r="A1236" s="6">
        <v>1551</v>
      </c>
      <c r="B1236" s="11" t="s">
        <v>3670</v>
      </c>
      <c r="C1236" s="8" t="s">
        <v>3671</v>
      </c>
      <c r="D1236" s="2">
        <v>1</v>
      </c>
      <c r="E1236" s="2">
        <v>10</v>
      </c>
      <c r="F1236" s="2" t="s">
        <v>38</v>
      </c>
      <c r="G1236" s="12"/>
      <c r="H1236" s="8" t="s">
        <v>40</v>
      </c>
      <c r="I1236" s="2">
        <v>870877000</v>
      </c>
      <c r="J1236" s="2">
        <v>628159000</v>
      </c>
      <c r="K1236" s="2">
        <v>211098000</v>
      </c>
      <c r="L1236" s="2">
        <v>531953000</v>
      </c>
      <c r="M1236" s="2">
        <v>188347000</v>
      </c>
      <c r="N1236" s="2">
        <v>267457000</v>
      </c>
      <c r="O1236" s="2">
        <v>134004000</v>
      </c>
      <c r="P1236" s="2">
        <v>44135000</v>
      </c>
      <c r="Q1236" s="14">
        <v>1346654000</v>
      </c>
      <c r="R1236" s="14">
        <v>1184749000</v>
      </c>
      <c r="S1236" s="14">
        <v>397073000</v>
      </c>
      <c r="T1236" s="14">
        <v>236077000</v>
      </c>
      <c r="U1236" s="14">
        <v>169003000</v>
      </c>
      <c r="V1236" s="14">
        <v>147969000</v>
      </c>
      <c r="W1236" s="14">
        <v>23322000</v>
      </c>
      <c r="X1236" s="14">
        <v>925000</v>
      </c>
      <c r="Y1236" s="14" t="s">
        <v>38</v>
      </c>
      <c r="Z1236" s="14" t="s">
        <v>38</v>
      </c>
      <c r="AA1236" s="14" t="s">
        <v>38</v>
      </c>
      <c r="AB1236" s="14" t="s">
        <v>38</v>
      </c>
      <c r="AC1236" s="14">
        <v>60480000</v>
      </c>
      <c r="AD1236" s="14">
        <v>131436000</v>
      </c>
      <c r="AE1236" s="14">
        <v>22411000</v>
      </c>
      <c r="AF1236" s="14">
        <v>279000</v>
      </c>
      <c r="AG1236" s="2">
        <v>286597000</v>
      </c>
      <c r="AH1236" s="2">
        <v>263428000</v>
      </c>
      <c r="AI1236" s="2">
        <v>142863000</v>
      </c>
      <c r="AJ1236" s="2">
        <v>120180000</v>
      </c>
      <c r="AK1236" s="16"/>
      <c r="AL1236" s="16"/>
      <c r="AM1236" s="16" t="str">
        <f t="shared" si="268"/>
        <v>Да</v>
      </c>
      <c r="AN1236" s="16" t="str">
        <f t="shared" si="280"/>
        <v>Нет</v>
      </c>
      <c r="AO1236" s="16" t="str">
        <f t="shared" si="254"/>
        <v>Нет</v>
      </c>
      <c r="AP1236">
        <f t="shared" si="272"/>
        <v>0.4601479046836483</v>
      </c>
      <c r="AQ1236">
        <f t="shared" si="273"/>
        <v>5.8647985364330015</v>
      </c>
      <c r="AR1236">
        <f t="shared" si="274"/>
        <v>80.326164874551978</v>
      </c>
      <c r="AS1236">
        <f t="shared" si="269"/>
        <v>1.0879519261430068</v>
      </c>
      <c r="AT1236">
        <f t="shared" si="270"/>
        <v>1.8439203992636302</v>
      </c>
      <c r="AU1236">
        <f t="shared" si="271"/>
        <v>1.1887418871692461</v>
      </c>
    </row>
    <row r="1237" spans="1:48" hidden="1" x14ac:dyDescent="0.35">
      <c r="A1237" s="6">
        <v>1120</v>
      </c>
      <c r="B1237" s="11" t="s">
        <v>2680</v>
      </c>
      <c r="C1237" s="8" t="s">
        <v>2681</v>
      </c>
      <c r="D1237" s="2">
        <v>1</v>
      </c>
      <c r="E1237" s="2">
        <v>17</v>
      </c>
      <c r="F1237" s="2">
        <v>92</v>
      </c>
      <c r="G1237" s="12"/>
      <c r="H1237" s="8" t="s">
        <v>40</v>
      </c>
      <c r="I1237" s="2">
        <v>2524358000</v>
      </c>
      <c r="J1237" s="2">
        <v>2470812000</v>
      </c>
      <c r="K1237" s="2">
        <v>2349742000</v>
      </c>
      <c r="L1237" s="2">
        <v>1857187000</v>
      </c>
      <c r="M1237" s="2">
        <v>106935000</v>
      </c>
      <c r="N1237" s="2">
        <v>79455000</v>
      </c>
      <c r="O1237" s="2">
        <v>36248000</v>
      </c>
      <c r="P1237" s="2">
        <v>59075000</v>
      </c>
      <c r="Q1237" s="14">
        <v>1330139000</v>
      </c>
      <c r="R1237" s="14">
        <v>1198170000</v>
      </c>
      <c r="S1237" s="14">
        <v>978868000</v>
      </c>
      <c r="T1237" s="14">
        <v>829808000</v>
      </c>
      <c r="U1237" s="14">
        <v>96101000</v>
      </c>
      <c r="V1237" s="14">
        <v>75508000</v>
      </c>
      <c r="W1237" s="14">
        <v>41701000</v>
      </c>
      <c r="X1237" s="14">
        <v>15153000</v>
      </c>
      <c r="Y1237" s="14" t="s">
        <v>38</v>
      </c>
      <c r="Z1237" s="14" t="s">
        <v>38</v>
      </c>
      <c r="AA1237" s="14" t="s">
        <v>38</v>
      </c>
      <c r="AB1237" s="14" t="s">
        <v>38</v>
      </c>
      <c r="AC1237" s="14">
        <v>48566000</v>
      </c>
      <c r="AD1237" s="14">
        <v>47680000</v>
      </c>
      <c r="AE1237" s="14">
        <v>36274000</v>
      </c>
      <c r="AF1237" s="14">
        <v>24164000</v>
      </c>
      <c r="AG1237" s="2">
        <v>1671532000</v>
      </c>
      <c r="AH1237" s="2">
        <v>1546296000</v>
      </c>
      <c r="AI1237" s="2">
        <v>1510105000</v>
      </c>
      <c r="AJ1237" s="2">
        <v>1371743000</v>
      </c>
      <c r="AK1237" s="16"/>
      <c r="AL1237" s="16"/>
      <c r="AM1237" s="16" t="str">
        <f t="shared" si="268"/>
        <v>Да</v>
      </c>
      <c r="AN1237" s="16" t="str">
        <f t="shared" si="280"/>
        <v>Нет</v>
      </c>
      <c r="AO1237" s="16" t="str">
        <f t="shared" si="254"/>
        <v>Да</v>
      </c>
      <c r="AP1237">
        <f t="shared" si="272"/>
        <v>1.0185822147651007</v>
      </c>
      <c r="AQ1237">
        <f t="shared" si="273"/>
        <v>1.3144400948337653</v>
      </c>
      <c r="AR1237">
        <f t="shared" si="274"/>
        <v>1.5011587485515643</v>
      </c>
      <c r="AS1237">
        <f t="shared" si="269"/>
        <v>1.0809909616270106</v>
      </c>
      <c r="AT1237">
        <f t="shared" si="270"/>
        <v>1.0239658831670646</v>
      </c>
      <c r="AU1237">
        <f t="shared" si="271"/>
        <v>1.1008658327398062</v>
      </c>
      <c r="AV1237">
        <f t="shared" ref="AV1237:AV1239" si="282">AS1237*AP1237</f>
        <v>1.1010781678350965</v>
      </c>
    </row>
    <row r="1238" spans="1:48" ht="29" hidden="1" x14ac:dyDescent="0.35">
      <c r="A1238" s="6">
        <v>744</v>
      </c>
      <c r="B1238" s="11" t="s">
        <v>1800</v>
      </c>
      <c r="C1238" s="8" t="s">
        <v>1801</v>
      </c>
      <c r="D1238" s="2">
        <v>1</v>
      </c>
      <c r="E1238" s="2">
        <v>10</v>
      </c>
      <c r="F1238" s="2" t="s">
        <v>38</v>
      </c>
      <c r="G1238" s="12"/>
      <c r="H1238" s="8" t="s">
        <v>40</v>
      </c>
      <c r="I1238" s="2">
        <v>2388528000</v>
      </c>
      <c r="J1238" s="2">
        <v>1104614000</v>
      </c>
      <c r="K1238" s="2">
        <v>1207485000</v>
      </c>
      <c r="L1238" s="2">
        <v>1241873000</v>
      </c>
      <c r="M1238" s="2">
        <v>469218000</v>
      </c>
      <c r="N1238" s="2">
        <v>257342000</v>
      </c>
      <c r="O1238" s="2">
        <v>265489000</v>
      </c>
      <c r="P1238" s="2">
        <v>52674000</v>
      </c>
      <c r="Q1238" s="14">
        <v>1327876000</v>
      </c>
      <c r="R1238" s="14">
        <v>1224835000</v>
      </c>
      <c r="S1238" s="14">
        <v>1325837000</v>
      </c>
      <c r="T1238" s="14">
        <v>742630000</v>
      </c>
      <c r="U1238" s="14">
        <v>-199746000</v>
      </c>
      <c r="V1238" s="14">
        <v>-366517000</v>
      </c>
      <c r="W1238" s="14">
        <v>-402349000</v>
      </c>
      <c r="X1238" s="14">
        <v>-425917000</v>
      </c>
      <c r="Y1238" s="14" t="s">
        <v>38</v>
      </c>
      <c r="Z1238" s="14" t="s">
        <v>38</v>
      </c>
      <c r="AA1238" s="14" t="s">
        <v>38</v>
      </c>
      <c r="AB1238" s="14" t="s">
        <v>38</v>
      </c>
      <c r="AC1238" s="14">
        <v>168622000</v>
      </c>
      <c r="AD1238" s="14">
        <v>37010000</v>
      </c>
      <c r="AE1238" s="14">
        <v>23568000</v>
      </c>
      <c r="AF1238" s="14">
        <v>-138604000</v>
      </c>
      <c r="AG1238" s="2">
        <v>663182000</v>
      </c>
      <c r="AH1238" s="2">
        <v>494560000</v>
      </c>
      <c r="AI1238" s="2">
        <v>457550000</v>
      </c>
      <c r="AJ1238" s="2">
        <v>433982000</v>
      </c>
      <c r="AK1238" s="16"/>
      <c r="AL1238" s="16"/>
      <c r="AM1238" s="16" t="str">
        <f t="shared" si="268"/>
        <v>Да</v>
      </c>
      <c r="AN1238" s="16" t="str">
        <f t="shared" si="280"/>
        <v>Нет</v>
      </c>
      <c r="AO1238" s="16" t="str">
        <f t="shared" si="254"/>
        <v>Да</v>
      </c>
      <c r="AP1238">
        <f t="shared" si="272"/>
        <v>4.5561199675763309</v>
      </c>
      <c r="AQ1238">
        <f t="shared" si="273"/>
        <v>1.5703496266123558</v>
      </c>
      <c r="AR1238">
        <f t="shared" si="274"/>
        <v>-0.17003838273065713</v>
      </c>
      <c r="AS1238">
        <f t="shared" si="269"/>
        <v>1.340953574894856</v>
      </c>
      <c r="AT1238">
        <f t="shared" si="270"/>
        <v>1.0808873347175172</v>
      </c>
      <c r="AU1238">
        <f t="shared" si="271"/>
        <v>1.0543063998046003</v>
      </c>
      <c r="AV1238">
        <f t="shared" si="282"/>
        <v>6.1095453581713164</v>
      </c>
    </row>
    <row r="1239" spans="1:48" hidden="1" x14ac:dyDescent="0.35">
      <c r="A1239" s="6">
        <v>1261</v>
      </c>
      <c r="B1239" s="11" t="s">
        <v>2987</v>
      </c>
      <c r="C1239" s="8" t="s">
        <v>2989</v>
      </c>
      <c r="D1239" s="2">
        <v>1</v>
      </c>
      <c r="E1239" s="2">
        <v>14</v>
      </c>
      <c r="F1239" s="2" t="s">
        <v>38</v>
      </c>
      <c r="G1239" s="12"/>
      <c r="H1239" s="8" t="s">
        <v>40</v>
      </c>
      <c r="I1239" s="2">
        <v>2626656000</v>
      </c>
      <c r="J1239" s="2">
        <v>2437890000</v>
      </c>
      <c r="K1239" s="2">
        <v>2352305000</v>
      </c>
      <c r="L1239" s="2">
        <v>1779711000</v>
      </c>
      <c r="M1239" s="2">
        <v>186035000</v>
      </c>
      <c r="N1239" s="2">
        <v>112308000</v>
      </c>
      <c r="O1239" s="2">
        <v>95750000</v>
      </c>
      <c r="P1239" s="2">
        <v>16347000</v>
      </c>
      <c r="Q1239" s="14">
        <v>1326577000</v>
      </c>
      <c r="R1239" s="14">
        <v>1070659000</v>
      </c>
      <c r="S1239" s="14">
        <v>851541000</v>
      </c>
      <c r="T1239" s="14">
        <v>700562000</v>
      </c>
      <c r="U1239" s="14">
        <v>115475000</v>
      </c>
      <c r="V1239" s="14">
        <v>31453000</v>
      </c>
      <c r="W1239" s="14">
        <v>5818000</v>
      </c>
      <c r="X1239" s="14">
        <v>5640000</v>
      </c>
      <c r="Y1239" s="14" t="s">
        <v>38</v>
      </c>
      <c r="Z1239" s="14" t="s">
        <v>38</v>
      </c>
      <c r="AA1239" s="14" t="s">
        <v>38</v>
      </c>
      <c r="AB1239" s="14" t="s">
        <v>38</v>
      </c>
      <c r="AC1239" s="14">
        <v>84022000</v>
      </c>
      <c r="AD1239" s="14">
        <v>38476000</v>
      </c>
      <c r="AE1239" s="14">
        <v>42805000</v>
      </c>
      <c r="AF1239" s="14">
        <v>446000</v>
      </c>
      <c r="AG1239" s="2">
        <v>1728479000</v>
      </c>
      <c r="AH1239" s="2">
        <v>1644852000</v>
      </c>
      <c r="AI1239" s="2">
        <v>1617858000</v>
      </c>
      <c r="AJ1239" s="2">
        <v>1169945000</v>
      </c>
      <c r="AK1239" s="16"/>
      <c r="AL1239" s="16"/>
      <c r="AM1239" s="16" t="str">
        <f t="shared" si="268"/>
        <v>Да</v>
      </c>
      <c r="AN1239" s="16" t="str">
        <f t="shared" si="280"/>
        <v>Нет</v>
      </c>
      <c r="AO1239" s="16" t="str">
        <f t="shared" si="254"/>
        <v>Да</v>
      </c>
      <c r="AP1239">
        <f t="shared" si="272"/>
        <v>2.1837509096579688</v>
      </c>
      <c r="AQ1239">
        <f t="shared" si="273"/>
        <v>0.89886695479500056</v>
      </c>
      <c r="AR1239">
        <f t="shared" si="274"/>
        <v>95.97533632286995</v>
      </c>
      <c r="AS1239">
        <f t="shared" si="269"/>
        <v>1.0508416562705944</v>
      </c>
      <c r="AT1239">
        <f t="shared" si="270"/>
        <v>1.0166850242728349</v>
      </c>
      <c r="AU1239">
        <f t="shared" si="271"/>
        <v>1.3828496211360364</v>
      </c>
      <c r="AV1239">
        <f t="shared" si="282"/>
        <v>2.2947764227873972</v>
      </c>
    </row>
    <row r="1240" spans="1:48" hidden="1" x14ac:dyDescent="0.35">
      <c r="A1240" s="6">
        <v>1254</v>
      </c>
      <c r="B1240" s="11" t="s">
        <v>2975</v>
      </c>
      <c r="C1240" s="8" t="s">
        <v>2976</v>
      </c>
      <c r="D1240" s="2">
        <v>1</v>
      </c>
      <c r="E1240" s="2">
        <v>9</v>
      </c>
      <c r="F1240" s="2">
        <v>65</v>
      </c>
      <c r="G1240" s="12"/>
      <c r="H1240" s="8" t="s">
        <v>40</v>
      </c>
      <c r="I1240" s="2">
        <v>1847710000</v>
      </c>
      <c r="J1240" s="2">
        <v>1966219000</v>
      </c>
      <c r="K1240" s="2">
        <v>1955042000</v>
      </c>
      <c r="L1240" s="2">
        <v>1850835000</v>
      </c>
      <c r="M1240" s="2">
        <v>88203000</v>
      </c>
      <c r="N1240" s="2">
        <v>-12020000</v>
      </c>
      <c r="O1240" s="2">
        <v>-26411000</v>
      </c>
      <c r="P1240" s="2">
        <v>-9005000</v>
      </c>
      <c r="Q1240" s="14">
        <v>1324919000</v>
      </c>
      <c r="R1240" s="14">
        <v>1295132000</v>
      </c>
      <c r="S1240" s="14">
        <v>1365203000</v>
      </c>
      <c r="T1240" s="14">
        <v>1335845000</v>
      </c>
      <c r="U1240" s="14">
        <v>47807000</v>
      </c>
      <c r="V1240" s="14">
        <v>41624000</v>
      </c>
      <c r="W1240" s="14">
        <v>-36736000</v>
      </c>
      <c r="X1240" s="14">
        <v>85464000</v>
      </c>
      <c r="Y1240" s="14" t="s">
        <v>38</v>
      </c>
      <c r="Z1240" s="14" t="s">
        <v>38</v>
      </c>
      <c r="AA1240" s="14" t="s">
        <v>38</v>
      </c>
      <c r="AB1240" s="14" t="s">
        <v>38</v>
      </c>
      <c r="AC1240" s="14">
        <v>6183000</v>
      </c>
      <c r="AD1240" s="14">
        <v>-72600000</v>
      </c>
      <c r="AE1240" s="14">
        <v>-122200000</v>
      </c>
      <c r="AF1240" s="14">
        <v>-150295000</v>
      </c>
      <c r="AG1240" s="2">
        <v>1122840000</v>
      </c>
      <c r="AH1240" s="2">
        <v>1116657000</v>
      </c>
      <c r="AI1240" s="2">
        <v>1189257000</v>
      </c>
      <c r="AJ1240" s="2">
        <v>1309001000</v>
      </c>
      <c r="AK1240" s="16"/>
      <c r="AL1240" s="16"/>
      <c r="AM1240" s="16" t="str">
        <f t="shared" si="268"/>
        <v>Да</v>
      </c>
      <c r="AN1240" s="16" t="str">
        <f t="shared" si="280"/>
        <v>Нет</v>
      </c>
      <c r="AO1240" s="16" t="str">
        <f t="shared" si="254"/>
        <v>Нет</v>
      </c>
      <c r="AP1240">
        <f t="shared" si="272"/>
        <v>-8.5165289256198345E-2</v>
      </c>
      <c r="AQ1240">
        <f t="shared" si="273"/>
        <v>0.59410801963993454</v>
      </c>
      <c r="AR1240">
        <f t="shared" si="274"/>
        <v>0.81306763365381418</v>
      </c>
      <c r="AS1240">
        <f t="shared" si="269"/>
        <v>1.0055370628581561</v>
      </c>
      <c r="AT1240">
        <f t="shared" si="270"/>
        <v>0.93895348103900167</v>
      </c>
      <c r="AU1240">
        <f t="shared" si="271"/>
        <v>0.90852260617065994</v>
      </c>
    </row>
    <row r="1241" spans="1:48" hidden="1" x14ac:dyDescent="0.35">
      <c r="A1241" s="6">
        <v>1160</v>
      </c>
      <c r="B1241" s="11" t="s">
        <v>2767</v>
      </c>
      <c r="C1241" s="8" t="s">
        <v>2768</v>
      </c>
      <c r="D1241" s="2">
        <v>1</v>
      </c>
      <c r="E1241" s="2">
        <v>9</v>
      </c>
      <c r="F1241" s="2" t="s">
        <v>38</v>
      </c>
      <c r="G1241" s="12"/>
      <c r="H1241" s="8" t="s">
        <v>40</v>
      </c>
      <c r="I1241" s="2">
        <v>3414767000</v>
      </c>
      <c r="J1241" s="2">
        <v>2374940000</v>
      </c>
      <c r="K1241" s="2">
        <v>2010958000</v>
      </c>
      <c r="L1241" s="2">
        <v>2209935000</v>
      </c>
      <c r="M1241" s="2">
        <v>101085000</v>
      </c>
      <c r="N1241" s="2">
        <v>78965000</v>
      </c>
      <c r="O1241" s="2">
        <v>99230000</v>
      </c>
      <c r="P1241" s="2">
        <v>118506000</v>
      </c>
      <c r="Q1241" s="14">
        <v>1305465000</v>
      </c>
      <c r="R1241" s="14">
        <v>1032780000</v>
      </c>
      <c r="S1241" s="14">
        <v>1053118000</v>
      </c>
      <c r="T1241" s="14">
        <v>1012659000</v>
      </c>
      <c r="U1241" s="14">
        <v>547869000</v>
      </c>
      <c r="V1241" s="14">
        <v>493053000</v>
      </c>
      <c r="W1241" s="14">
        <v>457163000</v>
      </c>
      <c r="X1241" s="14">
        <v>391438000</v>
      </c>
      <c r="Y1241" s="14" t="s">
        <v>38</v>
      </c>
      <c r="Z1241" s="14" t="s">
        <v>38</v>
      </c>
      <c r="AA1241" s="14" t="s">
        <v>38</v>
      </c>
      <c r="AB1241" s="14" t="s">
        <v>38</v>
      </c>
      <c r="AC1241" s="14">
        <v>89600000</v>
      </c>
      <c r="AD1241" s="14">
        <v>70114000</v>
      </c>
      <c r="AE1241" s="14">
        <v>72394000</v>
      </c>
      <c r="AF1241" s="14">
        <v>96747000</v>
      </c>
      <c r="AG1241" s="2">
        <v>1507491000</v>
      </c>
      <c r="AH1241" s="2">
        <v>812800000</v>
      </c>
      <c r="AI1241" s="2">
        <v>778269000</v>
      </c>
      <c r="AJ1241" s="2">
        <v>713970000</v>
      </c>
      <c r="AK1241" s="16"/>
      <c r="AL1241" s="16"/>
      <c r="AM1241" s="16" t="str">
        <f t="shared" si="268"/>
        <v>Да</v>
      </c>
      <c r="AN1241" s="16" t="str">
        <f t="shared" si="280"/>
        <v>Нет</v>
      </c>
      <c r="AO1241" s="16" t="str">
        <f t="shared" ref="AO1241:AO1245" si="283">IF(AP1241&gt;1,"Да","Нет")</f>
        <v>Да</v>
      </c>
      <c r="AP1241">
        <f t="shared" si="272"/>
        <v>1.2779188179250933</v>
      </c>
      <c r="AQ1241">
        <f t="shared" si="273"/>
        <v>0.96850567726607173</v>
      </c>
      <c r="AR1241">
        <f t="shared" si="274"/>
        <v>0.74828160046306347</v>
      </c>
      <c r="AS1241">
        <f t="shared" si="269"/>
        <v>1.8546887303149606</v>
      </c>
      <c r="AT1241">
        <f t="shared" si="270"/>
        <v>1.0443689778212932</v>
      </c>
      <c r="AU1241">
        <f t="shared" si="271"/>
        <v>1.0900584058153704</v>
      </c>
      <c r="AV1241">
        <f t="shared" ref="AV1241" si="284">AS1241*AP1241</f>
        <v>2.3701416298630869</v>
      </c>
    </row>
    <row r="1242" spans="1:48" hidden="1" x14ac:dyDescent="0.35">
      <c r="A1242" s="6">
        <v>633</v>
      </c>
      <c r="B1242" s="11" t="s">
        <v>1537</v>
      </c>
      <c r="C1242" s="8" t="s">
        <v>1538</v>
      </c>
      <c r="D1242" s="2">
        <v>1</v>
      </c>
      <c r="E1242" s="2">
        <v>11</v>
      </c>
      <c r="F1242" s="2">
        <v>100</v>
      </c>
      <c r="G1242" s="12"/>
      <c r="H1242" s="8" t="s">
        <v>40</v>
      </c>
      <c r="I1242" s="2">
        <v>1231273000</v>
      </c>
      <c r="J1242" s="2">
        <v>1837716000</v>
      </c>
      <c r="K1242" s="2">
        <v>1854877000</v>
      </c>
      <c r="L1242" s="2">
        <v>1554767000</v>
      </c>
      <c r="M1242" s="2">
        <v>65035000</v>
      </c>
      <c r="N1242" s="2">
        <v>74011000</v>
      </c>
      <c r="O1242" s="2">
        <v>341771000</v>
      </c>
      <c r="P1242" s="2">
        <v>103947000</v>
      </c>
      <c r="Q1242" s="14">
        <v>1302879000</v>
      </c>
      <c r="R1242" s="14">
        <v>722043000</v>
      </c>
      <c r="S1242" s="14">
        <v>1589421000</v>
      </c>
      <c r="T1242" s="14">
        <v>1234165000</v>
      </c>
      <c r="U1242" s="14">
        <v>140804000</v>
      </c>
      <c r="V1242" s="14">
        <v>129892000</v>
      </c>
      <c r="W1242" s="14">
        <v>349646000</v>
      </c>
      <c r="X1242" s="14">
        <v>103325000</v>
      </c>
      <c r="Y1242" s="14" t="s">
        <v>38</v>
      </c>
      <c r="Z1242" s="14" t="s">
        <v>38</v>
      </c>
      <c r="AA1242" s="14" t="s">
        <v>38</v>
      </c>
      <c r="AB1242" s="14" t="s">
        <v>38</v>
      </c>
      <c r="AC1242" s="14">
        <v>29874000</v>
      </c>
      <c r="AD1242" s="14">
        <v>44578000</v>
      </c>
      <c r="AE1242" s="14">
        <v>257099000</v>
      </c>
      <c r="AF1242" s="14">
        <v>34210000</v>
      </c>
      <c r="AG1242" s="2">
        <v>448613000</v>
      </c>
      <c r="AH1242" s="2">
        <v>437615000</v>
      </c>
      <c r="AI1242" s="2">
        <v>644514000</v>
      </c>
      <c r="AJ1242" s="2">
        <v>396483000</v>
      </c>
      <c r="AK1242" s="16"/>
      <c r="AL1242" s="16"/>
      <c r="AM1242" s="16" t="str">
        <f t="shared" si="268"/>
        <v>Да</v>
      </c>
      <c r="AN1242" s="16" t="str">
        <f t="shared" si="280"/>
        <v>Нет</v>
      </c>
      <c r="AO1242" s="16" t="str">
        <f t="shared" si="283"/>
        <v>Нет</v>
      </c>
      <c r="AP1242">
        <f t="shared" si="272"/>
        <v>0.67015119565705061</v>
      </c>
      <c r="AQ1242">
        <f t="shared" si="273"/>
        <v>0.17338846125422502</v>
      </c>
      <c r="AR1242">
        <f t="shared" si="274"/>
        <v>7.5153171587255185</v>
      </c>
      <c r="AS1242">
        <f t="shared" si="269"/>
        <v>1.0251316796727716</v>
      </c>
      <c r="AT1242">
        <f t="shared" si="270"/>
        <v>0.67898447512389182</v>
      </c>
      <c r="AU1242">
        <f t="shared" si="271"/>
        <v>1.6255778936297396</v>
      </c>
    </row>
    <row r="1243" spans="1:48" hidden="1" x14ac:dyDescent="0.35">
      <c r="A1243" s="6">
        <v>1811</v>
      </c>
      <c r="B1243" s="11" t="s">
        <v>4306</v>
      </c>
      <c r="C1243" s="8" t="s">
        <v>4307</v>
      </c>
      <c r="D1243" s="2">
        <v>1</v>
      </c>
      <c r="E1243" s="2">
        <v>41</v>
      </c>
      <c r="F1243" s="2" t="s">
        <v>38</v>
      </c>
      <c r="G1243" s="12"/>
      <c r="H1243" s="8" t="s">
        <v>40</v>
      </c>
      <c r="I1243" s="2">
        <v>7692637000</v>
      </c>
      <c r="J1243" s="2">
        <v>7768035000</v>
      </c>
      <c r="K1243" s="2">
        <v>6428111000</v>
      </c>
      <c r="L1243" s="2">
        <v>3330938000</v>
      </c>
      <c r="M1243" s="2">
        <v>14714000</v>
      </c>
      <c r="N1243" s="2">
        <v>185378000</v>
      </c>
      <c r="O1243" s="2">
        <v>496000</v>
      </c>
      <c r="P1243" s="2" t="s">
        <v>38</v>
      </c>
      <c r="Q1243" s="14">
        <v>1284829000</v>
      </c>
      <c r="R1243" s="14">
        <v>1402775000</v>
      </c>
      <c r="S1243" s="14">
        <v>1763000</v>
      </c>
      <c r="T1243" s="14" t="s">
        <v>38</v>
      </c>
      <c r="U1243" s="14">
        <v>183685000</v>
      </c>
      <c r="V1243" s="14">
        <v>400505000</v>
      </c>
      <c r="W1243" s="14">
        <v>19754000</v>
      </c>
      <c r="X1243" s="14">
        <v>-20115000</v>
      </c>
      <c r="Y1243" s="14" t="s">
        <v>38</v>
      </c>
      <c r="Z1243" s="14" t="s">
        <v>38</v>
      </c>
      <c r="AA1243" s="14" t="s">
        <v>38</v>
      </c>
      <c r="AB1243" s="14" t="s">
        <v>38</v>
      </c>
      <c r="AC1243" s="14">
        <v>1726000</v>
      </c>
      <c r="AD1243" s="14">
        <v>391836000</v>
      </c>
      <c r="AE1243" s="14">
        <v>41967000</v>
      </c>
      <c r="AF1243" s="14">
        <v>-20115000</v>
      </c>
      <c r="AG1243" s="2">
        <v>5781438000</v>
      </c>
      <c r="AH1243" s="2">
        <v>5978666000</v>
      </c>
      <c r="AI1243" s="2">
        <v>2422852000</v>
      </c>
      <c r="AJ1243" s="2">
        <v>-19115000</v>
      </c>
      <c r="AK1243" s="16"/>
      <c r="AL1243" s="16"/>
      <c r="AM1243" s="16" t="str">
        <f t="shared" si="268"/>
        <v>Да</v>
      </c>
      <c r="AN1243" s="16" t="str">
        <f t="shared" si="280"/>
        <v>Нет</v>
      </c>
      <c r="AO1243" s="16" t="str">
        <f t="shared" si="283"/>
        <v>Нет</v>
      </c>
      <c r="AP1243">
        <f t="shared" si="272"/>
        <v>4.4049040925285068E-3</v>
      </c>
      <c r="AQ1243">
        <f t="shared" si="273"/>
        <v>9.3367646007577374</v>
      </c>
      <c r="AR1243">
        <f t="shared" si="274"/>
        <v>-2.0863534675615214</v>
      </c>
      <c r="AS1243">
        <f t="shared" si="269"/>
        <v>0.96701137009493421</v>
      </c>
      <c r="AT1243">
        <f t="shared" si="270"/>
        <v>2.4676150255979317</v>
      </c>
      <c r="AU1243">
        <f t="shared" si="271"/>
        <v>-126.75134710959979</v>
      </c>
    </row>
    <row r="1244" spans="1:48" hidden="1" x14ac:dyDescent="0.35">
      <c r="A1244" s="6">
        <v>2076</v>
      </c>
      <c r="B1244" s="11" t="s">
        <v>4923</v>
      </c>
      <c r="C1244" s="8" t="s">
        <v>4924</v>
      </c>
      <c r="D1244" s="2">
        <v>1</v>
      </c>
      <c r="E1244" s="2">
        <v>44</v>
      </c>
      <c r="F1244" s="2" t="s">
        <v>38</v>
      </c>
      <c r="G1244" s="12"/>
      <c r="H1244" s="8" t="s">
        <v>40</v>
      </c>
      <c r="I1244" s="2">
        <v>1637899000</v>
      </c>
      <c r="J1244" s="2">
        <v>1221159000</v>
      </c>
      <c r="K1244" s="2">
        <v>1045943000</v>
      </c>
      <c r="L1244" s="2">
        <v>899173000</v>
      </c>
      <c r="M1244" s="2">
        <v>223526000</v>
      </c>
      <c r="N1244" s="2">
        <v>189681000</v>
      </c>
      <c r="O1244" s="2">
        <v>92705000</v>
      </c>
      <c r="P1244" s="2">
        <v>91641000</v>
      </c>
      <c r="Q1244" s="14">
        <v>1276017000</v>
      </c>
      <c r="R1244" s="14">
        <v>1159180000</v>
      </c>
      <c r="S1244" s="14">
        <v>708575000</v>
      </c>
      <c r="T1244" s="14">
        <v>594344000</v>
      </c>
      <c r="U1244" s="14">
        <v>-1776417000</v>
      </c>
      <c r="V1244" s="14">
        <v>-1900322000</v>
      </c>
      <c r="W1244" s="14">
        <v>-1870288000</v>
      </c>
      <c r="X1244" s="14">
        <v>-1986111000</v>
      </c>
      <c r="Y1244" s="14" t="s">
        <v>38</v>
      </c>
      <c r="Z1244" s="14" t="s">
        <v>38</v>
      </c>
      <c r="AA1244" s="14" t="s">
        <v>38</v>
      </c>
      <c r="AB1244" s="14" t="s">
        <v>38</v>
      </c>
      <c r="AC1244" s="14">
        <v>123905000</v>
      </c>
      <c r="AD1244" s="14">
        <v>-30033000</v>
      </c>
      <c r="AE1244" s="14">
        <v>-125846000</v>
      </c>
      <c r="AF1244" s="14">
        <v>-131978000</v>
      </c>
      <c r="AG1244" s="2">
        <v>-1708185000</v>
      </c>
      <c r="AH1244" s="2">
        <v>-1839851000</v>
      </c>
      <c r="AI1244" s="2">
        <v>-1820678000</v>
      </c>
      <c r="AJ1244" s="2">
        <v>-1938934000</v>
      </c>
      <c r="AK1244" s="16"/>
      <c r="AL1244" s="16"/>
      <c r="AM1244" s="16" t="str">
        <f t="shared" si="268"/>
        <v>Да</v>
      </c>
      <c r="AN1244" s="16" t="str">
        <f t="shared" si="280"/>
        <v>Нет</v>
      </c>
      <c r="AO1244" s="16" t="str">
        <f t="shared" si="283"/>
        <v>Нет</v>
      </c>
      <c r="AP1244">
        <f t="shared" si="272"/>
        <v>-4.1256284753437882</v>
      </c>
      <c r="AQ1244">
        <f t="shared" si="273"/>
        <v>0.23864882475406449</v>
      </c>
      <c r="AR1244">
        <f t="shared" si="274"/>
        <v>0.95353771083059302</v>
      </c>
      <c r="AS1244">
        <f t="shared" si="269"/>
        <v>0.92843659622436814</v>
      </c>
      <c r="AT1244">
        <f t="shared" si="270"/>
        <v>1.0105306924123871</v>
      </c>
      <c r="AU1244">
        <f t="shared" si="271"/>
        <v>0.93900978578951111</v>
      </c>
      <c r="AV1244">
        <f t="shared" ref="AV1244:AV1245" si="285">AS1244*AP1244</f>
        <v>-3.8303844589345162</v>
      </c>
    </row>
    <row r="1245" spans="1:48" ht="29" hidden="1" x14ac:dyDescent="0.35">
      <c r="A1245" s="6">
        <v>1127</v>
      </c>
      <c r="B1245" s="11" t="s">
        <v>2694</v>
      </c>
      <c r="C1245" s="8" t="s">
        <v>2695</v>
      </c>
      <c r="D1245" s="2">
        <v>1</v>
      </c>
      <c r="E1245" s="2">
        <v>9</v>
      </c>
      <c r="F1245" s="2">
        <v>100</v>
      </c>
      <c r="G1245" s="12"/>
      <c r="H1245" s="8" t="s">
        <v>40</v>
      </c>
      <c r="I1245" s="2">
        <v>3051966000</v>
      </c>
      <c r="J1245" s="2">
        <v>2516630000</v>
      </c>
      <c r="K1245" s="2">
        <v>2196331000</v>
      </c>
      <c r="L1245" s="2">
        <v>2146340000</v>
      </c>
      <c r="M1245" s="2">
        <v>93011000</v>
      </c>
      <c r="N1245" s="2">
        <v>52239000</v>
      </c>
      <c r="O1245" s="2">
        <v>52753000</v>
      </c>
      <c r="P1245" s="2">
        <v>64920000</v>
      </c>
      <c r="Q1245" s="14">
        <v>1274666000</v>
      </c>
      <c r="R1245" s="14">
        <v>1001458000</v>
      </c>
      <c r="S1245" s="14">
        <v>847889000</v>
      </c>
      <c r="T1245" s="14">
        <v>664059000</v>
      </c>
      <c r="U1245" s="14">
        <v>679655000</v>
      </c>
      <c r="V1245" s="14">
        <v>446821000</v>
      </c>
      <c r="W1245" s="14">
        <v>404251000</v>
      </c>
      <c r="X1245" s="14">
        <v>354790000</v>
      </c>
      <c r="Y1245" s="14" t="s">
        <v>38</v>
      </c>
      <c r="Z1245" s="14" t="s">
        <v>38</v>
      </c>
      <c r="AA1245" s="14" t="s">
        <v>38</v>
      </c>
      <c r="AB1245" s="14" t="s">
        <v>38</v>
      </c>
      <c r="AC1245" s="14">
        <v>56427000</v>
      </c>
      <c r="AD1245" s="14">
        <v>45043000</v>
      </c>
      <c r="AE1245" s="14">
        <v>49461000</v>
      </c>
      <c r="AF1245" s="14">
        <v>72651000</v>
      </c>
      <c r="AG1245" s="2">
        <v>1935066000</v>
      </c>
      <c r="AH1245" s="2">
        <v>1694980000</v>
      </c>
      <c r="AI1245" s="2">
        <v>1649937000</v>
      </c>
      <c r="AJ1245" s="2">
        <v>1500162000</v>
      </c>
      <c r="AK1245" s="16"/>
      <c r="AL1245" s="16"/>
      <c r="AM1245" s="16" t="str">
        <f t="shared" si="268"/>
        <v>Да</v>
      </c>
      <c r="AN1245" s="16" t="str">
        <f t="shared" si="280"/>
        <v>Нет</v>
      </c>
      <c r="AO1245" s="16" t="str">
        <f t="shared" si="283"/>
        <v>Да</v>
      </c>
      <c r="AP1245">
        <f t="shared" si="272"/>
        <v>1.25273627422685</v>
      </c>
      <c r="AQ1245">
        <f t="shared" si="273"/>
        <v>0.91067709912860639</v>
      </c>
      <c r="AR1245">
        <f t="shared" si="274"/>
        <v>0.68080274187554202</v>
      </c>
      <c r="AS1245">
        <f t="shared" si="269"/>
        <v>1.1416453291484265</v>
      </c>
      <c r="AT1245">
        <f t="shared" si="270"/>
        <v>1.0272998302359424</v>
      </c>
      <c r="AU1245">
        <f t="shared" si="271"/>
        <v>1.0998392173645246</v>
      </c>
      <c r="AV1245">
        <f t="shared" si="285"/>
        <v>1.4301805161258856</v>
      </c>
    </row>
    <row r="1246" spans="1:48" hidden="1" x14ac:dyDescent="0.35">
      <c r="A1246" s="6">
        <v>1154</v>
      </c>
      <c r="B1246" s="11" t="s">
        <v>2753</v>
      </c>
      <c r="C1246" s="8" t="s">
        <v>2754</v>
      </c>
      <c r="D1246" s="2">
        <v>1</v>
      </c>
      <c r="E1246" s="2">
        <v>70</v>
      </c>
      <c r="F1246" s="2" t="s">
        <v>38</v>
      </c>
      <c r="G1246" s="12"/>
      <c r="H1246" s="8" t="s">
        <v>40</v>
      </c>
      <c r="I1246" s="2">
        <v>3733217000</v>
      </c>
      <c r="J1246" s="2">
        <v>3593948000</v>
      </c>
      <c r="K1246" s="2">
        <v>3661685000</v>
      </c>
      <c r="L1246" s="2">
        <v>3331546000</v>
      </c>
      <c r="M1246" s="2">
        <v>60031000</v>
      </c>
      <c r="N1246" s="2">
        <v>243250000</v>
      </c>
      <c r="O1246" s="2">
        <v>256982000</v>
      </c>
      <c r="P1246" s="2">
        <v>203363000</v>
      </c>
      <c r="Q1246" s="14">
        <v>1272139000</v>
      </c>
      <c r="R1246" s="14">
        <v>1316550000</v>
      </c>
      <c r="S1246" s="14">
        <v>1063857000</v>
      </c>
      <c r="T1246" s="14">
        <v>1018457000</v>
      </c>
      <c r="U1246" s="14">
        <v>-123920000</v>
      </c>
      <c r="V1246" s="14">
        <v>68820000</v>
      </c>
      <c r="W1246" s="14">
        <v>74901000</v>
      </c>
      <c r="X1246" s="14">
        <v>73400000</v>
      </c>
      <c r="Y1246" s="14" t="s">
        <v>38</v>
      </c>
      <c r="Z1246" s="14" t="s">
        <v>38</v>
      </c>
      <c r="AA1246" s="14" t="s">
        <v>38</v>
      </c>
      <c r="AB1246" s="14" t="s">
        <v>38</v>
      </c>
      <c r="AC1246" s="14">
        <v>-192740000</v>
      </c>
      <c r="AD1246" s="14">
        <v>-21360000</v>
      </c>
      <c r="AE1246" s="14">
        <v>1528000</v>
      </c>
      <c r="AF1246" s="14">
        <v>512000</v>
      </c>
      <c r="AG1246" s="2">
        <v>2859028000</v>
      </c>
      <c r="AH1246" s="2">
        <v>3016583000</v>
      </c>
      <c r="AI1246" s="2">
        <v>2983255000</v>
      </c>
      <c r="AJ1246" s="2">
        <v>2389239000</v>
      </c>
      <c r="AK1246" s="16"/>
      <c r="AL1246" s="16"/>
      <c r="AM1246" s="16" t="str">
        <f t="shared" si="268"/>
        <v>Нет</v>
      </c>
      <c r="AN1246" s="16" t="str">
        <f>IF(IFERROR(AP1246*AQ1246*AR1246*AS1246*AT1246*AU1246,0)=0,"Да","Нет")</f>
        <v>Нет</v>
      </c>
      <c r="AO1246" s="16" t="str">
        <f t="shared" ref="AO1246:AO1307" si="286">IF(AP1246&gt;1,"Да","Нет")</f>
        <v>Да</v>
      </c>
      <c r="AP1246">
        <f t="shared" si="272"/>
        <v>9.023408239700375</v>
      </c>
      <c r="AQ1246">
        <f t="shared" si="273"/>
        <v>-13.979057591623036</v>
      </c>
      <c r="AR1246">
        <f t="shared" si="274"/>
        <v>2.984375</v>
      </c>
      <c r="AS1246">
        <f t="shared" si="269"/>
        <v>0.94777037462585978</v>
      </c>
      <c r="AT1246">
        <f t="shared" si="270"/>
        <v>1.0111716899829213</v>
      </c>
      <c r="AU1246">
        <f t="shared" si="271"/>
        <v>1.248621422971917</v>
      </c>
    </row>
    <row r="1247" spans="1:48" hidden="1" x14ac:dyDescent="0.35">
      <c r="A1247" s="6">
        <v>839</v>
      </c>
      <c r="B1247" s="11" t="s">
        <v>2010</v>
      </c>
      <c r="C1247" s="8" t="s">
        <v>2011</v>
      </c>
      <c r="D1247" s="2">
        <v>1</v>
      </c>
      <c r="E1247" s="2">
        <v>8</v>
      </c>
      <c r="F1247" s="2" t="s">
        <v>38</v>
      </c>
      <c r="G1247" s="12"/>
      <c r="H1247" s="8" t="s">
        <v>40</v>
      </c>
      <c r="I1247" s="2">
        <v>1118215000</v>
      </c>
      <c r="J1247" s="2">
        <v>1061421000</v>
      </c>
      <c r="K1247" s="2">
        <v>845458000</v>
      </c>
      <c r="L1247" s="2">
        <v>757830000</v>
      </c>
      <c r="M1247" s="2">
        <v>113606000</v>
      </c>
      <c r="N1247" s="2">
        <v>101448000</v>
      </c>
      <c r="O1247" s="2">
        <v>69892000</v>
      </c>
      <c r="P1247" s="2">
        <v>54801000</v>
      </c>
      <c r="Q1247" s="14">
        <v>1271503000</v>
      </c>
      <c r="R1247" s="14">
        <v>1069243000</v>
      </c>
      <c r="S1247" s="14">
        <v>992941000</v>
      </c>
      <c r="T1247" s="14">
        <v>751558000</v>
      </c>
      <c r="U1247" s="14">
        <v>165885000</v>
      </c>
      <c r="V1247" s="14">
        <v>133208000</v>
      </c>
      <c r="W1247" s="14">
        <v>95717000</v>
      </c>
      <c r="X1247" s="14">
        <v>81253000</v>
      </c>
      <c r="Y1247" s="14" t="s">
        <v>38</v>
      </c>
      <c r="Z1247" s="14" t="s">
        <v>38</v>
      </c>
      <c r="AA1247" s="14" t="s">
        <v>38</v>
      </c>
      <c r="AB1247" s="14" t="s">
        <v>38</v>
      </c>
      <c r="AC1247" s="14">
        <v>63087000</v>
      </c>
      <c r="AD1247" s="14">
        <v>54190000</v>
      </c>
      <c r="AE1247" s="14">
        <v>22752000</v>
      </c>
      <c r="AF1247" s="14">
        <v>24311000</v>
      </c>
      <c r="AG1247" s="2">
        <v>556507000</v>
      </c>
      <c r="AH1247" s="2">
        <v>521120000</v>
      </c>
      <c r="AI1247" s="2">
        <v>482492000</v>
      </c>
      <c r="AJ1247" s="2">
        <v>466812000</v>
      </c>
      <c r="AK1247" s="16"/>
      <c r="AL1247" s="16"/>
      <c r="AM1247" s="16" t="str">
        <f t="shared" si="268"/>
        <v>Да</v>
      </c>
      <c r="AN1247" s="16" t="str">
        <f t="shared" ref="AN1247:AN1252" si="287">IF(IFERROR(AP1247*AQ1247*AR1247*AS1247*AT1247*AU1247,0)=0,"Да","Нет")</f>
        <v>Нет</v>
      </c>
      <c r="AO1247" s="16" t="str">
        <f t="shared" si="286"/>
        <v>Да</v>
      </c>
      <c r="AP1247">
        <f t="shared" si="272"/>
        <v>1.1641815833179554</v>
      </c>
      <c r="AQ1247">
        <f t="shared" si="273"/>
        <v>2.381768635724332</v>
      </c>
      <c r="AR1247">
        <f t="shared" si="274"/>
        <v>0.93587265024063182</v>
      </c>
      <c r="AS1247">
        <f t="shared" si="269"/>
        <v>1.067905664722137</v>
      </c>
      <c r="AT1247">
        <f t="shared" si="270"/>
        <v>1.0800593584971356</v>
      </c>
      <c r="AU1247">
        <f t="shared" si="271"/>
        <v>1.0335895392577741</v>
      </c>
      <c r="AV1247">
        <f t="shared" ref="AV1247" si="288">AS1247*AP1247</f>
        <v>1.243236107590431</v>
      </c>
    </row>
    <row r="1248" spans="1:48" ht="29" hidden="1" x14ac:dyDescent="0.35">
      <c r="A1248" s="6">
        <v>1269</v>
      </c>
      <c r="B1248" s="11" t="s">
        <v>3004</v>
      </c>
      <c r="C1248" s="8" t="s">
        <v>3005</v>
      </c>
      <c r="D1248" s="2">
        <v>1</v>
      </c>
      <c r="E1248" s="2">
        <v>5</v>
      </c>
      <c r="F1248" s="2">
        <v>88</v>
      </c>
      <c r="G1248" s="12"/>
      <c r="H1248" s="8" t="s">
        <v>40</v>
      </c>
      <c r="I1248" s="2">
        <v>1936182000</v>
      </c>
      <c r="J1248" s="2">
        <v>1465224000</v>
      </c>
      <c r="K1248" s="2">
        <v>864414000</v>
      </c>
      <c r="L1248" s="2">
        <v>909241000</v>
      </c>
      <c r="M1248" s="2">
        <v>261714000</v>
      </c>
      <c r="N1248" s="2">
        <v>122044000</v>
      </c>
      <c r="O1248" s="2">
        <v>132827000</v>
      </c>
      <c r="P1248" s="2">
        <v>98413000</v>
      </c>
      <c r="Q1248" s="14">
        <v>1259351000</v>
      </c>
      <c r="R1248" s="14">
        <v>712307000</v>
      </c>
      <c r="S1248" s="14">
        <v>746364000</v>
      </c>
      <c r="T1248" s="14">
        <v>1053843000</v>
      </c>
      <c r="U1248" s="14">
        <v>639926000</v>
      </c>
      <c r="V1248" s="14">
        <v>627008000</v>
      </c>
      <c r="W1248" s="14">
        <v>579198000</v>
      </c>
      <c r="X1248" s="14">
        <v>384251000</v>
      </c>
      <c r="Y1248" s="14" t="s">
        <v>38</v>
      </c>
      <c r="Z1248" s="14" t="s">
        <v>38</v>
      </c>
      <c r="AA1248" s="14" t="s">
        <v>38</v>
      </c>
      <c r="AB1248" s="14" t="s">
        <v>38</v>
      </c>
      <c r="AC1248" s="14">
        <v>62014000</v>
      </c>
      <c r="AD1248" s="14">
        <v>98190000</v>
      </c>
      <c r="AE1248" s="14">
        <v>222068000</v>
      </c>
      <c r="AF1248" s="14">
        <v>81149000</v>
      </c>
      <c r="AG1248" s="2">
        <v>640019000</v>
      </c>
      <c r="AH1248" s="2">
        <v>564380000</v>
      </c>
      <c r="AI1248" s="2">
        <v>579300000</v>
      </c>
      <c r="AJ1248" s="2">
        <v>388102000</v>
      </c>
      <c r="AK1248" s="16"/>
      <c r="AL1248" s="16"/>
      <c r="AM1248" s="16" t="str">
        <f t="shared" si="268"/>
        <v>Да</v>
      </c>
      <c r="AN1248" s="16" t="str">
        <f t="shared" si="287"/>
        <v>Нет</v>
      </c>
      <c r="AO1248" s="16" t="str">
        <f t="shared" si="286"/>
        <v>Нет</v>
      </c>
      <c r="AP1248">
        <f t="shared" si="272"/>
        <v>0.63157144312048075</v>
      </c>
      <c r="AQ1248">
        <f t="shared" si="273"/>
        <v>0.44216186033106974</v>
      </c>
      <c r="AR1248">
        <f t="shared" si="274"/>
        <v>2.7365463530049663</v>
      </c>
      <c r="AS1248">
        <f t="shared" si="269"/>
        <v>1.134021404018569</v>
      </c>
      <c r="AT1248">
        <f t="shared" si="270"/>
        <v>0.97424477818056276</v>
      </c>
      <c r="AU1248">
        <f t="shared" si="271"/>
        <v>1.4926488397380071</v>
      </c>
      <c r="AV1248">
        <f t="shared" ref="AV1248:AV1249" si="289">AS1248*AP1248</f>
        <v>0.71621553466552135</v>
      </c>
    </row>
    <row r="1249" spans="1:48" hidden="1" x14ac:dyDescent="0.35">
      <c r="A1249" s="6">
        <v>1962</v>
      </c>
      <c r="B1249" s="11" t="s">
        <v>4660</v>
      </c>
      <c r="C1249" s="8" t="s">
        <v>4661</v>
      </c>
      <c r="D1249" s="2">
        <v>1</v>
      </c>
      <c r="E1249" s="2">
        <v>8</v>
      </c>
      <c r="F1249" s="2" t="s">
        <v>38</v>
      </c>
      <c r="G1249" s="12"/>
      <c r="H1249" s="8" t="s">
        <v>40</v>
      </c>
      <c r="I1249" s="2">
        <v>217170000</v>
      </c>
      <c r="J1249" s="2">
        <v>192216000</v>
      </c>
      <c r="K1249" s="2">
        <v>174525000</v>
      </c>
      <c r="L1249" s="2">
        <v>145659000</v>
      </c>
      <c r="M1249" s="2">
        <v>276509000</v>
      </c>
      <c r="N1249" s="2">
        <v>264365000</v>
      </c>
      <c r="O1249" s="2">
        <v>276950000</v>
      </c>
      <c r="P1249" s="2">
        <v>199759000</v>
      </c>
      <c r="Q1249" s="14">
        <v>1241394000</v>
      </c>
      <c r="R1249" s="14">
        <v>1155224000</v>
      </c>
      <c r="S1249" s="14">
        <v>1168449000</v>
      </c>
      <c r="T1249" s="14">
        <v>736165000</v>
      </c>
      <c r="U1249" s="14">
        <v>94027000</v>
      </c>
      <c r="V1249" s="14">
        <v>88777000</v>
      </c>
      <c r="W1249" s="14">
        <v>68467000</v>
      </c>
      <c r="X1249" s="14">
        <v>25413000</v>
      </c>
      <c r="Y1249" s="14" t="s">
        <v>38</v>
      </c>
      <c r="Z1249" s="14" t="s">
        <v>38</v>
      </c>
      <c r="AA1249" s="14" t="s">
        <v>38</v>
      </c>
      <c r="AB1249" s="14" t="s">
        <v>38</v>
      </c>
      <c r="AC1249" s="14">
        <v>23321000</v>
      </c>
      <c r="AD1249" s="14">
        <v>34274000</v>
      </c>
      <c r="AE1249" s="14">
        <v>50059000</v>
      </c>
      <c r="AF1249" s="14">
        <v>28016000</v>
      </c>
      <c r="AG1249" s="2">
        <v>125862000</v>
      </c>
      <c r="AH1249" s="2">
        <v>120612000</v>
      </c>
      <c r="AI1249" s="2">
        <v>98852000</v>
      </c>
      <c r="AJ1249" s="2">
        <v>55798000</v>
      </c>
      <c r="AK1249" s="16"/>
      <c r="AL1249" s="16"/>
      <c r="AM1249" s="16" t="str">
        <f t="shared" si="268"/>
        <v>Да</v>
      </c>
      <c r="AN1249" s="16" t="str">
        <f t="shared" si="287"/>
        <v>Нет</v>
      </c>
      <c r="AO1249" s="16" t="str">
        <f t="shared" si="286"/>
        <v>Нет</v>
      </c>
      <c r="AP1249">
        <f t="shared" si="272"/>
        <v>0.68042831300694406</v>
      </c>
      <c r="AQ1249">
        <f t="shared" si="273"/>
        <v>0.68467208693741388</v>
      </c>
      <c r="AR1249">
        <f t="shared" si="274"/>
        <v>1.7868003997715591</v>
      </c>
      <c r="AS1249">
        <f t="shared" si="269"/>
        <v>1.0435280071634663</v>
      </c>
      <c r="AT1249">
        <f t="shared" si="270"/>
        <v>1.2201270586331081</v>
      </c>
      <c r="AU1249">
        <f t="shared" si="271"/>
        <v>1.7716047170149467</v>
      </c>
      <c r="AV1249">
        <f t="shared" si="289"/>
        <v>0.71004600148973562</v>
      </c>
    </row>
    <row r="1250" spans="1:48" hidden="1" x14ac:dyDescent="0.35">
      <c r="A1250" s="6">
        <v>1365</v>
      </c>
      <c r="B1250" s="11" t="s">
        <v>3227</v>
      </c>
      <c r="C1250" s="8" t="s">
        <v>3228</v>
      </c>
      <c r="D1250" s="2">
        <v>1</v>
      </c>
      <c r="E1250" s="2">
        <v>6</v>
      </c>
      <c r="F1250" s="2" t="s">
        <v>38</v>
      </c>
      <c r="G1250" s="12"/>
      <c r="H1250" s="8" t="s">
        <v>40</v>
      </c>
      <c r="I1250" s="2">
        <v>917652000</v>
      </c>
      <c r="J1250" s="2">
        <v>835432000</v>
      </c>
      <c r="K1250" s="2">
        <v>585252000</v>
      </c>
      <c r="L1250" s="2">
        <v>301447000</v>
      </c>
      <c r="M1250" s="2">
        <v>349957000</v>
      </c>
      <c r="N1250" s="2">
        <v>461274000</v>
      </c>
      <c r="O1250" s="2">
        <v>297502000</v>
      </c>
      <c r="P1250" s="2">
        <v>214827000</v>
      </c>
      <c r="Q1250" s="14">
        <v>1240266000</v>
      </c>
      <c r="R1250" s="14">
        <v>1373190000</v>
      </c>
      <c r="S1250" s="14">
        <v>956625000</v>
      </c>
      <c r="T1250" s="14">
        <v>610546000</v>
      </c>
      <c r="U1250" s="14">
        <v>310030000</v>
      </c>
      <c r="V1250" s="14">
        <v>246893000</v>
      </c>
      <c r="W1250" s="14">
        <v>155037000</v>
      </c>
      <c r="X1250" s="14">
        <v>95034000</v>
      </c>
      <c r="Y1250" s="14" t="s">
        <v>38</v>
      </c>
      <c r="Z1250" s="14" t="s">
        <v>38</v>
      </c>
      <c r="AA1250" s="14" t="s">
        <v>38</v>
      </c>
      <c r="AB1250" s="14" t="s">
        <v>38</v>
      </c>
      <c r="AC1250" s="14">
        <v>62648000</v>
      </c>
      <c r="AD1250" s="14">
        <v>115223000</v>
      </c>
      <c r="AE1250" s="14">
        <v>85179000</v>
      </c>
      <c r="AF1250" s="14">
        <v>104480000</v>
      </c>
      <c r="AG1250" s="2">
        <v>391668000</v>
      </c>
      <c r="AH1250" s="2">
        <v>329021000</v>
      </c>
      <c r="AI1250" s="2">
        <v>232861000</v>
      </c>
      <c r="AJ1250" s="2">
        <v>173861000</v>
      </c>
      <c r="AK1250" s="16"/>
      <c r="AL1250" s="16"/>
      <c r="AM1250" s="16" t="str">
        <f t="shared" si="268"/>
        <v>Да</v>
      </c>
      <c r="AN1250" s="16" t="str">
        <f t="shared" si="287"/>
        <v>Нет</v>
      </c>
      <c r="AO1250" s="16" t="str">
        <f t="shared" si="286"/>
        <v>Нет</v>
      </c>
      <c r="AP1250">
        <f t="shared" si="272"/>
        <v>0.54371089105473736</v>
      </c>
      <c r="AQ1250">
        <f t="shared" si="273"/>
        <v>1.3527160450345743</v>
      </c>
      <c r="AR1250">
        <f t="shared" si="274"/>
        <v>0.81526607963246556</v>
      </c>
      <c r="AS1250">
        <f t="shared" si="269"/>
        <v>1.1904042599104616</v>
      </c>
      <c r="AT1250">
        <f t="shared" si="270"/>
        <v>1.4129502149350901</v>
      </c>
      <c r="AU1250">
        <f t="shared" si="271"/>
        <v>1.3393515509516223</v>
      </c>
    </row>
    <row r="1251" spans="1:48" hidden="1" x14ac:dyDescent="0.35">
      <c r="A1251" s="6">
        <v>1156</v>
      </c>
      <c r="B1251" s="11" t="s">
        <v>2758</v>
      </c>
      <c r="C1251" s="8" t="s">
        <v>2759</v>
      </c>
      <c r="D1251" s="2">
        <v>1</v>
      </c>
      <c r="E1251" s="2">
        <v>13</v>
      </c>
      <c r="F1251" s="2" t="s">
        <v>38</v>
      </c>
      <c r="G1251" s="12"/>
      <c r="H1251" s="8" t="s">
        <v>40</v>
      </c>
      <c r="I1251" s="2">
        <v>3522640000</v>
      </c>
      <c r="J1251" s="2">
        <v>3047211000</v>
      </c>
      <c r="K1251" s="2">
        <v>3005299000</v>
      </c>
      <c r="L1251" s="2">
        <v>2614360000</v>
      </c>
      <c r="M1251" s="2">
        <v>92910000</v>
      </c>
      <c r="N1251" s="2">
        <v>112314000</v>
      </c>
      <c r="O1251" s="2">
        <v>71427000</v>
      </c>
      <c r="P1251" s="2">
        <v>67069000</v>
      </c>
      <c r="Q1251" s="14">
        <v>1233856000</v>
      </c>
      <c r="R1251" s="14">
        <v>1346930000</v>
      </c>
      <c r="S1251" s="14">
        <v>1143946000</v>
      </c>
      <c r="T1251" s="14">
        <v>931954000</v>
      </c>
      <c r="U1251" s="14">
        <v>111174000</v>
      </c>
      <c r="V1251" s="14">
        <v>99152000</v>
      </c>
      <c r="W1251" s="14">
        <v>99191000</v>
      </c>
      <c r="X1251" s="14">
        <v>96631000</v>
      </c>
      <c r="Y1251" s="14" t="s">
        <v>38</v>
      </c>
      <c r="Z1251" s="14" t="s">
        <v>38</v>
      </c>
      <c r="AA1251" s="14" t="s">
        <v>38</v>
      </c>
      <c r="AB1251" s="14" t="s">
        <v>38</v>
      </c>
      <c r="AC1251" s="14">
        <v>12236000</v>
      </c>
      <c r="AD1251" s="14">
        <v>1712000</v>
      </c>
      <c r="AE1251" s="14">
        <v>4424000</v>
      </c>
      <c r="AF1251" s="14">
        <v>4046000</v>
      </c>
      <c r="AG1251" s="2">
        <v>1609914000</v>
      </c>
      <c r="AH1251" s="2">
        <v>1651957000</v>
      </c>
      <c r="AI1251" s="2">
        <v>1534315000</v>
      </c>
      <c r="AJ1251" s="2">
        <v>1502770000</v>
      </c>
      <c r="AK1251" s="16"/>
      <c r="AL1251" s="16"/>
      <c r="AM1251" s="16" t="str">
        <f t="shared" si="268"/>
        <v>Да</v>
      </c>
      <c r="AN1251" s="16" t="str">
        <f t="shared" si="287"/>
        <v>Нет</v>
      </c>
      <c r="AO1251" s="16" t="str">
        <f t="shared" si="286"/>
        <v>Да</v>
      </c>
      <c r="AP1251">
        <f t="shared" si="272"/>
        <v>7.1471962616822431</v>
      </c>
      <c r="AQ1251">
        <f t="shared" si="273"/>
        <v>0.38698010849909587</v>
      </c>
      <c r="AR1251">
        <f t="shared" si="274"/>
        <v>1.0934256055363323</v>
      </c>
      <c r="AS1251">
        <f t="shared" si="269"/>
        <v>0.97454957968034273</v>
      </c>
      <c r="AT1251">
        <f t="shared" si="270"/>
        <v>1.0766739554785034</v>
      </c>
      <c r="AU1251">
        <f t="shared" si="271"/>
        <v>1.0209912361838471</v>
      </c>
      <c r="AV1251">
        <f t="shared" ref="AV1251:AV1252" si="290">AS1251*AP1251</f>
        <v>6.9652971127153469</v>
      </c>
    </row>
    <row r="1252" spans="1:48" hidden="1" x14ac:dyDescent="0.35">
      <c r="A1252" s="6">
        <v>1186</v>
      </c>
      <c r="B1252" s="11" t="s">
        <v>2827</v>
      </c>
      <c r="C1252" s="8" t="s">
        <v>2828</v>
      </c>
      <c r="D1252" s="2">
        <v>1</v>
      </c>
      <c r="E1252" s="2">
        <v>2</v>
      </c>
      <c r="F1252" s="2" t="s">
        <v>38</v>
      </c>
      <c r="G1252" s="12"/>
      <c r="H1252" s="8" t="s">
        <v>121</v>
      </c>
      <c r="I1252" s="2">
        <v>1221116000</v>
      </c>
      <c r="J1252" s="2">
        <v>1196208000</v>
      </c>
      <c r="K1252" s="2">
        <v>1267278000</v>
      </c>
      <c r="L1252" s="2">
        <v>1229916000</v>
      </c>
      <c r="M1252" s="2">
        <v>102380000</v>
      </c>
      <c r="N1252" s="2">
        <v>79797000</v>
      </c>
      <c r="O1252" s="2">
        <v>233153000</v>
      </c>
      <c r="P1252" s="2">
        <v>178622000</v>
      </c>
      <c r="Q1252" s="14">
        <v>1217375000</v>
      </c>
      <c r="R1252" s="14">
        <v>1214286000</v>
      </c>
      <c r="S1252" s="14">
        <v>1448802000</v>
      </c>
      <c r="T1252" s="14">
        <v>1320475000</v>
      </c>
      <c r="U1252" s="14">
        <v>776763000</v>
      </c>
      <c r="V1252" s="14">
        <v>787254000</v>
      </c>
      <c r="W1252" s="14">
        <v>795826000</v>
      </c>
      <c r="X1252" s="14">
        <v>772915000</v>
      </c>
      <c r="Y1252" s="14" t="s">
        <v>38</v>
      </c>
      <c r="Z1252" s="14" t="s">
        <v>38</v>
      </c>
      <c r="AA1252" s="14" t="s">
        <v>38</v>
      </c>
      <c r="AB1252" s="14" t="s">
        <v>38</v>
      </c>
      <c r="AC1252" s="14">
        <v>7335000</v>
      </c>
      <c r="AD1252" s="14">
        <v>1659000</v>
      </c>
      <c r="AE1252" s="14">
        <v>24671000</v>
      </c>
      <c r="AF1252" s="14">
        <v>6120000</v>
      </c>
      <c r="AG1252" s="2">
        <v>813674000</v>
      </c>
      <c r="AH1252" s="2">
        <v>827106000</v>
      </c>
      <c r="AI1252" s="2">
        <v>836506000</v>
      </c>
      <c r="AJ1252" s="2">
        <v>813892000</v>
      </c>
      <c r="AK1252" s="16"/>
      <c r="AL1252" s="16"/>
      <c r="AM1252" s="16" t="str">
        <f t="shared" si="268"/>
        <v>Да</v>
      </c>
      <c r="AN1252" s="16" t="str">
        <f t="shared" si="287"/>
        <v>Нет</v>
      </c>
      <c r="AO1252" s="16" t="str">
        <f t="shared" si="286"/>
        <v>Да</v>
      </c>
      <c r="AP1252">
        <f t="shared" si="272"/>
        <v>4.4213381555153708</v>
      </c>
      <c r="AQ1252">
        <f t="shared" si="273"/>
        <v>6.7244943455879377E-2</v>
      </c>
      <c r="AR1252">
        <f t="shared" si="274"/>
        <v>4.0312091503267977</v>
      </c>
      <c r="AS1252">
        <f t="shared" si="269"/>
        <v>0.98376024354798541</v>
      </c>
      <c r="AT1252">
        <f t="shared" si="270"/>
        <v>0.98876278233509385</v>
      </c>
      <c r="AU1252">
        <f t="shared" si="271"/>
        <v>1.0277850132450006</v>
      </c>
      <c r="AV1252">
        <f t="shared" si="290"/>
        <v>4.3495367006778016</v>
      </c>
    </row>
    <row r="1253" spans="1:48" ht="29" hidden="1" x14ac:dyDescent="0.35">
      <c r="A1253" s="6">
        <v>886</v>
      </c>
      <c r="B1253" s="11" t="s">
        <v>2112</v>
      </c>
      <c r="C1253" s="8" t="s">
        <v>2115</v>
      </c>
      <c r="D1253" s="2">
        <v>1</v>
      </c>
      <c r="E1253" s="2">
        <v>69</v>
      </c>
      <c r="F1253" s="2" t="s">
        <v>38</v>
      </c>
      <c r="G1253" s="12"/>
      <c r="H1253" s="8" t="s">
        <v>40</v>
      </c>
      <c r="I1253" s="2">
        <v>1758442000</v>
      </c>
      <c r="J1253" s="2">
        <v>1694600000</v>
      </c>
      <c r="K1253" s="2">
        <v>1625839000</v>
      </c>
      <c r="L1253" s="2">
        <v>1652227000</v>
      </c>
      <c r="M1253" s="2">
        <v>179825000</v>
      </c>
      <c r="N1253" s="2">
        <v>-32969000</v>
      </c>
      <c r="O1253" s="2">
        <v>17776000</v>
      </c>
      <c r="P1253" s="2">
        <v>34066000</v>
      </c>
      <c r="Q1253" s="14">
        <v>1215189000</v>
      </c>
      <c r="R1253" s="14">
        <v>856375000</v>
      </c>
      <c r="S1253" s="14">
        <v>1036080000</v>
      </c>
      <c r="T1253" s="14">
        <v>869615000</v>
      </c>
      <c r="U1253" s="14">
        <v>-387061000</v>
      </c>
      <c r="V1253" s="14">
        <v>-257735000</v>
      </c>
      <c r="W1253" s="14">
        <v>-39293000</v>
      </c>
      <c r="X1253" s="14">
        <v>-45635000</v>
      </c>
      <c r="Y1253" s="14" t="s">
        <v>38</v>
      </c>
      <c r="Z1253" s="14" t="s">
        <v>38</v>
      </c>
      <c r="AA1253" s="14" t="s">
        <v>38</v>
      </c>
      <c r="AB1253" s="14" t="s">
        <v>38</v>
      </c>
      <c r="AC1253" s="14">
        <v>-129326000</v>
      </c>
      <c r="AD1253" s="14">
        <v>-45144000</v>
      </c>
      <c r="AE1253" s="14">
        <v>6869000</v>
      </c>
      <c r="AF1253" s="14">
        <v>10531000</v>
      </c>
      <c r="AG1253" s="2">
        <v>600177000</v>
      </c>
      <c r="AH1253" s="2">
        <v>712103000</v>
      </c>
      <c r="AI1253" s="2">
        <v>861014000</v>
      </c>
      <c r="AJ1253" s="2">
        <v>787245000</v>
      </c>
      <c r="AK1253" s="16"/>
      <c r="AL1253" s="16"/>
      <c r="AM1253" s="16" t="str">
        <f t="shared" si="268"/>
        <v>Нет</v>
      </c>
      <c r="AN1253" s="16" t="str">
        <f>IF(IFERROR(AP1253*AQ1253*AR1253*AS1253*AT1253*AU1253,0)=0,"Да","Нет")</f>
        <v>Нет</v>
      </c>
      <c r="AO1253" s="16" t="str">
        <f t="shared" si="286"/>
        <v>Да</v>
      </c>
      <c r="AP1253">
        <f t="shared" si="272"/>
        <v>2.8647439305334044</v>
      </c>
      <c r="AQ1253">
        <f t="shared" si="273"/>
        <v>-6.5721356820497885</v>
      </c>
      <c r="AR1253">
        <f t="shared" si="274"/>
        <v>0.65226474218972552</v>
      </c>
      <c r="AS1253">
        <f t="shared" si="269"/>
        <v>0.84282329943842393</v>
      </c>
      <c r="AT1253">
        <f t="shared" si="270"/>
        <v>0.82705159265702999</v>
      </c>
      <c r="AU1253">
        <f t="shared" si="271"/>
        <v>1.0937052632916056</v>
      </c>
    </row>
    <row r="1254" spans="1:48" hidden="1" x14ac:dyDescent="0.35">
      <c r="A1254" s="6">
        <v>743</v>
      </c>
      <c r="B1254" s="11" t="s">
        <v>1798</v>
      </c>
      <c r="C1254" s="8" t="s">
        <v>1799</v>
      </c>
      <c r="D1254" s="2">
        <v>1</v>
      </c>
      <c r="E1254" s="2">
        <v>4</v>
      </c>
      <c r="F1254" s="2">
        <v>100</v>
      </c>
      <c r="G1254" s="12"/>
      <c r="H1254" s="8" t="s">
        <v>40</v>
      </c>
      <c r="I1254" s="2">
        <v>2643635000</v>
      </c>
      <c r="J1254" s="2">
        <v>2534397000</v>
      </c>
      <c r="K1254" s="2">
        <v>2357344000</v>
      </c>
      <c r="L1254" s="2">
        <v>2216255000</v>
      </c>
      <c r="M1254" s="2">
        <v>1031845000</v>
      </c>
      <c r="N1254" s="2">
        <v>976037000</v>
      </c>
      <c r="O1254" s="2">
        <v>1111599000</v>
      </c>
      <c r="P1254" s="2">
        <v>686509000</v>
      </c>
      <c r="Q1254" s="14">
        <v>1213377000</v>
      </c>
      <c r="R1254" s="14">
        <v>1150396000</v>
      </c>
      <c r="S1254" s="14">
        <v>1352816000</v>
      </c>
      <c r="T1254" s="14">
        <v>939595000</v>
      </c>
      <c r="U1254" s="14">
        <v>1748960000</v>
      </c>
      <c r="V1254" s="14">
        <v>1654001000</v>
      </c>
      <c r="W1254" s="14">
        <v>1435258000</v>
      </c>
      <c r="X1254" s="14">
        <v>1339792000</v>
      </c>
      <c r="Y1254" s="14" t="s">
        <v>38</v>
      </c>
      <c r="Z1254" s="14" t="s">
        <v>38</v>
      </c>
      <c r="AA1254" s="14" t="s">
        <v>38</v>
      </c>
      <c r="AB1254" s="14" t="s">
        <v>38</v>
      </c>
      <c r="AC1254" s="14">
        <v>128630000</v>
      </c>
      <c r="AD1254" s="14">
        <v>240834000</v>
      </c>
      <c r="AE1254" s="14">
        <v>121398000</v>
      </c>
      <c r="AF1254" s="14">
        <v>394176000</v>
      </c>
      <c r="AG1254" s="2">
        <v>2490785000</v>
      </c>
      <c r="AH1254" s="2">
        <v>2395972000</v>
      </c>
      <c r="AI1254" s="2">
        <v>2181722000</v>
      </c>
      <c r="AJ1254" s="2">
        <v>2087956000</v>
      </c>
      <c r="AK1254" s="16"/>
      <c r="AL1254" s="16"/>
      <c r="AM1254" s="16" t="str">
        <f t="shared" si="268"/>
        <v>Да</v>
      </c>
      <c r="AN1254" s="16" t="str">
        <f t="shared" ref="AN1254:AN1257" si="291">IF(IFERROR(AP1254*AQ1254*AR1254*AS1254*AT1254*AU1254,0)=0,"Да","Нет")</f>
        <v>Нет</v>
      </c>
      <c r="AO1254" s="16" t="str">
        <f t="shared" si="286"/>
        <v>Нет</v>
      </c>
      <c r="AP1254">
        <f t="shared" si="272"/>
        <v>0.53410232774442146</v>
      </c>
      <c r="AQ1254">
        <f t="shared" si="273"/>
        <v>1.983838283991499</v>
      </c>
      <c r="AR1254">
        <f t="shared" si="274"/>
        <v>0.30797917681441794</v>
      </c>
      <c r="AS1254">
        <f t="shared" si="269"/>
        <v>1.0395718313903501</v>
      </c>
      <c r="AT1254">
        <f t="shared" si="270"/>
        <v>1.0982022457490002</v>
      </c>
      <c r="AU1254">
        <f t="shared" si="271"/>
        <v>1.0449080344604964</v>
      </c>
      <c r="AV1254">
        <f t="shared" ref="AV1254:AV1256" si="292">AS1254*AP1254</f>
        <v>0.55523773500311724</v>
      </c>
    </row>
    <row r="1255" spans="1:48" ht="130.5" hidden="1" x14ac:dyDescent="0.35">
      <c r="A1255" s="6">
        <v>2031</v>
      </c>
      <c r="B1255" s="11" t="s">
        <v>4823</v>
      </c>
      <c r="C1255" s="8" t="s">
        <v>4824</v>
      </c>
      <c r="D1255" s="2">
        <v>1</v>
      </c>
      <c r="E1255" s="2">
        <v>13</v>
      </c>
      <c r="F1255" s="2" t="s">
        <v>38</v>
      </c>
      <c r="G1255" s="12" t="s">
        <v>4825</v>
      </c>
      <c r="H1255" s="8" t="s">
        <v>40</v>
      </c>
      <c r="I1255" s="2">
        <v>1310758000</v>
      </c>
      <c r="J1255" s="2">
        <v>1119295000</v>
      </c>
      <c r="K1255" s="2">
        <v>952067000</v>
      </c>
      <c r="L1255" s="2">
        <v>507232000</v>
      </c>
      <c r="M1255" s="2">
        <v>65127000</v>
      </c>
      <c r="N1255" s="2">
        <v>51139000</v>
      </c>
      <c r="O1255" s="2">
        <v>36789000</v>
      </c>
      <c r="P1255" s="2">
        <v>38006000</v>
      </c>
      <c r="Q1255" s="14">
        <v>1212971000</v>
      </c>
      <c r="R1255" s="14">
        <v>933936000</v>
      </c>
      <c r="S1255" s="14">
        <v>705732000</v>
      </c>
      <c r="T1255" s="14">
        <v>635673000</v>
      </c>
      <c r="U1255" s="14">
        <v>122324000</v>
      </c>
      <c r="V1255" s="14">
        <v>103306000</v>
      </c>
      <c r="W1255" s="14">
        <v>67907000</v>
      </c>
      <c r="X1255" s="14">
        <v>50698000</v>
      </c>
      <c r="Y1255" s="14" t="s">
        <v>38</v>
      </c>
      <c r="Z1255" s="14" t="s">
        <v>38</v>
      </c>
      <c r="AA1255" s="14" t="s">
        <v>38</v>
      </c>
      <c r="AB1255" s="14" t="s">
        <v>38</v>
      </c>
      <c r="AC1255" s="14">
        <v>34864000</v>
      </c>
      <c r="AD1255" s="14">
        <v>28201000</v>
      </c>
      <c r="AE1255" s="14">
        <v>24079000</v>
      </c>
      <c r="AF1255" s="14">
        <v>22663000</v>
      </c>
      <c r="AG1255" s="2">
        <v>276055000</v>
      </c>
      <c r="AH1255" s="2">
        <v>255294000</v>
      </c>
      <c r="AI1255" s="2">
        <v>218485000</v>
      </c>
      <c r="AJ1255" s="2">
        <v>200072000</v>
      </c>
      <c r="AK1255" s="16"/>
      <c r="AL1255" s="16"/>
      <c r="AM1255" s="16" t="str">
        <f t="shared" si="268"/>
        <v>Да</v>
      </c>
      <c r="AN1255" s="16" t="str">
        <f t="shared" si="291"/>
        <v>Нет</v>
      </c>
      <c r="AO1255" s="16" t="str">
        <f t="shared" si="286"/>
        <v>Да</v>
      </c>
      <c r="AP1255">
        <f t="shared" si="272"/>
        <v>1.236268217439098</v>
      </c>
      <c r="AQ1255">
        <f t="shared" si="273"/>
        <v>1.1711865110677353</v>
      </c>
      <c r="AR1255">
        <f t="shared" si="274"/>
        <v>1.0624806954066099</v>
      </c>
      <c r="AS1255">
        <f t="shared" si="269"/>
        <v>1.081321926876464</v>
      </c>
      <c r="AT1255">
        <f t="shared" si="270"/>
        <v>1.1684738082705906</v>
      </c>
      <c r="AU1255">
        <f t="shared" si="271"/>
        <v>1.0920318685273303</v>
      </c>
      <c r="AV1255">
        <f t="shared" si="292"/>
        <v>1.3368039310173767</v>
      </c>
    </row>
    <row r="1256" spans="1:48" ht="29" hidden="1" x14ac:dyDescent="0.35">
      <c r="A1256" s="6">
        <v>778</v>
      </c>
      <c r="B1256" s="11" t="s">
        <v>1874</v>
      </c>
      <c r="C1256" s="8" t="s">
        <v>1875</v>
      </c>
      <c r="D1256" s="2">
        <v>1</v>
      </c>
      <c r="E1256" s="2">
        <v>7</v>
      </c>
      <c r="F1256" s="2" t="s">
        <v>38</v>
      </c>
      <c r="G1256" s="12"/>
      <c r="H1256" s="8" t="s">
        <v>40</v>
      </c>
      <c r="I1256" s="2">
        <v>2000351000</v>
      </c>
      <c r="J1256" s="2">
        <v>1734063000</v>
      </c>
      <c r="K1256" s="2">
        <v>1669355000</v>
      </c>
      <c r="L1256" s="2">
        <v>1636235000</v>
      </c>
      <c r="M1256" s="2">
        <v>95120000</v>
      </c>
      <c r="N1256" s="2">
        <v>52622000</v>
      </c>
      <c r="O1256" s="2">
        <v>225387000</v>
      </c>
      <c r="P1256" s="2">
        <v>225413000</v>
      </c>
      <c r="Q1256" s="14">
        <v>1205754000</v>
      </c>
      <c r="R1256" s="14">
        <v>1048068000</v>
      </c>
      <c r="S1256" s="14">
        <v>977322000</v>
      </c>
      <c r="T1256" s="14">
        <v>933480000</v>
      </c>
      <c r="U1256" s="14">
        <v>387595000</v>
      </c>
      <c r="V1256" s="14">
        <v>182021000</v>
      </c>
      <c r="W1256" s="14">
        <v>152624000</v>
      </c>
      <c r="X1256" s="14">
        <v>127059000</v>
      </c>
      <c r="Y1256" s="14" t="s">
        <v>38</v>
      </c>
      <c r="Z1256" s="14" t="s">
        <v>38</v>
      </c>
      <c r="AA1256" s="14" t="s">
        <v>38</v>
      </c>
      <c r="AB1256" s="14" t="s">
        <v>38</v>
      </c>
      <c r="AC1256" s="14">
        <v>212256000</v>
      </c>
      <c r="AD1256" s="14">
        <v>32509000</v>
      </c>
      <c r="AE1256" s="14">
        <v>28393000</v>
      </c>
      <c r="AF1256" s="14">
        <v>27612000</v>
      </c>
      <c r="AG1256" s="2">
        <v>1632756000</v>
      </c>
      <c r="AH1256" s="2">
        <v>1426585000</v>
      </c>
      <c r="AI1256" s="2">
        <v>1396683000</v>
      </c>
      <c r="AJ1256" s="2">
        <v>1370649000</v>
      </c>
      <c r="AK1256" s="16"/>
      <c r="AL1256" s="16"/>
      <c r="AM1256" s="16" t="str">
        <f t="shared" si="268"/>
        <v>Да</v>
      </c>
      <c r="AN1256" s="16" t="str">
        <f t="shared" si="291"/>
        <v>Нет</v>
      </c>
      <c r="AO1256" s="16" t="str">
        <f t="shared" si="286"/>
        <v>Да</v>
      </c>
      <c r="AP1256">
        <f t="shared" si="272"/>
        <v>6.5291457750161497</v>
      </c>
      <c r="AQ1256">
        <f t="shared" si="273"/>
        <v>1.1449653083506499</v>
      </c>
      <c r="AR1256">
        <f t="shared" si="274"/>
        <v>1.0282848037085326</v>
      </c>
      <c r="AS1256">
        <f t="shared" si="269"/>
        <v>1.1445206559721293</v>
      </c>
      <c r="AT1256">
        <f t="shared" si="270"/>
        <v>1.0214092961681356</v>
      </c>
      <c r="AU1256">
        <f t="shared" si="271"/>
        <v>1.0189939218574557</v>
      </c>
      <c r="AV1256">
        <f t="shared" si="292"/>
        <v>7.4727422053591397</v>
      </c>
    </row>
    <row r="1257" spans="1:48" ht="43.5" hidden="1" x14ac:dyDescent="0.35">
      <c r="A1257" s="6">
        <v>1679</v>
      </c>
      <c r="B1257" s="11" t="s">
        <v>3986</v>
      </c>
      <c r="C1257" s="8" t="s">
        <v>3987</v>
      </c>
      <c r="D1257" s="2">
        <v>1</v>
      </c>
      <c r="E1257" s="2">
        <v>14</v>
      </c>
      <c r="F1257" s="2">
        <v>51</v>
      </c>
      <c r="G1257" s="12"/>
      <c r="H1257" s="8" t="s">
        <v>121</v>
      </c>
      <c r="I1257" s="2">
        <v>2373660000</v>
      </c>
      <c r="J1257" s="2">
        <v>2591548000</v>
      </c>
      <c r="K1257" s="2">
        <v>2127717000</v>
      </c>
      <c r="L1257" s="2">
        <v>817428000</v>
      </c>
      <c r="M1257" s="2">
        <v>85606000</v>
      </c>
      <c r="N1257" s="2">
        <v>183959000</v>
      </c>
      <c r="O1257" s="2">
        <v>106315000</v>
      </c>
      <c r="P1257" s="2">
        <v>77752000</v>
      </c>
      <c r="Q1257" s="14">
        <v>1177977000</v>
      </c>
      <c r="R1257" s="14">
        <v>1656018000</v>
      </c>
      <c r="S1257" s="14">
        <v>1233609000</v>
      </c>
      <c r="T1257" s="14">
        <v>588799000</v>
      </c>
      <c r="U1257" s="14">
        <v>355402000</v>
      </c>
      <c r="V1257" s="14">
        <v>301694000</v>
      </c>
      <c r="W1257" s="14">
        <v>194405000</v>
      </c>
      <c r="X1257" s="14">
        <v>135333000</v>
      </c>
      <c r="Y1257" s="14" t="s">
        <v>38</v>
      </c>
      <c r="Z1257" s="14" t="s">
        <v>38</v>
      </c>
      <c r="AA1257" s="14" t="s">
        <v>38</v>
      </c>
      <c r="AB1257" s="14" t="s">
        <v>38</v>
      </c>
      <c r="AC1257" s="14">
        <v>55961000</v>
      </c>
      <c r="AD1257" s="14">
        <v>135798000</v>
      </c>
      <c r="AE1257" s="14">
        <v>75601000</v>
      </c>
      <c r="AF1257" s="14">
        <v>48413000</v>
      </c>
      <c r="AG1257" s="2">
        <v>1420567000</v>
      </c>
      <c r="AH1257" s="2">
        <v>627958000</v>
      </c>
      <c r="AI1257" s="2">
        <v>520667000</v>
      </c>
      <c r="AJ1257" s="2">
        <v>341588000</v>
      </c>
      <c r="AK1257" s="16"/>
      <c r="AL1257" s="16"/>
      <c r="AM1257" s="16" t="str">
        <f t="shared" si="268"/>
        <v>Да</v>
      </c>
      <c r="AN1257" s="16" t="str">
        <f t="shared" si="291"/>
        <v>Нет</v>
      </c>
      <c r="AO1257" s="16" t="str">
        <f t="shared" si="286"/>
        <v>Нет</v>
      </c>
      <c r="AP1257">
        <f t="shared" si="272"/>
        <v>0.41209001605325557</v>
      </c>
      <c r="AQ1257">
        <f t="shared" si="273"/>
        <v>1.7962460814010397</v>
      </c>
      <c r="AR1257">
        <f t="shared" si="274"/>
        <v>1.56158469832483</v>
      </c>
      <c r="AS1257">
        <f t="shared" si="269"/>
        <v>2.2622006567318196</v>
      </c>
      <c r="AT1257">
        <f t="shared" si="270"/>
        <v>1.2060645287679073</v>
      </c>
      <c r="AU1257">
        <f t="shared" si="271"/>
        <v>1.5242543649074323</v>
      </c>
    </row>
    <row r="1258" spans="1:48" ht="29" hidden="1" x14ac:dyDescent="0.35">
      <c r="A1258" s="6">
        <v>1592</v>
      </c>
      <c r="B1258" s="11" t="s">
        <v>3768</v>
      </c>
      <c r="C1258" s="8" t="s">
        <v>3769</v>
      </c>
      <c r="D1258" s="2">
        <v>1</v>
      </c>
      <c r="E1258" s="2">
        <v>71</v>
      </c>
      <c r="F1258" s="2">
        <v>99</v>
      </c>
      <c r="G1258" s="12"/>
      <c r="H1258" s="8" t="s">
        <v>40</v>
      </c>
      <c r="I1258" s="2">
        <v>19801236000</v>
      </c>
      <c r="J1258" s="2">
        <v>20323971000</v>
      </c>
      <c r="K1258" s="2">
        <v>16096857000</v>
      </c>
      <c r="L1258" s="2">
        <v>10213975000</v>
      </c>
      <c r="M1258" s="2">
        <v>652180000</v>
      </c>
      <c r="N1258" s="2">
        <v>-185628000</v>
      </c>
      <c r="O1258" s="2">
        <v>26690000</v>
      </c>
      <c r="P1258" s="2">
        <v>162778000</v>
      </c>
      <c r="Q1258" s="14">
        <v>1171223000</v>
      </c>
      <c r="R1258" s="14">
        <v>296082000</v>
      </c>
      <c r="S1258" s="14">
        <v>204938000</v>
      </c>
      <c r="T1258" s="14">
        <v>310993000</v>
      </c>
      <c r="U1258" s="14">
        <v>-654581000</v>
      </c>
      <c r="V1258" s="14">
        <v>354419000</v>
      </c>
      <c r="W1258" s="14">
        <v>171755000</v>
      </c>
      <c r="X1258" s="14">
        <v>173760000</v>
      </c>
      <c r="Y1258" s="14" t="s">
        <v>38</v>
      </c>
      <c r="Z1258" s="14" t="s">
        <v>38</v>
      </c>
      <c r="AA1258" s="14" t="s">
        <v>38</v>
      </c>
      <c r="AB1258" s="14" t="s">
        <v>38</v>
      </c>
      <c r="AC1258" s="14">
        <v>-700331000</v>
      </c>
      <c r="AD1258" s="14">
        <v>203864000</v>
      </c>
      <c r="AE1258" s="14">
        <v>29462000</v>
      </c>
      <c r="AF1258" s="14">
        <v>42100000</v>
      </c>
      <c r="AG1258" s="2">
        <v>18660491000</v>
      </c>
      <c r="AH1258" s="2">
        <v>19669491000</v>
      </c>
      <c r="AI1258" s="2">
        <v>10153883000</v>
      </c>
      <c r="AJ1258" s="2">
        <v>1030280000</v>
      </c>
      <c r="AK1258" s="16"/>
      <c r="AL1258" s="16"/>
      <c r="AM1258" s="16" t="str">
        <f t="shared" si="268"/>
        <v>Нет</v>
      </c>
      <c r="AN1258" s="16" t="str">
        <f>IF(IFERROR(AP1258*AQ1258*AR1258*AS1258*AT1258*AU1258,0)=0,"Да","Нет")</f>
        <v>Нет</v>
      </c>
      <c r="AO1258" s="16" t="str">
        <f t="shared" si="286"/>
        <v>Нет</v>
      </c>
      <c r="AP1258">
        <f t="shared" si="272"/>
        <v>-3.4352852882313698</v>
      </c>
      <c r="AQ1258">
        <f t="shared" si="273"/>
        <v>6.9195573959676873</v>
      </c>
      <c r="AR1258">
        <f t="shared" si="274"/>
        <v>0.6998099762470309</v>
      </c>
      <c r="AS1258">
        <f t="shared" si="269"/>
        <v>0.94870228212819541</v>
      </c>
      <c r="AT1258">
        <f t="shared" si="270"/>
        <v>1.9371398114396237</v>
      </c>
      <c r="AU1258">
        <f t="shared" si="271"/>
        <v>9.8554596808634543</v>
      </c>
    </row>
    <row r="1259" spans="1:48" hidden="1" x14ac:dyDescent="0.35">
      <c r="A1259" s="6">
        <v>517</v>
      </c>
      <c r="B1259" s="11" t="s">
        <v>1259</v>
      </c>
      <c r="C1259" s="8" t="s">
        <v>1260</v>
      </c>
      <c r="D1259" s="2">
        <v>1</v>
      </c>
      <c r="E1259" s="2">
        <v>6</v>
      </c>
      <c r="F1259" s="2" t="s">
        <v>38</v>
      </c>
      <c r="G1259" s="12"/>
      <c r="H1259" s="8" t="s">
        <v>40</v>
      </c>
      <c r="I1259" s="2">
        <v>239268000</v>
      </c>
      <c r="J1259" s="2">
        <v>62021000</v>
      </c>
      <c r="K1259" s="2">
        <v>23838000</v>
      </c>
      <c r="L1259" s="2">
        <v>21580000</v>
      </c>
      <c r="M1259" s="2">
        <v>28183000</v>
      </c>
      <c r="N1259" s="2">
        <v>10229000</v>
      </c>
      <c r="O1259" s="2">
        <v>4942000</v>
      </c>
      <c r="P1259" s="2">
        <v>8544000</v>
      </c>
      <c r="Q1259" s="14">
        <v>1169690000</v>
      </c>
      <c r="R1259" s="14">
        <v>349491000</v>
      </c>
      <c r="S1259" s="14">
        <v>81267000</v>
      </c>
      <c r="T1259" s="14">
        <v>81054000</v>
      </c>
      <c r="U1259" s="14">
        <v>29811000</v>
      </c>
      <c r="V1259" s="14">
        <v>16037000</v>
      </c>
      <c r="W1259" s="14">
        <v>8682000</v>
      </c>
      <c r="X1259" s="14">
        <v>5974000</v>
      </c>
      <c r="Y1259" s="14" t="s">
        <v>38</v>
      </c>
      <c r="Z1259" s="14" t="s">
        <v>38</v>
      </c>
      <c r="AA1259" s="14" t="s">
        <v>38</v>
      </c>
      <c r="AB1259" s="14" t="s">
        <v>38</v>
      </c>
      <c r="AC1259" s="14">
        <v>13774000</v>
      </c>
      <c r="AD1259" s="14">
        <v>7519000</v>
      </c>
      <c r="AE1259" s="14">
        <v>3273000</v>
      </c>
      <c r="AF1259" s="14">
        <v>1415000</v>
      </c>
      <c r="AG1259" s="2">
        <v>37447000</v>
      </c>
      <c r="AH1259" s="2">
        <v>23673000</v>
      </c>
      <c r="AI1259" s="2">
        <v>16154000</v>
      </c>
      <c r="AJ1259" s="2">
        <v>13375000</v>
      </c>
      <c r="AK1259" s="16"/>
      <c r="AL1259" s="16"/>
      <c r="AM1259" s="16" t="str">
        <f t="shared" si="268"/>
        <v>Да</v>
      </c>
      <c r="AN1259" s="16" t="str">
        <f t="shared" ref="AN1259:AN1260" si="293">IF(IFERROR(AP1259*AQ1259*AR1259*AS1259*AT1259*AU1259,0)=0,"Да","Нет")</f>
        <v>Нет</v>
      </c>
      <c r="AO1259" s="16" t="str">
        <f t="shared" si="286"/>
        <v>Да</v>
      </c>
      <c r="AP1259">
        <f t="shared" si="272"/>
        <v>1.8318925389014498</v>
      </c>
      <c r="AQ1259">
        <f t="shared" si="273"/>
        <v>2.2972807821570425</v>
      </c>
      <c r="AR1259">
        <f t="shared" si="274"/>
        <v>2.3130742049469966</v>
      </c>
      <c r="AS1259">
        <f t="shared" si="269"/>
        <v>1.5818442951886116</v>
      </c>
      <c r="AT1259">
        <f t="shared" si="270"/>
        <v>1.4654574718336015</v>
      </c>
      <c r="AU1259">
        <f t="shared" si="271"/>
        <v>1.2077757009345795</v>
      </c>
      <c r="AV1259">
        <f t="shared" ref="AV1259:AV1260" si="294">AS1259*AP1259</f>
        <v>2.8977687620598402</v>
      </c>
    </row>
    <row r="1260" spans="1:48" hidden="1" x14ac:dyDescent="0.35">
      <c r="A1260" s="6">
        <v>1147</v>
      </c>
      <c r="B1260" s="11" t="s">
        <v>2738</v>
      </c>
      <c r="C1260" s="8" t="s">
        <v>2739</v>
      </c>
      <c r="D1260" s="2">
        <v>1</v>
      </c>
      <c r="E1260" s="2">
        <v>3</v>
      </c>
      <c r="F1260" s="2">
        <v>95</v>
      </c>
      <c r="G1260" s="12"/>
      <c r="H1260" s="8" t="s">
        <v>40</v>
      </c>
      <c r="I1260" s="2">
        <v>1897997000</v>
      </c>
      <c r="J1260" s="2">
        <v>1398636000</v>
      </c>
      <c r="K1260" s="2">
        <v>1003924000</v>
      </c>
      <c r="L1260" s="2">
        <v>515291000</v>
      </c>
      <c r="M1260" s="2">
        <v>418319000</v>
      </c>
      <c r="N1260" s="2">
        <v>391632000</v>
      </c>
      <c r="O1260" s="2">
        <v>278958000</v>
      </c>
      <c r="P1260" s="2">
        <v>195365000</v>
      </c>
      <c r="Q1260" s="14">
        <v>1151994000</v>
      </c>
      <c r="R1260" s="14">
        <v>869324000</v>
      </c>
      <c r="S1260" s="14">
        <v>535010000</v>
      </c>
      <c r="T1260" s="14">
        <v>867367000</v>
      </c>
      <c r="U1260" s="14">
        <v>1026964000</v>
      </c>
      <c r="V1260" s="14">
        <v>696389000</v>
      </c>
      <c r="W1260" s="14">
        <v>490670000</v>
      </c>
      <c r="X1260" s="14">
        <v>375910000</v>
      </c>
      <c r="Y1260" s="14" t="s">
        <v>38</v>
      </c>
      <c r="Z1260" s="14" t="s">
        <v>38</v>
      </c>
      <c r="AA1260" s="14" t="s">
        <v>38</v>
      </c>
      <c r="AB1260" s="14" t="s">
        <v>38</v>
      </c>
      <c r="AC1260" s="14">
        <v>328765000</v>
      </c>
      <c r="AD1260" s="14">
        <v>202268000</v>
      </c>
      <c r="AE1260" s="14">
        <v>114349000</v>
      </c>
      <c r="AF1260" s="14">
        <v>155911000</v>
      </c>
      <c r="AG1260" s="2">
        <v>1046071000</v>
      </c>
      <c r="AH1260" s="2">
        <v>717306000</v>
      </c>
      <c r="AI1260" s="2">
        <v>511587000</v>
      </c>
      <c r="AJ1260" s="2">
        <v>396827000</v>
      </c>
      <c r="AK1260" s="16"/>
      <c r="AL1260" s="16"/>
      <c r="AM1260" s="16" t="str">
        <f t="shared" si="268"/>
        <v>Да</v>
      </c>
      <c r="AN1260" s="16" t="str">
        <f t="shared" si="293"/>
        <v>Нет</v>
      </c>
      <c r="AO1260" s="16" t="str">
        <f t="shared" si="286"/>
        <v>Да</v>
      </c>
      <c r="AP1260">
        <f t="shared" si="272"/>
        <v>1.6253930428935868</v>
      </c>
      <c r="AQ1260">
        <f t="shared" si="273"/>
        <v>1.7688654907345058</v>
      </c>
      <c r="AR1260">
        <f t="shared" si="274"/>
        <v>0.73342483852967399</v>
      </c>
      <c r="AS1260">
        <f t="shared" si="269"/>
        <v>1.4583329848070419</v>
      </c>
      <c r="AT1260">
        <f t="shared" si="270"/>
        <v>1.4021192876284971</v>
      </c>
      <c r="AU1260">
        <f t="shared" si="271"/>
        <v>1.2891940316561121</v>
      </c>
      <c r="AV1260">
        <f t="shared" si="294"/>
        <v>2.3703642877276048</v>
      </c>
    </row>
    <row r="1261" spans="1:48" ht="29" hidden="1" x14ac:dyDescent="0.35">
      <c r="A1261" s="6">
        <v>2039</v>
      </c>
      <c r="B1261" s="11" t="s">
        <v>4839</v>
      </c>
      <c r="C1261" s="8" t="s">
        <v>4840</v>
      </c>
      <c r="D1261" s="2">
        <v>1</v>
      </c>
      <c r="E1261" s="2">
        <v>71</v>
      </c>
      <c r="F1261" s="2" t="s">
        <v>38</v>
      </c>
      <c r="G1261" s="12"/>
      <c r="H1261" s="8" t="s">
        <v>121</v>
      </c>
      <c r="I1261" s="2">
        <v>3318225000</v>
      </c>
      <c r="J1261" s="2">
        <v>3084508000</v>
      </c>
      <c r="K1261" s="2">
        <v>2605229000</v>
      </c>
      <c r="L1261" s="2">
        <v>2144963000</v>
      </c>
      <c r="M1261" s="2">
        <v>-11953000</v>
      </c>
      <c r="N1261" s="2">
        <v>-122927000</v>
      </c>
      <c r="O1261" s="2">
        <v>8192000</v>
      </c>
      <c r="P1261" s="2">
        <v>143756000</v>
      </c>
      <c r="Q1261" s="14">
        <v>1134918000</v>
      </c>
      <c r="R1261" s="14">
        <v>669255000</v>
      </c>
      <c r="S1261" s="14">
        <v>739225000</v>
      </c>
      <c r="T1261" s="14">
        <v>961627000</v>
      </c>
      <c r="U1261" s="14">
        <v>51166000</v>
      </c>
      <c r="V1261" s="14">
        <v>-30800000</v>
      </c>
      <c r="W1261" s="14">
        <v>120124000</v>
      </c>
      <c r="X1261" s="14">
        <v>40446000</v>
      </c>
      <c r="Y1261" s="14" t="s">
        <v>38</v>
      </c>
      <c r="Z1261" s="14" t="s">
        <v>38</v>
      </c>
      <c r="AA1261" s="14" t="s">
        <v>38</v>
      </c>
      <c r="AB1261" s="14" t="s">
        <v>38</v>
      </c>
      <c r="AC1261" s="14">
        <v>-183534000</v>
      </c>
      <c r="AD1261" s="14">
        <v>-147993000</v>
      </c>
      <c r="AE1261" s="14">
        <v>29465000</v>
      </c>
      <c r="AF1261" s="14">
        <v>47217000</v>
      </c>
      <c r="AG1261" s="2">
        <v>1004820000</v>
      </c>
      <c r="AH1261" s="2">
        <v>732693000</v>
      </c>
      <c r="AI1261" s="2">
        <v>887080000</v>
      </c>
      <c r="AJ1261" s="2">
        <v>878314000</v>
      </c>
      <c r="AK1261" s="16"/>
      <c r="AL1261" s="16"/>
      <c r="AM1261" s="16" t="str">
        <f t="shared" si="268"/>
        <v>Нет</v>
      </c>
      <c r="AN1261" s="16" t="str">
        <f>IF(IFERROR(AP1261*AQ1261*AR1261*AS1261*AT1261*AU1261,0)=0,"Да","Нет")</f>
        <v>Нет</v>
      </c>
      <c r="AO1261" s="16" t="str">
        <f t="shared" si="286"/>
        <v>Да</v>
      </c>
      <c r="AP1261">
        <f t="shared" si="272"/>
        <v>1.2401532504915773</v>
      </c>
      <c r="AQ1261">
        <f t="shared" si="273"/>
        <v>-5.0226709655523498</v>
      </c>
      <c r="AR1261">
        <f t="shared" si="274"/>
        <v>0.62403371666984353</v>
      </c>
      <c r="AS1261">
        <f t="shared" si="269"/>
        <v>1.3714065781985088</v>
      </c>
      <c r="AT1261">
        <f t="shared" si="270"/>
        <v>0.82596045452495825</v>
      </c>
      <c r="AU1261">
        <f t="shared" si="271"/>
        <v>1.0099804853389562</v>
      </c>
    </row>
    <row r="1262" spans="1:48" hidden="1" x14ac:dyDescent="0.35">
      <c r="A1262" s="6">
        <v>1125</v>
      </c>
      <c r="B1262" s="11" t="s">
        <v>2690</v>
      </c>
      <c r="C1262" s="8" t="s">
        <v>2691</v>
      </c>
      <c r="D1262" s="2">
        <v>1</v>
      </c>
      <c r="E1262" s="2">
        <v>16</v>
      </c>
      <c r="F1262" s="2" t="s">
        <v>38</v>
      </c>
      <c r="G1262" s="12"/>
      <c r="H1262" s="8" t="s">
        <v>40</v>
      </c>
      <c r="I1262" s="2">
        <v>1682728000</v>
      </c>
      <c r="J1262" s="2">
        <v>2214186000</v>
      </c>
      <c r="K1262" s="2">
        <v>2393961000</v>
      </c>
      <c r="L1262" s="2">
        <v>2118948000</v>
      </c>
      <c r="M1262" s="2">
        <v>223865000</v>
      </c>
      <c r="N1262" s="2">
        <v>122923000</v>
      </c>
      <c r="O1262" s="2">
        <v>284959000</v>
      </c>
      <c r="P1262" s="2">
        <v>143448000</v>
      </c>
      <c r="Q1262" s="14">
        <v>1128511000</v>
      </c>
      <c r="R1262" s="14">
        <v>1598646000</v>
      </c>
      <c r="S1262" s="14">
        <v>1100291000</v>
      </c>
      <c r="T1262" s="14">
        <v>856842000</v>
      </c>
      <c r="U1262" s="14">
        <v>-155718000</v>
      </c>
      <c r="V1262" s="14">
        <v>-161226000</v>
      </c>
      <c r="W1262" s="14">
        <v>-163954000</v>
      </c>
      <c r="X1262" s="14">
        <v>-166437000</v>
      </c>
      <c r="Y1262" s="14" t="s">
        <v>38</v>
      </c>
      <c r="Z1262" s="14" t="s">
        <v>38</v>
      </c>
      <c r="AA1262" s="14" t="s">
        <v>38</v>
      </c>
      <c r="AB1262" s="14" t="s">
        <v>38</v>
      </c>
      <c r="AC1262" s="14">
        <v>5508000</v>
      </c>
      <c r="AD1262" s="14">
        <v>2728000</v>
      </c>
      <c r="AE1262" s="14">
        <v>2483000</v>
      </c>
      <c r="AF1262" s="14">
        <v>1112000</v>
      </c>
      <c r="AG1262" s="2">
        <v>113404000</v>
      </c>
      <c r="AH1262" s="2">
        <v>107895000</v>
      </c>
      <c r="AI1262" s="2">
        <v>105168000</v>
      </c>
      <c r="AJ1262" s="2">
        <v>102685000</v>
      </c>
      <c r="AK1262" s="16"/>
      <c r="AL1262" s="16"/>
      <c r="AM1262" s="16" t="str">
        <f t="shared" si="268"/>
        <v>Да</v>
      </c>
      <c r="AN1262" s="16" t="str">
        <f t="shared" ref="AN1262:AN1266" si="295">IF(IFERROR(AP1262*AQ1262*AR1262*AS1262*AT1262*AU1262,0)=0,"Да","Нет")</f>
        <v>Нет</v>
      </c>
      <c r="AO1262" s="16" t="str">
        <f t="shared" si="286"/>
        <v>Да</v>
      </c>
      <c r="AP1262">
        <f t="shared" si="272"/>
        <v>2.0190615835777126</v>
      </c>
      <c r="AQ1262">
        <f t="shared" si="273"/>
        <v>1.0986709625453082</v>
      </c>
      <c r="AR1262">
        <f t="shared" si="274"/>
        <v>2.2329136690647484</v>
      </c>
      <c r="AS1262">
        <f t="shared" si="269"/>
        <v>1.0510588998563417</v>
      </c>
      <c r="AT1262">
        <f t="shared" si="270"/>
        <v>1.0259299406663624</v>
      </c>
      <c r="AU1262">
        <f t="shared" si="271"/>
        <v>1.0241807469445392</v>
      </c>
      <c r="AV1262">
        <f t="shared" ref="AV1262:AV1263" si="296">AS1262*AP1262</f>
        <v>2.1221526467773937</v>
      </c>
    </row>
    <row r="1263" spans="1:48" ht="29" hidden="1" x14ac:dyDescent="0.35">
      <c r="A1263" s="6">
        <v>1739</v>
      </c>
      <c r="B1263" s="11" t="s">
        <v>4132</v>
      </c>
      <c r="C1263" s="8" t="s">
        <v>4133</v>
      </c>
      <c r="D1263" s="2">
        <v>1</v>
      </c>
      <c r="E1263" s="2">
        <v>5</v>
      </c>
      <c r="F1263" s="2">
        <v>99</v>
      </c>
      <c r="G1263" s="12"/>
      <c r="H1263" s="8" t="s">
        <v>40</v>
      </c>
      <c r="I1263" s="2">
        <v>1380038000</v>
      </c>
      <c r="J1263" s="2">
        <v>1321223000</v>
      </c>
      <c r="K1263" s="2">
        <v>1246255000</v>
      </c>
      <c r="L1263" s="2">
        <v>1175893000</v>
      </c>
      <c r="M1263" s="2">
        <v>273423000</v>
      </c>
      <c r="N1263" s="2">
        <v>232370000</v>
      </c>
      <c r="O1263" s="2">
        <v>251619000</v>
      </c>
      <c r="P1263" s="2">
        <v>235860000</v>
      </c>
      <c r="Q1263" s="14">
        <v>1104957000</v>
      </c>
      <c r="R1263" s="14">
        <v>1013994000</v>
      </c>
      <c r="S1263" s="14">
        <v>987151000</v>
      </c>
      <c r="T1263" s="14">
        <v>968865000</v>
      </c>
      <c r="U1263" s="14">
        <v>705764000</v>
      </c>
      <c r="V1263" s="14">
        <v>639083000</v>
      </c>
      <c r="W1263" s="14">
        <v>570457000</v>
      </c>
      <c r="X1263" s="14">
        <v>499269000</v>
      </c>
      <c r="Y1263" s="14" t="s">
        <v>38</v>
      </c>
      <c r="Z1263" s="14" t="s">
        <v>38</v>
      </c>
      <c r="AA1263" s="14" t="s">
        <v>38</v>
      </c>
      <c r="AB1263" s="14" t="s">
        <v>38</v>
      </c>
      <c r="AC1263" s="14">
        <v>114866000</v>
      </c>
      <c r="AD1263" s="14">
        <v>92658000</v>
      </c>
      <c r="AE1263" s="14">
        <v>91715000</v>
      </c>
      <c r="AF1263" s="14">
        <v>82106000</v>
      </c>
      <c r="AG1263" s="2">
        <v>1298190000</v>
      </c>
      <c r="AH1263" s="2">
        <v>1231509000</v>
      </c>
      <c r="AI1263" s="2">
        <v>1162883000</v>
      </c>
      <c r="AJ1263" s="2">
        <v>1091695000</v>
      </c>
      <c r="AK1263" s="16"/>
      <c r="AL1263" s="16"/>
      <c r="AM1263" s="16" t="str">
        <f t="shared" si="268"/>
        <v>Да</v>
      </c>
      <c r="AN1263" s="16" t="str">
        <f t="shared" si="295"/>
        <v>Нет</v>
      </c>
      <c r="AO1263" s="16" t="str">
        <f t="shared" si="286"/>
        <v>Да</v>
      </c>
      <c r="AP1263">
        <f t="shared" si="272"/>
        <v>1.2396770921021389</v>
      </c>
      <c r="AQ1263">
        <f t="shared" si="273"/>
        <v>1.0102818513874503</v>
      </c>
      <c r="AR1263">
        <f t="shared" si="274"/>
        <v>1.1170316420237254</v>
      </c>
      <c r="AS1263">
        <f t="shared" si="269"/>
        <v>1.0541457675096162</v>
      </c>
      <c r="AT1263">
        <f t="shared" si="270"/>
        <v>1.0590136754944393</v>
      </c>
      <c r="AU1263">
        <f t="shared" si="271"/>
        <v>1.0652086892401267</v>
      </c>
      <c r="AV1263">
        <f t="shared" si="296"/>
        <v>1.3068003597180984</v>
      </c>
    </row>
    <row r="1264" spans="1:48" hidden="1" x14ac:dyDescent="0.35">
      <c r="A1264" s="6">
        <v>1224</v>
      </c>
      <c r="B1264" s="11" t="s">
        <v>2911</v>
      </c>
      <c r="C1264" s="8" t="s">
        <v>2912</v>
      </c>
      <c r="D1264" s="2">
        <v>1</v>
      </c>
      <c r="E1264" s="2">
        <v>7</v>
      </c>
      <c r="F1264" s="2" t="s">
        <v>38</v>
      </c>
      <c r="G1264" s="12"/>
      <c r="H1264" s="8" t="s">
        <v>40</v>
      </c>
      <c r="I1264" s="2">
        <v>2742599000</v>
      </c>
      <c r="J1264" s="2">
        <v>2642049000</v>
      </c>
      <c r="K1264" s="2">
        <v>4440985000</v>
      </c>
      <c r="L1264" s="2">
        <v>3632081000</v>
      </c>
      <c r="M1264" s="2">
        <v>194478000</v>
      </c>
      <c r="N1264" s="2">
        <v>-585066000</v>
      </c>
      <c r="O1264" s="2">
        <v>-107214000</v>
      </c>
      <c r="P1264" s="2">
        <v>66656000</v>
      </c>
      <c r="Q1264" s="14">
        <v>1097539000</v>
      </c>
      <c r="R1264" s="14">
        <v>2928938000</v>
      </c>
      <c r="S1264" s="14">
        <v>534935000</v>
      </c>
      <c r="T1264" s="14">
        <v>1140994000</v>
      </c>
      <c r="U1264" s="14">
        <v>-928303000</v>
      </c>
      <c r="V1264" s="14">
        <v>-944735000</v>
      </c>
      <c r="W1264" s="14">
        <v>-157427000</v>
      </c>
      <c r="X1264" s="14">
        <v>54931000</v>
      </c>
      <c r="Y1264" s="14" t="s">
        <v>38</v>
      </c>
      <c r="Z1264" s="14" t="s">
        <v>38</v>
      </c>
      <c r="AA1264" s="14" t="s">
        <v>38</v>
      </c>
      <c r="AB1264" s="14" t="s">
        <v>38</v>
      </c>
      <c r="AC1264" s="14">
        <v>16431000</v>
      </c>
      <c r="AD1264" s="14">
        <v>-692181000</v>
      </c>
      <c r="AE1264" s="14">
        <v>-194851000</v>
      </c>
      <c r="AF1264" s="14">
        <v>54576000</v>
      </c>
      <c r="AG1264" s="2">
        <v>161334000</v>
      </c>
      <c r="AH1264" s="2">
        <v>144902000</v>
      </c>
      <c r="AI1264" s="2">
        <v>932210000</v>
      </c>
      <c r="AJ1264" s="2">
        <v>1058327000</v>
      </c>
      <c r="AK1264" s="16"/>
      <c r="AL1264" s="16"/>
      <c r="AM1264" s="16" t="str">
        <f t="shared" si="268"/>
        <v>Да</v>
      </c>
      <c r="AN1264" s="16" t="str">
        <f t="shared" si="295"/>
        <v>Нет</v>
      </c>
      <c r="AO1264" s="16" t="str">
        <f t="shared" si="286"/>
        <v>Нет</v>
      </c>
      <c r="AP1264">
        <f t="shared" si="272"/>
        <v>-2.3738010722628908E-2</v>
      </c>
      <c r="AQ1264">
        <f t="shared" si="273"/>
        <v>3.5523605216293475</v>
      </c>
      <c r="AR1264">
        <f t="shared" si="274"/>
        <v>-3.5702689827030198</v>
      </c>
      <c r="AS1264">
        <f t="shared" si="269"/>
        <v>1.1134007812176505</v>
      </c>
      <c r="AT1264">
        <f t="shared" si="270"/>
        <v>0.15543922506731317</v>
      </c>
      <c r="AU1264">
        <f t="shared" si="271"/>
        <v>0.88083361758700285</v>
      </c>
    </row>
    <row r="1265" spans="1:48" ht="43.5" hidden="1" x14ac:dyDescent="0.35">
      <c r="A1265" s="6">
        <v>446</v>
      </c>
      <c r="B1265" s="11" t="s">
        <v>1083</v>
      </c>
      <c r="C1265" s="8" t="s">
        <v>1084</v>
      </c>
      <c r="D1265" s="2">
        <v>1</v>
      </c>
      <c r="E1265" s="2">
        <v>4</v>
      </c>
      <c r="F1265" s="2">
        <v>93</v>
      </c>
      <c r="G1265" s="12"/>
      <c r="H1265" s="8" t="s">
        <v>40</v>
      </c>
      <c r="I1265" s="2">
        <v>2491755000</v>
      </c>
      <c r="J1265" s="2">
        <v>2311300000</v>
      </c>
      <c r="K1265" s="2">
        <v>2593208000</v>
      </c>
      <c r="L1265" s="2">
        <v>2551433000</v>
      </c>
      <c r="M1265" s="2">
        <v>224184000</v>
      </c>
      <c r="N1265" s="2">
        <v>205086000</v>
      </c>
      <c r="O1265" s="2">
        <v>128151000</v>
      </c>
      <c r="P1265" s="2">
        <v>242346000</v>
      </c>
      <c r="Q1265" s="14">
        <v>1090845000</v>
      </c>
      <c r="R1265" s="14">
        <v>1050462000</v>
      </c>
      <c r="S1265" s="14">
        <v>1018751000</v>
      </c>
      <c r="T1265" s="14">
        <v>1065110000</v>
      </c>
      <c r="U1265" s="14">
        <v>169803000</v>
      </c>
      <c r="V1265" s="14">
        <v>-17854000</v>
      </c>
      <c r="W1265" s="14">
        <v>271424000</v>
      </c>
      <c r="X1265" s="14">
        <v>236398000</v>
      </c>
      <c r="Y1265" s="14" t="s">
        <v>38</v>
      </c>
      <c r="Z1265" s="14" t="s">
        <v>38</v>
      </c>
      <c r="AA1265" s="14" t="s">
        <v>38</v>
      </c>
      <c r="AB1265" s="14" t="s">
        <v>38</v>
      </c>
      <c r="AC1265" s="14">
        <v>187657000</v>
      </c>
      <c r="AD1265" s="14">
        <v>-272974000</v>
      </c>
      <c r="AE1265" s="14">
        <v>54348000</v>
      </c>
      <c r="AF1265" s="14">
        <v>64381000</v>
      </c>
      <c r="AG1265" s="2">
        <v>2411663000</v>
      </c>
      <c r="AH1265" s="2">
        <v>2224006000</v>
      </c>
      <c r="AI1265" s="2">
        <v>2510567000</v>
      </c>
      <c r="AJ1265" s="2">
        <v>2472321000</v>
      </c>
      <c r="AK1265" s="16"/>
      <c r="AL1265" s="16"/>
      <c r="AM1265" s="16" t="str">
        <f t="shared" si="268"/>
        <v>Да</v>
      </c>
      <c r="AN1265" s="16" t="str">
        <f t="shared" si="295"/>
        <v>Нет</v>
      </c>
      <c r="AO1265" s="16" t="str">
        <f t="shared" si="286"/>
        <v>Нет</v>
      </c>
      <c r="AP1265">
        <f t="shared" si="272"/>
        <v>-0.68745375017400923</v>
      </c>
      <c r="AQ1265">
        <f t="shared" si="273"/>
        <v>-5.0227055273423122</v>
      </c>
      <c r="AR1265">
        <f t="shared" si="274"/>
        <v>0.84416209751324145</v>
      </c>
      <c r="AS1265">
        <f t="shared" si="269"/>
        <v>1.0843779198437413</v>
      </c>
      <c r="AT1265">
        <f t="shared" si="270"/>
        <v>0.88585805517239735</v>
      </c>
      <c r="AU1265">
        <f t="shared" si="271"/>
        <v>1.0154696740431359</v>
      </c>
      <c r="AV1265">
        <f>AS1265*AP1265</f>
        <v>-0.74545966760247118</v>
      </c>
    </row>
    <row r="1266" spans="1:48" hidden="1" x14ac:dyDescent="0.35">
      <c r="A1266" s="6">
        <v>1060</v>
      </c>
      <c r="B1266" s="11" t="s">
        <v>2537</v>
      </c>
      <c r="C1266" s="8" t="s">
        <v>2538</v>
      </c>
      <c r="D1266" s="2">
        <v>3</v>
      </c>
      <c r="E1266" s="2">
        <v>14</v>
      </c>
      <c r="F1266" s="2" t="s">
        <v>38</v>
      </c>
      <c r="G1266" s="12"/>
      <c r="H1266" s="8" t="s">
        <v>121</v>
      </c>
      <c r="I1266" s="2">
        <v>526170000</v>
      </c>
      <c r="J1266" s="2">
        <v>628018000</v>
      </c>
      <c r="K1266" s="2">
        <v>837929000</v>
      </c>
      <c r="L1266" s="2">
        <v>400036000</v>
      </c>
      <c r="M1266" s="2">
        <v>24876000</v>
      </c>
      <c r="N1266" s="2">
        <v>103628000</v>
      </c>
      <c r="O1266" s="2">
        <v>126858000</v>
      </c>
      <c r="P1266" s="2">
        <v>20243000</v>
      </c>
      <c r="Q1266" s="14">
        <v>1088161000</v>
      </c>
      <c r="R1266" s="14">
        <v>540572000</v>
      </c>
      <c r="S1266" s="14">
        <v>725894000</v>
      </c>
      <c r="T1266" s="14">
        <v>983136000</v>
      </c>
      <c r="U1266" s="14">
        <v>49749000</v>
      </c>
      <c r="V1266" s="14">
        <v>48702000</v>
      </c>
      <c r="W1266" s="14">
        <v>47689000</v>
      </c>
      <c r="X1266" s="14">
        <v>59324000</v>
      </c>
      <c r="Y1266" s="14" t="s">
        <v>38</v>
      </c>
      <c r="Z1266" s="14" t="s">
        <v>38</v>
      </c>
      <c r="AA1266" s="14" t="s">
        <v>38</v>
      </c>
      <c r="AB1266" s="14" t="s">
        <v>38</v>
      </c>
      <c r="AC1266" s="14">
        <v>958000</v>
      </c>
      <c r="AD1266" s="14">
        <v>1066000</v>
      </c>
      <c r="AE1266" s="14">
        <v>-11635000</v>
      </c>
      <c r="AF1266" s="14">
        <v>1597000</v>
      </c>
      <c r="AG1266" s="2">
        <v>330596000</v>
      </c>
      <c r="AH1266" s="2">
        <v>329602000</v>
      </c>
      <c r="AI1266" s="2">
        <v>274139000</v>
      </c>
      <c r="AJ1266" s="2">
        <v>66780000</v>
      </c>
      <c r="AK1266" s="16"/>
      <c r="AL1266" s="16"/>
      <c r="AM1266" s="16" t="str">
        <f t="shared" si="268"/>
        <v>Да</v>
      </c>
      <c r="AN1266" s="16" t="str">
        <f t="shared" si="295"/>
        <v>Нет</v>
      </c>
      <c r="AO1266" s="16" t="str">
        <f t="shared" si="286"/>
        <v>Нет</v>
      </c>
      <c r="AP1266">
        <f t="shared" si="272"/>
        <v>0.89868667917448408</v>
      </c>
      <c r="AQ1266">
        <f t="shared" si="273"/>
        <v>-9.1620111731843576E-2</v>
      </c>
      <c r="AR1266">
        <f t="shared" si="274"/>
        <v>-7.2855353788353163</v>
      </c>
      <c r="AS1266">
        <f t="shared" si="269"/>
        <v>1.0030157583995243</v>
      </c>
      <c r="AT1266">
        <f t="shared" si="270"/>
        <v>1.2023170727258798</v>
      </c>
      <c r="AU1266">
        <f t="shared" si="271"/>
        <v>4.1051063192572625</v>
      </c>
    </row>
    <row r="1267" spans="1:48" hidden="1" x14ac:dyDescent="0.35">
      <c r="A1267" s="6">
        <v>1906</v>
      </c>
      <c r="B1267" s="11" t="s">
        <v>4532</v>
      </c>
      <c r="C1267" s="8" t="s">
        <v>4533</v>
      </c>
      <c r="D1267" s="2">
        <v>1</v>
      </c>
      <c r="E1267" s="2">
        <v>77</v>
      </c>
      <c r="F1267" s="2" t="s">
        <v>38</v>
      </c>
      <c r="G1267" s="12"/>
      <c r="H1267" s="8" t="s">
        <v>40</v>
      </c>
      <c r="I1267" s="2">
        <v>2693234000</v>
      </c>
      <c r="J1267" s="2">
        <v>2469262000</v>
      </c>
      <c r="K1267" s="2">
        <v>1628072000</v>
      </c>
      <c r="L1267" s="2">
        <v>1490909000</v>
      </c>
      <c r="M1267" s="2">
        <v>267257000</v>
      </c>
      <c r="N1267" s="2">
        <v>224301000</v>
      </c>
      <c r="O1267" s="2">
        <v>197999000</v>
      </c>
      <c r="P1267" s="2">
        <v>11122000</v>
      </c>
      <c r="Q1267" s="14">
        <v>1085222000</v>
      </c>
      <c r="R1267" s="14">
        <v>992174000</v>
      </c>
      <c r="S1267" s="14">
        <v>891187000</v>
      </c>
      <c r="T1267" s="14">
        <v>827223000</v>
      </c>
      <c r="U1267" s="14">
        <v>-364676000</v>
      </c>
      <c r="V1267" s="14">
        <v>-258380000</v>
      </c>
      <c r="W1267" s="14">
        <v>-290225000</v>
      </c>
      <c r="X1267" s="14">
        <v>-324171000</v>
      </c>
      <c r="Y1267" s="14" t="s">
        <v>38</v>
      </c>
      <c r="Z1267" s="14" t="s">
        <v>38</v>
      </c>
      <c r="AA1267" s="14" t="s">
        <v>38</v>
      </c>
      <c r="AB1267" s="14" t="s">
        <v>38</v>
      </c>
      <c r="AC1267" s="14">
        <v>-102616000</v>
      </c>
      <c r="AD1267" s="14">
        <v>34668000</v>
      </c>
      <c r="AE1267" s="14">
        <v>35606000</v>
      </c>
      <c r="AF1267" s="14">
        <v>731000</v>
      </c>
      <c r="AG1267" s="2">
        <v>76061000</v>
      </c>
      <c r="AH1267" s="2">
        <v>159530000</v>
      </c>
      <c r="AI1267" s="2">
        <v>99391000</v>
      </c>
      <c r="AJ1267" s="2">
        <v>45815000</v>
      </c>
      <c r="AK1267" s="16"/>
      <c r="AL1267" s="16"/>
      <c r="AM1267" s="16" t="str">
        <f t="shared" si="268"/>
        <v>Нет</v>
      </c>
      <c r="AN1267" s="16" t="str">
        <f>IF(IFERROR(AP1267*AQ1267*AR1267*AS1267*AT1267*AU1267,0)=0,"Да","Нет")</f>
        <v>Нет</v>
      </c>
      <c r="AO1267" s="16" t="str">
        <f t="shared" si="286"/>
        <v>Нет</v>
      </c>
      <c r="AP1267">
        <f t="shared" si="272"/>
        <v>-2.9599630783431405</v>
      </c>
      <c r="AQ1267">
        <f t="shared" si="273"/>
        <v>0.97365612537212831</v>
      </c>
      <c r="AR1267">
        <f t="shared" si="274"/>
        <v>48.708618331053351</v>
      </c>
      <c r="AS1267">
        <f t="shared" si="269"/>
        <v>0.47678179652729896</v>
      </c>
      <c r="AT1267">
        <f t="shared" si="270"/>
        <v>1.6050749061786278</v>
      </c>
      <c r="AU1267">
        <f t="shared" si="271"/>
        <v>2.1693986685583324</v>
      </c>
      <c r="AV1267">
        <f>AS1267*AP1267</f>
        <v>-1.4112565141469167</v>
      </c>
    </row>
    <row r="1268" spans="1:48" ht="29" hidden="1" x14ac:dyDescent="0.35">
      <c r="A1268" s="6">
        <v>334</v>
      </c>
      <c r="B1268" s="11" t="s">
        <v>824</v>
      </c>
      <c r="C1268" s="8" t="s">
        <v>825</v>
      </c>
      <c r="D1268" s="2">
        <v>1</v>
      </c>
      <c r="E1268" s="2">
        <v>31</v>
      </c>
      <c r="F1268" s="2" t="s">
        <v>38</v>
      </c>
      <c r="G1268" s="12"/>
      <c r="H1268" s="8" t="s">
        <v>40</v>
      </c>
      <c r="I1268" s="2">
        <v>1859687000</v>
      </c>
      <c r="J1268" s="2">
        <v>1834632000</v>
      </c>
      <c r="K1268" s="2">
        <v>1522389000</v>
      </c>
      <c r="L1268" s="2">
        <v>663899000</v>
      </c>
      <c r="M1268" s="2">
        <v>-9510000</v>
      </c>
      <c r="N1268" s="2">
        <v>293187000</v>
      </c>
      <c r="O1268" s="2">
        <v>503726000</v>
      </c>
      <c r="P1268" s="2">
        <v>150529000</v>
      </c>
      <c r="Q1268" s="14">
        <v>1081469000</v>
      </c>
      <c r="R1268" s="14">
        <v>723398000</v>
      </c>
      <c r="S1268" s="14">
        <v>1254593000</v>
      </c>
      <c r="T1268" s="14">
        <v>935999000</v>
      </c>
      <c r="U1268" s="14">
        <v>195764000</v>
      </c>
      <c r="V1268" s="14">
        <v>207652000</v>
      </c>
      <c r="W1268" s="14">
        <v>235489000</v>
      </c>
      <c r="X1268" s="14">
        <v>208411000</v>
      </c>
      <c r="Y1268" s="14" t="s">
        <v>38</v>
      </c>
      <c r="Z1268" s="14" t="s">
        <v>38</v>
      </c>
      <c r="AA1268" s="14" t="s">
        <v>38</v>
      </c>
      <c r="AB1268" s="14" t="s">
        <v>38</v>
      </c>
      <c r="AC1268" s="14">
        <v>2828000</v>
      </c>
      <c r="AD1268" s="14">
        <v>26762000</v>
      </c>
      <c r="AE1268" s="14">
        <v>182016000</v>
      </c>
      <c r="AF1268" s="14">
        <v>-4740000</v>
      </c>
      <c r="AG1268" s="2">
        <v>1200068000</v>
      </c>
      <c r="AH1268" s="2">
        <v>1210618000</v>
      </c>
      <c r="AI1268" s="2">
        <v>1229355000</v>
      </c>
      <c r="AJ1268" s="2">
        <v>308351000</v>
      </c>
      <c r="AK1268" s="16"/>
      <c r="AL1268" s="16"/>
      <c r="AM1268" s="16" t="str">
        <f t="shared" si="268"/>
        <v>Да</v>
      </c>
      <c r="AN1268" s="16" t="str">
        <f t="shared" ref="AN1268:AN1278" si="297">IF(IFERROR(AP1268*AQ1268*AR1268*AS1268*AT1268*AU1268,0)=0,"Да","Нет")</f>
        <v>Нет</v>
      </c>
      <c r="AO1268" s="16" t="str">
        <f t="shared" si="286"/>
        <v>Нет</v>
      </c>
      <c r="AP1268">
        <f t="shared" si="272"/>
        <v>0.10567222180703983</v>
      </c>
      <c r="AQ1268">
        <f t="shared" si="273"/>
        <v>0.14703103023909986</v>
      </c>
      <c r="AR1268">
        <f t="shared" si="274"/>
        <v>-38.4</v>
      </c>
      <c r="AS1268">
        <f t="shared" si="269"/>
        <v>0.99128544264169205</v>
      </c>
      <c r="AT1268">
        <f t="shared" si="270"/>
        <v>0.98475867426414665</v>
      </c>
      <c r="AU1268">
        <f t="shared" si="271"/>
        <v>3.9868688604869127</v>
      </c>
    </row>
    <row r="1269" spans="1:48" ht="29" hidden="1" x14ac:dyDescent="0.35">
      <c r="A1269" s="6">
        <v>1126</v>
      </c>
      <c r="B1269" s="11" t="s">
        <v>2692</v>
      </c>
      <c r="C1269" s="8" t="s">
        <v>2693</v>
      </c>
      <c r="D1269" s="2">
        <v>1</v>
      </c>
      <c r="E1269" s="2">
        <v>10</v>
      </c>
      <c r="F1269" s="2" t="s">
        <v>38</v>
      </c>
      <c r="G1269" s="12"/>
      <c r="H1269" s="8" t="s">
        <v>40</v>
      </c>
      <c r="I1269" s="2">
        <v>2279037000</v>
      </c>
      <c r="J1269" s="2">
        <v>1546143000</v>
      </c>
      <c r="K1269" s="2">
        <v>1576280000</v>
      </c>
      <c r="L1269" s="2">
        <v>1399406000</v>
      </c>
      <c r="M1269" s="2">
        <v>114218000</v>
      </c>
      <c r="N1269" s="2">
        <v>120825000</v>
      </c>
      <c r="O1269" s="2">
        <v>113356000</v>
      </c>
      <c r="P1269" s="2">
        <v>60642000</v>
      </c>
      <c r="Q1269" s="14">
        <v>1075661000</v>
      </c>
      <c r="R1269" s="14">
        <v>1247716000</v>
      </c>
      <c r="S1269" s="14">
        <v>1078804000</v>
      </c>
      <c r="T1269" s="14">
        <v>960386000</v>
      </c>
      <c r="U1269" s="14">
        <v>245988000</v>
      </c>
      <c r="V1269" s="14">
        <v>226036000</v>
      </c>
      <c r="W1269" s="14">
        <v>183868000</v>
      </c>
      <c r="X1269" s="14">
        <v>144890000</v>
      </c>
      <c r="Y1269" s="14" t="s">
        <v>38</v>
      </c>
      <c r="Z1269" s="14" t="s">
        <v>38</v>
      </c>
      <c r="AA1269" s="14" t="s">
        <v>38</v>
      </c>
      <c r="AB1269" s="14" t="s">
        <v>38</v>
      </c>
      <c r="AC1269" s="14">
        <v>54675000</v>
      </c>
      <c r="AD1269" s="14">
        <v>60858000</v>
      </c>
      <c r="AE1269" s="14">
        <v>53303000</v>
      </c>
      <c r="AF1269" s="14">
        <v>46646000</v>
      </c>
      <c r="AG1269" s="2">
        <v>550488000</v>
      </c>
      <c r="AH1269" s="2">
        <v>528271000</v>
      </c>
      <c r="AI1269" s="2">
        <v>482985000</v>
      </c>
      <c r="AJ1269" s="2">
        <v>441341000</v>
      </c>
      <c r="AK1269" s="16"/>
      <c r="AL1269" s="16"/>
      <c r="AM1269" s="16" t="str">
        <f t="shared" si="268"/>
        <v>Да</v>
      </c>
      <c r="AN1269" s="16" t="str">
        <f t="shared" si="297"/>
        <v>Нет</v>
      </c>
      <c r="AO1269" s="16" t="str">
        <f t="shared" si="286"/>
        <v>Нет</v>
      </c>
      <c r="AP1269">
        <f t="shared" si="272"/>
        <v>0.89840283939662824</v>
      </c>
      <c r="AQ1269">
        <f t="shared" si="273"/>
        <v>1.1417368628407407</v>
      </c>
      <c r="AR1269">
        <f t="shared" si="274"/>
        <v>1.1427132015606911</v>
      </c>
      <c r="AS1269">
        <f t="shared" si="269"/>
        <v>1.0420560659207112</v>
      </c>
      <c r="AT1269">
        <f t="shared" si="270"/>
        <v>1.0937627462550596</v>
      </c>
      <c r="AU1269">
        <f t="shared" si="271"/>
        <v>1.094357877468896</v>
      </c>
    </row>
    <row r="1270" spans="1:48" hidden="1" x14ac:dyDescent="0.35">
      <c r="A1270" s="6">
        <v>1005</v>
      </c>
      <c r="B1270" s="11" t="s">
        <v>2407</v>
      </c>
      <c r="C1270" s="8" t="s">
        <v>2408</v>
      </c>
      <c r="D1270" s="2">
        <v>1</v>
      </c>
      <c r="E1270" s="2">
        <v>25</v>
      </c>
      <c r="F1270" s="2" t="s">
        <v>38</v>
      </c>
      <c r="G1270" s="12"/>
      <c r="H1270" s="8" t="s">
        <v>40</v>
      </c>
      <c r="I1270" s="2">
        <v>18639770000</v>
      </c>
      <c r="J1270" s="2">
        <v>13948206000</v>
      </c>
      <c r="K1270" s="2">
        <v>10322443000</v>
      </c>
      <c r="L1270" s="2">
        <v>9368708000</v>
      </c>
      <c r="M1270" s="2">
        <v>259937000</v>
      </c>
      <c r="N1270" s="2">
        <v>296811000</v>
      </c>
      <c r="O1270" s="2">
        <v>542533000</v>
      </c>
      <c r="P1270" s="2">
        <v>200299000</v>
      </c>
      <c r="Q1270" s="14">
        <v>1075438000</v>
      </c>
      <c r="R1270" s="14">
        <v>2127841000</v>
      </c>
      <c r="S1270" s="14">
        <v>5900132000</v>
      </c>
      <c r="T1270" s="14">
        <v>5304514000</v>
      </c>
      <c r="U1270" s="14">
        <v>-563792000</v>
      </c>
      <c r="V1270" s="14">
        <v>-492990000</v>
      </c>
      <c r="W1270" s="14">
        <v>-516217000</v>
      </c>
      <c r="X1270" s="14">
        <v>-564338000</v>
      </c>
      <c r="Y1270" s="14" t="s">
        <v>38</v>
      </c>
      <c r="Z1270" s="14" t="s">
        <v>38</v>
      </c>
      <c r="AA1270" s="14" t="s">
        <v>38</v>
      </c>
      <c r="AB1270" s="14" t="s">
        <v>38</v>
      </c>
      <c r="AC1270" s="14">
        <v>7322000</v>
      </c>
      <c r="AD1270" s="14">
        <v>23227000</v>
      </c>
      <c r="AE1270" s="14">
        <v>48122000</v>
      </c>
      <c r="AF1270" s="14">
        <v>68291000</v>
      </c>
      <c r="AG1270" s="2">
        <v>534916000</v>
      </c>
      <c r="AH1270" s="2">
        <v>605719000</v>
      </c>
      <c r="AI1270" s="2">
        <v>611851000</v>
      </c>
      <c r="AJ1270" s="2">
        <v>534370000</v>
      </c>
      <c r="AK1270" s="16"/>
      <c r="AL1270" s="16"/>
      <c r="AM1270" s="16" t="str">
        <f t="shared" si="268"/>
        <v>Да</v>
      </c>
      <c r="AN1270" s="16" t="str">
        <f t="shared" si="297"/>
        <v>Нет</v>
      </c>
      <c r="AO1270" s="16" t="str">
        <f t="shared" si="286"/>
        <v>Нет</v>
      </c>
      <c r="AP1270">
        <f t="shared" si="272"/>
        <v>0.31523657812029104</v>
      </c>
      <c r="AQ1270">
        <f t="shared" si="273"/>
        <v>0.48266904949918954</v>
      </c>
      <c r="AR1270">
        <f t="shared" si="274"/>
        <v>0.70466093628735849</v>
      </c>
      <c r="AS1270">
        <f t="shared" si="269"/>
        <v>0.88310916448055943</v>
      </c>
      <c r="AT1270">
        <f t="shared" si="270"/>
        <v>0.98997795214848061</v>
      </c>
      <c r="AU1270">
        <f t="shared" si="271"/>
        <v>1.1449950408892715</v>
      </c>
    </row>
    <row r="1271" spans="1:48" hidden="1" x14ac:dyDescent="0.35">
      <c r="A1271" s="6">
        <v>450</v>
      </c>
      <c r="B1271" s="11" t="s">
        <v>1092</v>
      </c>
      <c r="C1271" s="8" t="s">
        <v>1093</v>
      </c>
      <c r="D1271" s="2">
        <v>1</v>
      </c>
      <c r="E1271" s="2">
        <v>6</v>
      </c>
      <c r="F1271" s="2" t="s">
        <v>38</v>
      </c>
      <c r="G1271" s="12"/>
      <c r="H1271" s="8" t="s">
        <v>40</v>
      </c>
      <c r="I1271" s="2">
        <v>1539056000</v>
      </c>
      <c r="J1271" s="2">
        <v>1598998000</v>
      </c>
      <c r="K1271" s="2">
        <v>1067642000</v>
      </c>
      <c r="L1271" s="2">
        <v>1067429000</v>
      </c>
      <c r="M1271" s="2">
        <v>218871000</v>
      </c>
      <c r="N1271" s="2">
        <v>140979000</v>
      </c>
      <c r="O1271" s="2">
        <v>126569000</v>
      </c>
      <c r="P1271" s="2">
        <v>118157000</v>
      </c>
      <c r="Q1271" s="14">
        <v>1070589000</v>
      </c>
      <c r="R1271" s="14">
        <v>917868000</v>
      </c>
      <c r="S1271" s="14">
        <v>747112000</v>
      </c>
      <c r="T1271" s="14">
        <v>658314000</v>
      </c>
      <c r="U1271" s="14">
        <v>532470000</v>
      </c>
      <c r="V1271" s="14">
        <v>445697000</v>
      </c>
      <c r="W1271" s="14">
        <v>237284000</v>
      </c>
      <c r="X1271" s="14">
        <v>225200000</v>
      </c>
      <c r="Y1271" s="14" t="s">
        <v>38</v>
      </c>
      <c r="Z1271" s="14" t="s">
        <v>38</v>
      </c>
      <c r="AA1271" s="14" t="s">
        <v>38</v>
      </c>
      <c r="AB1271" s="14" t="s">
        <v>38</v>
      </c>
      <c r="AC1271" s="14">
        <v>98773000</v>
      </c>
      <c r="AD1271" s="14">
        <v>220497000</v>
      </c>
      <c r="AE1271" s="14">
        <v>12083000</v>
      </c>
      <c r="AF1271" s="14">
        <v>29240000</v>
      </c>
      <c r="AG1271" s="2">
        <v>1054871000</v>
      </c>
      <c r="AH1271" s="2">
        <v>968097000</v>
      </c>
      <c r="AI1271" s="2">
        <v>759684000</v>
      </c>
      <c r="AJ1271" s="2">
        <v>746249000</v>
      </c>
      <c r="AK1271" s="16"/>
      <c r="AL1271" s="16"/>
      <c r="AM1271" s="16" t="str">
        <f t="shared" si="268"/>
        <v>Да</v>
      </c>
      <c r="AN1271" s="16" t="str">
        <f t="shared" si="297"/>
        <v>Нет</v>
      </c>
      <c r="AO1271" s="16" t="str">
        <f t="shared" si="286"/>
        <v>Нет</v>
      </c>
      <c r="AP1271">
        <f t="shared" si="272"/>
        <v>0.4479562080209708</v>
      </c>
      <c r="AQ1271">
        <f t="shared" si="273"/>
        <v>18.248530993958454</v>
      </c>
      <c r="AR1271">
        <f t="shared" si="274"/>
        <v>0.41323529411764703</v>
      </c>
      <c r="AS1271">
        <f t="shared" si="269"/>
        <v>1.0896335801061257</v>
      </c>
      <c r="AT1271">
        <f t="shared" si="270"/>
        <v>1.2743416999699875</v>
      </c>
      <c r="AU1271">
        <f t="shared" si="271"/>
        <v>1.0180033742088768</v>
      </c>
      <c r="AV1271">
        <f t="shared" ref="AV1271:AV1275" si="298">AS1271*AP1271</f>
        <v>0.48810812667665476</v>
      </c>
    </row>
    <row r="1272" spans="1:48" ht="43.5" hidden="1" x14ac:dyDescent="0.35">
      <c r="A1272" s="6">
        <v>875</v>
      </c>
      <c r="B1272" s="11" t="s">
        <v>2091</v>
      </c>
      <c r="C1272" s="8" t="s">
        <v>2092</v>
      </c>
      <c r="D1272" s="2">
        <v>1</v>
      </c>
      <c r="E1272" s="2">
        <v>19</v>
      </c>
      <c r="F1272" s="2" t="s">
        <v>38</v>
      </c>
      <c r="G1272" s="12"/>
      <c r="H1272" s="8" t="s">
        <v>40</v>
      </c>
      <c r="I1272" s="2">
        <v>3220327000</v>
      </c>
      <c r="J1272" s="2">
        <v>2900637000</v>
      </c>
      <c r="K1272" s="2">
        <v>2887326000</v>
      </c>
      <c r="L1272" s="2">
        <v>2880864000</v>
      </c>
      <c r="M1272" s="2">
        <v>106309000</v>
      </c>
      <c r="N1272" s="2">
        <v>105255000</v>
      </c>
      <c r="O1272" s="2">
        <v>74353000</v>
      </c>
      <c r="P1272" s="2">
        <v>46333000</v>
      </c>
      <c r="Q1272" s="14">
        <v>1066929000</v>
      </c>
      <c r="R1272" s="14">
        <v>1142783000</v>
      </c>
      <c r="S1272" s="14">
        <v>949966000</v>
      </c>
      <c r="T1272" s="14">
        <v>585220000</v>
      </c>
      <c r="U1272" s="14">
        <v>191911000</v>
      </c>
      <c r="V1272" s="14">
        <v>149920000</v>
      </c>
      <c r="W1272" s="14">
        <v>123226000</v>
      </c>
      <c r="X1272" s="14">
        <v>81163000</v>
      </c>
      <c r="Y1272" s="14" t="s">
        <v>38</v>
      </c>
      <c r="Z1272" s="14" t="s">
        <v>38</v>
      </c>
      <c r="AA1272" s="14" t="s">
        <v>38</v>
      </c>
      <c r="AB1272" s="14" t="s">
        <v>38</v>
      </c>
      <c r="AC1272" s="14">
        <v>97740000</v>
      </c>
      <c r="AD1272" s="14">
        <v>86495000</v>
      </c>
      <c r="AE1272" s="14">
        <v>66190000</v>
      </c>
      <c r="AF1272" s="14">
        <v>36506000</v>
      </c>
      <c r="AG1272" s="2">
        <v>2857585000</v>
      </c>
      <c r="AH1272" s="2">
        <v>2764369000</v>
      </c>
      <c r="AI1272" s="2">
        <v>2724587000</v>
      </c>
      <c r="AJ1272" s="2">
        <v>2649248000</v>
      </c>
      <c r="AK1272" s="16"/>
      <c r="AL1272" s="16"/>
      <c r="AM1272" s="16" t="str">
        <f t="shared" si="268"/>
        <v>Да</v>
      </c>
      <c r="AN1272" s="16" t="str">
        <f t="shared" si="297"/>
        <v>Нет</v>
      </c>
      <c r="AO1272" s="16" t="str">
        <f t="shared" si="286"/>
        <v>Да</v>
      </c>
      <c r="AP1272">
        <f t="shared" si="272"/>
        <v>1.1300075148852535</v>
      </c>
      <c r="AQ1272">
        <f t="shared" si="273"/>
        <v>1.3067683940172232</v>
      </c>
      <c r="AR1272">
        <f t="shared" si="274"/>
        <v>1.8131266093244947</v>
      </c>
      <c r="AS1272">
        <f t="shared" si="269"/>
        <v>1.0337205344149063</v>
      </c>
      <c r="AT1272">
        <f t="shared" si="270"/>
        <v>1.0146011120217486</v>
      </c>
      <c r="AU1272">
        <f t="shared" si="271"/>
        <v>1.0284378812402615</v>
      </c>
      <c r="AV1272">
        <f t="shared" si="298"/>
        <v>1.1681119721800444</v>
      </c>
    </row>
    <row r="1273" spans="1:48" ht="29" hidden="1" x14ac:dyDescent="0.35">
      <c r="A1273" s="6">
        <v>228</v>
      </c>
      <c r="B1273" s="11" t="s">
        <v>568</v>
      </c>
      <c r="C1273" s="8" t="s">
        <v>569</v>
      </c>
      <c r="D1273" s="2">
        <v>1</v>
      </c>
      <c r="E1273" s="2">
        <v>8</v>
      </c>
      <c r="F1273" s="2" t="s">
        <v>38</v>
      </c>
      <c r="G1273" s="12"/>
      <c r="H1273" s="8" t="s">
        <v>40</v>
      </c>
      <c r="I1273" s="2">
        <v>2123390000</v>
      </c>
      <c r="J1273" s="2">
        <v>1780319000</v>
      </c>
      <c r="K1273" s="2">
        <v>1268032000</v>
      </c>
      <c r="L1273" s="2">
        <v>1230213000</v>
      </c>
      <c r="M1273" s="2">
        <v>244207000</v>
      </c>
      <c r="N1273" s="2">
        <v>90052000</v>
      </c>
      <c r="O1273" s="2">
        <v>52427000</v>
      </c>
      <c r="P1273" s="2">
        <v>-13059000</v>
      </c>
      <c r="Q1273" s="14">
        <v>1051611000</v>
      </c>
      <c r="R1273" s="14">
        <v>705864000</v>
      </c>
      <c r="S1273" s="14">
        <v>518984000</v>
      </c>
      <c r="T1273" s="14">
        <v>285174000</v>
      </c>
      <c r="U1273" s="14">
        <v>221695000</v>
      </c>
      <c r="V1273" s="14">
        <v>93133000</v>
      </c>
      <c r="W1273" s="14">
        <v>73254000</v>
      </c>
      <c r="X1273" s="14">
        <v>14342000</v>
      </c>
      <c r="Y1273" s="14" t="s">
        <v>38</v>
      </c>
      <c r="Z1273" s="14" t="s">
        <v>38</v>
      </c>
      <c r="AA1273" s="14" t="s">
        <v>38</v>
      </c>
      <c r="AB1273" s="14" t="s">
        <v>38</v>
      </c>
      <c r="AC1273" s="14">
        <v>129703000</v>
      </c>
      <c r="AD1273" s="14">
        <v>22828000</v>
      </c>
      <c r="AE1273" s="14">
        <v>58989000</v>
      </c>
      <c r="AF1273" s="14">
        <v>616000</v>
      </c>
      <c r="AG1273" s="2">
        <v>1462401000</v>
      </c>
      <c r="AH1273" s="2">
        <v>1219488000</v>
      </c>
      <c r="AI1273" s="2">
        <v>1054321000</v>
      </c>
      <c r="AJ1273" s="2">
        <v>1016982000</v>
      </c>
      <c r="AK1273" s="16"/>
      <c r="AL1273" s="16"/>
      <c r="AM1273" s="16" t="str">
        <f t="shared" si="268"/>
        <v>Да</v>
      </c>
      <c r="AN1273" s="16" t="str">
        <f t="shared" si="297"/>
        <v>Нет</v>
      </c>
      <c r="AO1273" s="16" t="str">
        <f t="shared" si="286"/>
        <v>Да</v>
      </c>
      <c r="AP1273">
        <f t="shared" si="272"/>
        <v>5.6817504818643769</v>
      </c>
      <c r="AQ1273">
        <f t="shared" si="273"/>
        <v>0.38698740443133467</v>
      </c>
      <c r="AR1273">
        <f t="shared" si="274"/>
        <v>95.76136363636364</v>
      </c>
      <c r="AS1273">
        <f t="shared" si="269"/>
        <v>1.1991926119814218</v>
      </c>
      <c r="AT1273">
        <f t="shared" si="270"/>
        <v>1.1566572229899623</v>
      </c>
      <c r="AU1273">
        <f t="shared" si="271"/>
        <v>1.0367154974227666</v>
      </c>
      <c r="AV1273">
        <f t="shared" si="298"/>
        <v>6.8135132009736443</v>
      </c>
    </row>
    <row r="1274" spans="1:48" ht="43.5" hidden="1" x14ac:dyDescent="0.35">
      <c r="A1274" s="6">
        <v>1242</v>
      </c>
      <c r="B1274" s="11" t="s">
        <v>2948</v>
      </c>
      <c r="C1274" s="8" t="s">
        <v>2949</v>
      </c>
      <c r="D1274" s="2">
        <v>1</v>
      </c>
      <c r="E1274" s="2">
        <v>10</v>
      </c>
      <c r="F1274" s="2" t="s">
        <v>38</v>
      </c>
      <c r="G1274" s="12"/>
      <c r="H1274" s="8" t="s">
        <v>40</v>
      </c>
      <c r="I1274" s="2">
        <v>1807736000</v>
      </c>
      <c r="J1274" s="2">
        <v>1610574000</v>
      </c>
      <c r="K1274" s="2">
        <v>1347549000</v>
      </c>
      <c r="L1274" s="2">
        <v>1433708000</v>
      </c>
      <c r="M1274" s="2">
        <v>69346000</v>
      </c>
      <c r="N1274" s="2">
        <v>55975000</v>
      </c>
      <c r="O1274" s="2">
        <v>53398000</v>
      </c>
      <c r="P1274" s="2">
        <v>62490000</v>
      </c>
      <c r="Q1274" s="14">
        <v>1040077000</v>
      </c>
      <c r="R1274" s="14">
        <v>948415000</v>
      </c>
      <c r="S1274" s="14">
        <v>861214000</v>
      </c>
      <c r="T1274" s="14">
        <v>724466000</v>
      </c>
      <c r="U1274" s="14">
        <v>253118000</v>
      </c>
      <c r="V1274" s="14">
        <v>221119000</v>
      </c>
      <c r="W1274" s="14">
        <v>176028000</v>
      </c>
      <c r="X1274" s="14">
        <v>155837000</v>
      </c>
      <c r="Y1274" s="14" t="s">
        <v>38</v>
      </c>
      <c r="Z1274" s="14" t="s">
        <v>38</v>
      </c>
      <c r="AA1274" s="14" t="s">
        <v>38</v>
      </c>
      <c r="AB1274" s="14" t="s">
        <v>38</v>
      </c>
      <c r="AC1274" s="14">
        <v>49056000</v>
      </c>
      <c r="AD1274" s="14">
        <v>53874000</v>
      </c>
      <c r="AE1274" s="14">
        <v>31827000</v>
      </c>
      <c r="AF1274" s="14">
        <v>35329000</v>
      </c>
      <c r="AG1274" s="2">
        <v>935244000</v>
      </c>
      <c r="AH1274" s="2">
        <v>900551000</v>
      </c>
      <c r="AI1274" s="2">
        <v>853869000</v>
      </c>
      <c r="AJ1274" s="2">
        <v>831911000</v>
      </c>
      <c r="AK1274" s="16"/>
      <c r="AL1274" s="16"/>
      <c r="AM1274" s="16" t="str">
        <f t="shared" si="268"/>
        <v>Да</v>
      </c>
      <c r="AN1274" s="16" t="str">
        <f t="shared" si="297"/>
        <v>Нет</v>
      </c>
      <c r="AO1274" s="16" t="str">
        <f t="shared" si="286"/>
        <v>Нет</v>
      </c>
      <c r="AP1274">
        <f t="shared" si="272"/>
        <v>0.91056910569105687</v>
      </c>
      <c r="AQ1274">
        <f t="shared" si="273"/>
        <v>1.6927137336223961</v>
      </c>
      <c r="AR1274">
        <f t="shared" si="274"/>
        <v>0.9008746355685131</v>
      </c>
      <c r="AS1274">
        <f t="shared" si="269"/>
        <v>1.0385241924110906</v>
      </c>
      <c r="AT1274">
        <f t="shared" si="270"/>
        <v>1.0546711497899561</v>
      </c>
      <c r="AU1274">
        <f t="shared" si="271"/>
        <v>1.0263946503892845</v>
      </c>
      <c r="AV1274">
        <f t="shared" si="298"/>
        <v>0.94564804512229383</v>
      </c>
    </row>
    <row r="1275" spans="1:48" ht="87" hidden="1" x14ac:dyDescent="0.35">
      <c r="A1275" s="6">
        <v>1652</v>
      </c>
      <c r="B1275" s="11" t="s">
        <v>3916</v>
      </c>
      <c r="C1275" s="8" t="s">
        <v>3917</v>
      </c>
      <c r="D1275" s="2">
        <v>1</v>
      </c>
      <c r="E1275" s="2">
        <v>2</v>
      </c>
      <c r="F1275" s="2" t="s">
        <v>38</v>
      </c>
      <c r="G1275" s="19" t="str">
        <f>CONCATENATE("https://zachestnyibiznes.ru/company/ul/",C1275)</f>
        <v>https://zachestnyibiznes.ru/company/ul/1022900523777</v>
      </c>
      <c r="H1275" s="8" t="s">
        <v>121</v>
      </c>
      <c r="I1275" s="2">
        <v>966152000</v>
      </c>
      <c r="J1275" s="2">
        <v>435045000</v>
      </c>
      <c r="K1275" s="2">
        <v>401060000</v>
      </c>
      <c r="L1275" s="2">
        <v>431335000</v>
      </c>
      <c r="M1275" s="2">
        <v>-71984000</v>
      </c>
      <c r="N1275" s="2">
        <v>-42770000</v>
      </c>
      <c r="O1275" s="2">
        <v>-70874000</v>
      </c>
      <c r="P1275" s="2">
        <v>-82369000</v>
      </c>
      <c r="Q1275" s="14">
        <v>1039429000</v>
      </c>
      <c r="R1275" s="14">
        <v>592837000</v>
      </c>
      <c r="S1275" s="14">
        <v>468489000</v>
      </c>
      <c r="T1275" s="14">
        <v>572310000</v>
      </c>
      <c r="U1275" s="14">
        <v>385517000</v>
      </c>
      <c r="V1275" s="14">
        <v>133495000</v>
      </c>
      <c r="W1275" s="14">
        <v>129122000</v>
      </c>
      <c r="X1275" s="14">
        <v>123987000</v>
      </c>
      <c r="Y1275" s="14" t="s">
        <v>38</v>
      </c>
      <c r="Z1275" s="14" t="s">
        <v>38</v>
      </c>
      <c r="AA1275" s="14" t="s">
        <v>38</v>
      </c>
      <c r="AB1275" s="14" t="s">
        <v>38</v>
      </c>
      <c r="AC1275" s="14">
        <v>229692000</v>
      </c>
      <c r="AD1275" s="14">
        <v>3797000</v>
      </c>
      <c r="AE1275" s="14">
        <v>28000</v>
      </c>
      <c r="AF1275" s="14">
        <v>66017000</v>
      </c>
      <c r="AG1275" s="2">
        <v>549846000</v>
      </c>
      <c r="AH1275" s="2">
        <v>322079000</v>
      </c>
      <c r="AI1275" s="2">
        <v>319558000</v>
      </c>
      <c r="AJ1275" s="2">
        <v>325060000</v>
      </c>
      <c r="AK1275" s="20" t="s">
        <v>5134</v>
      </c>
      <c r="AL1275" s="25" t="s">
        <v>5128</v>
      </c>
      <c r="AM1275" s="16" t="str">
        <f t="shared" si="268"/>
        <v>Да</v>
      </c>
      <c r="AN1275" s="16" t="str">
        <f t="shared" si="297"/>
        <v>Нет</v>
      </c>
      <c r="AO1275" s="16" t="str">
        <f t="shared" si="286"/>
        <v>Да</v>
      </c>
      <c r="AP1275">
        <f t="shared" si="272"/>
        <v>60.493020805899391</v>
      </c>
      <c r="AQ1275">
        <f t="shared" si="273"/>
        <v>135.60714285714286</v>
      </c>
      <c r="AR1275">
        <f t="shared" si="274"/>
        <v>4.2413317781783482E-4</v>
      </c>
      <c r="AS1275">
        <f t="shared" si="269"/>
        <v>1.7071774316239183</v>
      </c>
      <c r="AT1275">
        <f t="shared" si="270"/>
        <v>1.0078890217112386</v>
      </c>
      <c r="AU1275">
        <f t="shared" si="271"/>
        <v>0.98307389405032919</v>
      </c>
      <c r="AV1275">
        <f t="shared" si="298"/>
        <v>103.27231989058758</v>
      </c>
    </row>
    <row r="1276" spans="1:48" ht="130.5" hidden="1" x14ac:dyDescent="0.35">
      <c r="A1276" s="6">
        <v>1155</v>
      </c>
      <c r="B1276" s="11" t="s">
        <v>2755</v>
      </c>
      <c r="C1276" s="8" t="s">
        <v>2756</v>
      </c>
      <c r="D1276" s="2">
        <v>1</v>
      </c>
      <c r="E1276" s="2">
        <v>15</v>
      </c>
      <c r="F1276" s="2" t="s">
        <v>38</v>
      </c>
      <c r="G1276" s="12" t="s">
        <v>2757</v>
      </c>
      <c r="H1276" s="8" t="s">
        <v>40</v>
      </c>
      <c r="I1276" s="2">
        <v>2383063000</v>
      </c>
      <c r="J1276" s="2">
        <v>2056218000</v>
      </c>
      <c r="K1276" s="2">
        <v>1797275000</v>
      </c>
      <c r="L1276" s="2">
        <v>1496941000</v>
      </c>
      <c r="M1276" s="2">
        <v>104637000</v>
      </c>
      <c r="N1276" s="2">
        <v>123615000</v>
      </c>
      <c r="O1276" s="2">
        <v>104521000</v>
      </c>
      <c r="P1276" s="2">
        <v>103424000</v>
      </c>
      <c r="Q1276" s="14">
        <v>1027761000</v>
      </c>
      <c r="R1276" s="14">
        <v>1479118000</v>
      </c>
      <c r="S1276" s="14">
        <v>1415822000</v>
      </c>
      <c r="T1276" s="14">
        <v>1413805000</v>
      </c>
      <c r="U1276" s="14">
        <v>294745000</v>
      </c>
      <c r="V1276" s="14">
        <v>211747000</v>
      </c>
      <c r="W1276" s="14">
        <v>197347000</v>
      </c>
      <c r="X1276" s="14">
        <v>147465000</v>
      </c>
      <c r="Y1276" s="14" t="s">
        <v>38</v>
      </c>
      <c r="Z1276" s="14" t="s">
        <v>38</v>
      </c>
      <c r="AA1276" s="14" t="s">
        <v>38</v>
      </c>
      <c r="AB1276" s="14" t="s">
        <v>38</v>
      </c>
      <c r="AC1276" s="14">
        <v>69736000</v>
      </c>
      <c r="AD1276" s="14">
        <v>97799000</v>
      </c>
      <c r="AE1276" s="14">
        <v>97676000</v>
      </c>
      <c r="AF1276" s="14">
        <v>96656000</v>
      </c>
      <c r="AG1276" s="2">
        <v>1535406000</v>
      </c>
      <c r="AH1276" s="2">
        <v>1448921000</v>
      </c>
      <c r="AI1276" s="2">
        <v>1196710000</v>
      </c>
      <c r="AJ1276" s="2">
        <v>786312000</v>
      </c>
      <c r="AK1276" s="16"/>
      <c r="AL1276" s="16"/>
      <c r="AM1276" s="16" t="str">
        <f t="shared" si="268"/>
        <v>Да</v>
      </c>
      <c r="AN1276" s="16" t="str">
        <f t="shared" si="297"/>
        <v>Нет</v>
      </c>
      <c r="AO1276" s="16" t="str">
        <f t="shared" si="286"/>
        <v>Нет</v>
      </c>
      <c r="AP1276">
        <f t="shared" si="272"/>
        <v>0.71305432570885185</v>
      </c>
      <c r="AQ1276">
        <f t="shared" si="273"/>
        <v>1.0012592653261805</v>
      </c>
      <c r="AR1276">
        <f t="shared" si="274"/>
        <v>1.0105528885946036</v>
      </c>
      <c r="AS1276">
        <f t="shared" si="269"/>
        <v>1.0596892446172013</v>
      </c>
      <c r="AT1276">
        <f t="shared" si="270"/>
        <v>1.2107536495892905</v>
      </c>
      <c r="AU1276">
        <f t="shared" si="271"/>
        <v>1.521927682650144</v>
      </c>
    </row>
    <row r="1277" spans="1:48" ht="53.5" x14ac:dyDescent="0.35">
      <c r="A1277" s="6">
        <v>43</v>
      </c>
      <c r="B1277" s="11" t="s">
        <v>135</v>
      </c>
      <c r="C1277" s="8" t="s">
        <v>136</v>
      </c>
      <c r="D1277" s="2">
        <v>1</v>
      </c>
      <c r="E1277" s="2">
        <v>6</v>
      </c>
      <c r="F1277" s="2" t="s">
        <v>38</v>
      </c>
      <c r="G1277" s="29" t="str">
        <f>CONCATENATE("https://zachestnyibiznes.ru/company/ul/",C1277)</f>
        <v>https://zachestnyibiznes.ru/company/ul/1042900016994</v>
      </c>
      <c r="H1277" s="8" t="s">
        <v>121</v>
      </c>
      <c r="I1277" s="2">
        <v>583277000</v>
      </c>
      <c r="J1277" s="2">
        <v>583307000</v>
      </c>
      <c r="K1277" s="2">
        <v>626315000</v>
      </c>
      <c r="L1277" s="2">
        <v>594918000</v>
      </c>
      <c r="M1277" s="2">
        <v>1993000</v>
      </c>
      <c r="N1277" s="2">
        <v>-99714000</v>
      </c>
      <c r="O1277" s="2">
        <v>-22346000</v>
      </c>
      <c r="P1277" s="2">
        <v>-71620000</v>
      </c>
      <c r="Q1277" s="30">
        <v>1027701000</v>
      </c>
      <c r="R1277" s="30">
        <v>1099248000</v>
      </c>
      <c r="S1277" s="30">
        <v>1199907000</v>
      </c>
      <c r="T1277" s="30">
        <v>1002066000</v>
      </c>
      <c r="U1277" s="30">
        <v>270220000</v>
      </c>
      <c r="V1277" s="30">
        <v>275181000</v>
      </c>
      <c r="W1277" s="30">
        <v>315861000</v>
      </c>
      <c r="X1277" s="30">
        <v>300196000</v>
      </c>
      <c r="Y1277" s="14" t="s">
        <v>38</v>
      </c>
      <c r="Z1277" s="14" t="s">
        <v>38</v>
      </c>
      <c r="AA1277" s="14" t="s">
        <v>38</v>
      </c>
      <c r="AB1277" s="14" t="s">
        <v>38</v>
      </c>
      <c r="AC1277" s="30">
        <v>11747000</v>
      </c>
      <c r="AD1277" s="30">
        <v>637000</v>
      </c>
      <c r="AE1277" s="30">
        <v>22234000</v>
      </c>
      <c r="AF1277" s="30">
        <v>6569000</v>
      </c>
      <c r="AG1277" s="31">
        <v>441229000</v>
      </c>
      <c r="AH1277" s="31">
        <v>446190000</v>
      </c>
      <c r="AI1277" s="31">
        <v>484647000</v>
      </c>
      <c r="AJ1277" s="31">
        <v>468325000</v>
      </c>
      <c r="AK1277" s="20" t="s">
        <v>5133</v>
      </c>
      <c r="AL1277" s="22" t="s">
        <v>5124</v>
      </c>
      <c r="AM1277" s="16" t="str">
        <f t="shared" si="268"/>
        <v>Да</v>
      </c>
      <c r="AN1277" s="16" t="str">
        <f t="shared" si="297"/>
        <v>Нет</v>
      </c>
      <c r="AO1277" s="16" t="str">
        <f t="shared" si="286"/>
        <v>Да</v>
      </c>
      <c r="AP1277">
        <f t="shared" si="272"/>
        <v>18.441130298273155</v>
      </c>
      <c r="AQ1277">
        <f t="shared" si="273"/>
        <v>2.8649815597733202E-2</v>
      </c>
      <c r="AR1277">
        <f t="shared" si="274"/>
        <v>3.3846856446947786</v>
      </c>
      <c r="AS1277">
        <f t="shared" si="269"/>
        <v>0.98888141822990205</v>
      </c>
      <c r="AT1277">
        <f t="shared" si="270"/>
        <v>0.92064946239221535</v>
      </c>
      <c r="AU1277">
        <f t="shared" si="271"/>
        <v>1.0348518656915604</v>
      </c>
      <c r="AV1277" s="28">
        <f t="shared" ref="AV1277" si="299">AS1277*AP1277</f>
        <v>18.236091083118772</v>
      </c>
    </row>
    <row r="1278" spans="1:48" ht="29" hidden="1" x14ac:dyDescent="0.35">
      <c r="A1278" s="6">
        <v>241</v>
      </c>
      <c r="B1278" s="11" t="s">
        <v>600</v>
      </c>
      <c r="C1278" s="8" t="s">
        <v>601</v>
      </c>
      <c r="D1278" s="2">
        <v>1</v>
      </c>
      <c r="E1278" s="2">
        <v>5</v>
      </c>
      <c r="F1278" s="2" t="s">
        <v>38</v>
      </c>
      <c r="G1278" s="12"/>
      <c r="H1278" s="8" t="s">
        <v>121</v>
      </c>
      <c r="I1278" s="2">
        <v>515612000</v>
      </c>
      <c r="J1278" s="2">
        <v>427061000</v>
      </c>
      <c r="K1278" s="2">
        <v>443013000</v>
      </c>
      <c r="L1278" s="2">
        <v>440567000</v>
      </c>
      <c r="M1278" s="2">
        <v>187965000</v>
      </c>
      <c r="N1278" s="2">
        <v>91521000</v>
      </c>
      <c r="O1278" s="2">
        <v>128758000</v>
      </c>
      <c r="P1278" s="2">
        <v>214004000</v>
      </c>
      <c r="Q1278" s="14">
        <v>1018770000</v>
      </c>
      <c r="R1278" s="14">
        <v>919500000</v>
      </c>
      <c r="S1278" s="14">
        <v>978379000</v>
      </c>
      <c r="T1278" s="14">
        <v>1075889000</v>
      </c>
      <c r="U1278" s="14">
        <v>204100000</v>
      </c>
      <c r="V1278" s="14">
        <v>147501000</v>
      </c>
      <c r="W1278" s="14">
        <v>166374000</v>
      </c>
      <c r="X1278" s="14">
        <v>154459000</v>
      </c>
      <c r="Y1278" s="14" t="s">
        <v>38</v>
      </c>
      <c r="Z1278" s="14" t="s">
        <v>38</v>
      </c>
      <c r="AA1278" s="14" t="s">
        <v>38</v>
      </c>
      <c r="AB1278" s="14" t="s">
        <v>38</v>
      </c>
      <c r="AC1278" s="14">
        <v>57679000</v>
      </c>
      <c r="AD1278" s="14">
        <v>-8035000</v>
      </c>
      <c r="AE1278" s="14">
        <v>36127000</v>
      </c>
      <c r="AF1278" s="14">
        <v>84216000</v>
      </c>
      <c r="AG1278" s="2">
        <v>440975000</v>
      </c>
      <c r="AH1278" s="2">
        <v>371134000</v>
      </c>
      <c r="AI1278" s="2">
        <v>389602000</v>
      </c>
      <c r="AJ1278" s="2">
        <v>382229000</v>
      </c>
      <c r="AK1278" s="16"/>
      <c r="AL1278" s="16"/>
      <c r="AM1278" s="16" t="str">
        <f t="shared" si="268"/>
        <v>Да</v>
      </c>
      <c r="AN1278" s="16" t="str">
        <f t="shared" si="297"/>
        <v>Нет</v>
      </c>
      <c r="AO1278" s="16" t="str">
        <f t="shared" si="286"/>
        <v>Нет</v>
      </c>
      <c r="AP1278">
        <f t="shared" si="272"/>
        <v>-7.178469197261979</v>
      </c>
      <c r="AQ1278">
        <f t="shared" si="273"/>
        <v>-0.2224098319816204</v>
      </c>
      <c r="AR1278">
        <f t="shared" si="274"/>
        <v>0.4289802412843165</v>
      </c>
      <c r="AS1278">
        <f t="shared" si="269"/>
        <v>1.1881827048990392</v>
      </c>
      <c r="AT1278">
        <f t="shared" si="270"/>
        <v>0.95259777927218037</v>
      </c>
      <c r="AU1278">
        <f t="shared" si="271"/>
        <v>1.0192894835295072</v>
      </c>
      <c r="AV1278">
        <f t="shared" ref="AV1278:AV1279" si="300">AS1278*AP1278</f>
        <v>-8.5293329478371724</v>
      </c>
    </row>
    <row r="1279" spans="1:48" hidden="1" x14ac:dyDescent="0.35">
      <c r="A1279" s="6">
        <v>1253</v>
      </c>
      <c r="B1279" s="11" t="s">
        <v>2973</v>
      </c>
      <c r="C1279" s="8" t="s">
        <v>2974</v>
      </c>
      <c r="D1279" s="2">
        <v>1</v>
      </c>
      <c r="E1279" s="2">
        <v>68</v>
      </c>
      <c r="F1279" s="2" t="s">
        <v>38</v>
      </c>
      <c r="G1279" s="12"/>
      <c r="H1279" s="8" t="s">
        <v>40</v>
      </c>
      <c r="I1279" s="2">
        <v>4976625000</v>
      </c>
      <c r="J1279" s="2">
        <v>3918879000</v>
      </c>
      <c r="K1279" s="2">
        <v>3778686000</v>
      </c>
      <c r="L1279" s="2">
        <v>3280013000</v>
      </c>
      <c r="M1279" s="2">
        <v>73094000</v>
      </c>
      <c r="N1279" s="2">
        <v>66973000</v>
      </c>
      <c r="O1279" s="2">
        <v>79254000</v>
      </c>
      <c r="P1279" s="2">
        <v>232510000</v>
      </c>
      <c r="Q1279" s="14">
        <v>1008712000</v>
      </c>
      <c r="R1279" s="14">
        <v>989424000</v>
      </c>
      <c r="S1279" s="14">
        <v>992219000</v>
      </c>
      <c r="T1279" s="14">
        <v>1609871000</v>
      </c>
      <c r="U1279" s="14">
        <v>-403069000</v>
      </c>
      <c r="V1279" s="14">
        <v>-396252000</v>
      </c>
      <c r="W1279" s="14">
        <v>-360766000</v>
      </c>
      <c r="X1279" s="14">
        <v>-301460000</v>
      </c>
      <c r="Y1279" s="14" t="s">
        <v>38</v>
      </c>
      <c r="Z1279" s="14" t="s">
        <v>38</v>
      </c>
      <c r="AA1279" s="14" t="s">
        <v>38</v>
      </c>
      <c r="AB1279" s="14" t="s">
        <v>38</v>
      </c>
      <c r="AC1279" s="14">
        <v>-6818000</v>
      </c>
      <c r="AD1279" s="14">
        <v>-35486000</v>
      </c>
      <c r="AE1279" s="14">
        <v>-38412000</v>
      </c>
      <c r="AF1279" s="14">
        <v>48732000</v>
      </c>
      <c r="AG1279" s="2">
        <v>2682638000</v>
      </c>
      <c r="AH1279" s="2">
        <v>1817444000</v>
      </c>
      <c r="AI1279" s="2">
        <v>1675933000</v>
      </c>
      <c r="AJ1279" s="2">
        <v>1385432000</v>
      </c>
      <c r="AK1279" s="16"/>
      <c r="AL1279" s="16"/>
      <c r="AM1279" s="16" t="str">
        <f t="shared" si="268"/>
        <v>Нет</v>
      </c>
      <c r="AN1279" s="16" t="str">
        <f>IF(IFERROR(AP1279*AQ1279*AR1279*AS1279*AT1279*AU1279,0)=0,"Да","Нет")</f>
        <v>Нет</v>
      </c>
      <c r="AO1279" s="16" t="str">
        <f t="shared" si="286"/>
        <v>Нет</v>
      </c>
      <c r="AP1279">
        <f t="shared" si="272"/>
        <v>0.19213210843713013</v>
      </c>
      <c r="AQ1279">
        <f t="shared" si="273"/>
        <v>0.92382588774341357</v>
      </c>
      <c r="AR1279">
        <f t="shared" si="274"/>
        <v>-0.78822950012312243</v>
      </c>
      <c r="AS1279">
        <f t="shared" si="269"/>
        <v>1.4760498810417266</v>
      </c>
      <c r="AT1279">
        <f t="shared" si="270"/>
        <v>1.0844371463537026</v>
      </c>
      <c r="AU1279">
        <f t="shared" si="271"/>
        <v>1.2096826116330501</v>
      </c>
      <c r="AV1279">
        <f t="shared" si="300"/>
        <v>0.28359657580292208</v>
      </c>
    </row>
    <row r="1280" spans="1:48" ht="29" hidden="1" x14ac:dyDescent="0.35">
      <c r="A1280" s="6">
        <v>1296</v>
      </c>
      <c r="B1280" s="11" t="s">
        <v>3066</v>
      </c>
      <c r="C1280" s="8" t="s">
        <v>3067</v>
      </c>
      <c r="D1280" s="2">
        <v>1</v>
      </c>
      <c r="E1280" s="2">
        <v>37</v>
      </c>
      <c r="F1280" s="2" t="s">
        <v>38</v>
      </c>
      <c r="G1280" s="12"/>
      <c r="H1280" s="8" t="s">
        <v>40</v>
      </c>
      <c r="I1280" s="2">
        <v>1681909000</v>
      </c>
      <c r="J1280" s="2">
        <v>2547961000</v>
      </c>
      <c r="K1280" s="2">
        <v>1619600000</v>
      </c>
      <c r="L1280" s="2">
        <v>1509542000</v>
      </c>
      <c r="M1280" s="2">
        <v>61335000</v>
      </c>
      <c r="N1280" s="2">
        <v>334944000</v>
      </c>
      <c r="O1280" s="2">
        <v>109726000</v>
      </c>
      <c r="P1280" s="2">
        <v>106049000</v>
      </c>
      <c r="Q1280" s="14">
        <v>1005616000</v>
      </c>
      <c r="R1280" s="14">
        <v>4565110000</v>
      </c>
      <c r="S1280" s="14">
        <v>1535868000</v>
      </c>
      <c r="T1280" s="14">
        <v>1064032000</v>
      </c>
      <c r="U1280" s="14">
        <v>19085000</v>
      </c>
      <c r="V1280" s="14">
        <v>193231000</v>
      </c>
      <c r="W1280" s="14">
        <v>17135000</v>
      </c>
      <c r="X1280" s="14">
        <v>22733000</v>
      </c>
      <c r="Y1280" s="14" t="s">
        <v>38</v>
      </c>
      <c r="Z1280" s="14" t="s">
        <v>38</v>
      </c>
      <c r="AA1280" s="14" t="s">
        <v>38</v>
      </c>
      <c r="AB1280" s="14" t="s">
        <v>38</v>
      </c>
      <c r="AC1280" s="14">
        <v>4394000</v>
      </c>
      <c r="AD1280" s="14">
        <v>183784000</v>
      </c>
      <c r="AE1280" s="14">
        <v>8561000</v>
      </c>
      <c r="AF1280" s="14">
        <v>13325000</v>
      </c>
      <c r="AG1280" s="2">
        <v>1429373000</v>
      </c>
      <c r="AH1280" s="2">
        <v>1516871000</v>
      </c>
      <c r="AI1280" s="2">
        <v>1337634000</v>
      </c>
      <c r="AJ1280" s="2">
        <v>1334009000</v>
      </c>
      <c r="AK1280" s="16"/>
      <c r="AL1280" s="16"/>
      <c r="AM1280" s="16" t="str">
        <f t="shared" si="268"/>
        <v>Да</v>
      </c>
      <c r="AN1280" s="16" t="str">
        <f t="shared" ref="AN1280:AN1295" si="301">IF(IFERROR(AP1280*AQ1280*AR1280*AS1280*AT1280*AU1280,0)=0,"Да","Нет")</f>
        <v>Нет</v>
      </c>
      <c r="AO1280" s="16" t="str">
        <f t="shared" si="286"/>
        <v>Нет</v>
      </c>
      <c r="AP1280">
        <f t="shared" si="272"/>
        <v>2.3908501284116136E-2</v>
      </c>
      <c r="AQ1280">
        <f t="shared" si="273"/>
        <v>21.467585562434294</v>
      </c>
      <c r="AR1280">
        <f t="shared" si="274"/>
        <v>0.64247654784240149</v>
      </c>
      <c r="AS1280">
        <f t="shared" si="269"/>
        <v>0.94231678237635241</v>
      </c>
      <c r="AT1280">
        <f t="shared" si="270"/>
        <v>1.1339955473619838</v>
      </c>
      <c r="AU1280">
        <f t="shared" si="271"/>
        <v>1.0027173729712469</v>
      </c>
    </row>
    <row r="1281" spans="1:48" hidden="1" x14ac:dyDescent="0.35">
      <c r="A1281" s="6">
        <v>1264</v>
      </c>
      <c r="B1281" s="11" t="s">
        <v>2994</v>
      </c>
      <c r="C1281" s="8" t="s">
        <v>2995</v>
      </c>
      <c r="D1281" s="2">
        <v>1</v>
      </c>
      <c r="E1281" s="2">
        <v>13</v>
      </c>
      <c r="F1281" s="2">
        <v>88</v>
      </c>
      <c r="G1281" s="12"/>
      <c r="H1281" s="8" t="s">
        <v>40</v>
      </c>
      <c r="I1281" s="2">
        <v>1077674000</v>
      </c>
      <c r="J1281" s="2">
        <v>751303000</v>
      </c>
      <c r="K1281" s="2">
        <v>648594000</v>
      </c>
      <c r="L1281" s="2">
        <v>600315000</v>
      </c>
      <c r="M1281" s="2">
        <v>75351000</v>
      </c>
      <c r="N1281" s="2">
        <v>62855000</v>
      </c>
      <c r="O1281" s="2">
        <v>75341000</v>
      </c>
      <c r="P1281" s="2">
        <v>87048000</v>
      </c>
      <c r="Q1281" s="14">
        <v>1004561000</v>
      </c>
      <c r="R1281" s="14">
        <v>573757000</v>
      </c>
      <c r="S1281" s="14">
        <v>482223000</v>
      </c>
      <c r="T1281" s="14">
        <v>524250000</v>
      </c>
      <c r="U1281" s="14">
        <v>92729000</v>
      </c>
      <c r="V1281" s="14">
        <v>81497000</v>
      </c>
      <c r="W1281" s="14">
        <v>42444000</v>
      </c>
      <c r="X1281" s="14">
        <v>-7267000</v>
      </c>
      <c r="Y1281" s="14" t="s">
        <v>38</v>
      </c>
      <c r="Z1281" s="14" t="s">
        <v>38</v>
      </c>
      <c r="AA1281" s="14" t="s">
        <v>38</v>
      </c>
      <c r="AB1281" s="14" t="s">
        <v>38</v>
      </c>
      <c r="AC1281" s="14">
        <v>47658000</v>
      </c>
      <c r="AD1281" s="14">
        <v>53970000</v>
      </c>
      <c r="AE1281" s="14">
        <v>49711000</v>
      </c>
      <c r="AF1281" s="14">
        <v>9625000</v>
      </c>
      <c r="AG1281" s="2">
        <v>797294000</v>
      </c>
      <c r="AH1281" s="2">
        <v>495977000</v>
      </c>
      <c r="AI1281" s="2">
        <v>454438000</v>
      </c>
      <c r="AJ1281" s="2">
        <v>329431000</v>
      </c>
      <c r="AK1281" s="16"/>
      <c r="AL1281" s="16"/>
      <c r="AM1281" s="16" t="str">
        <f t="shared" si="268"/>
        <v>Да</v>
      </c>
      <c r="AN1281" s="16" t="str">
        <f t="shared" si="301"/>
        <v>Нет</v>
      </c>
      <c r="AO1281" s="16" t="str">
        <f t="shared" si="286"/>
        <v>Нет</v>
      </c>
      <c r="AP1281">
        <f t="shared" si="272"/>
        <v>0.88304613674263477</v>
      </c>
      <c r="AQ1281">
        <f t="shared" si="273"/>
        <v>1.0856752026714409</v>
      </c>
      <c r="AR1281">
        <f t="shared" si="274"/>
        <v>5.1647792207792209</v>
      </c>
      <c r="AS1281">
        <f t="shared" si="269"/>
        <v>1.6075221230016714</v>
      </c>
      <c r="AT1281">
        <f t="shared" si="270"/>
        <v>1.0914074087114194</v>
      </c>
      <c r="AU1281">
        <f t="shared" si="271"/>
        <v>1.379463377763477</v>
      </c>
      <c r="AV1281">
        <f t="shared" ref="AV1281:AV1285" si="302">AS1281*AP1281</f>
        <v>1.4195162004449444</v>
      </c>
    </row>
    <row r="1282" spans="1:48" hidden="1" x14ac:dyDescent="0.35">
      <c r="A1282" s="6">
        <v>1589</v>
      </c>
      <c r="B1282" s="11" t="s">
        <v>3761</v>
      </c>
      <c r="C1282" s="8" t="s">
        <v>3762</v>
      </c>
      <c r="D1282" s="2">
        <v>1</v>
      </c>
      <c r="E1282" s="2">
        <v>10</v>
      </c>
      <c r="F1282" s="2" t="s">
        <v>38</v>
      </c>
      <c r="G1282" s="12"/>
      <c r="H1282" s="8" t="s">
        <v>40</v>
      </c>
      <c r="I1282" s="2">
        <v>3854634000</v>
      </c>
      <c r="J1282" s="2">
        <v>5972896000</v>
      </c>
      <c r="K1282" s="2">
        <v>4310866000</v>
      </c>
      <c r="L1282" s="2">
        <v>1934053000</v>
      </c>
      <c r="M1282" s="2">
        <v>418826000</v>
      </c>
      <c r="N1282" s="2">
        <v>210759000</v>
      </c>
      <c r="O1282" s="2">
        <v>42921000</v>
      </c>
      <c r="P1282" s="2">
        <v>7585000</v>
      </c>
      <c r="Q1282" s="14">
        <v>995780000</v>
      </c>
      <c r="R1282" s="14">
        <v>844656000</v>
      </c>
      <c r="S1282" s="14">
        <v>127190000</v>
      </c>
      <c r="T1282" s="14">
        <v>107405000</v>
      </c>
      <c r="U1282" s="14">
        <v>16118000</v>
      </c>
      <c r="V1282" s="14">
        <v>1650000</v>
      </c>
      <c r="W1282" s="14">
        <v>93000</v>
      </c>
      <c r="X1282" s="14">
        <v>-72338000</v>
      </c>
      <c r="Y1282" s="14" t="s">
        <v>38</v>
      </c>
      <c r="Z1282" s="14" t="s">
        <v>38</v>
      </c>
      <c r="AA1282" s="14" t="s">
        <v>38</v>
      </c>
      <c r="AB1282" s="14" t="s">
        <v>38</v>
      </c>
      <c r="AC1282" s="14">
        <v>14468000</v>
      </c>
      <c r="AD1282" s="14">
        <v>1557000</v>
      </c>
      <c r="AE1282" s="14">
        <v>2297000</v>
      </c>
      <c r="AF1282" s="14">
        <v>-16074000</v>
      </c>
      <c r="AG1282" s="2">
        <v>1257623000</v>
      </c>
      <c r="AH1282" s="2">
        <v>1318865000</v>
      </c>
      <c r="AI1282" s="2">
        <v>1316405000</v>
      </c>
      <c r="AJ1282" s="2">
        <v>1692640000</v>
      </c>
      <c r="AK1282" s="16"/>
      <c r="AL1282" s="16"/>
      <c r="AM1282" s="16" t="str">
        <f t="shared" ref="AM1282:AM1345" si="303">IF(AC1282&gt;0,"Да","Нет")</f>
        <v>Да</v>
      </c>
      <c r="AN1282" s="16" t="str">
        <f t="shared" si="301"/>
        <v>Нет</v>
      </c>
      <c r="AO1282" s="16" t="str">
        <f t="shared" si="286"/>
        <v>Да</v>
      </c>
      <c r="AP1282">
        <f t="shared" si="272"/>
        <v>9.2922286448298017</v>
      </c>
      <c r="AQ1282">
        <f t="shared" si="273"/>
        <v>0.67784066173269486</v>
      </c>
      <c r="AR1282">
        <f t="shared" si="274"/>
        <v>-0.14290158019161378</v>
      </c>
      <c r="AS1282">
        <f t="shared" ref="AS1282:AS1345" si="304">AG1282/AH1282</f>
        <v>0.95356461806174253</v>
      </c>
      <c r="AT1282">
        <f t="shared" ref="AT1282:AT1345" si="305">AH1282/AI1282</f>
        <v>1.001868725810066</v>
      </c>
      <c r="AU1282">
        <f t="shared" ref="AU1282:AU1345" si="306">AI1282/AJ1282</f>
        <v>0.77772296530863028</v>
      </c>
      <c r="AV1282">
        <f t="shared" si="302"/>
        <v>8.8607404586495129</v>
      </c>
    </row>
    <row r="1283" spans="1:48" hidden="1" x14ac:dyDescent="0.35">
      <c r="A1283" s="6">
        <v>90</v>
      </c>
      <c r="B1283" s="11" t="s">
        <v>238</v>
      </c>
      <c r="C1283" s="8" t="s">
        <v>239</v>
      </c>
      <c r="D1283" s="2">
        <v>1</v>
      </c>
      <c r="E1283" s="2">
        <v>16</v>
      </c>
      <c r="F1283" s="2">
        <v>100</v>
      </c>
      <c r="G1283" s="12"/>
      <c r="H1283" s="8" t="s">
        <v>40</v>
      </c>
      <c r="I1283" s="2">
        <v>1180400000</v>
      </c>
      <c r="J1283" s="2">
        <v>1590879000</v>
      </c>
      <c r="K1283" s="2">
        <v>977222000</v>
      </c>
      <c r="L1283" s="2">
        <v>350389000</v>
      </c>
      <c r="M1283" s="2">
        <v>56570000</v>
      </c>
      <c r="N1283" s="2">
        <v>43090000</v>
      </c>
      <c r="O1283" s="2">
        <v>39530000</v>
      </c>
      <c r="P1283" s="2">
        <v>8708000</v>
      </c>
      <c r="Q1283" s="14">
        <v>994667000</v>
      </c>
      <c r="R1283" s="14">
        <v>458828000</v>
      </c>
      <c r="S1283" s="14">
        <v>290562000</v>
      </c>
      <c r="T1283" s="14">
        <v>211938000</v>
      </c>
      <c r="U1283" s="14">
        <v>3151000</v>
      </c>
      <c r="V1283" s="14">
        <v>2647000</v>
      </c>
      <c r="W1283" s="14">
        <v>-28808000</v>
      </c>
      <c r="X1283" s="14">
        <v>-61548000</v>
      </c>
      <c r="Y1283" s="14" t="s">
        <v>38</v>
      </c>
      <c r="Z1283" s="14" t="s">
        <v>38</v>
      </c>
      <c r="AA1283" s="14" t="s">
        <v>38</v>
      </c>
      <c r="AB1283" s="14" t="s">
        <v>38</v>
      </c>
      <c r="AC1283" s="14">
        <v>30134000</v>
      </c>
      <c r="AD1283" s="14">
        <v>56452000</v>
      </c>
      <c r="AE1283" s="14">
        <v>40168000</v>
      </c>
      <c r="AF1283" s="14">
        <v>9099000</v>
      </c>
      <c r="AG1283" s="2">
        <v>197222000</v>
      </c>
      <c r="AH1283" s="2">
        <v>200181000</v>
      </c>
      <c r="AI1283" s="2">
        <v>166717000</v>
      </c>
      <c r="AJ1283" s="2">
        <v>133522000</v>
      </c>
      <c r="AK1283" s="16"/>
      <c r="AL1283" s="16"/>
      <c r="AM1283" s="16" t="str">
        <f t="shared" si="303"/>
        <v>Да</v>
      </c>
      <c r="AN1283" s="16" t="str">
        <f t="shared" si="301"/>
        <v>Нет</v>
      </c>
      <c r="AO1283" s="16" t="str">
        <f t="shared" si="286"/>
        <v>Нет</v>
      </c>
      <c r="AP1283">
        <f t="shared" ref="AP1283:AP1346" si="307">AC1283/AD1283</f>
        <v>0.53379862538085454</v>
      </c>
      <c r="AQ1283">
        <f t="shared" ref="AQ1283:AQ1346" si="308">AD1283/AE1283</f>
        <v>1.4053973312089225</v>
      </c>
      <c r="AR1283">
        <f t="shared" ref="AR1283:AR1346" si="309">AE1283/AF1283</f>
        <v>4.414551049565886</v>
      </c>
      <c r="AS1283">
        <f t="shared" si="304"/>
        <v>0.9852183773684815</v>
      </c>
      <c r="AT1283">
        <f t="shared" si="305"/>
        <v>1.2007233815387752</v>
      </c>
      <c r="AU1283">
        <f t="shared" si="306"/>
        <v>1.2486107158370905</v>
      </c>
      <c r="AV1283">
        <f t="shared" si="302"/>
        <v>0.52590821553925149</v>
      </c>
    </row>
    <row r="1284" spans="1:48" ht="29" hidden="1" x14ac:dyDescent="0.35">
      <c r="A1284" s="6">
        <v>619</v>
      </c>
      <c r="B1284" s="11" t="s">
        <v>1505</v>
      </c>
      <c r="C1284" s="8" t="s">
        <v>1506</v>
      </c>
      <c r="D1284" s="2">
        <v>1</v>
      </c>
      <c r="E1284" s="2">
        <v>6</v>
      </c>
      <c r="F1284" s="2" t="s">
        <v>38</v>
      </c>
      <c r="G1284" s="12"/>
      <c r="H1284" s="8" t="s">
        <v>40</v>
      </c>
      <c r="I1284" s="2">
        <v>646451000</v>
      </c>
      <c r="J1284" s="2">
        <v>682106000</v>
      </c>
      <c r="K1284" s="2">
        <v>504984000</v>
      </c>
      <c r="L1284" s="2">
        <v>258958000</v>
      </c>
      <c r="M1284" s="2">
        <v>141079000</v>
      </c>
      <c r="N1284" s="2">
        <v>317649000</v>
      </c>
      <c r="O1284" s="2">
        <v>87184000</v>
      </c>
      <c r="P1284" s="2">
        <v>115376000</v>
      </c>
      <c r="Q1284" s="14">
        <v>977879000</v>
      </c>
      <c r="R1284" s="14">
        <v>826854000</v>
      </c>
      <c r="S1284" s="14">
        <v>205712000</v>
      </c>
      <c r="T1284" s="14">
        <v>296838000</v>
      </c>
      <c r="U1284" s="14">
        <v>89929000</v>
      </c>
      <c r="V1284" s="14">
        <v>1111000</v>
      </c>
      <c r="W1284" s="14">
        <v>-68461000</v>
      </c>
      <c r="X1284" s="14">
        <v>5874000</v>
      </c>
      <c r="Y1284" s="14" t="s">
        <v>38</v>
      </c>
      <c r="Z1284" s="14" t="s">
        <v>38</v>
      </c>
      <c r="AA1284" s="14" t="s">
        <v>38</v>
      </c>
      <c r="AB1284" s="14" t="s">
        <v>38</v>
      </c>
      <c r="AC1284" s="14">
        <v>105410000</v>
      </c>
      <c r="AD1284" s="14">
        <v>69513000</v>
      </c>
      <c r="AE1284" s="14">
        <v>-74572000</v>
      </c>
      <c r="AF1284" s="14">
        <v>-146000</v>
      </c>
      <c r="AG1284" s="2">
        <v>162115000</v>
      </c>
      <c r="AH1284" s="2">
        <v>74084000</v>
      </c>
      <c r="AI1284" s="2">
        <v>4571000</v>
      </c>
      <c r="AJ1284" s="2">
        <v>79145000</v>
      </c>
      <c r="AK1284" s="16"/>
      <c r="AL1284" s="16"/>
      <c r="AM1284" s="16" t="str">
        <f t="shared" si="303"/>
        <v>Да</v>
      </c>
      <c r="AN1284" s="16" t="str">
        <f t="shared" si="301"/>
        <v>Нет</v>
      </c>
      <c r="AO1284" s="16" t="str">
        <f t="shared" si="286"/>
        <v>Да</v>
      </c>
      <c r="AP1284">
        <f t="shared" si="307"/>
        <v>1.5164070030066319</v>
      </c>
      <c r="AQ1284">
        <f t="shared" si="308"/>
        <v>-0.93215952368181088</v>
      </c>
      <c r="AR1284">
        <f t="shared" si="309"/>
        <v>510.76712328767121</v>
      </c>
      <c r="AS1284">
        <f t="shared" si="304"/>
        <v>2.1882592732573833</v>
      </c>
      <c r="AT1284">
        <f t="shared" si="305"/>
        <v>16.207394443229052</v>
      </c>
      <c r="AU1284">
        <f t="shared" si="306"/>
        <v>5.7754753932655251E-2</v>
      </c>
      <c r="AV1284">
        <f t="shared" si="302"/>
        <v>3.3182916863616989</v>
      </c>
    </row>
    <row r="1285" spans="1:48" ht="304.5" hidden="1" x14ac:dyDescent="0.35">
      <c r="A1285" s="6">
        <v>803</v>
      </c>
      <c r="B1285" s="11" t="s">
        <v>1930</v>
      </c>
      <c r="C1285" s="8" t="s">
        <v>1931</v>
      </c>
      <c r="D1285" s="2">
        <v>1</v>
      </c>
      <c r="E1285" s="2">
        <v>7</v>
      </c>
      <c r="F1285" s="2" t="s">
        <v>38</v>
      </c>
      <c r="G1285" s="12" t="s">
        <v>1932</v>
      </c>
      <c r="H1285" s="8" t="s">
        <v>40</v>
      </c>
      <c r="I1285" s="2">
        <v>1871170000</v>
      </c>
      <c r="J1285" s="2">
        <v>1221149000</v>
      </c>
      <c r="K1285" s="2">
        <v>674608000</v>
      </c>
      <c r="L1285" s="2">
        <v>888512000</v>
      </c>
      <c r="M1285" s="2">
        <v>72155000</v>
      </c>
      <c r="N1285" s="2">
        <v>42118000</v>
      </c>
      <c r="O1285" s="2">
        <v>49770000</v>
      </c>
      <c r="P1285" s="2">
        <v>40651000</v>
      </c>
      <c r="Q1285" s="14">
        <v>972792000</v>
      </c>
      <c r="R1285" s="14">
        <v>593118000</v>
      </c>
      <c r="S1285" s="14">
        <v>621208000</v>
      </c>
      <c r="T1285" s="14">
        <v>671357000</v>
      </c>
      <c r="U1285" s="14">
        <v>254977000</v>
      </c>
      <c r="V1285" s="14">
        <v>251098000</v>
      </c>
      <c r="W1285" s="14">
        <v>227516000</v>
      </c>
      <c r="X1285" s="14">
        <v>179186000</v>
      </c>
      <c r="Y1285" s="14" t="s">
        <v>38</v>
      </c>
      <c r="Z1285" s="14" t="s">
        <v>38</v>
      </c>
      <c r="AA1285" s="14" t="s">
        <v>38</v>
      </c>
      <c r="AB1285" s="14" t="s">
        <v>38</v>
      </c>
      <c r="AC1285" s="14">
        <v>52171000</v>
      </c>
      <c r="AD1285" s="14">
        <v>46388000</v>
      </c>
      <c r="AE1285" s="14">
        <v>48330000</v>
      </c>
      <c r="AF1285" s="14">
        <v>34233000</v>
      </c>
      <c r="AG1285" s="2">
        <v>282324000</v>
      </c>
      <c r="AH1285" s="2">
        <v>279412000</v>
      </c>
      <c r="AI1285" s="2">
        <v>256882000</v>
      </c>
      <c r="AJ1285" s="2">
        <v>209530000</v>
      </c>
      <c r="AK1285" s="16"/>
      <c r="AL1285" s="16"/>
      <c r="AM1285" s="16" t="str">
        <f t="shared" si="303"/>
        <v>Да</v>
      </c>
      <c r="AN1285" s="16" t="str">
        <f t="shared" si="301"/>
        <v>Нет</v>
      </c>
      <c r="AO1285" s="16" t="str">
        <f t="shared" si="286"/>
        <v>Да</v>
      </c>
      <c r="AP1285">
        <f t="shared" si="307"/>
        <v>1.1246658618608261</v>
      </c>
      <c r="AQ1285">
        <f t="shared" si="308"/>
        <v>0.95981791847713638</v>
      </c>
      <c r="AR1285">
        <f t="shared" si="309"/>
        <v>1.4117956357900272</v>
      </c>
      <c r="AS1285">
        <f t="shared" si="304"/>
        <v>1.0104218859605172</v>
      </c>
      <c r="AT1285">
        <f t="shared" si="305"/>
        <v>1.0877056391650641</v>
      </c>
      <c r="AU1285">
        <f t="shared" si="306"/>
        <v>1.2259915047964491</v>
      </c>
      <c r="AV1285">
        <f t="shared" si="302"/>
        <v>1.1363870012168265</v>
      </c>
    </row>
    <row r="1286" spans="1:48" ht="29" hidden="1" x14ac:dyDescent="0.35">
      <c r="A1286" s="6">
        <v>1248</v>
      </c>
      <c r="B1286" s="11" t="s">
        <v>2962</v>
      </c>
      <c r="C1286" s="8" t="s">
        <v>2963</v>
      </c>
      <c r="D1286" s="2">
        <v>1</v>
      </c>
      <c r="E1286" s="2">
        <v>23</v>
      </c>
      <c r="F1286" s="2" t="s">
        <v>38</v>
      </c>
      <c r="G1286" s="12"/>
      <c r="H1286" s="8" t="s">
        <v>40</v>
      </c>
      <c r="I1286" s="2">
        <v>4078455000</v>
      </c>
      <c r="J1286" s="2">
        <v>2900110000</v>
      </c>
      <c r="K1286" s="2">
        <v>1978840000</v>
      </c>
      <c r="L1286" s="2">
        <v>1720500000</v>
      </c>
      <c r="M1286" s="2">
        <v>29392000</v>
      </c>
      <c r="N1286" s="2">
        <v>30934000</v>
      </c>
      <c r="O1286" s="2">
        <v>123280000</v>
      </c>
      <c r="P1286" s="2">
        <v>121391000</v>
      </c>
      <c r="Q1286" s="14">
        <v>971720000</v>
      </c>
      <c r="R1286" s="14">
        <v>1310752000</v>
      </c>
      <c r="S1286" s="14">
        <v>1433419000</v>
      </c>
      <c r="T1286" s="14">
        <v>1474534000</v>
      </c>
      <c r="U1286" s="14">
        <v>300735000</v>
      </c>
      <c r="V1286" s="14">
        <v>299098000</v>
      </c>
      <c r="W1286" s="14">
        <v>316647000</v>
      </c>
      <c r="X1286" s="14">
        <v>269838000</v>
      </c>
      <c r="Y1286" s="14" t="s">
        <v>38</v>
      </c>
      <c r="Z1286" s="14" t="s">
        <v>38</v>
      </c>
      <c r="AA1286" s="14" t="s">
        <v>38</v>
      </c>
      <c r="AB1286" s="14" t="s">
        <v>38</v>
      </c>
      <c r="AC1286" s="14">
        <v>2621000</v>
      </c>
      <c r="AD1286" s="14">
        <v>3278000</v>
      </c>
      <c r="AE1286" s="14">
        <v>69422000</v>
      </c>
      <c r="AF1286" s="14">
        <v>75370000</v>
      </c>
      <c r="AG1286" s="2">
        <v>1289985000</v>
      </c>
      <c r="AH1286" s="2">
        <v>1288184000</v>
      </c>
      <c r="AI1286" s="2">
        <v>1012266000</v>
      </c>
      <c r="AJ1286" s="2">
        <v>800688000</v>
      </c>
      <c r="AK1286" s="16"/>
      <c r="AL1286" s="16"/>
      <c r="AM1286" s="16" t="str">
        <f t="shared" si="303"/>
        <v>Да</v>
      </c>
      <c r="AN1286" s="16" t="str">
        <f t="shared" si="301"/>
        <v>Нет</v>
      </c>
      <c r="AO1286" s="16" t="str">
        <f t="shared" si="286"/>
        <v>Нет</v>
      </c>
      <c r="AP1286">
        <f t="shared" si="307"/>
        <v>0.7995729103111654</v>
      </c>
      <c r="AQ1286">
        <f t="shared" si="308"/>
        <v>4.721846100659733E-2</v>
      </c>
      <c r="AR1286">
        <f t="shared" si="309"/>
        <v>0.92108265888284468</v>
      </c>
      <c r="AS1286">
        <f t="shared" si="304"/>
        <v>1.001398092198009</v>
      </c>
      <c r="AT1286">
        <f t="shared" si="305"/>
        <v>1.2725745999569282</v>
      </c>
      <c r="AU1286">
        <f t="shared" si="306"/>
        <v>1.2642452490857863</v>
      </c>
    </row>
    <row r="1287" spans="1:48" ht="29" hidden="1" x14ac:dyDescent="0.35">
      <c r="A1287" s="6">
        <v>1958</v>
      </c>
      <c r="B1287" s="11" t="s">
        <v>4650</v>
      </c>
      <c r="C1287" s="8" t="s">
        <v>4651</v>
      </c>
      <c r="D1287" s="2">
        <v>1</v>
      </c>
      <c r="E1287" s="2">
        <v>2</v>
      </c>
      <c r="F1287" s="2" t="s">
        <v>38</v>
      </c>
      <c r="G1287" s="12"/>
      <c r="H1287" s="8" t="s">
        <v>40</v>
      </c>
      <c r="I1287" s="2">
        <v>564308000</v>
      </c>
      <c r="J1287" s="2">
        <v>554792000</v>
      </c>
      <c r="K1287" s="2">
        <v>535762000</v>
      </c>
      <c r="L1287" s="2">
        <v>504655000</v>
      </c>
      <c r="M1287" s="2">
        <v>308949000</v>
      </c>
      <c r="N1287" s="2">
        <v>315722000</v>
      </c>
      <c r="O1287" s="2">
        <v>245875000</v>
      </c>
      <c r="P1287" s="2">
        <v>367072000</v>
      </c>
      <c r="Q1287" s="14">
        <v>968002000</v>
      </c>
      <c r="R1287" s="14">
        <v>916899000</v>
      </c>
      <c r="S1287" s="14">
        <v>812050000</v>
      </c>
      <c r="T1287" s="14">
        <v>873319000</v>
      </c>
      <c r="U1287" s="14">
        <v>429155000</v>
      </c>
      <c r="V1287" s="14">
        <v>442470000</v>
      </c>
      <c r="W1287" s="14">
        <v>431900000</v>
      </c>
      <c r="X1287" s="14">
        <v>445525000</v>
      </c>
      <c r="Y1287" s="14" t="s">
        <v>38</v>
      </c>
      <c r="Z1287" s="14" t="s">
        <v>38</v>
      </c>
      <c r="AA1287" s="14" t="s">
        <v>38</v>
      </c>
      <c r="AB1287" s="14" t="s">
        <v>38</v>
      </c>
      <c r="AC1287" s="14">
        <v>28903000</v>
      </c>
      <c r="AD1287" s="14">
        <v>45600000</v>
      </c>
      <c r="AE1287" s="14">
        <v>11850000</v>
      </c>
      <c r="AF1287" s="14">
        <v>55636000</v>
      </c>
      <c r="AG1287" s="2">
        <v>456024000</v>
      </c>
      <c r="AH1287" s="2">
        <v>469358000</v>
      </c>
      <c r="AI1287" s="2">
        <v>458788000</v>
      </c>
      <c r="AJ1287" s="2">
        <v>472805000</v>
      </c>
      <c r="AK1287" s="16"/>
      <c r="AL1287" s="16"/>
      <c r="AM1287" s="16" t="str">
        <f t="shared" si="303"/>
        <v>Да</v>
      </c>
      <c r="AN1287" s="16" t="str">
        <f t="shared" si="301"/>
        <v>Нет</v>
      </c>
      <c r="AO1287" s="16" t="str">
        <f t="shared" si="286"/>
        <v>Нет</v>
      </c>
      <c r="AP1287">
        <f t="shared" si="307"/>
        <v>0.63383771929824562</v>
      </c>
      <c r="AQ1287">
        <f t="shared" si="308"/>
        <v>3.8481012658227849</v>
      </c>
      <c r="AR1287">
        <f t="shared" si="309"/>
        <v>0.21299158818031491</v>
      </c>
      <c r="AS1287">
        <f t="shared" si="304"/>
        <v>0.97159098172397185</v>
      </c>
      <c r="AT1287">
        <f t="shared" si="305"/>
        <v>1.0230389635299963</v>
      </c>
      <c r="AU1287">
        <f t="shared" si="306"/>
        <v>0.97035352841023259</v>
      </c>
    </row>
    <row r="1288" spans="1:48" ht="319" hidden="1" x14ac:dyDescent="0.35">
      <c r="A1288" s="6">
        <v>1230</v>
      </c>
      <c r="B1288" s="11" t="s">
        <v>2921</v>
      </c>
      <c r="C1288" s="8" t="s">
        <v>2923</v>
      </c>
      <c r="D1288" s="2">
        <v>1</v>
      </c>
      <c r="E1288" s="2">
        <v>36</v>
      </c>
      <c r="F1288" s="2">
        <v>93</v>
      </c>
      <c r="G1288" s="12" t="s">
        <v>2924</v>
      </c>
      <c r="H1288" s="8" t="s">
        <v>40</v>
      </c>
      <c r="I1288" s="2">
        <v>9415857000</v>
      </c>
      <c r="J1288" s="2">
        <v>8687089000</v>
      </c>
      <c r="K1288" s="2">
        <v>7285976000</v>
      </c>
      <c r="L1288" s="2">
        <v>6279999000</v>
      </c>
      <c r="M1288" s="2">
        <v>240800000</v>
      </c>
      <c r="N1288" s="2">
        <v>263668000</v>
      </c>
      <c r="O1288" s="2">
        <v>204541000</v>
      </c>
      <c r="P1288" s="2">
        <v>161930000</v>
      </c>
      <c r="Q1288" s="14">
        <v>966503000</v>
      </c>
      <c r="R1288" s="14">
        <v>1036244000</v>
      </c>
      <c r="S1288" s="14">
        <v>805959000</v>
      </c>
      <c r="T1288" s="14">
        <v>737755000</v>
      </c>
      <c r="U1288" s="14">
        <v>1590683000</v>
      </c>
      <c r="V1288" s="14">
        <v>2966262000</v>
      </c>
      <c r="W1288" s="14">
        <v>2943472000</v>
      </c>
      <c r="X1288" s="14">
        <v>2923379000</v>
      </c>
      <c r="Y1288" s="14" t="s">
        <v>38</v>
      </c>
      <c r="Z1288" s="14" t="s">
        <v>38</v>
      </c>
      <c r="AA1288" s="14" t="s">
        <v>38</v>
      </c>
      <c r="AB1288" s="14" t="s">
        <v>38</v>
      </c>
      <c r="AC1288" s="14">
        <v>1826000</v>
      </c>
      <c r="AD1288" s="14">
        <v>46517000</v>
      </c>
      <c r="AE1288" s="14">
        <v>39175000</v>
      </c>
      <c r="AF1288" s="14">
        <v>33531000</v>
      </c>
      <c r="AG1288" s="2">
        <v>8887775000</v>
      </c>
      <c r="AH1288" s="2">
        <v>8458125000</v>
      </c>
      <c r="AI1288" s="2">
        <v>7113481000</v>
      </c>
      <c r="AJ1288" s="2">
        <v>4649622000</v>
      </c>
      <c r="AK1288" s="16"/>
      <c r="AL1288" s="16"/>
      <c r="AM1288" s="16" t="str">
        <f t="shared" si="303"/>
        <v>Да</v>
      </c>
      <c r="AN1288" s="16" t="str">
        <f t="shared" si="301"/>
        <v>Нет</v>
      </c>
      <c r="AO1288" s="16" t="str">
        <f t="shared" si="286"/>
        <v>Нет</v>
      </c>
      <c r="AP1288">
        <f t="shared" si="307"/>
        <v>3.9254466109164395E-2</v>
      </c>
      <c r="AQ1288">
        <f t="shared" si="308"/>
        <v>1.1874154435226547</v>
      </c>
      <c r="AR1288">
        <f t="shared" si="309"/>
        <v>1.1683218514210731</v>
      </c>
      <c r="AS1288">
        <f t="shared" si="304"/>
        <v>1.0507973102785784</v>
      </c>
      <c r="AT1288">
        <f t="shared" si="305"/>
        <v>1.189027566110038</v>
      </c>
      <c r="AU1288">
        <f t="shared" si="306"/>
        <v>1.5299052267044504</v>
      </c>
    </row>
    <row r="1289" spans="1:48" hidden="1" x14ac:dyDescent="0.35">
      <c r="A1289" s="6">
        <v>304</v>
      </c>
      <c r="B1289" s="11" t="s">
        <v>754</v>
      </c>
      <c r="C1289" s="8" t="s">
        <v>755</v>
      </c>
      <c r="D1289" s="2">
        <v>1</v>
      </c>
      <c r="E1289" s="2">
        <v>21</v>
      </c>
      <c r="F1289" s="2" t="s">
        <v>38</v>
      </c>
      <c r="G1289" s="12"/>
      <c r="H1289" s="8" t="s">
        <v>40</v>
      </c>
      <c r="I1289" s="2">
        <v>2492321000</v>
      </c>
      <c r="J1289" s="2">
        <v>1816835000</v>
      </c>
      <c r="K1289" s="2">
        <v>2039695000</v>
      </c>
      <c r="L1289" s="2">
        <v>2076338000</v>
      </c>
      <c r="M1289" s="2">
        <v>38513000</v>
      </c>
      <c r="N1289" s="2">
        <v>184419000</v>
      </c>
      <c r="O1289" s="2">
        <v>310163000</v>
      </c>
      <c r="P1289" s="2">
        <v>232922000</v>
      </c>
      <c r="Q1289" s="14">
        <v>963900000</v>
      </c>
      <c r="R1289" s="14">
        <v>1504329000</v>
      </c>
      <c r="S1289" s="14">
        <v>1518026000</v>
      </c>
      <c r="T1289" s="14">
        <v>2107959000</v>
      </c>
      <c r="U1289" s="14">
        <v>254417000</v>
      </c>
      <c r="V1289" s="14">
        <v>267774000</v>
      </c>
      <c r="W1289" s="14">
        <v>169735000</v>
      </c>
      <c r="X1289" s="14">
        <v>2075000</v>
      </c>
      <c r="Y1289" s="14" t="s">
        <v>38</v>
      </c>
      <c r="Z1289" s="14" t="s">
        <v>38</v>
      </c>
      <c r="AA1289" s="14" t="s">
        <v>38</v>
      </c>
      <c r="AB1289" s="14" t="s">
        <v>38</v>
      </c>
      <c r="AC1289" s="14">
        <v>29653000</v>
      </c>
      <c r="AD1289" s="14">
        <v>154717000</v>
      </c>
      <c r="AE1289" s="14">
        <v>190955000</v>
      </c>
      <c r="AF1289" s="14">
        <v>157006000</v>
      </c>
      <c r="AG1289" s="2">
        <v>1501212000</v>
      </c>
      <c r="AH1289" s="2">
        <v>1229710000</v>
      </c>
      <c r="AI1289" s="2">
        <v>1122123000</v>
      </c>
      <c r="AJ1289" s="2">
        <v>954463000</v>
      </c>
      <c r="AK1289" s="16"/>
      <c r="AL1289" s="16"/>
      <c r="AM1289" s="16" t="str">
        <f t="shared" si="303"/>
        <v>Да</v>
      </c>
      <c r="AN1289" s="16" t="str">
        <f t="shared" si="301"/>
        <v>Нет</v>
      </c>
      <c r="AO1289" s="16" t="str">
        <f t="shared" si="286"/>
        <v>Нет</v>
      </c>
      <c r="AP1289">
        <f t="shared" si="307"/>
        <v>0.19165961077321819</v>
      </c>
      <c r="AQ1289">
        <f t="shared" si="308"/>
        <v>0.81022754052001777</v>
      </c>
      <c r="AR1289">
        <f t="shared" si="309"/>
        <v>1.2162274053220896</v>
      </c>
      <c r="AS1289">
        <f t="shared" si="304"/>
        <v>1.2207853884249131</v>
      </c>
      <c r="AT1289">
        <f t="shared" si="305"/>
        <v>1.0958780811016262</v>
      </c>
      <c r="AU1289">
        <f t="shared" si="306"/>
        <v>1.1756589831140651</v>
      </c>
    </row>
    <row r="1290" spans="1:48" ht="87" hidden="1" x14ac:dyDescent="0.35">
      <c r="A1290" s="6">
        <v>151</v>
      </c>
      <c r="B1290" s="11" t="s">
        <v>378</v>
      </c>
      <c r="C1290" s="8" t="s">
        <v>379</v>
      </c>
      <c r="D1290" s="2">
        <v>1</v>
      </c>
      <c r="E1290" s="2">
        <v>3</v>
      </c>
      <c r="F1290" s="2" t="s">
        <v>38</v>
      </c>
      <c r="G1290" s="19" t="str">
        <f>CONCATENATE("https://zachestnyibiznes.ru/company/ul/",C1290)</f>
        <v>https://zachestnyibiznes.ru/company/ul/1025700514718</v>
      </c>
      <c r="H1290" s="8" t="s">
        <v>121</v>
      </c>
      <c r="I1290" s="2">
        <v>369951000</v>
      </c>
      <c r="J1290" s="2">
        <v>390517000</v>
      </c>
      <c r="K1290" s="2">
        <v>404396000</v>
      </c>
      <c r="L1290" s="2">
        <v>363947000</v>
      </c>
      <c r="M1290" s="2">
        <v>124978000</v>
      </c>
      <c r="N1290" s="2">
        <v>109407000</v>
      </c>
      <c r="O1290" s="2">
        <v>88793000</v>
      </c>
      <c r="P1290" s="2">
        <v>120612000</v>
      </c>
      <c r="Q1290" s="14">
        <v>958588000</v>
      </c>
      <c r="R1290" s="14">
        <v>823173000</v>
      </c>
      <c r="S1290" s="14">
        <v>773402000</v>
      </c>
      <c r="T1290" s="14">
        <v>811397000</v>
      </c>
      <c r="U1290" s="14">
        <v>110343000</v>
      </c>
      <c r="V1290" s="14">
        <v>109535000</v>
      </c>
      <c r="W1290" s="14">
        <v>109492000</v>
      </c>
      <c r="X1290" s="14">
        <v>109262000</v>
      </c>
      <c r="Y1290" s="14" t="s">
        <v>38</v>
      </c>
      <c r="Z1290" s="14" t="s">
        <v>38</v>
      </c>
      <c r="AA1290" s="14" t="s">
        <v>38</v>
      </c>
      <c r="AB1290" s="14" t="s">
        <v>38</v>
      </c>
      <c r="AC1290" s="14">
        <v>811000</v>
      </c>
      <c r="AD1290" s="14">
        <v>56000</v>
      </c>
      <c r="AE1290" s="14">
        <v>254000</v>
      </c>
      <c r="AF1290" s="14">
        <v>485000</v>
      </c>
      <c r="AG1290" s="2">
        <v>291272000</v>
      </c>
      <c r="AH1290" s="2">
        <v>290461000</v>
      </c>
      <c r="AI1290" s="2">
        <v>290405000</v>
      </c>
      <c r="AJ1290" s="2">
        <v>290151000</v>
      </c>
      <c r="AK1290" s="20" t="s">
        <v>5134</v>
      </c>
      <c r="AL1290" s="25" t="s">
        <v>5128</v>
      </c>
      <c r="AM1290" s="16" t="str">
        <f t="shared" si="303"/>
        <v>Да</v>
      </c>
      <c r="AN1290" s="16" t="str">
        <f t="shared" si="301"/>
        <v>Нет</v>
      </c>
      <c r="AO1290" s="16" t="str">
        <f t="shared" si="286"/>
        <v>Да</v>
      </c>
      <c r="AP1290">
        <f t="shared" si="307"/>
        <v>14.482142857142858</v>
      </c>
      <c r="AQ1290">
        <f t="shared" si="308"/>
        <v>0.22047244094488189</v>
      </c>
      <c r="AR1290">
        <f t="shared" si="309"/>
        <v>0.52371134020618559</v>
      </c>
      <c r="AS1290">
        <f t="shared" si="304"/>
        <v>1.0027921132269049</v>
      </c>
      <c r="AT1290">
        <f t="shared" si="305"/>
        <v>1.0001928341454176</v>
      </c>
      <c r="AU1290">
        <f t="shared" si="306"/>
        <v>1.0008754062539851</v>
      </c>
      <c r="AV1290">
        <f t="shared" ref="AV1290:AV1295" si="310">AS1290*AP1290</f>
        <v>14.522578639768213</v>
      </c>
    </row>
    <row r="1291" spans="1:48" hidden="1" x14ac:dyDescent="0.35">
      <c r="A1291" s="6">
        <v>879</v>
      </c>
      <c r="B1291" s="11" t="s">
        <v>2099</v>
      </c>
      <c r="C1291" s="8" t="s">
        <v>2100</v>
      </c>
      <c r="D1291" s="2">
        <v>1</v>
      </c>
      <c r="E1291" s="2">
        <v>7</v>
      </c>
      <c r="F1291" s="2">
        <v>91</v>
      </c>
      <c r="G1291" s="12"/>
      <c r="H1291" s="8" t="s">
        <v>121</v>
      </c>
      <c r="I1291" s="2">
        <v>369740000</v>
      </c>
      <c r="J1291" s="2">
        <v>365619000</v>
      </c>
      <c r="K1291" s="2">
        <v>333296000</v>
      </c>
      <c r="L1291" s="2">
        <v>341386000</v>
      </c>
      <c r="M1291" s="2">
        <v>135513000</v>
      </c>
      <c r="N1291" s="2">
        <v>106548000</v>
      </c>
      <c r="O1291" s="2">
        <v>89097000</v>
      </c>
      <c r="P1291" s="2">
        <v>89997000</v>
      </c>
      <c r="Q1291" s="14">
        <v>940346000</v>
      </c>
      <c r="R1291" s="14">
        <v>823391000</v>
      </c>
      <c r="S1291" s="14">
        <v>670931000</v>
      </c>
      <c r="T1291" s="14">
        <v>655358000</v>
      </c>
      <c r="U1291" s="14">
        <v>66557000</v>
      </c>
      <c r="V1291" s="14">
        <v>41494000</v>
      </c>
      <c r="W1291" s="14">
        <v>14645000</v>
      </c>
      <c r="X1291" s="14">
        <v>9154000</v>
      </c>
      <c r="Y1291" s="14" t="s">
        <v>38</v>
      </c>
      <c r="Z1291" s="14" t="s">
        <v>38</v>
      </c>
      <c r="AA1291" s="14" t="s">
        <v>38</v>
      </c>
      <c r="AB1291" s="14" t="s">
        <v>38</v>
      </c>
      <c r="AC1291" s="14">
        <v>42798000</v>
      </c>
      <c r="AD1291" s="14">
        <v>30064000</v>
      </c>
      <c r="AE1291" s="14">
        <v>9269000</v>
      </c>
      <c r="AF1291" s="14">
        <v>12593000</v>
      </c>
      <c r="AG1291" s="2">
        <v>282284000</v>
      </c>
      <c r="AH1291" s="2">
        <v>255718000</v>
      </c>
      <c r="AI1291" s="2">
        <v>228405000</v>
      </c>
      <c r="AJ1291" s="2">
        <v>222285000</v>
      </c>
      <c r="AK1291" s="16"/>
      <c r="AL1291" s="16"/>
      <c r="AM1291" s="16" t="str">
        <f t="shared" si="303"/>
        <v>Да</v>
      </c>
      <c r="AN1291" s="16" t="str">
        <f t="shared" si="301"/>
        <v>Нет</v>
      </c>
      <c r="AO1291" s="16" t="str">
        <f t="shared" si="286"/>
        <v>Да</v>
      </c>
      <c r="AP1291">
        <f t="shared" si="307"/>
        <v>1.4235630654603513</v>
      </c>
      <c r="AQ1291">
        <f t="shared" si="308"/>
        <v>3.2434998381702451</v>
      </c>
      <c r="AR1291">
        <f t="shared" si="309"/>
        <v>0.73604383387596284</v>
      </c>
      <c r="AS1291">
        <f t="shared" si="304"/>
        <v>1.1038878764889448</v>
      </c>
      <c r="AT1291">
        <f t="shared" si="305"/>
        <v>1.1195814452398152</v>
      </c>
      <c r="AU1291">
        <f t="shared" si="306"/>
        <v>1.0275322221472434</v>
      </c>
      <c r="AV1291">
        <f t="shared" si="310"/>
        <v>1.5714540093791198</v>
      </c>
    </row>
    <row r="1292" spans="1:48" hidden="1" x14ac:dyDescent="0.35">
      <c r="A1292" s="6">
        <v>1776</v>
      </c>
      <c r="B1292" s="11" t="s">
        <v>4220</v>
      </c>
      <c r="C1292" s="8" t="s">
        <v>4221</v>
      </c>
      <c r="D1292" s="2">
        <v>1</v>
      </c>
      <c r="E1292" s="2">
        <v>8</v>
      </c>
      <c r="F1292" s="2">
        <v>84</v>
      </c>
      <c r="G1292" s="12"/>
      <c r="H1292" s="8" t="s">
        <v>40</v>
      </c>
      <c r="I1292" s="2">
        <v>2603473000</v>
      </c>
      <c r="J1292" s="2">
        <v>2693772000</v>
      </c>
      <c r="K1292" s="2">
        <v>2481607000</v>
      </c>
      <c r="L1292" s="2">
        <v>2211278000</v>
      </c>
      <c r="M1292" s="2">
        <v>34279000</v>
      </c>
      <c r="N1292" s="2">
        <v>15811000</v>
      </c>
      <c r="O1292" s="2">
        <v>26577000</v>
      </c>
      <c r="P1292" s="2">
        <v>24556000</v>
      </c>
      <c r="Q1292" s="14">
        <v>932925000</v>
      </c>
      <c r="R1292" s="14">
        <v>664504000</v>
      </c>
      <c r="S1292" s="14">
        <v>522104000</v>
      </c>
      <c r="T1292" s="14">
        <v>512907000</v>
      </c>
      <c r="U1292" s="14">
        <v>239212000</v>
      </c>
      <c r="V1292" s="14">
        <v>211887000</v>
      </c>
      <c r="W1292" s="14">
        <v>205901000</v>
      </c>
      <c r="X1292" s="14">
        <v>196079000</v>
      </c>
      <c r="Y1292" s="14" t="s">
        <v>38</v>
      </c>
      <c r="Z1292" s="14" t="s">
        <v>38</v>
      </c>
      <c r="AA1292" s="14" t="s">
        <v>38</v>
      </c>
      <c r="AB1292" s="14" t="s">
        <v>38</v>
      </c>
      <c r="AC1292" s="14">
        <v>30707000</v>
      </c>
      <c r="AD1292" s="14">
        <v>11276000</v>
      </c>
      <c r="AE1292" s="14">
        <v>17631000</v>
      </c>
      <c r="AF1292" s="14">
        <v>26032000</v>
      </c>
      <c r="AG1292" s="2">
        <v>2120475000</v>
      </c>
      <c r="AH1292" s="2">
        <v>1984264000</v>
      </c>
      <c r="AI1292" s="2">
        <v>1980596000</v>
      </c>
      <c r="AJ1292" s="2">
        <v>1962154000</v>
      </c>
      <c r="AK1292" s="16"/>
      <c r="AL1292" s="16"/>
      <c r="AM1292" s="16" t="str">
        <f t="shared" si="303"/>
        <v>Да</v>
      </c>
      <c r="AN1292" s="16" t="str">
        <f t="shared" si="301"/>
        <v>Нет</v>
      </c>
      <c r="AO1292" s="16" t="str">
        <f t="shared" si="286"/>
        <v>Да</v>
      </c>
      <c r="AP1292">
        <f t="shared" si="307"/>
        <v>2.7232174529975168</v>
      </c>
      <c r="AQ1292">
        <f t="shared" si="308"/>
        <v>0.63955532868243437</v>
      </c>
      <c r="AR1292">
        <f t="shared" si="309"/>
        <v>0.67728180700676088</v>
      </c>
      <c r="AS1292">
        <f t="shared" si="304"/>
        <v>1.0686456036091971</v>
      </c>
      <c r="AT1292">
        <f t="shared" si="305"/>
        <v>1.0018519677915132</v>
      </c>
      <c r="AU1292">
        <f t="shared" si="306"/>
        <v>1.0093988545241608</v>
      </c>
      <c r="AV1292">
        <f t="shared" si="310"/>
        <v>2.910154358817632</v>
      </c>
    </row>
    <row r="1293" spans="1:48" ht="87" hidden="1" x14ac:dyDescent="0.35">
      <c r="A1293" s="6">
        <v>1172</v>
      </c>
      <c r="B1293" s="11" t="s">
        <v>2796</v>
      </c>
      <c r="C1293" s="8" t="s">
        <v>2797</v>
      </c>
      <c r="D1293" s="2">
        <v>1</v>
      </c>
      <c r="E1293" s="2">
        <v>4</v>
      </c>
      <c r="F1293" s="2" t="s">
        <v>38</v>
      </c>
      <c r="G1293" s="19" t="str">
        <f>CONCATENATE("https://zachestnyibiznes.ru/company/ul/",C1293)</f>
        <v>https://zachestnyibiznes.ru/company/ul/1023301456353</v>
      </c>
      <c r="H1293" s="8" t="s">
        <v>40</v>
      </c>
      <c r="I1293" s="2">
        <v>1014112000</v>
      </c>
      <c r="J1293" s="2">
        <v>1392760000</v>
      </c>
      <c r="K1293" s="2">
        <v>1426145000</v>
      </c>
      <c r="L1293" s="2">
        <v>499648000</v>
      </c>
      <c r="M1293" s="2">
        <v>-145713000</v>
      </c>
      <c r="N1293" s="2">
        <v>62846000</v>
      </c>
      <c r="O1293" s="2">
        <v>33851000</v>
      </c>
      <c r="P1293" s="2">
        <v>53704000</v>
      </c>
      <c r="Q1293" s="14">
        <v>929239000</v>
      </c>
      <c r="R1293" s="14">
        <v>891185000</v>
      </c>
      <c r="S1293" s="14">
        <v>883702000</v>
      </c>
      <c r="T1293" s="14">
        <v>925905000</v>
      </c>
      <c r="U1293" s="14">
        <v>35429000</v>
      </c>
      <c r="V1293" s="14">
        <v>32960000</v>
      </c>
      <c r="W1293" s="14">
        <v>32921000</v>
      </c>
      <c r="X1293" s="14">
        <v>26344000</v>
      </c>
      <c r="Y1293" s="14" t="s">
        <v>38</v>
      </c>
      <c r="Z1293" s="14" t="s">
        <v>38</v>
      </c>
      <c r="AA1293" s="14" t="s">
        <v>38</v>
      </c>
      <c r="AB1293" s="14" t="s">
        <v>38</v>
      </c>
      <c r="AC1293" s="14">
        <v>1876000</v>
      </c>
      <c r="AD1293" s="14">
        <v>39000</v>
      </c>
      <c r="AE1293" s="14">
        <v>6577000</v>
      </c>
      <c r="AF1293" s="14">
        <v>4803000</v>
      </c>
      <c r="AG1293" s="2">
        <v>86952000</v>
      </c>
      <c r="AH1293" s="2">
        <v>100016000</v>
      </c>
      <c r="AI1293" s="2">
        <v>95177000</v>
      </c>
      <c r="AJ1293" s="2">
        <v>73601000</v>
      </c>
      <c r="AK1293" s="20" t="s">
        <v>5134</v>
      </c>
      <c r="AL1293" s="25" t="s">
        <v>5118</v>
      </c>
      <c r="AM1293" s="16" t="str">
        <f t="shared" si="303"/>
        <v>Да</v>
      </c>
      <c r="AN1293" s="16" t="str">
        <f t="shared" si="301"/>
        <v>Нет</v>
      </c>
      <c r="AO1293" s="16" t="str">
        <f t="shared" si="286"/>
        <v>Да</v>
      </c>
      <c r="AP1293">
        <f t="shared" si="307"/>
        <v>48.102564102564102</v>
      </c>
      <c r="AQ1293">
        <f t="shared" si="308"/>
        <v>5.9297552075414321E-3</v>
      </c>
      <c r="AR1293">
        <f t="shared" si="309"/>
        <v>1.3693524880283157</v>
      </c>
      <c r="AS1293">
        <f t="shared" si="304"/>
        <v>0.86938089905615101</v>
      </c>
      <c r="AT1293">
        <f t="shared" si="305"/>
        <v>1.0508421152169116</v>
      </c>
      <c r="AU1293">
        <f t="shared" si="306"/>
        <v>1.2931481909213189</v>
      </c>
      <c r="AV1293">
        <f t="shared" si="310"/>
        <v>41.819450426393317</v>
      </c>
    </row>
    <row r="1294" spans="1:48" ht="130.5" hidden="1" x14ac:dyDescent="0.35">
      <c r="A1294" s="6">
        <v>69</v>
      </c>
      <c r="B1294" s="11" t="s">
        <v>195</v>
      </c>
      <c r="C1294" s="8" t="s">
        <v>196</v>
      </c>
      <c r="D1294" s="2">
        <v>1</v>
      </c>
      <c r="E1294" s="2">
        <v>7</v>
      </c>
      <c r="F1294" s="2" t="s">
        <v>38</v>
      </c>
      <c r="G1294" s="12" t="s">
        <v>177</v>
      </c>
      <c r="H1294" s="8" t="s">
        <v>40</v>
      </c>
      <c r="I1294" s="2">
        <v>1722401000</v>
      </c>
      <c r="J1294" s="2">
        <v>1175752000</v>
      </c>
      <c r="K1294" s="2">
        <v>1808245000</v>
      </c>
      <c r="L1294" s="2">
        <v>891088000</v>
      </c>
      <c r="M1294" s="2">
        <v>139491000</v>
      </c>
      <c r="N1294" s="2">
        <v>191667000</v>
      </c>
      <c r="O1294" s="2">
        <v>130551000</v>
      </c>
      <c r="P1294" s="2">
        <v>84653000</v>
      </c>
      <c r="Q1294" s="14">
        <v>927447000</v>
      </c>
      <c r="R1294" s="14">
        <v>1348706000</v>
      </c>
      <c r="S1294" s="14">
        <v>979255000</v>
      </c>
      <c r="T1294" s="14">
        <v>764282000</v>
      </c>
      <c r="U1294" s="14">
        <v>256674000</v>
      </c>
      <c r="V1294" s="14">
        <v>211681000</v>
      </c>
      <c r="W1294" s="14">
        <v>180956000</v>
      </c>
      <c r="X1294" s="14">
        <v>94819000</v>
      </c>
      <c r="Y1294" s="14" t="s">
        <v>38</v>
      </c>
      <c r="Z1294" s="14" t="s">
        <v>38</v>
      </c>
      <c r="AA1294" s="14" t="s">
        <v>38</v>
      </c>
      <c r="AB1294" s="14" t="s">
        <v>38</v>
      </c>
      <c r="AC1294" s="14">
        <v>71803000</v>
      </c>
      <c r="AD1294" s="14">
        <v>53613000</v>
      </c>
      <c r="AE1294" s="14">
        <v>91544000</v>
      </c>
      <c r="AF1294" s="14">
        <v>18242000</v>
      </c>
      <c r="AG1294" s="2">
        <v>321086000</v>
      </c>
      <c r="AH1294" s="2">
        <v>276093000</v>
      </c>
      <c r="AI1294" s="2">
        <v>245368000</v>
      </c>
      <c r="AJ1294" s="2">
        <v>159231000</v>
      </c>
      <c r="AK1294" s="16"/>
      <c r="AL1294" s="16"/>
      <c r="AM1294" s="16" t="str">
        <f t="shared" si="303"/>
        <v>Да</v>
      </c>
      <c r="AN1294" s="16" t="str">
        <f t="shared" si="301"/>
        <v>Нет</v>
      </c>
      <c r="AO1294" s="16" t="str">
        <f t="shared" si="286"/>
        <v>Да</v>
      </c>
      <c r="AP1294">
        <f t="shared" si="307"/>
        <v>1.3392833827616437</v>
      </c>
      <c r="AQ1294">
        <f t="shared" si="308"/>
        <v>0.58565280083894089</v>
      </c>
      <c r="AR1294">
        <f t="shared" si="309"/>
        <v>5.0183093958995721</v>
      </c>
      <c r="AS1294">
        <f t="shared" si="304"/>
        <v>1.1629632044274936</v>
      </c>
      <c r="AT1294">
        <f t="shared" si="305"/>
        <v>1.1252200775977308</v>
      </c>
      <c r="AU1294">
        <f t="shared" si="306"/>
        <v>1.5409562208363949</v>
      </c>
      <c r="AV1294">
        <f t="shared" si="310"/>
        <v>1.5575372944529746</v>
      </c>
    </row>
    <row r="1295" spans="1:48" hidden="1" x14ac:dyDescent="0.35">
      <c r="A1295" s="6">
        <v>89</v>
      </c>
      <c r="B1295" s="11" t="s">
        <v>236</v>
      </c>
      <c r="C1295" s="8" t="s">
        <v>237</v>
      </c>
      <c r="D1295" s="2">
        <v>1</v>
      </c>
      <c r="E1295" s="2">
        <v>13</v>
      </c>
      <c r="F1295" s="2" t="s">
        <v>38</v>
      </c>
      <c r="G1295" s="12"/>
      <c r="H1295" s="8" t="s">
        <v>40</v>
      </c>
      <c r="I1295" s="2">
        <v>1605750000</v>
      </c>
      <c r="J1295" s="2">
        <v>1438441000</v>
      </c>
      <c r="K1295" s="2">
        <v>908936000</v>
      </c>
      <c r="L1295" s="2">
        <v>820616000</v>
      </c>
      <c r="M1295" s="2">
        <v>71579000</v>
      </c>
      <c r="N1295" s="2">
        <v>51452000</v>
      </c>
      <c r="O1295" s="2">
        <v>-29152000</v>
      </c>
      <c r="P1295" s="2">
        <v>20449000</v>
      </c>
      <c r="Q1295" s="14">
        <v>910871000</v>
      </c>
      <c r="R1295" s="14">
        <v>600734000</v>
      </c>
      <c r="S1295" s="14">
        <v>420770000</v>
      </c>
      <c r="T1295" s="14">
        <v>319885000</v>
      </c>
      <c r="U1295" s="14">
        <v>60017000</v>
      </c>
      <c r="V1295" s="14">
        <v>-1776000</v>
      </c>
      <c r="W1295" s="14">
        <v>-72898000</v>
      </c>
      <c r="X1295" s="14">
        <v>-53313000</v>
      </c>
      <c r="Y1295" s="14" t="s">
        <v>38</v>
      </c>
      <c r="Z1295" s="14" t="s">
        <v>38</v>
      </c>
      <c r="AA1295" s="14" t="s">
        <v>38</v>
      </c>
      <c r="AB1295" s="14" t="s">
        <v>38</v>
      </c>
      <c r="AC1295" s="14">
        <v>78601000</v>
      </c>
      <c r="AD1295" s="14">
        <v>71122000</v>
      </c>
      <c r="AE1295" s="14">
        <v>-19585000</v>
      </c>
      <c r="AF1295" s="14">
        <v>12419000</v>
      </c>
      <c r="AG1295" s="2">
        <v>350819000</v>
      </c>
      <c r="AH1295" s="2">
        <v>289026000</v>
      </c>
      <c r="AI1295" s="2">
        <v>217904000</v>
      </c>
      <c r="AJ1295" s="2">
        <v>237489000</v>
      </c>
      <c r="AK1295" s="16"/>
      <c r="AL1295" s="16"/>
      <c r="AM1295" s="16" t="str">
        <f t="shared" si="303"/>
        <v>Да</v>
      </c>
      <c r="AN1295" s="16" t="str">
        <f t="shared" si="301"/>
        <v>Нет</v>
      </c>
      <c r="AO1295" s="16" t="str">
        <f t="shared" si="286"/>
        <v>Да</v>
      </c>
      <c r="AP1295">
        <f t="shared" si="307"/>
        <v>1.1051573352830348</v>
      </c>
      <c r="AQ1295">
        <f t="shared" si="308"/>
        <v>-3.6314526423283127</v>
      </c>
      <c r="AR1295">
        <f t="shared" si="309"/>
        <v>-1.5770190836621305</v>
      </c>
      <c r="AS1295">
        <f t="shared" si="304"/>
        <v>1.2137973746306561</v>
      </c>
      <c r="AT1295">
        <f t="shared" si="305"/>
        <v>1.3263914384316029</v>
      </c>
      <c r="AU1295">
        <f t="shared" si="306"/>
        <v>0.91753302258209857</v>
      </c>
      <c r="AV1295">
        <f t="shared" si="310"/>
        <v>1.3414370721203595</v>
      </c>
    </row>
    <row r="1296" spans="1:48" ht="29" hidden="1" x14ac:dyDescent="0.35">
      <c r="A1296" s="6">
        <v>1219</v>
      </c>
      <c r="B1296" s="11" t="s">
        <v>2900</v>
      </c>
      <c r="C1296" s="8" t="s">
        <v>2901</v>
      </c>
      <c r="D1296" s="2">
        <v>1</v>
      </c>
      <c r="E1296" s="2">
        <v>68</v>
      </c>
      <c r="F1296" s="2">
        <v>95</v>
      </c>
      <c r="G1296" s="12"/>
      <c r="H1296" s="8" t="s">
        <v>121</v>
      </c>
      <c r="I1296" s="2">
        <v>3410975000</v>
      </c>
      <c r="J1296" s="2">
        <v>3257449000</v>
      </c>
      <c r="K1296" s="2">
        <v>2070927000</v>
      </c>
      <c r="L1296" s="2">
        <v>1504784000</v>
      </c>
      <c r="M1296" s="2">
        <v>20819000</v>
      </c>
      <c r="N1296" s="2">
        <v>8723000</v>
      </c>
      <c r="O1296" s="2">
        <v>30766000</v>
      </c>
      <c r="P1296" s="2">
        <v>59837000</v>
      </c>
      <c r="Q1296" s="14">
        <v>892354000</v>
      </c>
      <c r="R1296" s="14">
        <v>449036000</v>
      </c>
      <c r="S1296" s="14">
        <v>338565000</v>
      </c>
      <c r="T1296" s="14">
        <v>440982000</v>
      </c>
      <c r="U1296" s="14">
        <v>21974000</v>
      </c>
      <c r="V1296" s="14">
        <v>27987000</v>
      </c>
      <c r="W1296" s="14">
        <v>27389000</v>
      </c>
      <c r="X1296" s="14">
        <v>19342000</v>
      </c>
      <c r="Y1296" s="14" t="s">
        <v>38</v>
      </c>
      <c r="Z1296" s="14" t="s">
        <v>38</v>
      </c>
      <c r="AA1296" s="14" t="s">
        <v>38</v>
      </c>
      <c r="AB1296" s="14" t="s">
        <v>38</v>
      </c>
      <c r="AC1296" s="14">
        <v>-6012000</v>
      </c>
      <c r="AD1296" s="14">
        <v>598000</v>
      </c>
      <c r="AE1296" s="14">
        <v>8047000</v>
      </c>
      <c r="AF1296" s="14">
        <v>1989000</v>
      </c>
      <c r="AG1296" s="2">
        <v>129036000</v>
      </c>
      <c r="AH1296" s="2">
        <v>135048000</v>
      </c>
      <c r="AI1296" s="2">
        <v>134450000</v>
      </c>
      <c r="AJ1296" s="2">
        <v>126403000</v>
      </c>
      <c r="AK1296" s="16"/>
      <c r="AL1296" s="16"/>
      <c r="AM1296" s="16" t="str">
        <f t="shared" si="303"/>
        <v>Нет</v>
      </c>
      <c r="AN1296" s="16" t="str">
        <f>IF(IFERROR(AP1296*AQ1296*AR1296*AS1296*AT1296*AU1296,0)=0,"Да","Нет")</f>
        <v>Нет</v>
      </c>
      <c r="AO1296" s="16" t="str">
        <f t="shared" si="286"/>
        <v>Нет</v>
      </c>
      <c r="AP1296">
        <f t="shared" si="307"/>
        <v>-10.053511705685619</v>
      </c>
      <c r="AQ1296">
        <f t="shared" si="308"/>
        <v>7.4313408723747976E-2</v>
      </c>
      <c r="AR1296">
        <f t="shared" si="309"/>
        <v>4.0457516339869279</v>
      </c>
      <c r="AS1296">
        <f t="shared" si="304"/>
        <v>0.95548249511284877</v>
      </c>
      <c r="AT1296">
        <f t="shared" si="305"/>
        <v>1.0044477500929714</v>
      </c>
      <c r="AU1296">
        <f t="shared" si="306"/>
        <v>1.0636614637310824</v>
      </c>
      <c r="AV1296">
        <f t="shared" ref="AV1296:AV1298" si="311">AS1296*AP1296</f>
        <v>-9.6059544491947264</v>
      </c>
    </row>
    <row r="1297" spans="1:48" hidden="1" x14ac:dyDescent="0.35">
      <c r="A1297" s="6">
        <v>181</v>
      </c>
      <c r="B1297" s="11" t="s">
        <v>452</v>
      </c>
      <c r="C1297" s="8" t="s">
        <v>453</v>
      </c>
      <c r="D1297" s="2">
        <v>1</v>
      </c>
      <c r="E1297" s="2">
        <v>8</v>
      </c>
      <c r="F1297" s="2">
        <v>93</v>
      </c>
      <c r="G1297" s="12"/>
      <c r="H1297" s="8" t="s">
        <v>40</v>
      </c>
      <c r="I1297" s="2">
        <v>1427994000</v>
      </c>
      <c r="J1297" s="2">
        <v>1248923000</v>
      </c>
      <c r="K1297" s="2">
        <v>1145587000</v>
      </c>
      <c r="L1297" s="2">
        <v>1043395000</v>
      </c>
      <c r="M1297" s="2">
        <v>79540000</v>
      </c>
      <c r="N1297" s="2">
        <v>9180000</v>
      </c>
      <c r="O1297" s="2">
        <v>125933000</v>
      </c>
      <c r="P1297" s="2">
        <v>15086000</v>
      </c>
      <c r="Q1297" s="14">
        <v>883071000</v>
      </c>
      <c r="R1297" s="14">
        <v>666928000</v>
      </c>
      <c r="S1297" s="14">
        <v>942065000</v>
      </c>
      <c r="T1297" s="14">
        <v>692691000</v>
      </c>
      <c r="U1297" s="14">
        <v>183626000</v>
      </c>
      <c r="V1297" s="14">
        <v>150412000</v>
      </c>
      <c r="W1297" s="14">
        <v>168747000</v>
      </c>
      <c r="X1297" s="14">
        <v>73266000</v>
      </c>
      <c r="Y1297" s="14" t="s">
        <v>38</v>
      </c>
      <c r="Z1297" s="14" t="s">
        <v>38</v>
      </c>
      <c r="AA1297" s="14" t="s">
        <v>38</v>
      </c>
      <c r="AB1297" s="14" t="s">
        <v>38</v>
      </c>
      <c r="AC1297" s="14">
        <v>44279000</v>
      </c>
      <c r="AD1297" s="14">
        <v>20119000</v>
      </c>
      <c r="AE1297" s="14">
        <v>105149000</v>
      </c>
      <c r="AF1297" s="14">
        <v>22225000</v>
      </c>
      <c r="AG1297" s="2">
        <v>1127714000</v>
      </c>
      <c r="AH1297" s="2">
        <v>1090431000</v>
      </c>
      <c r="AI1297" s="2">
        <v>1062127000</v>
      </c>
      <c r="AJ1297" s="2">
        <v>934034000</v>
      </c>
      <c r="AK1297" s="16"/>
      <c r="AL1297" s="16"/>
      <c r="AM1297" s="16" t="str">
        <f t="shared" si="303"/>
        <v>Да</v>
      </c>
      <c r="AN1297" s="16" t="str">
        <f t="shared" ref="AN1297:AN1303" si="312">IF(IFERROR(AP1297*AQ1297*AR1297*AS1297*AT1297*AU1297,0)=0,"Да","Нет")</f>
        <v>Нет</v>
      </c>
      <c r="AO1297" s="16" t="str">
        <f t="shared" si="286"/>
        <v>Да</v>
      </c>
      <c r="AP1297">
        <f t="shared" si="307"/>
        <v>2.2008549132660669</v>
      </c>
      <c r="AQ1297">
        <f t="shared" si="308"/>
        <v>0.19133800606758028</v>
      </c>
      <c r="AR1297">
        <f t="shared" si="309"/>
        <v>4.7311136107986504</v>
      </c>
      <c r="AS1297">
        <f t="shared" si="304"/>
        <v>1.0341910675686954</v>
      </c>
      <c r="AT1297">
        <f t="shared" si="305"/>
        <v>1.0266484139843917</v>
      </c>
      <c r="AU1297">
        <f t="shared" si="306"/>
        <v>1.1371395473826436</v>
      </c>
      <c r="AV1297">
        <f t="shared" si="311"/>
        <v>2.2761044923144422</v>
      </c>
    </row>
    <row r="1298" spans="1:48" hidden="1" x14ac:dyDescent="0.35">
      <c r="A1298" s="6">
        <v>1171</v>
      </c>
      <c r="B1298" s="11" t="s">
        <v>2794</v>
      </c>
      <c r="C1298" s="8" t="s">
        <v>2795</v>
      </c>
      <c r="D1298" s="2">
        <v>1</v>
      </c>
      <c r="E1298" s="2">
        <v>7</v>
      </c>
      <c r="F1298" s="2" t="s">
        <v>38</v>
      </c>
      <c r="G1298" s="12"/>
      <c r="H1298" s="8" t="s">
        <v>40</v>
      </c>
      <c r="I1298" s="2">
        <v>1211930000</v>
      </c>
      <c r="J1298" s="2">
        <v>713013000</v>
      </c>
      <c r="K1298" s="2">
        <v>552301000</v>
      </c>
      <c r="L1298" s="2">
        <v>423143000</v>
      </c>
      <c r="M1298" s="2">
        <v>94798000</v>
      </c>
      <c r="N1298" s="2">
        <v>69854000</v>
      </c>
      <c r="O1298" s="2">
        <v>46302000</v>
      </c>
      <c r="P1298" s="2">
        <v>30577000</v>
      </c>
      <c r="Q1298" s="14">
        <v>882033000</v>
      </c>
      <c r="R1298" s="14">
        <v>518961000</v>
      </c>
      <c r="S1298" s="14">
        <v>493839000</v>
      </c>
      <c r="T1298" s="14">
        <v>436550000</v>
      </c>
      <c r="U1298" s="14">
        <v>131769000</v>
      </c>
      <c r="V1298" s="14">
        <v>89060000</v>
      </c>
      <c r="W1298" s="14">
        <v>47126000</v>
      </c>
      <c r="X1298" s="14">
        <v>29801000</v>
      </c>
      <c r="Y1298" s="14" t="s">
        <v>38</v>
      </c>
      <c r="Z1298" s="14" t="s">
        <v>38</v>
      </c>
      <c r="AA1298" s="14" t="s">
        <v>38</v>
      </c>
      <c r="AB1298" s="14" t="s">
        <v>38</v>
      </c>
      <c r="AC1298" s="14">
        <v>68275000</v>
      </c>
      <c r="AD1298" s="14">
        <v>49314000</v>
      </c>
      <c r="AE1298" s="14">
        <v>24599000</v>
      </c>
      <c r="AF1298" s="14">
        <v>13225000</v>
      </c>
      <c r="AG1298" s="2">
        <v>343909000</v>
      </c>
      <c r="AH1298" s="2">
        <v>300792000</v>
      </c>
      <c r="AI1298" s="2">
        <v>231247000</v>
      </c>
      <c r="AJ1298" s="2">
        <v>176610000</v>
      </c>
      <c r="AK1298" s="16"/>
      <c r="AL1298" s="16"/>
      <c r="AM1298" s="16" t="str">
        <f t="shared" si="303"/>
        <v>Да</v>
      </c>
      <c r="AN1298" s="16" t="str">
        <f t="shared" si="312"/>
        <v>Нет</v>
      </c>
      <c r="AO1298" s="16" t="str">
        <f t="shared" si="286"/>
        <v>Да</v>
      </c>
      <c r="AP1298">
        <f t="shared" si="307"/>
        <v>1.3844952751754065</v>
      </c>
      <c r="AQ1298">
        <f t="shared" si="308"/>
        <v>2.0047156388471077</v>
      </c>
      <c r="AR1298">
        <f t="shared" si="309"/>
        <v>1.8600378071833648</v>
      </c>
      <c r="AS1298">
        <f t="shared" si="304"/>
        <v>1.1433449027899678</v>
      </c>
      <c r="AT1298">
        <f t="shared" si="305"/>
        <v>1.3007390366145291</v>
      </c>
      <c r="AU1298">
        <f t="shared" si="306"/>
        <v>1.3093652681048638</v>
      </c>
      <c r="AV1298">
        <f t="shared" si="311"/>
        <v>1.5829556158085949</v>
      </c>
    </row>
    <row r="1299" spans="1:48" hidden="1" x14ac:dyDescent="0.35">
      <c r="A1299" s="6">
        <v>129</v>
      </c>
      <c r="B1299" s="11" t="s">
        <v>325</v>
      </c>
      <c r="C1299" s="8" t="s">
        <v>326</v>
      </c>
      <c r="D1299" s="2">
        <v>1</v>
      </c>
      <c r="E1299" s="2">
        <v>21</v>
      </c>
      <c r="F1299" s="2" t="s">
        <v>38</v>
      </c>
      <c r="G1299" s="12"/>
      <c r="H1299" s="8" t="s">
        <v>40</v>
      </c>
      <c r="I1299" s="2">
        <v>1221980000</v>
      </c>
      <c r="J1299" s="2">
        <v>864330000</v>
      </c>
      <c r="K1299" s="2">
        <v>1143497000</v>
      </c>
      <c r="L1299" s="2">
        <v>885777000</v>
      </c>
      <c r="M1299" s="2">
        <v>71440000</v>
      </c>
      <c r="N1299" s="2">
        <v>73987000</v>
      </c>
      <c r="O1299" s="2">
        <v>103948000</v>
      </c>
      <c r="P1299" s="2">
        <v>-25641000</v>
      </c>
      <c r="Q1299" s="14">
        <v>863305000</v>
      </c>
      <c r="R1299" s="14">
        <v>903406000</v>
      </c>
      <c r="S1299" s="14">
        <v>575843000</v>
      </c>
      <c r="T1299" s="14">
        <v>123567000</v>
      </c>
      <c r="U1299" s="14">
        <v>-82978000</v>
      </c>
      <c r="V1299" s="14">
        <v>-123899000</v>
      </c>
      <c r="W1299" s="14">
        <v>-190958000</v>
      </c>
      <c r="X1299" s="14">
        <v>-263591000</v>
      </c>
      <c r="Y1299" s="14" t="s">
        <v>38</v>
      </c>
      <c r="Z1299" s="14" t="s">
        <v>38</v>
      </c>
      <c r="AA1299" s="14" t="s">
        <v>38</v>
      </c>
      <c r="AB1299" s="14" t="s">
        <v>38</v>
      </c>
      <c r="AC1299" s="14">
        <v>44455000</v>
      </c>
      <c r="AD1299" s="14">
        <v>70691000</v>
      </c>
      <c r="AE1299" s="14">
        <v>72633000</v>
      </c>
      <c r="AF1299" s="14">
        <v>-13609000</v>
      </c>
      <c r="AG1299" s="2">
        <v>632267000</v>
      </c>
      <c r="AH1299" s="2">
        <v>587812000</v>
      </c>
      <c r="AI1299" s="2">
        <v>517121000</v>
      </c>
      <c r="AJ1299" s="2">
        <v>152941000</v>
      </c>
      <c r="AK1299" s="16"/>
      <c r="AL1299" s="16"/>
      <c r="AM1299" s="16" t="str">
        <f t="shared" si="303"/>
        <v>Да</v>
      </c>
      <c r="AN1299" s="16" t="str">
        <f t="shared" si="312"/>
        <v>Нет</v>
      </c>
      <c r="AO1299" s="16" t="str">
        <f t="shared" si="286"/>
        <v>Нет</v>
      </c>
      <c r="AP1299">
        <f t="shared" si="307"/>
        <v>0.62886364600868572</v>
      </c>
      <c r="AQ1299">
        <f t="shared" si="308"/>
        <v>0.97326284195888924</v>
      </c>
      <c r="AR1299">
        <f t="shared" si="309"/>
        <v>-5.3371298405466971</v>
      </c>
      <c r="AS1299">
        <f t="shared" si="304"/>
        <v>1.0756279218525651</v>
      </c>
      <c r="AT1299">
        <f t="shared" si="305"/>
        <v>1.1367010815650496</v>
      </c>
      <c r="AU1299">
        <f t="shared" si="306"/>
        <v>3.3811796705919277</v>
      </c>
    </row>
    <row r="1300" spans="1:48" ht="43.5" hidden="1" x14ac:dyDescent="0.35">
      <c r="A1300" s="6">
        <v>808</v>
      </c>
      <c r="B1300" s="11" t="s">
        <v>1941</v>
      </c>
      <c r="C1300" s="8" t="s">
        <v>1942</v>
      </c>
      <c r="D1300" s="2">
        <v>1</v>
      </c>
      <c r="E1300" s="2">
        <v>30</v>
      </c>
      <c r="F1300" s="2" t="s">
        <v>38</v>
      </c>
      <c r="G1300" s="12"/>
      <c r="H1300" s="8" t="s">
        <v>40</v>
      </c>
      <c r="I1300" s="2">
        <v>4444907000</v>
      </c>
      <c r="J1300" s="2">
        <v>3838026000</v>
      </c>
      <c r="K1300" s="2">
        <v>4105511000</v>
      </c>
      <c r="L1300" s="2">
        <v>3561182000</v>
      </c>
      <c r="M1300" s="2">
        <v>14864000</v>
      </c>
      <c r="N1300" s="2">
        <v>109039000</v>
      </c>
      <c r="O1300" s="2">
        <v>93129000</v>
      </c>
      <c r="P1300" s="2">
        <v>88040000</v>
      </c>
      <c r="Q1300" s="14">
        <v>860167000</v>
      </c>
      <c r="R1300" s="14">
        <v>1719412000</v>
      </c>
      <c r="S1300" s="14">
        <v>919534000</v>
      </c>
      <c r="T1300" s="14">
        <v>818570000</v>
      </c>
      <c r="U1300" s="14">
        <v>89988000</v>
      </c>
      <c r="V1300" s="14">
        <v>81063000</v>
      </c>
      <c r="W1300" s="14">
        <v>118233000</v>
      </c>
      <c r="X1300" s="14">
        <v>83669000</v>
      </c>
      <c r="Y1300" s="14" t="s">
        <v>38</v>
      </c>
      <c r="Z1300" s="14" t="s">
        <v>38</v>
      </c>
      <c r="AA1300" s="14" t="s">
        <v>38</v>
      </c>
      <c r="AB1300" s="14" t="s">
        <v>38</v>
      </c>
      <c r="AC1300" s="14">
        <v>11134000</v>
      </c>
      <c r="AD1300" s="14">
        <v>36325000</v>
      </c>
      <c r="AE1300" s="14">
        <v>35717000</v>
      </c>
      <c r="AF1300" s="14">
        <v>3878000</v>
      </c>
      <c r="AG1300" s="2">
        <v>1923071000</v>
      </c>
      <c r="AH1300" s="2">
        <v>1912330000</v>
      </c>
      <c r="AI1300" s="2">
        <v>1970243000</v>
      </c>
      <c r="AJ1300" s="2">
        <v>1855625000</v>
      </c>
      <c r="AK1300" s="16"/>
      <c r="AL1300" s="16"/>
      <c r="AM1300" s="16" t="str">
        <f t="shared" si="303"/>
        <v>Да</v>
      </c>
      <c r="AN1300" s="16" t="str">
        <f t="shared" si="312"/>
        <v>Нет</v>
      </c>
      <c r="AO1300" s="16" t="str">
        <f t="shared" si="286"/>
        <v>Нет</v>
      </c>
      <c r="AP1300">
        <f t="shared" si="307"/>
        <v>0.30651066758430834</v>
      </c>
      <c r="AQ1300">
        <f t="shared" si="308"/>
        <v>1.0170227062743231</v>
      </c>
      <c r="AR1300">
        <f t="shared" si="309"/>
        <v>9.2101598762248589</v>
      </c>
      <c r="AS1300">
        <f t="shared" si="304"/>
        <v>1.005616708413297</v>
      </c>
      <c r="AT1300">
        <f t="shared" si="305"/>
        <v>0.97060616380822062</v>
      </c>
      <c r="AU1300">
        <f t="shared" si="306"/>
        <v>1.0617678679690132</v>
      </c>
    </row>
    <row r="1301" spans="1:48" ht="29" hidden="1" x14ac:dyDescent="0.35">
      <c r="A1301" s="6">
        <v>2104</v>
      </c>
      <c r="B1301" s="11" t="s">
        <v>4990</v>
      </c>
      <c r="C1301" s="8" t="s">
        <v>4991</v>
      </c>
      <c r="D1301" s="2">
        <v>1</v>
      </c>
      <c r="E1301" s="2">
        <v>2</v>
      </c>
      <c r="F1301" s="2" t="s">
        <v>38</v>
      </c>
      <c r="G1301" s="12"/>
      <c r="H1301" s="8" t="s">
        <v>40</v>
      </c>
      <c r="I1301" s="2">
        <v>1040860000</v>
      </c>
      <c r="J1301" s="2">
        <v>899014000</v>
      </c>
      <c r="K1301" s="2">
        <v>786202000</v>
      </c>
      <c r="L1301" s="2">
        <v>545610000</v>
      </c>
      <c r="M1301" s="2">
        <v>450441000</v>
      </c>
      <c r="N1301" s="2">
        <v>458851000</v>
      </c>
      <c r="O1301" s="2">
        <v>476269000</v>
      </c>
      <c r="P1301" s="2">
        <v>322400000</v>
      </c>
      <c r="Q1301" s="14">
        <v>853675000</v>
      </c>
      <c r="R1301" s="14">
        <v>795678000</v>
      </c>
      <c r="S1301" s="14">
        <v>786797000</v>
      </c>
      <c r="T1301" s="14">
        <v>652089000</v>
      </c>
      <c r="U1301" s="14">
        <v>803821000</v>
      </c>
      <c r="V1301" s="14">
        <v>701663000</v>
      </c>
      <c r="W1301" s="14">
        <v>572723000</v>
      </c>
      <c r="X1301" s="14">
        <v>370500000</v>
      </c>
      <c r="Y1301" s="14" t="s">
        <v>38</v>
      </c>
      <c r="Z1301" s="14" t="s">
        <v>38</v>
      </c>
      <c r="AA1301" s="14" t="s">
        <v>38</v>
      </c>
      <c r="AB1301" s="14" t="s">
        <v>38</v>
      </c>
      <c r="AC1301" s="14">
        <v>156528000</v>
      </c>
      <c r="AD1301" s="14">
        <v>172138000</v>
      </c>
      <c r="AE1301" s="14">
        <v>215504000</v>
      </c>
      <c r="AF1301" s="14">
        <v>109799000</v>
      </c>
      <c r="AG1301" s="2">
        <v>872135000</v>
      </c>
      <c r="AH1301" s="2">
        <v>770057000</v>
      </c>
      <c r="AI1301" s="2">
        <v>641876000</v>
      </c>
      <c r="AJ1301" s="2">
        <v>441849000</v>
      </c>
      <c r="AK1301" s="16"/>
      <c r="AL1301" s="16"/>
      <c r="AM1301" s="16" t="str">
        <f t="shared" si="303"/>
        <v>Да</v>
      </c>
      <c r="AN1301" s="16" t="str">
        <f t="shared" si="312"/>
        <v>Нет</v>
      </c>
      <c r="AO1301" s="16" t="str">
        <f t="shared" si="286"/>
        <v>Нет</v>
      </c>
      <c r="AP1301">
        <f t="shared" si="307"/>
        <v>0.90931694338263491</v>
      </c>
      <c r="AQ1301">
        <f t="shared" si="308"/>
        <v>0.79876939639171429</v>
      </c>
      <c r="AR1301">
        <f t="shared" si="309"/>
        <v>1.9627136859169938</v>
      </c>
      <c r="AS1301">
        <f t="shared" si="304"/>
        <v>1.1325590183583814</v>
      </c>
      <c r="AT1301">
        <f t="shared" si="305"/>
        <v>1.1996974493515882</v>
      </c>
      <c r="AU1301">
        <f t="shared" si="306"/>
        <v>1.4527044306991754</v>
      </c>
    </row>
    <row r="1302" spans="1:48" hidden="1" x14ac:dyDescent="0.35">
      <c r="A1302" s="6">
        <v>10</v>
      </c>
      <c r="B1302" s="11" t="s">
        <v>58</v>
      </c>
      <c r="C1302" s="8" t="s">
        <v>59</v>
      </c>
      <c r="D1302" s="2">
        <v>1</v>
      </c>
      <c r="E1302" s="2">
        <v>25</v>
      </c>
      <c r="F1302" s="2" t="s">
        <v>38</v>
      </c>
      <c r="G1302" s="12"/>
      <c r="H1302" s="8" t="s">
        <v>40</v>
      </c>
      <c r="I1302" s="2">
        <v>1970853000</v>
      </c>
      <c r="J1302" s="2">
        <v>1759121000</v>
      </c>
      <c r="K1302" s="2">
        <v>1235865000</v>
      </c>
      <c r="L1302" s="2">
        <v>918811000</v>
      </c>
      <c r="M1302" s="2">
        <v>13732000</v>
      </c>
      <c r="N1302" s="2">
        <v>12427000</v>
      </c>
      <c r="O1302" s="2">
        <v>4509000</v>
      </c>
      <c r="P1302" s="2">
        <v>5971000</v>
      </c>
      <c r="Q1302" s="14">
        <v>831589000</v>
      </c>
      <c r="R1302" s="14">
        <v>760259000</v>
      </c>
      <c r="S1302" s="14">
        <v>636887000</v>
      </c>
      <c r="T1302" s="14">
        <v>486636000</v>
      </c>
      <c r="U1302" s="14">
        <v>61484000</v>
      </c>
      <c r="V1302" s="14">
        <v>56359000</v>
      </c>
      <c r="W1302" s="14">
        <v>44366000</v>
      </c>
      <c r="X1302" s="14">
        <v>43706000</v>
      </c>
      <c r="Y1302" s="14" t="s">
        <v>38</v>
      </c>
      <c r="Z1302" s="14" t="s">
        <v>38</v>
      </c>
      <c r="AA1302" s="14" t="s">
        <v>38</v>
      </c>
      <c r="AB1302" s="14" t="s">
        <v>38</v>
      </c>
      <c r="AC1302" s="14">
        <v>5125000</v>
      </c>
      <c r="AD1302" s="14">
        <v>12230000</v>
      </c>
      <c r="AE1302" s="14">
        <v>789000</v>
      </c>
      <c r="AF1302" s="14">
        <v>433000</v>
      </c>
      <c r="AG1302" s="2">
        <v>1422422000</v>
      </c>
      <c r="AH1302" s="2">
        <v>922066000</v>
      </c>
      <c r="AI1302" s="2">
        <v>743804000</v>
      </c>
      <c r="AJ1302" s="2">
        <v>438123000</v>
      </c>
      <c r="AK1302" s="16"/>
      <c r="AL1302" s="16"/>
      <c r="AM1302" s="16" t="str">
        <f t="shared" si="303"/>
        <v>Да</v>
      </c>
      <c r="AN1302" s="16" t="str">
        <f t="shared" si="312"/>
        <v>Нет</v>
      </c>
      <c r="AO1302" s="16" t="str">
        <f t="shared" si="286"/>
        <v>Нет</v>
      </c>
      <c r="AP1302">
        <f t="shared" si="307"/>
        <v>0.41905151267375307</v>
      </c>
      <c r="AQ1302">
        <f t="shared" si="308"/>
        <v>15.50063371356147</v>
      </c>
      <c r="AR1302">
        <f t="shared" si="309"/>
        <v>1.8221709006928406</v>
      </c>
      <c r="AS1302">
        <f t="shared" si="304"/>
        <v>1.5426466218253356</v>
      </c>
      <c r="AT1302">
        <f t="shared" si="305"/>
        <v>1.2396625992869088</v>
      </c>
      <c r="AU1302">
        <f t="shared" si="306"/>
        <v>1.6977058953764126</v>
      </c>
      <c r="AV1302">
        <f t="shared" ref="AV1302:AV1303" si="313">AS1302*AP1302</f>
        <v>0.64644840039696194</v>
      </c>
    </row>
    <row r="1303" spans="1:48" ht="43.5" hidden="1" x14ac:dyDescent="0.35">
      <c r="A1303" s="6">
        <v>1121</v>
      </c>
      <c r="B1303" s="11" t="s">
        <v>2682</v>
      </c>
      <c r="C1303" s="8" t="s">
        <v>2683</v>
      </c>
      <c r="D1303" s="2">
        <v>1</v>
      </c>
      <c r="E1303" s="2">
        <v>7</v>
      </c>
      <c r="F1303" s="2" t="s">
        <v>38</v>
      </c>
      <c r="G1303" s="12"/>
      <c r="H1303" s="8" t="s">
        <v>40</v>
      </c>
      <c r="I1303" s="2">
        <v>2481558000</v>
      </c>
      <c r="J1303" s="2">
        <v>2583469000</v>
      </c>
      <c r="K1303" s="2">
        <v>2248591000</v>
      </c>
      <c r="L1303" s="2">
        <v>1684540000</v>
      </c>
      <c r="M1303" s="2">
        <v>344956000</v>
      </c>
      <c r="N1303" s="2">
        <v>193999000</v>
      </c>
      <c r="O1303" s="2">
        <v>116401000</v>
      </c>
      <c r="P1303" s="2">
        <v>220727000</v>
      </c>
      <c r="Q1303" s="14">
        <v>825819000</v>
      </c>
      <c r="R1303" s="14">
        <v>540814000</v>
      </c>
      <c r="S1303" s="14">
        <v>357447000</v>
      </c>
      <c r="T1303" s="14">
        <v>555436000</v>
      </c>
      <c r="U1303" s="14">
        <v>1105000</v>
      </c>
      <c r="V1303" s="14">
        <v>-95238000</v>
      </c>
      <c r="W1303" s="14">
        <v>-96307000</v>
      </c>
      <c r="X1303" s="14">
        <v>-53662000</v>
      </c>
      <c r="Y1303" s="14" t="s">
        <v>38</v>
      </c>
      <c r="Z1303" s="14" t="s">
        <v>38</v>
      </c>
      <c r="AA1303" s="14" t="s">
        <v>38</v>
      </c>
      <c r="AB1303" s="14" t="s">
        <v>38</v>
      </c>
      <c r="AC1303" s="14">
        <v>96343000</v>
      </c>
      <c r="AD1303" s="14">
        <v>-19278000</v>
      </c>
      <c r="AE1303" s="14">
        <v>-78944000</v>
      </c>
      <c r="AF1303" s="14">
        <v>18203000</v>
      </c>
      <c r="AG1303" s="2">
        <v>1873491000</v>
      </c>
      <c r="AH1303" s="2">
        <v>1777148000</v>
      </c>
      <c r="AI1303" s="2">
        <v>1616662000</v>
      </c>
      <c r="AJ1303" s="2">
        <v>1403164000</v>
      </c>
      <c r="AK1303" s="16"/>
      <c r="AL1303" s="16"/>
      <c r="AM1303" s="16" t="str">
        <f t="shared" si="303"/>
        <v>Да</v>
      </c>
      <c r="AN1303" s="16" t="str">
        <f t="shared" si="312"/>
        <v>Нет</v>
      </c>
      <c r="AO1303" s="16" t="str">
        <f t="shared" si="286"/>
        <v>Нет</v>
      </c>
      <c r="AP1303">
        <f t="shared" si="307"/>
        <v>-4.9975619877580666</v>
      </c>
      <c r="AQ1303">
        <f t="shared" si="308"/>
        <v>0.24419841913254967</v>
      </c>
      <c r="AR1303">
        <f t="shared" si="309"/>
        <v>-4.3368675493050599</v>
      </c>
      <c r="AS1303">
        <f t="shared" si="304"/>
        <v>1.0542121421513571</v>
      </c>
      <c r="AT1303">
        <f t="shared" si="305"/>
        <v>1.0992699772741612</v>
      </c>
      <c r="AU1303">
        <f t="shared" si="306"/>
        <v>1.1521547018024978</v>
      </c>
      <c r="AV1303">
        <f t="shared" si="313"/>
        <v>-5.2684905286486252</v>
      </c>
    </row>
    <row r="1304" spans="1:48" ht="130.5" hidden="1" x14ac:dyDescent="0.35">
      <c r="A1304" s="6">
        <v>1297</v>
      </c>
      <c r="B1304" s="11" t="s">
        <v>3068</v>
      </c>
      <c r="C1304" s="8" t="s">
        <v>3069</v>
      </c>
      <c r="D1304" s="2">
        <v>1</v>
      </c>
      <c r="E1304" s="2">
        <v>71</v>
      </c>
      <c r="F1304" s="2">
        <v>70</v>
      </c>
      <c r="G1304" s="12" t="s">
        <v>3070</v>
      </c>
      <c r="H1304" s="8" t="s">
        <v>40</v>
      </c>
      <c r="I1304" s="2">
        <v>91615143000</v>
      </c>
      <c r="J1304" s="2">
        <v>94770642000</v>
      </c>
      <c r="K1304" s="2">
        <v>81806792000</v>
      </c>
      <c r="L1304" s="2">
        <v>53927720000</v>
      </c>
      <c r="M1304" s="2">
        <v>93750000</v>
      </c>
      <c r="N1304" s="2">
        <v>901122000</v>
      </c>
      <c r="O1304" s="2">
        <v>425811000</v>
      </c>
      <c r="P1304" s="2">
        <v>73167000</v>
      </c>
      <c r="Q1304" s="14">
        <v>823171000</v>
      </c>
      <c r="R1304" s="14">
        <v>1520585000</v>
      </c>
      <c r="S1304" s="14">
        <v>1186968000</v>
      </c>
      <c r="T1304" s="14">
        <v>260625000</v>
      </c>
      <c r="U1304" s="14">
        <v>-5405693000</v>
      </c>
      <c r="V1304" s="14">
        <v>-432610000</v>
      </c>
      <c r="W1304" s="14">
        <v>-433310000</v>
      </c>
      <c r="X1304" s="14">
        <v>-118955000</v>
      </c>
      <c r="Y1304" s="14" t="s">
        <v>38</v>
      </c>
      <c r="Z1304" s="14" t="s">
        <v>38</v>
      </c>
      <c r="AA1304" s="14" t="s">
        <v>38</v>
      </c>
      <c r="AB1304" s="14" t="s">
        <v>38</v>
      </c>
      <c r="AC1304" s="14">
        <v>-3305877000</v>
      </c>
      <c r="AD1304" s="14">
        <v>700000</v>
      </c>
      <c r="AE1304" s="14">
        <v>1206000</v>
      </c>
      <c r="AF1304" s="14">
        <v>10607000</v>
      </c>
      <c r="AG1304" s="2">
        <v>75957133000</v>
      </c>
      <c r="AH1304" s="2">
        <v>77130180000</v>
      </c>
      <c r="AI1304" s="2">
        <v>75890480000</v>
      </c>
      <c r="AJ1304" s="2">
        <v>53424834000</v>
      </c>
      <c r="AK1304" s="16"/>
      <c r="AL1304" s="16"/>
      <c r="AM1304" s="16" t="str">
        <f t="shared" si="303"/>
        <v>Нет</v>
      </c>
      <c r="AN1304" s="16" t="str">
        <f>IF(IFERROR(AP1304*AQ1304*AR1304*AS1304*AT1304*AU1304,0)=0,"Да","Нет")</f>
        <v>Нет</v>
      </c>
      <c r="AO1304" s="16" t="str">
        <f t="shared" si="286"/>
        <v>Нет</v>
      </c>
      <c r="AP1304">
        <f t="shared" si="307"/>
        <v>-4722.681428571429</v>
      </c>
      <c r="AQ1304">
        <f t="shared" si="308"/>
        <v>0.58043117744610284</v>
      </c>
      <c r="AR1304">
        <f t="shared" si="309"/>
        <v>0.11369850098991233</v>
      </c>
      <c r="AS1304">
        <f t="shared" si="304"/>
        <v>0.98479133589471723</v>
      </c>
      <c r="AT1304">
        <f t="shared" si="305"/>
        <v>1.0163353822508436</v>
      </c>
      <c r="AU1304">
        <f t="shared" si="306"/>
        <v>1.420509420768626</v>
      </c>
    </row>
    <row r="1305" spans="1:48" ht="29" hidden="1" x14ac:dyDescent="0.35">
      <c r="A1305" s="6">
        <v>1567</v>
      </c>
      <c r="B1305" s="11" t="s">
        <v>3707</v>
      </c>
      <c r="C1305" s="8" t="s">
        <v>3708</v>
      </c>
      <c r="D1305" s="2">
        <v>2</v>
      </c>
      <c r="E1305" s="2">
        <v>24</v>
      </c>
      <c r="F1305" s="2" t="s">
        <v>38</v>
      </c>
      <c r="G1305" s="12"/>
      <c r="H1305" s="8" t="s">
        <v>40</v>
      </c>
      <c r="I1305" s="2">
        <v>1459601000</v>
      </c>
      <c r="J1305" s="2">
        <v>1375708000</v>
      </c>
      <c r="K1305" s="2">
        <v>1272559000</v>
      </c>
      <c r="L1305" s="2">
        <v>1451999000</v>
      </c>
      <c r="M1305" s="2">
        <v>2105000</v>
      </c>
      <c r="N1305" s="2">
        <v>12907000</v>
      </c>
      <c r="O1305" s="2">
        <v>81824000</v>
      </c>
      <c r="P1305" s="2">
        <v>88541000</v>
      </c>
      <c r="Q1305" s="14">
        <v>823121000</v>
      </c>
      <c r="R1305" s="14">
        <v>1079297000</v>
      </c>
      <c r="S1305" s="14">
        <v>2043548000</v>
      </c>
      <c r="T1305" s="14">
        <v>97529000</v>
      </c>
      <c r="U1305" s="14">
        <v>-81765000</v>
      </c>
      <c r="V1305" s="14">
        <v>-159319000</v>
      </c>
      <c r="W1305" s="14">
        <v>-252484000</v>
      </c>
      <c r="X1305" s="14">
        <v>-74867000</v>
      </c>
      <c r="Y1305" s="14" t="s">
        <v>38</v>
      </c>
      <c r="Z1305" s="14" t="s">
        <v>38</v>
      </c>
      <c r="AA1305" s="14" t="s">
        <v>38</v>
      </c>
      <c r="AB1305" s="14" t="s">
        <v>38</v>
      </c>
      <c r="AC1305" s="14">
        <v>77554000</v>
      </c>
      <c r="AD1305" s="14">
        <v>93164000</v>
      </c>
      <c r="AE1305" s="14">
        <v>-177617000</v>
      </c>
      <c r="AF1305" s="14">
        <v>-28145000</v>
      </c>
      <c r="AG1305" s="2">
        <v>1440735000</v>
      </c>
      <c r="AH1305" s="2">
        <v>1363181000</v>
      </c>
      <c r="AI1305" s="2">
        <v>1270016000</v>
      </c>
      <c r="AJ1305" s="2">
        <v>1447633000</v>
      </c>
      <c r="AK1305" s="16"/>
      <c r="AL1305" s="16"/>
      <c r="AM1305" s="16" t="str">
        <f t="shared" si="303"/>
        <v>Да</v>
      </c>
      <c r="AN1305" s="16" t="str">
        <f t="shared" ref="AN1305:AN1324" si="314">IF(IFERROR(AP1305*AQ1305*AR1305*AS1305*AT1305*AU1305,0)=0,"Да","Нет")</f>
        <v>Нет</v>
      </c>
      <c r="AO1305" s="16" t="str">
        <f t="shared" si="286"/>
        <v>Нет</v>
      </c>
      <c r="AP1305">
        <f t="shared" si="307"/>
        <v>0.83244600918809841</v>
      </c>
      <c r="AQ1305">
        <f t="shared" si="308"/>
        <v>-0.5245218644611721</v>
      </c>
      <c r="AR1305">
        <f t="shared" si="309"/>
        <v>6.3107834428850591</v>
      </c>
      <c r="AS1305">
        <f t="shared" si="304"/>
        <v>1.0568919314456406</v>
      </c>
      <c r="AT1305">
        <f t="shared" si="305"/>
        <v>1.0733573435295303</v>
      </c>
      <c r="AU1305">
        <f t="shared" si="306"/>
        <v>0.87730522860421112</v>
      </c>
    </row>
    <row r="1306" spans="1:48" ht="29" hidden="1" x14ac:dyDescent="0.35">
      <c r="A1306" s="6">
        <v>237</v>
      </c>
      <c r="B1306" s="11" t="s">
        <v>591</v>
      </c>
      <c r="C1306" s="8" t="s">
        <v>592</v>
      </c>
      <c r="D1306" s="2">
        <v>1</v>
      </c>
      <c r="E1306" s="2">
        <v>5</v>
      </c>
      <c r="F1306" s="2">
        <v>73</v>
      </c>
      <c r="G1306" s="12"/>
      <c r="H1306" s="8" t="s">
        <v>40</v>
      </c>
      <c r="I1306" s="2">
        <v>2170416000</v>
      </c>
      <c r="J1306" s="2">
        <v>1031959000</v>
      </c>
      <c r="K1306" s="2">
        <v>811638000</v>
      </c>
      <c r="L1306" s="2">
        <v>971541000</v>
      </c>
      <c r="M1306" s="2">
        <v>401506000</v>
      </c>
      <c r="N1306" s="2">
        <v>306151000</v>
      </c>
      <c r="O1306" s="2">
        <v>197746000</v>
      </c>
      <c r="P1306" s="2">
        <v>115185000</v>
      </c>
      <c r="Q1306" s="14">
        <v>814617000</v>
      </c>
      <c r="R1306" s="14">
        <v>697735000</v>
      </c>
      <c r="S1306" s="14">
        <v>592765000</v>
      </c>
      <c r="T1306" s="14">
        <v>459319000</v>
      </c>
      <c r="U1306" s="14">
        <v>1100048000</v>
      </c>
      <c r="V1306" s="14">
        <v>839499000</v>
      </c>
      <c r="W1306" s="14">
        <v>625463000</v>
      </c>
      <c r="X1306" s="14">
        <v>636030000</v>
      </c>
      <c r="Y1306" s="14" t="s">
        <v>38</v>
      </c>
      <c r="Z1306" s="14" t="s">
        <v>38</v>
      </c>
      <c r="AA1306" s="14" t="s">
        <v>38</v>
      </c>
      <c r="AB1306" s="14" t="s">
        <v>38</v>
      </c>
      <c r="AC1306" s="14">
        <v>260377000</v>
      </c>
      <c r="AD1306" s="14">
        <v>213584000</v>
      </c>
      <c r="AE1306" s="14">
        <v>-10630000</v>
      </c>
      <c r="AF1306" s="14">
        <v>19390000</v>
      </c>
      <c r="AG1306" s="2">
        <v>1118235000</v>
      </c>
      <c r="AH1306" s="2">
        <v>857858000</v>
      </c>
      <c r="AI1306" s="2">
        <v>644275000</v>
      </c>
      <c r="AJ1306" s="2">
        <v>654905000</v>
      </c>
      <c r="AK1306" s="16"/>
      <c r="AL1306" s="16"/>
      <c r="AM1306" s="16" t="str">
        <f t="shared" si="303"/>
        <v>Да</v>
      </c>
      <c r="AN1306" s="16" t="str">
        <f t="shared" si="314"/>
        <v>Нет</v>
      </c>
      <c r="AO1306" s="16" t="str">
        <f t="shared" si="286"/>
        <v>Да</v>
      </c>
      <c r="AP1306">
        <f t="shared" si="307"/>
        <v>1.2190847629035884</v>
      </c>
      <c r="AQ1306">
        <f t="shared" si="308"/>
        <v>-20.092568203198496</v>
      </c>
      <c r="AR1306">
        <f t="shared" si="309"/>
        <v>-0.54822073233625579</v>
      </c>
      <c r="AS1306">
        <f t="shared" si="304"/>
        <v>1.3035199298718436</v>
      </c>
      <c r="AT1306">
        <f t="shared" si="305"/>
        <v>1.3315090605719608</v>
      </c>
      <c r="AU1306">
        <f t="shared" si="306"/>
        <v>0.9837686381994335</v>
      </c>
      <c r="AV1306">
        <f t="shared" ref="AV1306:AV1308" si="315">AS1306*AP1306</f>
        <v>1.5891012846479187</v>
      </c>
    </row>
    <row r="1307" spans="1:48" hidden="1" x14ac:dyDescent="0.35">
      <c r="A1307" s="6">
        <v>422</v>
      </c>
      <c r="B1307" s="11" t="s">
        <v>1027</v>
      </c>
      <c r="C1307" s="8" t="s">
        <v>1028</v>
      </c>
      <c r="D1307" s="2">
        <v>1</v>
      </c>
      <c r="E1307" s="2">
        <v>15</v>
      </c>
      <c r="F1307" s="2" t="s">
        <v>38</v>
      </c>
      <c r="G1307" s="12"/>
      <c r="H1307" s="8" t="s">
        <v>40</v>
      </c>
      <c r="I1307" s="2">
        <v>16882753000</v>
      </c>
      <c r="J1307" s="2">
        <v>3958052000</v>
      </c>
      <c r="K1307" s="2">
        <v>438750000</v>
      </c>
      <c r="L1307" s="2">
        <v>292886000</v>
      </c>
      <c r="M1307" s="2">
        <v>74310000</v>
      </c>
      <c r="N1307" s="2">
        <v>21726000</v>
      </c>
      <c r="O1307" s="2">
        <v>21436000</v>
      </c>
      <c r="P1307" s="2">
        <v>23913000</v>
      </c>
      <c r="Q1307" s="14">
        <v>813827000</v>
      </c>
      <c r="R1307" s="14">
        <v>564320000</v>
      </c>
      <c r="S1307" s="14">
        <v>437498000</v>
      </c>
      <c r="T1307" s="14">
        <v>705823000</v>
      </c>
      <c r="U1307" s="14">
        <v>193531000</v>
      </c>
      <c r="V1307" s="14">
        <v>135972000</v>
      </c>
      <c r="W1307" s="14">
        <v>25316000</v>
      </c>
      <c r="X1307" s="14">
        <v>17711000</v>
      </c>
      <c r="Y1307" s="14" t="s">
        <v>38</v>
      </c>
      <c r="Z1307" s="14" t="s">
        <v>38</v>
      </c>
      <c r="AA1307" s="14" t="s">
        <v>38</v>
      </c>
      <c r="AB1307" s="14" t="s">
        <v>38</v>
      </c>
      <c r="AC1307" s="14">
        <v>121811000</v>
      </c>
      <c r="AD1307" s="14">
        <v>114414000</v>
      </c>
      <c r="AE1307" s="14">
        <v>10716000</v>
      </c>
      <c r="AF1307" s="14">
        <v>10368000</v>
      </c>
      <c r="AG1307" s="2">
        <v>272601000</v>
      </c>
      <c r="AH1307" s="2">
        <v>209322000</v>
      </c>
      <c r="AI1307" s="2">
        <v>98130000</v>
      </c>
      <c r="AJ1307" s="2">
        <v>90017000</v>
      </c>
      <c r="AK1307" s="16"/>
      <c r="AL1307" s="16"/>
      <c r="AM1307" s="16" t="str">
        <f t="shared" si="303"/>
        <v>Да</v>
      </c>
      <c r="AN1307" s="16" t="str">
        <f t="shared" si="314"/>
        <v>Нет</v>
      </c>
      <c r="AO1307" s="16" t="str">
        <f t="shared" si="286"/>
        <v>Да</v>
      </c>
      <c r="AP1307">
        <f t="shared" si="307"/>
        <v>1.0646511790515147</v>
      </c>
      <c r="AQ1307">
        <f t="shared" si="308"/>
        <v>10.676931690929452</v>
      </c>
      <c r="AR1307">
        <f t="shared" si="309"/>
        <v>1.0335648148148149</v>
      </c>
      <c r="AS1307">
        <f t="shared" si="304"/>
        <v>1.3023045833691633</v>
      </c>
      <c r="AT1307">
        <f t="shared" si="305"/>
        <v>2.1331091409354936</v>
      </c>
      <c r="AU1307">
        <f t="shared" si="306"/>
        <v>1.0901274203761511</v>
      </c>
      <c r="AV1307">
        <f t="shared" si="315"/>
        <v>1.3865001101681713</v>
      </c>
    </row>
    <row r="1308" spans="1:48" hidden="1" x14ac:dyDescent="0.35">
      <c r="A1308" s="6">
        <v>220</v>
      </c>
      <c r="B1308" s="11" t="s">
        <v>548</v>
      </c>
      <c r="C1308" s="8" t="s">
        <v>549</v>
      </c>
      <c r="D1308" s="2">
        <v>1</v>
      </c>
      <c r="E1308" s="2">
        <v>9</v>
      </c>
      <c r="F1308" s="2" t="s">
        <v>38</v>
      </c>
      <c r="G1308" s="12"/>
      <c r="H1308" s="8" t="s">
        <v>40</v>
      </c>
      <c r="I1308" s="2">
        <v>751387000</v>
      </c>
      <c r="J1308" s="2">
        <v>771846000</v>
      </c>
      <c r="K1308" s="2">
        <v>503000000</v>
      </c>
      <c r="L1308" s="2">
        <v>335721000</v>
      </c>
      <c r="M1308" s="2">
        <v>17112000</v>
      </c>
      <c r="N1308" s="2">
        <v>46859000</v>
      </c>
      <c r="O1308" s="2">
        <v>-47822000</v>
      </c>
      <c r="P1308" s="2">
        <v>-54253000</v>
      </c>
      <c r="Q1308" s="14">
        <v>806771000</v>
      </c>
      <c r="R1308" s="14">
        <v>874868000</v>
      </c>
      <c r="S1308" s="14">
        <v>692263000</v>
      </c>
      <c r="T1308" s="14">
        <v>454415000</v>
      </c>
      <c r="U1308" s="14">
        <v>3558000</v>
      </c>
      <c r="V1308" s="14">
        <v>9348000</v>
      </c>
      <c r="W1308" s="14">
        <v>-12331000</v>
      </c>
      <c r="X1308" s="14">
        <v>-42558000</v>
      </c>
      <c r="Y1308" s="14" t="s">
        <v>38</v>
      </c>
      <c r="Z1308" s="14" t="s">
        <v>38</v>
      </c>
      <c r="AA1308" s="14" t="s">
        <v>38</v>
      </c>
      <c r="AB1308" s="14" t="s">
        <v>38</v>
      </c>
      <c r="AC1308" s="14">
        <v>52791000</v>
      </c>
      <c r="AD1308" s="14">
        <v>18019000</v>
      </c>
      <c r="AE1308" s="14">
        <v>16374000</v>
      </c>
      <c r="AF1308" s="14">
        <v>3236000</v>
      </c>
      <c r="AG1308" s="2">
        <v>53178000</v>
      </c>
      <c r="AH1308" s="2">
        <v>59492000</v>
      </c>
      <c r="AI1308" s="2">
        <v>41475000</v>
      </c>
      <c r="AJ1308" s="2">
        <v>25101000</v>
      </c>
      <c r="AK1308" s="16"/>
      <c r="AL1308" s="16"/>
      <c r="AM1308" s="16" t="str">
        <f t="shared" si="303"/>
        <v>Да</v>
      </c>
      <c r="AN1308" s="16" t="str">
        <f t="shared" si="314"/>
        <v>Нет</v>
      </c>
      <c r="AO1308" s="16" t="str">
        <f t="shared" ref="AO1308:AO1324" si="316">IF(AP1308&gt;1,"Да","Нет")</f>
        <v>Да</v>
      </c>
      <c r="AP1308">
        <f t="shared" si="307"/>
        <v>2.9297408291248126</v>
      </c>
      <c r="AQ1308">
        <f t="shared" si="308"/>
        <v>1.1004641504824721</v>
      </c>
      <c r="AR1308">
        <f t="shared" si="309"/>
        <v>5.0599505562422742</v>
      </c>
      <c r="AS1308">
        <f t="shared" si="304"/>
        <v>0.89386808310361054</v>
      </c>
      <c r="AT1308">
        <f t="shared" si="305"/>
        <v>1.4344062688366486</v>
      </c>
      <c r="AU1308">
        <f t="shared" si="306"/>
        <v>1.6523246085813315</v>
      </c>
      <c r="AV1308">
        <f t="shared" si="315"/>
        <v>2.6188018189201787</v>
      </c>
    </row>
    <row r="1309" spans="1:48" hidden="1" x14ac:dyDescent="0.35">
      <c r="A1309" s="6">
        <v>1286</v>
      </c>
      <c r="B1309" s="11" t="s">
        <v>3041</v>
      </c>
      <c r="C1309" s="8" t="s">
        <v>3042</v>
      </c>
      <c r="D1309" s="2">
        <v>1</v>
      </c>
      <c r="E1309" s="2">
        <v>11</v>
      </c>
      <c r="F1309" s="2" t="s">
        <v>38</v>
      </c>
      <c r="G1309" s="12"/>
      <c r="H1309" s="8" t="s">
        <v>121</v>
      </c>
      <c r="I1309" s="2">
        <v>395212000</v>
      </c>
      <c r="J1309" s="2">
        <v>842548000</v>
      </c>
      <c r="K1309" s="2">
        <v>741586000</v>
      </c>
      <c r="L1309" s="2">
        <v>695982000</v>
      </c>
      <c r="M1309" s="2">
        <v>15272000</v>
      </c>
      <c r="N1309" s="2">
        <v>13912000</v>
      </c>
      <c r="O1309" s="2">
        <v>6524000</v>
      </c>
      <c r="P1309" s="2">
        <v>4788000</v>
      </c>
      <c r="Q1309" s="14">
        <v>797709000</v>
      </c>
      <c r="R1309" s="14">
        <v>433213000</v>
      </c>
      <c r="S1309" s="14">
        <v>237537000</v>
      </c>
      <c r="T1309" s="14">
        <v>201020000</v>
      </c>
      <c r="U1309" s="14">
        <v>11949000</v>
      </c>
      <c r="V1309" s="14">
        <v>-371000</v>
      </c>
      <c r="W1309" s="14">
        <v>-12536000</v>
      </c>
      <c r="X1309" s="14">
        <v>-20011000</v>
      </c>
      <c r="Y1309" s="14" t="s">
        <v>38</v>
      </c>
      <c r="Z1309" s="14" t="s">
        <v>38</v>
      </c>
      <c r="AA1309" s="14" t="s">
        <v>38</v>
      </c>
      <c r="AB1309" s="14" t="s">
        <v>38</v>
      </c>
      <c r="AC1309" s="14">
        <v>12340000</v>
      </c>
      <c r="AD1309" s="14">
        <v>12363000</v>
      </c>
      <c r="AE1309" s="14">
        <v>7532000</v>
      </c>
      <c r="AF1309" s="14">
        <v>5512000</v>
      </c>
      <c r="AG1309" s="2">
        <v>42074000</v>
      </c>
      <c r="AH1309" s="2">
        <v>29755000</v>
      </c>
      <c r="AI1309" s="2">
        <v>17588000</v>
      </c>
      <c r="AJ1309" s="2">
        <v>10115000</v>
      </c>
      <c r="AK1309" s="16"/>
      <c r="AL1309" s="16"/>
      <c r="AM1309" s="16" t="str">
        <f t="shared" si="303"/>
        <v>Да</v>
      </c>
      <c r="AN1309" s="16" t="str">
        <f t="shared" si="314"/>
        <v>Нет</v>
      </c>
      <c r="AO1309" s="16" t="str">
        <f t="shared" si="316"/>
        <v>Нет</v>
      </c>
      <c r="AP1309">
        <f t="shared" si="307"/>
        <v>0.99813961012699182</v>
      </c>
      <c r="AQ1309">
        <f t="shared" si="308"/>
        <v>1.6413967073818374</v>
      </c>
      <c r="AR1309">
        <f t="shared" si="309"/>
        <v>1.3664731494920175</v>
      </c>
      <c r="AS1309">
        <f t="shared" si="304"/>
        <v>1.4140144513527138</v>
      </c>
      <c r="AT1309">
        <f t="shared" si="305"/>
        <v>1.6917784853309075</v>
      </c>
      <c r="AU1309">
        <f t="shared" si="306"/>
        <v>1.7388037567968364</v>
      </c>
      <c r="AV1309">
        <f>AS1309*AP1309</f>
        <v>1.41138383318713</v>
      </c>
    </row>
    <row r="1310" spans="1:48" ht="29" hidden="1" x14ac:dyDescent="0.35">
      <c r="A1310" s="6">
        <v>738</v>
      </c>
      <c r="B1310" s="11" t="s">
        <v>1787</v>
      </c>
      <c r="C1310" s="8" t="s">
        <v>1788</v>
      </c>
      <c r="D1310" s="2">
        <v>1</v>
      </c>
      <c r="E1310" s="2">
        <v>5</v>
      </c>
      <c r="F1310" s="2" t="s">
        <v>38</v>
      </c>
      <c r="G1310" s="12"/>
      <c r="H1310" s="8" t="s">
        <v>40</v>
      </c>
      <c r="I1310" s="2">
        <v>814193000</v>
      </c>
      <c r="J1310" s="2">
        <v>1281868000</v>
      </c>
      <c r="K1310" s="2">
        <v>2213226000</v>
      </c>
      <c r="L1310" s="2">
        <v>2031515000</v>
      </c>
      <c r="M1310" s="2">
        <v>355219000</v>
      </c>
      <c r="N1310" s="2">
        <v>355979000</v>
      </c>
      <c r="O1310" s="2">
        <v>331311000</v>
      </c>
      <c r="P1310" s="2">
        <v>294425000</v>
      </c>
      <c r="Q1310" s="14">
        <v>797476000</v>
      </c>
      <c r="R1310" s="14">
        <v>1158684000</v>
      </c>
      <c r="S1310" s="14">
        <v>2039643000</v>
      </c>
      <c r="T1310" s="14">
        <v>1879035000</v>
      </c>
      <c r="U1310" s="14">
        <v>294905000</v>
      </c>
      <c r="V1310" s="14">
        <v>325310000</v>
      </c>
      <c r="W1310" s="14">
        <v>309957000</v>
      </c>
      <c r="X1310" s="14">
        <v>307945000</v>
      </c>
      <c r="Y1310" s="14" t="s">
        <v>38</v>
      </c>
      <c r="Z1310" s="14" t="s">
        <v>38</v>
      </c>
      <c r="AA1310" s="14" t="s">
        <v>38</v>
      </c>
      <c r="AB1310" s="14" t="s">
        <v>38</v>
      </c>
      <c r="AC1310" s="14">
        <v>67395000</v>
      </c>
      <c r="AD1310" s="14">
        <v>115353000</v>
      </c>
      <c r="AE1310" s="14">
        <v>101893000</v>
      </c>
      <c r="AF1310" s="14">
        <v>104864000</v>
      </c>
      <c r="AG1310" s="2">
        <v>331198000</v>
      </c>
      <c r="AH1310" s="2">
        <v>363803000</v>
      </c>
      <c r="AI1310" s="2">
        <v>348450000</v>
      </c>
      <c r="AJ1310" s="2">
        <v>346438000</v>
      </c>
      <c r="AK1310" s="16"/>
      <c r="AL1310" s="16"/>
      <c r="AM1310" s="16" t="str">
        <f t="shared" si="303"/>
        <v>Да</v>
      </c>
      <c r="AN1310" s="16" t="str">
        <f t="shared" si="314"/>
        <v>Нет</v>
      </c>
      <c r="AO1310" s="16" t="str">
        <f t="shared" si="316"/>
        <v>Нет</v>
      </c>
      <c r="AP1310">
        <f t="shared" si="307"/>
        <v>0.5842500845231593</v>
      </c>
      <c r="AQ1310">
        <f t="shared" si="308"/>
        <v>1.1320993591316382</v>
      </c>
      <c r="AR1310">
        <f t="shared" si="309"/>
        <v>0.97166806530363137</v>
      </c>
      <c r="AS1310">
        <f t="shared" si="304"/>
        <v>0.91037731959329637</v>
      </c>
      <c r="AT1310">
        <f t="shared" si="305"/>
        <v>1.0440608408666954</v>
      </c>
      <c r="AU1310">
        <f t="shared" si="306"/>
        <v>1.0058076769869355</v>
      </c>
    </row>
    <row r="1311" spans="1:48" hidden="1" x14ac:dyDescent="0.35">
      <c r="A1311" s="6">
        <v>1271</v>
      </c>
      <c r="B1311" s="11" t="s">
        <v>3008</v>
      </c>
      <c r="C1311" s="8" t="s">
        <v>3009</v>
      </c>
      <c r="D1311" s="2">
        <v>1</v>
      </c>
      <c r="E1311" s="2">
        <v>16</v>
      </c>
      <c r="F1311" s="2" t="s">
        <v>38</v>
      </c>
      <c r="G1311" s="12"/>
      <c r="H1311" s="8" t="s">
        <v>40</v>
      </c>
      <c r="I1311" s="2">
        <v>3080749000</v>
      </c>
      <c r="J1311" s="2">
        <v>2193304000</v>
      </c>
      <c r="K1311" s="2">
        <v>1660773000</v>
      </c>
      <c r="L1311" s="2">
        <v>1224703000</v>
      </c>
      <c r="M1311" s="2">
        <v>55557000</v>
      </c>
      <c r="N1311" s="2">
        <v>110366000</v>
      </c>
      <c r="O1311" s="2">
        <v>83857000</v>
      </c>
      <c r="P1311" s="2">
        <v>45366000</v>
      </c>
      <c r="Q1311" s="14">
        <v>789075000</v>
      </c>
      <c r="R1311" s="14">
        <v>1398739000</v>
      </c>
      <c r="S1311" s="14">
        <v>930961000</v>
      </c>
      <c r="T1311" s="14">
        <v>723208000</v>
      </c>
      <c r="U1311" s="14">
        <v>202496000</v>
      </c>
      <c r="V1311" s="14">
        <v>160812000</v>
      </c>
      <c r="W1311" s="14">
        <v>104565000</v>
      </c>
      <c r="X1311" s="14">
        <v>65433000</v>
      </c>
      <c r="Y1311" s="14" t="s">
        <v>38</v>
      </c>
      <c r="Z1311" s="14" t="s">
        <v>38</v>
      </c>
      <c r="AA1311" s="14" t="s">
        <v>38</v>
      </c>
      <c r="AB1311" s="14" t="s">
        <v>38</v>
      </c>
      <c r="AC1311" s="14">
        <v>75964000</v>
      </c>
      <c r="AD1311" s="14">
        <v>85931000</v>
      </c>
      <c r="AE1311" s="14">
        <v>47719000</v>
      </c>
      <c r="AF1311" s="14">
        <v>28623000</v>
      </c>
      <c r="AG1311" s="2">
        <v>920959000</v>
      </c>
      <c r="AH1311" s="2">
        <v>852137000</v>
      </c>
      <c r="AI1311" s="2">
        <v>735482000</v>
      </c>
      <c r="AJ1311" s="2">
        <v>617418000</v>
      </c>
      <c r="AK1311" s="16"/>
      <c r="AL1311" s="16"/>
      <c r="AM1311" s="16" t="str">
        <f t="shared" si="303"/>
        <v>Да</v>
      </c>
      <c r="AN1311" s="16" t="str">
        <f t="shared" si="314"/>
        <v>Нет</v>
      </c>
      <c r="AO1311" s="16" t="str">
        <f t="shared" si="316"/>
        <v>Нет</v>
      </c>
      <c r="AP1311">
        <f t="shared" si="307"/>
        <v>0.88401159069485979</v>
      </c>
      <c r="AQ1311">
        <f t="shared" si="308"/>
        <v>1.8007711812904712</v>
      </c>
      <c r="AR1311">
        <f t="shared" si="309"/>
        <v>1.6671557838102224</v>
      </c>
      <c r="AS1311">
        <f t="shared" si="304"/>
        <v>1.0807640086042503</v>
      </c>
      <c r="AT1311">
        <f t="shared" si="305"/>
        <v>1.1586102719033233</v>
      </c>
      <c r="AU1311">
        <f t="shared" si="306"/>
        <v>1.1912221541969945</v>
      </c>
    </row>
    <row r="1312" spans="1:48" hidden="1" x14ac:dyDescent="0.35">
      <c r="A1312" s="6">
        <v>1932</v>
      </c>
      <c r="B1312" s="11" t="s">
        <v>4591</v>
      </c>
      <c r="C1312" s="8" t="s">
        <v>4592</v>
      </c>
      <c r="D1312" s="2">
        <v>1</v>
      </c>
      <c r="E1312" s="2">
        <v>24</v>
      </c>
      <c r="F1312" s="2" t="s">
        <v>38</v>
      </c>
      <c r="G1312" s="12"/>
      <c r="H1312" s="8" t="s">
        <v>40</v>
      </c>
      <c r="I1312" s="2">
        <v>2418025000</v>
      </c>
      <c r="J1312" s="2">
        <v>2043930000</v>
      </c>
      <c r="K1312" s="2">
        <v>1879258000</v>
      </c>
      <c r="L1312" s="2">
        <v>1833536000</v>
      </c>
      <c r="M1312" s="2">
        <v>43507000</v>
      </c>
      <c r="N1312" s="2">
        <v>57691000</v>
      </c>
      <c r="O1312" s="2">
        <v>155337000</v>
      </c>
      <c r="P1312" s="2">
        <v>68099000</v>
      </c>
      <c r="Q1312" s="14">
        <v>779562000</v>
      </c>
      <c r="R1312" s="14">
        <v>1250895000</v>
      </c>
      <c r="S1312" s="14">
        <v>1387843000</v>
      </c>
      <c r="T1312" s="14">
        <v>1150554000</v>
      </c>
      <c r="U1312" s="14">
        <v>311037000</v>
      </c>
      <c r="V1312" s="14">
        <v>306069000</v>
      </c>
      <c r="W1312" s="14">
        <v>197766000</v>
      </c>
      <c r="X1312" s="14">
        <v>190926000</v>
      </c>
      <c r="Y1312" s="14" t="s">
        <v>38</v>
      </c>
      <c r="Z1312" s="14" t="s">
        <v>38</v>
      </c>
      <c r="AA1312" s="14" t="s">
        <v>38</v>
      </c>
      <c r="AB1312" s="14" t="s">
        <v>38</v>
      </c>
      <c r="AC1312" s="14">
        <v>22475000</v>
      </c>
      <c r="AD1312" s="14">
        <v>113365000</v>
      </c>
      <c r="AE1312" s="14">
        <v>17342000</v>
      </c>
      <c r="AF1312" s="14">
        <v>28735000</v>
      </c>
      <c r="AG1312" s="2">
        <v>1548888000</v>
      </c>
      <c r="AH1312" s="2">
        <v>1538520000</v>
      </c>
      <c r="AI1312" s="2">
        <v>1431119000</v>
      </c>
      <c r="AJ1312" s="2">
        <v>1425605000</v>
      </c>
      <c r="AK1312" s="16"/>
      <c r="AL1312" s="16"/>
      <c r="AM1312" s="16" t="str">
        <f t="shared" si="303"/>
        <v>Да</v>
      </c>
      <c r="AN1312" s="16" t="str">
        <f t="shared" si="314"/>
        <v>Нет</v>
      </c>
      <c r="AO1312" s="16" t="str">
        <f t="shared" si="316"/>
        <v>Нет</v>
      </c>
      <c r="AP1312">
        <f t="shared" si="307"/>
        <v>0.1982534291889031</v>
      </c>
      <c r="AQ1312">
        <f t="shared" si="308"/>
        <v>6.5370199515626801</v>
      </c>
      <c r="AR1312">
        <f t="shared" si="309"/>
        <v>0.60351487732730125</v>
      </c>
      <c r="AS1312">
        <f t="shared" si="304"/>
        <v>1.0067389439201311</v>
      </c>
      <c r="AT1312">
        <f t="shared" si="305"/>
        <v>1.0750468689186574</v>
      </c>
      <c r="AU1312">
        <f t="shared" si="306"/>
        <v>1.0038678315522183</v>
      </c>
    </row>
    <row r="1313" spans="1:48" ht="29" hidden="1" x14ac:dyDescent="0.35">
      <c r="A1313" s="6">
        <v>664</v>
      </c>
      <c r="B1313" s="11" t="s">
        <v>1610</v>
      </c>
      <c r="C1313" s="8" t="s">
        <v>1611</v>
      </c>
      <c r="D1313" s="2">
        <v>1</v>
      </c>
      <c r="E1313" s="2">
        <v>11</v>
      </c>
      <c r="F1313" s="2">
        <v>77</v>
      </c>
      <c r="G1313" s="12"/>
      <c r="H1313" s="8" t="s">
        <v>40</v>
      </c>
      <c r="I1313" s="2">
        <v>452618000</v>
      </c>
      <c r="J1313" s="2">
        <v>434996000</v>
      </c>
      <c r="K1313" s="2">
        <v>425892000</v>
      </c>
      <c r="L1313" s="2">
        <v>444114000</v>
      </c>
      <c r="M1313" s="2">
        <v>114535000</v>
      </c>
      <c r="N1313" s="2">
        <v>135976000</v>
      </c>
      <c r="O1313" s="2">
        <v>121508000</v>
      </c>
      <c r="P1313" s="2">
        <v>153714000</v>
      </c>
      <c r="Q1313" s="14">
        <v>778627000</v>
      </c>
      <c r="R1313" s="14">
        <v>888554000</v>
      </c>
      <c r="S1313" s="14">
        <v>801432000</v>
      </c>
      <c r="T1313" s="14">
        <v>851596000</v>
      </c>
      <c r="U1313" s="14">
        <v>29373000</v>
      </c>
      <c r="V1313" s="14">
        <v>22100000</v>
      </c>
      <c r="W1313" s="14">
        <v>31691000</v>
      </c>
      <c r="X1313" s="14">
        <v>25088000</v>
      </c>
      <c r="Y1313" s="14" t="s">
        <v>38</v>
      </c>
      <c r="Z1313" s="14" t="s">
        <v>38</v>
      </c>
      <c r="AA1313" s="14" t="s">
        <v>38</v>
      </c>
      <c r="AB1313" s="14" t="s">
        <v>38</v>
      </c>
      <c r="AC1313" s="14">
        <v>17792000</v>
      </c>
      <c r="AD1313" s="14">
        <v>11073000</v>
      </c>
      <c r="AE1313" s="14">
        <v>21752000</v>
      </c>
      <c r="AF1313" s="14">
        <v>15537000</v>
      </c>
      <c r="AG1313" s="2">
        <v>367473000</v>
      </c>
      <c r="AH1313" s="2">
        <v>359647000</v>
      </c>
      <c r="AI1313" s="2">
        <v>368150000</v>
      </c>
      <c r="AJ1313" s="2">
        <v>360770000</v>
      </c>
      <c r="AK1313" s="16"/>
      <c r="AL1313" s="16"/>
      <c r="AM1313" s="16" t="str">
        <f t="shared" si="303"/>
        <v>Да</v>
      </c>
      <c r="AN1313" s="16" t="str">
        <f t="shared" si="314"/>
        <v>Нет</v>
      </c>
      <c r="AO1313" s="16" t="str">
        <f t="shared" si="316"/>
        <v>Да</v>
      </c>
      <c r="AP1313">
        <f t="shared" si="307"/>
        <v>1.6067912941388964</v>
      </c>
      <c r="AQ1313">
        <f t="shared" si="308"/>
        <v>0.50905663847002569</v>
      </c>
      <c r="AR1313">
        <f t="shared" si="309"/>
        <v>1.4000128724979082</v>
      </c>
      <c r="AS1313">
        <f t="shared" si="304"/>
        <v>1.0217602259993828</v>
      </c>
      <c r="AT1313">
        <f t="shared" si="305"/>
        <v>0.97690343609941599</v>
      </c>
      <c r="AU1313">
        <f t="shared" si="306"/>
        <v>1.020456246361948</v>
      </c>
      <c r="AV1313">
        <f t="shared" ref="AV1313" si="317">AS1313*AP1313</f>
        <v>1.6417554358331996</v>
      </c>
    </row>
    <row r="1314" spans="1:48" ht="29" hidden="1" x14ac:dyDescent="0.35">
      <c r="A1314" s="6">
        <v>614</v>
      </c>
      <c r="B1314" s="11" t="s">
        <v>1493</v>
      </c>
      <c r="C1314" s="8" t="s">
        <v>1494</v>
      </c>
      <c r="D1314" s="2">
        <v>1</v>
      </c>
      <c r="E1314" s="2">
        <v>20</v>
      </c>
      <c r="F1314" s="2" t="s">
        <v>38</v>
      </c>
      <c r="G1314" s="12"/>
      <c r="H1314" s="8" t="s">
        <v>40</v>
      </c>
      <c r="I1314" s="2">
        <v>1358487000</v>
      </c>
      <c r="J1314" s="2">
        <v>1483275000</v>
      </c>
      <c r="K1314" s="2">
        <v>984142000</v>
      </c>
      <c r="L1314" s="2">
        <v>673835000</v>
      </c>
      <c r="M1314" s="2">
        <v>53275000</v>
      </c>
      <c r="N1314" s="2">
        <v>29053000</v>
      </c>
      <c r="O1314" s="2">
        <v>47941000</v>
      </c>
      <c r="P1314" s="2">
        <v>52763000</v>
      </c>
      <c r="Q1314" s="14">
        <v>777001000</v>
      </c>
      <c r="R1314" s="14">
        <v>632639000</v>
      </c>
      <c r="S1314" s="14">
        <v>889298000</v>
      </c>
      <c r="T1314" s="14">
        <v>572755000</v>
      </c>
      <c r="U1314" s="14">
        <v>80235000</v>
      </c>
      <c r="V1314" s="14">
        <v>91045000</v>
      </c>
      <c r="W1314" s="14">
        <v>75826000</v>
      </c>
      <c r="X1314" s="14">
        <v>71294000</v>
      </c>
      <c r="Y1314" s="14" t="s">
        <v>38</v>
      </c>
      <c r="Z1314" s="14" t="s">
        <v>38</v>
      </c>
      <c r="AA1314" s="14" t="s">
        <v>38</v>
      </c>
      <c r="AB1314" s="14" t="s">
        <v>38</v>
      </c>
      <c r="AC1314" s="14">
        <v>8466000</v>
      </c>
      <c r="AD1314" s="14">
        <v>26877000</v>
      </c>
      <c r="AE1314" s="14">
        <v>17982000</v>
      </c>
      <c r="AF1314" s="14">
        <v>15968000</v>
      </c>
      <c r="AG1314" s="2">
        <v>420277000</v>
      </c>
      <c r="AH1314" s="2">
        <v>431087000</v>
      </c>
      <c r="AI1314" s="2">
        <v>220853000</v>
      </c>
      <c r="AJ1314" s="2">
        <v>185523000</v>
      </c>
      <c r="AK1314" s="16"/>
      <c r="AL1314" s="16"/>
      <c r="AM1314" s="16" t="str">
        <f t="shared" si="303"/>
        <v>Да</v>
      </c>
      <c r="AN1314" s="16" t="str">
        <f t="shared" si="314"/>
        <v>Нет</v>
      </c>
      <c r="AO1314" s="16" t="str">
        <f t="shared" si="316"/>
        <v>Нет</v>
      </c>
      <c r="AP1314">
        <f t="shared" si="307"/>
        <v>0.31499051233396586</v>
      </c>
      <c r="AQ1314">
        <f t="shared" si="308"/>
        <v>1.4946613279946612</v>
      </c>
      <c r="AR1314">
        <f t="shared" si="309"/>
        <v>1.126127254509018</v>
      </c>
      <c r="AS1314">
        <f t="shared" si="304"/>
        <v>0.97492385527747294</v>
      </c>
      <c r="AT1314">
        <f t="shared" si="305"/>
        <v>1.9519182442620204</v>
      </c>
      <c r="AU1314">
        <f t="shared" si="306"/>
        <v>1.190434609185923</v>
      </c>
      <c r="AV1314">
        <f>AS1314*AP1314</f>
        <v>0.3070917646604564</v>
      </c>
    </row>
    <row r="1315" spans="1:48" ht="29" hidden="1" x14ac:dyDescent="0.35">
      <c r="A1315" s="6">
        <v>1701</v>
      </c>
      <c r="B1315" s="11" t="s">
        <v>4041</v>
      </c>
      <c r="C1315" s="8" t="s">
        <v>4042</v>
      </c>
      <c r="D1315" s="2">
        <v>1</v>
      </c>
      <c r="E1315" s="2">
        <v>11</v>
      </c>
      <c r="F1315" s="2">
        <v>93</v>
      </c>
      <c r="G1315" s="12"/>
      <c r="H1315" s="8" t="s">
        <v>40</v>
      </c>
      <c r="I1315" s="2">
        <v>8604968000</v>
      </c>
      <c r="J1315" s="2">
        <v>8401995000</v>
      </c>
      <c r="K1315" s="2">
        <v>7700229000</v>
      </c>
      <c r="L1315" s="2">
        <v>7645104000</v>
      </c>
      <c r="M1315" s="2">
        <v>72452000</v>
      </c>
      <c r="N1315" s="2">
        <v>-16289000</v>
      </c>
      <c r="O1315" s="2">
        <v>-23473000</v>
      </c>
      <c r="P1315" s="2">
        <v>29345000</v>
      </c>
      <c r="Q1315" s="14">
        <v>773928000</v>
      </c>
      <c r="R1315" s="14">
        <v>572487000</v>
      </c>
      <c r="S1315" s="14">
        <v>461560000</v>
      </c>
      <c r="T1315" s="14">
        <v>1033160000</v>
      </c>
      <c r="U1315" s="14">
        <v>-4757000</v>
      </c>
      <c r="V1315" s="14">
        <v>32346000</v>
      </c>
      <c r="W1315" s="14">
        <v>-31825000</v>
      </c>
      <c r="X1315" s="14">
        <v>104153000</v>
      </c>
      <c r="Y1315" s="14" t="s">
        <v>38</v>
      </c>
      <c r="Z1315" s="14" t="s">
        <v>38</v>
      </c>
      <c r="AA1315" s="14" t="s">
        <v>38</v>
      </c>
      <c r="AB1315" s="14" t="s">
        <v>38</v>
      </c>
      <c r="AC1315" s="14">
        <v>222222000</v>
      </c>
      <c r="AD1315" s="14">
        <v>64171000</v>
      </c>
      <c r="AE1315" s="14">
        <v>-135978000</v>
      </c>
      <c r="AF1315" s="14">
        <v>61795000</v>
      </c>
      <c r="AG1315" s="2">
        <v>8001876000</v>
      </c>
      <c r="AH1315" s="2">
        <v>7927470000</v>
      </c>
      <c r="AI1315" s="2">
        <v>7447299000</v>
      </c>
      <c r="AJ1315" s="2">
        <v>7495677000</v>
      </c>
      <c r="AK1315" s="16"/>
      <c r="AL1315" s="16"/>
      <c r="AM1315" s="16" t="str">
        <f t="shared" si="303"/>
        <v>Да</v>
      </c>
      <c r="AN1315" s="16" t="str">
        <f t="shared" si="314"/>
        <v>Нет</v>
      </c>
      <c r="AO1315" s="16" t="str">
        <f t="shared" si="316"/>
        <v>Да</v>
      </c>
      <c r="AP1315">
        <f t="shared" si="307"/>
        <v>3.4629661373517631</v>
      </c>
      <c r="AQ1315">
        <f t="shared" si="308"/>
        <v>-0.471921928547265</v>
      </c>
      <c r="AR1315">
        <f t="shared" si="309"/>
        <v>-2.200469293632171</v>
      </c>
      <c r="AS1315">
        <f t="shared" si="304"/>
        <v>1.0093858444118995</v>
      </c>
      <c r="AT1315">
        <f t="shared" si="305"/>
        <v>1.0644758589657808</v>
      </c>
      <c r="AU1315">
        <f t="shared" si="306"/>
        <v>0.99354587984514275</v>
      </c>
      <c r="AV1315">
        <f t="shared" ref="AV1315:AV1316" si="318">AS1315*AP1315</f>
        <v>3.4954689987206233</v>
      </c>
    </row>
    <row r="1316" spans="1:48" ht="87" hidden="1" x14ac:dyDescent="0.35">
      <c r="A1316" s="6">
        <v>1291</v>
      </c>
      <c r="B1316" s="11" t="s">
        <v>3053</v>
      </c>
      <c r="C1316" s="8" t="s">
        <v>3054</v>
      </c>
      <c r="D1316" s="2">
        <v>1</v>
      </c>
      <c r="E1316" s="2">
        <v>3</v>
      </c>
      <c r="F1316" s="2" t="s">
        <v>38</v>
      </c>
      <c r="G1316" s="19" t="str">
        <f>CONCATENATE("https://zachestnyibiznes.ru/company/ul/",C1316)</f>
        <v>https://zachestnyibiznes.ru/company/ul/1025401010359</v>
      </c>
      <c r="H1316" s="8" t="s">
        <v>40</v>
      </c>
      <c r="I1316" s="2">
        <v>1647929000</v>
      </c>
      <c r="J1316" s="2">
        <v>1705333000</v>
      </c>
      <c r="K1316" s="2">
        <v>1644062000</v>
      </c>
      <c r="L1316" s="2">
        <v>1629489000</v>
      </c>
      <c r="M1316" s="2">
        <v>217418000</v>
      </c>
      <c r="N1316" s="2">
        <v>226897000</v>
      </c>
      <c r="O1316" s="2">
        <v>188367000</v>
      </c>
      <c r="P1316" s="2">
        <v>162912000</v>
      </c>
      <c r="Q1316" s="14">
        <v>772886000</v>
      </c>
      <c r="R1316" s="14">
        <v>887063000</v>
      </c>
      <c r="S1316" s="14">
        <v>738985000</v>
      </c>
      <c r="T1316" s="14">
        <v>607947000</v>
      </c>
      <c r="U1316" s="14">
        <v>904809000</v>
      </c>
      <c r="V1316" s="14">
        <v>907156000</v>
      </c>
      <c r="W1316" s="14">
        <v>901899000</v>
      </c>
      <c r="X1316" s="14">
        <v>900202000</v>
      </c>
      <c r="Y1316" s="14" t="s">
        <v>38</v>
      </c>
      <c r="Z1316" s="14" t="s">
        <v>38</v>
      </c>
      <c r="AA1316" s="14" t="s">
        <v>38</v>
      </c>
      <c r="AB1316" s="14" t="s">
        <v>38</v>
      </c>
      <c r="AC1316" s="14">
        <v>20670000</v>
      </c>
      <c r="AD1316" s="14">
        <v>68000</v>
      </c>
      <c r="AE1316" s="14">
        <v>1814000</v>
      </c>
      <c r="AF1316" s="14">
        <v>1129000</v>
      </c>
      <c r="AG1316" s="2">
        <v>1128380000</v>
      </c>
      <c r="AH1316" s="2">
        <v>1280210000</v>
      </c>
      <c r="AI1316" s="2">
        <v>1220315000</v>
      </c>
      <c r="AJ1316" s="2">
        <v>1171760000</v>
      </c>
      <c r="AK1316" s="20" t="s">
        <v>5134</v>
      </c>
      <c r="AL1316" s="25" t="s">
        <v>5118</v>
      </c>
      <c r="AM1316" s="16" t="str">
        <f t="shared" si="303"/>
        <v>Да</v>
      </c>
      <c r="AN1316" s="16" t="str">
        <f t="shared" si="314"/>
        <v>Нет</v>
      </c>
      <c r="AO1316" s="16" t="str">
        <f t="shared" si="316"/>
        <v>Да</v>
      </c>
      <c r="AP1316">
        <f t="shared" si="307"/>
        <v>303.97058823529414</v>
      </c>
      <c r="AQ1316">
        <f t="shared" si="308"/>
        <v>3.7486218302094816E-2</v>
      </c>
      <c r="AR1316">
        <f t="shared" si="309"/>
        <v>1.6067316209034543</v>
      </c>
      <c r="AS1316">
        <f t="shared" si="304"/>
        <v>0.88140226994008797</v>
      </c>
      <c r="AT1316">
        <f t="shared" si="305"/>
        <v>1.0490815895895731</v>
      </c>
      <c r="AU1316">
        <f t="shared" si="306"/>
        <v>1.041437666416331</v>
      </c>
      <c r="AV1316">
        <f t="shared" si="318"/>
        <v>267.92036646561206</v>
      </c>
    </row>
    <row r="1317" spans="1:48" hidden="1" x14ac:dyDescent="0.35">
      <c r="A1317" s="6">
        <v>5</v>
      </c>
      <c r="B1317" s="11" t="s">
        <v>48</v>
      </c>
      <c r="C1317" s="8" t="s">
        <v>49</v>
      </c>
      <c r="D1317" s="2">
        <v>1</v>
      </c>
      <c r="E1317" s="2">
        <v>12</v>
      </c>
      <c r="F1317" s="2" t="s">
        <v>38</v>
      </c>
      <c r="G1317" s="12"/>
      <c r="H1317" s="8" t="s">
        <v>40</v>
      </c>
      <c r="I1317" s="2">
        <v>719767000</v>
      </c>
      <c r="J1317" s="2">
        <v>500649000</v>
      </c>
      <c r="K1317" s="2">
        <v>301542000</v>
      </c>
      <c r="L1317" s="2">
        <v>233739000</v>
      </c>
      <c r="M1317" s="2">
        <v>86506000</v>
      </c>
      <c r="N1317" s="2">
        <v>91507000</v>
      </c>
      <c r="O1317" s="2">
        <v>85154000</v>
      </c>
      <c r="P1317" s="2">
        <v>3937000</v>
      </c>
      <c r="Q1317" s="14">
        <v>771519000</v>
      </c>
      <c r="R1317" s="14">
        <v>520766000</v>
      </c>
      <c r="S1317" s="14">
        <v>518673000</v>
      </c>
      <c r="T1317" s="14">
        <v>283890000</v>
      </c>
      <c r="U1317" s="14">
        <v>107165000</v>
      </c>
      <c r="V1317" s="14">
        <v>99079000</v>
      </c>
      <c r="W1317" s="14">
        <v>59193000</v>
      </c>
      <c r="X1317" s="14">
        <v>11729000</v>
      </c>
      <c r="Y1317" s="14" t="s">
        <v>38</v>
      </c>
      <c r="Z1317" s="14" t="s">
        <v>38</v>
      </c>
      <c r="AA1317" s="14" t="s">
        <v>38</v>
      </c>
      <c r="AB1317" s="14" t="s">
        <v>38</v>
      </c>
      <c r="AC1317" s="14">
        <v>38464000</v>
      </c>
      <c r="AD1317" s="14">
        <v>55230000</v>
      </c>
      <c r="AE1317" s="14">
        <v>49502000</v>
      </c>
      <c r="AF1317" s="14">
        <v>-8681000</v>
      </c>
      <c r="AG1317" s="2">
        <v>252560000</v>
      </c>
      <c r="AH1317" s="2">
        <v>241712000</v>
      </c>
      <c r="AI1317" s="2">
        <v>199351000</v>
      </c>
      <c r="AJ1317" s="2">
        <v>151887000</v>
      </c>
      <c r="AK1317" s="16"/>
      <c r="AL1317" s="16"/>
      <c r="AM1317" s="16" t="str">
        <f t="shared" si="303"/>
        <v>Да</v>
      </c>
      <c r="AN1317" s="16" t="str">
        <f t="shared" si="314"/>
        <v>Нет</v>
      </c>
      <c r="AO1317" s="16" t="str">
        <f t="shared" si="316"/>
        <v>Нет</v>
      </c>
      <c r="AP1317">
        <f t="shared" si="307"/>
        <v>0.69643309795401054</v>
      </c>
      <c r="AQ1317">
        <f t="shared" si="308"/>
        <v>1.1157124964647893</v>
      </c>
      <c r="AR1317">
        <f t="shared" si="309"/>
        <v>-5.7023384402718582</v>
      </c>
      <c r="AS1317">
        <f t="shared" si="304"/>
        <v>1.0448798570199245</v>
      </c>
      <c r="AT1317">
        <f t="shared" si="305"/>
        <v>1.212494544797869</v>
      </c>
      <c r="AU1317">
        <f t="shared" si="306"/>
        <v>1.3124954736086696</v>
      </c>
    </row>
    <row r="1318" spans="1:48" ht="29" hidden="1" x14ac:dyDescent="0.35">
      <c r="A1318" s="6">
        <v>353</v>
      </c>
      <c r="B1318" s="11" t="s">
        <v>866</v>
      </c>
      <c r="C1318" s="8" t="s">
        <v>867</v>
      </c>
      <c r="D1318" s="2">
        <v>1</v>
      </c>
      <c r="E1318" s="2">
        <v>14</v>
      </c>
      <c r="F1318" s="2">
        <v>99</v>
      </c>
      <c r="G1318" s="12"/>
      <c r="H1318" s="8" t="s">
        <v>40</v>
      </c>
      <c r="I1318" s="2">
        <v>2105621000</v>
      </c>
      <c r="J1318" s="2">
        <v>2074924000</v>
      </c>
      <c r="K1318" s="2">
        <v>1987788000</v>
      </c>
      <c r="L1318" s="2">
        <v>1928865000</v>
      </c>
      <c r="M1318" s="2">
        <v>366146000</v>
      </c>
      <c r="N1318" s="2">
        <v>374555000</v>
      </c>
      <c r="O1318" s="2">
        <v>327891000</v>
      </c>
      <c r="P1318" s="2">
        <v>292064000</v>
      </c>
      <c r="Q1318" s="14">
        <v>769272000</v>
      </c>
      <c r="R1318" s="14">
        <v>738059000</v>
      </c>
      <c r="S1318" s="14">
        <v>614477000</v>
      </c>
      <c r="T1318" s="14">
        <v>348804000</v>
      </c>
      <c r="U1318" s="14">
        <v>411366000</v>
      </c>
      <c r="V1318" s="14">
        <v>423345000</v>
      </c>
      <c r="W1318" s="14">
        <v>329308000</v>
      </c>
      <c r="X1318" s="14">
        <v>270480000</v>
      </c>
      <c r="Y1318" s="14" t="s">
        <v>38</v>
      </c>
      <c r="Z1318" s="14" t="s">
        <v>38</v>
      </c>
      <c r="AA1318" s="14" t="s">
        <v>38</v>
      </c>
      <c r="AB1318" s="14" t="s">
        <v>38</v>
      </c>
      <c r="AC1318" s="14">
        <v>63851000</v>
      </c>
      <c r="AD1318" s="14">
        <v>129184000</v>
      </c>
      <c r="AE1318" s="14">
        <v>90290000</v>
      </c>
      <c r="AF1318" s="14">
        <v>75631000</v>
      </c>
      <c r="AG1318" s="2">
        <v>1945005000</v>
      </c>
      <c r="AH1318" s="2">
        <v>1950525000</v>
      </c>
      <c r="AI1318" s="2">
        <v>1851974000</v>
      </c>
      <c r="AJ1318" s="2">
        <v>1789364000</v>
      </c>
      <c r="AK1318" s="16"/>
      <c r="AL1318" s="16"/>
      <c r="AM1318" s="16" t="str">
        <f t="shared" si="303"/>
        <v>Да</v>
      </c>
      <c r="AN1318" s="16" t="str">
        <f t="shared" si="314"/>
        <v>Нет</v>
      </c>
      <c r="AO1318" s="16" t="str">
        <f t="shared" si="316"/>
        <v>Нет</v>
      </c>
      <c r="AP1318">
        <f t="shared" si="307"/>
        <v>0.49426399554124351</v>
      </c>
      <c r="AQ1318">
        <f t="shared" si="308"/>
        <v>1.4307675268579023</v>
      </c>
      <c r="AR1318">
        <f t="shared" si="309"/>
        <v>1.1938226388650157</v>
      </c>
      <c r="AS1318">
        <f t="shared" si="304"/>
        <v>0.99716999269427464</v>
      </c>
      <c r="AT1318">
        <f t="shared" si="305"/>
        <v>1.053214030002581</v>
      </c>
      <c r="AU1318">
        <f t="shared" si="306"/>
        <v>1.03499008586291</v>
      </c>
    </row>
    <row r="1319" spans="1:48" ht="29" hidden="1" x14ac:dyDescent="0.35">
      <c r="A1319" s="6">
        <v>1541</v>
      </c>
      <c r="B1319" s="11" t="s">
        <v>3648</v>
      </c>
      <c r="C1319" s="8" t="s">
        <v>3649</v>
      </c>
      <c r="D1319" s="2">
        <v>1</v>
      </c>
      <c r="E1319" s="2">
        <v>10</v>
      </c>
      <c r="F1319" s="2" t="s">
        <v>38</v>
      </c>
      <c r="G1319" s="12"/>
      <c r="H1319" s="8" t="s">
        <v>121</v>
      </c>
      <c r="I1319" s="2">
        <v>217910000</v>
      </c>
      <c r="J1319" s="2">
        <v>245975000</v>
      </c>
      <c r="K1319" s="2">
        <v>90430000</v>
      </c>
      <c r="L1319" s="2">
        <v>7252000</v>
      </c>
      <c r="M1319" s="2">
        <v>85947000</v>
      </c>
      <c r="N1319" s="2">
        <v>44416000</v>
      </c>
      <c r="O1319" s="2">
        <v>23449000</v>
      </c>
      <c r="P1319" s="2">
        <v>11526000</v>
      </c>
      <c r="Q1319" s="14">
        <v>764801000</v>
      </c>
      <c r="R1319" s="14">
        <v>156777000</v>
      </c>
      <c r="S1319" s="14">
        <v>164965000</v>
      </c>
      <c r="T1319" s="14">
        <v>11526000</v>
      </c>
      <c r="U1319" s="14">
        <v>2808000</v>
      </c>
      <c r="V1319" s="14">
        <v>1590000</v>
      </c>
      <c r="W1319" s="14">
        <v>1446000</v>
      </c>
      <c r="X1319" s="14">
        <v>778000</v>
      </c>
      <c r="Y1319" s="14" t="s">
        <v>38</v>
      </c>
      <c r="Z1319" s="14" t="s">
        <v>38</v>
      </c>
      <c r="AA1319" s="14" t="s">
        <v>38</v>
      </c>
      <c r="AB1319" s="14" t="s">
        <v>38</v>
      </c>
      <c r="AC1319" s="14">
        <v>1487000</v>
      </c>
      <c r="AD1319" s="14">
        <v>268000</v>
      </c>
      <c r="AE1319" s="14">
        <v>668000</v>
      </c>
      <c r="AF1319" s="14">
        <v>5000</v>
      </c>
      <c r="AG1319" s="2">
        <v>2932000</v>
      </c>
      <c r="AH1319" s="2">
        <v>1713000</v>
      </c>
      <c r="AI1319" s="2">
        <v>1564000</v>
      </c>
      <c r="AJ1319" s="2">
        <v>896000</v>
      </c>
      <c r="AK1319" s="16"/>
      <c r="AL1319" s="16"/>
      <c r="AM1319" s="16" t="str">
        <f t="shared" si="303"/>
        <v>Да</v>
      </c>
      <c r="AN1319" s="16" t="str">
        <f t="shared" si="314"/>
        <v>Нет</v>
      </c>
      <c r="AO1319" s="16" t="str">
        <f t="shared" si="316"/>
        <v>Да</v>
      </c>
      <c r="AP1319">
        <f t="shared" si="307"/>
        <v>5.5485074626865671</v>
      </c>
      <c r="AQ1319">
        <f t="shared" si="308"/>
        <v>0.40119760479041916</v>
      </c>
      <c r="AR1319">
        <f t="shared" si="309"/>
        <v>133.6</v>
      </c>
      <c r="AS1319">
        <f t="shared" si="304"/>
        <v>1.7116170461179219</v>
      </c>
      <c r="AT1319">
        <f t="shared" si="305"/>
        <v>1.0952685421994885</v>
      </c>
      <c r="AU1319">
        <f t="shared" si="306"/>
        <v>1.7455357142857142</v>
      </c>
      <c r="AV1319">
        <f t="shared" ref="AV1319" si="319">AS1319*AP1319</f>
        <v>9.4969199536468274</v>
      </c>
    </row>
    <row r="1320" spans="1:48" ht="130.5" hidden="1" x14ac:dyDescent="0.35">
      <c r="A1320" s="6">
        <v>741</v>
      </c>
      <c r="B1320" s="11" t="s">
        <v>1793</v>
      </c>
      <c r="C1320" s="8" t="s">
        <v>1794</v>
      </c>
      <c r="D1320" s="2">
        <v>1</v>
      </c>
      <c r="E1320" s="2">
        <v>41</v>
      </c>
      <c r="F1320" s="2" t="s">
        <v>38</v>
      </c>
      <c r="G1320" s="12" t="s">
        <v>1795</v>
      </c>
      <c r="H1320" s="8" t="s">
        <v>40</v>
      </c>
      <c r="I1320" s="2">
        <v>643430000</v>
      </c>
      <c r="J1320" s="2">
        <v>1716577000</v>
      </c>
      <c r="K1320" s="2">
        <v>1501461000</v>
      </c>
      <c r="L1320" s="2">
        <v>1329990000</v>
      </c>
      <c r="M1320" s="2">
        <v>280153000</v>
      </c>
      <c r="N1320" s="2">
        <v>290463000</v>
      </c>
      <c r="O1320" s="2">
        <v>236676000</v>
      </c>
      <c r="P1320" s="2">
        <v>219924000</v>
      </c>
      <c r="Q1320" s="14">
        <v>763642000</v>
      </c>
      <c r="R1320" s="14">
        <v>872419000</v>
      </c>
      <c r="S1320" s="14">
        <v>959496000</v>
      </c>
      <c r="T1320" s="14">
        <v>549079000</v>
      </c>
      <c r="U1320" s="14">
        <v>-41687000</v>
      </c>
      <c r="V1320" s="14">
        <v>882873000</v>
      </c>
      <c r="W1320" s="14">
        <v>717144000</v>
      </c>
      <c r="X1320" s="14">
        <v>546013000</v>
      </c>
      <c r="Y1320" s="14" t="s">
        <v>38</v>
      </c>
      <c r="Z1320" s="14" t="s">
        <v>38</v>
      </c>
      <c r="AA1320" s="14" t="s">
        <v>38</v>
      </c>
      <c r="AB1320" s="14" t="s">
        <v>38</v>
      </c>
      <c r="AC1320" s="14">
        <v>127808000</v>
      </c>
      <c r="AD1320" s="14">
        <v>170828000</v>
      </c>
      <c r="AE1320" s="14">
        <v>171496000</v>
      </c>
      <c r="AF1320" s="14">
        <v>36244000</v>
      </c>
      <c r="AG1320" s="2">
        <v>3374000</v>
      </c>
      <c r="AH1320" s="2">
        <v>1017629000</v>
      </c>
      <c r="AI1320" s="2">
        <v>866401000</v>
      </c>
      <c r="AJ1320" s="2">
        <v>706783000</v>
      </c>
      <c r="AK1320" s="16"/>
      <c r="AL1320" s="16"/>
      <c r="AM1320" s="16" t="str">
        <f t="shared" si="303"/>
        <v>Да</v>
      </c>
      <c r="AN1320" s="16" t="str">
        <f t="shared" si="314"/>
        <v>Нет</v>
      </c>
      <c r="AO1320" s="16" t="str">
        <f t="shared" si="316"/>
        <v>Нет</v>
      </c>
      <c r="AP1320">
        <f t="shared" si="307"/>
        <v>0.74816774767602501</v>
      </c>
      <c r="AQ1320">
        <f t="shared" si="308"/>
        <v>0.99610486541960164</v>
      </c>
      <c r="AR1320">
        <f t="shared" si="309"/>
        <v>4.7317073170731705</v>
      </c>
      <c r="AS1320">
        <f t="shared" si="304"/>
        <v>3.3155501661214452E-3</v>
      </c>
      <c r="AT1320">
        <f t="shared" si="305"/>
        <v>1.1745473516304805</v>
      </c>
      <c r="AU1320">
        <f t="shared" si="306"/>
        <v>1.2258373503607189</v>
      </c>
    </row>
    <row r="1321" spans="1:48" ht="53.5" x14ac:dyDescent="0.35">
      <c r="A1321" s="6">
        <v>1029</v>
      </c>
      <c r="B1321" s="11" t="s">
        <v>2461</v>
      </c>
      <c r="C1321" s="8" t="s">
        <v>2462</v>
      </c>
      <c r="D1321" s="2">
        <v>1</v>
      </c>
      <c r="E1321" s="2">
        <v>5</v>
      </c>
      <c r="F1321" s="2" t="s">
        <v>38</v>
      </c>
      <c r="G1321" s="29" t="str">
        <f>CONCATENATE("https://zachestnyibiznes.ru/company/ul/",C1321)</f>
        <v>https://zachestnyibiznes.ru/company/ul/1047709044844</v>
      </c>
      <c r="H1321" s="8" t="s">
        <v>40</v>
      </c>
      <c r="I1321" s="2">
        <v>357395000</v>
      </c>
      <c r="J1321" s="2">
        <v>712196000</v>
      </c>
      <c r="K1321" s="2">
        <v>464282000</v>
      </c>
      <c r="L1321" s="2">
        <v>382941000</v>
      </c>
      <c r="M1321" s="2">
        <v>65922000</v>
      </c>
      <c r="N1321" s="2">
        <v>21233000</v>
      </c>
      <c r="O1321" s="2">
        <v>24968000</v>
      </c>
      <c r="P1321" s="2">
        <v>8633000</v>
      </c>
      <c r="Q1321" s="30">
        <v>757588000</v>
      </c>
      <c r="R1321" s="30">
        <v>254345000</v>
      </c>
      <c r="S1321" s="30">
        <v>273349000</v>
      </c>
      <c r="T1321" s="30">
        <v>145042000</v>
      </c>
      <c r="U1321" s="30">
        <v>53571000</v>
      </c>
      <c r="V1321" s="30">
        <v>22664000</v>
      </c>
      <c r="W1321" s="30">
        <v>28517000</v>
      </c>
      <c r="X1321" s="30">
        <v>14586000</v>
      </c>
      <c r="Y1321" s="14" t="s">
        <v>38</v>
      </c>
      <c r="Z1321" s="14" t="s">
        <v>38</v>
      </c>
      <c r="AA1321" s="14" t="s">
        <v>38</v>
      </c>
      <c r="AB1321" s="14" t="s">
        <v>38</v>
      </c>
      <c r="AC1321" s="30">
        <v>34568000</v>
      </c>
      <c r="AD1321" s="30">
        <v>6101000</v>
      </c>
      <c r="AE1321" s="30">
        <v>14123000</v>
      </c>
      <c r="AF1321" s="30">
        <v>765000</v>
      </c>
      <c r="AG1321" s="31">
        <v>58455000</v>
      </c>
      <c r="AH1321" s="31">
        <v>27664000</v>
      </c>
      <c r="AI1321" s="31">
        <v>33500000</v>
      </c>
      <c r="AJ1321" s="31">
        <v>19470000</v>
      </c>
      <c r="AK1321" s="20" t="s">
        <v>5133</v>
      </c>
      <c r="AL1321" s="24" t="s">
        <v>5129</v>
      </c>
      <c r="AM1321" s="16" t="str">
        <f t="shared" si="303"/>
        <v>Да</v>
      </c>
      <c r="AN1321" s="16" t="str">
        <f t="shared" si="314"/>
        <v>Нет</v>
      </c>
      <c r="AO1321" s="16" t="str">
        <f t="shared" si="316"/>
        <v>Да</v>
      </c>
      <c r="AP1321">
        <f t="shared" si="307"/>
        <v>5.6659564005900673</v>
      </c>
      <c r="AQ1321">
        <f t="shared" si="308"/>
        <v>0.43199037031792115</v>
      </c>
      <c r="AR1321">
        <f t="shared" si="309"/>
        <v>18.46143790849673</v>
      </c>
      <c r="AS1321">
        <f t="shared" si="304"/>
        <v>2.113034991324465</v>
      </c>
      <c r="AT1321">
        <f t="shared" si="305"/>
        <v>0.82579104477611942</v>
      </c>
      <c r="AU1321">
        <f t="shared" si="306"/>
        <v>1.7205957883923986</v>
      </c>
      <c r="AV1321" s="28">
        <f t="shared" ref="AV1321" si="320">AS1321*AP1321</f>
        <v>11.97236413376563</v>
      </c>
    </row>
    <row r="1322" spans="1:48" ht="29" hidden="1" x14ac:dyDescent="0.35">
      <c r="A1322" s="6">
        <v>1284</v>
      </c>
      <c r="B1322" s="11" t="s">
        <v>3037</v>
      </c>
      <c r="C1322" s="8" t="s">
        <v>3038</v>
      </c>
      <c r="D1322" s="2">
        <v>1</v>
      </c>
      <c r="E1322" s="2">
        <v>12</v>
      </c>
      <c r="F1322" s="2">
        <v>40</v>
      </c>
      <c r="G1322" s="12"/>
      <c r="H1322" s="8" t="s">
        <v>40</v>
      </c>
      <c r="I1322" s="2">
        <v>639166000</v>
      </c>
      <c r="J1322" s="2">
        <v>776744000</v>
      </c>
      <c r="K1322" s="2">
        <v>471928000</v>
      </c>
      <c r="L1322" s="2">
        <v>228705000</v>
      </c>
      <c r="M1322" s="2">
        <v>26717000</v>
      </c>
      <c r="N1322" s="2">
        <v>-31170000</v>
      </c>
      <c r="O1322" s="2">
        <v>5995000</v>
      </c>
      <c r="P1322" s="2">
        <v>8195000</v>
      </c>
      <c r="Q1322" s="14">
        <v>748593000</v>
      </c>
      <c r="R1322" s="14">
        <v>532010000</v>
      </c>
      <c r="S1322" s="14">
        <v>152051000</v>
      </c>
      <c r="T1322" s="14">
        <v>269023000</v>
      </c>
      <c r="U1322" s="14">
        <v>14322000</v>
      </c>
      <c r="V1322" s="14">
        <v>21111000</v>
      </c>
      <c r="W1322" s="14">
        <v>30156000</v>
      </c>
      <c r="X1322" s="14">
        <v>20009000</v>
      </c>
      <c r="Y1322" s="14" t="s">
        <v>38</v>
      </c>
      <c r="Z1322" s="14" t="s">
        <v>38</v>
      </c>
      <c r="AA1322" s="14" t="s">
        <v>38</v>
      </c>
      <c r="AB1322" s="14" t="s">
        <v>38</v>
      </c>
      <c r="AC1322" s="14">
        <v>666000</v>
      </c>
      <c r="AD1322" s="14">
        <v>-54379000</v>
      </c>
      <c r="AE1322" s="14">
        <v>3951000</v>
      </c>
      <c r="AF1322" s="14">
        <v>3639000</v>
      </c>
      <c r="AG1322" s="2">
        <v>129975000</v>
      </c>
      <c r="AH1322" s="2">
        <v>91765000</v>
      </c>
      <c r="AI1322" s="2">
        <v>147997000</v>
      </c>
      <c r="AJ1322" s="2">
        <v>139922000</v>
      </c>
      <c r="AK1322" s="16"/>
      <c r="AL1322" s="16"/>
      <c r="AM1322" s="16" t="str">
        <f t="shared" si="303"/>
        <v>Да</v>
      </c>
      <c r="AN1322" s="16" t="str">
        <f t="shared" si="314"/>
        <v>Нет</v>
      </c>
      <c r="AO1322" s="16" t="str">
        <f t="shared" si="316"/>
        <v>Нет</v>
      </c>
      <c r="AP1322">
        <f t="shared" si="307"/>
        <v>-1.2247374905754059E-2</v>
      </c>
      <c r="AQ1322">
        <f t="shared" si="308"/>
        <v>-13.763351050366996</v>
      </c>
      <c r="AR1322">
        <f t="shared" si="309"/>
        <v>1.0857378400659521</v>
      </c>
      <c r="AS1322">
        <f t="shared" si="304"/>
        <v>1.4163896910586824</v>
      </c>
      <c r="AT1322">
        <f t="shared" si="305"/>
        <v>0.62004635229092486</v>
      </c>
      <c r="AU1322">
        <f t="shared" si="306"/>
        <v>1.0577107245465331</v>
      </c>
    </row>
    <row r="1323" spans="1:48" hidden="1" x14ac:dyDescent="0.35">
      <c r="A1323" s="6">
        <v>356</v>
      </c>
      <c r="B1323" s="11" t="s">
        <v>872</v>
      </c>
      <c r="C1323" s="8" t="s">
        <v>873</v>
      </c>
      <c r="D1323" s="2">
        <v>1</v>
      </c>
      <c r="E1323" s="2">
        <v>7</v>
      </c>
      <c r="F1323" s="2" t="s">
        <v>38</v>
      </c>
      <c r="G1323" s="12"/>
      <c r="H1323" s="8" t="s">
        <v>40</v>
      </c>
      <c r="I1323" s="2">
        <v>1595550000</v>
      </c>
      <c r="J1323" s="2">
        <v>1594690000</v>
      </c>
      <c r="K1323" s="2">
        <v>1549491000</v>
      </c>
      <c r="L1323" s="2">
        <v>1463971000</v>
      </c>
      <c r="M1323" s="2">
        <v>352359000</v>
      </c>
      <c r="N1323" s="2">
        <v>314910000</v>
      </c>
      <c r="O1323" s="2">
        <v>275572000</v>
      </c>
      <c r="P1323" s="2">
        <v>220422000</v>
      </c>
      <c r="Q1323" s="14">
        <v>745682000</v>
      </c>
      <c r="R1323" s="14">
        <v>650705000</v>
      </c>
      <c r="S1323" s="14">
        <v>505324000</v>
      </c>
      <c r="T1323" s="14">
        <v>268859000</v>
      </c>
      <c r="U1323" s="14">
        <v>709586000</v>
      </c>
      <c r="V1323" s="14">
        <v>722181000</v>
      </c>
      <c r="W1323" s="14">
        <v>688802000</v>
      </c>
      <c r="X1323" s="14">
        <v>618952000</v>
      </c>
      <c r="Y1323" s="14" t="s">
        <v>38</v>
      </c>
      <c r="Z1323" s="14" t="s">
        <v>38</v>
      </c>
      <c r="AA1323" s="14" t="s">
        <v>38</v>
      </c>
      <c r="AB1323" s="14" t="s">
        <v>38</v>
      </c>
      <c r="AC1323" s="14">
        <v>36759000</v>
      </c>
      <c r="AD1323" s="14">
        <v>68279000</v>
      </c>
      <c r="AE1323" s="14">
        <v>84925000</v>
      </c>
      <c r="AF1323" s="14">
        <v>34607000</v>
      </c>
      <c r="AG1323" s="2">
        <v>1516949000</v>
      </c>
      <c r="AH1323" s="2">
        <v>1526156000</v>
      </c>
      <c r="AI1323" s="2">
        <v>1489325000</v>
      </c>
      <c r="AJ1323" s="2">
        <v>1417935000</v>
      </c>
      <c r="AK1323" s="16"/>
      <c r="AL1323" s="16"/>
      <c r="AM1323" s="16" t="str">
        <f t="shared" si="303"/>
        <v>Да</v>
      </c>
      <c r="AN1323" s="16" t="str">
        <f t="shared" si="314"/>
        <v>Нет</v>
      </c>
      <c r="AO1323" s="16" t="str">
        <f t="shared" si="316"/>
        <v>Нет</v>
      </c>
      <c r="AP1323">
        <f t="shared" si="307"/>
        <v>0.53836465091755881</v>
      </c>
      <c r="AQ1323">
        <f t="shared" si="308"/>
        <v>0.8039917574330292</v>
      </c>
      <c r="AR1323">
        <f t="shared" si="309"/>
        <v>2.4539832981766696</v>
      </c>
      <c r="AS1323">
        <f t="shared" si="304"/>
        <v>0.99396719601403793</v>
      </c>
      <c r="AT1323">
        <f t="shared" si="305"/>
        <v>1.0247299951320228</v>
      </c>
      <c r="AU1323">
        <f t="shared" si="306"/>
        <v>1.0503478650290741</v>
      </c>
      <c r="AV1323">
        <f t="shared" ref="AV1323:AV1324" si="321">AS1323*AP1323</f>
        <v>0.53511680250560223</v>
      </c>
    </row>
    <row r="1324" spans="1:48" hidden="1" x14ac:dyDescent="0.35">
      <c r="A1324" s="6">
        <v>1904</v>
      </c>
      <c r="B1324" s="11" t="s">
        <v>4528</v>
      </c>
      <c r="C1324" s="8" t="s">
        <v>4529</v>
      </c>
      <c r="D1324" s="2">
        <v>1</v>
      </c>
      <c r="E1324" s="2">
        <v>14</v>
      </c>
      <c r="F1324" s="2">
        <v>90</v>
      </c>
      <c r="G1324" s="12"/>
      <c r="H1324" s="8" t="s">
        <v>40</v>
      </c>
      <c r="I1324" s="2">
        <v>1571869000</v>
      </c>
      <c r="J1324" s="2">
        <v>1133945000</v>
      </c>
      <c r="K1324" s="2">
        <v>782768000</v>
      </c>
      <c r="L1324" s="2">
        <v>646946000</v>
      </c>
      <c r="M1324" s="2">
        <v>64400000</v>
      </c>
      <c r="N1324" s="2">
        <v>52077000</v>
      </c>
      <c r="O1324" s="2">
        <v>33748000</v>
      </c>
      <c r="P1324" s="2">
        <v>85064000</v>
      </c>
      <c r="Q1324" s="14">
        <v>745592000</v>
      </c>
      <c r="R1324" s="14">
        <v>620627000</v>
      </c>
      <c r="S1324" s="14">
        <v>539235000</v>
      </c>
      <c r="T1324" s="14">
        <v>982391000</v>
      </c>
      <c r="U1324" s="14">
        <v>120333000</v>
      </c>
      <c r="V1324" s="14">
        <v>105929000</v>
      </c>
      <c r="W1324" s="14">
        <v>91360000</v>
      </c>
      <c r="X1324" s="14">
        <v>73215000</v>
      </c>
      <c r="Y1324" s="14" t="s">
        <v>38</v>
      </c>
      <c r="Z1324" s="14" t="s">
        <v>38</v>
      </c>
      <c r="AA1324" s="14" t="s">
        <v>38</v>
      </c>
      <c r="AB1324" s="14" t="s">
        <v>38</v>
      </c>
      <c r="AC1324" s="14">
        <v>30012000</v>
      </c>
      <c r="AD1324" s="14">
        <v>22709000</v>
      </c>
      <c r="AE1324" s="14">
        <v>18846000</v>
      </c>
      <c r="AF1324" s="14">
        <v>25184000</v>
      </c>
      <c r="AG1324" s="2">
        <v>280031000</v>
      </c>
      <c r="AH1324" s="2">
        <v>323192000</v>
      </c>
      <c r="AI1324" s="2">
        <v>276781000</v>
      </c>
      <c r="AJ1324" s="2">
        <v>237626000</v>
      </c>
      <c r="AK1324" s="16"/>
      <c r="AL1324" s="16"/>
      <c r="AM1324" s="16" t="str">
        <f t="shared" si="303"/>
        <v>Да</v>
      </c>
      <c r="AN1324" s="16" t="str">
        <f t="shared" si="314"/>
        <v>Нет</v>
      </c>
      <c r="AO1324" s="16" t="str">
        <f t="shared" si="316"/>
        <v>Да</v>
      </c>
      <c r="AP1324">
        <f t="shared" si="307"/>
        <v>1.3215905588092827</v>
      </c>
      <c r="AQ1324">
        <f t="shared" si="308"/>
        <v>1.2049771834872121</v>
      </c>
      <c r="AR1324">
        <f t="shared" si="309"/>
        <v>0.74833227445997463</v>
      </c>
      <c r="AS1324">
        <f t="shared" si="304"/>
        <v>0.86645399638604914</v>
      </c>
      <c r="AT1324">
        <f t="shared" si="305"/>
        <v>1.167681307604207</v>
      </c>
      <c r="AU1324">
        <f t="shared" si="306"/>
        <v>1.164775740028448</v>
      </c>
      <c r="AV1324">
        <f t="shared" si="321"/>
        <v>1.1450974212663749</v>
      </c>
    </row>
    <row r="1325" spans="1:48" ht="188.5" hidden="1" x14ac:dyDescent="0.35">
      <c r="A1325" s="6">
        <v>997</v>
      </c>
      <c r="B1325" s="11" t="s">
        <v>2388</v>
      </c>
      <c r="C1325" s="8" t="s">
        <v>2389</v>
      </c>
      <c r="D1325" s="2">
        <v>1</v>
      </c>
      <c r="E1325" s="2">
        <v>67</v>
      </c>
      <c r="F1325" s="2" t="s">
        <v>38</v>
      </c>
      <c r="G1325" s="12" t="s">
        <v>2390</v>
      </c>
      <c r="H1325" s="8" t="s">
        <v>40</v>
      </c>
      <c r="I1325" s="2">
        <v>18944704000</v>
      </c>
      <c r="J1325" s="2">
        <v>2043065000</v>
      </c>
      <c r="K1325" s="2">
        <v>2353786000</v>
      </c>
      <c r="L1325" s="2">
        <v>2152863000</v>
      </c>
      <c r="M1325" s="2">
        <v>26619000</v>
      </c>
      <c r="N1325" s="2">
        <v>204705000</v>
      </c>
      <c r="O1325" s="2">
        <v>272324000</v>
      </c>
      <c r="P1325" s="2">
        <v>266759000</v>
      </c>
      <c r="Q1325" s="14">
        <v>745104000</v>
      </c>
      <c r="R1325" s="14">
        <v>889321000</v>
      </c>
      <c r="S1325" s="14">
        <v>898350000</v>
      </c>
      <c r="T1325" s="14">
        <v>869769000</v>
      </c>
      <c r="U1325" s="14">
        <v>-116328000</v>
      </c>
      <c r="V1325" s="14">
        <v>103175000</v>
      </c>
      <c r="W1325" s="14">
        <v>210453000</v>
      </c>
      <c r="X1325" s="14">
        <v>211818000</v>
      </c>
      <c r="Y1325" s="14" t="s">
        <v>38</v>
      </c>
      <c r="Z1325" s="14" t="s">
        <v>38</v>
      </c>
      <c r="AA1325" s="14" t="s">
        <v>38</v>
      </c>
      <c r="AB1325" s="14" t="s">
        <v>38</v>
      </c>
      <c r="AC1325" s="14">
        <v>-219503000</v>
      </c>
      <c r="AD1325" s="14">
        <v>-107278000</v>
      </c>
      <c r="AE1325" s="14">
        <v>-1365000</v>
      </c>
      <c r="AF1325" s="14">
        <v>-16504000</v>
      </c>
      <c r="AG1325" s="2">
        <v>18809498000</v>
      </c>
      <c r="AH1325" s="2">
        <v>1933777000</v>
      </c>
      <c r="AI1325" s="2">
        <v>2034208000</v>
      </c>
      <c r="AJ1325" s="2">
        <v>2019696000</v>
      </c>
      <c r="AK1325" s="16"/>
      <c r="AL1325" s="16"/>
      <c r="AM1325" s="16" t="str">
        <f t="shared" si="303"/>
        <v>Нет</v>
      </c>
      <c r="AN1325" s="16" t="str">
        <f>IF(IFERROR(AP1325*AQ1325*AR1325*AS1325*AT1325*AU1325,0)=0,"Да","Нет")</f>
        <v>Нет</v>
      </c>
      <c r="AO1325" s="16" t="str">
        <f t="shared" ref="AO1325:AO1333" si="322">IF(AP1325&gt;1,"Да","Нет")</f>
        <v>Да</v>
      </c>
      <c r="AP1325">
        <f t="shared" si="307"/>
        <v>2.0461138350826822</v>
      </c>
      <c r="AQ1325">
        <f t="shared" si="308"/>
        <v>78.59194139194139</v>
      </c>
      <c r="AR1325">
        <f t="shared" si="309"/>
        <v>8.2707222491517213E-2</v>
      </c>
      <c r="AS1325">
        <f t="shared" si="304"/>
        <v>9.7268185525011415</v>
      </c>
      <c r="AT1325">
        <f t="shared" si="305"/>
        <v>0.95062894256634523</v>
      </c>
      <c r="AU1325">
        <f t="shared" si="306"/>
        <v>1.0071852397588548</v>
      </c>
    </row>
    <row r="1326" spans="1:48" ht="203" hidden="1" x14ac:dyDescent="0.35">
      <c r="A1326" s="6">
        <v>1044</v>
      </c>
      <c r="B1326" s="11" t="s">
        <v>2497</v>
      </c>
      <c r="C1326" s="8" t="s">
        <v>2498</v>
      </c>
      <c r="D1326" s="2">
        <v>1</v>
      </c>
      <c r="E1326" s="2">
        <v>24</v>
      </c>
      <c r="F1326" s="2" t="s">
        <v>38</v>
      </c>
      <c r="G1326" s="12" t="s">
        <v>2499</v>
      </c>
      <c r="H1326" s="8" t="s">
        <v>40</v>
      </c>
      <c r="I1326" s="2">
        <v>432291000</v>
      </c>
      <c r="J1326" s="2">
        <v>417229000</v>
      </c>
      <c r="K1326" s="2">
        <v>426087000</v>
      </c>
      <c r="L1326" s="2">
        <v>807640000</v>
      </c>
      <c r="M1326" s="2">
        <v>68118000</v>
      </c>
      <c r="N1326" s="2">
        <v>78265000</v>
      </c>
      <c r="O1326" s="2">
        <v>55972000</v>
      </c>
      <c r="P1326" s="2">
        <v>48144000</v>
      </c>
      <c r="Q1326" s="14">
        <v>743796000</v>
      </c>
      <c r="R1326" s="14">
        <v>626681000</v>
      </c>
      <c r="S1326" s="14">
        <v>602611000</v>
      </c>
      <c r="T1326" s="14">
        <v>569015000</v>
      </c>
      <c r="U1326" s="14">
        <v>41488000</v>
      </c>
      <c r="V1326" s="14">
        <v>41408000</v>
      </c>
      <c r="W1326" s="14">
        <v>41090000</v>
      </c>
      <c r="X1326" s="14">
        <v>40802000</v>
      </c>
      <c r="Y1326" s="14" t="s">
        <v>38</v>
      </c>
      <c r="Z1326" s="14" t="s">
        <v>38</v>
      </c>
      <c r="AA1326" s="14" t="s">
        <v>38</v>
      </c>
      <c r="AB1326" s="14" t="s">
        <v>38</v>
      </c>
      <c r="AC1326" s="14">
        <v>81000</v>
      </c>
      <c r="AD1326" s="14">
        <v>318000</v>
      </c>
      <c r="AE1326" s="14">
        <v>288000</v>
      </c>
      <c r="AF1326" s="14">
        <v>8000</v>
      </c>
      <c r="AG1326" s="2">
        <v>159043000</v>
      </c>
      <c r="AH1326" s="2">
        <v>158963000</v>
      </c>
      <c r="AI1326" s="2">
        <v>158645000</v>
      </c>
      <c r="AJ1326" s="2">
        <v>158356000</v>
      </c>
      <c r="AK1326" s="16"/>
      <c r="AL1326" s="16"/>
      <c r="AM1326" s="16" t="str">
        <f t="shared" si="303"/>
        <v>Да</v>
      </c>
      <c r="AN1326" s="16" t="str">
        <f t="shared" ref="AN1326:AN1332" si="323">IF(IFERROR(AP1326*AQ1326*AR1326*AS1326*AT1326*AU1326,0)=0,"Да","Нет")</f>
        <v>Нет</v>
      </c>
      <c r="AO1326" s="16" t="str">
        <f t="shared" si="322"/>
        <v>Нет</v>
      </c>
      <c r="AP1326">
        <f t="shared" si="307"/>
        <v>0.25471698113207547</v>
      </c>
      <c r="AQ1326">
        <f t="shared" si="308"/>
        <v>1.1041666666666667</v>
      </c>
      <c r="AR1326">
        <f t="shared" si="309"/>
        <v>36</v>
      </c>
      <c r="AS1326">
        <f t="shared" si="304"/>
        <v>1.0005032617653165</v>
      </c>
      <c r="AT1326">
        <f t="shared" si="305"/>
        <v>1.0020044754010526</v>
      </c>
      <c r="AU1326">
        <f t="shared" si="306"/>
        <v>1.0018250018944657</v>
      </c>
    </row>
    <row r="1327" spans="1:48" hidden="1" x14ac:dyDescent="0.35">
      <c r="A1327" s="6">
        <v>620</v>
      </c>
      <c r="B1327" s="11" t="s">
        <v>1507</v>
      </c>
      <c r="C1327" s="8" t="s">
        <v>1508</v>
      </c>
      <c r="D1327" s="2">
        <v>1</v>
      </c>
      <c r="E1327" s="2">
        <v>2</v>
      </c>
      <c r="F1327" s="2" t="s">
        <v>38</v>
      </c>
      <c r="G1327" s="12"/>
      <c r="H1327" s="8" t="s">
        <v>40</v>
      </c>
      <c r="I1327" s="2">
        <v>530699000</v>
      </c>
      <c r="J1327" s="2">
        <v>466643000</v>
      </c>
      <c r="K1327" s="2">
        <v>588706000</v>
      </c>
      <c r="L1327" s="2">
        <v>306052000</v>
      </c>
      <c r="M1327" s="2">
        <v>158249000</v>
      </c>
      <c r="N1327" s="2">
        <v>160843000</v>
      </c>
      <c r="O1327" s="2">
        <v>115941000</v>
      </c>
      <c r="P1327" s="2">
        <v>19867000</v>
      </c>
      <c r="Q1327" s="14">
        <v>743163000</v>
      </c>
      <c r="R1327" s="14">
        <v>897389000</v>
      </c>
      <c r="S1327" s="14">
        <v>861204000</v>
      </c>
      <c r="T1327" s="14">
        <v>295047000</v>
      </c>
      <c r="U1327" s="14">
        <v>402773000</v>
      </c>
      <c r="V1327" s="14">
        <v>319193000</v>
      </c>
      <c r="W1327" s="14">
        <v>208508000</v>
      </c>
      <c r="X1327" s="14">
        <v>121901000</v>
      </c>
      <c r="Y1327" s="14" t="s">
        <v>38</v>
      </c>
      <c r="Z1327" s="14" t="s">
        <v>38</v>
      </c>
      <c r="AA1327" s="14" t="s">
        <v>38</v>
      </c>
      <c r="AB1327" s="14" t="s">
        <v>38</v>
      </c>
      <c r="AC1327" s="14">
        <v>116268000</v>
      </c>
      <c r="AD1327" s="14">
        <v>127008000</v>
      </c>
      <c r="AE1327" s="14">
        <v>89813000</v>
      </c>
      <c r="AF1327" s="14">
        <v>12824000</v>
      </c>
      <c r="AG1327" s="2">
        <v>403777000</v>
      </c>
      <c r="AH1327" s="2">
        <v>319792000</v>
      </c>
      <c r="AI1327" s="2">
        <v>215631000</v>
      </c>
      <c r="AJ1327" s="2">
        <v>129024000</v>
      </c>
      <c r="AK1327" s="16"/>
      <c r="AL1327" s="16"/>
      <c r="AM1327" s="16" t="str">
        <f t="shared" si="303"/>
        <v>Да</v>
      </c>
      <c r="AN1327" s="16" t="str">
        <f t="shared" si="323"/>
        <v>Нет</v>
      </c>
      <c r="AO1327" s="16" t="str">
        <f t="shared" si="322"/>
        <v>Нет</v>
      </c>
      <c r="AP1327">
        <f t="shared" si="307"/>
        <v>0.91543839758125467</v>
      </c>
      <c r="AQ1327">
        <f t="shared" si="308"/>
        <v>1.4141382650618508</v>
      </c>
      <c r="AR1327">
        <f t="shared" si="309"/>
        <v>7.0035090455396132</v>
      </c>
      <c r="AS1327">
        <f t="shared" si="304"/>
        <v>1.2626238304898183</v>
      </c>
      <c r="AT1327">
        <f t="shared" si="305"/>
        <v>1.4830520657975894</v>
      </c>
      <c r="AU1327">
        <f t="shared" si="306"/>
        <v>1.6712472098214286</v>
      </c>
    </row>
    <row r="1328" spans="1:48" hidden="1" x14ac:dyDescent="0.35">
      <c r="A1328" s="6">
        <v>1343</v>
      </c>
      <c r="B1328" s="11" t="s">
        <v>3174</v>
      </c>
      <c r="C1328" s="8" t="s">
        <v>3175</v>
      </c>
      <c r="D1328" s="2">
        <v>1</v>
      </c>
      <c r="E1328" s="2">
        <v>5</v>
      </c>
      <c r="F1328" s="2" t="s">
        <v>38</v>
      </c>
      <c r="G1328" s="12"/>
      <c r="H1328" s="8" t="s">
        <v>40</v>
      </c>
      <c r="I1328" s="2">
        <v>993270000</v>
      </c>
      <c r="J1328" s="2">
        <v>993270000</v>
      </c>
      <c r="K1328" s="2">
        <v>759134000</v>
      </c>
      <c r="L1328" s="2">
        <v>521929000</v>
      </c>
      <c r="M1328" s="2">
        <v>365316000</v>
      </c>
      <c r="N1328" s="2">
        <v>365316000</v>
      </c>
      <c r="O1328" s="2">
        <v>289153000</v>
      </c>
      <c r="P1328" s="2">
        <v>234405000</v>
      </c>
      <c r="Q1328" s="14">
        <v>739216000</v>
      </c>
      <c r="R1328" s="14">
        <v>739216000</v>
      </c>
      <c r="S1328" s="14">
        <v>575499000</v>
      </c>
      <c r="T1328" s="14">
        <v>482732000</v>
      </c>
      <c r="U1328" s="14">
        <v>260664000</v>
      </c>
      <c r="V1328" s="14">
        <v>260664000</v>
      </c>
      <c r="W1328" s="14">
        <v>193439000</v>
      </c>
      <c r="X1328" s="14">
        <v>150840000</v>
      </c>
      <c r="Y1328" s="14" t="s">
        <v>38</v>
      </c>
      <c r="Z1328" s="14" t="s">
        <v>38</v>
      </c>
      <c r="AA1328" s="14" t="s">
        <v>38</v>
      </c>
      <c r="AB1328" s="14" t="s">
        <v>38</v>
      </c>
      <c r="AC1328" s="14">
        <v>80797000</v>
      </c>
      <c r="AD1328" s="14">
        <v>80797000</v>
      </c>
      <c r="AE1328" s="14">
        <v>55757000</v>
      </c>
      <c r="AF1328" s="14">
        <v>50357000</v>
      </c>
      <c r="AG1328" s="2">
        <v>303497000</v>
      </c>
      <c r="AH1328" s="2">
        <v>303496000</v>
      </c>
      <c r="AI1328" s="2">
        <v>237803000</v>
      </c>
      <c r="AJ1328" s="2">
        <v>197748000</v>
      </c>
      <c r="AK1328" s="16"/>
      <c r="AL1328" s="16"/>
      <c r="AM1328" s="16" t="str">
        <f t="shared" si="303"/>
        <v>Да</v>
      </c>
      <c r="AN1328" s="16" t="str">
        <f t="shared" si="323"/>
        <v>Нет</v>
      </c>
      <c r="AO1328" s="16" t="str">
        <f t="shared" si="322"/>
        <v>Нет</v>
      </c>
      <c r="AP1328">
        <f t="shared" si="307"/>
        <v>1</v>
      </c>
      <c r="AQ1328">
        <f t="shared" si="308"/>
        <v>1.4490915938805891</v>
      </c>
      <c r="AR1328">
        <f t="shared" si="309"/>
        <v>1.1072343467641044</v>
      </c>
      <c r="AS1328">
        <f t="shared" si="304"/>
        <v>1.0000032949363418</v>
      </c>
      <c r="AT1328">
        <f t="shared" si="305"/>
        <v>1.2762496688435385</v>
      </c>
      <c r="AU1328">
        <f t="shared" si="306"/>
        <v>1.2025557780609666</v>
      </c>
    </row>
    <row r="1329" spans="1:48" ht="43.5" hidden="1" x14ac:dyDescent="0.35">
      <c r="A1329" s="6">
        <v>350</v>
      </c>
      <c r="B1329" s="11" t="s">
        <v>859</v>
      </c>
      <c r="C1329" s="8" t="s">
        <v>860</v>
      </c>
      <c r="D1329" s="2">
        <v>3</v>
      </c>
      <c r="E1329" s="2">
        <v>6</v>
      </c>
      <c r="F1329" s="2" t="s">
        <v>38</v>
      </c>
      <c r="G1329" s="12"/>
      <c r="H1329" s="8" t="s">
        <v>40</v>
      </c>
      <c r="I1329" s="2">
        <v>823490000</v>
      </c>
      <c r="J1329" s="2">
        <v>5798157000</v>
      </c>
      <c r="K1329" s="2">
        <v>1051500000</v>
      </c>
      <c r="L1329" s="2">
        <v>312697000</v>
      </c>
      <c r="M1329" s="2">
        <v>6735000</v>
      </c>
      <c r="N1329" s="2">
        <v>-35324000</v>
      </c>
      <c r="O1329" s="2">
        <v>2420000</v>
      </c>
      <c r="P1329" s="2">
        <v>27509000</v>
      </c>
      <c r="Q1329" s="14">
        <v>733280000</v>
      </c>
      <c r="R1329" s="14">
        <v>647721000</v>
      </c>
      <c r="S1329" s="14">
        <v>471053000</v>
      </c>
      <c r="T1329" s="14">
        <v>285213000</v>
      </c>
      <c r="U1329" s="14">
        <v>168000</v>
      </c>
      <c r="V1329" s="14">
        <v>-784000</v>
      </c>
      <c r="W1329" s="14">
        <v>-1269000</v>
      </c>
      <c r="X1329" s="14">
        <v>-20303000</v>
      </c>
      <c r="Y1329" s="14" t="s">
        <v>38</v>
      </c>
      <c r="Z1329" s="14" t="s">
        <v>38</v>
      </c>
      <c r="AA1329" s="14" t="s">
        <v>38</v>
      </c>
      <c r="AB1329" s="14" t="s">
        <v>38</v>
      </c>
      <c r="AC1329" s="14">
        <v>950000</v>
      </c>
      <c r="AD1329" s="14">
        <v>485000</v>
      </c>
      <c r="AE1329" s="14">
        <v>19034000</v>
      </c>
      <c r="AF1329" s="14">
        <v>875000</v>
      </c>
      <c r="AG1329" s="2">
        <v>462000</v>
      </c>
      <c r="AH1329" s="2">
        <v>-490000</v>
      </c>
      <c r="AI1329" s="2">
        <v>-974000</v>
      </c>
      <c r="AJ1329" s="2">
        <v>-20009000</v>
      </c>
      <c r="AK1329" s="16"/>
      <c r="AL1329" s="16"/>
      <c r="AM1329" s="16" t="str">
        <f t="shared" si="303"/>
        <v>Да</v>
      </c>
      <c r="AN1329" s="16" t="str">
        <f t="shared" si="323"/>
        <v>Нет</v>
      </c>
      <c r="AO1329" s="16" t="str">
        <f t="shared" si="322"/>
        <v>Да</v>
      </c>
      <c r="AP1329">
        <f t="shared" si="307"/>
        <v>1.9587628865979381</v>
      </c>
      <c r="AQ1329">
        <f t="shared" si="308"/>
        <v>2.5480718713880423E-2</v>
      </c>
      <c r="AR1329">
        <f t="shared" si="309"/>
        <v>21.753142857142858</v>
      </c>
      <c r="AS1329">
        <f t="shared" si="304"/>
        <v>-0.94285714285714284</v>
      </c>
      <c r="AT1329">
        <f t="shared" si="305"/>
        <v>0.50308008213552358</v>
      </c>
      <c r="AU1329">
        <f t="shared" si="306"/>
        <v>4.8678094857314211E-2</v>
      </c>
      <c r="AV1329">
        <f t="shared" ref="AV1329:AV1331" si="324">AS1329*AP1329</f>
        <v>-1.8468335787923416</v>
      </c>
    </row>
    <row r="1330" spans="1:48" ht="29" hidden="1" x14ac:dyDescent="0.35">
      <c r="A1330" s="6">
        <v>726</v>
      </c>
      <c r="B1330" s="11" t="s">
        <v>1761</v>
      </c>
      <c r="C1330" s="8" t="s">
        <v>1762</v>
      </c>
      <c r="D1330" s="2">
        <v>1</v>
      </c>
      <c r="E1330" s="2">
        <v>8</v>
      </c>
      <c r="F1330" s="2">
        <v>93</v>
      </c>
      <c r="G1330" s="12"/>
      <c r="H1330" s="8" t="s">
        <v>121</v>
      </c>
      <c r="I1330" s="2">
        <v>1099966000</v>
      </c>
      <c r="J1330" s="2">
        <v>781143000</v>
      </c>
      <c r="K1330" s="2">
        <v>741588000</v>
      </c>
      <c r="L1330" s="2">
        <v>606756000</v>
      </c>
      <c r="M1330" s="2">
        <v>198010000</v>
      </c>
      <c r="N1330" s="2">
        <v>198802000</v>
      </c>
      <c r="O1330" s="2">
        <v>13353000</v>
      </c>
      <c r="P1330" s="2">
        <v>123339000</v>
      </c>
      <c r="Q1330" s="14">
        <v>723736000</v>
      </c>
      <c r="R1330" s="14">
        <v>598039000</v>
      </c>
      <c r="S1330" s="14">
        <v>506160000</v>
      </c>
      <c r="T1330" s="14">
        <v>337676000</v>
      </c>
      <c r="U1330" s="14">
        <v>70220000</v>
      </c>
      <c r="V1330" s="14">
        <v>34195000</v>
      </c>
      <c r="W1330" s="14">
        <v>23001000</v>
      </c>
      <c r="X1330" s="14">
        <v>13664000</v>
      </c>
      <c r="Y1330" s="14" t="s">
        <v>38</v>
      </c>
      <c r="Z1330" s="14" t="s">
        <v>38</v>
      </c>
      <c r="AA1330" s="14" t="s">
        <v>38</v>
      </c>
      <c r="AB1330" s="14" t="s">
        <v>38</v>
      </c>
      <c r="AC1330" s="14">
        <v>40177000</v>
      </c>
      <c r="AD1330" s="14">
        <v>13555000</v>
      </c>
      <c r="AE1330" s="14">
        <v>12740000</v>
      </c>
      <c r="AF1330" s="14">
        <v>6073000</v>
      </c>
      <c r="AG1330" s="2">
        <v>896979000</v>
      </c>
      <c r="AH1330" s="2">
        <v>685271000</v>
      </c>
      <c r="AI1330" s="2">
        <v>647195000</v>
      </c>
      <c r="AJ1330" s="2">
        <v>497871000</v>
      </c>
      <c r="AK1330" s="16"/>
      <c r="AL1330" s="16"/>
      <c r="AM1330" s="16" t="str">
        <f t="shared" si="303"/>
        <v>Да</v>
      </c>
      <c r="AN1330" s="16" t="str">
        <f t="shared" si="323"/>
        <v>Нет</v>
      </c>
      <c r="AO1330" s="16" t="str">
        <f t="shared" si="322"/>
        <v>Да</v>
      </c>
      <c r="AP1330">
        <f t="shared" si="307"/>
        <v>2.963998524529694</v>
      </c>
      <c r="AQ1330">
        <f t="shared" si="308"/>
        <v>1.0639717425431712</v>
      </c>
      <c r="AR1330">
        <f t="shared" si="309"/>
        <v>2.0978099785937756</v>
      </c>
      <c r="AS1330">
        <f t="shared" si="304"/>
        <v>1.308940550526726</v>
      </c>
      <c r="AT1330">
        <f t="shared" si="305"/>
        <v>1.058832345738147</v>
      </c>
      <c r="AU1330">
        <f t="shared" si="306"/>
        <v>1.2999250809948761</v>
      </c>
      <c r="AV1330">
        <f t="shared" si="324"/>
        <v>3.8796978604583012</v>
      </c>
    </row>
    <row r="1331" spans="1:48" hidden="1" x14ac:dyDescent="0.35">
      <c r="A1331" s="6">
        <v>111</v>
      </c>
      <c r="B1331" s="11" t="s">
        <v>286</v>
      </c>
      <c r="C1331" s="8" t="s">
        <v>287</v>
      </c>
      <c r="D1331" s="2">
        <v>1</v>
      </c>
      <c r="E1331" s="2">
        <v>3</v>
      </c>
      <c r="F1331" s="2" t="s">
        <v>38</v>
      </c>
      <c r="G1331" s="12"/>
      <c r="H1331" s="8" t="s">
        <v>40</v>
      </c>
      <c r="I1331" s="2">
        <v>525563000</v>
      </c>
      <c r="J1331" s="2">
        <v>286954000</v>
      </c>
      <c r="K1331" s="2">
        <v>236426000</v>
      </c>
      <c r="L1331" s="2">
        <v>143069000</v>
      </c>
      <c r="M1331" s="2">
        <v>146931000</v>
      </c>
      <c r="N1331" s="2">
        <v>50926000</v>
      </c>
      <c r="O1331" s="2">
        <v>77827000</v>
      </c>
      <c r="P1331" s="2">
        <v>75551000</v>
      </c>
      <c r="Q1331" s="14">
        <v>719659000</v>
      </c>
      <c r="R1331" s="14">
        <v>628058000</v>
      </c>
      <c r="S1331" s="14">
        <v>555755000</v>
      </c>
      <c r="T1331" s="14">
        <v>453259000</v>
      </c>
      <c r="U1331" s="14">
        <v>224040000</v>
      </c>
      <c r="V1331" s="14">
        <v>138816000</v>
      </c>
      <c r="W1331" s="14">
        <v>113455000</v>
      </c>
      <c r="X1331" s="14">
        <v>67931000</v>
      </c>
      <c r="Y1331" s="14" t="s">
        <v>38</v>
      </c>
      <c r="Z1331" s="14" t="s">
        <v>38</v>
      </c>
      <c r="AA1331" s="14" t="s">
        <v>38</v>
      </c>
      <c r="AB1331" s="14" t="s">
        <v>38</v>
      </c>
      <c r="AC1331" s="14">
        <v>97306000</v>
      </c>
      <c r="AD1331" s="14">
        <v>40000000</v>
      </c>
      <c r="AE1331" s="14">
        <v>53707000</v>
      </c>
      <c r="AF1331" s="14">
        <v>32731000</v>
      </c>
      <c r="AG1331" s="2">
        <v>273082000</v>
      </c>
      <c r="AH1331" s="2">
        <v>187858000</v>
      </c>
      <c r="AI1331" s="2">
        <v>162497000</v>
      </c>
      <c r="AJ1331" s="2">
        <v>116973000</v>
      </c>
      <c r="AK1331" s="16"/>
      <c r="AL1331" s="16"/>
      <c r="AM1331" s="16" t="str">
        <f t="shared" si="303"/>
        <v>Да</v>
      </c>
      <c r="AN1331" s="16" t="str">
        <f t="shared" si="323"/>
        <v>Нет</v>
      </c>
      <c r="AO1331" s="16" t="str">
        <f t="shared" si="322"/>
        <v>Да</v>
      </c>
      <c r="AP1331">
        <f t="shared" si="307"/>
        <v>2.4326500000000002</v>
      </c>
      <c r="AQ1331">
        <f t="shared" si="308"/>
        <v>0.74478187200923529</v>
      </c>
      <c r="AR1331">
        <f t="shared" si="309"/>
        <v>1.640860346460542</v>
      </c>
      <c r="AS1331">
        <f t="shared" si="304"/>
        <v>1.4536618083871862</v>
      </c>
      <c r="AT1331">
        <f t="shared" si="305"/>
        <v>1.1560705736105896</v>
      </c>
      <c r="AU1331">
        <f t="shared" si="306"/>
        <v>1.3891838287468048</v>
      </c>
      <c r="AV1331">
        <f t="shared" si="324"/>
        <v>3.5362503981730886</v>
      </c>
    </row>
    <row r="1332" spans="1:48" ht="130.5" hidden="1" x14ac:dyDescent="0.35">
      <c r="A1332" s="6">
        <v>1864</v>
      </c>
      <c r="B1332" s="11" t="s">
        <v>4429</v>
      </c>
      <c r="C1332" s="8" t="s">
        <v>4430</v>
      </c>
      <c r="D1332" s="2">
        <v>1</v>
      </c>
      <c r="E1332" s="2">
        <v>44</v>
      </c>
      <c r="F1332" s="2" t="s">
        <v>38</v>
      </c>
      <c r="G1332" s="12" t="s">
        <v>4431</v>
      </c>
      <c r="H1332" s="8" t="s">
        <v>121</v>
      </c>
      <c r="I1332" s="2">
        <v>2911811000</v>
      </c>
      <c r="J1332" s="2">
        <v>2534076000</v>
      </c>
      <c r="K1332" s="2">
        <v>2704978000</v>
      </c>
      <c r="L1332" s="2">
        <v>2741723000</v>
      </c>
      <c r="M1332" s="2">
        <v>15317000</v>
      </c>
      <c r="N1332" s="2">
        <v>97774000</v>
      </c>
      <c r="O1332" s="2">
        <v>59369000</v>
      </c>
      <c r="P1332" s="2">
        <v>64774000</v>
      </c>
      <c r="Q1332" s="14">
        <v>716322000</v>
      </c>
      <c r="R1332" s="14">
        <v>1351786000</v>
      </c>
      <c r="S1332" s="14">
        <v>982875000</v>
      </c>
      <c r="T1332" s="14">
        <v>1224955000</v>
      </c>
      <c r="U1332" s="14">
        <v>32521000</v>
      </c>
      <c r="V1332" s="14">
        <v>53666000</v>
      </c>
      <c r="W1332" s="14">
        <v>-4231000</v>
      </c>
      <c r="X1332" s="14">
        <v>-43035000</v>
      </c>
      <c r="Y1332" s="14" t="s">
        <v>38</v>
      </c>
      <c r="Z1332" s="14" t="s">
        <v>38</v>
      </c>
      <c r="AA1332" s="14" t="s">
        <v>38</v>
      </c>
      <c r="AB1332" s="14" t="s">
        <v>38</v>
      </c>
      <c r="AC1332" s="14">
        <v>260000</v>
      </c>
      <c r="AD1332" s="14">
        <v>61702000</v>
      </c>
      <c r="AE1332" s="14">
        <v>52465000</v>
      </c>
      <c r="AF1332" s="14">
        <v>45917000</v>
      </c>
      <c r="AG1332" s="2">
        <v>1059640000</v>
      </c>
      <c r="AH1332" s="2">
        <v>686755000</v>
      </c>
      <c r="AI1332" s="2">
        <v>626708000</v>
      </c>
      <c r="AJ1332" s="2">
        <v>250810000</v>
      </c>
      <c r="AK1332" s="16"/>
      <c r="AL1332" s="16"/>
      <c r="AM1332" s="16" t="str">
        <f t="shared" si="303"/>
        <v>Да</v>
      </c>
      <c r="AN1332" s="16" t="str">
        <f t="shared" si="323"/>
        <v>Нет</v>
      </c>
      <c r="AO1332" s="16" t="str">
        <f t="shared" si="322"/>
        <v>Нет</v>
      </c>
      <c r="AP1332">
        <f t="shared" si="307"/>
        <v>4.2138018216589411E-3</v>
      </c>
      <c r="AQ1332">
        <f t="shared" si="308"/>
        <v>1.1760602306299437</v>
      </c>
      <c r="AR1332">
        <f t="shared" si="309"/>
        <v>1.1426051353529194</v>
      </c>
      <c r="AS1332">
        <f t="shared" si="304"/>
        <v>1.542966560126974</v>
      </c>
      <c r="AT1332">
        <f t="shared" si="305"/>
        <v>1.0958133612463858</v>
      </c>
      <c r="AU1332">
        <f t="shared" si="306"/>
        <v>2.4987360950520312</v>
      </c>
    </row>
    <row r="1333" spans="1:48" hidden="1" x14ac:dyDescent="0.35">
      <c r="A1333" s="6">
        <v>1137</v>
      </c>
      <c r="B1333" s="11" t="s">
        <v>2715</v>
      </c>
      <c r="C1333" s="8" t="s">
        <v>2716</v>
      </c>
      <c r="D1333" s="2">
        <v>1</v>
      </c>
      <c r="E1333" s="2">
        <v>69</v>
      </c>
      <c r="F1333" s="2">
        <v>95</v>
      </c>
      <c r="G1333" s="12"/>
      <c r="H1333" s="8" t="s">
        <v>40</v>
      </c>
      <c r="I1333" s="2">
        <v>4067551000</v>
      </c>
      <c r="J1333" s="2">
        <v>3414225000</v>
      </c>
      <c r="K1333" s="2">
        <v>2574243000</v>
      </c>
      <c r="L1333" s="2" t="s">
        <v>38</v>
      </c>
      <c r="M1333" s="2">
        <v>-30915000</v>
      </c>
      <c r="N1333" s="2">
        <v>89532000</v>
      </c>
      <c r="O1333" s="2">
        <v>192811000</v>
      </c>
      <c r="P1333" s="2">
        <v>44435000</v>
      </c>
      <c r="Q1333" s="14">
        <v>715442000</v>
      </c>
      <c r="R1333" s="14">
        <v>366275000</v>
      </c>
      <c r="S1333" s="14">
        <v>528278000</v>
      </c>
      <c r="T1333" s="14">
        <v>342379000</v>
      </c>
      <c r="U1333" s="14">
        <v>342509000</v>
      </c>
      <c r="V1333" s="14">
        <v>533838000</v>
      </c>
      <c r="W1333" s="14">
        <v>527984000</v>
      </c>
      <c r="X1333" s="14">
        <v>-148687000</v>
      </c>
      <c r="Y1333" s="14" t="s">
        <v>38</v>
      </c>
      <c r="Z1333" s="14" t="s">
        <v>38</v>
      </c>
      <c r="AA1333" s="14" t="s">
        <v>38</v>
      </c>
      <c r="AB1333" s="14" t="s">
        <v>38</v>
      </c>
      <c r="AC1333" s="14">
        <v>-181876000</v>
      </c>
      <c r="AD1333" s="14">
        <v>37407000</v>
      </c>
      <c r="AE1333" s="14">
        <v>710772000</v>
      </c>
      <c r="AF1333" s="14">
        <v>-84747000</v>
      </c>
      <c r="AG1333" s="2">
        <v>2612992000</v>
      </c>
      <c r="AH1333" s="2">
        <v>2067384000</v>
      </c>
      <c r="AI1333" s="2">
        <v>1830181000</v>
      </c>
      <c r="AJ1333" s="2">
        <v>-518951000</v>
      </c>
      <c r="AK1333" s="16"/>
      <c r="AL1333" s="16"/>
      <c r="AM1333" s="16" t="str">
        <f t="shared" si="303"/>
        <v>Нет</v>
      </c>
      <c r="AN1333" s="16" t="str">
        <f>IF(IFERROR(AP1333*AQ1333*AR1333*AS1333*AT1333*AU1333,0)=0,"Да","Нет")</f>
        <v>Нет</v>
      </c>
      <c r="AO1333" s="16" t="str">
        <f t="shared" si="322"/>
        <v>Нет</v>
      </c>
      <c r="AP1333">
        <f t="shared" si="307"/>
        <v>-4.8620846365653492</v>
      </c>
      <c r="AQ1333">
        <f t="shared" si="308"/>
        <v>5.262869105704783E-2</v>
      </c>
      <c r="AR1333">
        <f t="shared" si="309"/>
        <v>-8.3869871499876094</v>
      </c>
      <c r="AS1333">
        <f t="shared" si="304"/>
        <v>1.2639122678708938</v>
      </c>
      <c r="AT1333">
        <f t="shared" si="305"/>
        <v>1.129606306698627</v>
      </c>
      <c r="AU1333">
        <f t="shared" si="306"/>
        <v>-3.5266932716190933</v>
      </c>
    </row>
    <row r="1334" spans="1:48" ht="319" hidden="1" x14ac:dyDescent="0.35">
      <c r="A1334" s="6">
        <v>1024</v>
      </c>
      <c r="B1334" s="11" t="s">
        <v>2449</v>
      </c>
      <c r="C1334" s="8" t="s">
        <v>2450</v>
      </c>
      <c r="D1334" s="2">
        <v>1</v>
      </c>
      <c r="E1334" s="2">
        <v>11</v>
      </c>
      <c r="F1334" s="2" t="s">
        <v>38</v>
      </c>
      <c r="G1334" s="12" t="s">
        <v>2451</v>
      </c>
      <c r="H1334" s="8" t="s">
        <v>40</v>
      </c>
      <c r="I1334" s="2">
        <v>482359000</v>
      </c>
      <c r="J1334" s="2">
        <v>425282000</v>
      </c>
      <c r="K1334" s="2">
        <v>533449000</v>
      </c>
      <c r="L1334" s="2">
        <v>519600000</v>
      </c>
      <c r="M1334" s="2">
        <v>169949000</v>
      </c>
      <c r="N1334" s="2">
        <v>97547000</v>
      </c>
      <c r="O1334" s="2" t="s">
        <v>38</v>
      </c>
      <c r="P1334" s="2">
        <v>127501000</v>
      </c>
      <c r="Q1334" s="14">
        <v>713862000</v>
      </c>
      <c r="R1334" s="14">
        <v>701894000</v>
      </c>
      <c r="S1334" s="14" t="s">
        <v>38</v>
      </c>
      <c r="T1334" s="14">
        <v>708875000</v>
      </c>
      <c r="U1334" s="14">
        <v>-62099000</v>
      </c>
      <c r="V1334" s="14">
        <v>-92192000</v>
      </c>
      <c r="W1334" s="14">
        <v>-12857000</v>
      </c>
      <c r="X1334" s="14">
        <v>-17065000</v>
      </c>
      <c r="Y1334" s="14" t="s">
        <v>38</v>
      </c>
      <c r="Z1334" s="14" t="s">
        <v>38</v>
      </c>
      <c r="AA1334" s="14" t="s">
        <v>38</v>
      </c>
      <c r="AB1334" s="14" t="s">
        <v>38</v>
      </c>
      <c r="AC1334" s="14">
        <v>19305000</v>
      </c>
      <c r="AD1334" s="14">
        <v>-75255000</v>
      </c>
      <c r="AE1334" s="14" t="s">
        <v>38</v>
      </c>
      <c r="AF1334" s="14">
        <v>5216000</v>
      </c>
      <c r="AG1334" s="2">
        <v>227278000</v>
      </c>
      <c r="AH1334" s="2">
        <v>236548000</v>
      </c>
      <c r="AI1334" s="2">
        <v>315568000</v>
      </c>
      <c r="AJ1334" s="2">
        <v>311099000</v>
      </c>
      <c r="AK1334" s="16"/>
      <c r="AL1334" s="16"/>
      <c r="AM1334" s="16" t="str">
        <f t="shared" si="303"/>
        <v>Да</v>
      </c>
      <c r="AN1334" s="16" t="str">
        <f>IF(IFERROR(AP1334*AQ1334*AR1334*AS1334*AT1334*AU1334,0)=0,"Да","Нет")</f>
        <v>Да</v>
      </c>
      <c r="AO1334" s="16"/>
      <c r="AP1334">
        <f t="shared" si="307"/>
        <v>-0.25652780546143111</v>
      </c>
      <c r="AQ1334" t="e">
        <f t="shared" si="308"/>
        <v>#VALUE!</v>
      </c>
      <c r="AR1334" t="e">
        <f t="shared" si="309"/>
        <v>#VALUE!</v>
      </c>
      <c r="AS1334">
        <f t="shared" si="304"/>
        <v>0.96081133638838634</v>
      </c>
      <c r="AT1334">
        <f t="shared" si="305"/>
        <v>0.74959438219337826</v>
      </c>
      <c r="AU1334">
        <f t="shared" si="306"/>
        <v>1.014365202073938</v>
      </c>
    </row>
    <row r="1335" spans="1:48" ht="29" hidden="1" x14ac:dyDescent="0.35">
      <c r="A1335" s="6">
        <v>412</v>
      </c>
      <c r="B1335" s="11" t="s">
        <v>1003</v>
      </c>
      <c r="C1335" s="8" t="s">
        <v>1004</v>
      </c>
      <c r="D1335" s="2">
        <v>1</v>
      </c>
      <c r="E1335" s="2">
        <v>69</v>
      </c>
      <c r="F1335" s="2" t="s">
        <v>38</v>
      </c>
      <c r="G1335" s="12"/>
      <c r="H1335" s="8" t="s">
        <v>40</v>
      </c>
      <c r="I1335" s="2">
        <v>1118397000</v>
      </c>
      <c r="J1335" s="2">
        <v>1371425000</v>
      </c>
      <c r="K1335" s="2">
        <v>1563378000</v>
      </c>
      <c r="L1335" s="2">
        <v>1735053000</v>
      </c>
      <c r="M1335" s="2">
        <v>-61405000</v>
      </c>
      <c r="N1335" s="2">
        <v>179998000</v>
      </c>
      <c r="O1335" s="2">
        <v>262320000</v>
      </c>
      <c r="P1335" s="2">
        <v>171497000</v>
      </c>
      <c r="Q1335" s="14">
        <v>708555000</v>
      </c>
      <c r="R1335" s="14">
        <v>1572403000</v>
      </c>
      <c r="S1335" s="14">
        <v>1507561000</v>
      </c>
      <c r="T1335" s="14">
        <v>1883331000</v>
      </c>
      <c r="U1335" s="14">
        <v>432226000</v>
      </c>
      <c r="V1335" s="14">
        <v>595519000</v>
      </c>
      <c r="W1335" s="14">
        <v>611753000</v>
      </c>
      <c r="X1335" s="14">
        <v>598773000</v>
      </c>
      <c r="Y1335" s="14" t="s">
        <v>38</v>
      </c>
      <c r="Z1335" s="14" t="s">
        <v>38</v>
      </c>
      <c r="AA1335" s="14" t="s">
        <v>38</v>
      </c>
      <c r="AB1335" s="14" t="s">
        <v>38</v>
      </c>
      <c r="AC1335" s="14">
        <v>-150044000</v>
      </c>
      <c r="AD1335" s="14">
        <v>13531000</v>
      </c>
      <c r="AE1335" s="14">
        <v>15252000</v>
      </c>
      <c r="AF1335" s="14">
        <v>14725000</v>
      </c>
      <c r="AG1335" s="2">
        <v>437227000</v>
      </c>
      <c r="AH1335" s="2">
        <v>600519000</v>
      </c>
      <c r="AI1335" s="2">
        <v>616754000</v>
      </c>
      <c r="AJ1335" s="2">
        <v>603774000</v>
      </c>
      <c r="AK1335" s="16"/>
      <c r="AL1335" s="16"/>
      <c r="AM1335" s="16" t="str">
        <f t="shared" si="303"/>
        <v>Нет</v>
      </c>
      <c r="AN1335" s="16" t="str">
        <f>IF(IFERROR(AP1335*AQ1335*AR1335*AS1335*AT1335*AU1335,0)=0,"Да","Нет")</f>
        <v>Нет</v>
      </c>
      <c r="AO1335" s="16" t="str">
        <f t="shared" ref="AO1335:AO1344" si="325">IF(AP1335&gt;1,"Да","Нет")</f>
        <v>Нет</v>
      </c>
      <c r="AP1335">
        <f t="shared" si="307"/>
        <v>-11.088906954401006</v>
      </c>
      <c r="AQ1335">
        <f t="shared" si="308"/>
        <v>0.88716233936532918</v>
      </c>
      <c r="AR1335">
        <f t="shared" si="309"/>
        <v>1.0357894736842106</v>
      </c>
      <c r="AS1335">
        <f t="shared" si="304"/>
        <v>0.72808187584406159</v>
      </c>
      <c r="AT1335">
        <f t="shared" si="305"/>
        <v>0.9736767009212749</v>
      </c>
      <c r="AU1335">
        <f t="shared" si="306"/>
        <v>1.0214981102200493</v>
      </c>
    </row>
    <row r="1336" spans="1:48" ht="203" hidden="1" x14ac:dyDescent="0.35">
      <c r="A1336" s="6">
        <v>1055</v>
      </c>
      <c r="B1336" s="11" t="s">
        <v>2525</v>
      </c>
      <c r="C1336" s="8" t="s">
        <v>2526</v>
      </c>
      <c r="D1336" s="2">
        <v>1</v>
      </c>
      <c r="E1336" s="2">
        <v>83</v>
      </c>
      <c r="F1336" s="2">
        <v>84</v>
      </c>
      <c r="G1336" s="12" t="s">
        <v>2527</v>
      </c>
      <c r="H1336" s="8" t="s">
        <v>40</v>
      </c>
      <c r="I1336" s="2">
        <v>936340000</v>
      </c>
      <c r="J1336" s="2">
        <v>1063535000</v>
      </c>
      <c r="K1336" s="2">
        <v>1579728000</v>
      </c>
      <c r="L1336" s="2">
        <v>1813542000</v>
      </c>
      <c r="M1336" s="2">
        <v>-15582000</v>
      </c>
      <c r="N1336" s="2">
        <v>266267000</v>
      </c>
      <c r="O1336" s="2">
        <v>365001000</v>
      </c>
      <c r="P1336" s="2">
        <v>758746000</v>
      </c>
      <c r="Q1336" s="14">
        <v>701848000</v>
      </c>
      <c r="R1336" s="14">
        <v>1003546000</v>
      </c>
      <c r="S1336" s="14">
        <v>1056583000</v>
      </c>
      <c r="T1336" s="14">
        <v>2131797000</v>
      </c>
      <c r="U1336" s="14">
        <v>-603562000</v>
      </c>
      <c r="V1336" s="14">
        <v>-399850000</v>
      </c>
      <c r="W1336" s="14">
        <v>6016000</v>
      </c>
      <c r="X1336" s="14">
        <v>148640000</v>
      </c>
      <c r="Y1336" s="14" t="s">
        <v>38</v>
      </c>
      <c r="Z1336" s="14" t="s">
        <v>38</v>
      </c>
      <c r="AA1336" s="14" t="s">
        <v>38</v>
      </c>
      <c r="AB1336" s="14" t="s">
        <v>38</v>
      </c>
      <c r="AC1336" s="14">
        <v>-203712000</v>
      </c>
      <c r="AD1336" s="14">
        <v>-340129000</v>
      </c>
      <c r="AE1336" s="14">
        <v>-91718000</v>
      </c>
      <c r="AF1336" s="14">
        <v>45319000</v>
      </c>
      <c r="AG1336" s="2">
        <v>203623000</v>
      </c>
      <c r="AH1336" s="2">
        <v>407346000</v>
      </c>
      <c r="AI1336" s="2">
        <v>749773000</v>
      </c>
      <c r="AJ1336" s="2">
        <v>889720000</v>
      </c>
      <c r="AK1336" s="16"/>
      <c r="AL1336" s="16"/>
      <c r="AM1336" s="16" t="str">
        <f t="shared" si="303"/>
        <v>Нет</v>
      </c>
      <c r="AN1336" s="16" t="str">
        <f>IF(IFERROR(AP1336*AQ1336*AR1336*AS1336*AT1336*AU1336,0)=0,"Да","Нет")</f>
        <v>Нет</v>
      </c>
      <c r="AO1336" s="16" t="str">
        <f t="shared" si="325"/>
        <v>Нет</v>
      </c>
      <c r="AP1336">
        <f t="shared" si="307"/>
        <v>0.59892570171905368</v>
      </c>
      <c r="AQ1336">
        <f t="shared" si="308"/>
        <v>3.7084214657973353</v>
      </c>
      <c r="AR1336">
        <f t="shared" si="309"/>
        <v>-2.0238310642335446</v>
      </c>
      <c r="AS1336">
        <f t="shared" si="304"/>
        <v>0.49987725422613699</v>
      </c>
      <c r="AT1336">
        <f t="shared" si="305"/>
        <v>0.54329243651078396</v>
      </c>
      <c r="AU1336">
        <f t="shared" si="306"/>
        <v>0.84270669424088473</v>
      </c>
    </row>
    <row r="1337" spans="1:48" hidden="1" x14ac:dyDescent="0.35">
      <c r="A1337" s="6">
        <v>24</v>
      </c>
      <c r="B1337" s="11" t="s">
        <v>92</v>
      </c>
      <c r="C1337" s="8" t="s">
        <v>93</v>
      </c>
      <c r="D1337" s="2">
        <v>1</v>
      </c>
      <c r="E1337" s="2">
        <v>16</v>
      </c>
      <c r="F1337" s="2" t="s">
        <v>38</v>
      </c>
      <c r="G1337" s="12"/>
      <c r="H1337" s="8" t="s">
        <v>40</v>
      </c>
      <c r="I1337" s="2">
        <v>2113970000</v>
      </c>
      <c r="J1337" s="2">
        <v>2096561000</v>
      </c>
      <c r="K1337" s="2">
        <v>2347288000</v>
      </c>
      <c r="L1337" s="2">
        <v>2057076000</v>
      </c>
      <c r="M1337" s="2">
        <v>89375000</v>
      </c>
      <c r="N1337" s="2">
        <v>1052000</v>
      </c>
      <c r="O1337" s="2">
        <v>854000</v>
      </c>
      <c r="P1337" s="2">
        <v>3306000</v>
      </c>
      <c r="Q1337" s="14">
        <v>700713000</v>
      </c>
      <c r="R1337" s="14">
        <v>717111000</v>
      </c>
      <c r="S1337" s="14">
        <v>738387000</v>
      </c>
      <c r="T1337" s="14">
        <v>638906000</v>
      </c>
      <c r="U1337" s="14">
        <v>-484764000</v>
      </c>
      <c r="V1337" s="14">
        <v>-485045000</v>
      </c>
      <c r="W1337" s="14">
        <v>-62677000</v>
      </c>
      <c r="X1337" s="14">
        <v>-70811000</v>
      </c>
      <c r="Y1337" s="14" t="s">
        <v>38</v>
      </c>
      <c r="Z1337" s="14" t="s">
        <v>38</v>
      </c>
      <c r="AA1337" s="14" t="s">
        <v>38</v>
      </c>
      <c r="AB1337" s="14" t="s">
        <v>38</v>
      </c>
      <c r="AC1337" s="14">
        <v>281000</v>
      </c>
      <c r="AD1337" s="14">
        <v>-364294000</v>
      </c>
      <c r="AE1337" s="14">
        <v>8134000</v>
      </c>
      <c r="AF1337" s="14">
        <v>627000</v>
      </c>
      <c r="AG1337" s="2">
        <v>946713000</v>
      </c>
      <c r="AH1337" s="2">
        <v>804075000</v>
      </c>
      <c r="AI1337" s="2">
        <v>1018963000</v>
      </c>
      <c r="AJ1337" s="2">
        <v>790829000</v>
      </c>
      <c r="AK1337" s="16"/>
      <c r="AL1337" s="16"/>
      <c r="AM1337" s="16" t="str">
        <f t="shared" si="303"/>
        <v>Да</v>
      </c>
      <c r="AN1337" s="16" t="str">
        <f t="shared" ref="AN1337:AN1352" si="326">IF(IFERROR(AP1337*AQ1337*AR1337*AS1337*AT1337*AU1337,0)=0,"Да","Нет")</f>
        <v>Нет</v>
      </c>
      <c r="AO1337" s="16" t="str">
        <f t="shared" si="325"/>
        <v>Нет</v>
      </c>
      <c r="AP1337">
        <f t="shared" si="307"/>
        <v>-7.7135500447440808E-4</v>
      </c>
      <c r="AQ1337">
        <f t="shared" si="308"/>
        <v>-44.786574870912219</v>
      </c>
      <c r="AR1337">
        <f t="shared" si="309"/>
        <v>12.972886762360446</v>
      </c>
      <c r="AS1337">
        <f t="shared" si="304"/>
        <v>1.1773938998227778</v>
      </c>
      <c r="AT1337">
        <f t="shared" si="305"/>
        <v>0.7891110864673202</v>
      </c>
      <c r="AU1337">
        <f t="shared" si="306"/>
        <v>1.2884744995441493</v>
      </c>
      <c r="AV1337">
        <f t="shared" ref="AV1337:AV1338" si="327">AS1337*AP1337</f>
        <v>-9.0818867686593948E-4</v>
      </c>
    </row>
    <row r="1338" spans="1:48" ht="87" hidden="1" x14ac:dyDescent="0.35">
      <c r="A1338" s="6">
        <v>1712</v>
      </c>
      <c r="B1338" s="11" t="s">
        <v>4068</v>
      </c>
      <c r="C1338" s="8" t="s">
        <v>4069</v>
      </c>
      <c r="D1338" s="2">
        <v>1</v>
      </c>
      <c r="E1338" s="2">
        <v>7</v>
      </c>
      <c r="F1338" s="2" t="s">
        <v>38</v>
      </c>
      <c r="G1338" s="19" t="str">
        <f>CONCATENATE("https://zachestnyibiznes.ru/company/ul/",C1338)</f>
        <v>https://zachestnyibiznes.ru/company/ul/1027800527347</v>
      </c>
      <c r="H1338" s="8" t="s">
        <v>40</v>
      </c>
      <c r="I1338" s="2">
        <v>1425162000</v>
      </c>
      <c r="J1338" s="2">
        <v>1379366000</v>
      </c>
      <c r="K1338" s="2">
        <v>745814000</v>
      </c>
      <c r="L1338" s="2">
        <v>618735000</v>
      </c>
      <c r="M1338" s="2">
        <v>5735000</v>
      </c>
      <c r="N1338" s="2">
        <v>4000000</v>
      </c>
      <c r="O1338" s="2">
        <v>21776000</v>
      </c>
      <c r="P1338" s="2">
        <v>23208000</v>
      </c>
      <c r="Q1338" s="14">
        <v>679496000</v>
      </c>
      <c r="R1338" s="14">
        <v>518730000</v>
      </c>
      <c r="S1338" s="14">
        <v>607199000</v>
      </c>
      <c r="T1338" s="14">
        <v>488448000</v>
      </c>
      <c r="U1338" s="14">
        <v>109377000</v>
      </c>
      <c r="V1338" s="14">
        <v>82127000</v>
      </c>
      <c r="W1338" s="14">
        <v>80259000</v>
      </c>
      <c r="X1338" s="14">
        <v>74234000</v>
      </c>
      <c r="Y1338" s="14" t="s">
        <v>38</v>
      </c>
      <c r="Z1338" s="14" t="s">
        <v>38</v>
      </c>
      <c r="AA1338" s="14" t="s">
        <v>38</v>
      </c>
      <c r="AB1338" s="14" t="s">
        <v>38</v>
      </c>
      <c r="AC1338" s="14">
        <v>28478000</v>
      </c>
      <c r="AD1338" s="14">
        <v>1868000</v>
      </c>
      <c r="AE1338" s="14">
        <v>6025000</v>
      </c>
      <c r="AF1338" s="14">
        <v>12449000</v>
      </c>
      <c r="AG1338" s="2">
        <v>123056000</v>
      </c>
      <c r="AH1338" s="2">
        <v>96325000</v>
      </c>
      <c r="AI1338" s="2">
        <v>94457000</v>
      </c>
      <c r="AJ1338" s="2">
        <v>88432000</v>
      </c>
      <c r="AK1338" s="20" t="s">
        <v>5134</v>
      </c>
      <c r="AL1338" s="25" t="s">
        <v>5118</v>
      </c>
      <c r="AM1338" s="16" t="str">
        <f t="shared" si="303"/>
        <v>Да</v>
      </c>
      <c r="AN1338" s="16" t="str">
        <f t="shared" si="326"/>
        <v>Нет</v>
      </c>
      <c r="AO1338" s="16" t="str">
        <f t="shared" si="325"/>
        <v>Да</v>
      </c>
      <c r="AP1338">
        <f t="shared" si="307"/>
        <v>15.245182012847966</v>
      </c>
      <c r="AQ1338">
        <f t="shared" si="308"/>
        <v>0.3100414937759336</v>
      </c>
      <c r="AR1338">
        <f t="shared" si="309"/>
        <v>0.48397461643505502</v>
      </c>
      <c r="AS1338">
        <f t="shared" si="304"/>
        <v>1.2775084349857253</v>
      </c>
      <c r="AT1338">
        <f t="shared" si="305"/>
        <v>1.0197761944588544</v>
      </c>
      <c r="AU1338">
        <f t="shared" si="306"/>
        <v>1.0681314456305411</v>
      </c>
      <c r="AV1338">
        <f t="shared" si="327"/>
        <v>19.475848614305935</v>
      </c>
    </row>
    <row r="1339" spans="1:48" ht="29" hidden="1" x14ac:dyDescent="0.35">
      <c r="A1339" s="6">
        <v>361</v>
      </c>
      <c r="B1339" s="11" t="s">
        <v>884</v>
      </c>
      <c r="C1339" s="8" t="s">
        <v>885</v>
      </c>
      <c r="D1339" s="2">
        <v>1</v>
      </c>
      <c r="E1339" s="2">
        <v>37</v>
      </c>
      <c r="F1339" s="2" t="s">
        <v>38</v>
      </c>
      <c r="G1339" s="12"/>
      <c r="H1339" s="8" t="s">
        <v>40</v>
      </c>
      <c r="I1339" s="2">
        <v>894110000</v>
      </c>
      <c r="J1339" s="2">
        <v>865257000</v>
      </c>
      <c r="K1339" s="2">
        <v>818445000</v>
      </c>
      <c r="L1339" s="2">
        <v>764460000</v>
      </c>
      <c r="M1339" s="2">
        <v>31847000</v>
      </c>
      <c r="N1339" s="2">
        <v>79526000</v>
      </c>
      <c r="O1339" s="2">
        <v>104404000</v>
      </c>
      <c r="P1339" s="2">
        <v>45310000</v>
      </c>
      <c r="Q1339" s="14">
        <v>679199000</v>
      </c>
      <c r="R1339" s="14">
        <v>747147000</v>
      </c>
      <c r="S1339" s="14">
        <v>634593000</v>
      </c>
      <c r="T1339" s="14">
        <v>491652000</v>
      </c>
      <c r="U1339" s="14">
        <v>-46900000</v>
      </c>
      <c r="V1339" s="14">
        <v>-52084000</v>
      </c>
      <c r="W1339" s="14">
        <v>-93365000</v>
      </c>
      <c r="X1339" s="14">
        <v>-151217000</v>
      </c>
      <c r="Y1339" s="14" t="s">
        <v>38</v>
      </c>
      <c r="Z1339" s="14" t="s">
        <v>38</v>
      </c>
      <c r="AA1339" s="14" t="s">
        <v>38</v>
      </c>
      <c r="AB1339" s="14" t="s">
        <v>38</v>
      </c>
      <c r="AC1339" s="14">
        <v>5184000</v>
      </c>
      <c r="AD1339" s="14">
        <v>41280000</v>
      </c>
      <c r="AE1339" s="14">
        <v>57853000</v>
      </c>
      <c r="AF1339" s="14">
        <v>7664000</v>
      </c>
      <c r="AG1339" s="2">
        <v>772094000</v>
      </c>
      <c r="AH1339" s="2">
        <v>706244000</v>
      </c>
      <c r="AI1339" s="2">
        <v>664964000</v>
      </c>
      <c r="AJ1339" s="2">
        <v>607111000</v>
      </c>
      <c r="AK1339" s="16"/>
      <c r="AL1339" s="16"/>
      <c r="AM1339" s="16" t="str">
        <f t="shared" si="303"/>
        <v>Да</v>
      </c>
      <c r="AN1339" s="16" t="str">
        <f t="shared" si="326"/>
        <v>Нет</v>
      </c>
      <c r="AO1339" s="16" t="str">
        <f t="shared" si="325"/>
        <v>Нет</v>
      </c>
      <c r="AP1339">
        <f t="shared" si="307"/>
        <v>0.12558139534883722</v>
      </c>
      <c r="AQ1339">
        <f t="shared" si="308"/>
        <v>0.713532573937393</v>
      </c>
      <c r="AR1339">
        <f t="shared" si="309"/>
        <v>7.5486691022964507</v>
      </c>
      <c r="AS1339">
        <f t="shared" si="304"/>
        <v>1.0932397301782386</v>
      </c>
      <c r="AT1339">
        <f t="shared" si="305"/>
        <v>1.0620785486131581</v>
      </c>
      <c r="AU1339">
        <f t="shared" si="306"/>
        <v>1.095292294160376</v>
      </c>
    </row>
    <row r="1340" spans="1:48" ht="130.5" hidden="1" x14ac:dyDescent="0.35">
      <c r="A1340" s="6">
        <v>1894</v>
      </c>
      <c r="B1340" s="11" t="s">
        <v>4505</v>
      </c>
      <c r="C1340" s="8" t="s">
        <v>4506</v>
      </c>
      <c r="D1340" s="2">
        <v>1</v>
      </c>
      <c r="E1340" s="2">
        <v>17</v>
      </c>
      <c r="F1340" s="2" t="s">
        <v>38</v>
      </c>
      <c r="G1340" s="12" t="s">
        <v>4507</v>
      </c>
      <c r="H1340" s="8" t="s">
        <v>40</v>
      </c>
      <c r="I1340" s="2">
        <v>721293000</v>
      </c>
      <c r="J1340" s="2">
        <v>682647000</v>
      </c>
      <c r="K1340" s="2">
        <v>615888000</v>
      </c>
      <c r="L1340" s="2">
        <v>605601000</v>
      </c>
      <c r="M1340" s="2">
        <v>106445000</v>
      </c>
      <c r="N1340" s="2">
        <v>111841000</v>
      </c>
      <c r="O1340" s="2">
        <v>75699000</v>
      </c>
      <c r="P1340" s="2">
        <v>24535000</v>
      </c>
      <c r="Q1340" s="14">
        <v>667446000</v>
      </c>
      <c r="R1340" s="14">
        <v>455758000</v>
      </c>
      <c r="S1340" s="14">
        <v>381433000</v>
      </c>
      <c r="T1340" s="14">
        <v>262636000</v>
      </c>
      <c r="U1340" s="14">
        <v>27042000</v>
      </c>
      <c r="V1340" s="14">
        <v>45393000</v>
      </c>
      <c r="W1340" s="14">
        <v>-15773000</v>
      </c>
      <c r="X1340" s="14">
        <v>-41120000</v>
      </c>
      <c r="Y1340" s="14" t="s">
        <v>38</v>
      </c>
      <c r="Z1340" s="14" t="s">
        <v>38</v>
      </c>
      <c r="AA1340" s="14" t="s">
        <v>38</v>
      </c>
      <c r="AB1340" s="14" t="s">
        <v>38</v>
      </c>
      <c r="AC1340" s="14">
        <v>53333000</v>
      </c>
      <c r="AD1340" s="14">
        <v>61166000</v>
      </c>
      <c r="AE1340" s="14">
        <v>25347000</v>
      </c>
      <c r="AF1340" s="14">
        <v>1052000</v>
      </c>
      <c r="AG1340" s="2">
        <v>668062000</v>
      </c>
      <c r="AH1340" s="2">
        <v>660193000</v>
      </c>
      <c r="AI1340" s="2">
        <v>599027000</v>
      </c>
      <c r="AJ1340" s="2">
        <v>573680000</v>
      </c>
      <c r="AK1340" s="16"/>
      <c r="AL1340" s="16"/>
      <c r="AM1340" s="16" t="str">
        <f t="shared" si="303"/>
        <v>Да</v>
      </c>
      <c r="AN1340" s="16" t="str">
        <f t="shared" si="326"/>
        <v>Нет</v>
      </c>
      <c r="AO1340" s="16" t="str">
        <f t="shared" si="325"/>
        <v>Нет</v>
      </c>
      <c r="AP1340">
        <f t="shared" si="307"/>
        <v>0.87193865873197529</v>
      </c>
      <c r="AQ1340">
        <f t="shared" si="308"/>
        <v>2.4131455399061035</v>
      </c>
      <c r="AR1340">
        <f t="shared" si="309"/>
        <v>24.094106463878326</v>
      </c>
      <c r="AS1340">
        <f t="shared" si="304"/>
        <v>1.0119192417974743</v>
      </c>
      <c r="AT1340">
        <f t="shared" si="305"/>
        <v>1.1021089199652103</v>
      </c>
      <c r="AU1340">
        <f t="shared" si="306"/>
        <v>1.0441831683168317</v>
      </c>
    </row>
    <row r="1341" spans="1:48" hidden="1" x14ac:dyDescent="0.35">
      <c r="A1341" s="6">
        <v>6</v>
      </c>
      <c r="B1341" s="11" t="s">
        <v>50</v>
      </c>
      <c r="C1341" s="8" t="s">
        <v>51</v>
      </c>
      <c r="D1341" s="2">
        <v>1</v>
      </c>
      <c r="E1341" s="2">
        <v>8</v>
      </c>
      <c r="F1341" s="2" t="s">
        <v>38</v>
      </c>
      <c r="G1341" s="12"/>
      <c r="H1341" s="8" t="s">
        <v>40</v>
      </c>
      <c r="I1341" s="2">
        <v>1664374000</v>
      </c>
      <c r="J1341" s="2">
        <v>1373962000</v>
      </c>
      <c r="K1341" s="2">
        <v>365394000</v>
      </c>
      <c r="L1341" s="2">
        <v>347463000</v>
      </c>
      <c r="M1341" s="2">
        <v>103436000</v>
      </c>
      <c r="N1341" s="2">
        <v>6157000</v>
      </c>
      <c r="O1341" s="2">
        <v>-17743000</v>
      </c>
      <c r="P1341" s="2">
        <v>6079000</v>
      </c>
      <c r="Q1341" s="14">
        <v>647905000</v>
      </c>
      <c r="R1341" s="14">
        <v>187257000</v>
      </c>
      <c r="S1341" s="14">
        <v>286239000</v>
      </c>
      <c r="T1341" s="14">
        <v>57088000</v>
      </c>
      <c r="U1341" s="14">
        <v>60271000</v>
      </c>
      <c r="V1341" s="14">
        <v>-23181000</v>
      </c>
      <c r="W1341" s="14">
        <v>-62342000</v>
      </c>
      <c r="X1341" s="14">
        <v>-33691000</v>
      </c>
      <c r="Y1341" s="14" t="s">
        <v>38</v>
      </c>
      <c r="Z1341" s="14" t="s">
        <v>38</v>
      </c>
      <c r="AA1341" s="14" t="s">
        <v>38</v>
      </c>
      <c r="AB1341" s="14" t="s">
        <v>38</v>
      </c>
      <c r="AC1341" s="14">
        <v>106937000</v>
      </c>
      <c r="AD1341" s="14">
        <v>39161000</v>
      </c>
      <c r="AE1341" s="14">
        <v>-20945000</v>
      </c>
      <c r="AF1341" s="14">
        <v>-8158000</v>
      </c>
      <c r="AG1341" s="2">
        <v>144922000</v>
      </c>
      <c r="AH1341" s="2">
        <v>61470000</v>
      </c>
      <c r="AI1341" s="2">
        <v>22309000</v>
      </c>
      <c r="AJ1341" s="2">
        <v>50960000</v>
      </c>
      <c r="AK1341" s="16"/>
      <c r="AL1341" s="16"/>
      <c r="AM1341" s="16" t="str">
        <f t="shared" si="303"/>
        <v>Да</v>
      </c>
      <c r="AN1341" s="16" t="str">
        <f t="shared" si="326"/>
        <v>Нет</v>
      </c>
      <c r="AO1341" s="16" t="str">
        <f t="shared" si="325"/>
        <v>Да</v>
      </c>
      <c r="AP1341">
        <f t="shared" si="307"/>
        <v>2.7307014631904192</v>
      </c>
      <c r="AQ1341">
        <f t="shared" si="308"/>
        <v>-1.8697063738362378</v>
      </c>
      <c r="AR1341">
        <f t="shared" si="309"/>
        <v>2.5674184849227752</v>
      </c>
      <c r="AS1341">
        <f t="shared" si="304"/>
        <v>2.357605335936229</v>
      </c>
      <c r="AT1341">
        <f t="shared" si="305"/>
        <v>2.7553902012640639</v>
      </c>
      <c r="AU1341">
        <f t="shared" si="306"/>
        <v>0.43777472527472527</v>
      </c>
      <c r="AV1341">
        <f t="shared" ref="AV1341" si="328">AS1341*AP1341</f>
        <v>6.4379163404666002</v>
      </c>
    </row>
    <row r="1342" spans="1:48" hidden="1" x14ac:dyDescent="0.35">
      <c r="A1342" s="6">
        <v>515</v>
      </c>
      <c r="B1342" s="11" t="s">
        <v>1255</v>
      </c>
      <c r="C1342" s="8" t="s">
        <v>1256</v>
      </c>
      <c r="D1342" s="2">
        <v>3</v>
      </c>
      <c r="E1342" s="2">
        <v>7</v>
      </c>
      <c r="F1342" s="2" t="s">
        <v>38</v>
      </c>
      <c r="G1342" s="12"/>
      <c r="H1342" s="8" t="s">
        <v>40</v>
      </c>
      <c r="I1342" s="2">
        <v>298312000</v>
      </c>
      <c r="J1342" s="2">
        <v>308593000</v>
      </c>
      <c r="K1342" s="2">
        <v>296323000</v>
      </c>
      <c r="L1342" s="2">
        <v>302743000</v>
      </c>
      <c r="M1342" s="2">
        <v>134857000</v>
      </c>
      <c r="N1342" s="2">
        <v>123853000</v>
      </c>
      <c r="O1342" s="2">
        <v>115543000</v>
      </c>
      <c r="P1342" s="2">
        <v>151269000</v>
      </c>
      <c r="Q1342" s="14">
        <v>637773000</v>
      </c>
      <c r="R1342" s="14">
        <v>468291000</v>
      </c>
      <c r="S1342" s="14">
        <v>532145000</v>
      </c>
      <c r="T1342" s="14">
        <v>556393000</v>
      </c>
      <c r="U1342" s="14">
        <v>252595000</v>
      </c>
      <c r="V1342" s="14">
        <v>252523000</v>
      </c>
      <c r="W1342" s="14">
        <v>252370000</v>
      </c>
      <c r="X1342" s="14">
        <v>255292000</v>
      </c>
      <c r="Y1342" s="14" t="s">
        <v>38</v>
      </c>
      <c r="Z1342" s="14" t="s">
        <v>38</v>
      </c>
      <c r="AA1342" s="14" t="s">
        <v>38</v>
      </c>
      <c r="AB1342" s="14" t="s">
        <v>38</v>
      </c>
      <c r="AC1342" s="14">
        <v>71000</v>
      </c>
      <c r="AD1342" s="14">
        <v>3972000</v>
      </c>
      <c r="AE1342" s="14">
        <v>2076000</v>
      </c>
      <c r="AF1342" s="14">
        <v>34951000</v>
      </c>
      <c r="AG1342" s="2">
        <v>259523000</v>
      </c>
      <c r="AH1342" s="2">
        <v>259450000</v>
      </c>
      <c r="AI1342" s="2">
        <v>259293000</v>
      </c>
      <c r="AJ1342" s="2">
        <v>262209000</v>
      </c>
      <c r="AK1342" s="16"/>
      <c r="AL1342" s="16"/>
      <c r="AM1342" s="16" t="str">
        <f t="shared" si="303"/>
        <v>Да</v>
      </c>
      <c r="AN1342" s="16" t="str">
        <f t="shared" si="326"/>
        <v>Нет</v>
      </c>
      <c r="AO1342" s="16" t="str">
        <f t="shared" si="325"/>
        <v>Нет</v>
      </c>
      <c r="AP1342">
        <f t="shared" si="307"/>
        <v>1.7875125881168179E-2</v>
      </c>
      <c r="AQ1342">
        <f t="shared" si="308"/>
        <v>1.9132947976878614</v>
      </c>
      <c r="AR1342">
        <f t="shared" si="309"/>
        <v>5.9397442133272298E-2</v>
      </c>
      <c r="AS1342">
        <f t="shared" si="304"/>
        <v>1.0002813644247446</v>
      </c>
      <c r="AT1342">
        <f t="shared" si="305"/>
        <v>1.0006054926280308</v>
      </c>
      <c r="AU1342">
        <f t="shared" si="306"/>
        <v>0.98887910025971648</v>
      </c>
      <c r="AV1342">
        <f t="shared" ref="AV1342:AV1344" si="329">AS1342*AP1342</f>
        <v>1.788015530567897E-2</v>
      </c>
    </row>
    <row r="1343" spans="1:48" ht="29" hidden="1" x14ac:dyDescent="0.35">
      <c r="A1343" s="6">
        <v>243</v>
      </c>
      <c r="B1343" s="11" t="s">
        <v>605</v>
      </c>
      <c r="C1343" s="8" t="s">
        <v>606</v>
      </c>
      <c r="D1343" s="2">
        <v>1</v>
      </c>
      <c r="E1343" s="2">
        <v>2</v>
      </c>
      <c r="F1343" s="2" t="s">
        <v>38</v>
      </c>
      <c r="G1343" s="12"/>
      <c r="H1343" s="8" t="s">
        <v>40</v>
      </c>
      <c r="I1343" s="2">
        <v>380010000</v>
      </c>
      <c r="J1343" s="2">
        <v>235038000</v>
      </c>
      <c r="K1343" s="2">
        <v>178093000</v>
      </c>
      <c r="L1343" s="2">
        <v>166350000</v>
      </c>
      <c r="M1343" s="2">
        <v>219466000</v>
      </c>
      <c r="N1343" s="2">
        <v>124457000</v>
      </c>
      <c r="O1343" s="2">
        <v>20697000</v>
      </c>
      <c r="P1343" s="2">
        <v>23739000</v>
      </c>
      <c r="Q1343" s="14">
        <v>637628000</v>
      </c>
      <c r="R1343" s="14">
        <v>561267000</v>
      </c>
      <c r="S1343" s="14">
        <v>470667000</v>
      </c>
      <c r="T1343" s="14">
        <v>435862000</v>
      </c>
      <c r="U1343" s="14">
        <v>265785000</v>
      </c>
      <c r="V1343" s="14">
        <v>120284000</v>
      </c>
      <c r="W1343" s="14">
        <v>66736000</v>
      </c>
      <c r="X1343" s="14">
        <v>57408000</v>
      </c>
      <c r="Y1343" s="14" t="s">
        <v>38</v>
      </c>
      <c r="Z1343" s="14" t="s">
        <v>38</v>
      </c>
      <c r="AA1343" s="14" t="s">
        <v>38</v>
      </c>
      <c r="AB1343" s="14" t="s">
        <v>38</v>
      </c>
      <c r="AC1343" s="14">
        <v>132589000</v>
      </c>
      <c r="AD1343" s="14">
        <v>53900000</v>
      </c>
      <c r="AE1343" s="14">
        <v>11232000</v>
      </c>
      <c r="AF1343" s="14">
        <v>13855000</v>
      </c>
      <c r="AG1343" s="2">
        <v>310501000</v>
      </c>
      <c r="AH1343" s="2">
        <v>181123000</v>
      </c>
      <c r="AI1343" s="2">
        <v>118783000</v>
      </c>
      <c r="AJ1343" s="2">
        <v>111098000</v>
      </c>
      <c r="AK1343" s="16"/>
      <c r="AL1343" s="16"/>
      <c r="AM1343" s="16" t="str">
        <f t="shared" si="303"/>
        <v>Да</v>
      </c>
      <c r="AN1343" s="16" t="str">
        <f t="shared" si="326"/>
        <v>Нет</v>
      </c>
      <c r="AO1343" s="16" t="str">
        <f t="shared" si="325"/>
        <v>Да</v>
      </c>
      <c r="AP1343">
        <f t="shared" si="307"/>
        <v>2.4599072356215212</v>
      </c>
      <c r="AQ1343">
        <f t="shared" si="308"/>
        <v>4.7987891737891735</v>
      </c>
      <c r="AR1343">
        <f t="shared" si="309"/>
        <v>0.81068206423673761</v>
      </c>
      <c r="AS1343">
        <f t="shared" si="304"/>
        <v>1.7143101649155545</v>
      </c>
      <c r="AT1343">
        <f t="shared" si="305"/>
        <v>1.5248225756210905</v>
      </c>
      <c r="AU1343">
        <f t="shared" si="306"/>
        <v>1.0691731624331671</v>
      </c>
      <c r="AV1343">
        <f t="shared" si="329"/>
        <v>4.2170439787752958</v>
      </c>
    </row>
    <row r="1344" spans="1:48" ht="15.5" hidden="1" customHeight="1" x14ac:dyDescent="0.35">
      <c r="A1344" s="6">
        <v>1480</v>
      </c>
      <c r="B1344" s="11" t="s">
        <v>3503</v>
      </c>
      <c r="C1344" s="8" t="s">
        <v>3504</v>
      </c>
      <c r="D1344" s="2">
        <v>1</v>
      </c>
      <c r="E1344" s="2">
        <v>11</v>
      </c>
      <c r="F1344" s="2" t="s">
        <v>38</v>
      </c>
      <c r="G1344" s="12" t="s">
        <v>3505</v>
      </c>
      <c r="H1344" s="8" t="s">
        <v>40</v>
      </c>
      <c r="I1344" s="2">
        <v>3203931000</v>
      </c>
      <c r="J1344" s="2">
        <v>1809443000</v>
      </c>
      <c r="K1344" s="2">
        <v>144853000</v>
      </c>
      <c r="L1344" s="2">
        <v>253741000</v>
      </c>
      <c r="M1344" s="2">
        <v>154324000</v>
      </c>
      <c r="N1344" s="2">
        <v>11851000</v>
      </c>
      <c r="O1344" s="2">
        <v>-67046000</v>
      </c>
      <c r="P1344" s="2">
        <v>-8321000</v>
      </c>
      <c r="Q1344" s="14">
        <v>632245000</v>
      </c>
      <c r="R1344" s="14">
        <v>55885000</v>
      </c>
      <c r="S1344" s="14">
        <v>36586000</v>
      </c>
      <c r="T1344" s="14">
        <v>51651000</v>
      </c>
      <c r="U1344" s="14">
        <v>-445000</v>
      </c>
      <c r="V1344" s="14">
        <v>-62060000</v>
      </c>
      <c r="W1344" s="14">
        <v>-75266000</v>
      </c>
      <c r="X1344" s="14">
        <v>574000</v>
      </c>
      <c r="Y1344" s="14" t="s">
        <v>38</v>
      </c>
      <c r="Z1344" s="14" t="s">
        <v>38</v>
      </c>
      <c r="AA1344" s="14" t="s">
        <v>38</v>
      </c>
      <c r="AB1344" s="14" t="s">
        <v>38</v>
      </c>
      <c r="AC1344" s="14">
        <v>61615000</v>
      </c>
      <c r="AD1344" s="14">
        <v>13205000</v>
      </c>
      <c r="AE1344" s="14">
        <v>-75792000</v>
      </c>
      <c r="AF1344" s="14">
        <v>189000</v>
      </c>
      <c r="AG1344" s="2">
        <v>1400126000</v>
      </c>
      <c r="AH1344" s="2">
        <v>1338511000</v>
      </c>
      <c r="AI1344" s="2">
        <v>81475000</v>
      </c>
      <c r="AJ1344" s="2">
        <v>158435000</v>
      </c>
      <c r="AK1344" s="16"/>
      <c r="AL1344" s="20" t="s">
        <v>5117</v>
      </c>
      <c r="AM1344" s="16" t="str">
        <f t="shared" si="303"/>
        <v>Да</v>
      </c>
      <c r="AN1344" s="16" t="str">
        <f t="shared" si="326"/>
        <v>Нет</v>
      </c>
      <c r="AO1344" s="16" t="str">
        <f t="shared" si="325"/>
        <v>Да</v>
      </c>
      <c r="AP1344">
        <f t="shared" si="307"/>
        <v>4.6660355925785684</v>
      </c>
      <c r="AQ1344">
        <f t="shared" si="308"/>
        <v>-0.17422683132784464</v>
      </c>
      <c r="AR1344">
        <f t="shared" si="309"/>
        <v>-401.01587301587301</v>
      </c>
      <c r="AS1344">
        <f t="shared" si="304"/>
        <v>1.0460324943164456</v>
      </c>
      <c r="AT1344">
        <f t="shared" si="305"/>
        <v>16.428487266032526</v>
      </c>
      <c r="AU1344">
        <f t="shared" si="306"/>
        <v>0.51424874554233602</v>
      </c>
      <c r="AV1344">
        <f t="shared" si="329"/>
        <v>4.8808248494742745</v>
      </c>
    </row>
    <row r="1345" spans="1:48" ht="188.5" hidden="1" x14ac:dyDescent="0.35">
      <c r="A1345" s="6">
        <v>185</v>
      </c>
      <c r="B1345" s="11" t="s">
        <v>463</v>
      </c>
      <c r="C1345" s="8" t="s">
        <v>464</v>
      </c>
      <c r="D1345" s="2">
        <v>1</v>
      </c>
      <c r="E1345" s="2">
        <v>8</v>
      </c>
      <c r="F1345" s="2" t="s">
        <v>38</v>
      </c>
      <c r="G1345" s="12" t="s">
        <v>465</v>
      </c>
      <c r="H1345" s="8" t="s">
        <v>40</v>
      </c>
      <c r="I1345" s="2">
        <v>768479000</v>
      </c>
      <c r="J1345" s="2">
        <v>662580000</v>
      </c>
      <c r="K1345" s="2" t="s">
        <v>38</v>
      </c>
      <c r="L1345" s="2">
        <v>442874000</v>
      </c>
      <c r="M1345" s="2">
        <v>31156000</v>
      </c>
      <c r="N1345" s="2">
        <v>7070000</v>
      </c>
      <c r="O1345" s="2" t="s">
        <v>38</v>
      </c>
      <c r="P1345" s="2">
        <v>-15924000</v>
      </c>
      <c r="Q1345" s="14">
        <v>631581000</v>
      </c>
      <c r="R1345" s="14">
        <v>754402000</v>
      </c>
      <c r="S1345" s="14" t="s">
        <v>38</v>
      </c>
      <c r="T1345" s="14">
        <v>294071000</v>
      </c>
      <c r="U1345" s="14">
        <v>21871000</v>
      </c>
      <c r="V1345" s="14">
        <v>16010000</v>
      </c>
      <c r="W1345" s="14" t="s">
        <v>38</v>
      </c>
      <c r="X1345" s="14">
        <v>11860000</v>
      </c>
      <c r="Y1345" s="14" t="s">
        <v>38</v>
      </c>
      <c r="Z1345" s="14" t="s">
        <v>38</v>
      </c>
      <c r="AA1345" s="14" t="s">
        <v>38</v>
      </c>
      <c r="AB1345" s="14" t="s">
        <v>38</v>
      </c>
      <c r="AC1345" s="14">
        <v>6767000</v>
      </c>
      <c r="AD1345" s="14">
        <v>1394000</v>
      </c>
      <c r="AE1345" s="14" t="s">
        <v>38</v>
      </c>
      <c r="AF1345" s="14">
        <v>-14657000</v>
      </c>
      <c r="AG1345" s="2">
        <v>245825000</v>
      </c>
      <c r="AH1345" s="2">
        <v>239894000</v>
      </c>
      <c r="AI1345" s="2" t="s">
        <v>38</v>
      </c>
      <c r="AJ1345" s="2">
        <v>235547000</v>
      </c>
      <c r="AK1345" s="16"/>
      <c r="AL1345" s="16"/>
      <c r="AM1345" s="16" t="str">
        <f t="shared" si="303"/>
        <v>Да</v>
      </c>
      <c r="AN1345" s="16" t="str">
        <f t="shared" si="326"/>
        <v>Да</v>
      </c>
      <c r="AO1345" s="16"/>
      <c r="AP1345">
        <f t="shared" si="307"/>
        <v>4.8543758967001436</v>
      </c>
      <c r="AQ1345" t="e">
        <f t="shared" si="308"/>
        <v>#VALUE!</v>
      </c>
      <c r="AR1345" t="e">
        <f t="shared" si="309"/>
        <v>#VALUE!</v>
      </c>
      <c r="AS1345">
        <f t="shared" si="304"/>
        <v>1.0247234195102837</v>
      </c>
      <c r="AT1345" t="e">
        <f t="shared" si="305"/>
        <v>#VALUE!</v>
      </c>
      <c r="AU1345" t="e">
        <f t="shared" si="306"/>
        <v>#VALUE!</v>
      </c>
    </row>
    <row r="1346" spans="1:48" hidden="1" x14ac:dyDescent="0.35">
      <c r="A1346" s="6">
        <v>580</v>
      </c>
      <c r="B1346" s="11" t="s">
        <v>1412</v>
      </c>
      <c r="C1346" s="8" t="s">
        <v>1413</v>
      </c>
      <c r="D1346" s="2">
        <v>1</v>
      </c>
      <c r="E1346" s="2">
        <v>7</v>
      </c>
      <c r="F1346" s="2">
        <v>74</v>
      </c>
      <c r="G1346" s="12"/>
      <c r="H1346" s="8" t="s">
        <v>121</v>
      </c>
      <c r="I1346" s="2">
        <v>220958000</v>
      </c>
      <c r="J1346" s="2">
        <v>194036000</v>
      </c>
      <c r="K1346" s="2">
        <v>229822000</v>
      </c>
      <c r="L1346" s="2">
        <v>243300000</v>
      </c>
      <c r="M1346" s="2">
        <v>56791000</v>
      </c>
      <c r="N1346" s="2">
        <v>53352000</v>
      </c>
      <c r="O1346" s="2">
        <v>62735000</v>
      </c>
      <c r="P1346" s="2">
        <v>66175000</v>
      </c>
      <c r="Q1346" s="14">
        <v>621561000</v>
      </c>
      <c r="R1346" s="14">
        <v>363828000</v>
      </c>
      <c r="S1346" s="14">
        <v>492863000</v>
      </c>
      <c r="T1346" s="14">
        <v>714309000</v>
      </c>
      <c r="U1346" s="14">
        <v>56786000</v>
      </c>
      <c r="V1346" s="14">
        <v>41393000</v>
      </c>
      <c r="W1346" s="14">
        <v>38555000</v>
      </c>
      <c r="X1346" s="14">
        <v>34813000</v>
      </c>
      <c r="Y1346" s="14" t="s">
        <v>38</v>
      </c>
      <c r="Z1346" s="14" t="s">
        <v>38</v>
      </c>
      <c r="AA1346" s="14" t="s">
        <v>38</v>
      </c>
      <c r="AB1346" s="14" t="s">
        <v>38</v>
      </c>
      <c r="AC1346" s="14">
        <v>15668000</v>
      </c>
      <c r="AD1346" s="14">
        <v>5476000</v>
      </c>
      <c r="AE1346" s="14">
        <v>8792000</v>
      </c>
      <c r="AF1346" s="14">
        <v>12450000</v>
      </c>
      <c r="AG1346" s="2">
        <v>161935000</v>
      </c>
      <c r="AH1346" s="2">
        <v>146268000</v>
      </c>
      <c r="AI1346" s="2">
        <v>142990000</v>
      </c>
      <c r="AJ1346" s="2">
        <v>138626000</v>
      </c>
      <c r="AK1346" s="16"/>
      <c r="AL1346" s="16"/>
      <c r="AM1346" s="16" t="str">
        <f t="shared" ref="AM1346:AM1409" si="330">IF(AC1346&gt;0,"Да","Нет")</f>
        <v>Да</v>
      </c>
      <c r="AN1346" s="16" t="str">
        <f t="shared" si="326"/>
        <v>Нет</v>
      </c>
      <c r="AO1346" s="16" t="str">
        <f t="shared" ref="AO1346:AO1352" si="331">IF(AP1346&gt;1,"Да","Нет")</f>
        <v>Да</v>
      </c>
      <c r="AP1346">
        <f t="shared" si="307"/>
        <v>2.8612125639152666</v>
      </c>
      <c r="AQ1346">
        <f t="shared" si="308"/>
        <v>0.62283894449499544</v>
      </c>
      <c r="AR1346">
        <f t="shared" si="309"/>
        <v>0.70618473895582334</v>
      </c>
      <c r="AS1346">
        <f t="shared" ref="AS1346:AS1409" si="332">AG1346/AH1346</f>
        <v>1.1071116033582191</v>
      </c>
      <c r="AT1346">
        <f t="shared" ref="AT1346:AT1409" si="333">AH1346/AI1346</f>
        <v>1.0229246800475558</v>
      </c>
      <c r="AU1346">
        <f t="shared" ref="AU1346:AU1409" si="334">AI1346/AJ1346</f>
        <v>1.0314803860747623</v>
      </c>
      <c r="AV1346">
        <f t="shared" ref="AV1346" si="335">AS1346*AP1346</f>
        <v>3.1676816291849117</v>
      </c>
    </row>
    <row r="1347" spans="1:48" ht="29" hidden="1" x14ac:dyDescent="0.35">
      <c r="A1347" s="6">
        <v>1467</v>
      </c>
      <c r="B1347" s="11" t="s">
        <v>3474</v>
      </c>
      <c r="C1347" s="8" t="s">
        <v>3475</v>
      </c>
      <c r="D1347" s="2">
        <v>1</v>
      </c>
      <c r="E1347" s="2">
        <v>4</v>
      </c>
      <c r="F1347" s="2" t="s">
        <v>38</v>
      </c>
      <c r="G1347" s="12"/>
      <c r="H1347" s="8" t="s">
        <v>40</v>
      </c>
      <c r="I1347" s="2">
        <v>604545000</v>
      </c>
      <c r="J1347" s="2">
        <v>506015000</v>
      </c>
      <c r="K1347" s="2">
        <v>385105000</v>
      </c>
      <c r="L1347" s="2">
        <v>343914000</v>
      </c>
      <c r="M1347" s="2">
        <v>104553000</v>
      </c>
      <c r="N1347" s="2">
        <v>125120000</v>
      </c>
      <c r="O1347" s="2">
        <v>68025000</v>
      </c>
      <c r="P1347" s="2">
        <v>65041000</v>
      </c>
      <c r="Q1347" s="14">
        <v>620552000</v>
      </c>
      <c r="R1347" s="14">
        <v>592735000</v>
      </c>
      <c r="S1347" s="14">
        <v>439208000</v>
      </c>
      <c r="T1347" s="14">
        <v>406023000</v>
      </c>
      <c r="U1347" s="14">
        <v>442642000</v>
      </c>
      <c r="V1347" s="14">
        <v>344616000</v>
      </c>
      <c r="W1347" s="14">
        <v>221918000</v>
      </c>
      <c r="X1347" s="14">
        <v>186800000</v>
      </c>
      <c r="Y1347" s="14" t="s">
        <v>38</v>
      </c>
      <c r="Z1347" s="14" t="s">
        <v>38</v>
      </c>
      <c r="AA1347" s="14" t="s">
        <v>38</v>
      </c>
      <c r="AB1347" s="14" t="s">
        <v>38</v>
      </c>
      <c r="AC1347" s="14">
        <v>98026000</v>
      </c>
      <c r="AD1347" s="14">
        <v>122698000</v>
      </c>
      <c r="AE1347" s="14">
        <v>47534000</v>
      </c>
      <c r="AF1347" s="14">
        <v>62542000</v>
      </c>
      <c r="AG1347" s="2">
        <v>581663000</v>
      </c>
      <c r="AH1347" s="2">
        <v>483655000</v>
      </c>
      <c r="AI1347" s="2">
        <v>360877000</v>
      </c>
      <c r="AJ1347" s="2">
        <v>325759000</v>
      </c>
      <c r="AK1347" s="16"/>
      <c r="AL1347" s="16"/>
      <c r="AM1347" s="16" t="str">
        <f t="shared" si="330"/>
        <v>Да</v>
      </c>
      <c r="AN1347" s="16" t="str">
        <f t="shared" si="326"/>
        <v>Нет</v>
      </c>
      <c r="AO1347" s="16" t="str">
        <f t="shared" si="331"/>
        <v>Нет</v>
      </c>
      <c r="AP1347">
        <f t="shared" ref="AP1347:AP1410" si="336">AC1347/AD1347</f>
        <v>0.79892092780648416</v>
      </c>
      <c r="AQ1347">
        <f t="shared" ref="AQ1347:AQ1410" si="337">AD1347/AE1347</f>
        <v>2.5812681449068036</v>
      </c>
      <c r="AR1347">
        <f t="shared" ref="AR1347:AR1410" si="338">AE1347/AF1347</f>
        <v>0.76003325765085861</v>
      </c>
      <c r="AS1347">
        <f t="shared" si="332"/>
        <v>1.2026403117924966</v>
      </c>
      <c r="AT1347">
        <f t="shared" si="333"/>
        <v>1.3402211833948963</v>
      </c>
      <c r="AU1347">
        <f t="shared" si="334"/>
        <v>1.1078036216957936</v>
      </c>
    </row>
    <row r="1348" spans="1:48" hidden="1" x14ac:dyDescent="0.35">
      <c r="A1348" s="6">
        <v>1208</v>
      </c>
      <c r="B1348" s="11" t="s">
        <v>2877</v>
      </c>
      <c r="C1348" s="8" t="s">
        <v>2878</v>
      </c>
      <c r="D1348" s="2">
        <v>1</v>
      </c>
      <c r="E1348" s="2">
        <v>9</v>
      </c>
      <c r="F1348" s="2" t="s">
        <v>38</v>
      </c>
      <c r="G1348" s="12"/>
      <c r="H1348" s="8" t="s">
        <v>40</v>
      </c>
      <c r="I1348" s="2">
        <v>836979000</v>
      </c>
      <c r="J1348" s="2">
        <v>615288000</v>
      </c>
      <c r="K1348" s="2">
        <v>585627000</v>
      </c>
      <c r="L1348" s="2">
        <v>597580000</v>
      </c>
      <c r="M1348" s="2">
        <v>60267000</v>
      </c>
      <c r="N1348" s="2">
        <v>91247000</v>
      </c>
      <c r="O1348" s="2">
        <v>57412000</v>
      </c>
      <c r="P1348" s="2">
        <v>17570000</v>
      </c>
      <c r="Q1348" s="14">
        <v>620142000</v>
      </c>
      <c r="R1348" s="14">
        <v>734886000</v>
      </c>
      <c r="S1348" s="14">
        <v>611451000</v>
      </c>
      <c r="T1348" s="14">
        <v>217998000</v>
      </c>
      <c r="U1348" s="14">
        <v>138408000</v>
      </c>
      <c r="V1348" s="14">
        <v>71734000</v>
      </c>
      <c r="W1348" s="14">
        <v>24293000</v>
      </c>
      <c r="X1348" s="14">
        <v>8272000</v>
      </c>
      <c r="Y1348" s="14" t="s">
        <v>38</v>
      </c>
      <c r="Z1348" s="14" t="s">
        <v>38</v>
      </c>
      <c r="AA1348" s="14" t="s">
        <v>38</v>
      </c>
      <c r="AB1348" s="14" t="s">
        <v>38</v>
      </c>
      <c r="AC1348" s="14">
        <v>84386000</v>
      </c>
      <c r="AD1348" s="14">
        <v>56407000</v>
      </c>
      <c r="AE1348" s="14">
        <v>19361000</v>
      </c>
      <c r="AF1348" s="14">
        <v>8246000</v>
      </c>
      <c r="AG1348" s="2">
        <v>409512000</v>
      </c>
      <c r="AH1348" s="2">
        <v>262018000</v>
      </c>
      <c r="AI1348" s="2">
        <v>213609000</v>
      </c>
      <c r="AJ1348" s="2">
        <v>137175000</v>
      </c>
      <c r="AK1348" s="16"/>
      <c r="AL1348" s="16"/>
      <c r="AM1348" s="16" t="str">
        <f t="shared" si="330"/>
        <v>Да</v>
      </c>
      <c r="AN1348" s="16" t="str">
        <f t="shared" si="326"/>
        <v>Нет</v>
      </c>
      <c r="AO1348" s="16" t="str">
        <f t="shared" si="331"/>
        <v>Да</v>
      </c>
      <c r="AP1348">
        <f t="shared" si="336"/>
        <v>1.4960199975180386</v>
      </c>
      <c r="AQ1348">
        <f t="shared" si="337"/>
        <v>2.9134342234388719</v>
      </c>
      <c r="AR1348">
        <f t="shared" si="338"/>
        <v>2.3479262672811059</v>
      </c>
      <c r="AS1348">
        <f t="shared" si="332"/>
        <v>1.5629155248876032</v>
      </c>
      <c r="AT1348">
        <f t="shared" si="333"/>
        <v>1.2266243463524478</v>
      </c>
      <c r="AU1348">
        <f t="shared" si="334"/>
        <v>1.5572006560962275</v>
      </c>
      <c r="AV1348">
        <f t="shared" ref="AV1348" si="339">AS1348*AP1348</f>
        <v>2.338152879663256</v>
      </c>
    </row>
    <row r="1349" spans="1:48" hidden="1" x14ac:dyDescent="0.35">
      <c r="A1349" s="6">
        <v>1131</v>
      </c>
      <c r="B1349" s="11" t="s">
        <v>2703</v>
      </c>
      <c r="C1349" s="8" t="s">
        <v>2704</v>
      </c>
      <c r="D1349" s="2">
        <v>1</v>
      </c>
      <c r="E1349" s="2">
        <v>18</v>
      </c>
      <c r="F1349" s="2">
        <v>91</v>
      </c>
      <c r="G1349" s="12"/>
      <c r="H1349" s="8" t="s">
        <v>40</v>
      </c>
      <c r="I1349" s="2">
        <v>1163250000</v>
      </c>
      <c r="J1349" s="2">
        <v>1276249000</v>
      </c>
      <c r="K1349" s="2">
        <v>1101562000</v>
      </c>
      <c r="L1349" s="2">
        <v>993185000</v>
      </c>
      <c r="M1349" s="2">
        <v>62339000</v>
      </c>
      <c r="N1349" s="2">
        <v>88069000</v>
      </c>
      <c r="O1349" s="2">
        <v>93109000</v>
      </c>
      <c r="P1349" s="2">
        <v>97192000</v>
      </c>
      <c r="Q1349" s="14">
        <v>611208000</v>
      </c>
      <c r="R1349" s="14">
        <v>1055917000</v>
      </c>
      <c r="S1349" s="14">
        <v>925308000</v>
      </c>
      <c r="T1349" s="14">
        <v>1169168000</v>
      </c>
      <c r="U1349" s="14">
        <v>163233000</v>
      </c>
      <c r="V1349" s="14">
        <v>157303000</v>
      </c>
      <c r="W1349" s="14">
        <v>229131000</v>
      </c>
      <c r="X1349" s="14">
        <v>123094000</v>
      </c>
      <c r="Y1349" s="14" t="s">
        <v>38</v>
      </c>
      <c r="Z1349" s="14" t="s">
        <v>38</v>
      </c>
      <c r="AA1349" s="14" t="s">
        <v>38</v>
      </c>
      <c r="AB1349" s="14" t="s">
        <v>38</v>
      </c>
      <c r="AC1349" s="14">
        <v>21291000</v>
      </c>
      <c r="AD1349" s="14">
        <v>58390000</v>
      </c>
      <c r="AE1349" s="14">
        <v>54014000</v>
      </c>
      <c r="AF1349" s="14">
        <v>65963000</v>
      </c>
      <c r="AG1349" s="2">
        <v>629187000</v>
      </c>
      <c r="AH1349" s="2">
        <v>446852000</v>
      </c>
      <c r="AI1349" s="2">
        <v>515980000</v>
      </c>
      <c r="AJ1349" s="2">
        <v>406644000</v>
      </c>
      <c r="AK1349" s="16"/>
      <c r="AL1349" s="16"/>
      <c r="AM1349" s="16" t="str">
        <f t="shared" si="330"/>
        <v>Да</v>
      </c>
      <c r="AN1349" s="16" t="str">
        <f t="shared" si="326"/>
        <v>Нет</v>
      </c>
      <c r="AO1349" s="16" t="str">
        <f t="shared" si="331"/>
        <v>Нет</v>
      </c>
      <c r="AP1349">
        <f t="shared" si="336"/>
        <v>0.36463435519780785</v>
      </c>
      <c r="AQ1349">
        <f t="shared" si="337"/>
        <v>1.0810160328803644</v>
      </c>
      <c r="AR1349">
        <f t="shared" si="338"/>
        <v>0.81885299334475392</v>
      </c>
      <c r="AS1349">
        <f t="shared" si="332"/>
        <v>1.4080433790158711</v>
      </c>
      <c r="AT1349">
        <f t="shared" si="333"/>
        <v>0.86602581495406794</v>
      </c>
      <c r="AU1349">
        <f t="shared" si="334"/>
        <v>1.2688740028132715</v>
      </c>
    </row>
    <row r="1350" spans="1:48" hidden="1" x14ac:dyDescent="0.35">
      <c r="A1350" s="6">
        <v>403</v>
      </c>
      <c r="B1350" s="11" t="s">
        <v>982</v>
      </c>
      <c r="C1350" s="8" t="s">
        <v>983</v>
      </c>
      <c r="D1350" s="2">
        <v>1</v>
      </c>
      <c r="E1350" s="2">
        <v>13</v>
      </c>
      <c r="F1350" s="2" t="s">
        <v>38</v>
      </c>
      <c r="G1350" s="12"/>
      <c r="H1350" s="8" t="s">
        <v>40</v>
      </c>
      <c r="I1350" s="2">
        <v>525945000</v>
      </c>
      <c r="J1350" s="2">
        <v>604956000</v>
      </c>
      <c r="K1350" s="2">
        <v>502016000</v>
      </c>
      <c r="L1350" s="2">
        <v>440086000</v>
      </c>
      <c r="M1350" s="2">
        <v>107432000</v>
      </c>
      <c r="N1350" s="2">
        <v>213767000</v>
      </c>
      <c r="O1350" s="2">
        <v>108456000</v>
      </c>
      <c r="P1350" s="2">
        <v>118416000</v>
      </c>
      <c r="Q1350" s="14">
        <v>610143000</v>
      </c>
      <c r="R1350" s="14">
        <v>796769000</v>
      </c>
      <c r="S1350" s="14">
        <v>540844000</v>
      </c>
      <c r="T1350" s="14">
        <v>624953000</v>
      </c>
      <c r="U1350" s="14">
        <v>200462000</v>
      </c>
      <c r="V1350" s="14">
        <v>261899000</v>
      </c>
      <c r="W1350" s="14">
        <v>183908000</v>
      </c>
      <c r="X1350" s="14">
        <v>154466000</v>
      </c>
      <c r="Y1350" s="14" t="s">
        <v>38</v>
      </c>
      <c r="Z1350" s="14" t="s">
        <v>38</v>
      </c>
      <c r="AA1350" s="14" t="s">
        <v>38</v>
      </c>
      <c r="AB1350" s="14" t="s">
        <v>38</v>
      </c>
      <c r="AC1350" s="14">
        <v>19698000</v>
      </c>
      <c r="AD1350" s="14">
        <v>128039000</v>
      </c>
      <c r="AE1350" s="14">
        <v>61620000</v>
      </c>
      <c r="AF1350" s="14">
        <v>56058000</v>
      </c>
      <c r="AG1350" s="2">
        <v>489635000</v>
      </c>
      <c r="AH1350" s="2">
        <v>516297000</v>
      </c>
      <c r="AI1350" s="2">
        <v>438856000</v>
      </c>
      <c r="AJ1350" s="2">
        <v>406883000</v>
      </c>
      <c r="AK1350" s="16"/>
      <c r="AL1350" s="16"/>
      <c r="AM1350" s="16" t="str">
        <f t="shared" si="330"/>
        <v>Да</v>
      </c>
      <c r="AN1350" s="16" t="str">
        <f t="shared" si="326"/>
        <v>Нет</v>
      </c>
      <c r="AO1350" s="16" t="str">
        <f t="shared" si="331"/>
        <v>Нет</v>
      </c>
      <c r="AP1350">
        <f t="shared" si="336"/>
        <v>0.15384375073219878</v>
      </c>
      <c r="AQ1350">
        <f t="shared" si="337"/>
        <v>2.077880558260305</v>
      </c>
      <c r="AR1350">
        <f t="shared" si="338"/>
        <v>1.099218666381248</v>
      </c>
      <c r="AS1350">
        <f t="shared" si="332"/>
        <v>0.94835918085907922</v>
      </c>
      <c r="AT1350">
        <f t="shared" si="333"/>
        <v>1.1764610715132071</v>
      </c>
      <c r="AU1350">
        <f t="shared" si="334"/>
        <v>1.0785803289889231</v>
      </c>
    </row>
    <row r="1351" spans="1:48" ht="87" hidden="1" x14ac:dyDescent="0.35">
      <c r="A1351" s="6">
        <v>1944</v>
      </c>
      <c r="B1351" s="11" t="s">
        <v>4620</v>
      </c>
      <c r="C1351" s="8" t="s">
        <v>4621</v>
      </c>
      <c r="D1351" s="2">
        <v>1</v>
      </c>
      <c r="E1351" s="2">
        <v>1</v>
      </c>
      <c r="F1351" s="2" t="s">
        <v>38</v>
      </c>
      <c r="G1351" s="19" t="str">
        <f>CONCATENATE("https://zachestnyibiznes.ru/company/ul/",C1351)</f>
        <v>https://zachestnyibiznes.ru/company/ul/1107420000490</v>
      </c>
      <c r="H1351" s="8" t="s">
        <v>40</v>
      </c>
      <c r="I1351" s="2">
        <v>115649000</v>
      </c>
      <c r="J1351" s="2">
        <v>23700000</v>
      </c>
      <c r="K1351" s="2">
        <v>23507000</v>
      </c>
      <c r="L1351" s="2">
        <v>40140000</v>
      </c>
      <c r="M1351" s="2">
        <v>119574000</v>
      </c>
      <c r="N1351" s="2">
        <v>24587000</v>
      </c>
      <c r="O1351" s="2">
        <v>12481000</v>
      </c>
      <c r="P1351" s="2">
        <v>23869000</v>
      </c>
      <c r="Q1351" s="14">
        <v>609909000</v>
      </c>
      <c r="R1351" s="14">
        <v>160278000</v>
      </c>
      <c r="S1351" s="14">
        <v>154928000</v>
      </c>
      <c r="T1351" s="14">
        <v>178765000</v>
      </c>
      <c r="U1351" s="14">
        <v>75380000</v>
      </c>
      <c r="V1351" s="14">
        <v>11873000</v>
      </c>
      <c r="W1351" s="14">
        <v>-6852000</v>
      </c>
      <c r="X1351" s="14">
        <v>490000</v>
      </c>
      <c r="Y1351" s="14" t="s">
        <v>38</v>
      </c>
      <c r="Z1351" s="14" t="s">
        <v>38</v>
      </c>
      <c r="AA1351" s="14" t="s">
        <v>38</v>
      </c>
      <c r="AB1351" s="14" t="s">
        <v>38</v>
      </c>
      <c r="AC1351" s="14">
        <v>73543000</v>
      </c>
      <c r="AD1351" s="14">
        <v>12303000</v>
      </c>
      <c r="AE1351" s="14">
        <v>-6858000</v>
      </c>
      <c r="AF1351" s="14">
        <v>1013000</v>
      </c>
      <c r="AG1351" s="2">
        <v>84918000</v>
      </c>
      <c r="AH1351" s="2">
        <v>21384000</v>
      </c>
      <c r="AI1351" s="2">
        <v>9082000</v>
      </c>
      <c r="AJ1351" s="2">
        <v>16294000</v>
      </c>
      <c r="AK1351" s="20" t="s">
        <v>5134</v>
      </c>
      <c r="AL1351" s="25" t="s">
        <v>5118</v>
      </c>
      <c r="AM1351" s="16" t="str">
        <f t="shared" si="330"/>
        <v>Да</v>
      </c>
      <c r="AN1351" s="16" t="str">
        <f t="shared" si="326"/>
        <v>Нет</v>
      </c>
      <c r="AO1351" s="16" t="str">
        <f t="shared" si="331"/>
        <v>Да</v>
      </c>
      <c r="AP1351">
        <f t="shared" si="336"/>
        <v>5.9776477281963745</v>
      </c>
      <c r="AQ1351">
        <f t="shared" si="337"/>
        <v>-1.7939632545931758</v>
      </c>
      <c r="AR1351">
        <f t="shared" si="338"/>
        <v>-6.7699901283316883</v>
      </c>
      <c r="AS1351">
        <f t="shared" si="332"/>
        <v>3.9710998877665546</v>
      </c>
      <c r="AT1351">
        <f t="shared" si="333"/>
        <v>2.3545474565073774</v>
      </c>
      <c r="AU1351">
        <f t="shared" si="334"/>
        <v>0.55738308579845341</v>
      </c>
      <c r="AV1351">
        <f t="shared" ref="AV1351" si="340">AS1351*AP1351</f>
        <v>23.737836222548623</v>
      </c>
    </row>
    <row r="1352" spans="1:48" hidden="1" x14ac:dyDescent="0.35">
      <c r="A1352" s="6">
        <v>327</v>
      </c>
      <c r="B1352" s="11" t="s">
        <v>808</v>
      </c>
      <c r="C1352" s="8" t="s">
        <v>809</v>
      </c>
      <c r="D1352" s="2">
        <v>2</v>
      </c>
      <c r="E1352" s="2">
        <v>3</v>
      </c>
      <c r="F1352" s="2" t="s">
        <v>38</v>
      </c>
      <c r="G1352" s="12"/>
      <c r="H1352" s="8" t="s">
        <v>121</v>
      </c>
      <c r="I1352" s="2">
        <v>546428000</v>
      </c>
      <c r="J1352" s="2">
        <v>547448000</v>
      </c>
      <c r="K1352" s="2">
        <v>883592000</v>
      </c>
      <c r="L1352" s="2">
        <v>471846000</v>
      </c>
      <c r="M1352" s="2">
        <v>57889000</v>
      </c>
      <c r="N1352" s="2">
        <v>160910000</v>
      </c>
      <c r="O1352" s="2">
        <v>122998000</v>
      </c>
      <c r="P1352" s="2">
        <v>56612000</v>
      </c>
      <c r="Q1352" s="14">
        <v>604433000</v>
      </c>
      <c r="R1352" s="14">
        <v>962679000</v>
      </c>
      <c r="S1352" s="14">
        <v>590619000</v>
      </c>
      <c r="T1352" s="14">
        <v>576610000</v>
      </c>
      <c r="U1352" s="14">
        <v>399596000</v>
      </c>
      <c r="V1352" s="14">
        <v>399794000</v>
      </c>
      <c r="W1352" s="14">
        <v>347103000</v>
      </c>
      <c r="X1352" s="14">
        <v>339084000</v>
      </c>
      <c r="Y1352" s="14" t="s">
        <v>38</v>
      </c>
      <c r="Z1352" s="14" t="s">
        <v>38</v>
      </c>
      <c r="AA1352" s="14" t="s">
        <v>38</v>
      </c>
      <c r="AB1352" s="14" t="s">
        <v>38</v>
      </c>
      <c r="AC1352" s="14">
        <v>18603000</v>
      </c>
      <c r="AD1352" s="14">
        <v>54673000</v>
      </c>
      <c r="AE1352" s="14">
        <v>21570000</v>
      </c>
      <c r="AF1352" s="14">
        <v>20257000</v>
      </c>
      <c r="AG1352" s="2">
        <v>425888000</v>
      </c>
      <c r="AH1352" s="2">
        <v>426086000</v>
      </c>
      <c r="AI1352" s="2">
        <v>383769000</v>
      </c>
      <c r="AJ1352" s="2">
        <v>375750000</v>
      </c>
      <c r="AK1352" s="16"/>
      <c r="AL1352" s="16"/>
      <c r="AM1352" s="16" t="str">
        <f t="shared" si="330"/>
        <v>Да</v>
      </c>
      <c r="AN1352" s="16" t="str">
        <f t="shared" si="326"/>
        <v>Нет</v>
      </c>
      <c r="AO1352" s="16" t="str">
        <f t="shared" si="331"/>
        <v>Нет</v>
      </c>
      <c r="AP1352">
        <f t="shared" si="336"/>
        <v>0.34025936019607483</v>
      </c>
      <c r="AQ1352">
        <f t="shared" si="337"/>
        <v>2.53467779323134</v>
      </c>
      <c r="AR1352">
        <f t="shared" si="338"/>
        <v>1.064817100261638</v>
      </c>
      <c r="AS1352">
        <f t="shared" si="332"/>
        <v>0.99953530507925625</v>
      </c>
      <c r="AT1352">
        <f t="shared" si="333"/>
        <v>1.110266853237234</v>
      </c>
      <c r="AU1352">
        <f t="shared" si="334"/>
        <v>1.0213413173652695</v>
      </c>
    </row>
    <row r="1353" spans="1:48" hidden="1" x14ac:dyDescent="0.35">
      <c r="A1353" s="6">
        <v>194</v>
      </c>
      <c r="B1353" s="11" t="s">
        <v>485</v>
      </c>
      <c r="C1353" s="8" t="s">
        <v>486</v>
      </c>
      <c r="D1353" s="2">
        <v>1</v>
      </c>
      <c r="E1353" s="2">
        <v>99</v>
      </c>
      <c r="F1353" s="2">
        <v>99</v>
      </c>
      <c r="G1353" s="12"/>
      <c r="H1353" s="8" t="s">
        <v>40</v>
      </c>
      <c r="I1353" s="2">
        <v>6957222000</v>
      </c>
      <c r="J1353" s="2">
        <v>8072150000</v>
      </c>
      <c r="K1353" s="2">
        <v>8838065000</v>
      </c>
      <c r="L1353" s="2">
        <v>8217890000</v>
      </c>
      <c r="M1353" s="2">
        <v>-85225000</v>
      </c>
      <c r="N1353" s="2">
        <v>1108161000</v>
      </c>
      <c r="O1353" s="2">
        <v>848887000</v>
      </c>
      <c r="P1353" s="2">
        <v>147702000</v>
      </c>
      <c r="Q1353" s="14">
        <v>596875000</v>
      </c>
      <c r="R1353" s="14">
        <v>2500364000</v>
      </c>
      <c r="S1353" s="14">
        <v>1766572000</v>
      </c>
      <c r="T1353" s="14">
        <v>857991000</v>
      </c>
      <c r="U1353" s="14">
        <v>-12063811000</v>
      </c>
      <c r="V1353" s="14">
        <v>-10893158000</v>
      </c>
      <c r="W1353" s="14">
        <v>-10285198000</v>
      </c>
      <c r="X1353" s="14">
        <v>-8349000000</v>
      </c>
      <c r="Y1353" s="14" t="s">
        <v>38</v>
      </c>
      <c r="Z1353" s="14" t="s">
        <v>38</v>
      </c>
      <c r="AA1353" s="14" t="s">
        <v>38</v>
      </c>
      <c r="AB1353" s="14" t="s">
        <v>38</v>
      </c>
      <c r="AC1353" s="14">
        <v>-1170653000</v>
      </c>
      <c r="AD1353" s="14">
        <v>-607960000</v>
      </c>
      <c r="AE1353" s="14">
        <v>-1936198000</v>
      </c>
      <c r="AF1353" s="14">
        <v>-3233414000</v>
      </c>
      <c r="AG1353" s="2">
        <v>-11364795000</v>
      </c>
      <c r="AH1353" s="2">
        <v>-10193514000</v>
      </c>
      <c r="AI1353" s="2">
        <v>-9585692000</v>
      </c>
      <c r="AJ1353" s="2">
        <v>-7649625000</v>
      </c>
      <c r="AK1353" s="16"/>
      <c r="AL1353" s="16"/>
      <c r="AM1353" s="16" t="str">
        <f t="shared" si="330"/>
        <v>Нет</v>
      </c>
      <c r="AN1353" s="16" t="str">
        <f>IF(IFERROR(AP1353*AQ1353*AR1353*AS1353*AT1353*AU1353,0)=0,"Да","Нет")</f>
        <v>Нет</v>
      </c>
      <c r="AO1353" s="16" t="str">
        <f t="shared" ref="AO1353:AO1380" si="341">IF(AP1353&gt;1,"Да","Нет")</f>
        <v>Да</v>
      </c>
      <c r="AP1353">
        <f t="shared" si="336"/>
        <v>1.9255427988683467</v>
      </c>
      <c r="AQ1353">
        <f t="shared" si="337"/>
        <v>0.3139968123094849</v>
      </c>
      <c r="AR1353">
        <f t="shared" si="338"/>
        <v>0.59880918434818431</v>
      </c>
      <c r="AS1353">
        <f t="shared" si="332"/>
        <v>1.1149045363551764</v>
      </c>
      <c r="AT1353">
        <f t="shared" si="333"/>
        <v>1.0634092979411398</v>
      </c>
      <c r="AU1353">
        <f t="shared" si="334"/>
        <v>1.253093060117326</v>
      </c>
    </row>
    <row r="1354" spans="1:48" ht="29" hidden="1" x14ac:dyDescent="0.35">
      <c r="A1354" s="6">
        <v>905</v>
      </c>
      <c r="B1354" s="11" t="s">
        <v>2161</v>
      </c>
      <c r="C1354" s="8" t="s">
        <v>2162</v>
      </c>
      <c r="D1354" s="2">
        <v>1</v>
      </c>
      <c r="E1354" s="2">
        <v>19</v>
      </c>
      <c r="F1354" s="2" t="s">
        <v>38</v>
      </c>
      <c r="G1354" s="12"/>
      <c r="H1354" s="8" t="s">
        <v>40</v>
      </c>
      <c r="I1354" s="2">
        <v>2592045000</v>
      </c>
      <c r="J1354" s="2">
        <v>2386132000</v>
      </c>
      <c r="K1354" s="2">
        <v>2034124000</v>
      </c>
      <c r="L1354" s="2">
        <v>1606220000</v>
      </c>
      <c r="M1354" s="2">
        <v>14426000</v>
      </c>
      <c r="N1354" s="2">
        <v>27751000</v>
      </c>
      <c r="O1354" s="2">
        <v>17724000</v>
      </c>
      <c r="P1354" s="2">
        <v>-8849000</v>
      </c>
      <c r="Q1354" s="14">
        <v>594681000</v>
      </c>
      <c r="R1354" s="14">
        <v>718970000</v>
      </c>
      <c r="S1354" s="14">
        <v>473592000</v>
      </c>
      <c r="T1354" s="14">
        <v>299692000</v>
      </c>
      <c r="U1354" s="14">
        <v>-68389000</v>
      </c>
      <c r="V1354" s="14">
        <v>-72559000</v>
      </c>
      <c r="W1354" s="14">
        <v>-76221000</v>
      </c>
      <c r="X1354" s="14">
        <v>-53814000</v>
      </c>
      <c r="Y1354" s="14" t="s">
        <v>38</v>
      </c>
      <c r="Z1354" s="14" t="s">
        <v>38</v>
      </c>
      <c r="AA1354" s="14" t="s">
        <v>38</v>
      </c>
      <c r="AB1354" s="14" t="s">
        <v>38</v>
      </c>
      <c r="AC1354" s="14">
        <v>3141000</v>
      </c>
      <c r="AD1354" s="14">
        <v>2369000</v>
      </c>
      <c r="AE1354" s="14">
        <v>-22400000</v>
      </c>
      <c r="AF1354" s="14">
        <v>186000</v>
      </c>
      <c r="AG1354" s="2">
        <v>865100000</v>
      </c>
      <c r="AH1354" s="2">
        <v>862986000</v>
      </c>
      <c r="AI1354" s="2">
        <v>376181000</v>
      </c>
      <c r="AJ1354" s="2">
        <v>398578000</v>
      </c>
      <c r="AK1354" s="16"/>
      <c r="AL1354" s="16"/>
      <c r="AM1354" s="16" t="str">
        <f t="shared" si="330"/>
        <v>Да</v>
      </c>
      <c r="AN1354" s="16" t="str">
        <f t="shared" ref="AN1354:AN1360" si="342">IF(IFERROR(AP1354*AQ1354*AR1354*AS1354*AT1354*AU1354,0)=0,"Да","Нет")</f>
        <v>Нет</v>
      </c>
      <c r="AO1354" s="16" t="str">
        <f t="shared" si="341"/>
        <v>Да</v>
      </c>
      <c r="AP1354">
        <f t="shared" si="336"/>
        <v>1.3258758970029549</v>
      </c>
      <c r="AQ1354">
        <f t="shared" si="337"/>
        <v>-0.10575892857142857</v>
      </c>
      <c r="AR1354">
        <f t="shared" si="338"/>
        <v>-120.43010752688173</v>
      </c>
      <c r="AS1354">
        <f t="shared" si="332"/>
        <v>1.0024496341771476</v>
      </c>
      <c r="AT1354">
        <f t="shared" si="333"/>
        <v>2.2940712050847862</v>
      </c>
      <c r="AU1354">
        <f t="shared" si="334"/>
        <v>0.9438077365032691</v>
      </c>
      <c r="AV1354">
        <f t="shared" ref="AV1354" si="343">AS1354*AP1354</f>
        <v>1.3291238079149097</v>
      </c>
    </row>
    <row r="1355" spans="1:48" hidden="1" x14ac:dyDescent="0.35">
      <c r="A1355" s="6">
        <v>804</v>
      </c>
      <c r="B1355" s="11" t="s">
        <v>1933</v>
      </c>
      <c r="C1355" s="8" t="s">
        <v>1934</v>
      </c>
      <c r="D1355" s="2">
        <v>1</v>
      </c>
      <c r="E1355" s="2">
        <v>3</v>
      </c>
      <c r="F1355" s="2" t="s">
        <v>38</v>
      </c>
      <c r="G1355" s="12"/>
      <c r="H1355" s="8" t="s">
        <v>40</v>
      </c>
      <c r="I1355" s="2">
        <v>1233455000</v>
      </c>
      <c r="J1355" s="2">
        <v>1007809000</v>
      </c>
      <c r="K1355" s="2">
        <v>1393938000</v>
      </c>
      <c r="L1355" s="2">
        <v>1276677000</v>
      </c>
      <c r="M1355" s="2">
        <v>58384000</v>
      </c>
      <c r="N1355" s="2">
        <v>97364000</v>
      </c>
      <c r="O1355" s="2">
        <v>65184000</v>
      </c>
      <c r="P1355" s="2">
        <v>58694000</v>
      </c>
      <c r="Q1355" s="14">
        <v>590936000</v>
      </c>
      <c r="R1355" s="14">
        <v>599752000</v>
      </c>
      <c r="S1355" s="14">
        <v>430709000</v>
      </c>
      <c r="T1355" s="14">
        <v>283388000</v>
      </c>
      <c r="U1355" s="14">
        <v>302349000</v>
      </c>
      <c r="V1355" s="14">
        <v>235622000</v>
      </c>
      <c r="W1355" s="14">
        <v>424509000</v>
      </c>
      <c r="X1355" s="14">
        <v>342631000</v>
      </c>
      <c r="Y1355" s="14" t="s">
        <v>38</v>
      </c>
      <c r="Z1355" s="14" t="s">
        <v>38</v>
      </c>
      <c r="AA1355" s="14" t="s">
        <v>38</v>
      </c>
      <c r="AB1355" s="14" t="s">
        <v>38</v>
      </c>
      <c r="AC1355" s="14">
        <v>66727000</v>
      </c>
      <c r="AD1355" s="14">
        <v>-184793000</v>
      </c>
      <c r="AE1355" s="14">
        <v>81878000</v>
      </c>
      <c r="AF1355" s="14">
        <v>70555000</v>
      </c>
      <c r="AG1355" s="2">
        <v>674213000</v>
      </c>
      <c r="AH1355" s="2">
        <v>607486000</v>
      </c>
      <c r="AI1355" s="2">
        <v>666072000</v>
      </c>
      <c r="AJ1355" s="2">
        <v>584194000</v>
      </c>
      <c r="AK1355" s="16"/>
      <c r="AL1355" s="16"/>
      <c r="AM1355" s="16" t="str">
        <f t="shared" si="330"/>
        <v>Да</v>
      </c>
      <c r="AN1355" s="16" t="str">
        <f t="shared" si="342"/>
        <v>Нет</v>
      </c>
      <c r="AO1355" s="16" t="str">
        <f t="shared" si="341"/>
        <v>Нет</v>
      </c>
      <c r="AP1355">
        <f t="shared" si="336"/>
        <v>-0.36109051749795718</v>
      </c>
      <c r="AQ1355">
        <f t="shared" si="337"/>
        <v>-2.2569310437480152</v>
      </c>
      <c r="AR1355">
        <f t="shared" si="338"/>
        <v>1.1604847282262065</v>
      </c>
      <c r="AS1355">
        <f t="shared" si="332"/>
        <v>1.1098412144477403</v>
      </c>
      <c r="AT1355">
        <f t="shared" si="333"/>
        <v>0.91204254194741707</v>
      </c>
      <c r="AU1355">
        <f t="shared" si="334"/>
        <v>1.1401554962906157</v>
      </c>
    </row>
    <row r="1356" spans="1:48" ht="29" hidden="1" x14ac:dyDescent="0.35">
      <c r="A1356" s="6">
        <v>857</v>
      </c>
      <c r="B1356" s="11" t="s">
        <v>2054</v>
      </c>
      <c r="C1356" s="8" t="s">
        <v>2055</v>
      </c>
      <c r="D1356" s="2">
        <v>1</v>
      </c>
      <c r="E1356" s="2">
        <v>8</v>
      </c>
      <c r="F1356" s="2" t="s">
        <v>38</v>
      </c>
      <c r="G1356" s="12"/>
      <c r="H1356" s="8" t="s">
        <v>40</v>
      </c>
      <c r="I1356" s="2">
        <v>6884088000</v>
      </c>
      <c r="J1356" s="2">
        <v>6615326000</v>
      </c>
      <c r="K1356" s="2">
        <v>7306014000</v>
      </c>
      <c r="L1356" s="2">
        <v>6502353000</v>
      </c>
      <c r="M1356" s="2">
        <v>544688000</v>
      </c>
      <c r="N1356" s="2">
        <v>-29071000</v>
      </c>
      <c r="O1356" s="2">
        <v>16195000</v>
      </c>
      <c r="P1356" s="2">
        <v>22222000</v>
      </c>
      <c r="Q1356" s="14">
        <v>588925000</v>
      </c>
      <c r="R1356" s="14">
        <v>326656000</v>
      </c>
      <c r="S1356" s="14">
        <v>1096838000</v>
      </c>
      <c r="T1356" s="14">
        <v>576421000</v>
      </c>
      <c r="U1356" s="14">
        <v>1941286000</v>
      </c>
      <c r="V1356" s="14">
        <v>1250515000</v>
      </c>
      <c r="W1356" s="14">
        <v>416903000</v>
      </c>
      <c r="X1356" s="14">
        <v>341064000</v>
      </c>
      <c r="Y1356" s="14" t="s">
        <v>38</v>
      </c>
      <c r="Z1356" s="14" t="s">
        <v>38</v>
      </c>
      <c r="AA1356" s="14" t="s">
        <v>38</v>
      </c>
      <c r="AB1356" s="14" t="s">
        <v>38</v>
      </c>
      <c r="AC1356" s="14">
        <v>768189000</v>
      </c>
      <c r="AD1356" s="14">
        <v>858560000</v>
      </c>
      <c r="AE1356" s="14">
        <v>98296000</v>
      </c>
      <c r="AF1356" s="14">
        <v>79156000</v>
      </c>
      <c r="AG1356" s="2">
        <v>6616879000</v>
      </c>
      <c r="AH1356" s="2">
        <v>5926107000</v>
      </c>
      <c r="AI1356" s="2">
        <v>5092496000</v>
      </c>
      <c r="AJ1356" s="2">
        <v>5016656000</v>
      </c>
      <c r="AK1356" s="16"/>
      <c r="AL1356" s="16"/>
      <c r="AM1356" s="16" t="str">
        <f t="shared" si="330"/>
        <v>Да</v>
      </c>
      <c r="AN1356" s="16" t="str">
        <f t="shared" si="342"/>
        <v>Нет</v>
      </c>
      <c r="AO1356" s="16" t="str">
        <f t="shared" si="341"/>
        <v>Нет</v>
      </c>
      <c r="AP1356">
        <f t="shared" si="336"/>
        <v>0.89474119455833023</v>
      </c>
      <c r="AQ1356">
        <f t="shared" si="337"/>
        <v>8.7344347684544648</v>
      </c>
      <c r="AR1356">
        <f t="shared" si="338"/>
        <v>1.2418010005558644</v>
      </c>
      <c r="AS1356">
        <f t="shared" si="332"/>
        <v>1.1165642132347593</v>
      </c>
      <c r="AT1356">
        <f t="shared" si="333"/>
        <v>1.1636939921013192</v>
      </c>
      <c r="AU1356">
        <f t="shared" si="334"/>
        <v>1.0151176401172415</v>
      </c>
    </row>
    <row r="1357" spans="1:48" hidden="1" x14ac:dyDescent="0.35">
      <c r="A1357" s="6">
        <v>571</v>
      </c>
      <c r="B1357" s="11" t="s">
        <v>1393</v>
      </c>
      <c r="C1357" s="8" t="s">
        <v>1394</v>
      </c>
      <c r="D1357" s="2">
        <v>1</v>
      </c>
      <c r="E1357" s="2">
        <v>16</v>
      </c>
      <c r="F1357" s="2" t="s">
        <v>38</v>
      </c>
      <c r="G1357" s="12"/>
      <c r="H1357" s="8" t="s">
        <v>40</v>
      </c>
      <c r="I1357" s="2">
        <v>174795000</v>
      </c>
      <c r="J1357" s="2">
        <v>212513000</v>
      </c>
      <c r="K1357" s="2">
        <v>94239000</v>
      </c>
      <c r="L1357" s="2">
        <v>96693000</v>
      </c>
      <c r="M1357" s="2">
        <v>5162000</v>
      </c>
      <c r="N1357" s="2">
        <v>7082000</v>
      </c>
      <c r="O1357" s="2">
        <v>6820000</v>
      </c>
      <c r="P1357" s="2">
        <v>4903000</v>
      </c>
      <c r="Q1357" s="14">
        <v>586540000</v>
      </c>
      <c r="R1357" s="14">
        <v>286392000</v>
      </c>
      <c r="S1357" s="14">
        <v>175777000</v>
      </c>
      <c r="T1357" s="14">
        <v>130864000</v>
      </c>
      <c r="U1357" s="14">
        <v>22921000</v>
      </c>
      <c r="V1357" s="14">
        <v>18739000</v>
      </c>
      <c r="W1357" s="14">
        <v>13942000</v>
      </c>
      <c r="X1357" s="14">
        <v>11350000</v>
      </c>
      <c r="Y1357" s="14" t="s">
        <v>38</v>
      </c>
      <c r="Z1357" s="14" t="s">
        <v>38</v>
      </c>
      <c r="AA1357" s="14" t="s">
        <v>38</v>
      </c>
      <c r="AB1357" s="14" t="s">
        <v>38</v>
      </c>
      <c r="AC1357" s="14">
        <v>4402000</v>
      </c>
      <c r="AD1357" s="14">
        <v>5049000</v>
      </c>
      <c r="AE1357" s="14">
        <v>3255000</v>
      </c>
      <c r="AF1357" s="14">
        <v>2103000</v>
      </c>
      <c r="AG1357" s="2">
        <v>86604000</v>
      </c>
      <c r="AH1357" s="2">
        <v>82202000</v>
      </c>
      <c r="AI1357" s="2">
        <v>77153000</v>
      </c>
      <c r="AJ1357" s="2">
        <v>74398000</v>
      </c>
      <c r="AK1357" s="16"/>
      <c r="AL1357" s="16"/>
      <c r="AM1357" s="16" t="str">
        <f t="shared" si="330"/>
        <v>Да</v>
      </c>
      <c r="AN1357" s="16" t="str">
        <f t="shared" si="342"/>
        <v>Нет</v>
      </c>
      <c r="AO1357" s="16" t="str">
        <f t="shared" si="341"/>
        <v>Нет</v>
      </c>
      <c r="AP1357">
        <f t="shared" si="336"/>
        <v>0.87185581303228366</v>
      </c>
      <c r="AQ1357">
        <f t="shared" si="337"/>
        <v>1.5511520737327189</v>
      </c>
      <c r="AR1357">
        <f t="shared" si="338"/>
        <v>1.5477888730385163</v>
      </c>
      <c r="AS1357">
        <f t="shared" si="332"/>
        <v>1.0535510084912776</v>
      </c>
      <c r="AT1357">
        <f t="shared" si="333"/>
        <v>1.0654413956683473</v>
      </c>
      <c r="AU1357">
        <f t="shared" si="334"/>
        <v>1.0370305653377778</v>
      </c>
    </row>
    <row r="1358" spans="1:48" ht="29" hidden="1" x14ac:dyDescent="0.35">
      <c r="A1358" s="6">
        <v>2002</v>
      </c>
      <c r="B1358" s="11" t="s">
        <v>4754</v>
      </c>
      <c r="C1358" s="8" t="s">
        <v>4755</v>
      </c>
      <c r="D1358" s="2">
        <v>1</v>
      </c>
      <c r="E1358" s="2">
        <v>5</v>
      </c>
      <c r="F1358" s="2" t="s">
        <v>38</v>
      </c>
      <c r="G1358" s="12"/>
      <c r="H1358" s="8" t="s">
        <v>40</v>
      </c>
      <c r="I1358" s="2">
        <v>371666000</v>
      </c>
      <c r="J1358" s="2">
        <v>380490000</v>
      </c>
      <c r="K1358" s="2">
        <v>370666000</v>
      </c>
      <c r="L1358" s="2">
        <v>314065000</v>
      </c>
      <c r="M1358" s="2">
        <v>124040000</v>
      </c>
      <c r="N1358" s="2">
        <v>76564000</v>
      </c>
      <c r="O1358" s="2">
        <v>74400000</v>
      </c>
      <c r="P1358" s="2">
        <v>87646000</v>
      </c>
      <c r="Q1358" s="14">
        <v>584809000</v>
      </c>
      <c r="R1358" s="14">
        <v>604698000</v>
      </c>
      <c r="S1358" s="14">
        <v>512581000</v>
      </c>
      <c r="T1358" s="14">
        <v>521660000</v>
      </c>
      <c r="U1358" s="14">
        <v>80429000</v>
      </c>
      <c r="V1358" s="14">
        <v>66262000</v>
      </c>
      <c r="W1358" s="14">
        <v>60503000</v>
      </c>
      <c r="X1358" s="14">
        <v>58264000</v>
      </c>
      <c r="Y1358" s="14" t="s">
        <v>38</v>
      </c>
      <c r="Z1358" s="14" t="s">
        <v>38</v>
      </c>
      <c r="AA1358" s="14" t="s">
        <v>38</v>
      </c>
      <c r="AB1358" s="14" t="s">
        <v>38</v>
      </c>
      <c r="AC1358" s="14">
        <v>16886000</v>
      </c>
      <c r="AD1358" s="14">
        <v>3693000</v>
      </c>
      <c r="AE1358" s="14">
        <v>7165000</v>
      </c>
      <c r="AF1358" s="14">
        <v>9550000</v>
      </c>
      <c r="AG1358" s="2">
        <v>259851000</v>
      </c>
      <c r="AH1358" s="2">
        <v>247065000</v>
      </c>
      <c r="AI1358" s="2">
        <v>241376000</v>
      </c>
      <c r="AJ1358" s="2">
        <v>239272000</v>
      </c>
      <c r="AK1358" s="16"/>
      <c r="AL1358" s="16"/>
      <c r="AM1358" s="16" t="str">
        <f t="shared" si="330"/>
        <v>Да</v>
      </c>
      <c r="AN1358" s="16" t="str">
        <f t="shared" si="342"/>
        <v>Нет</v>
      </c>
      <c r="AO1358" s="16" t="str">
        <f t="shared" si="341"/>
        <v>Да</v>
      </c>
      <c r="AP1358">
        <f t="shared" si="336"/>
        <v>4.5724343352288113</v>
      </c>
      <c r="AQ1358">
        <f t="shared" si="337"/>
        <v>0.51542219120725752</v>
      </c>
      <c r="AR1358">
        <f t="shared" si="338"/>
        <v>0.75026178010471201</v>
      </c>
      <c r="AS1358">
        <f t="shared" si="332"/>
        <v>1.0517515633537733</v>
      </c>
      <c r="AT1358">
        <f t="shared" si="333"/>
        <v>1.0235690375182289</v>
      </c>
      <c r="AU1358">
        <f t="shared" si="334"/>
        <v>1.0087933397973854</v>
      </c>
      <c r="AV1358">
        <f t="shared" ref="AV1358:AV1360" si="344">AS1358*AP1358</f>
        <v>4.8090649604093736</v>
      </c>
    </row>
    <row r="1359" spans="1:48" ht="29" hidden="1" x14ac:dyDescent="0.35">
      <c r="A1359" s="6">
        <v>2095</v>
      </c>
      <c r="B1359" s="11" t="s">
        <v>4968</v>
      </c>
      <c r="C1359" s="8" t="s">
        <v>4969</v>
      </c>
      <c r="D1359" s="2">
        <v>6</v>
      </c>
      <c r="E1359" s="2">
        <v>9</v>
      </c>
      <c r="F1359" s="2">
        <v>78</v>
      </c>
      <c r="G1359" s="12"/>
      <c r="H1359" s="8" t="s">
        <v>40</v>
      </c>
      <c r="I1359" s="2">
        <v>868254000</v>
      </c>
      <c r="J1359" s="2">
        <v>846419000</v>
      </c>
      <c r="K1359" s="2">
        <v>843205000</v>
      </c>
      <c r="L1359" s="2">
        <v>790314000</v>
      </c>
      <c r="M1359" s="2">
        <v>122876000</v>
      </c>
      <c r="N1359" s="2">
        <v>111014000</v>
      </c>
      <c r="O1359" s="2">
        <v>123336000</v>
      </c>
      <c r="P1359" s="2">
        <v>112003000</v>
      </c>
      <c r="Q1359" s="14">
        <v>583419000</v>
      </c>
      <c r="R1359" s="14">
        <v>515903000</v>
      </c>
      <c r="S1359" s="14">
        <v>569230000</v>
      </c>
      <c r="T1359" s="14">
        <v>641186000</v>
      </c>
      <c r="U1359" s="14">
        <v>218199000</v>
      </c>
      <c r="V1359" s="14">
        <v>213960000</v>
      </c>
      <c r="W1359" s="14">
        <v>199029000</v>
      </c>
      <c r="X1359" s="14">
        <v>182085000</v>
      </c>
      <c r="Y1359" s="14" t="s">
        <v>38</v>
      </c>
      <c r="Z1359" s="14" t="s">
        <v>38</v>
      </c>
      <c r="AA1359" s="14" t="s">
        <v>38</v>
      </c>
      <c r="AB1359" s="14" t="s">
        <v>38</v>
      </c>
      <c r="AC1359" s="14">
        <v>21249000</v>
      </c>
      <c r="AD1359" s="14">
        <v>21059000</v>
      </c>
      <c r="AE1359" s="14">
        <v>20294000</v>
      </c>
      <c r="AF1359" s="14">
        <v>20192000</v>
      </c>
      <c r="AG1359" s="2">
        <v>804983000</v>
      </c>
      <c r="AH1359" s="2">
        <v>799682000</v>
      </c>
      <c r="AI1359" s="2">
        <v>783698000</v>
      </c>
      <c r="AJ1359" s="2">
        <v>768472000</v>
      </c>
      <c r="AK1359" s="16"/>
      <c r="AL1359" s="16"/>
      <c r="AM1359" s="16" t="str">
        <f t="shared" si="330"/>
        <v>Да</v>
      </c>
      <c r="AN1359" s="16" t="str">
        <f t="shared" si="342"/>
        <v>Нет</v>
      </c>
      <c r="AO1359" s="16" t="str">
        <f t="shared" si="341"/>
        <v>Да</v>
      </c>
      <c r="AP1359">
        <f t="shared" si="336"/>
        <v>1.0090222707630943</v>
      </c>
      <c r="AQ1359">
        <f t="shared" si="337"/>
        <v>1.0376958707006998</v>
      </c>
      <c r="AR1359">
        <f t="shared" si="338"/>
        <v>1.0050515055467513</v>
      </c>
      <c r="AS1359">
        <f t="shared" si="332"/>
        <v>1.0066288849817802</v>
      </c>
      <c r="AT1359">
        <f t="shared" si="333"/>
        <v>1.0203956115748669</v>
      </c>
      <c r="AU1359">
        <f t="shared" si="334"/>
        <v>1.0198133438824055</v>
      </c>
      <c r="AV1359">
        <f t="shared" si="344"/>
        <v>1.0157109633400374</v>
      </c>
    </row>
    <row r="1360" spans="1:48" ht="319" hidden="1" x14ac:dyDescent="0.35">
      <c r="A1360" s="6">
        <v>2020</v>
      </c>
      <c r="B1360" s="11" t="s">
        <v>4797</v>
      </c>
      <c r="C1360" s="8" t="s">
        <v>4798</v>
      </c>
      <c r="D1360" s="2">
        <v>1</v>
      </c>
      <c r="E1360" s="2">
        <v>15</v>
      </c>
      <c r="F1360" s="2">
        <v>65</v>
      </c>
      <c r="G1360" s="12" t="s">
        <v>4799</v>
      </c>
      <c r="H1360" s="8" t="s">
        <v>40</v>
      </c>
      <c r="I1360" s="2">
        <v>280510000</v>
      </c>
      <c r="J1360" s="2">
        <v>222975000</v>
      </c>
      <c r="K1360" s="2">
        <v>162846000</v>
      </c>
      <c r="L1360" s="2">
        <v>139232249</v>
      </c>
      <c r="M1360" s="2">
        <v>2558000</v>
      </c>
      <c r="N1360" s="2">
        <v>17894000</v>
      </c>
      <c r="O1360" s="2">
        <v>20305000</v>
      </c>
      <c r="P1360" s="2">
        <v>31223121</v>
      </c>
      <c r="Q1360" s="14">
        <v>568347000</v>
      </c>
      <c r="R1360" s="14">
        <v>454016000</v>
      </c>
      <c r="S1360" s="14">
        <v>552017000</v>
      </c>
      <c r="T1360" s="14">
        <v>302006449</v>
      </c>
      <c r="U1360" s="14">
        <v>23538000</v>
      </c>
      <c r="V1360" s="14">
        <v>21295000</v>
      </c>
      <c r="W1360" s="14">
        <v>19547000</v>
      </c>
      <c r="X1360" s="14">
        <v>23525983</v>
      </c>
      <c r="Y1360" s="14" t="s">
        <v>38</v>
      </c>
      <c r="Z1360" s="14" t="s">
        <v>38</v>
      </c>
      <c r="AA1360" s="14" t="s">
        <v>38</v>
      </c>
      <c r="AB1360" s="14" t="s">
        <v>38</v>
      </c>
      <c r="AC1360" s="14">
        <v>3190000</v>
      </c>
      <c r="AD1360" s="14">
        <v>1874000</v>
      </c>
      <c r="AE1360" s="14">
        <v>419000</v>
      </c>
      <c r="AF1360" s="14">
        <v>17931688</v>
      </c>
      <c r="AG1360" s="2">
        <v>84258000</v>
      </c>
      <c r="AH1360" s="2">
        <v>82005000</v>
      </c>
      <c r="AI1360" s="2">
        <v>80236000</v>
      </c>
      <c r="AJ1360" s="2">
        <v>83482383</v>
      </c>
      <c r="AK1360" s="16"/>
      <c r="AL1360" s="16"/>
      <c r="AM1360" s="16" t="str">
        <f t="shared" si="330"/>
        <v>Да</v>
      </c>
      <c r="AN1360" s="16" t="str">
        <f t="shared" si="342"/>
        <v>Нет</v>
      </c>
      <c r="AO1360" s="16" t="str">
        <f t="shared" si="341"/>
        <v>Да</v>
      </c>
      <c r="AP1360">
        <f t="shared" si="336"/>
        <v>1.7022411953041623</v>
      </c>
      <c r="AQ1360">
        <f t="shared" si="337"/>
        <v>4.4725536992840098</v>
      </c>
      <c r="AR1360">
        <f t="shared" si="338"/>
        <v>2.3366456074854748E-2</v>
      </c>
      <c r="AS1360">
        <f t="shared" si="332"/>
        <v>1.0274739345161881</v>
      </c>
      <c r="AT1360">
        <f t="shared" si="333"/>
        <v>1.0220474599930205</v>
      </c>
      <c r="AU1360">
        <f t="shared" si="334"/>
        <v>0.96111295720918744</v>
      </c>
      <c r="AV1360">
        <f t="shared" si="344"/>
        <v>1.7490084584347065</v>
      </c>
    </row>
    <row r="1361" spans="1:48" hidden="1" x14ac:dyDescent="0.35">
      <c r="A1361" s="6">
        <v>2038</v>
      </c>
      <c r="B1361" s="11" t="s">
        <v>4837</v>
      </c>
      <c r="C1361" s="8" t="s">
        <v>4838</v>
      </c>
      <c r="D1361" s="2">
        <v>1</v>
      </c>
      <c r="E1361" s="2">
        <v>68</v>
      </c>
      <c r="F1361" s="2" t="s">
        <v>38</v>
      </c>
      <c r="G1361" s="12"/>
      <c r="H1361" s="8" t="s">
        <v>40</v>
      </c>
      <c r="I1361" s="2">
        <v>735330000</v>
      </c>
      <c r="J1361" s="2">
        <v>710842000</v>
      </c>
      <c r="K1361" s="2">
        <v>589093000</v>
      </c>
      <c r="L1361" s="2">
        <v>509834000</v>
      </c>
      <c r="M1361" s="2">
        <v>34990000</v>
      </c>
      <c r="N1361" s="2">
        <v>54759000</v>
      </c>
      <c r="O1361" s="2">
        <v>117072000</v>
      </c>
      <c r="P1361" s="2">
        <v>96409000</v>
      </c>
      <c r="Q1361" s="14">
        <v>565586000</v>
      </c>
      <c r="R1361" s="14">
        <v>685619000</v>
      </c>
      <c r="S1361" s="14">
        <v>878773000</v>
      </c>
      <c r="T1361" s="14">
        <v>799090000</v>
      </c>
      <c r="U1361" s="14">
        <v>309462000</v>
      </c>
      <c r="V1361" s="14">
        <v>334710000</v>
      </c>
      <c r="W1361" s="14">
        <v>336327000</v>
      </c>
      <c r="X1361" s="14">
        <v>275307000</v>
      </c>
      <c r="Y1361" s="14" t="s">
        <v>38</v>
      </c>
      <c r="Z1361" s="14" t="s">
        <v>38</v>
      </c>
      <c r="AA1361" s="14" t="s">
        <v>38</v>
      </c>
      <c r="AB1361" s="14" t="s">
        <v>38</v>
      </c>
      <c r="AC1361" s="14">
        <v>-16754000</v>
      </c>
      <c r="AD1361" s="14">
        <v>16691000</v>
      </c>
      <c r="AE1361" s="14">
        <v>72528000</v>
      </c>
      <c r="AF1361" s="14">
        <v>59620000</v>
      </c>
      <c r="AG1361" s="2">
        <v>629188000</v>
      </c>
      <c r="AH1361" s="2">
        <v>655748000</v>
      </c>
      <c r="AI1361" s="2">
        <v>522825000</v>
      </c>
      <c r="AJ1361" s="2">
        <v>352692000</v>
      </c>
      <c r="AK1361" s="16"/>
      <c r="AL1361" s="16"/>
      <c r="AM1361" s="16" t="str">
        <f t="shared" si="330"/>
        <v>Нет</v>
      </c>
      <c r="AN1361" s="16" t="str">
        <f>IF(IFERROR(AP1361*AQ1361*AR1361*AS1361*AT1361*AU1361,0)=0,"Да","Нет")</f>
        <v>Нет</v>
      </c>
      <c r="AO1361" s="16" t="str">
        <f t="shared" si="341"/>
        <v>Нет</v>
      </c>
      <c r="AP1361">
        <f t="shared" si="336"/>
        <v>-1.0037744892457012</v>
      </c>
      <c r="AQ1361">
        <f t="shared" si="337"/>
        <v>0.23013181116258549</v>
      </c>
      <c r="AR1361">
        <f t="shared" si="338"/>
        <v>1.2165045286816505</v>
      </c>
      <c r="AS1361">
        <f t="shared" si="332"/>
        <v>0.95949663590281631</v>
      </c>
      <c r="AT1361">
        <f t="shared" si="333"/>
        <v>1.2542399464447951</v>
      </c>
      <c r="AU1361">
        <f t="shared" si="334"/>
        <v>1.482384063148583</v>
      </c>
    </row>
    <row r="1362" spans="1:48" ht="130.5" hidden="1" x14ac:dyDescent="0.35">
      <c r="A1362" s="6">
        <v>885</v>
      </c>
      <c r="B1362" s="11" t="s">
        <v>2112</v>
      </c>
      <c r="C1362" s="8" t="s">
        <v>2113</v>
      </c>
      <c r="D1362" s="2">
        <v>1</v>
      </c>
      <c r="E1362" s="2">
        <v>15</v>
      </c>
      <c r="F1362" s="2">
        <v>87</v>
      </c>
      <c r="G1362" s="12" t="s">
        <v>2114</v>
      </c>
      <c r="H1362" s="8" t="s">
        <v>40</v>
      </c>
      <c r="I1362" s="2">
        <v>4813755000</v>
      </c>
      <c r="J1362" s="2">
        <v>4590219000</v>
      </c>
      <c r="K1362" s="2">
        <v>5031230000</v>
      </c>
      <c r="L1362" s="2">
        <v>3628463000</v>
      </c>
      <c r="M1362" s="2">
        <v>25819000</v>
      </c>
      <c r="N1362" s="2">
        <v>172261000</v>
      </c>
      <c r="O1362" s="2">
        <v>161332000</v>
      </c>
      <c r="P1362" s="2">
        <v>35293000</v>
      </c>
      <c r="Q1362" s="14">
        <v>560509000</v>
      </c>
      <c r="R1362" s="14">
        <v>502465000</v>
      </c>
      <c r="S1362" s="14">
        <v>474899000</v>
      </c>
      <c r="T1362" s="14">
        <v>140590000</v>
      </c>
      <c r="U1362" s="14">
        <v>-3224394000</v>
      </c>
      <c r="V1362" s="14">
        <v>-3482776000</v>
      </c>
      <c r="W1362" s="14">
        <v>-2476383000</v>
      </c>
      <c r="X1362" s="14">
        <v>-3675351000</v>
      </c>
      <c r="Y1362" s="14" t="s">
        <v>38</v>
      </c>
      <c r="Z1362" s="14" t="s">
        <v>38</v>
      </c>
      <c r="AA1362" s="14" t="s">
        <v>38</v>
      </c>
      <c r="AB1362" s="14" t="s">
        <v>38</v>
      </c>
      <c r="AC1362" s="14">
        <v>225209000</v>
      </c>
      <c r="AD1362" s="14">
        <v>-1006391000</v>
      </c>
      <c r="AE1362" s="14">
        <v>1199273000</v>
      </c>
      <c r="AF1362" s="14">
        <v>-2208323000</v>
      </c>
      <c r="AG1362" s="2">
        <v>3927144000</v>
      </c>
      <c r="AH1362" s="2">
        <v>3668763000</v>
      </c>
      <c r="AI1362" s="2">
        <v>4676755000</v>
      </c>
      <c r="AJ1362" s="2">
        <v>3445649000</v>
      </c>
      <c r="AK1362" s="16"/>
      <c r="AL1362" s="16"/>
      <c r="AM1362" s="16" t="str">
        <f t="shared" si="330"/>
        <v>Да</v>
      </c>
      <c r="AN1362" s="16" t="str">
        <f t="shared" ref="AN1362:AN1364" si="345">IF(IFERROR(AP1362*AQ1362*AR1362*AS1362*AT1362*AU1362,0)=0,"Да","Нет")</f>
        <v>Нет</v>
      </c>
      <c r="AO1362" s="16" t="str">
        <f t="shared" si="341"/>
        <v>Нет</v>
      </c>
      <c r="AP1362">
        <f t="shared" si="336"/>
        <v>-0.22377882950066127</v>
      </c>
      <c r="AQ1362">
        <f t="shared" si="337"/>
        <v>-0.83916756234818923</v>
      </c>
      <c r="AR1362">
        <f t="shared" si="338"/>
        <v>-0.54306956002360163</v>
      </c>
      <c r="AS1362">
        <f t="shared" si="332"/>
        <v>1.0704272802576782</v>
      </c>
      <c r="AT1362">
        <f t="shared" si="333"/>
        <v>0.78446764904297961</v>
      </c>
      <c r="AU1362">
        <f t="shared" si="334"/>
        <v>1.3572929221751839</v>
      </c>
    </row>
    <row r="1363" spans="1:48" hidden="1" x14ac:dyDescent="0.35">
      <c r="A1363" s="6">
        <v>23</v>
      </c>
      <c r="B1363" s="11" t="s">
        <v>90</v>
      </c>
      <c r="C1363" s="8" t="s">
        <v>91</v>
      </c>
      <c r="D1363" s="2">
        <v>1</v>
      </c>
      <c r="E1363" s="2">
        <v>31</v>
      </c>
      <c r="F1363" s="2" t="s">
        <v>38</v>
      </c>
      <c r="G1363" s="12"/>
      <c r="H1363" s="8" t="s">
        <v>40</v>
      </c>
      <c r="I1363" s="2">
        <v>1031836000</v>
      </c>
      <c r="J1363" s="2">
        <v>241165000</v>
      </c>
      <c r="K1363" s="2">
        <v>155482000</v>
      </c>
      <c r="L1363" s="2">
        <v>169846000</v>
      </c>
      <c r="M1363" s="2">
        <v>71781000</v>
      </c>
      <c r="N1363" s="2">
        <v>-39848000</v>
      </c>
      <c r="O1363" s="2">
        <v>-20626000</v>
      </c>
      <c r="P1363" s="2">
        <v>-1470000</v>
      </c>
      <c r="Q1363" s="14">
        <v>549014000</v>
      </c>
      <c r="R1363" s="14">
        <v>152777000</v>
      </c>
      <c r="S1363" s="14">
        <v>73955000</v>
      </c>
      <c r="T1363" s="14">
        <v>64629000</v>
      </c>
      <c r="U1363" s="14">
        <v>-74386000</v>
      </c>
      <c r="V1363" s="14">
        <v>-150031000</v>
      </c>
      <c r="W1363" s="14">
        <v>-103205000</v>
      </c>
      <c r="X1363" s="14">
        <v>-71061000</v>
      </c>
      <c r="Y1363" s="14" t="s">
        <v>38</v>
      </c>
      <c r="Z1363" s="14" t="s">
        <v>38</v>
      </c>
      <c r="AA1363" s="14" t="s">
        <v>38</v>
      </c>
      <c r="AB1363" s="14" t="s">
        <v>38</v>
      </c>
      <c r="AC1363" s="14">
        <v>75645000</v>
      </c>
      <c r="AD1363" s="14">
        <v>-46827000</v>
      </c>
      <c r="AE1363" s="14">
        <v>-32144000</v>
      </c>
      <c r="AF1363" s="14">
        <v>-5270000</v>
      </c>
      <c r="AG1363" s="2">
        <v>6776000</v>
      </c>
      <c r="AH1363" s="2">
        <v>-68592000</v>
      </c>
      <c r="AI1363" s="2">
        <v>-21449000</v>
      </c>
      <c r="AJ1363" s="2">
        <v>10993000</v>
      </c>
      <c r="AK1363" s="16"/>
      <c r="AL1363" s="16"/>
      <c r="AM1363" s="16" t="str">
        <f t="shared" si="330"/>
        <v>Да</v>
      </c>
      <c r="AN1363" s="16" t="str">
        <f t="shared" si="345"/>
        <v>Нет</v>
      </c>
      <c r="AO1363" s="16" t="str">
        <f t="shared" si="341"/>
        <v>Нет</v>
      </c>
      <c r="AP1363">
        <f t="shared" si="336"/>
        <v>-1.6154141841245435</v>
      </c>
      <c r="AQ1363">
        <f t="shared" si="337"/>
        <v>1.4567882030861126</v>
      </c>
      <c r="AR1363">
        <f t="shared" si="338"/>
        <v>6.0994307400379508</v>
      </c>
      <c r="AS1363">
        <f t="shared" si="332"/>
        <v>-9.878703055749942E-2</v>
      </c>
      <c r="AT1363">
        <f t="shared" si="333"/>
        <v>3.1979113245372743</v>
      </c>
      <c r="AU1363">
        <f t="shared" si="334"/>
        <v>-1.9511507322841808</v>
      </c>
    </row>
    <row r="1364" spans="1:48" ht="29" hidden="1" x14ac:dyDescent="0.35">
      <c r="A1364" s="6">
        <v>1998</v>
      </c>
      <c r="B1364" s="11" t="s">
        <v>4746</v>
      </c>
      <c r="C1364" s="8" t="s">
        <v>4747</v>
      </c>
      <c r="D1364" s="2">
        <v>1</v>
      </c>
      <c r="E1364" s="2">
        <v>8</v>
      </c>
      <c r="F1364" s="2" t="s">
        <v>38</v>
      </c>
      <c r="G1364" s="12"/>
      <c r="H1364" s="8" t="s">
        <v>121</v>
      </c>
      <c r="I1364" s="2">
        <v>583420000</v>
      </c>
      <c r="J1364" s="2">
        <v>551522000</v>
      </c>
      <c r="K1364" s="2">
        <v>553030000</v>
      </c>
      <c r="L1364" s="2">
        <v>557609000</v>
      </c>
      <c r="M1364" s="2">
        <v>36072000</v>
      </c>
      <c r="N1364" s="2">
        <v>56318000</v>
      </c>
      <c r="O1364" s="2">
        <v>23304000</v>
      </c>
      <c r="P1364" s="2">
        <v>40958000</v>
      </c>
      <c r="Q1364" s="14">
        <v>547519000</v>
      </c>
      <c r="R1364" s="14">
        <v>905259000</v>
      </c>
      <c r="S1364" s="14">
        <v>822495000</v>
      </c>
      <c r="T1364" s="14">
        <v>772546000</v>
      </c>
      <c r="U1364" s="14">
        <v>243969000</v>
      </c>
      <c r="V1364" s="14">
        <v>231772000</v>
      </c>
      <c r="W1364" s="14">
        <v>224242000</v>
      </c>
      <c r="X1364" s="14">
        <v>224462000</v>
      </c>
      <c r="Y1364" s="14" t="s">
        <v>38</v>
      </c>
      <c r="Z1364" s="14" t="s">
        <v>38</v>
      </c>
      <c r="AA1364" s="14" t="s">
        <v>38</v>
      </c>
      <c r="AB1364" s="14" t="s">
        <v>38</v>
      </c>
      <c r="AC1364" s="14">
        <v>12197000</v>
      </c>
      <c r="AD1364" s="14">
        <v>13160000</v>
      </c>
      <c r="AE1364" s="14">
        <v>5630000</v>
      </c>
      <c r="AF1364" s="14">
        <v>16717000</v>
      </c>
      <c r="AG1364" s="2">
        <v>428513000</v>
      </c>
      <c r="AH1364" s="2">
        <v>416316000</v>
      </c>
      <c r="AI1364" s="2">
        <v>408786000</v>
      </c>
      <c r="AJ1364" s="2">
        <v>409006000</v>
      </c>
      <c r="AK1364" s="16"/>
      <c r="AL1364" s="16"/>
      <c r="AM1364" s="16" t="str">
        <f t="shared" si="330"/>
        <v>Да</v>
      </c>
      <c r="AN1364" s="16" t="str">
        <f t="shared" si="345"/>
        <v>Нет</v>
      </c>
      <c r="AO1364" s="16" t="str">
        <f t="shared" si="341"/>
        <v>Нет</v>
      </c>
      <c r="AP1364">
        <f t="shared" si="336"/>
        <v>0.92682370820668691</v>
      </c>
      <c r="AQ1364">
        <f t="shared" si="337"/>
        <v>2.3374777975133214</v>
      </c>
      <c r="AR1364">
        <f t="shared" si="338"/>
        <v>0.33678291559490336</v>
      </c>
      <c r="AS1364">
        <f t="shared" si="332"/>
        <v>1.0292974567395921</v>
      </c>
      <c r="AT1364">
        <f t="shared" si="333"/>
        <v>1.0184203960018201</v>
      </c>
      <c r="AU1364">
        <f t="shared" si="334"/>
        <v>0.99946211058028489</v>
      </c>
    </row>
    <row r="1365" spans="1:48" hidden="1" x14ac:dyDescent="0.35">
      <c r="A1365" s="6">
        <v>285</v>
      </c>
      <c r="B1365" s="11" t="s">
        <v>708</v>
      </c>
      <c r="C1365" s="8" t="s">
        <v>709</v>
      </c>
      <c r="D1365" s="2">
        <v>1</v>
      </c>
      <c r="E1365" s="2">
        <v>69</v>
      </c>
      <c r="F1365" s="2" t="s">
        <v>38</v>
      </c>
      <c r="G1365" s="12"/>
      <c r="H1365" s="8" t="s">
        <v>40</v>
      </c>
      <c r="I1365" s="2">
        <v>1594344000</v>
      </c>
      <c r="J1365" s="2">
        <v>1243092000</v>
      </c>
      <c r="K1365" s="2">
        <v>1080869000</v>
      </c>
      <c r="L1365" s="2">
        <v>1146374000</v>
      </c>
      <c r="M1365" s="2">
        <v>88047000</v>
      </c>
      <c r="N1365" s="2">
        <v>29354000</v>
      </c>
      <c r="O1365" s="2">
        <v>-31624000</v>
      </c>
      <c r="P1365" s="2">
        <v>-20953000</v>
      </c>
      <c r="Q1365" s="14">
        <v>542941000</v>
      </c>
      <c r="R1365" s="14">
        <v>364518000</v>
      </c>
      <c r="S1365" s="14">
        <v>413405000</v>
      </c>
      <c r="T1365" s="14">
        <v>476187000</v>
      </c>
      <c r="U1365" s="14">
        <v>-257035000</v>
      </c>
      <c r="V1365" s="14">
        <v>-168453000</v>
      </c>
      <c r="W1365" s="14">
        <v>-132922000</v>
      </c>
      <c r="X1365" s="14">
        <v>-74154000</v>
      </c>
      <c r="Y1365" s="14" t="s">
        <v>38</v>
      </c>
      <c r="Z1365" s="14" t="s">
        <v>38</v>
      </c>
      <c r="AA1365" s="14" t="s">
        <v>38</v>
      </c>
      <c r="AB1365" s="14" t="s">
        <v>38</v>
      </c>
      <c r="AC1365" s="14">
        <v>-88078000</v>
      </c>
      <c r="AD1365" s="14">
        <v>-42447000</v>
      </c>
      <c r="AE1365" s="14">
        <v>-58768000</v>
      </c>
      <c r="AF1365" s="14">
        <v>45057000</v>
      </c>
      <c r="AG1365" s="2">
        <v>909857000</v>
      </c>
      <c r="AH1365" s="2">
        <v>803106000</v>
      </c>
      <c r="AI1365" s="2">
        <v>594437000</v>
      </c>
      <c r="AJ1365" s="2">
        <v>528206000</v>
      </c>
      <c r="AK1365" s="16"/>
      <c r="AL1365" s="16"/>
      <c r="AM1365" s="16" t="str">
        <f t="shared" si="330"/>
        <v>Нет</v>
      </c>
      <c r="AN1365" s="16" t="str">
        <f>IF(IFERROR(AP1365*AQ1365*AR1365*AS1365*AT1365*AU1365,0)=0,"Да","Нет")</f>
        <v>Нет</v>
      </c>
      <c r="AO1365" s="16" t="str">
        <f t="shared" si="341"/>
        <v>Да</v>
      </c>
      <c r="AP1365">
        <f t="shared" si="336"/>
        <v>2.0750111904257071</v>
      </c>
      <c r="AQ1365">
        <f t="shared" si="337"/>
        <v>0.72228083310645252</v>
      </c>
      <c r="AR1365">
        <f t="shared" si="338"/>
        <v>-1.30430343786759</v>
      </c>
      <c r="AS1365">
        <f t="shared" si="332"/>
        <v>1.1329226777038148</v>
      </c>
      <c r="AT1365">
        <f t="shared" si="333"/>
        <v>1.3510363587730911</v>
      </c>
      <c r="AU1365">
        <f t="shared" si="334"/>
        <v>1.1253885794557426</v>
      </c>
      <c r="AV1365">
        <f>AS1365*AP1365</f>
        <v>2.3508272341224727</v>
      </c>
    </row>
    <row r="1366" spans="1:48" ht="261" hidden="1" x14ac:dyDescent="0.35">
      <c r="A1366" s="6">
        <v>229</v>
      </c>
      <c r="B1366" s="11" t="s">
        <v>570</v>
      </c>
      <c r="C1366" s="8" t="s">
        <v>571</v>
      </c>
      <c r="D1366" s="2">
        <v>1</v>
      </c>
      <c r="E1366" s="2">
        <v>13</v>
      </c>
      <c r="F1366" s="2" t="s">
        <v>38</v>
      </c>
      <c r="G1366" s="12" t="s">
        <v>572</v>
      </c>
      <c r="H1366" s="8" t="s">
        <v>40</v>
      </c>
      <c r="I1366" s="2">
        <v>1617642758000</v>
      </c>
      <c r="J1366" s="2">
        <v>1473828369000</v>
      </c>
      <c r="K1366" s="2">
        <v>1422527572000</v>
      </c>
      <c r="L1366" s="2">
        <v>1232772422000</v>
      </c>
      <c r="M1366" s="2">
        <v>-134532000</v>
      </c>
      <c r="N1366" s="2">
        <v>129413000</v>
      </c>
      <c r="O1366" s="2">
        <v>127736000</v>
      </c>
      <c r="P1366" s="2">
        <v>492253000</v>
      </c>
      <c r="Q1366" s="14">
        <v>541653000</v>
      </c>
      <c r="R1366" s="14">
        <v>947373000</v>
      </c>
      <c r="S1366" s="14">
        <v>844218000</v>
      </c>
      <c r="T1366" s="14">
        <v>1316417000</v>
      </c>
      <c r="U1366" s="14">
        <v>249121068000</v>
      </c>
      <c r="V1366" s="14">
        <v>191011473000</v>
      </c>
      <c r="W1366" s="14">
        <v>146083871000</v>
      </c>
      <c r="X1366" s="14">
        <v>114667096000</v>
      </c>
      <c r="Y1366" s="14" t="s">
        <v>38</v>
      </c>
      <c r="Z1366" s="14" t="s">
        <v>38</v>
      </c>
      <c r="AA1366" s="14" t="s">
        <v>38</v>
      </c>
      <c r="AB1366" s="14" t="s">
        <v>38</v>
      </c>
      <c r="AC1366" s="14">
        <v>72610469000</v>
      </c>
      <c r="AD1366" s="14">
        <v>62260298000</v>
      </c>
      <c r="AE1366" s="14">
        <v>42499055000</v>
      </c>
      <c r="AF1366" s="14">
        <v>17877605000</v>
      </c>
      <c r="AG1366" s="2">
        <v>1295399434000</v>
      </c>
      <c r="AH1366" s="2">
        <v>1219958897000</v>
      </c>
      <c r="AI1366" s="2">
        <v>1115356342000</v>
      </c>
      <c r="AJ1366" s="2">
        <v>919938872000</v>
      </c>
      <c r="AK1366" s="16"/>
      <c r="AL1366" s="16"/>
      <c r="AM1366" s="16" t="str">
        <f t="shared" si="330"/>
        <v>Да</v>
      </c>
      <c r="AN1366" s="16" t="str">
        <f t="shared" ref="AN1366:AN1368" si="346">IF(IFERROR(AP1366*AQ1366*AR1366*AS1366*AT1366*AU1366,0)=0,"Да","Нет")</f>
        <v>Нет</v>
      </c>
      <c r="AO1366" s="16" t="str">
        <f t="shared" si="341"/>
        <v>Да</v>
      </c>
      <c r="AP1366">
        <f t="shared" si="336"/>
        <v>1.1662403061418047</v>
      </c>
      <c r="AQ1366">
        <f t="shared" si="337"/>
        <v>1.4649807625134252</v>
      </c>
      <c r="AR1366">
        <f t="shared" si="338"/>
        <v>2.3772230676312627</v>
      </c>
      <c r="AS1366">
        <f t="shared" si="332"/>
        <v>1.0618385891405979</v>
      </c>
      <c r="AT1366">
        <f t="shared" si="333"/>
        <v>1.0937839783225081</v>
      </c>
      <c r="AU1366">
        <f t="shared" si="334"/>
        <v>1.2124244076947757</v>
      </c>
      <c r="AV1366">
        <f t="shared" ref="AV1366" si="347">AS1366*AP1366</f>
        <v>1.238358961272513</v>
      </c>
    </row>
    <row r="1367" spans="1:48" ht="29" hidden="1" x14ac:dyDescent="0.35">
      <c r="A1367" s="6">
        <v>238</v>
      </c>
      <c r="B1367" s="11" t="s">
        <v>593</v>
      </c>
      <c r="C1367" s="8" t="s">
        <v>594</v>
      </c>
      <c r="D1367" s="2">
        <v>1</v>
      </c>
      <c r="E1367" s="2">
        <v>3</v>
      </c>
      <c r="F1367" s="2" t="s">
        <v>38</v>
      </c>
      <c r="G1367" s="12"/>
      <c r="H1367" s="8" t="s">
        <v>121</v>
      </c>
      <c r="I1367" s="2">
        <v>381541000</v>
      </c>
      <c r="J1367" s="2">
        <v>382487000</v>
      </c>
      <c r="K1367" s="2">
        <v>318709000</v>
      </c>
      <c r="L1367" s="2">
        <v>263632000</v>
      </c>
      <c r="M1367" s="2">
        <v>57736000</v>
      </c>
      <c r="N1367" s="2">
        <v>96449000</v>
      </c>
      <c r="O1367" s="2">
        <v>78295000</v>
      </c>
      <c r="P1367" s="2">
        <v>58080000</v>
      </c>
      <c r="Q1367" s="14">
        <v>539177000</v>
      </c>
      <c r="R1367" s="14">
        <v>575104000</v>
      </c>
      <c r="S1367" s="14">
        <v>520356000</v>
      </c>
      <c r="T1367" s="14">
        <v>466806000</v>
      </c>
      <c r="U1367" s="14">
        <v>265149000</v>
      </c>
      <c r="V1367" s="14">
        <v>260112000</v>
      </c>
      <c r="W1367" s="14">
        <v>212901000</v>
      </c>
      <c r="X1367" s="14">
        <v>159201000</v>
      </c>
      <c r="Y1367" s="14" t="s">
        <v>38</v>
      </c>
      <c r="Z1367" s="14" t="s">
        <v>38</v>
      </c>
      <c r="AA1367" s="14" t="s">
        <v>38</v>
      </c>
      <c r="AB1367" s="14" t="s">
        <v>38</v>
      </c>
      <c r="AC1367" s="14">
        <v>40653000</v>
      </c>
      <c r="AD1367" s="14">
        <v>70817000</v>
      </c>
      <c r="AE1367" s="14">
        <v>59443000</v>
      </c>
      <c r="AF1367" s="14">
        <v>45922000</v>
      </c>
      <c r="AG1367" s="2">
        <v>299529000</v>
      </c>
      <c r="AH1367" s="2">
        <v>301034000</v>
      </c>
      <c r="AI1367" s="2">
        <v>249614000</v>
      </c>
      <c r="AJ1367" s="2">
        <v>204373000</v>
      </c>
      <c r="AK1367" s="16"/>
      <c r="AL1367" s="16"/>
      <c r="AM1367" s="16" t="str">
        <f t="shared" si="330"/>
        <v>Да</v>
      </c>
      <c r="AN1367" s="16" t="str">
        <f t="shared" si="346"/>
        <v>Нет</v>
      </c>
      <c r="AO1367" s="16" t="str">
        <f t="shared" si="341"/>
        <v>Нет</v>
      </c>
      <c r="AP1367">
        <f t="shared" si="336"/>
        <v>0.57405707669062511</v>
      </c>
      <c r="AQ1367">
        <f t="shared" si="337"/>
        <v>1.1913429672122875</v>
      </c>
      <c r="AR1367">
        <f t="shared" si="338"/>
        <v>1.294434040329254</v>
      </c>
      <c r="AS1367">
        <f t="shared" si="332"/>
        <v>0.9950005647202641</v>
      </c>
      <c r="AT1367">
        <f t="shared" si="333"/>
        <v>1.2059980610061936</v>
      </c>
      <c r="AU1367">
        <f t="shared" si="334"/>
        <v>1.2213648573931</v>
      </c>
    </row>
    <row r="1368" spans="1:48" hidden="1" x14ac:dyDescent="0.35">
      <c r="A1368" s="6">
        <v>2012</v>
      </c>
      <c r="B1368" s="11" t="s">
        <v>4777</v>
      </c>
      <c r="C1368" s="8" t="s">
        <v>4778</v>
      </c>
      <c r="D1368" s="2">
        <v>1</v>
      </c>
      <c r="E1368" s="2">
        <v>16</v>
      </c>
      <c r="F1368" s="2" t="s">
        <v>38</v>
      </c>
      <c r="G1368" s="12"/>
      <c r="H1368" s="8" t="s">
        <v>40</v>
      </c>
      <c r="I1368" s="2">
        <v>2430849000</v>
      </c>
      <c r="J1368" s="2">
        <v>2241482000</v>
      </c>
      <c r="K1368" s="2">
        <v>2187762000</v>
      </c>
      <c r="L1368" s="2">
        <v>944774000</v>
      </c>
      <c r="M1368" s="2">
        <v>66754000</v>
      </c>
      <c r="N1368" s="2">
        <v>32570000</v>
      </c>
      <c r="O1368" s="2">
        <v>40208000</v>
      </c>
      <c r="P1368" s="2">
        <v>19349000</v>
      </c>
      <c r="Q1368" s="14">
        <v>537808000</v>
      </c>
      <c r="R1368" s="14">
        <v>1350164000</v>
      </c>
      <c r="S1368" s="14">
        <v>389071000</v>
      </c>
      <c r="T1368" s="14">
        <v>249332000</v>
      </c>
      <c r="U1368" s="14">
        <v>156995000</v>
      </c>
      <c r="V1368" s="14">
        <v>122611000</v>
      </c>
      <c r="W1368" s="14">
        <v>63300000</v>
      </c>
      <c r="X1368" s="14">
        <v>31744000</v>
      </c>
      <c r="Y1368" s="14" t="s">
        <v>38</v>
      </c>
      <c r="Z1368" s="14" t="s">
        <v>38</v>
      </c>
      <c r="AA1368" s="14" t="s">
        <v>38</v>
      </c>
      <c r="AB1368" s="14" t="s">
        <v>38</v>
      </c>
      <c r="AC1368" s="14">
        <v>72994000</v>
      </c>
      <c r="AD1368" s="14">
        <v>70187000</v>
      </c>
      <c r="AE1368" s="14">
        <v>36253000</v>
      </c>
      <c r="AF1368" s="14">
        <v>14989000</v>
      </c>
      <c r="AG1368" s="2">
        <v>1095822000</v>
      </c>
      <c r="AH1368" s="2">
        <v>1057928000</v>
      </c>
      <c r="AI1368" s="2">
        <v>818880000</v>
      </c>
      <c r="AJ1368" s="2">
        <v>786574000</v>
      </c>
      <c r="AK1368" s="16"/>
      <c r="AL1368" s="16"/>
      <c r="AM1368" s="16" t="str">
        <f t="shared" si="330"/>
        <v>Да</v>
      </c>
      <c r="AN1368" s="16" t="str">
        <f t="shared" si="346"/>
        <v>Нет</v>
      </c>
      <c r="AO1368" s="16" t="str">
        <f t="shared" si="341"/>
        <v>Да</v>
      </c>
      <c r="AP1368">
        <f t="shared" si="336"/>
        <v>1.0399931611267044</v>
      </c>
      <c r="AQ1368">
        <f t="shared" si="337"/>
        <v>1.9360328800375142</v>
      </c>
      <c r="AR1368">
        <f t="shared" si="338"/>
        <v>2.4186403362465807</v>
      </c>
      <c r="AS1368">
        <f t="shared" si="332"/>
        <v>1.0358190727535332</v>
      </c>
      <c r="AT1368">
        <f t="shared" si="333"/>
        <v>1.2919206721375538</v>
      </c>
      <c r="AU1368">
        <f t="shared" si="334"/>
        <v>1.0410717872698563</v>
      </c>
      <c r="AV1368">
        <f t="shared" ref="AV1368" si="348">AS1368*AP1368</f>
        <v>1.0772447518282788</v>
      </c>
    </row>
    <row r="1369" spans="1:48" hidden="1" x14ac:dyDescent="0.35">
      <c r="A1369" s="6">
        <v>1816</v>
      </c>
      <c r="B1369" s="11" t="s">
        <v>4318</v>
      </c>
      <c r="C1369" s="8" t="s">
        <v>4319</v>
      </c>
      <c r="D1369" s="2">
        <v>1</v>
      </c>
      <c r="E1369" s="2">
        <v>67</v>
      </c>
      <c r="F1369" s="2" t="s">
        <v>38</v>
      </c>
      <c r="G1369" s="12"/>
      <c r="H1369" s="8" t="s">
        <v>40</v>
      </c>
      <c r="I1369" s="2">
        <v>13498306000</v>
      </c>
      <c r="J1369" s="2">
        <v>12937547000</v>
      </c>
      <c r="K1369" s="2">
        <v>12847300000</v>
      </c>
      <c r="L1369" s="2">
        <v>12605913000</v>
      </c>
      <c r="M1369" s="2">
        <v>69266000</v>
      </c>
      <c r="N1369" s="2">
        <v>1866000</v>
      </c>
      <c r="O1369" s="2">
        <v>498000</v>
      </c>
      <c r="P1369" s="2">
        <v>1145000</v>
      </c>
      <c r="Q1369" s="14">
        <v>534709000</v>
      </c>
      <c r="R1369" s="14">
        <v>2424000</v>
      </c>
      <c r="S1369" s="14">
        <v>591000</v>
      </c>
      <c r="T1369" s="14">
        <v>1207000</v>
      </c>
      <c r="U1369" s="14">
        <v>231957000</v>
      </c>
      <c r="V1369" s="14">
        <v>250844000</v>
      </c>
      <c r="W1369" s="14">
        <v>233474000</v>
      </c>
      <c r="X1369" s="14">
        <v>252250000</v>
      </c>
      <c r="Y1369" s="14" t="s">
        <v>38</v>
      </c>
      <c r="Z1369" s="14" t="s">
        <v>38</v>
      </c>
      <c r="AA1369" s="14" t="s">
        <v>38</v>
      </c>
      <c r="AB1369" s="14" t="s">
        <v>38</v>
      </c>
      <c r="AC1369" s="14">
        <v>-13613000</v>
      </c>
      <c r="AD1369" s="14">
        <v>17370000</v>
      </c>
      <c r="AE1369" s="14">
        <v>-8646000</v>
      </c>
      <c r="AF1369" s="14">
        <v>96302000</v>
      </c>
      <c r="AG1369" s="2">
        <v>12734615000</v>
      </c>
      <c r="AH1369" s="2">
        <v>12752634000</v>
      </c>
      <c r="AI1369" s="2">
        <v>11385364000</v>
      </c>
      <c r="AJ1369" s="2">
        <v>11399325000</v>
      </c>
      <c r="AK1369" s="16"/>
      <c r="AL1369" s="16"/>
      <c r="AM1369" s="16" t="str">
        <f t="shared" si="330"/>
        <v>Нет</v>
      </c>
      <c r="AN1369" s="16" t="str">
        <f>IF(IFERROR(AP1369*AQ1369*AR1369*AS1369*AT1369*AU1369,0)=0,"Да","Нет")</f>
        <v>Нет</v>
      </c>
      <c r="AO1369" s="16" t="str">
        <f t="shared" si="341"/>
        <v>Нет</v>
      </c>
      <c r="AP1369">
        <f t="shared" si="336"/>
        <v>-0.78370754173862978</v>
      </c>
      <c r="AQ1369">
        <f t="shared" si="337"/>
        <v>-2.0090215128383067</v>
      </c>
      <c r="AR1369">
        <f t="shared" si="338"/>
        <v>-8.9780066872962139E-2</v>
      </c>
      <c r="AS1369">
        <f t="shared" si="332"/>
        <v>0.99858703699957196</v>
      </c>
      <c r="AT1369">
        <f t="shared" si="333"/>
        <v>1.1200901438021658</v>
      </c>
      <c r="AU1369">
        <f t="shared" si="334"/>
        <v>0.99877527836078017</v>
      </c>
      <c r="AV1369">
        <f t="shared" ref="AV1369" si="349">AS1369*AP1369</f>
        <v>-0.78260019197899666</v>
      </c>
    </row>
    <row r="1370" spans="1:48" hidden="1" x14ac:dyDescent="0.35">
      <c r="A1370" s="6">
        <v>394</v>
      </c>
      <c r="B1370" s="11" t="s">
        <v>961</v>
      </c>
      <c r="C1370" s="8" t="s">
        <v>962</v>
      </c>
      <c r="D1370" s="2">
        <v>1</v>
      </c>
      <c r="E1370" s="2">
        <v>72</v>
      </c>
      <c r="F1370" s="2" t="s">
        <v>38</v>
      </c>
      <c r="G1370" s="12"/>
      <c r="H1370" s="8" t="s">
        <v>40</v>
      </c>
      <c r="I1370" s="2">
        <v>170526695000</v>
      </c>
      <c r="J1370" s="2">
        <v>198624639000</v>
      </c>
      <c r="K1370" s="2">
        <v>204292514000</v>
      </c>
      <c r="L1370" s="2">
        <v>204996979000</v>
      </c>
      <c r="M1370" s="2">
        <v>20509000</v>
      </c>
      <c r="N1370" s="2">
        <v>57592000</v>
      </c>
      <c r="O1370" s="2">
        <v>1195000</v>
      </c>
      <c r="P1370" s="2">
        <v>1216785000</v>
      </c>
      <c r="Q1370" s="14">
        <v>533811000</v>
      </c>
      <c r="R1370" s="14">
        <v>868407000</v>
      </c>
      <c r="S1370" s="14">
        <v>13485000</v>
      </c>
      <c r="T1370" s="14">
        <v>5752230000</v>
      </c>
      <c r="U1370" s="14">
        <v>-34798260000</v>
      </c>
      <c r="V1370" s="14">
        <v>-7102362000</v>
      </c>
      <c r="W1370" s="14">
        <v>-187744000</v>
      </c>
      <c r="X1370" s="14">
        <v>92412000</v>
      </c>
      <c r="Y1370" s="14" t="s">
        <v>38</v>
      </c>
      <c r="Z1370" s="14" t="s">
        <v>38</v>
      </c>
      <c r="AA1370" s="14" t="s">
        <v>38</v>
      </c>
      <c r="AB1370" s="14" t="s">
        <v>38</v>
      </c>
      <c r="AC1370" s="14">
        <v>-7516871000</v>
      </c>
      <c r="AD1370" s="14">
        <v>-6914618000</v>
      </c>
      <c r="AE1370" s="14">
        <v>-262836000</v>
      </c>
      <c r="AF1370" s="14">
        <v>57733000</v>
      </c>
      <c r="AG1370" s="2">
        <v>161364069000</v>
      </c>
      <c r="AH1370" s="2">
        <v>189059968000</v>
      </c>
      <c r="AI1370" s="2">
        <v>195974586000</v>
      </c>
      <c r="AJ1370" s="2">
        <v>196252469000</v>
      </c>
      <c r="AK1370" s="16"/>
      <c r="AL1370" s="16"/>
      <c r="AM1370" s="16" t="str">
        <f t="shared" si="330"/>
        <v>Нет</v>
      </c>
      <c r="AN1370" s="16" t="str">
        <f>IF(IFERROR(AP1370*AQ1370*AR1370*AS1370*AT1370*AU1370,0)=0,"Да","Нет")</f>
        <v>Нет</v>
      </c>
      <c r="AO1370" s="16" t="str">
        <f t="shared" si="341"/>
        <v>Да</v>
      </c>
      <c r="AP1370">
        <f t="shared" si="336"/>
        <v>1.0870985208438124</v>
      </c>
      <c r="AQ1370">
        <f t="shared" si="337"/>
        <v>26.307728012905386</v>
      </c>
      <c r="AR1370">
        <f t="shared" si="338"/>
        <v>-4.5526128903746557</v>
      </c>
      <c r="AS1370">
        <f t="shared" si="332"/>
        <v>0.85350733265754075</v>
      </c>
      <c r="AT1370">
        <f t="shared" si="333"/>
        <v>0.96471676179481758</v>
      </c>
      <c r="AU1370">
        <f t="shared" si="334"/>
        <v>0.99858405348265966</v>
      </c>
    </row>
    <row r="1371" spans="1:48" hidden="1" x14ac:dyDescent="0.35">
      <c r="A1371" s="6">
        <v>329</v>
      </c>
      <c r="B1371" s="11" t="s">
        <v>813</v>
      </c>
      <c r="C1371" s="8" t="s">
        <v>814</v>
      </c>
      <c r="D1371" s="2">
        <v>1</v>
      </c>
      <c r="E1371" s="2">
        <v>14</v>
      </c>
      <c r="F1371" s="2" t="s">
        <v>38</v>
      </c>
      <c r="G1371" s="12"/>
      <c r="H1371" s="8" t="s">
        <v>40</v>
      </c>
      <c r="I1371" s="2">
        <v>573575000</v>
      </c>
      <c r="J1371" s="2">
        <v>559446000</v>
      </c>
      <c r="K1371" s="2">
        <v>567645000</v>
      </c>
      <c r="L1371" s="2">
        <v>619457000</v>
      </c>
      <c r="M1371" s="2">
        <v>47560000</v>
      </c>
      <c r="N1371" s="2">
        <v>19629000</v>
      </c>
      <c r="O1371" s="2">
        <v>49357000</v>
      </c>
      <c r="P1371" s="2">
        <v>36278000</v>
      </c>
      <c r="Q1371" s="14">
        <v>532976000</v>
      </c>
      <c r="R1371" s="14">
        <v>330300000</v>
      </c>
      <c r="S1371" s="14">
        <v>517385000</v>
      </c>
      <c r="T1371" s="14">
        <v>368294000</v>
      </c>
      <c r="U1371" s="14">
        <v>2508000</v>
      </c>
      <c r="V1371" s="14">
        <v>-10509000</v>
      </c>
      <c r="W1371" s="14">
        <v>5467000</v>
      </c>
      <c r="X1371" s="14">
        <v>-8660000</v>
      </c>
      <c r="Y1371" s="14" t="s">
        <v>38</v>
      </c>
      <c r="Z1371" s="14" t="s">
        <v>38</v>
      </c>
      <c r="AA1371" s="14" t="s">
        <v>38</v>
      </c>
      <c r="AB1371" s="14" t="s">
        <v>38</v>
      </c>
      <c r="AC1371" s="14">
        <v>20363000</v>
      </c>
      <c r="AD1371" s="14">
        <v>7941000</v>
      </c>
      <c r="AE1371" s="14">
        <v>23392000</v>
      </c>
      <c r="AF1371" s="14">
        <v>9266000</v>
      </c>
      <c r="AG1371" s="2">
        <v>466097000</v>
      </c>
      <c r="AH1371" s="2">
        <v>451085000</v>
      </c>
      <c r="AI1371" s="2">
        <v>463224000</v>
      </c>
      <c r="AJ1371" s="2">
        <v>444877000</v>
      </c>
      <c r="AK1371" s="16"/>
      <c r="AL1371" s="16"/>
      <c r="AM1371" s="16" t="str">
        <f t="shared" si="330"/>
        <v>Да</v>
      </c>
      <c r="AN1371" s="16" t="str">
        <f t="shared" ref="AN1371:AN1372" si="350">IF(IFERROR(AP1371*AQ1371*AR1371*AS1371*AT1371*AU1371,0)=0,"Да","Нет")</f>
        <v>Нет</v>
      </c>
      <c r="AO1371" s="16" t="str">
        <f t="shared" si="341"/>
        <v>Да</v>
      </c>
      <c r="AP1371">
        <f t="shared" si="336"/>
        <v>2.5642866137766025</v>
      </c>
      <c r="AQ1371">
        <f t="shared" si="337"/>
        <v>0.33947503419972641</v>
      </c>
      <c r="AR1371">
        <f t="shared" si="338"/>
        <v>2.5244981653356358</v>
      </c>
      <c r="AS1371">
        <f t="shared" si="332"/>
        <v>1.0332797588037732</v>
      </c>
      <c r="AT1371">
        <f t="shared" si="333"/>
        <v>0.9737945356889971</v>
      </c>
      <c r="AU1371">
        <f t="shared" si="334"/>
        <v>1.0412406125738125</v>
      </c>
      <c r="AV1371">
        <f t="shared" ref="AV1371" si="351">AS1371*AP1371</f>
        <v>2.649625453786832</v>
      </c>
    </row>
    <row r="1372" spans="1:48" hidden="1" x14ac:dyDescent="0.35">
      <c r="A1372" s="6">
        <v>791</v>
      </c>
      <c r="B1372" s="11" t="s">
        <v>1906</v>
      </c>
      <c r="C1372" s="8" t="s">
        <v>1907</v>
      </c>
      <c r="D1372" s="2">
        <v>1</v>
      </c>
      <c r="E1372" s="2">
        <v>3</v>
      </c>
      <c r="F1372" s="2">
        <v>79</v>
      </c>
      <c r="G1372" s="12"/>
      <c r="H1372" s="8" t="s">
        <v>121</v>
      </c>
      <c r="I1372" s="2">
        <v>149365000</v>
      </c>
      <c r="J1372" s="2">
        <v>143103000</v>
      </c>
      <c r="K1372" s="2">
        <v>138628000</v>
      </c>
      <c r="L1372" s="2">
        <v>153377000</v>
      </c>
      <c r="M1372" s="2">
        <v>36778000</v>
      </c>
      <c r="N1372" s="2">
        <v>27087000</v>
      </c>
      <c r="O1372" s="2">
        <v>4753000</v>
      </c>
      <c r="P1372" s="2">
        <v>14202000</v>
      </c>
      <c r="Q1372" s="14">
        <v>525746000</v>
      </c>
      <c r="R1372" s="14">
        <v>463406000</v>
      </c>
      <c r="S1372" s="14">
        <v>370125000</v>
      </c>
      <c r="T1372" s="14">
        <v>387709000</v>
      </c>
      <c r="U1372" s="14">
        <v>25467000</v>
      </c>
      <c r="V1372" s="14">
        <v>19357000</v>
      </c>
      <c r="W1372" s="14">
        <v>18113000</v>
      </c>
      <c r="X1372" s="14">
        <v>35324000</v>
      </c>
      <c r="Y1372" s="14" t="s">
        <v>38</v>
      </c>
      <c r="Z1372" s="14" t="s">
        <v>38</v>
      </c>
      <c r="AA1372" s="14" t="s">
        <v>38</v>
      </c>
      <c r="AB1372" s="14" t="s">
        <v>38</v>
      </c>
      <c r="AC1372" s="14">
        <v>6015000</v>
      </c>
      <c r="AD1372" s="14">
        <v>-1231000</v>
      </c>
      <c r="AE1372" s="14">
        <v>-17265000</v>
      </c>
      <c r="AF1372" s="14">
        <v>-8246000</v>
      </c>
      <c r="AG1372" s="2">
        <v>65404000</v>
      </c>
      <c r="AH1372" s="2">
        <v>59294000</v>
      </c>
      <c r="AI1372" s="2">
        <v>60524000</v>
      </c>
      <c r="AJ1372" s="2">
        <v>77788000</v>
      </c>
      <c r="AK1372" s="16"/>
      <c r="AL1372" s="16"/>
      <c r="AM1372" s="16" t="str">
        <f t="shared" si="330"/>
        <v>Да</v>
      </c>
      <c r="AN1372" s="16" t="str">
        <f t="shared" si="350"/>
        <v>Нет</v>
      </c>
      <c r="AO1372" s="16" t="str">
        <f t="shared" si="341"/>
        <v>Нет</v>
      </c>
      <c r="AP1372">
        <f t="shared" si="336"/>
        <v>-4.8862713241267262</v>
      </c>
      <c r="AQ1372">
        <f t="shared" si="337"/>
        <v>7.1300318563567916E-2</v>
      </c>
      <c r="AR1372">
        <f t="shared" si="338"/>
        <v>2.0937424205675481</v>
      </c>
      <c r="AS1372">
        <f t="shared" si="332"/>
        <v>1.1030458393766653</v>
      </c>
      <c r="AT1372">
        <f t="shared" si="333"/>
        <v>0.97967748331240501</v>
      </c>
      <c r="AU1372">
        <f t="shared" si="334"/>
        <v>0.77806345451740633</v>
      </c>
      <c r="AV1372">
        <f t="shared" ref="AV1372" si="352">AS1372*AP1372</f>
        <v>-5.3897812541434948</v>
      </c>
    </row>
    <row r="1373" spans="1:48" ht="43.5" hidden="1" x14ac:dyDescent="0.35">
      <c r="A1373" s="6">
        <v>1213</v>
      </c>
      <c r="B1373" s="11" t="s">
        <v>2888</v>
      </c>
      <c r="C1373" s="8" t="s">
        <v>2889</v>
      </c>
      <c r="D1373" s="2">
        <v>1</v>
      </c>
      <c r="E1373" s="2">
        <v>72</v>
      </c>
      <c r="F1373" s="2" t="s">
        <v>38</v>
      </c>
      <c r="G1373" s="12"/>
      <c r="H1373" s="8" t="s">
        <v>40</v>
      </c>
      <c r="I1373" s="2">
        <v>6826921000</v>
      </c>
      <c r="J1373" s="2">
        <v>7479609000</v>
      </c>
      <c r="K1373" s="2">
        <v>7277231000</v>
      </c>
      <c r="L1373" s="2">
        <v>7354971000</v>
      </c>
      <c r="M1373" s="2">
        <v>-98444000</v>
      </c>
      <c r="N1373" s="2">
        <v>188068000</v>
      </c>
      <c r="O1373" s="2">
        <v>251972000</v>
      </c>
      <c r="P1373" s="2">
        <v>244908000</v>
      </c>
      <c r="Q1373" s="14">
        <v>523917000</v>
      </c>
      <c r="R1373" s="14">
        <v>290195000</v>
      </c>
      <c r="S1373" s="14">
        <v>871563000</v>
      </c>
      <c r="T1373" s="14">
        <v>1167605000</v>
      </c>
      <c r="U1373" s="14">
        <v>-1458771000</v>
      </c>
      <c r="V1373" s="14">
        <v>205174000</v>
      </c>
      <c r="W1373" s="14">
        <v>267357000</v>
      </c>
      <c r="X1373" s="14">
        <v>91592000</v>
      </c>
      <c r="Y1373" s="14" t="s">
        <v>38</v>
      </c>
      <c r="Z1373" s="14" t="s">
        <v>38</v>
      </c>
      <c r="AA1373" s="14" t="s">
        <v>38</v>
      </c>
      <c r="AB1373" s="14" t="s">
        <v>38</v>
      </c>
      <c r="AC1373" s="14">
        <v>-1369039000</v>
      </c>
      <c r="AD1373" s="14">
        <v>-53395000</v>
      </c>
      <c r="AE1373" s="14">
        <v>175766000</v>
      </c>
      <c r="AF1373" s="14">
        <v>-126013000</v>
      </c>
      <c r="AG1373" s="2">
        <v>4977083000</v>
      </c>
      <c r="AH1373" s="2">
        <v>6641056000</v>
      </c>
      <c r="AI1373" s="2">
        <v>5684459000</v>
      </c>
      <c r="AJ1373" s="2">
        <v>5508693000</v>
      </c>
      <c r="AK1373" s="16"/>
      <c r="AL1373" s="16"/>
      <c r="AM1373" s="16" t="str">
        <f t="shared" si="330"/>
        <v>Нет</v>
      </c>
      <c r="AN1373" s="16" t="str">
        <f>IF(IFERROR(AP1373*AQ1373*AR1373*AS1373*AT1373*AU1373,0)=0,"Да","Нет")</f>
        <v>Нет</v>
      </c>
      <c r="AO1373" s="16" t="str">
        <f t="shared" si="341"/>
        <v>Да</v>
      </c>
      <c r="AP1373">
        <f t="shared" si="336"/>
        <v>25.639835190560913</v>
      </c>
      <c r="AQ1373">
        <f t="shared" si="337"/>
        <v>-0.30378457722198832</v>
      </c>
      <c r="AR1373">
        <f t="shared" si="338"/>
        <v>-1.3948243435201131</v>
      </c>
      <c r="AS1373">
        <f t="shared" si="332"/>
        <v>0.74944150448362434</v>
      </c>
      <c r="AT1373">
        <f t="shared" si="333"/>
        <v>1.1682828568206756</v>
      </c>
      <c r="AU1373">
        <f t="shared" si="334"/>
        <v>1.0319070240436343</v>
      </c>
    </row>
    <row r="1374" spans="1:48" ht="29" hidden="1" x14ac:dyDescent="0.35">
      <c r="A1374" s="6">
        <v>2041</v>
      </c>
      <c r="B1374" s="11" t="s">
        <v>4843</v>
      </c>
      <c r="C1374" s="8" t="s">
        <v>4844</v>
      </c>
      <c r="D1374" s="2">
        <v>2</v>
      </c>
      <c r="E1374" s="2">
        <v>2</v>
      </c>
      <c r="F1374" s="2">
        <v>100</v>
      </c>
      <c r="G1374" s="12"/>
      <c r="H1374" s="8" t="s">
        <v>121</v>
      </c>
      <c r="I1374" s="2">
        <v>544433000</v>
      </c>
      <c r="J1374" s="2">
        <v>478838000</v>
      </c>
      <c r="K1374" s="2">
        <v>469523000</v>
      </c>
      <c r="L1374" s="2">
        <v>351794000</v>
      </c>
      <c r="M1374" s="2">
        <v>84283000</v>
      </c>
      <c r="N1374" s="2">
        <v>37497000</v>
      </c>
      <c r="O1374" s="2">
        <v>50477000</v>
      </c>
      <c r="P1374" s="2">
        <v>5249000</v>
      </c>
      <c r="Q1374" s="14">
        <v>522624000</v>
      </c>
      <c r="R1374" s="14">
        <v>394852000</v>
      </c>
      <c r="S1374" s="14">
        <v>306897000</v>
      </c>
      <c r="T1374" s="14">
        <v>103489000</v>
      </c>
      <c r="U1374" s="14">
        <v>333033000</v>
      </c>
      <c r="V1374" s="14">
        <v>267422000</v>
      </c>
      <c r="W1374" s="14">
        <v>252853000</v>
      </c>
      <c r="X1374" s="14">
        <v>223429000</v>
      </c>
      <c r="Y1374" s="14" t="s">
        <v>38</v>
      </c>
      <c r="Z1374" s="14" t="s">
        <v>38</v>
      </c>
      <c r="AA1374" s="14" t="s">
        <v>38</v>
      </c>
      <c r="AB1374" s="14" t="s">
        <v>38</v>
      </c>
      <c r="AC1374" s="14">
        <v>65612000</v>
      </c>
      <c r="AD1374" s="14">
        <v>22426000</v>
      </c>
      <c r="AE1374" s="14">
        <v>29423000</v>
      </c>
      <c r="AF1374" s="14">
        <v>126000</v>
      </c>
      <c r="AG1374" s="2">
        <v>393182000</v>
      </c>
      <c r="AH1374" s="2">
        <v>327570000</v>
      </c>
      <c r="AI1374" s="2">
        <v>312997000</v>
      </c>
      <c r="AJ1374" s="2">
        <v>223575000</v>
      </c>
      <c r="AK1374" s="16"/>
      <c r="AL1374" s="16"/>
      <c r="AM1374" s="16" t="str">
        <f t="shared" si="330"/>
        <v>Да</v>
      </c>
      <c r="AN1374" s="16" t="str">
        <f t="shared" ref="AN1374:AN1392" si="353">IF(IFERROR(AP1374*AQ1374*AR1374*AS1374*AT1374*AU1374,0)=0,"Да","Нет")</f>
        <v>Нет</v>
      </c>
      <c r="AO1374" s="16" t="str">
        <f t="shared" si="341"/>
        <v>Да</v>
      </c>
      <c r="AP1374">
        <f t="shared" si="336"/>
        <v>2.9257112280388835</v>
      </c>
      <c r="AQ1374">
        <f t="shared" si="337"/>
        <v>0.76219284233422835</v>
      </c>
      <c r="AR1374">
        <f t="shared" si="338"/>
        <v>233.51587301587301</v>
      </c>
      <c r="AS1374">
        <f t="shared" si="332"/>
        <v>1.2002991726959122</v>
      </c>
      <c r="AT1374">
        <f t="shared" si="333"/>
        <v>1.0465595516889938</v>
      </c>
      <c r="AU1374">
        <f t="shared" si="334"/>
        <v>1.3999642178239964</v>
      </c>
      <c r="AV1374">
        <f t="shared" ref="AV1374" si="354">AS1374*AP1374</f>
        <v>3.5117287665622134</v>
      </c>
    </row>
    <row r="1375" spans="1:48" ht="29" hidden="1" x14ac:dyDescent="0.35">
      <c r="A1375" s="6">
        <v>1923</v>
      </c>
      <c r="B1375" s="11" t="s">
        <v>4569</v>
      </c>
      <c r="C1375" s="8" t="s">
        <v>4570</v>
      </c>
      <c r="D1375" s="2">
        <v>1</v>
      </c>
      <c r="E1375" s="2">
        <v>4</v>
      </c>
      <c r="F1375" s="2" t="s">
        <v>38</v>
      </c>
      <c r="G1375" s="12"/>
      <c r="H1375" s="8" t="s">
        <v>40</v>
      </c>
      <c r="I1375" s="2">
        <v>892753000</v>
      </c>
      <c r="J1375" s="2">
        <v>902188000</v>
      </c>
      <c r="K1375" s="2">
        <v>890206000</v>
      </c>
      <c r="L1375" s="2">
        <v>828880000</v>
      </c>
      <c r="M1375" s="2">
        <v>77019000</v>
      </c>
      <c r="N1375" s="2">
        <v>118859000</v>
      </c>
      <c r="O1375" s="2">
        <v>143187000</v>
      </c>
      <c r="P1375" s="2">
        <v>100669000</v>
      </c>
      <c r="Q1375" s="14">
        <v>521537000</v>
      </c>
      <c r="R1375" s="14">
        <v>584978000</v>
      </c>
      <c r="S1375" s="14">
        <v>584685000</v>
      </c>
      <c r="T1375" s="14">
        <v>528617000</v>
      </c>
      <c r="U1375" s="14">
        <v>580026000</v>
      </c>
      <c r="V1375" s="14">
        <v>562947000</v>
      </c>
      <c r="W1375" s="14">
        <v>514033000</v>
      </c>
      <c r="X1375" s="14">
        <v>472966000</v>
      </c>
      <c r="Y1375" s="14" t="s">
        <v>38</v>
      </c>
      <c r="Z1375" s="14" t="s">
        <v>38</v>
      </c>
      <c r="AA1375" s="14" t="s">
        <v>38</v>
      </c>
      <c r="AB1375" s="14" t="s">
        <v>38</v>
      </c>
      <c r="AC1375" s="14">
        <v>17079000</v>
      </c>
      <c r="AD1375" s="14">
        <v>48914000</v>
      </c>
      <c r="AE1375" s="14">
        <v>41067000</v>
      </c>
      <c r="AF1375" s="14">
        <v>40217000</v>
      </c>
      <c r="AG1375" s="2">
        <v>768297000</v>
      </c>
      <c r="AH1375" s="2">
        <v>751218000</v>
      </c>
      <c r="AI1375" s="2">
        <v>702304000</v>
      </c>
      <c r="AJ1375" s="2">
        <v>661237000</v>
      </c>
      <c r="AK1375" s="16"/>
      <c r="AL1375" s="16"/>
      <c r="AM1375" s="16" t="str">
        <f t="shared" si="330"/>
        <v>Да</v>
      </c>
      <c r="AN1375" s="16" t="str">
        <f t="shared" si="353"/>
        <v>Нет</v>
      </c>
      <c r="AO1375" s="16" t="str">
        <f t="shared" si="341"/>
        <v>Нет</v>
      </c>
      <c r="AP1375">
        <f t="shared" si="336"/>
        <v>0.34916383857382344</v>
      </c>
      <c r="AQ1375">
        <f t="shared" si="337"/>
        <v>1.191077994496798</v>
      </c>
      <c r="AR1375">
        <f t="shared" si="338"/>
        <v>1.0211353407762886</v>
      </c>
      <c r="AS1375">
        <f t="shared" si="332"/>
        <v>1.0227350782329496</v>
      </c>
      <c r="AT1375">
        <f t="shared" si="333"/>
        <v>1.0696479017633389</v>
      </c>
      <c r="AU1375">
        <f t="shared" si="334"/>
        <v>1.0621063249636666</v>
      </c>
    </row>
    <row r="1376" spans="1:48" ht="43.5" hidden="1" x14ac:dyDescent="0.35">
      <c r="A1376" s="6">
        <v>1405</v>
      </c>
      <c r="B1376" s="11" t="s">
        <v>3328</v>
      </c>
      <c r="C1376" s="8" t="s">
        <v>3329</v>
      </c>
      <c r="D1376" s="2">
        <v>1</v>
      </c>
      <c r="E1376" s="2">
        <v>7</v>
      </c>
      <c r="F1376" s="2">
        <v>100</v>
      </c>
      <c r="G1376" s="12"/>
      <c r="H1376" s="8" t="s">
        <v>121</v>
      </c>
      <c r="I1376" s="2">
        <v>933132000</v>
      </c>
      <c r="J1376" s="2">
        <v>1143589000</v>
      </c>
      <c r="K1376" s="2">
        <v>1611422000</v>
      </c>
      <c r="L1376" s="2">
        <v>1025038000</v>
      </c>
      <c r="M1376" s="2">
        <v>80120000</v>
      </c>
      <c r="N1376" s="2">
        <v>132181000</v>
      </c>
      <c r="O1376" s="2">
        <v>439163000</v>
      </c>
      <c r="P1376" s="2">
        <v>145957000</v>
      </c>
      <c r="Q1376" s="14">
        <v>519359000</v>
      </c>
      <c r="R1376" s="14">
        <v>821271000</v>
      </c>
      <c r="S1376" s="14">
        <v>1383404000</v>
      </c>
      <c r="T1376" s="14">
        <v>867227000</v>
      </c>
      <c r="U1376" s="14">
        <v>707575000</v>
      </c>
      <c r="V1376" s="14">
        <v>796716000</v>
      </c>
      <c r="W1376" s="14">
        <v>878651000</v>
      </c>
      <c r="X1376" s="14">
        <v>578335000</v>
      </c>
      <c r="Y1376" s="14" t="s">
        <v>38</v>
      </c>
      <c r="Z1376" s="14" t="s">
        <v>38</v>
      </c>
      <c r="AA1376" s="14" t="s">
        <v>38</v>
      </c>
      <c r="AB1376" s="14" t="s">
        <v>38</v>
      </c>
      <c r="AC1376" s="14">
        <v>2216000</v>
      </c>
      <c r="AD1376" s="14">
        <v>93216000</v>
      </c>
      <c r="AE1376" s="14">
        <v>372461000</v>
      </c>
      <c r="AF1376" s="14">
        <v>132347000</v>
      </c>
      <c r="AG1376" s="2">
        <v>798279000</v>
      </c>
      <c r="AH1376" s="2">
        <v>887420000</v>
      </c>
      <c r="AI1376" s="2">
        <v>969206000</v>
      </c>
      <c r="AJ1376" s="2">
        <v>669096000</v>
      </c>
      <c r="AK1376" s="16"/>
      <c r="AL1376" s="16"/>
      <c r="AM1376" s="16" t="str">
        <f t="shared" si="330"/>
        <v>Да</v>
      </c>
      <c r="AN1376" s="16" t="str">
        <f t="shared" si="353"/>
        <v>Нет</v>
      </c>
      <c r="AO1376" s="16" t="str">
        <f t="shared" si="341"/>
        <v>Нет</v>
      </c>
      <c r="AP1376">
        <f t="shared" si="336"/>
        <v>2.3772742876759356E-2</v>
      </c>
      <c r="AQ1376">
        <f t="shared" si="337"/>
        <v>0.25027049811926616</v>
      </c>
      <c r="AR1376">
        <f t="shared" si="338"/>
        <v>2.81427610750527</v>
      </c>
      <c r="AS1376">
        <f t="shared" si="332"/>
        <v>0.89955038200626536</v>
      </c>
      <c r="AT1376">
        <f t="shared" si="333"/>
        <v>0.91561546255388426</v>
      </c>
      <c r="AU1376">
        <f t="shared" si="334"/>
        <v>1.4485305546588232</v>
      </c>
    </row>
    <row r="1377" spans="1:48" hidden="1" x14ac:dyDescent="0.35">
      <c r="A1377" s="6">
        <v>1908</v>
      </c>
      <c r="B1377" s="11" t="s">
        <v>4536</v>
      </c>
      <c r="C1377" s="8" t="s">
        <v>4537</v>
      </c>
      <c r="D1377" s="2">
        <v>1</v>
      </c>
      <c r="E1377" s="2">
        <v>2</v>
      </c>
      <c r="F1377" s="2" t="s">
        <v>38</v>
      </c>
      <c r="G1377" s="12"/>
      <c r="H1377" s="8" t="s">
        <v>40</v>
      </c>
      <c r="I1377" s="2">
        <v>806021000</v>
      </c>
      <c r="J1377" s="2">
        <v>771128000</v>
      </c>
      <c r="K1377" s="2">
        <v>616487000</v>
      </c>
      <c r="L1377" s="2">
        <v>543168000</v>
      </c>
      <c r="M1377" s="2">
        <v>317111000</v>
      </c>
      <c r="N1377" s="2">
        <v>290692000</v>
      </c>
      <c r="O1377" s="2">
        <v>183692000</v>
      </c>
      <c r="P1377" s="2">
        <v>213125000</v>
      </c>
      <c r="Q1377" s="14">
        <v>517373000</v>
      </c>
      <c r="R1377" s="14">
        <v>473640000</v>
      </c>
      <c r="S1377" s="14">
        <v>347817000</v>
      </c>
      <c r="T1377" s="14">
        <v>352094000</v>
      </c>
      <c r="U1377" s="14">
        <v>537989000</v>
      </c>
      <c r="V1377" s="14">
        <v>458434000</v>
      </c>
      <c r="W1377" s="14">
        <v>331980000</v>
      </c>
      <c r="X1377" s="14">
        <v>218565000</v>
      </c>
      <c r="Y1377" s="14" t="s">
        <v>38</v>
      </c>
      <c r="Z1377" s="14" t="s">
        <v>38</v>
      </c>
      <c r="AA1377" s="14" t="s">
        <v>38</v>
      </c>
      <c r="AB1377" s="14" t="s">
        <v>38</v>
      </c>
      <c r="AC1377" s="14">
        <v>155255000</v>
      </c>
      <c r="AD1377" s="14">
        <v>149328000</v>
      </c>
      <c r="AE1377" s="14">
        <v>88504000</v>
      </c>
      <c r="AF1377" s="14">
        <v>92791000</v>
      </c>
      <c r="AG1377" s="2">
        <v>733315000</v>
      </c>
      <c r="AH1377" s="2">
        <v>653761000</v>
      </c>
      <c r="AI1377" s="2">
        <v>527307000</v>
      </c>
      <c r="AJ1377" s="2">
        <v>440750000</v>
      </c>
      <c r="AK1377" s="16"/>
      <c r="AL1377" s="16"/>
      <c r="AM1377" s="16" t="str">
        <f t="shared" si="330"/>
        <v>Да</v>
      </c>
      <c r="AN1377" s="16" t="str">
        <f t="shared" si="353"/>
        <v>Нет</v>
      </c>
      <c r="AO1377" s="16" t="str">
        <f t="shared" si="341"/>
        <v>Да</v>
      </c>
      <c r="AP1377">
        <f t="shared" si="336"/>
        <v>1.0396911496839172</v>
      </c>
      <c r="AQ1377">
        <f t="shared" si="337"/>
        <v>1.6872457742022959</v>
      </c>
      <c r="AR1377">
        <f t="shared" si="338"/>
        <v>0.95379939864857588</v>
      </c>
      <c r="AS1377">
        <f t="shared" si="332"/>
        <v>1.1216866714288556</v>
      </c>
      <c r="AT1377">
        <f t="shared" si="333"/>
        <v>1.2398109640114772</v>
      </c>
      <c r="AU1377">
        <f t="shared" si="334"/>
        <v>1.1963857061826433</v>
      </c>
      <c r="AV1377">
        <f t="shared" ref="AV1377:AV1379" si="355">AS1377*AP1377</f>
        <v>1.1662077050029931</v>
      </c>
    </row>
    <row r="1378" spans="1:48" ht="319" hidden="1" x14ac:dyDescent="0.35">
      <c r="A1378" s="6">
        <v>1658</v>
      </c>
      <c r="B1378" s="11" t="s">
        <v>3931</v>
      </c>
      <c r="C1378" s="8" t="s">
        <v>3932</v>
      </c>
      <c r="D1378" s="2">
        <v>2</v>
      </c>
      <c r="E1378" s="2">
        <v>14</v>
      </c>
      <c r="F1378" s="2" t="s">
        <v>38</v>
      </c>
      <c r="G1378" s="12" t="s">
        <v>3933</v>
      </c>
      <c r="H1378" s="8" t="s">
        <v>40</v>
      </c>
      <c r="I1378" s="2">
        <v>321263000</v>
      </c>
      <c r="J1378" s="2">
        <v>265250000</v>
      </c>
      <c r="K1378" s="2">
        <v>168329000</v>
      </c>
      <c r="L1378" s="2">
        <v>150468000</v>
      </c>
      <c r="M1378" s="2">
        <v>138726000</v>
      </c>
      <c r="N1378" s="2">
        <v>90894000</v>
      </c>
      <c r="O1378" s="2">
        <v>5794000</v>
      </c>
      <c r="P1378" s="2">
        <v>18010000</v>
      </c>
      <c r="Q1378" s="14">
        <v>515151000</v>
      </c>
      <c r="R1378" s="14">
        <v>261641000</v>
      </c>
      <c r="S1378" s="14">
        <v>143748000</v>
      </c>
      <c r="T1378" s="14">
        <v>140712000</v>
      </c>
      <c r="U1378" s="14">
        <v>31015000</v>
      </c>
      <c r="V1378" s="14">
        <v>25178000</v>
      </c>
      <c r="W1378" s="14">
        <v>15377000</v>
      </c>
      <c r="X1378" s="14">
        <v>12325000</v>
      </c>
      <c r="Y1378" s="14" t="s">
        <v>38</v>
      </c>
      <c r="Z1378" s="14" t="s">
        <v>38</v>
      </c>
      <c r="AA1378" s="14" t="s">
        <v>38</v>
      </c>
      <c r="AB1378" s="14" t="s">
        <v>38</v>
      </c>
      <c r="AC1378" s="14">
        <v>16891000</v>
      </c>
      <c r="AD1378" s="14">
        <v>15348000</v>
      </c>
      <c r="AE1378" s="14">
        <v>6597000</v>
      </c>
      <c r="AF1378" s="14">
        <v>11296000</v>
      </c>
      <c r="AG1378" s="2">
        <v>126143000</v>
      </c>
      <c r="AH1378" s="2">
        <v>120685000</v>
      </c>
      <c r="AI1378" s="2">
        <v>110824000</v>
      </c>
      <c r="AJ1378" s="2">
        <v>106050000</v>
      </c>
      <c r="AK1378" s="16"/>
      <c r="AL1378" s="16"/>
      <c r="AM1378" s="16" t="str">
        <f t="shared" si="330"/>
        <v>Да</v>
      </c>
      <c r="AN1378" s="16" t="str">
        <f t="shared" si="353"/>
        <v>Нет</v>
      </c>
      <c r="AO1378" s="16" t="str">
        <f t="shared" si="341"/>
        <v>Да</v>
      </c>
      <c r="AP1378">
        <f t="shared" si="336"/>
        <v>1.1005342715663278</v>
      </c>
      <c r="AQ1378">
        <f t="shared" si="337"/>
        <v>2.3265120509322421</v>
      </c>
      <c r="AR1378">
        <f t="shared" si="338"/>
        <v>0.58401203966005666</v>
      </c>
      <c r="AS1378">
        <f t="shared" si="332"/>
        <v>1.0452251729709574</v>
      </c>
      <c r="AT1378">
        <f t="shared" si="333"/>
        <v>1.0889789215332419</v>
      </c>
      <c r="AU1378">
        <f t="shared" si="334"/>
        <v>1.0450165016501649</v>
      </c>
      <c r="AV1378">
        <f t="shared" si="355"/>
        <v>1.1503061243583816</v>
      </c>
    </row>
    <row r="1379" spans="1:48" ht="17" hidden="1" customHeight="1" x14ac:dyDescent="0.35">
      <c r="A1379" s="6">
        <v>1687</v>
      </c>
      <c r="B1379" s="11" t="s">
        <v>4005</v>
      </c>
      <c r="C1379" s="8" t="s">
        <v>4006</v>
      </c>
      <c r="D1379" s="2">
        <v>1</v>
      </c>
      <c r="E1379" s="2">
        <v>8</v>
      </c>
      <c r="F1379" s="2" t="s">
        <v>38</v>
      </c>
      <c r="G1379" s="12" t="s">
        <v>3938</v>
      </c>
      <c r="H1379" s="8" t="s">
        <v>40</v>
      </c>
      <c r="I1379" s="2">
        <v>201793000</v>
      </c>
      <c r="J1379" s="2">
        <v>216696000</v>
      </c>
      <c r="K1379" s="2">
        <v>72639000</v>
      </c>
      <c r="L1379" s="2">
        <v>110660000</v>
      </c>
      <c r="M1379" s="2">
        <v>94567000</v>
      </c>
      <c r="N1379" s="2">
        <v>108701000</v>
      </c>
      <c r="O1379" s="2">
        <v>68656000</v>
      </c>
      <c r="P1379" s="2">
        <v>96074000</v>
      </c>
      <c r="Q1379" s="14">
        <v>506736000</v>
      </c>
      <c r="R1379" s="14">
        <v>504806000</v>
      </c>
      <c r="S1379" s="14">
        <v>258555000</v>
      </c>
      <c r="T1379" s="14">
        <v>367622000</v>
      </c>
      <c r="U1379" s="14">
        <v>32957000</v>
      </c>
      <c r="V1379" s="14">
        <v>30853000</v>
      </c>
      <c r="W1379" s="14">
        <v>6999000</v>
      </c>
      <c r="X1379" s="14">
        <v>12201000</v>
      </c>
      <c r="Y1379" s="14" t="s">
        <v>38</v>
      </c>
      <c r="Z1379" s="14" t="s">
        <v>38</v>
      </c>
      <c r="AA1379" s="14" t="s">
        <v>38</v>
      </c>
      <c r="AB1379" s="14" t="s">
        <v>38</v>
      </c>
      <c r="AC1379" s="14">
        <v>8275000</v>
      </c>
      <c r="AD1379" s="14">
        <v>3372000</v>
      </c>
      <c r="AE1379" s="14">
        <v>3131000</v>
      </c>
      <c r="AF1379" s="14">
        <v>6140000</v>
      </c>
      <c r="AG1379" s="2">
        <v>71268000</v>
      </c>
      <c r="AH1379" s="2">
        <v>69199000</v>
      </c>
      <c r="AI1379" s="2">
        <v>44598000</v>
      </c>
      <c r="AJ1379" s="2">
        <v>49550000</v>
      </c>
      <c r="AK1379" s="16"/>
      <c r="AL1379" s="20" t="s">
        <v>5117</v>
      </c>
      <c r="AM1379" s="16" t="str">
        <f t="shared" si="330"/>
        <v>Да</v>
      </c>
      <c r="AN1379" s="16" t="str">
        <f t="shared" si="353"/>
        <v>Нет</v>
      </c>
      <c r="AO1379" s="16" t="str">
        <f t="shared" si="341"/>
        <v>Да</v>
      </c>
      <c r="AP1379">
        <f t="shared" si="336"/>
        <v>2.4540332147093711</v>
      </c>
      <c r="AQ1379">
        <f t="shared" si="337"/>
        <v>1.0769722133503672</v>
      </c>
      <c r="AR1379">
        <f t="shared" si="338"/>
        <v>0.5099348534201954</v>
      </c>
      <c r="AS1379">
        <f t="shared" si="332"/>
        <v>1.0298992760010983</v>
      </c>
      <c r="AT1379">
        <f t="shared" si="333"/>
        <v>1.5516166644244136</v>
      </c>
      <c r="AU1379">
        <f t="shared" si="334"/>
        <v>0.90006054490413723</v>
      </c>
      <c r="AV1379">
        <f t="shared" si="355"/>
        <v>2.5274070311118293</v>
      </c>
    </row>
    <row r="1380" spans="1:48" hidden="1" x14ac:dyDescent="0.35">
      <c r="A1380" s="6">
        <v>1461</v>
      </c>
      <c r="B1380" s="11" t="s">
        <v>3460</v>
      </c>
      <c r="C1380" s="8" t="s">
        <v>3461</v>
      </c>
      <c r="D1380" s="2">
        <v>1</v>
      </c>
      <c r="E1380" s="2">
        <v>2</v>
      </c>
      <c r="F1380" s="2" t="s">
        <v>38</v>
      </c>
      <c r="G1380" s="12"/>
      <c r="H1380" s="8" t="s">
        <v>40</v>
      </c>
      <c r="I1380" s="2">
        <v>325544000</v>
      </c>
      <c r="J1380" s="2">
        <v>264764000</v>
      </c>
      <c r="K1380" s="2">
        <v>254921000</v>
      </c>
      <c r="L1380" s="2">
        <v>250399000</v>
      </c>
      <c r="M1380" s="2">
        <v>127796000</v>
      </c>
      <c r="N1380" s="2">
        <v>70040000</v>
      </c>
      <c r="O1380" s="2">
        <v>94038000</v>
      </c>
      <c r="P1380" s="2">
        <v>89698000</v>
      </c>
      <c r="Q1380" s="14">
        <v>505496000</v>
      </c>
      <c r="R1380" s="14">
        <v>447457000</v>
      </c>
      <c r="S1380" s="14">
        <v>410498000</v>
      </c>
      <c r="T1380" s="14">
        <v>419061000</v>
      </c>
      <c r="U1380" s="14">
        <v>218448000</v>
      </c>
      <c r="V1380" s="14">
        <v>170350000</v>
      </c>
      <c r="W1380" s="14">
        <v>160922000</v>
      </c>
      <c r="X1380" s="14">
        <v>141115000</v>
      </c>
      <c r="Y1380" s="14" t="s">
        <v>38</v>
      </c>
      <c r="Z1380" s="14" t="s">
        <v>38</v>
      </c>
      <c r="AA1380" s="14" t="s">
        <v>38</v>
      </c>
      <c r="AB1380" s="14" t="s">
        <v>38</v>
      </c>
      <c r="AC1380" s="14">
        <v>50037000</v>
      </c>
      <c r="AD1380" s="14">
        <v>9291000</v>
      </c>
      <c r="AE1380" s="14">
        <v>19570000</v>
      </c>
      <c r="AF1380" s="14" t="s">
        <v>38</v>
      </c>
      <c r="AG1380" s="2">
        <v>278001000</v>
      </c>
      <c r="AH1380" s="2">
        <v>227964000</v>
      </c>
      <c r="AI1380" s="2">
        <v>218673000</v>
      </c>
      <c r="AJ1380" s="2">
        <v>199103000</v>
      </c>
      <c r="AK1380" s="16"/>
      <c r="AL1380" s="16"/>
      <c r="AM1380" s="16" t="str">
        <f t="shared" si="330"/>
        <v>Да</v>
      </c>
      <c r="AN1380" s="16" t="str">
        <f t="shared" si="353"/>
        <v>Да</v>
      </c>
      <c r="AO1380" s="16" t="str">
        <f t="shared" si="341"/>
        <v>Да</v>
      </c>
      <c r="AP1380">
        <f t="shared" si="336"/>
        <v>5.3855343881175335</v>
      </c>
      <c r="AQ1380">
        <f t="shared" si="337"/>
        <v>0.47475728155339808</v>
      </c>
      <c r="AR1380" t="e">
        <f t="shared" si="338"/>
        <v>#VALUE!</v>
      </c>
      <c r="AS1380">
        <f t="shared" si="332"/>
        <v>1.2194951834500185</v>
      </c>
      <c r="AT1380">
        <f t="shared" si="333"/>
        <v>1.042488098667874</v>
      </c>
      <c r="AU1380">
        <f t="shared" si="334"/>
        <v>1.0982908343922493</v>
      </c>
      <c r="AV1380">
        <f>AS1380*AP1380</f>
        <v>6.5676332466137746</v>
      </c>
    </row>
    <row r="1381" spans="1:48" hidden="1" x14ac:dyDescent="0.35">
      <c r="A1381" s="6">
        <v>1117</v>
      </c>
      <c r="B1381" s="11" t="s">
        <v>2674</v>
      </c>
      <c r="C1381" s="8" t="s">
        <v>2675</v>
      </c>
      <c r="D1381" s="2">
        <v>1</v>
      </c>
      <c r="E1381" s="2">
        <v>11</v>
      </c>
      <c r="F1381" s="2" t="s">
        <v>38</v>
      </c>
      <c r="G1381" s="12"/>
      <c r="H1381" s="8" t="s">
        <v>121</v>
      </c>
      <c r="I1381" s="2">
        <v>2045029000</v>
      </c>
      <c r="J1381" s="2">
        <v>662033000</v>
      </c>
      <c r="K1381" s="2">
        <v>505874000</v>
      </c>
      <c r="L1381" s="2">
        <v>428361000</v>
      </c>
      <c r="M1381" s="2">
        <v>62867000</v>
      </c>
      <c r="N1381" s="2" t="s">
        <v>38</v>
      </c>
      <c r="O1381" s="2">
        <v>23982000</v>
      </c>
      <c r="P1381" s="2">
        <v>16308000</v>
      </c>
      <c r="Q1381" s="14">
        <v>503459000</v>
      </c>
      <c r="R1381" s="14" t="s">
        <v>38</v>
      </c>
      <c r="S1381" s="14">
        <v>286669000</v>
      </c>
      <c r="T1381" s="14">
        <v>154256000</v>
      </c>
      <c r="U1381" s="14">
        <v>80960000</v>
      </c>
      <c r="V1381" s="14">
        <v>49383000</v>
      </c>
      <c r="W1381" s="14">
        <v>35615000</v>
      </c>
      <c r="X1381" s="14">
        <v>22186000</v>
      </c>
      <c r="Y1381" s="14" t="s">
        <v>38</v>
      </c>
      <c r="Z1381" s="14" t="s">
        <v>38</v>
      </c>
      <c r="AA1381" s="14" t="s">
        <v>38</v>
      </c>
      <c r="AB1381" s="14" t="s">
        <v>38</v>
      </c>
      <c r="AC1381" s="14">
        <v>43448000</v>
      </c>
      <c r="AD1381" s="14" t="s">
        <v>38</v>
      </c>
      <c r="AE1381" s="14">
        <v>14983000</v>
      </c>
      <c r="AF1381" s="14">
        <v>2885000</v>
      </c>
      <c r="AG1381" s="2">
        <v>626658000</v>
      </c>
      <c r="AH1381" s="2">
        <v>444352000</v>
      </c>
      <c r="AI1381" s="2">
        <v>293414000</v>
      </c>
      <c r="AJ1381" s="2">
        <v>279268000</v>
      </c>
      <c r="AK1381" s="16"/>
      <c r="AL1381" s="16"/>
      <c r="AM1381" s="16" t="str">
        <f t="shared" si="330"/>
        <v>Да</v>
      </c>
      <c r="AN1381" s="16" t="str">
        <f t="shared" si="353"/>
        <v>Да</v>
      </c>
      <c r="AO1381" s="16"/>
      <c r="AP1381" t="e">
        <f t="shared" si="336"/>
        <v>#VALUE!</v>
      </c>
      <c r="AQ1381" t="e">
        <f t="shared" si="337"/>
        <v>#VALUE!</v>
      </c>
      <c r="AR1381">
        <f t="shared" si="338"/>
        <v>5.1934142114384745</v>
      </c>
      <c r="AS1381">
        <f t="shared" si="332"/>
        <v>1.4102738369580874</v>
      </c>
      <c r="AT1381">
        <f t="shared" si="333"/>
        <v>1.5144198981643684</v>
      </c>
      <c r="AU1381">
        <f t="shared" si="334"/>
        <v>1.0506538522136442</v>
      </c>
    </row>
    <row r="1382" spans="1:48" hidden="1" x14ac:dyDescent="0.35">
      <c r="A1382" s="6">
        <v>385</v>
      </c>
      <c r="B1382" s="11" t="s">
        <v>941</v>
      </c>
      <c r="C1382" s="8" t="s">
        <v>942</v>
      </c>
      <c r="D1382" s="2">
        <v>1</v>
      </c>
      <c r="E1382" s="2">
        <v>10</v>
      </c>
      <c r="F1382" s="2" t="s">
        <v>38</v>
      </c>
      <c r="G1382" s="12"/>
      <c r="H1382" s="8" t="s">
        <v>40</v>
      </c>
      <c r="I1382" s="2">
        <v>419799000</v>
      </c>
      <c r="J1382" s="2">
        <v>428775000</v>
      </c>
      <c r="K1382" s="2">
        <v>248362000</v>
      </c>
      <c r="L1382" s="2">
        <v>152727000</v>
      </c>
      <c r="M1382" s="2">
        <v>42200000</v>
      </c>
      <c r="N1382" s="2">
        <v>39750000</v>
      </c>
      <c r="O1382" s="2">
        <v>13875000</v>
      </c>
      <c r="P1382" s="2">
        <v>5898000</v>
      </c>
      <c r="Q1382" s="14">
        <v>502284000</v>
      </c>
      <c r="R1382" s="14">
        <v>234560000</v>
      </c>
      <c r="S1382" s="14">
        <v>153331000</v>
      </c>
      <c r="T1382" s="14">
        <v>103712000</v>
      </c>
      <c r="U1382" s="14">
        <v>12387000</v>
      </c>
      <c r="V1382" s="14">
        <v>-4995000</v>
      </c>
      <c r="W1382" s="14">
        <v>-33231000</v>
      </c>
      <c r="X1382" s="14">
        <v>-40465000</v>
      </c>
      <c r="Y1382" s="14" t="s">
        <v>38</v>
      </c>
      <c r="Z1382" s="14" t="s">
        <v>38</v>
      </c>
      <c r="AA1382" s="14" t="s">
        <v>38</v>
      </c>
      <c r="AB1382" s="14" t="s">
        <v>38</v>
      </c>
      <c r="AC1382" s="14">
        <v>37308000</v>
      </c>
      <c r="AD1382" s="14">
        <v>30655000</v>
      </c>
      <c r="AE1382" s="14">
        <v>7234000</v>
      </c>
      <c r="AF1382" s="14">
        <v>498000</v>
      </c>
      <c r="AG1382" s="2">
        <v>170165000</v>
      </c>
      <c r="AH1382" s="2">
        <v>125982000</v>
      </c>
      <c r="AI1382" s="2">
        <v>99378000</v>
      </c>
      <c r="AJ1382" s="2">
        <v>56142000</v>
      </c>
      <c r="AK1382" s="16"/>
      <c r="AL1382" s="16"/>
      <c r="AM1382" s="16" t="str">
        <f t="shared" si="330"/>
        <v>Да</v>
      </c>
      <c r="AN1382" s="16" t="str">
        <f t="shared" si="353"/>
        <v>Нет</v>
      </c>
      <c r="AO1382" s="16" t="str">
        <f t="shared" ref="AO1382:AO1392" si="356">IF(AP1382&gt;1,"Да","Нет")</f>
        <v>Да</v>
      </c>
      <c r="AP1382">
        <f t="shared" si="336"/>
        <v>1.217028217256565</v>
      </c>
      <c r="AQ1382">
        <f t="shared" si="337"/>
        <v>4.2376278683992261</v>
      </c>
      <c r="AR1382">
        <f t="shared" si="338"/>
        <v>14.526104417670682</v>
      </c>
      <c r="AS1382">
        <f t="shared" si="332"/>
        <v>1.3507088314203617</v>
      </c>
      <c r="AT1382">
        <f t="shared" si="333"/>
        <v>1.2677051258829921</v>
      </c>
      <c r="AU1382">
        <f t="shared" si="334"/>
        <v>1.7701186277653094</v>
      </c>
      <c r="AV1382">
        <f t="shared" ref="AV1382:AV1384" si="357">AS1382*AP1382</f>
        <v>1.643850761136221</v>
      </c>
    </row>
    <row r="1383" spans="1:48" ht="29" hidden="1" x14ac:dyDescent="0.35">
      <c r="A1383" s="6">
        <v>1038</v>
      </c>
      <c r="B1383" s="11" t="s">
        <v>2482</v>
      </c>
      <c r="C1383" s="8" t="s">
        <v>2483</v>
      </c>
      <c r="D1383" s="2">
        <v>1</v>
      </c>
      <c r="E1383" s="2">
        <v>22</v>
      </c>
      <c r="F1383" s="2">
        <v>70</v>
      </c>
      <c r="G1383" s="12"/>
      <c r="H1383" s="8" t="s">
        <v>40</v>
      </c>
      <c r="I1383" s="2">
        <v>880318000</v>
      </c>
      <c r="J1383" s="2">
        <v>848049000</v>
      </c>
      <c r="K1383" s="2">
        <v>892281000</v>
      </c>
      <c r="L1383" s="2">
        <v>875825000</v>
      </c>
      <c r="M1383" s="2">
        <v>45450000</v>
      </c>
      <c r="N1383" s="2">
        <v>34291000</v>
      </c>
      <c r="O1383" s="2">
        <v>38531000</v>
      </c>
      <c r="P1383" s="2">
        <v>33211000</v>
      </c>
      <c r="Q1383" s="14">
        <v>498942000</v>
      </c>
      <c r="R1383" s="14">
        <v>559546000</v>
      </c>
      <c r="S1383" s="14">
        <v>785010000</v>
      </c>
      <c r="T1383" s="14">
        <v>1094968000</v>
      </c>
      <c r="U1383" s="14">
        <v>12742000</v>
      </c>
      <c r="V1383" s="14">
        <v>11591000</v>
      </c>
      <c r="W1383" s="14">
        <v>10937000</v>
      </c>
      <c r="X1383" s="14">
        <v>9463000</v>
      </c>
      <c r="Y1383" s="14" t="s">
        <v>38</v>
      </c>
      <c r="Z1383" s="14" t="s">
        <v>38</v>
      </c>
      <c r="AA1383" s="14" t="s">
        <v>38</v>
      </c>
      <c r="AB1383" s="14" t="s">
        <v>38</v>
      </c>
      <c r="AC1383" s="14">
        <v>1478000</v>
      </c>
      <c r="AD1383" s="14">
        <v>654000</v>
      </c>
      <c r="AE1383" s="14">
        <v>1474000</v>
      </c>
      <c r="AF1383" s="14">
        <v>4964000</v>
      </c>
      <c r="AG1383" s="2">
        <v>571673000</v>
      </c>
      <c r="AH1383" s="2">
        <v>570522000</v>
      </c>
      <c r="AI1383" s="2">
        <v>569868000</v>
      </c>
      <c r="AJ1383" s="2">
        <v>568126000</v>
      </c>
      <c r="AK1383" s="16"/>
      <c r="AL1383" s="16"/>
      <c r="AM1383" s="16" t="str">
        <f t="shared" si="330"/>
        <v>Да</v>
      </c>
      <c r="AN1383" s="16" t="str">
        <f t="shared" si="353"/>
        <v>Нет</v>
      </c>
      <c r="AO1383" s="16" t="str">
        <f t="shared" si="356"/>
        <v>Да</v>
      </c>
      <c r="AP1383">
        <f t="shared" si="336"/>
        <v>2.2599388379204894</v>
      </c>
      <c r="AQ1383">
        <f t="shared" si="337"/>
        <v>0.44369063772048845</v>
      </c>
      <c r="AR1383">
        <f t="shared" si="338"/>
        <v>0.2969379532634972</v>
      </c>
      <c r="AS1383">
        <f t="shared" si="332"/>
        <v>1.0020174506855126</v>
      </c>
      <c r="AT1383">
        <f t="shared" si="333"/>
        <v>1.00114763418897</v>
      </c>
      <c r="AU1383">
        <f t="shared" si="334"/>
        <v>1.0030662212255732</v>
      </c>
      <c r="AV1383">
        <f t="shared" si="357"/>
        <v>2.2644981530782688</v>
      </c>
    </row>
    <row r="1384" spans="1:48" ht="29" hidden="1" x14ac:dyDescent="0.35">
      <c r="A1384" s="6">
        <v>622</v>
      </c>
      <c r="B1384" s="11" t="s">
        <v>1511</v>
      </c>
      <c r="C1384" s="8" t="s">
        <v>1512</v>
      </c>
      <c r="D1384" s="2">
        <v>1</v>
      </c>
      <c r="E1384" s="2">
        <v>3</v>
      </c>
      <c r="F1384" s="2" t="s">
        <v>38</v>
      </c>
      <c r="G1384" s="12"/>
      <c r="H1384" s="8" t="s">
        <v>40</v>
      </c>
      <c r="I1384" s="2">
        <v>237553000</v>
      </c>
      <c r="J1384" s="2">
        <v>211368000</v>
      </c>
      <c r="K1384" s="2">
        <v>204443000</v>
      </c>
      <c r="L1384" s="2">
        <v>128182000</v>
      </c>
      <c r="M1384" s="2">
        <v>183253000</v>
      </c>
      <c r="N1384" s="2">
        <v>113829000</v>
      </c>
      <c r="O1384" s="2">
        <v>88796000</v>
      </c>
      <c r="P1384" s="2">
        <v>73289000</v>
      </c>
      <c r="Q1384" s="14">
        <v>493443000</v>
      </c>
      <c r="R1384" s="14">
        <v>438367000</v>
      </c>
      <c r="S1384" s="14">
        <v>417218000</v>
      </c>
      <c r="T1384" s="14">
        <v>366209000</v>
      </c>
      <c r="U1384" s="14">
        <v>103926000</v>
      </c>
      <c r="V1384" s="14">
        <v>80492000</v>
      </c>
      <c r="W1384" s="14">
        <v>93778000</v>
      </c>
      <c r="X1384" s="14">
        <v>19021000</v>
      </c>
      <c r="Y1384" s="14" t="s">
        <v>38</v>
      </c>
      <c r="Z1384" s="14" t="s">
        <v>38</v>
      </c>
      <c r="AA1384" s="14" t="s">
        <v>38</v>
      </c>
      <c r="AB1384" s="14" t="s">
        <v>38</v>
      </c>
      <c r="AC1384" s="14">
        <v>103210000</v>
      </c>
      <c r="AD1384" s="14">
        <v>88914000</v>
      </c>
      <c r="AE1384" s="14">
        <v>123823000</v>
      </c>
      <c r="AF1384" s="14">
        <v>60990000</v>
      </c>
      <c r="AG1384" s="2">
        <v>162180000</v>
      </c>
      <c r="AH1384" s="2">
        <v>138746000</v>
      </c>
      <c r="AI1384" s="2">
        <v>152032000</v>
      </c>
      <c r="AJ1384" s="2">
        <v>77275000</v>
      </c>
      <c r="AK1384" s="16"/>
      <c r="AL1384" s="16"/>
      <c r="AM1384" s="16" t="str">
        <f t="shared" si="330"/>
        <v>Да</v>
      </c>
      <c r="AN1384" s="16" t="str">
        <f t="shared" si="353"/>
        <v>Нет</v>
      </c>
      <c r="AO1384" s="16" t="str">
        <f t="shared" si="356"/>
        <v>Да</v>
      </c>
      <c r="AP1384">
        <f t="shared" si="336"/>
        <v>1.1607845783566142</v>
      </c>
      <c r="AQ1384">
        <f t="shared" si="337"/>
        <v>0.71807337893606193</v>
      </c>
      <c r="AR1384">
        <f t="shared" si="338"/>
        <v>2.0302180685358255</v>
      </c>
      <c r="AS1384">
        <f t="shared" si="332"/>
        <v>1.1688985628414512</v>
      </c>
      <c r="AT1384">
        <f t="shared" si="333"/>
        <v>0.9126105030519891</v>
      </c>
      <c r="AU1384">
        <f t="shared" si="334"/>
        <v>1.9674150760271756</v>
      </c>
      <c r="AV1384">
        <f t="shared" si="357"/>
        <v>1.3568394254095661</v>
      </c>
    </row>
    <row r="1385" spans="1:48" ht="130.5" hidden="1" x14ac:dyDescent="0.35">
      <c r="A1385" s="6">
        <v>1028</v>
      </c>
      <c r="B1385" s="11" t="s">
        <v>2458</v>
      </c>
      <c r="C1385" s="8" t="s">
        <v>2459</v>
      </c>
      <c r="D1385" s="2">
        <v>1</v>
      </c>
      <c r="E1385" s="2">
        <v>32</v>
      </c>
      <c r="F1385" s="2" t="s">
        <v>38</v>
      </c>
      <c r="G1385" s="12" t="s">
        <v>2460</v>
      </c>
      <c r="H1385" s="8" t="s">
        <v>121</v>
      </c>
      <c r="I1385" s="2">
        <v>774354000</v>
      </c>
      <c r="J1385" s="2">
        <v>1996226000</v>
      </c>
      <c r="K1385" s="2">
        <v>2008033000</v>
      </c>
      <c r="L1385" s="2">
        <v>1743744000</v>
      </c>
      <c r="M1385" s="2">
        <v>15272000</v>
      </c>
      <c r="N1385" s="2">
        <v>110118000</v>
      </c>
      <c r="O1385" s="2">
        <v>85885000</v>
      </c>
      <c r="P1385" s="2">
        <v>14199000</v>
      </c>
      <c r="Q1385" s="14">
        <v>492238000</v>
      </c>
      <c r="R1385" s="14">
        <v>859666000</v>
      </c>
      <c r="S1385" s="14">
        <v>786445000</v>
      </c>
      <c r="T1385" s="14">
        <v>169721000</v>
      </c>
      <c r="U1385" s="14">
        <v>92378000</v>
      </c>
      <c r="V1385" s="14">
        <v>1034587000</v>
      </c>
      <c r="W1385" s="14">
        <v>955337000</v>
      </c>
      <c r="X1385" s="14">
        <v>930691000</v>
      </c>
      <c r="Y1385" s="14" t="s">
        <v>38</v>
      </c>
      <c r="Z1385" s="14" t="s">
        <v>38</v>
      </c>
      <c r="AA1385" s="14" t="s">
        <v>38</v>
      </c>
      <c r="AB1385" s="14" t="s">
        <v>38</v>
      </c>
      <c r="AC1385" s="14">
        <v>14501000</v>
      </c>
      <c r="AD1385" s="14">
        <v>94056000</v>
      </c>
      <c r="AE1385" s="14">
        <v>49676000</v>
      </c>
      <c r="AF1385" s="14">
        <v>19800000</v>
      </c>
      <c r="AG1385" s="2">
        <v>362456000</v>
      </c>
      <c r="AH1385" s="2">
        <v>1304878000</v>
      </c>
      <c r="AI1385" s="2">
        <v>1225634000</v>
      </c>
      <c r="AJ1385" s="2">
        <v>1200957000</v>
      </c>
      <c r="AK1385" s="16"/>
      <c r="AL1385" s="16"/>
      <c r="AM1385" s="16" t="str">
        <f t="shared" si="330"/>
        <v>Да</v>
      </c>
      <c r="AN1385" s="16" t="str">
        <f t="shared" si="353"/>
        <v>Нет</v>
      </c>
      <c r="AO1385" s="16" t="str">
        <f t="shared" si="356"/>
        <v>Нет</v>
      </c>
      <c r="AP1385">
        <f t="shared" si="336"/>
        <v>0.15417410904142212</v>
      </c>
      <c r="AQ1385">
        <f t="shared" si="337"/>
        <v>1.8933891617682583</v>
      </c>
      <c r="AR1385">
        <f t="shared" si="338"/>
        <v>2.5088888888888889</v>
      </c>
      <c r="AS1385">
        <f t="shared" si="332"/>
        <v>0.27777002907551512</v>
      </c>
      <c r="AT1385">
        <f t="shared" si="333"/>
        <v>1.0646555170630057</v>
      </c>
      <c r="AU1385">
        <f t="shared" si="334"/>
        <v>1.0205477798122664</v>
      </c>
    </row>
    <row r="1386" spans="1:48" hidden="1" x14ac:dyDescent="0.35">
      <c r="A1386" s="6">
        <v>811</v>
      </c>
      <c r="B1386" s="11" t="s">
        <v>1948</v>
      </c>
      <c r="C1386" s="8" t="s">
        <v>1949</v>
      </c>
      <c r="D1386" s="2">
        <v>1</v>
      </c>
      <c r="E1386" s="2">
        <v>4</v>
      </c>
      <c r="F1386" s="2" t="s">
        <v>38</v>
      </c>
      <c r="G1386" s="12"/>
      <c r="H1386" s="8" t="s">
        <v>121</v>
      </c>
      <c r="I1386" s="2">
        <v>563925000</v>
      </c>
      <c r="J1386" s="2">
        <v>549893000</v>
      </c>
      <c r="K1386" s="2">
        <v>619830000</v>
      </c>
      <c r="L1386" s="2">
        <v>541067249</v>
      </c>
      <c r="M1386" s="2">
        <v>139427000</v>
      </c>
      <c r="N1386" s="2">
        <v>192922000</v>
      </c>
      <c r="O1386" s="2">
        <v>393263000</v>
      </c>
      <c r="P1386" s="2">
        <v>184245386</v>
      </c>
      <c r="Q1386" s="14">
        <v>488960000</v>
      </c>
      <c r="R1386" s="14">
        <v>542846000</v>
      </c>
      <c r="S1386" s="14">
        <v>749195000</v>
      </c>
      <c r="T1386" s="14">
        <v>539324598</v>
      </c>
      <c r="U1386" s="14">
        <v>290385000</v>
      </c>
      <c r="V1386" s="14">
        <v>312741000</v>
      </c>
      <c r="W1386" s="14">
        <v>338764000</v>
      </c>
      <c r="X1386" s="14">
        <v>317157215</v>
      </c>
      <c r="Y1386" s="14" t="s">
        <v>38</v>
      </c>
      <c r="Z1386" s="14" t="s">
        <v>38</v>
      </c>
      <c r="AA1386" s="14" t="s">
        <v>38</v>
      </c>
      <c r="AB1386" s="14" t="s">
        <v>38</v>
      </c>
      <c r="AC1386" s="14">
        <v>27200000</v>
      </c>
      <c r="AD1386" s="14">
        <v>10334000</v>
      </c>
      <c r="AE1386" s="14">
        <v>47545000</v>
      </c>
      <c r="AF1386" s="14">
        <v>39267717</v>
      </c>
      <c r="AG1386" s="2">
        <v>315412000</v>
      </c>
      <c r="AH1386" s="2">
        <v>337767000</v>
      </c>
      <c r="AI1386" s="2">
        <v>363790000</v>
      </c>
      <c r="AJ1386" s="2">
        <v>342183394</v>
      </c>
      <c r="AK1386" s="16"/>
      <c r="AL1386" s="16"/>
      <c r="AM1386" s="16" t="str">
        <f t="shared" si="330"/>
        <v>Да</v>
      </c>
      <c r="AN1386" s="16" t="str">
        <f t="shared" si="353"/>
        <v>Нет</v>
      </c>
      <c r="AO1386" s="16" t="str">
        <f t="shared" si="356"/>
        <v>Да</v>
      </c>
      <c r="AP1386">
        <f t="shared" si="336"/>
        <v>2.6320882523708149</v>
      </c>
      <c r="AQ1386">
        <f t="shared" si="337"/>
        <v>0.21735198233252709</v>
      </c>
      <c r="AR1386">
        <f t="shared" si="338"/>
        <v>1.2107910424229653</v>
      </c>
      <c r="AS1386">
        <f t="shared" si="332"/>
        <v>0.93381532239680021</v>
      </c>
      <c r="AT1386">
        <f t="shared" si="333"/>
        <v>0.92846697270403256</v>
      </c>
      <c r="AU1386">
        <f t="shared" si="334"/>
        <v>1.0631433505507868</v>
      </c>
      <c r="AV1386">
        <f t="shared" ref="AV1386:AV1387" si="358">AS1386*AP1386</f>
        <v>2.4578843399644827</v>
      </c>
    </row>
    <row r="1387" spans="1:48" ht="87" hidden="1" x14ac:dyDescent="0.35">
      <c r="A1387" s="6">
        <v>198</v>
      </c>
      <c r="B1387" s="11" t="s">
        <v>496</v>
      </c>
      <c r="C1387" s="8" t="s">
        <v>497</v>
      </c>
      <c r="D1387" s="2">
        <v>1</v>
      </c>
      <c r="E1387" s="2">
        <v>5</v>
      </c>
      <c r="F1387" s="2" t="s">
        <v>38</v>
      </c>
      <c r="G1387" s="19" t="str">
        <f>CONCATENATE("https://zachestnyibiznes.ru/company/ul/",C1387)</f>
        <v>https://zachestnyibiznes.ru/company/ul/1028700586530</v>
      </c>
      <c r="H1387" s="8" t="s">
        <v>121</v>
      </c>
      <c r="I1387" s="2">
        <v>267892000</v>
      </c>
      <c r="J1387" s="2">
        <v>269502000</v>
      </c>
      <c r="K1387" s="2">
        <v>186222000</v>
      </c>
      <c r="L1387" s="2">
        <v>152275000</v>
      </c>
      <c r="M1387" s="2">
        <v>-127696000</v>
      </c>
      <c r="N1387" s="2">
        <v>83412000</v>
      </c>
      <c r="O1387" s="2">
        <v>-14753000</v>
      </c>
      <c r="P1387" s="2">
        <v>-14721000</v>
      </c>
      <c r="Q1387" s="14">
        <v>474027000</v>
      </c>
      <c r="R1387" s="14">
        <v>50118000</v>
      </c>
      <c r="S1387" s="14">
        <v>451798000</v>
      </c>
      <c r="T1387" s="14">
        <v>338637000</v>
      </c>
      <c r="U1387" s="14">
        <v>20861000</v>
      </c>
      <c r="V1387" s="14">
        <v>2987000</v>
      </c>
      <c r="W1387" s="14">
        <v>1634000</v>
      </c>
      <c r="X1387" s="14">
        <v>11318000</v>
      </c>
      <c r="Y1387" s="14" t="s">
        <v>38</v>
      </c>
      <c r="Z1387" s="14" t="s">
        <v>38</v>
      </c>
      <c r="AA1387" s="14" t="s">
        <v>38</v>
      </c>
      <c r="AB1387" s="14" t="s">
        <v>38</v>
      </c>
      <c r="AC1387" s="14">
        <v>18078000</v>
      </c>
      <c r="AD1387" s="14">
        <v>1382000</v>
      </c>
      <c r="AE1387" s="14">
        <v>-9646000</v>
      </c>
      <c r="AF1387" s="14">
        <v>-1298000</v>
      </c>
      <c r="AG1387" s="2">
        <v>101033000</v>
      </c>
      <c r="AH1387" s="2">
        <v>83257000</v>
      </c>
      <c r="AI1387" s="2">
        <v>81910000</v>
      </c>
      <c r="AJ1387" s="2">
        <v>91627000</v>
      </c>
      <c r="AK1387" s="20" t="s">
        <v>5134</v>
      </c>
      <c r="AL1387" s="25" t="s">
        <v>5128</v>
      </c>
      <c r="AM1387" s="16" t="str">
        <f t="shared" si="330"/>
        <v>Да</v>
      </c>
      <c r="AN1387" s="16" t="str">
        <f t="shared" si="353"/>
        <v>Нет</v>
      </c>
      <c r="AO1387" s="16" t="str">
        <f t="shared" si="356"/>
        <v>Да</v>
      </c>
      <c r="AP1387">
        <f t="shared" si="336"/>
        <v>13.081041968162085</v>
      </c>
      <c r="AQ1387">
        <f t="shared" si="337"/>
        <v>-0.14327182251710555</v>
      </c>
      <c r="AR1387">
        <f t="shared" si="338"/>
        <v>7.4314329738058555</v>
      </c>
      <c r="AS1387">
        <f t="shared" si="332"/>
        <v>1.2135075729368101</v>
      </c>
      <c r="AT1387">
        <f t="shared" si="333"/>
        <v>1.0164448785252107</v>
      </c>
      <c r="AU1387">
        <f t="shared" si="334"/>
        <v>0.89395047311382014</v>
      </c>
      <c r="AV1387">
        <f t="shared" si="358"/>
        <v>15.873943490268925</v>
      </c>
    </row>
    <row r="1388" spans="1:48" hidden="1" x14ac:dyDescent="0.35">
      <c r="A1388" s="6">
        <v>1454</v>
      </c>
      <c r="B1388" s="11" t="s">
        <v>3442</v>
      </c>
      <c r="C1388" s="8" t="s">
        <v>3443</v>
      </c>
      <c r="D1388" s="2">
        <v>1</v>
      </c>
      <c r="E1388" s="2">
        <v>2</v>
      </c>
      <c r="F1388" s="2" t="s">
        <v>38</v>
      </c>
      <c r="G1388" s="12"/>
      <c r="H1388" s="8" t="s">
        <v>40</v>
      </c>
      <c r="I1388" s="2">
        <v>541492000</v>
      </c>
      <c r="J1388" s="2">
        <v>416212000</v>
      </c>
      <c r="K1388" s="2">
        <v>316832000</v>
      </c>
      <c r="L1388" s="2">
        <v>221256000</v>
      </c>
      <c r="M1388" s="2">
        <v>145023000</v>
      </c>
      <c r="N1388" s="2">
        <v>154409000</v>
      </c>
      <c r="O1388" s="2">
        <v>114472000</v>
      </c>
      <c r="P1388" s="2">
        <v>56215000</v>
      </c>
      <c r="Q1388" s="14">
        <v>461401000</v>
      </c>
      <c r="R1388" s="14">
        <v>437083000</v>
      </c>
      <c r="S1388" s="14">
        <v>379769000</v>
      </c>
      <c r="T1388" s="14">
        <v>303686000</v>
      </c>
      <c r="U1388" s="14">
        <v>420042000</v>
      </c>
      <c r="V1388" s="14">
        <v>313348000</v>
      </c>
      <c r="W1388" s="14">
        <v>196125000</v>
      </c>
      <c r="X1388" s="14">
        <v>115487000</v>
      </c>
      <c r="Y1388" s="14" t="s">
        <v>38</v>
      </c>
      <c r="Z1388" s="14" t="s">
        <v>38</v>
      </c>
      <c r="AA1388" s="14" t="s">
        <v>38</v>
      </c>
      <c r="AB1388" s="14" t="s">
        <v>38</v>
      </c>
      <c r="AC1388" s="14">
        <v>106660000</v>
      </c>
      <c r="AD1388" s="14">
        <v>117200000</v>
      </c>
      <c r="AE1388" s="14">
        <v>80587000</v>
      </c>
      <c r="AF1388" s="14">
        <v>33854000</v>
      </c>
      <c r="AG1388" s="2">
        <v>492179000</v>
      </c>
      <c r="AH1388" s="2">
        <v>385519000</v>
      </c>
      <c r="AI1388" s="2">
        <v>268319000</v>
      </c>
      <c r="AJ1388" s="2">
        <v>187731000</v>
      </c>
      <c r="AK1388" s="16"/>
      <c r="AL1388" s="16"/>
      <c r="AM1388" s="16" t="str">
        <f t="shared" si="330"/>
        <v>Да</v>
      </c>
      <c r="AN1388" s="16" t="str">
        <f t="shared" si="353"/>
        <v>Нет</v>
      </c>
      <c r="AO1388" s="16" t="str">
        <f t="shared" si="356"/>
        <v>Нет</v>
      </c>
      <c r="AP1388">
        <f t="shared" si="336"/>
        <v>0.91006825938566549</v>
      </c>
      <c r="AQ1388">
        <f t="shared" si="337"/>
        <v>1.4543288619752566</v>
      </c>
      <c r="AR1388">
        <f t="shared" si="338"/>
        <v>2.3804277190287708</v>
      </c>
      <c r="AS1388">
        <f t="shared" si="332"/>
        <v>1.2766660008974915</v>
      </c>
      <c r="AT1388">
        <f t="shared" si="333"/>
        <v>1.436793518163082</v>
      </c>
      <c r="AU1388">
        <f t="shared" si="334"/>
        <v>1.4292738013434116</v>
      </c>
    </row>
    <row r="1389" spans="1:48" ht="29" hidden="1" x14ac:dyDescent="0.35">
      <c r="A1389" s="6">
        <v>2133</v>
      </c>
      <c r="B1389" s="11" t="s">
        <v>5060</v>
      </c>
      <c r="C1389" s="8" t="s">
        <v>5061</v>
      </c>
      <c r="D1389" s="2">
        <v>1</v>
      </c>
      <c r="E1389" s="2">
        <v>3</v>
      </c>
      <c r="F1389" s="2">
        <v>95</v>
      </c>
      <c r="G1389" s="12"/>
      <c r="H1389" s="8" t="s">
        <v>121</v>
      </c>
      <c r="I1389" s="2">
        <v>920582000</v>
      </c>
      <c r="J1389" s="2">
        <v>819308000</v>
      </c>
      <c r="K1389" s="2">
        <v>828720000</v>
      </c>
      <c r="L1389" s="2">
        <v>852812000</v>
      </c>
      <c r="M1389" s="2">
        <v>279289000</v>
      </c>
      <c r="N1389" s="2">
        <v>241842000</v>
      </c>
      <c r="O1389" s="2">
        <v>219705000</v>
      </c>
      <c r="P1389" s="2">
        <v>235588000</v>
      </c>
      <c r="Q1389" s="14">
        <v>445752000</v>
      </c>
      <c r="R1389" s="14">
        <v>451003000</v>
      </c>
      <c r="S1389" s="14">
        <v>425833000</v>
      </c>
      <c r="T1389" s="14">
        <v>415357000</v>
      </c>
      <c r="U1389" s="14">
        <v>594416000</v>
      </c>
      <c r="V1389" s="14">
        <v>456310000</v>
      </c>
      <c r="W1389" s="14">
        <v>400754000</v>
      </c>
      <c r="X1389" s="14">
        <v>388469000</v>
      </c>
      <c r="Y1389" s="14" t="s">
        <v>38</v>
      </c>
      <c r="Z1389" s="14" t="s">
        <v>38</v>
      </c>
      <c r="AA1389" s="14" t="s">
        <v>38</v>
      </c>
      <c r="AB1389" s="14" t="s">
        <v>38</v>
      </c>
      <c r="AC1389" s="14">
        <v>212795000</v>
      </c>
      <c r="AD1389" s="14">
        <v>91964000</v>
      </c>
      <c r="AE1389" s="14">
        <v>80128000</v>
      </c>
      <c r="AF1389" s="14">
        <v>88480000</v>
      </c>
      <c r="AG1389" s="2">
        <v>650316000</v>
      </c>
      <c r="AH1389" s="2">
        <v>513698000</v>
      </c>
      <c r="AI1389" s="2">
        <v>458142000</v>
      </c>
      <c r="AJ1389" s="2">
        <v>445857000</v>
      </c>
      <c r="AK1389" s="16"/>
      <c r="AL1389" s="16"/>
      <c r="AM1389" s="16" t="str">
        <f t="shared" si="330"/>
        <v>Да</v>
      </c>
      <c r="AN1389" s="16" t="str">
        <f t="shared" si="353"/>
        <v>Нет</v>
      </c>
      <c r="AO1389" s="16" t="str">
        <f t="shared" si="356"/>
        <v>Да</v>
      </c>
      <c r="AP1389">
        <f t="shared" si="336"/>
        <v>2.3138945674394327</v>
      </c>
      <c r="AQ1389">
        <f t="shared" si="337"/>
        <v>1.1477136581469649</v>
      </c>
      <c r="AR1389">
        <f t="shared" si="338"/>
        <v>0.90560578661844482</v>
      </c>
      <c r="AS1389">
        <f t="shared" si="332"/>
        <v>1.265950032898707</v>
      </c>
      <c r="AT1389">
        <f t="shared" si="333"/>
        <v>1.1212637129972802</v>
      </c>
      <c r="AU1389">
        <f t="shared" si="334"/>
        <v>1.0275536775244081</v>
      </c>
      <c r="AV1389">
        <f t="shared" ref="AV1389" si="359">AS1389*AP1389</f>
        <v>2.9292749037740893</v>
      </c>
    </row>
    <row r="1390" spans="1:48" hidden="1" x14ac:dyDescent="0.35">
      <c r="A1390" s="6">
        <v>1157</v>
      </c>
      <c r="B1390" s="11" t="s">
        <v>2760</v>
      </c>
      <c r="C1390" s="8" t="s">
        <v>2761</v>
      </c>
      <c r="D1390" s="2">
        <v>1</v>
      </c>
      <c r="E1390" s="2">
        <v>17</v>
      </c>
      <c r="F1390" s="2">
        <v>61</v>
      </c>
      <c r="G1390" s="12"/>
      <c r="H1390" s="8" t="s">
        <v>40</v>
      </c>
      <c r="I1390" s="2">
        <v>547787000</v>
      </c>
      <c r="J1390" s="2">
        <v>480040000</v>
      </c>
      <c r="K1390" s="2">
        <v>414834000</v>
      </c>
      <c r="L1390" s="2">
        <v>317308000</v>
      </c>
      <c r="M1390" s="2">
        <v>6990000</v>
      </c>
      <c r="N1390" s="2">
        <v>5965000</v>
      </c>
      <c r="O1390" s="2">
        <v>32851000</v>
      </c>
      <c r="P1390" s="2">
        <v>28328000</v>
      </c>
      <c r="Q1390" s="14">
        <v>445283000</v>
      </c>
      <c r="R1390" s="14">
        <v>429914000</v>
      </c>
      <c r="S1390" s="14">
        <v>377029000</v>
      </c>
      <c r="T1390" s="14">
        <v>421679000</v>
      </c>
      <c r="U1390" s="14">
        <v>150434000</v>
      </c>
      <c r="V1390" s="14">
        <v>151711000</v>
      </c>
      <c r="W1390" s="14">
        <v>148639000</v>
      </c>
      <c r="X1390" s="14">
        <v>123486000</v>
      </c>
      <c r="Y1390" s="14" t="s">
        <v>38</v>
      </c>
      <c r="Z1390" s="14" t="s">
        <v>38</v>
      </c>
      <c r="AA1390" s="14" t="s">
        <v>38</v>
      </c>
      <c r="AB1390" s="14" t="s">
        <v>38</v>
      </c>
      <c r="AC1390" s="14">
        <v>2069000</v>
      </c>
      <c r="AD1390" s="14">
        <v>6956000</v>
      </c>
      <c r="AE1390" s="14">
        <v>25798000</v>
      </c>
      <c r="AF1390" s="14">
        <v>16141000</v>
      </c>
      <c r="AG1390" s="2">
        <v>347656000</v>
      </c>
      <c r="AH1390" s="2">
        <v>348585000</v>
      </c>
      <c r="AI1390" s="2">
        <v>344223000</v>
      </c>
      <c r="AJ1390" s="2">
        <v>252072000</v>
      </c>
      <c r="AK1390" s="16"/>
      <c r="AL1390" s="16"/>
      <c r="AM1390" s="16" t="str">
        <f t="shared" si="330"/>
        <v>Да</v>
      </c>
      <c r="AN1390" s="16" t="str">
        <f t="shared" si="353"/>
        <v>Нет</v>
      </c>
      <c r="AO1390" s="16" t="str">
        <f t="shared" si="356"/>
        <v>Нет</v>
      </c>
      <c r="AP1390">
        <f t="shared" si="336"/>
        <v>0.29744105807935595</v>
      </c>
      <c r="AQ1390">
        <f t="shared" si="337"/>
        <v>0.26963330490735715</v>
      </c>
      <c r="AR1390">
        <f t="shared" si="338"/>
        <v>1.5982900687689734</v>
      </c>
      <c r="AS1390">
        <f t="shared" si="332"/>
        <v>0.99733493982816246</v>
      </c>
      <c r="AT1390">
        <f t="shared" si="333"/>
        <v>1.0126720178488944</v>
      </c>
      <c r="AU1390">
        <f t="shared" si="334"/>
        <v>1.3655741216795201</v>
      </c>
      <c r="AV1390">
        <f t="shared" ref="AV1390:AV1392" si="360">AS1390*AP1390</f>
        <v>0.29664835976199944</v>
      </c>
    </row>
    <row r="1391" spans="1:48" ht="22.5" hidden="1" customHeight="1" x14ac:dyDescent="0.35">
      <c r="A1391" s="6">
        <v>1657</v>
      </c>
      <c r="B1391" s="11" t="s">
        <v>3928</v>
      </c>
      <c r="C1391" s="8" t="s">
        <v>3929</v>
      </c>
      <c r="D1391" s="2">
        <v>1</v>
      </c>
      <c r="E1391" s="2">
        <v>6</v>
      </c>
      <c r="F1391" s="2" t="s">
        <v>38</v>
      </c>
      <c r="G1391" s="12" t="s">
        <v>3930</v>
      </c>
      <c r="H1391" s="8" t="s">
        <v>40</v>
      </c>
      <c r="I1391" s="2">
        <v>189304000</v>
      </c>
      <c r="J1391" s="2">
        <v>131141000</v>
      </c>
      <c r="K1391" s="2">
        <v>89960000</v>
      </c>
      <c r="L1391" s="2">
        <v>134316000</v>
      </c>
      <c r="M1391" s="2">
        <v>129799000</v>
      </c>
      <c r="N1391" s="2">
        <v>69001000</v>
      </c>
      <c r="O1391" s="2">
        <v>13055000</v>
      </c>
      <c r="P1391" s="2">
        <v>56130000</v>
      </c>
      <c r="Q1391" s="14">
        <v>444875000</v>
      </c>
      <c r="R1391" s="14">
        <v>199303000</v>
      </c>
      <c r="S1391" s="14">
        <v>112716000</v>
      </c>
      <c r="T1391" s="14">
        <v>203092000</v>
      </c>
      <c r="U1391" s="14">
        <v>48497000</v>
      </c>
      <c r="V1391" s="14">
        <v>20194000</v>
      </c>
      <c r="W1391" s="14">
        <v>12801000</v>
      </c>
      <c r="X1391" s="14">
        <v>47462000</v>
      </c>
      <c r="Y1391" s="14" t="s">
        <v>38</v>
      </c>
      <c r="Z1391" s="14" t="s">
        <v>38</v>
      </c>
      <c r="AA1391" s="14" t="s">
        <v>38</v>
      </c>
      <c r="AB1391" s="14" t="s">
        <v>38</v>
      </c>
      <c r="AC1391" s="14">
        <v>32369000</v>
      </c>
      <c r="AD1391" s="14">
        <v>7393000</v>
      </c>
      <c r="AE1391" s="14">
        <v>-34268000</v>
      </c>
      <c r="AF1391" s="14">
        <v>1315000</v>
      </c>
      <c r="AG1391" s="2">
        <v>102936000</v>
      </c>
      <c r="AH1391" s="2">
        <v>74264000</v>
      </c>
      <c r="AI1391" s="2">
        <v>66871000</v>
      </c>
      <c r="AJ1391" s="2">
        <v>101466000</v>
      </c>
      <c r="AK1391" s="16"/>
      <c r="AL1391" s="20" t="s">
        <v>5117</v>
      </c>
      <c r="AM1391" s="16" t="str">
        <f t="shared" si="330"/>
        <v>Да</v>
      </c>
      <c r="AN1391" s="16" t="str">
        <f t="shared" si="353"/>
        <v>Нет</v>
      </c>
      <c r="AO1391" s="16" t="str">
        <f t="shared" si="356"/>
        <v>Да</v>
      </c>
      <c r="AP1391">
        <f t="shared" si="336"/>
        <v>4.3783308535100769</v>
      </c>
      <c r="AQ1391">
        <f t="shared" si="337"/>
        <v>-0.21574063266020777</v>
      </c>
      <c r="AR1391">
        <f t="shared" si="338"/>
        <v>-26.059315589353613</v>
      </c>
      <c r="AS1391">
        <f t="shared" si="332"/>
        <v>1.3860820855326941</v>
      </c>
      <c r="AT1391">
        <f t="shared" si="333"/>
        <v>1.1105561454143051</v>
      </c>
      <c r="AU1391">
        <f t="shared" si="334"/>
        <v>0.65904835117182115</v>
      </c>
      <c r="AV1391">
        <f t="shared" si="360"/>
        <v>6.0687259605853878</v>
      </c>
    </row>
    <row r="1392" spans="1:48" hidden="1" x14ac:dyDescent="0.35">
      <c r="A1392" s="6">
        <v>1229</v>
      </c>
      <c r="B1392" s="11" t="s">
        <v>2921</v>
      </c>
      <c r="C1392" s="8" t="s">
        <v>2922</v>
      </c>
      <c r="D1392" s="2">
        <v>1</v>
      </c>
      <c r="E1392" s="2">
        <v>16</v>
      </c>
      <c r="F1392" s="2" t="s">
        <v>38</v>
      </c>
      <c r="G1392" s="12"/>
      <c r="H1392" s="8" t="s">
        <v>40</v>
      </c>
      <c r="I1392" s="2">
        <v>983489000</v>
      </c>
      <c r="J1392" s="2">
        <v>566100000</v>
      </c>
      <c r="K1392" s="2">
        <v>643155000</v>
      </c>
      <c r="L1392" s="2">
        <v>523159000</v>
      </c>
      <c r="M1392" s="2">
        <v>34423000</v>
      </c>
      <c r="N1392" s="2">
        <v>42169000</v>
      </c>
      <c r="O1392" s="2">
        <v>47357000</v>
      </c>
      <c r="P1392" s="2">
        <v>9052000</v>
      </c>
      <c r="Q1392" s="14">
        <v>441287000</v>
      </c>
      <c r="R1392" s="14">
        <v>643538000</v>
      </c>
      <c r="S1392" s="14">
        <v>529334000</v>
      </c>
      <c r="T1392" s="14">
        <v>274988000</v>
      </c>
      <c r="U1392" s="14">
        <v>68606000</v>
      </c>
      <c r="V1392" s="14">
        <v>53101000</v>
      </c>
      <c r="W1392" s="14">
        <v>45347000</v>
      </c>
      <c r="X1392" s="14">
        <v>18899000</v>
      </c>
      <c r="Y1392" s="14" t="s">
        <v>38</v>
      </c>
      <c r="Z1392" s="14" t="s">
        <v>38</v>
      </c>
      <c r="AA1392" s="14" t="s">
        <v>38</v>
      </c>
      <c r="AB1392" s="14" t="s">
        <v>38</v>
      </c>
      <c r="AC1392" s="14">
        <v>24464000</v>
      </c>
      <c r="AD1392" s="14">
        <v>22398000</v>
      </c>
      <c r="AE1392" s="14">
        <v>27182000</v>
      </c>
      <c r="AF1392" s="14">
        <v>1832000</v>
      </c>
      <c r="AG1392" s="2">
        <v>302718000</v>
      </c>
      <c r="AH1392" s="2">
        <v>283854000</v>
      </c>
      <c r="AI1392" s="2">
        <v>268249000</v>
      </c>
      <c r="AJ1392" s="2">
        <v>241527000</v>
      </c>
      <c r="AK1392" s="16"/>
      <c r="AL1392" s="16"/>
      <c r="AM1392" s="16" t="str">
        <f t="shared" si="330"/>
        <v>Да</v>
      </c>
      <c r="AN1392" s="16" t="str">
        <f t="shared" si="353"/>
        <v>Нет</v>
      </c>
      <c r="AO1392" s="16" t="str">
        <f t="shared" si="356"/>
        <v>Да</v>
      </c>
      <c r="AP1392">
        <f t="shared" si="336"/>
        <v>1.0922403786052326</v>
      </c>
      <c r="AQ1392">
        <f t="shared" si="337"/>
        <v>0.8240011772496505</v>
      </c>
      <c r="AR1392">
        <f t="shared" si="338"/>
        <v>14.837336244541484</v>
      </c>
      <c r="AS1392">
        <f t="shared" si="332"/>
        <v>1.0664566995709062</v>
      </c>
      <c r="AT1392">
        <f t="shared" si="333"/>
        <v>1.0581735626227871</v>
      </c>
      <c r="AU1392">
        <f t="shared" si="334"/>
        <v>1.11063773408356</v>
      </c>
      <c r="AV1392">
        <f t="shared" si="360"/>
        <v>1.1648270693054132</v>
      </c>
    </row>
    <row r="1393" spans="1:48" hidden="1" x14ac:dyDescent="0.35">
      <c r="A1393" s="6">
        <v>3</v>
      </c>
      <c r="B1393" s="11" t="s">
        <v>44</v>
      </c>
      <c r="C1393" s="8" t="s">
        <v>45</v>
      </c>
      <c r="D1393" s="2">
        <v>1</v>
      </c>
      <c r="E1393" s="2">
        <v>71</v>
      </c>
      <c r="F1393" s="2" t="s">
        <v>38</v>
      </c>
      <c r="G1393" s="12"/>
      <c r="H1393" s="8" t="s">
        <v>40</v>
      </c>
      <c r="I1393" s="2">
        <v>1074682000</v>
      </c>
      <c r="J1393" s="2">
        <v>802052000</v>
      </c>
      <c r="K1393" s="2">
        <v>583037000</v>
      </c>
      <c r="L1393" s="2">
        <v>482902000</v>
      </c>
      <c r="M1393" s="2">
        <v>-67063000</v>
      </c>
      <c r="N1393" s="2">
        <v>-178737000</v>
      </c>
      <c r="O1393" s="2">
        <v>-39973000</v>
      </c>
      <c r="P1393" s="2">
        <v>-61221000</v>
      </c>
      <c r="Q1393" s="14">
        <v>439482000</v>
      </c>
      <c r="R1393" s="14">
        <v>376524000</v>
      </c>
      <c r="S1393" s="14">
        <v>170232000</v>
      </c>
      <c r="T1393" s="14">
        <v>134989000</v>
      </c>
      <c r="U1393" s="14">
        <v>-612176000</v>
      </c>
      <c r="V1393" s="14">
        <v>-561510000</v>
      </c>
      <c r="W1393" s="14">
        <v>-351935000</v>
      </c>
      <c r="X1393" s="14">
        <v>-351935000</v>
      </c>
      <c r="Y1393" s="14" t="s">
        <v>38</v>
      </c>
      <c r="Z1393" s="14" t="s">
        <v>38</v>
      </c>
      <c r="AA1393" s="14" t="s">
        <v>38</v>
      </c>
      <c r="AB1393" s="14" t="s">
        <v>38</v>
      </c>
      <c r="AC1393" s="14">
        <v>-50666000</v>
      </c>
      <c r="AD1393" s="14">
        <v>-185321000</v>
      </c>
      <c r="AE1393" s="14">
        <v>-24254000</v>
      </c>
      <c r="AF1393" s="14">
        <v>-31094000</v>
      </c>
      <c r="AG1393" s="2">
        <v>274940000</v>
      </c>
      <c r="AH1393" s="2">
        <v>325606000</v>
      </c>
      <c r="AI1393" s="2">
        <v>152771000</v>
      </c>
      <c r="AJ1393" s="2">
        <v>-219792000</v>
      </c>
      <c r="AK1393" s="16"/>
      <c r="AL1393" s="16"/>
      <c r="AM1393" s="16" t="str">
        <f t="shared" si="330"/>
        <v>Нет</v>
      </c>
      <c r="AN1393" s="16" t="str">
        <f>IF(IFERROR(AP1393*AQ1393*AR1393*AS1393*AT1393*AU1393,0)=0,"Да","Нет")</f>
        <v>Нет</v>
      </c>
      <c r="AO1393" s="16" t="str">
        <f t="shared" ref="AO1393:AO1438" si="361">IF(AP1393&gt;1,"Да","Нет")</f>
        <v>Нет</v>
      </c>
      <c r="AP1393">
        <f t="shared" si="336"/>
        <v>0.2733958914532082</v>
      </c>
      <c r="AQ1393">
        <f t="shared" si="337"/>
        <v>7.6408427475880263</v>
      </c>
      <c r="AR1393">
        <f t="shared" si="338"/>
        <v>0.78002186917090111</v>
      </c>
      <c r="AS1393">
        <f t="shared" si="332"/>
        <v>0.84439475931033214</v>
      </c>
      <c r="AT1393">
        <f t="shared" si="333"/>
        <v>2.1313338264461188</v>
      </c>
      <c r="AU1393">
        <f t="shared" si="334"/>
        <v>-0.69507079420543061</v>
      </c>
    </row>
    <row r="1394" spans="1:48" hidden="1" x14ac:dyDescent="0.35">
      <c r="A1394" s="6">
        <v>1715</v>
      </c>
      <c r="B1394" s="11" t="s">
        <v>4076</v>
      </c>
      <c r="C1394" s="8" t="s">
        <v>4077</v>
      </c>
      <c r="D1394" s="2">
        <v>1</v>
      </c>
      <c r="E1394" s="2">
        <v>68</v>
      </c>
      <c r="F1394" s="2" t="s">
        <v>38</v>
      </c>
      <c r="G1394" s="12"/>
      <c r="H1394" s="8" t="s">
        <v>121</v>
      </c>
      <c r="I1394" s="2">
        <v>669844000</v>
      </c>
      <c r="J1394" s="2">
        <v>650582000</v>
      </c>
      <c r="K1394" s="2">
        <v>570719000</v>
      </c>
      <c r="L1394" s="2">
        <v>285975000</v>
      </c>
      <c r="M1394" s="2">
        <v>9666000</v>
      </c>
      <c r="N1394" s="2">
        <v>22302000</v>
      </c>
      <c r="O1394" s="2">
        <v>16773000</v>
      </c>
      <c r="P1394" s="2">
        <v>16411000</v>
      </c>
      <c r="Q1394" s="14">
        <v>437632000</v>
      </c>
      <c r="R1394" s="14">
        <v>289799000</v>
      </c>
      <c r="S1394" s="14">
        <v>279342000</v>
      </c>
      <c r="T1394" s="14">
        <v>310920000</v>
      </c>
      <c r="U1394" s="14">
        <v>7319000</v>
      </c>
      <c r="V1394" s="14">
        <v>28767000</v>
      </c>
      <c r="W1394" s="14">
        <v>25601000</v>
      </c>
      <c r="X1394" s="14">
        <v>24276000</v>
      </c>
      <c r="Y1394" s="14" t="s">
        <v>38</v>
      </c>
      <c r="Z1394" s="14" t="s">
        <v>38</v>
      </c>
      <c r="AA1394" s="14" t="s">
        <v>38</v>
      </c>
      <c r="AB1394" s="14" t="s">
        <v>38</v>
      </c>
      <c r="AC1394" s="14">
        <v>-20279000</v>
      </c>
      <c r="AD1394" s="14">
        <v>6090000</v>
      </c>
      <c r="AE1394" s="14">
        <v>3296000</v>
      </c>
      <c r="AF1394" s="14">
        <v>7887000</v>
      </c>
      <c r="AG1394" s="2">
        <v>135025000</v>
      </c>
      <c r="AH1394" s="2">
        <v>156473000</v>
      </c>
      <c r="AI1394" s="2">
        <v>153308000</v>
      </c>
      <c r="AJ1394" s="2">
        <v>99883000</v>
      </c>
      <c r="AK1394" s="16"/>
      <c r="AL1394" s="16"/>
      <c r="AM1394" s="16" t="str">
        <f t="shared" si="330"/>
        <v>Нет</v>
      </c>
      <c r="AN1394" s="16" t="str">
        <f>IF(IFERROR(AP1394*AQ1394*AR1394*AS1394*AT1394*AU1394,0)=0,"Да","Нет")</f>
        <v>Нет</v>
      </c>
      <c r="AO1394" s="16" t="str">
        <f t="shared" si="361"/>
        <v>Нет</v>
      </c>
      <c r="AP1394">
        <f t="shared" si="336"/>
        <v>-3.3298850574712642</v>
      </c>
      <c r="AQ1394">
        <f t="shared" si="337"/>
        <v>1.8476941747572815</v>
      </c>
      <c r="AR1394">
        <f t="shared" si="338"/>
        <v>0.41790287815392418</v>
      </c>
      <c r="AS1394">
        <f t="shared" si="332"/>
        <v>0.86292842854677809</v>
      </c>
      <c r="AT1394">
        <f t="shared" si="333"/>
        <v>1.0206447152138178</v>
      </c>
      <c r="AU1394">
        <f t="shared" si="334"/>
        <v>1.534875804691489</v>
      </c>
    </row>
    <row r="1395" spans="1:48" ht="43.5" hidden="1" x14ac:dyDescent="0.35">
      <c r="A1395" s="6">
        <v>1388</v>
      </c>
      <c r="B1395" s="11" t="s">
        <v>3285</v>
      </c>
      <c r="C1395" s="8" t="s">
        <v>3286</v>
      </c>
      <c r="D1395" s="2">
        <v>1</v>
      </c>
      <c r="E1395" s="2">
        <v>34</v>
      </c>
      <c r="F1395" s="2">
        <v>97</v>
      </c>
      <c r="G1395" s="12"/>
      <c r="H1395" s="8" t="s">
        <v>40</v>
      </c>
      <c r="I1395" s="2">
        <v>673812000</v>
      </c>
      <c r="J1395" s="2">
        <v>739385000</v>
      </c>
      <c r="K1395" s="2">
        <v>1069571000</v>
      </c>
      <c r="L1395" s="2">
        <v>1015458000</v>
      </c>
      <c r="M1395" s="2">
        <v>9064000</v>
      </c>
      <c r="N1395" s="2">
        <v>11212000</v>
      </c>
      <c r="O1395" s="2">
        <v>49340000</v>
      </c>
      <c r="P1395" s="2">
        <v>-26453000</v>
      </c>
      <c r="Q1395" s="14">
        <v>432402000</v>
      </c>
      <c r="R1395" s="14">
        <v>501240000</v>
      </c>
      <c r="S1395" s="14">
        <v>1134496000</v>
      </c>
      <c r="T1395" s="14">
        <v>930257000</v>
      </c>
      <c r="U1395" s="14">
        <v>-47246000</v>
      </c>
      <c r="V1395" s="14">
        <v>-47539000</v>
      </c>
      <c r="W1395" s="14">
        <v>-47718000</v>
      </c>
      <c r="X1395" s="14">
        <v>-59981000</v>
      </c>
      <c r="Y1395" s="14" t="s">
        <v>38</v>
      </c>
      <c r="Z1395" s="14" t="s">
        <v>38</v>
      </c>
      <c r="AA1395" s="14" t="s">
        <v>38</v>
      </c>
      <c r="AB1395" s="14" t="s">
        <v>38</v>
      </c>
      <c r="AC1395" s="14">
        <v>36000</v>
      </c>
      <c r="AD1395" s="14">
        <v>179000</v>
      </c>
      <c r="AE1395" s="14">
        <v>12908000</v>
      </c>
      <c r="AF1395" s="14">
        <v>-53287000</v>
      </c>
      <c r="AG1395" s="2">
        <v>441640000</v>
      </c>
      <c r="AH1395" s="2">
        <v>441338000</v>
      </c>
      <c r="AI1395" s="2">
        <v>364926000</v>
      </c>
      <c r="AJ1395" s="2">
        <v>352018000</v>
      </c>
      <c r="AK1395" s="16"/>
      <c r="AL1395" s="16"/>
      <c r="AM1395" s="16" t="str">
        <f t="shared" si="330"/>
        <v>Да</v>
      </c>
      <c r="AN1395" s="16" t="str">
        <f t="shared" ref="AN1395:AN1398" si="362">IF(IFERROR(AP1395*AQ1395*AR1395*AS1395*AT1395*AU1395,0)=0,"Да","Нет")</f>
        <v>Нет</v>
      </c>
      <c r="AO1395" s="16" t="str">
        <f t="shared" si="361"/>
        <v>Нет</v>
      </c>
      <c r="AP1395">
        <f t="shared" si="336"/>
        <v>0.2011173184357542</v>
      </c>
      <c r="AQ1395">
        <f t="shared" si="337"/>
        <v>1.3867369073442826E-2</v>
      </c>
      <c r="AR1395">
        <f t="shared" si="338"/>
        <v>-0.24223544204027248</v>
      </c>
      <c r="AS1395">
        <f t="shared" si="332"/>
        <v>1.0006842827945928</v>
      </c>
      <c r="AT1395">
        <f t="shared" si="333"/>
        <v>1.2093903969571913</v>
      </c>
      <c r="AU1395">
        <f t="shared" si="334"/>
        <v>1.0366685794476418</v>
      </c>
    </row>
    <row r="1396" spans="1:48" ht="29" hidden="1" x14ac:dyDescent="0.35">
      <c r="A1396" s="6">
        <v>646</v>
      </c>
      <c r="B1396" s="11" t="s">
        <v>1566</v>
      </c>
      <c r="C1396" s="8" t="s">
        <v>1567</v>
      </c>
      <c r="D1396" s="2">
        <v>2</v>
      </c>
      <c r="E1396" s="2">
        <v>34</v>
      </c>
      <c r="F1396" s="2" t="s">
        <v>38</v>
      </c>
      <c r="G1396" s="12"/>
      <c r="H1396" s="8" t="s">
        <v>40</v>
      </c>
      <c r="I1396" s="2">
        <v>1546366000</v>
      </c>
      <c r="J1396" s="2">
        <v>1569028000</v>
      </c>
      <c r="K1396" s="2">
        <v>1236181000</v>
      </c>
      <c r="L1396" s="2">
        <v>1063168000</v>
      </c>
      <c r="M1396" s="2">
        <v>13249000</v>
      </c>
      <c r="N1396" s="2">
        <v>29250000</v>
      </c>
      <c r="O1396" s="2">
        <v>44829000</v>
      </c>
      <c r="P1396" s="2">
        <v>58824000</v>
      </c>
      <c r="Q1396" s="14">
        <v>430826000</v>
      </c>
      <c r="R1396" s="14">
        <v>474104000</v>
      </c>
      <c r="S1396" s="14">
        <v>430726000</v>
      </c>
      <c r="T1396" s="14">
        <v>497028000</v>
      </c>
      <c r="U1396" s="14">
        <v>108156000</v>
      </c>
      <c r="V1396" s="14">
        <v>118541000</v>
      </c>
      <c r="W1396" s="14">
        <v>106028000</v>
      </c>
      <c r="X1396" s="14">
        <v>94248000</v>
      </c>
      <c r="Y1396" s="14" t="s">
        <v>38</v>
      </c>
      <c r="Z1396" s="14" t="s">
        <v>38</v>
      </c>
      <c r="AA1396" s="14" t="s">
        <v>38</v>
      </c>
      <c r="AB1396" s="14" t="s">
        <v>38</v>
      </c>
      <c r="AC1396" s="14">
        <v>474000</v>
      </c>
      <c r="AD1396" s="14">
        <v>19714000</v>
      </c>
      <c r="AE1396" s="14">
        <v>28766000</v>
      </c>
      <c r="AF1396" s="14">
        <v>38221000</v>
      </c>
      <c r="AG1396" s="2">
        <v>917262000</v>
      </c>
      <c r="AH1396" s="2">
        <v>926662000</v>
      </c>
      <c r="AI1396" s="2">
        <v>914149000</v>
      </c>
      <c r="AJ1396" s="2">
        <v>577930000</v>
      </c>
      <c r="AK1396" s="16"/>
      <c r="AL1396" s="16"/>
      <c r="AM1396" s="16" t="str">
        <f t="shared" si="330"/>
        <v>Да</v>
      </c>
      <c r="AN1396" s="16" t="str">
        <f t="shared" si="362"/>
        <v>Нет</v>
      </c>
      <c r="AO1396" s="16" t="str">
        <f t="shared" si="361"/>
        <v>Нет</v>
      </c>
      <c r="AP1396">
        <f t="shared" si="336"/>
        <v>2.4043826722126408E-2</v>
      </c>
      <c r="AQ1396">
        <f t="shared" si="337"/>
        <v>0.68532295070569427</v>
      </c>
      <c r="AR1396">
        <f t="shared" si="338"/>
        <v>0.75262290363936057</v>
      </c>
      <c r="AS1396">
        <f t="shared" si="332"/>
        <v>0.98985606402334403</v>
      </c>
      <c r="AT1396">
        <f t="shared" si="333"/>
        <v>1.0136881405547673</v>
      </c>
      <c r="AU1396">
        <f t="shared" si="334"/>
        <v>1.5817642275016006</v>
      </c>
    </row>
    <row r="1397" spans="1:48" ht="29" hidden="1" x14ac:dyDescent="0.35">
      <c r="A1397" s="6">
        <v>443</v>
      </c>
      <c r="B1397" s="11" t="s">
        <v>1076</v>
      </c>
      <c r="C1397" s="8" t="s">
        <v>1077</v>
      </c>
      <c r="D1397" s="2">
        <v>1</v>
      </c>
      <c r="E1397" s="2">
        <v>10</v>
      </c>
      <c r="F1397" s="2">
        <v>100</v>
      </c>
      <c r="G1397" s="12"/>
      <c r="H1397" s="8" t="s">
        <v>121</v>
      </c>
      <c r="I1397" s="2">
        <v>425668000</v>
      </c>
      <c r="J1397" s="2">
        <v>430378000</v>
      </c>
      <c r="K1397" s="2">
        <v>428865000</v>
      </c>
      <c r="L1397" s="2">
        <v>450173000</v>
      </c>
      <c r="M1397" s="2">
        <v>25001000</v>
      </c>
      <c r="N1397" s="2">
        <v>61795000</v>
      </c>
      <c r="O1397" s="2">
        <v>61544000</v>
      </c>
      <c r="P1397" s="2">
        <v>61196000</v>
      </c>
      <c r="Q1397" s="14">
        <v>428746000</v>
      </c>
      <c r="R1397" s="14">
        <v>791652000</v>
      </c>
      <c r="S1397" s="14">
        <v>769738000</v>
      </c>
      <c r="T1397" s="14">
        <v>685119000</v>
      </c>
      <c r="U1397" s="14">
        <v>197875000</v>
      </c>
      <c r="V1397" s="14">
        <v>201147000</v>
      </c>
      <c r="W1397" s="14">
        <v>173227000</v>
      </c>
      <c r="X1397" s="14">
        <v>151129000</v>
      </c>
      <c r="Y1397" s="14" t="s">
        <v>38</v>
      </c>
      <c r="Z1397" s="14" t="s">
        <v>38</v>
      </c>
      <c r="AA1397" s="14" t="s">
        <v>38</v>
      </c>
      <c r="AB1397" s="14" t="s">
        <v>38</v>
      </c>
      <c r="AC1397" s="14">
        <v>20101000</v>
      </c>
      <c r="AD1397" s="14">
        <v>41294000</v>
      </c>
      <c r="AE1397" s="14">
        <v>39938000</v>
      </c>
      <c r="AF1397" s="14">
        <v>40324000</v>
      </c>
      <c r="AG1397" s="2">
        <v>392550000</v>
      </c>
      <c r="AH1397" s="2">
        <v>395555000</v>
      </c>
      <c r="AI1397" s="2">
        <v>367635000</v>
      </c>
      <c r="AJ1397" s="2">
        <v>422555000</v>
      </c>
      <c r="AK1397" s="16"/>
      <c r="AL1397" s="16"/>
      <c r="AM1397" s="16" t="str">
        <f t="shared" si="330"/>
        <v>Да</v>
      </c>
      <c r="AN1397" s="16" t="str">
        <f t="shared" si="362"/>
        <v>Нет</v>
      </c>
      <c r="AO1397" s="16" t="str">
        <f t="shared" si="361"/>
        <v>Нет</v>
      </c>
      <c r="AP1397">
        <f t="shared" si="336"/>
        <v>0.48677774010752167</v>
      </c>
      <c r="AQ1397">
        <f t="shared" si="337"/>
        <v>1.0339526265711854</v>
      </c>
      <c r="AR1397">
        <f t="shared" si="338"/>
        <v>0.99042753695069929</v>
      </c>
      <c r="AS1397">
        <f t="shared" si="332"/>
        <v>0.9924030792178079</v>
      </c>
      <c r="AT1397">
        <f t="shared" si="333"/>
        <v>1.0759448909924245</v>
      </c>
      <c r="AU1397">
        <f t="shared" si="334"/>
        <v>0.87002875365337051</v>
      </c>
    </row>
    <row r="1398" spans="1:48" hidden="1" x14ac:dyDescent="0.35">
      <c r="A1398" s="6">
        <v>623</v>
      </c>
      <c r="B1398" s="11" t="s">
        <v>1513</v>
      </c>
      <c r="C1398" s="8" t="s">
        <v>1514</v>
      </c>
      <c r="D1398" s="2">
        <v>1</v>
      </c>
      <c r="E1398" s="2">
        <v>5</v>
      </c>
      <c r="F1398" s="2" t="s">
        <v>38</v>
      </c>
      <c r="G1398" s="12"/>
      <c r="H1398" s="8" t="s">
        <v>121</v>
      </c>
      <c r="I1398" s="2">
        <v>542290000</v>
      </c>
      <c r="J1398" s="2">
        <v>470779000</v>
      </c>
      <c r="K1398" s="2">
        <v>493917000</v>
      </c>
      <c r="L1398" s="2">
        <v>393405000</v>
      </c>
      <c r="M1398" s="2">
        <v>145357000</v>
      </c>
      <c r="N1398" s="2">
        <v>155038000</v>
      </c>
      <c r="O1398" s="2">
        <v>144973000</v>
      </c>
      <c r="P1398" s="2">
        <v>109256000</v>
      </c>
      <c r="Q1398" s="14">
        <v>422220000</v>
      </c>
      <c r="R1398" s="14">
        <v>388065000</v>
      </c>
      <c r="S1398" s="14">
        <v>371744000</v>
      </c>
      <c r="T1398" s="14">
        <v>272338000</v>
      </c>
      <c r="U1398" s="14">
        <v>204198000</v>
      </c>
      <c r="V1398" s="14">
        <v>197109000</v>
      </c>
      <c r="W1398" s="14">
        <v>159536000</v>
      </c>
      <c r="X1398" s="14">
        <v>89002000</v>
      </c>
      <c r="Y1398" s="14" t="s">
        <v>38</v>
      </c>
      <c r="Z1398" s="14" t="s">
        <v>38</v>
      </c>
      <c r="AA1398" s="14" t="s">
        <v>38</v>
      </c>
      <c r="AB1398" s="14" t="s">
        <v>38</v>
      </c>
      <c r="AC1398" s="14">
        <v>24383000</v>
      </c>
      <c r="AD1398" s="14">
        <v>37851000</v>
      </c>
      <c r="AE1398" s="14">
        <v>51323000</v>
      </c>
      <c r="AF1398" s="14">
        <v>22578000</v>
      </c>
      <c r="AG1398" s="2">
        <v>371129000</v>
      </c>
      <c r="AH1398" s="2">
        <v>373461000</v>
      </c>
      <c r="AI1398" s="2">
        <v>327881000</v>
      </c>
      <c r="AJ1398" s="2">
        <v>282264000</v>
      </c>
      <c r="AK1398" s="16"/>
      <c r="AL1398" s="16"/>
      <c r="AM1398" s="16" t="str">
        <f t="shared" si="330"/>
        <v>Да</v>
      </c>
      <c r="AN1398" s="16" t="str">
        <f t="shared" si="362"/>
        <v>Нет</v>
      </c>
      <c r="AO1398" s="16" t="str">
        <f t="shared" si="361"/>
        <v>Нет</v>
      </c>
      <c r="AP1398">
        <f t="shared" si="336"/>
        <v>0.64418377321603126</v>
      </c>
      <c r="AQ1398">
        <f t="shared" si="337"/>
        <v>0.7375056017769811</v>
      </c>
      <c r="AR1398">
        <f t="shared" si="338"/>
        <v>2.2731419966338913</v>
      </c>
      <c r="AS1398">
        <f t="shared" si="332"/>
        <v>0.99375570675385116</v>
      </c>
      <c r="AT1398">
        <f t="shared" si="333"/>
        <v>1.1390138495368747</v>
      </c>
      <c r="AU1398">
        <f t="shared" si="334"/>
        <v>1.1616111158348212</v>
      </c>
    </row>
    <row r="1399" spans="1:48" ht="43.5" hidden="1" x14ac:dyDescent="0.35">
      <c r="A1399" s="6">
        <v>1772</v>
      </c>
      <c r="B1399" s="11" t="s">
        <v>4211</v>
      </c>
      <c r="C1399" s="8" t="s">
        <v>4212</v>
      </c>
      <c r="D1399" s="2">
        <v>1</v>
      </c>
      <c r="E1399" s="2">
        <v>70</v>
      </c>
      <c r="F1399" s="2">
        <v>68</v>
      </c>
      <c r="G1399" s="12"/>
      <c r="H1399" s="8" t="s">
        <v>121</v>
      </c>
      <c r="I1399" s="2">
        <v>5899624000</v>
      </c>
      <c r="J1399" s="2">
        <v>6175101000</v>
      </c>
      <c r="K1399" s="2">
        <v>6053959000</v>
      </c>
      <c r="L1399" s="2">
        <v>6858592000</v>
      </c>
      <c r="M1399" s="2">
        <v>85728000</v>
      </c>
      <c r="N1399" s="2">
        <v>86706000</v>
      </c>
      <c r="O1399" s="2">
        <v>462915000</v>
      </c>
      <c r="P1399" s="2">
        <v>433561000</v>
      </c>
      <c r="Q1399" s="14">
        <v>421022000</v>
      </c>
      <c r="R1399" s="14">
        <v>484721000</v>
      </c>
      <c r="S1399" s="14">
        <v>1332192000</v>
      </c>
      <c r="T1399" s="14">
        <v>1255996000</v>
      </c>
      <c r="U1399" s="14">
        <v>-354966000</v>
      </c>
      <c r="V1399" s="14">
        <v>-17378000</v>
      </c>
      <c r="W1399" s="14">
        <v>240381000</v>
      </c>
      <c r="X1399" s="14">
        <v>111462000</v>
      </c>
      <c r="Y1399" s="14" t="s">
        <v>38</v>
      </c>
      <c r="Z1399" s="14" t="s">
        <v>38</v>
      </c>
      <c r="AA1399" s="14" t="s">
        <v>38</v>
      </c>
      <c r="AB1399" s="14" t="s">
        <v>38</v>
      </c>
      <c r="AC1399" s="14">
        <v>-349925000</v>
      </c>
      <c r="AD1399" s="14">
        <v>-256960000</v>
      </c>
      <c r="AE1399" s="14">
        <v>798000</v>
      </c>
      <c r="AF1399" s="14">
        <v>407000</v>
      </c>
      <c r="AG1399" s="2">
        <v>1661012000</v>
      </c>
      <c r="AH1399" s="2">
        <v>2014538000</v>
      </c>
      <c r="AI1399" s="2">
        <v>2272257000</v>
      </c>
      <c r="AJ1399" s="2">
        <v>2273233000</v>
      </c>
      <c r="AK1399" s="16"/>
      <c r="AL1399" s="16"/>
      <c r="AM1399" s="16" t="str">
        <f t="shared" si="330"/>
        <v>Нет</v>
      </c>
      <c r="AN1399" s="16" t="str">
        <f>IF(IFERROR(AP1399*AQ1399*AR1399*AS1399*AT1399*AU1399,0)=0,"Да","Нет")</f>
        <v>Нет</v>
      </c>
      <c r="AO1399" s="16" t="str">
        <f t="shared" si="361"/>
        <v>Да</v>
      </c>
      <c r="AP1399">
        <f t="shared" si="336"/>
        <v>1.3617878268991284</v>
      </c>
      <c r="AQ1399">
        <f t="shared" si="337"/>
        <v>-322.0050125313283</v>
      </c>
      <c r="AR1399">
        <f t="shared" si="338"/>
        <v>1.9606879606879606</v>
      </c>
      <c r="AS1399">
        <f t="shared" si="332"/>
        <v>0.82451261778134743</v>
      </c>
      <c r="AT1399">
        <f t="shared" si="333"/>
        <v>0.88658017116901833</v>
      </c>
      <c r="AU1399">
        <f t="shared" si="334"/>
        <v>0.99957065553772972</v>
      </c>
    </row>
    <row r="1400" spans="1:48" hidden="1" x14ac:dyDescent="0.35">
      <c r="A1400" s="6">
        <v>1360</v>
      </c>
      <c r="B1400" s="11" t="s">
        <v>3216</v>
      </c>
      <c r="C1400" s="8" t="s">
        <v>3217</v>
      </c>
      <c r="D1400" s="2">
        <v>1</v>
      </c>
      <c r="E1400" s="2">
        <v>81</v>
      </c>
      <c r="F1400" s="2" t="s">
        <v>38</v>
      </c>
      <c r="G1400" s="12"/>
      <c r="H1400" s="8" t="s">
        <v>40</v>
      </c>
      <c r="I1400" s="2">
        <v>507244000</v>
      </c>
      <c r="J1400" s="2">
        <v>595303000</v>
      </c>
      <c r="K1400" s="2">
        <v>608339000</v>
      </c>
      <c r="L1400" s="2">
        <v>632927000</v>
      </c>
      <c r="M1400" s="2">
        <v>-8955000</v>
      </c>
      <c r="N1400" s="2">
        <v>37527000</v>
      </c>
      <c r="O1400" s="2">
        <v>-41231000</v>
      </c>
      <c r="P1400" s="2">
        <v>-61274000</v>
      </c>
      <c r="Q1400" s="14">
        <v>420885000</v>
      </c>
      <c r="R1400" s="14">
        <v>355584000</v>
      </c>
      <c r="S1400" s="14">
        <v>355112000</v>
      </c>
      <c r="T1400" s="14">
        <v>247478000</v>
      </c>
      <c r="U1400" s="14">
        <v>-338953000</v>
      </c>
      <c r="V1400" s="14">
        <v>-231372000</v>
      </c>
      <c r="W1400" s="14">
        <v>-235035000</v>
      </c>
      <c r="X1400" s="14">
        <v>-172316000</v>
      </c>
      <c r="Y1400" s="14" t="s">
        <v>38</v>
      </c>
      <c r="Z1400" s="14" t="s">
        <v>38</v>
      </c>
      <c r="AA1400" s="14" t="s">
        <v>38</v>
      </c>
      <c r="AB1400" s="14" t="s">
        <v>38</v>
      </c>
      <c r="AC1400" s="14">
        <v>-107581000</v>
      </c>
      <c r="AD1400" s="14">
        <v>3663000</v>
      </c>
      <c r="AE1400" s="14">
        <v>-62719000</v>
      </c>
      <c r="AF1400" s="14">
        <v>-77221000</v>
      </c>
      <c r="AG1400" s="2">
        <v>274122000</v>
      </c>
      <c r="AH1400" s="2">
        <v>381703000</v>
      </c>
      <c r="AI1400" s="2">
        <v>378040000</v>
      </c>
      <c r="AJ1400" s="2">
        <v>440741000</v>
      </c>
      <c r="AK1400" s="16"/>
      <c r="AL1400" s="16"/>
      <c r="AM1400" s="16" t="str">
        <f t="shared" si="330"/>
        <v>Нет</v>
      </c>
      <c r="AN1400" s="16" t="str">
        <f>IF(IFERROR(AP1400*AQ1400*AR1400*AS1400*AT1400*AU1400,0)=0,"Да","Нет")</f>
        <v>Нет</v>
      </c>
      <c r="AO1400" s="16" t="str">
        <f t="shared" si="361"/>
        <v>Нет</v>
      </c>
      <c r="AP1400">
        <f t="shared" si="336"/>
        <v>-29.369642369642371</v>
      </c>
      <c r="AQ1400">
        <f t="shared" si="337"/>
        <v>-5.8403354645322786E-2</v>
      </c>
      <c r="AR1400">
        <f t="shared" si="338"/>
        <v>0.81220134419393686</v>
      </c>
      <c r="AS1400">
        <f t="shared" si="332"/>
        <v>0.71815521491840517</v>
      </c>
      <c r="AT1400">
        <f t="shared" si="333"/>
        <v>1.0096894508517618</v>
      </c>
      <c r="AU1400">
        <f t="shared" si="334"/>
        <v>0.85773731057469127</v>
      </c>
    </row>
    <row r="1401" spans="1:48" ht="130.5" hidden="1" x14ac:dyDescent="0.35">
      <c r="A1401" s="6">
        <v>1878</v>
      </c>
      <c r="B1401" s="11" t="s">
        <v>4467</v>
      </c>
      <c r="C1401" s="8" t="s">
        <v>4468</v>
      </c>
      <c r="D1401" s="2">
        <v>1</v>
      </c>
      <c r="E1401" s="2">
        <v>11</v>
      </c>
      <c r="F1401" s="2">
        <v>95</v>
      </c>
      <c r="G1401" s="12" t="s">
        <v>4469</v>
      </c>
      <c r="H1401" s="8" t="s">
        <v>121</v>
      </c>
      <c r="I1401" s="2">
        <v>686845000</v>
      </c>
      <c r="J1401" s="2">
        <v>635412000</v>
      </c>
      <c r="K1401" s="2">
        <v>260445000</v>
      </c>
      <c r="L1401" s="2">
        <v>207431000</v>
      </c>
      <c r="M1401" s="2">
        <v>91299000</v>
      </c>
      <c r="N1401" s="2">
        <v>72107000</v>
      </c>
      <c r="O1401" s="2">
        <v>70253000</v>
      </c>
      <c r="P1401" s="2">
        <v>76844000</v>
      </c>
      <c r="Q1401" s="14">
        <v>420510000</v>
      </c>
      <c r="R1401" s="14">
        <v>298868000</v>
      </c>
      <c r="S1401" s="14">
        <v>145464000</v>
      </c>
      <c r="T1401" s="14">
        <v>158966000</v>
      </c>
      <c r="U1401" s="14">
        <v>151186000</v>
      </c>
      <c r="V1401" s="14">
        <v>139963000</v>
      </c>
      <c r="W1401" s="14">
        <v>61204000</v>
      </c>
      <c r="X1401" s="14">
        <v>58970000</v>
      </c>
      <c r="Y1401" s="14" t="s">
        <v>38</v>
      </c>
      <c r="Z1401" s="14" t="s">
        <v>38</v>
      </c>
      <c r="AA1401" s="14" t="s">
        <v>38</v>
      </c>
      <c r="AB1401" s="14" t="s">
        <v>38</v>
      </c>
      <c r="AC1401" s="14">
        <v>22352000</v>
      </c>
      <c r="AD1401" s="14">
        <v>21545000</v>
      </c>
      <c r="AE1401" s="14">
        <v>3661000</v>
      </c>
      <c r="AF1401" s="14">
        <v>4720000</v>
      </c>
      <c r="AG1401" s="2">
        <v>603318000</v>
      </c>
      <c r="AH1401" s="2">
        <v>546633000</v>
      </c>
      <c r="AI1401" s="2">
        <v>207713000</v>
      </c>
      <c r="AJ1401" s="2">
        <v>183074000</v>
      </c>
      <c r="AK1401" s="16"/>
      <c r="AL1401" s="16"/>
      <c r="AM1401" s="16" t="str">
        <f t="shared" si="330"/>
        <v>Да</v>
      </c>
      <c r="AN1401" s="16" t="str">
        <f t="shared" ref="AN1401:AN1410" si="363">IF(IFERROR(AP1401*AQ1401*AR1401*AS1401*AT1401*AU1401,0)=0,"Да","Нет")</f>
        <v>Нет</v>
      </c>
      <c r="AO1401" s="16" t="str">
        <f t="shared" si="361"/>
        <v>Да</v>
      </c>
      <c r="AP1401">
        <f t="shared" si="336"/>
        <v>1.0374564864237643</v>
      </c>
      <c r="AQ1401">
        <f t="shared" si="337"/>
        <v>5.8850040972411906</v>
      </c>
      <c r="AR1401">
        <f t="shared" si="338"/>
        <v>0.77563559322033904</v>
      </c>
      <c r="AS1401">
        <f t="shared" si="332"/>
        <v>1.103698459478297</v>
      </c>
      <c r="AT1401">
        <f t="shared" si="333"/>
        <v>2.6316744739135247</v>
      </c>
      <c r="AU1401">
        <f t="shared" si="334"/>
        <v>1.134584921944132</v>
      </c>
      <c r="AV1401">
        <f t="shared" ref="AV1401:AV1402" si="364">AS1401*AP1401</f>
        <v>1.1450391258416754</v>
      </c>
    </row>
    <row r="1402" spans="1:48" ht="29" hidden="1" x14ac:dyDescent="0.35">
      <c r="A1402" s="6">
        <v>729</v>
      </c>
      <c r="B1402" s="11" t="s">
        <v>1768</v>
      </c>
      <c r="C1402" s="8" t="s">
        <v>1769</v>
      </c>
      <c r="D1402" s="2">
        <v>1</v>
      </c>
      <c r="E1402" s="2">
        <v>8</v>
      </c>
      <c r="F1402" s="2" t="s">
        <v>38</v>
      </c>
      <c r="G1402" s="12"/>
      <c r="H1402" s="8" t="s">
        <v>121</v>
      </c>
      <c r="I1402" s="2">
        <v>736912000</v>
      </c>
      <c r="J1402" s="2">
        <v>701192000</v>
      </c>
      <c r="K1402" s="2">
        <v>676004000</v>
      </c>
      <c r="L1402" s="2">
        <v>712050000</v>
      </c>
      <c r="M1402" s="2">
        <v>74796000</v>
      </c>
      <c r="N1402" s="2">
        <v>71743000</v>
      </c>
      <c r="O1402" s="2">
        <v>21835000</v>
      </c>
      <c r="P1402" s="2">
        <v>44834000</v>
      </c>
      <c r="Q1402" s="14">
        <v>419051000</v>
      </c>
      <c r="R1402" s="14">
        <v>402645000</v>
      </c>
      <c r="S1402" s="14">
        <v>356430000</v>
      </c>
      <c r="T1402" s="14">
        <v>397949000</v>
      </c>
      <c r="U1402" s="14">
        <v>280678000</v>
      </c>
      <c r="V1402" s="14">
        <v>266077000</v>
      </c>
      <c r="W1402" s="14">
        <v>241040000</v>
      </c>
      <c r="X1402" s="14">
        <v>274165000</v>
      </c>
      <c r="Y1402" s="14" t="s">
        <v>38</v>
      </c>
      <c r="Z1402" s="14" t="s">
        <v>38</v>
      </c>
      <c r="AA1402" s="14" t="s">
        <v>38</v>
      </c>
      <c r="AB1402" s="14" t="s">
        <v>38</v>
      </c>
      <c r="AC1402" s="14">
        <v>27464000</v>
      </c>
      <c r="AD1402" s="14">
        <v>25037000</v>
      </c>
      <c r="AE1402" s="14">
        <v>-33125000</v>
      </c>
      <c r="AF1402" s="14">
        <v>-12818000</v>
      </c>
      <c r="AG1402" s="2">
        <v>702180000</v>
      </c>
      <c r="AH1402" s="2">
        <v>664899000</v>
      </c>
      <c r="AI1402" s="2">
        <v>639862000</v>
      </c>
      <c r="AJ1402" s="2">
        <v>672987000</v>
      </c>
      <c r="AK1402" s="16"/>
      <c r="AL1402" s="16"/>
      <c r="AM1402" s="16" t="str">
        <f t="shared" si="330"/>
        <v>Да</v>
      </c>
      <c r="AN1402" s="16" t="str">
        <f t="shared" si="363"/>
        <v>Нет</v>
      </c>
      <c r="AO1402" s="16" t="str">
        <f t="shared" si="361"/>
        <v>Да</v>
      </c>
      <c r="AP1402">
        <f t="shared" si="336"/>
        <v>1.0969365339297839</v>
      </c>
      <c r="AQ1402">
        <f t="shared" si="337"/>
        <v>-0.75583396226415089</v>
      </c>
      <c r="AR1402">
        <f t="shared" si="338"/>
        <v>2.5842565142767984</v>
      </c>
      <c r="AS1402">
        <f t="shared" si="332"/>
        <v>1.0560701700559032</v>
      </c>
      <c r="AT1402">
        <f t="shared" si="333"/>
        <v>1.0391287496366404</v>
      </c>
      <c r="AU1402">
        <f t="shared" si="334"/>
        <v>0.95077913837860162</v>
      </c>
      <c r="AV1402">
        <f t="shared" si="364"/>
        <v>1.1584419519277598</v>
      </c>
    </row>
    <row r="1403" spans="1:48" hidden="1" x14ac:dyDescent="0.35">
      <c r="A1403" s="6">
        <v>2047</v>
      </c>
      <c r="B1403" s="11" t="s">
        <v>4856</v>
      </c>
      <c r="C1403" s="8" t="s">
        <v>4857</v>
      </c>
      <c r="D1403" s="2">
        <v>1</v>
      </c>
      <c r="E1403" s="2">
        <v>28</v>
      </c>
      <c r="F1403" s="2">
        <v>99</v>
      </c>
      <c r="G1403" s="12"/>
      <c r="H1403" s="8" t="s">
        <v>40</v>
      </c>
      <c r="I1403" s="2">
        <v>1161854000</v>
      </c>
      <c r="J1403" s="2">
        <v>1238794000</v>
      </c>
      <c r="K1403" s="2">
        <v>1183246000</v>
      </c>
      <c r="L1403" s="2">
        <v>1018537000</v>
      </c>
      <c r="M1403" s="2">
        <v>125263000</v>
      </c>
      <c r="N1403" s="2">
        <v>218279000</v>
      </c>
      <c r="O1403" s="2">
        <v>220307000</v>
      </c>
      <c r="P1403" s="2">
        <v>140027000</v>
      </c>
      <c r="Q1403" s="14">
        <v>419013000</v>
      </c>
      <c r="R1403" s="14">
        <v>568807000</v>
      </c>
      <c r="S1403" s="14">
        <v>560574000</v>
      </c>
      <c r="T1403" s="14">
        <v>446852000</v>
      </c>
      <c r="U1403" s="14">
        <v>205824000</v>
      </c>
      <c r="V1403" s="14">
        <v>230805000</v>
      </c>
      <c r="W1403" s="14">
        <v>178415000</v>
      </c>
      <c r="X1403" s="14">
        <v>20030000</v>
      </c>
      <c r="Y1403" s="14" t="s">
        <v>38</v>
      </c>
      <c r="Z1403" s="14" t="s">
        <v>38</v>
      </c>
      <c r="AA1403" s="14" t="s">
        <v>38</v>
      </c>
      <c r="AB1403" s="14" t="s">
        <v>38</v>
      </c>
      <c r="AC1403" s="14">
        <v>6829000</v>
      </c>
      <c r="AD1403" s="14">
        <v>60309000</v>
      </c>
      <c r="AE1403" s="14">
        <v>158385000</v>
      </c>
      <c r="AF1403" s="14">
        <v>18716000</v>
      </c>
      <c r="AG1403" s="2">
        <v>1030103000</v>
      </c>
      <c r="AH1403" s="2">
        <v>1063462000</v>
      </c>
      <c r="AI1403" s="2">
        <v>1015011000</v>
      </c>
      <c r="AJ1403" s="2">
        <v>762786000</v>
      </c>
      <c r="AK1403" s="16"/>
      <c r="AL1403" s="16"/>
      <c r="AM1403" s="16" t="str">
        <f t="shared" si="330"/>
        <v>Да</v>
      </c>
      <c r="AN1403" s="16" t="str">
        <f t="shared" si="363"/>
        <v>Нет</v>
      </c>
      <c r="AO1403" s="16" t="str">
        <f t="shared" si="361"/>
        <v>Нет</v>
      </c>
      <c r="AP1403">
        <f t="shared" si="336"/>
        <v>0.11323351406921023</v>
      </c>
      <c r="AQ1403">
        <f t="shared" si="337"/>
        <v>0.38077469457334973</v>
      </c>
      <c r="AR1403">
        <f t="shared" si="338"/>
        <v>8.4625454156871118</v>
      </c>
      <c r="AS1403">
        <f t="shared" si="332"/>
        <v>0.96863169534971627</v>
      </c>
      <c r="AT1403">
        <f t="shared" si="333"/>
        <v>1.0477344580502084</v>
      </c>
      <c r="AU1403">
        <f t="shared" si="334"/>
        <v>1.3306628595700498</v>
      </c>
    </row>
    <row r="1404" spans="1:48" ht="29" hidden="1" x14ac:dyDescent="0.35">
      <c r="A1404" s="6">
        <v>355</v>
      </c>
      <c r="B1404" s="11" t="s">
        <v>870</v>
      </c>
      <c r="C1404" s="8" t="s">
        <v>871</v>
      </c>
      <c r="D1404" s="2">
        <v>1</v>
      </c>
      <c r="E1404" s="2">
        <v>27</v>
      </c>
      <c r="F1404" s="2">
        <v>97</v>
      </c>
      <c r="G1404" s="12"/>
      <c r="H1404" s="8" t="s">
        <v>40</v>
      </c>
      <c r="I1404" s="2">
        <v>1191858000</v>
      </c>
      <c r="J1404" s="2">
        <v>1187775000</v>
      </c>
      <c r="K1404" s="2">
        <v>1196729000</v>
      </c>
      <c r="L1404" s="2">
        <v>1188059000</v>
      </c>
      <c r="M1404" s="2">
        <v>171363000</v>
      </c>
      <c r="N1404" s="2">
        <v>163611000</v>
      </c>
      <c r="O1404" s="2">
        <v>184960000</v>
      </c>
      <c r="P1404" s="2">
        <v>164980000</v>
      </c>
      <c r="Q1404" s="14">
        <v>417880000</v>
      </c>
      <c r="R1404" s="14">
        <v>397446000</v>
      </c>
      <c r="S1404" s="14">
        <v>386338000</v>
      </c>
      <c r="T1404" s="14">
        <v>300928000</v>
      </c>
      <c r="U1404" s="14">
        <v>56297000</v>
      </c>
      <c r="V1404" s="14">
        <v>57773000</v>
      </c>
      <c r="W1404" s="14">
        <v>58825000</v>
      </c>
      <c r="X1404" s="14">
        <v>50373000</v>
      </c>
      <c r="Y1404" s="14" t="s">
        <v>38</v>
      </c>
      <c r="Z1404" s="14" t="s">
        <v>38</v>
      </c>
      <c r="AA1404" s="14" t="s">
        <v>38</v>
      </c>
      <c r="AB1404" s="14" t="s">
        <v>38</v>
      </c>
      <c r="AC1404" s="14">
        <v>2462000</v>
      </c>
      <c r="AD1404" s="14">
        <v>5259000</v>
      </c>
      <c r="AE1404" s="14">
        <v>16886000</v>
      </c>
      <c r="AF1404" s="14">
        <v>16931000</v>
      </c>
      <c r="AG1404" s="2">
        <v>1130397000</v>
      </c>
      <c r="AH1404" s="2">
        <v>1131611000</v>
      </c>
      <c r="AI1404" s="2">
        <v>1131818000</v>
      </c>
      <c r="AJ1404" s="2">
        <v>1122520000</v>
      </c>
      <c r="AK1404" s="16"/>
      <c r="AL1404" s="16"/>
      <c r="AM1404" s="16" t="str">
        <f t="shared" si="330"/>
        <v>Да</v>
      </c>
      <c r="AN1404" s="16" t="str">
        <f t="shared" si="363"/>
        <v>Нет</v>
      </c>
      <c r="AO1404" s="16" t="str">
        <f t="shared" si="361"/>
        <v>Нет</v>
      </c>
      <c r="AP1404">
        <f t="shared" si="336"/>
        <v>0.46814983837231411</v>
      </c>
      <c r="AQ1404">
        <f t="shared" si="337"/>
        <v>0.31144143077105296</v>
      </c>
      <c r="AR1404">
        <f t="shared" si="338"/>
        <v>0.99734215344634103</v>
      </c>
      <c r="AS1404">
        <f t="shared" si="332"/>
        <v>0.99892719317857459</v>
      </c>
      <c r="AT1404">
        <f t="shared" si="333"/>
        <v>0.99981710840435478</v>
      </c>
      <c r="AU1404">
        <f t="shared" si="334"/>
        <v>1.0082831486298685</v>
      </c>
      <c r="AV1404">
        <f>AS1404*AP1404</f>
        <v>0.46764760403225908</v>
      </c>
    </row>
    <row r="1405" spans="1:48" ht="29" hidden="1" x14ac:dyDescent="0.35">
      <c r="A1405" s="6">
        <v>952</v>
      </c>
      <c r="B1405" s="11" t="s">
        <v>2278</v>
      </c>
      <c r="C1405" s="8" t="s">
        <v>2279</v>
      </c>
      <c r="D1405" s="2">
        <v>1</v>
      </c>
      <c r="E1405" s="2">
        <v>22</v>
      </c>
      <c r="F1405" s="2" t="s">
        <v>38</v>
      </c>
      <c r="G1405" s="12"/>
      <c r="H1405" s="8" t="s">
        <v>40</v>
      </c>
      <c r="I1405" s="2">
        <v>1141711000</v>
      </c>
      <c r="J1405" s="2">
        <v>903415000</v>
      </c>
      <c r="K1405" s="2">
        <v>888382000</v>
      </c>
      <c r="L1405" s="2">
        <v>883329000</v>
      </c>
      <c r="M1405" s="2">
        <v>58397000</v>
      </c>
      <c r="N1405" s="2">
        <v>98159000</v>
      </c>
      <c r="O1405" s="2">
        <v>80164000</v>
      </c>
      <c r="P1405" s="2">
        <v>26257000</v>
      </c>
      <c r="Q1405" s="14">
        <v>412629000</v>
      </c>
      <c r="R1405" s="14">
        <v>419322000</v>
      </c>
      <c r="S1405" s="14">
        <v>382179000</v>
      </c>
      <c r="T1405" s="14">
        <v>198645000</v>
      </c>
      <c r="U1405" s="14">
        <v>152815000</v>
      </c>
      <c r="V1405" s="14">
        <v>137463000</v>
      </c>
      <c r="W1405" s="14">
        <v>105215000</v>
      </c>
      <c r="X1405" s="14">
        <v>57215000</v>
      </c>
      <c r="Y1405" s="14" t="s">
        <v>38</v>
      </c>
      <c r="Z1405" s="14" t="s">
        <v>38</v>
      </c>
      <c r="AA1405" s="14" t="s">
        <v>38</v>
      </c>
      <c r="AB1405" s="14" t="s">
        <v>38</v>
      </c>
      <c r="AC1405" s="14">
        <v>15352000</v>
      </c>
      <c r="AD1405" s="14">
        <v>32248000</v>
      </c>
      <c r="AE1405" s="14">
        <v>16217000</v>
      </c>
      <c r="AF1405" s="14">
        <v>73000</v>
      </c>
      <c r="AG1405" s="2">
        <v>715580000</v>
      </c>
      <c r="AH1405" s="2">
        <v>700166000</v>
      </c>
      <c r="AI1405" s="2">
        <v>667918000</v>
      </c>
      <c r="AJ1405" s="2">
        <v>619918000</v>
      </c>
      <c r="AK1405" s="16"/>
      <c r="AL1405" s="16"/>
      <c r="AM1405" s="16" t="str">
        <f t="shared" si="330"/>
        <v>Да</v>
      </c>
      <c r="AN1405" s="16" t="str">
        <f t="shared" si="363"/>
        <v>Нет</v>
      </c>
      <c r="AO1405" s="16" t="str">
        <f t="shared" si="361"/>
        <v>Нет</v>
      </c>
      <c r="AP1405">
        <f t="shared" si="336"/>
        <v>0.47606053088563632</v>
      </c>
      <c r="AQ1405">
        <f t="shared" si="337"/>
        <v>1.9885305543565395</v>
      </c>
      <c r="AR1405">
        <f t="shared" si="338"/>
        <v>222.15068493150685</v>
      </c>
      <c r="AS1405">
        <f t="shared" si="332"/>
        <v>1.0220147793523251</v>
      </c>
      <c r="AT1405">
        <f t="shared" si="333"/>
        <v>1.0482813758575154</v>
      </c>
      <c r="AU1405">
        <f t="shared" si="334"/>
        <v>1.0774295955271505</v>
      </c>
    </row>
    <row r="1406" spans="1:48" ht="29" hidden="1" x14ac:dyDescent="0.35">
      <c r="A1406" s="6">
        <v>2073</v>
      </c>
      <c r="B1406" s="11" t="s">
        <v>4916</v>
      </c>
      <c r="C1406" s="8" t="s">
        <v>4917</v>
      </c>
      <c r="D1406" s="2">
        <v>1</v>
      </c>
      <c r="E1406" s="2">
        <v>6</v>
      </c>
      <c r="F1406" s="2" t="s">
        <v>38</v>
      </c>
      <c r="G1406" s="12"/>
      <c r="H1406" s="8" t="s">
        <v>121</v>
      </c>
      <c r="I1406" s="2">
        <v>312789000</v>
      </c>
      <c r="J1406" s="2">
        <v>379229000</v>
      </c>
      <c r="K1406" s="2">
        <v>451518000</v>
      </c>
      <c r="L1406" s="2">
        <v>558640000</v>
      </c>
      <c r="M1406" s="2">
        <v>71232000</v>
      </c>
      <c r="N1406" s="2">
        <v>58394000</v>
      </c>
      <c r="O1406" s="2">
        <v>112858000</v>
      </c>
      <c r="P1406" s="2">
        <v>102578000</v>
      </c>
      <c r="Q1406" s="14">
        <v>404352000</v>
      </c>
      <c r="R1406" s="14">
        <v>458700000</v>
      </c>
      <c r="S1406" s="14">
        <v>619647000</v>
      </c>
      <c r="T1406" s="14">
        <v>395145000</v>
      </c>
      <c r="U1406" s="14">
        <v>148480000</v>
      </c>
      <c r="V1406" s="14">
        <v>146332000</v>
      </c>
      <c r="W1406" s="14">
        <v>142327000</v>
      </c>
      <c r="X1406" s="14">
        <v>152171000</v>
      </c>
      <c r="Y1406" s="14" t="s">
        <v>38</v>
      </c>
      <c r="Z1406" s="14" t="s">
        <v>38</v>
      </c>
      <c r="AA1406" s="14" t="s">
        <v>38</v>
      </c>
      <c r="AB1406" s="14" t="s">
        <v>38</v>
      </c>
      <c r="AC1406" s="14">
        <v>2148000</v>
      </c>
      <c r="AD1406" s="14">
        <v>4005000</v>
      </c>
      <c r="AE1406" s="14">
        <v>-9844000</v>
      </c>
      <c r="AF1406" s="14">
        <v>3046000</v>
      </c>
      <c r="AG1406" s="2">
        <v>189803000</v>
      </c>
      <c r="AH1406" s="2">
        <v>187904000</v>
      </c>
      <c r="AI1406" s="2">
        <v>183052000</v>
      </c>
      <c r="AJ1406" s="2">
        <v>192896000</v>
      </c>
      <c r="AK1406" s="16"/>
      <c r="AL1406" s="16"/>
      <c r="AM1406" s="16" t="str">
        <f t="shared" si="330"/>
        <v>Да</v>
      </c>
      <c r="AN1406" s="16" t="str">
        <f t="shared" si="363"/>
        <v>Нет</v>
      </c>
      <c r="AO1406" s="16" t="str">
        <f t="shared" si="361"/>
        <v>Нет</v>
      </c>
      <c r="AP1406">
        <f t="shared" si="336"/>
        <v>0.53632958801498132</v>
      </c>
      <c r="AQ1406">
        <f t="shared" si="337"/>
        <v>-0.40684681023973995</v>
      </c>
      <c r="AR1406">
        <f t="shared" si="338"/>
        <v>-3.2317793827971109</v>
      </c>
      <c r="AS1406">
        <f t="shared" si="332"/>
        <v>1.0101062244550409</v>
      </c>
      <c r="AT1406">
        <f t="shared" si="333"/>
        <v>1.026506129405852</v>
      </c>
      <c r="AU1406">
        <f t="shared" si="334"/>
        <v>0.94896731917717314</v>
      </c>
      <c r="AV1406">
        <f t="shared" ref="AV1406:AV1407" si="365">AS1406*AP1406</f>
        <v>0.5417498552133404</v>
      </c>
    </row>
    <row r="1407" spans="1:48" hidden="1" x14ac:dyDescent="0.35">
      <c r="A1407" s="6">
        <v>1647</v>
      </c>
      <c r="B1407" s="11" t="s">
        <v>3905</v>
      </c>
      <c r="C1407" s="8" t="s">
        <v>3906</v>
      </c>
      <c r="D1407" s="2">
        <v>1</v>
      </c>
      <c r="E1407" s="2">
        <v>19</v>
      </c>
      <c r="F1407" s="2">
        <v>56</v>
      </c>
      <c r="G1407" s="12"/>
      <c r="H1407" s="8" t="s">
        <v>40</v>
      </c>
      <c r="I1407" s="2">
        <v>395942000</v>
      </c>
      <c r="J1407" s="2">
        <v>290341000</v>
      </c>
      <c r="K1407" s="2">
        <v>301664000</v>
      </c>
      <c r="L1407" s="2">
        <v>296579000</v>
      </c>
      <c r="M1407" s="2">
        <v>16454000</v>
      </c>
      <c r="N1407" s="2">
        <v>9405000</v>
      </c>
      <c r="O1407" s="2">
        <v>24309000</v>
      </c>
      <c r="P1407" s="2">
        <v>7979000</v>
      </c>
      <c r="Q1407" s="14">
        <v>403688000</v>
      </c>
      <c r="R1407" s="14">
        <v>171284000</v>
      </c>
      <c r="S1407" s="14">
        <v>427482000</v>
      </c>
      <c r="T1407" s="14">
        <v>330014000</v>
      </c>
      <c r="U1407" s="14">
        <v>10269000</v>
      </c>
      <c r="V1407" s="14">
        <v>7876000</v>
      </c>
      <c r="W1407" s="14">
        <v>4882000</v>
      </c>
      <c r="X1407" s="14">
        <v>1000000</v>
      </c>
      <c r="Y1407" s="14" t="s">
        <v>38</v>
      </c>
      <c r="Z1407" s="14" t="s">
        <v>38</v>
      </c>
      <c r="AA1407" s="14" t="s">
        <v>38</v>
      </c>
      <c r="AB1407" s="14" t="s">
        <v>38</v>
      </c>
      <c r="AC1407" s="14">
        <v>4619000</v>
      </c>
      <c r="AD1407" s="14">
        <v>4947000</v>
      </c>
      <c r="AE1407" s="14">
        <v>4882000</v>
      </c>
      <c r="AF1407" s="14">
        <v>8814000</v>
      </c>
      <c r="AG1407" s="2">
        <v>230266000</v>
      </c>
      <c r="AH1407" s="2">
        <v>228421000</v>
      </c>
      <c r="AI1407" s="2">
        <v>226141000</v>
      </c>
      <c r="AJ1407" s="2">
        <v>226108000</v>
      </c>
      <c r="AK1407" s="16"/>
      <c r="AL1407" s="16"/>
      <c r="AM1407" s="16" t="str">
        <f t="shared" si="330"/>
        <v>Да</v>
      </c>
      <c r="AN1407" s="16" t="str">
        <f t="shared" si="363"/>
        <v>Нет</v>
      </c>
      <c r="AO1407" s="16" t="str">
        <f t="shared" si="361"/>
        <v>Нет</v>
      </c>
      <c r="AP1407">
        <f t="shared" si="336"/>
        <v>0.93369719021629272</v>
      </c>
      <c r="AQ1407">
        <f t="shared" si="337"/>
        <v>1.0133142154854569</v>
      </c>
      <c r="AR1407">
        <f t="shared" si="338"/>
        <v>0.55389153619242115</v>
      </c>
      <c r="AS1407">
        <f t="shared" si="332"/>
        <v>1.0080771908011961</v>
      </c>
      <c r="AT1407">
        <f t="shared" si="333"/>
        <v>1.0100822053497596</v>
      </c>
      <c r="AU1407">
        <f t="shared" si="334"/>
        <v>1.0001459479540751</v>
      </c>
      <c r="AV1407">
        <f t="shared" si="365"/>
        <v>0.94123884057221041</v>
      </c>
    </row>
    <row r="1408" spans="1:48" ht="29" hidden="1" x14ac:dyDescent="0.35">
      <c r="A1408" s="6">
        <v>1212</v>
      </c>
      <c r="B1408" s="11" t="s">
        <v>2886</v>
      </c>
      <c r="C1408" s="8" t="s">
        <v>2887</v>
      </c>
      <c r="D1408" s="2">
        <v>1</v>
      </c>
      <c r="E1408" s="2">
        <v>43</v>
      </c>
      <c r="F1408" s="2" t="s">
        <v>38</v>
      </c>
      <c r="G1408" s="12"/>
      <c r="H1408" s="8" t="s">
        <v>40</v>
      </c>
      <c r="I1408" s="2">
        <v>252646000</v>
      </c>
      <c r="J1408" s="2">
        <v>281232000</v>
      </c>
      <c r="K1408" s="2">
        <v>259160000</v>
      </c>
      <c r="L1408" s="2">
        <v>268999000</v>
      </c>
      <c r="M1408" s="2">
        <v>84906000</v>
      </c>
      <c r="N1408" s="2">
        <v>87929000</v>
      </c>
      <c r="O1408" s="2">
        <v>55366000</v>
      </c>
      <c r="P1408" s="2">
        <v>70758000</v>
      </c>
      <c r="Q1408" s="14">
        <v>402302000</v>
      </c>
      <c r="R1408" s="14">
        <v>404802000</v>
      </c>
      <c r="S1408" s="14">
        <v>215767000</v>
      </c>
      <c r="T1408" s="14">
        <v>214750000</v>
      </c>
      <c r="U1408" s="14">
        <v>15879000</v>
      </c>
      <c r="V1408" s="14">
        <v>30444000</v>
      </c>
      <c r="W1408" s="14">
        <v>23370000</v>
      </c>
      <c r="X1408" s="14">
        <v>42741000</v>
      </c>
      <c r="Y1408" s="14" t="s">
        <v>38</v>
      </c>
      <c r="Z1408" s="14" t="s">
        <v>38</v>
      </c>
      <c r="AA1408" s="14" t="s">
        <v>38</v>
      </c>
      <c r="AB1408" s="14" t="s">
        <v>38</v>
      </c>
      <c r="AC1408" s="14">
        <v>326000</v>
      </c>
      <c r="AD1408" s="14">
        <v>12748000</v>
      </c>
      <c r="AE1408" s="14">
        <v>4962000</v>
      </c>
      <c r="AF1408" s="14">
        <v>9943000</v>
      </c>
      <c r="AG1408" s="2">
        <v>231907000</v>
      </c>
      <c r="AH1408" s="2">
        <v>246455000</v>
      </c>
      <c r="AI1408" s="2">
        <v>238743000</v>
      </c>
      <c r="AJ1408" s="2">
        <v>257867000</v>
      </c>
      <c r="AK1408" s="16"/>
      <c r="AL1408" s="16"/>
      <c r="AM1408" s="16" t="str">
        <f t="shared" si="330"/>
        <v>Да</v>
      </c>
      <c r="AN1408" s="16" t="str">
        <f t="shared" si="363"/>
        <v>Нет</v>
      </c>
      <c r="AO1408" s="16" t="str">
        <f t="shared" si="361"/>
        <v>Нет</v>
      </c>
      <c r="AP1408">
        <f t="shared" si="336"/>
        <v>2.5572638845309068E-2</v>
      </c>
      <c r="AQ1408">
        <f t="shared" si="337"/>
        <v>2.5691253526803708</v>
      </c>
      <c r="AR1408">
        <f t="shared" si="338"/>
        <v>0.49904455395755809</v>
      </c>
      <c r="AS1408">
        <f t="shared" si="332"/>
        <v>0.94097096833093263</v>
      </c>
      <c r="AT1408">
        <f t="shared" si="333"/>
        <v>1.0323025177701546</v>
      </c>
      <c r="AU1408">
        <f t="shared" si="334"/>
        <v>0.92583773805876668</v>
      </c>
    </row>
    <row r="1409" spans="1:48" hidden="1" x14ac:dyDescent="0.35">
      <c r="A1409" s="6">
        <v>1599</v>
      </c>
      <c r="B1409" s="11" t="s">
        <v>3784</v>
      </c>
      <c r="C1409" s="8" t="s">
        <v>3785</v>
      </c>
      <c r="D1409" s="2">
        <v>1</v>
      </c>
      <c r="E1409" s="2">
        <v>34</v>
      </c>
      <c r="F1409" s="2" t="s">
        <v>38</v>
      </c>
      <c r="G1409" s="12"/>
      <c r="H1409" s="8" t="s">
        <v>40</v>
      </c>
      <c r="I1409" s="2">
        <v>4280890000</v>
      </c>
      <c r="J1409" s="2">
        <v>4187435000</v>
      </c>
      <c r="K1409" s="2">
        <v>3673185000</v>
      </c>
      <c r="L1409" s="2">
        <v>2783069000</v>
      </c>
      <c r="M1409" s="2">
        <v>157984000</v>
      </c>
      <c r="N1409" s="2">
        <v>114096000</v>
      </c>
      <c r="O1409" s="2">
        <v>66562000</v>
      </c>
      <c r="P1409" s="2">
        <v>99023000</v>
      </c>
      <c r="Q1409" s="14">
        <v>402079000</v>
      </c>
      <c r="R1409" s="14">
        <v>245274000</v>
      </c>
      <c r="S1409" s="14">
        <v>215824000</v>
      </c>
      <c r="T1409" s="14">
        <v>166673000</v>
      </c>
      <c r="U1409" s="14">
        <v>-935829000</v>
      </c>
      <c r="V1409" s="14">
        <v>-1912351000</v>
      </c>
      <c r="W1409" s="14">
        <v>-1118681000</v>
      </c>
      <c r="X1409" s="14">
        <v>-116670000</v>
      </c>
      <c r="Y1409" s="14" t="s">
        <v>38</v>
      </c>
      <c r="Z1409" s="14" t="s">
        <v>38</v>
      </c>
      <c r="AA1409" s="14" t="s">
        <v>38</v>
      </c>
      <c r="AB1409" s="14" t="s">
        <v>38</v>
      </c>
      <c r="AC1409" s="14">
        <v>976522000</v>
      </c>
      <c r="AD1409" s="14">
        <v>-793670000</v>
      </c>
      <c r="AE1409" s="14">
        <v>-1001807000</v>
      </c>
      <c r="AF1409" s="14">
        <v>8163000</v>
      </c>
      <c r="AG1409" s="2">
        <v>-696520000</v>
      </c>
      <c r="AH1409" s="2">
        <v>-1673044000</v>
      </c>
      <c r="AI1409" s="2">
        <v>-879373000</v>
      </c>
      <c r="AJ1409" s="2">
        <v>122637000</v>
      </c>
      <c r="AK1409" s="16"/>
      <c r="AL1409" s="16"/>
      <c r="AM1409" s="16" t="str">
        <f t="shared" si="330"/>
        <v>Да</v>
      </c>
      <c r="AN1409" s="16" t="str">
        <f t="shared" si="363"/>
        <v>Нет</v>
      </c>
      <c r="AO1409" s="16" t="str">
        <f t="shared" si="361"/>
        <v>Нет</v>
      </c>
      <c r="AP1409">
        <f t="shared" si="336"/>
        <v>-1.2303879446117405</v>
      </c>
      <c r="AQ1409">
        <f t="shared" si="337"/>
        <v>0.79223842516572551</v>
      </c>
      <c r="AR1409">
        <f t="shared" si="338"/>
        <v>-122.7253460737474</v>
      </c>
      <c r="AS1409">
        <f t="shared" si="332"/>
        <v>0.41631899698991776</v>
      </c>
      <c r="AT1409">
        <f t="shared" si="333"/>
        <v>1.9025419247577535</v>
      </c>
      <c r="AU1409">
        <f t="shared" si="334"/>
        <v>-7.1705358089320512</v>
      </c>
      <c r="AV1409">
        <f>AS1409*AP1409</f>
        <v>-0.51223387500924633</v>
      </c>
    </row>
    <row r="1410" spans="1:48" hidden="1" x14ac:dyDescent="0.35">
      <c r="A1410" s="6">
        <v>1082</v>
      </c>
      <c r="B1410" s="11" t="s">
        <v>2592</v>
      </c>
      <c r="C1410" s="8" t="s">
        <v>2593</v>
      </c>
      <c r="D1410" s="2">
        <v>1</v>
      </c>
      <c r="E1410" s="2">
        <v>3</v>
      </c>
      <c r="F1410" s="2" t="s">
        <v>38</v>
      </c>
      <c r="G1410" s="12"/>
      <c r="H1410" s="8" t="s">
        <v>121</v>
      </c>
      <c r="I1410" s="2">
        <v>506641000</v>
      </c>
      <c r="J1410" s="2">
        <v>532869000</v>
      </c>
      <c r="K1410" s="2">
        <v>421637000</v>
      </c>
      <c r="L1410" s="2">
        <v>384045000</v>
      </c>
      <c r="M1410" s="2">
        <v>227029000</v>
      </c>
      <c r="N1410" s="2">
        <v>278841000</v>
      </c>
      <c r="O1410" s="2">
        <v>144145000</v>
      </c>
      <c r="P1410" s="2">
        <v>122745000</v>
      </c>
      <c r="Q1410" s="14">
        <v>399192000</v>
      </c>
      <c r="R1410" s="14">
        <v>468788000</v>
      </c>
      <c r="S1410" s="14">
        <v>354798000</v>
      </c>
      <c r="T1410" s="14">
        <v>249629000</v>
      </c>
      <c r="U1410" s="14">
        <v>298496000</v>
      </c>
      <c r="V1410" s="14">
        <v>317175000</v>
      </c>
      <c r="W1410" s="14">
        <v>220878000</v>
      </c>
      <c r="X1410" s="14">
        <v>188425000</v>
      </c>
      <c r="Y1410" s="14" t="s">
        <v>38</v>
      </c>
      <c r="Z1410" s="14" t="s">
        <v>38</v>
      </c>
      <c r="AA1410" s="14" t="s">
        <v>38</v>
      </c>
      <c r="AB1410" s="14" t="s">
        <v>38</v>
      </c>
      <c r="AC1410" s="14">
        <v>50220000</v>
      </c>
      <c r="AD1410" s="14">
        <v>108351000</v>
      </c>
      <c r="AE1410" s="14">
        <v>48214000</v>
      </c>
      <c r="AF1410" s="14">
        <v>63044000</v>
      </c>
      <c r="AG1410" s="2">
        <v>476611000</v>
      </c>
      <c r="AH1410" s="2">
        <v>495290000</v>
      </c>
      <c r="AI1410" s="2">
        <v>398993000</v>
      </c>
      <c r="AJ1410" s="2">
        <v>366540000</v>
      </c>
      <c r="AK1410" s="16"/>
      <c r="AL1410" s="16"/>
      <c r="AM1410" s="16" t="str">
        <f t="shared" ref="AM1410:AM1473" si="366">IF(AC1410&gt;0,"Да","Нет")</f>
        <v>Да</v>
      </c>
      <c r="AN1410" s="16" t="str">
        <f t="shared" si="363"/>
        <v>Нет</v>
      </c>
      <c r="AO1410" s="16" t="str">
        <f t="shared" si="361"/>
        <v>Нет</v>
      </c>
      <c r="AP1410">
        <f t="shared" si="336"/>
        <v>0.4634936456516322</v>
      </c>
      <c r="AQ1410">
        <f t="shared" si="337"/>
        <v>2.2472933172937322</v>
      </c>
      <c r="AR1410">
        <f t="shared" si="338"/>
        <v>0.76476746399340145</v>
      </c>
      <c r="AS1410">
        <f t="shared" ref="AS1410:AS1473" si="367">AG1410/AH1410</f>
        <v>0.96228674110117307</v>
      </c>
      <c r="AT1410">
        <f t="shared" ref="AT1410:AT1473" si="368">AH1410/AI1410</f>
        <v>1.241350098873915</v>
      </c>
      <c r="AU1410">
        <f t="shared" ref="AU1410:AU1473" si="369">AI1410/AJ1410</f>
        <v>1.088538767938015</v>
      </c>
    </row>
    <row r="1411" spans="1:48" hidden="1" x14ac:dyDescent="0.35">
      <c r="A1411" s="6">
        <v>1071</v>
      </c>
      <c r="B1411" s="11" t="s">
        <v>2564</v>
      </c>
      <c r="C1411" s="8" t="s">
        <v>2565</v>
      </c>
      <c r="D1411" s="2">
        <v>1</v>
      </c>
      <c r="E1411" s="2">
        <v>71</v>
      </c>
      <c r="F1411" s="2" t="s">
        <v>38</v>
      </c>
      <c r="G1411" s="12"/>
      <c r="H1411" s="8" t="s">
        <v>40</v>
      </c>
      <c r="I1411" s="2">
        <v>2455412000</v>
      </c>
      <c r="J1411" s="2">
        <v>2417313000</v>
      </c>
      <c r="K1411" s="2">
        <v>2395399000</v>
      </c>
      <c r="L1411" s="2">
        <v>2392977000</v>
      </c>
      <c r="M1411" s="2">
        <v>221878000</v>
      </c>
      <c r="N1411" s="2">
        <v>234387000</v>
      </c>
      <c r="O1411" s="2">
        <v>250927000</v>
      </c>
      <c r="P1411" s="2">
        <v>227442000</v>
      </c>
      <c r="Q1411" s="14">
        <v>397572000</v>
      </c>
      <c r="R1411" s="14">
        <v>440639000</v>
      </c>
      <c r="S1411" s="14">
        <v>432418000</v>
      </c>
      <c r="T1411" s="14">
        <v>342171000</v>
      </c>
      <c r="U1411" s="14">
        <v>-311512000</v>
      </c>
      <c r="V1411" s="14">
        <v>-282933000</v>
      </c>
      <c r="W1411" s="14">
        <v>-151142000</v>
      </c>
      <c r="X1411" s="14">
        <v>-115827000</v>
      </c>
      <c r="Y1411" s="14" t="s">
        <v>38</v>
      </c>
      <c r="Z1411" s="14" t="s">
        <v>38</v>
      </c>
      <c r="AA1411" s="14" t="s">
        <v>38</v>
      </c>
      <c r="AB1411" s="14" t="s">
        <v>38</v>
      </c>
      <c r="AC1411" s="14">
        <v>-69199000</v>
      </c>
      <c r="AD1411" s="14">
        <v>-131792000</v>
      </c>
      <c r="AE1411" s="14">
        <v>-39608000</v>
      </c>
      <c r="AF1411" s="14">
        <v>-71553000</v>
      </c>
      <c r="AG1411" s="2">
        <v>1972198000</v>
      </c>
      <c r="AH1411" s="2">
        <v>2000777000</v>
      </c>
      <c r="AI1411" s="2">
        <v>2132569000</v>
      </c>
      <c r="AJ1411" s="2">
        <v>2167882000</v>
      </c>
      <c r="AK1411" s="16"/>
      <c r="AL1411" s="16"/>
      <c r="AM1411" s="16" t="str">
        <f t="shared" si="366"/>
        <v>Нет</v>
      </c>
      <c r="AN1411" s="16" t="str">
        <f>IF(IFERROR(AP1411*AQ1411*AR1411*AS1411*AT1411*AU1411,0)=0,"Да","Нет")</f>
        <v>Нет</v>
      </c>
      <c r="AO1411" s="16" t="str">
        <f t="shared" si="361"/>
        <v>Нет</v>
      </c>
      <c r="AP1411">
        <f t="shared" ref="AP1411:AP1474" si="370">AC1411/AD1411</f>
        <v>0.52506221925458296</v>
      </c>
      <c r="AQ1411">
        <f t="shared" ref="AQ1411:AQ1474" si="371">AD1411/AE1411</f>
        <v>3.327408604322359</v>
      </c>
      <c r="AR1411">
        <f t="shared" ref="AR1411:AR1474" si="372">AE1411/AF1411</f>
        <v>0.55354771987198303</v>
      </c>
      <c r="AS1411">
        <f t="shared" si="367"/>
        <v>0.98571604931484114</v>
      </c>
      <c r="AT1411">
        <f t="shared" si="368"/>
        <v>0.93820035834713911</v>
      </c>
      <c r="AU1411">
        <f t="shared" si="369"/>
        <v>0.98371082927945341</v>
      </c>
    </row>
    <row r="1412" spans="1:48" hidden="1" x14ac:dyDescent="0.35">
      <c r="A1412" s="6">
        <v>1124</v>
      </c>
      <c r="B1412" s="11" t="s">
        <v>2688</v>
      </c>
      <c r="C1412" s="8" t="s">
        <v>2689</v>
      </c>
      <c r="D1412" s="2">
        <v>1</v>
      </c>
      <c r="E1412" s="2">
        <v>8</v>
      </c>
      <c r="F1412" s="2">
        <v>96</v>
      </c>
      <c r="G1412" s="12"/>
      <c r="H1412" s="8" t="s">
        <v>40</v>
      </c>
      <c r="I1412" s="2">
        <v>946204000</v>
      </c>
      <c r="J1412" s="2">
        <v>414386000</v>
      </c>
      <c r="K1412" s="2">
        <v>764785000</v>
      </c>
      <c r="L1412" s="2">
        <v>593837000</v>
      </c>
      <c r="M1412" s="2">
        <v>35627000</v>
      </c>
      <c r="N1412" s="2">
        <v>-18137000</v>
      </c>
      <c r="O1412" s="2">
        <v>-35250000</v>
      </c>
      <c r="P1412" s="2">
        <v>-32843000</v>
      </c>
      <c r="Q1412" s="14">
        <v>396286000</v>
      </c>
      <c r="R1412" s="14">
        <v>509349000</v>
      </c>
      <c r="S1412" s="14">
        <v>367051000</v>
      </c>
      <c r="T1412" s="14">
        <v>426602000</v>
      </c>
      <c r="U1412" s="14">
        <v>-93561000</v>
      </c>
      <c r="V1412" s="14">
        <v>-119672000</v>
      </c>
      <c r="W1412" s="14">
        <v>-95745000</v>
      </c>
      <c r="X1412" s="14">
        <v>-69324000</v>
      </c>
      <c r="Y1412" s="14" t="s">
        <v>38</v>
      </c>
      <c r="Z1412" s="14" t="s">
        <v>38</v>
      </c>
      <c r="AA1412" s="14" t="s">
        <v>38</v>
      </c>
      <c r="AB1412" s="14" t="s">
        <v>38</v>
      </c>
      <c r="AC1412" s="14">
        <v>26111000</v>
      </c>
      <c r="AD1412" s="14">
        <v>-23927000</v>
      </c>
      <c r="AE1412" s="14">
        <v>-26421000</v>
      </c>
      <c r="AF1412" s="14">
        <v>-31933000</v>
      </c>
      <c r="AG1412" s="2">
        <v>74419000</v>
      </c>
      <c r="AH1412" s="2">
        <v>48308000</v>
      </c>
      <c r="AI1412" s="2">
        <v>72235000</v>
      </c>
      <c r="AJ1412" s="2">
        <v>98656000</v>
      </c>
      <c r="AK1412" s="16"/>
      <c r="AL1412" s="16"/>
      <c r="AM1412" s="16" t="str">
        <f t="shared" si="366"/>
        <v>Да</v>
      </c>
      <c r="AN1412" s="16" t="str">
        <f t="shared" ref="AN1412:AN1421" si="373">IF(IFERROR(AP1412*AQ1412*AR1412*AS1412*AT1412*AU1412,0)=0,"Да","Нет")</f>
        <v>Нет</v>
      </c>
      <c r="AO1412" s="16" t="str">
        <f t="shared" si="361"/>
        <v>Нет</v>
      </c>
      <c r="AP1412">
        <f t="shared" si="370"/>
        <v>-1.091277636143269</v>
      </c>
      <c r="AQ1412">
        <f t="shared" si="371"/>
        <v>0.90560538965217063</v>
      </c>
      <c r="AR1412">
        <f t="shared" si="372"/>
        <v>0.82738859487051009</v>
      </c>
      <c r="AS1412">
        <f t="shared" si="367"/>
        <v>1.5405108884656786</v>
      </c>
      <c r="AT1412">
        <f t="shared" si="368"/>
        <v>0.66876168062573549</v>
      </c>
      <c r="AU1412">
        <f t="shared" si="369"/>
        <v>0.73219064223159258</v>
      </c>
    </row>
    <row r="1413" spans="1:48" ht="130.5" hidden="1" x14ac:dyDescent="0.35">
      <c r="A1413" s="6">
        <v>65</v>
      </c>
      <c r="B1413" s="11" t="s">
        <v>186</v>
      </c>
      <c r="C1413" s="8" t="s">
        <v>187</v>
      </c>
      <c r="D1413" s="2">
        <v>1</v>
      </c>
      <c r="E1413" s="2">
        <v>3</v>
      </c>
      <c r="F1413" s="2" t="s">
        <v>38</v>
      </c>
      <c r="G1413" s="12" t="s">
        <v>177</v>
      </c>
      <c r="H1413" s="8" t="s">
        <v>40</v>
      </c>
      <c r="I1413" s="2">
        <v>228676000</v>
      </c>
      <c r="J1413" s="2">
        <v>251859000</v>
      </c>
      <c r="K1413" s="2">
        <v>150941000</v>
      </c>
      <c r="L1413" s="2">
        <v>112667000</v>
      </c>
      <c r="M1413" s="2">
        <v>42462000</v>
      </c>
      <c r="N1413" s="2">
        <v>25239000</v>
      </c>
      <c r="O1413" s="2">
        <v>3521000</v>
      </c>
      <c r="P1413" s="2">
        <v>28070000</v>
      </c>
      <c r="Q1413" s="14">
        <v>395242000</v>
      </c>
      <c r="R1413" s="14">
        <v>229651000</v>
      </c>
      <c r="S1413" s="14">
        <v>223405000</v>
      </c>
      <c r="T1413" s="14">
        <v>219404000</v>
      </c>
      <c r="U1413" s="14">
        <v>38647000</v>
      </c>
      <c r="V1413" s="14">
        <v>22869000</v>
      </c>
      <c r="W1413" s="14">
        <v>10321000</v>
      </c>
      <c r="X1413" s="14">
        <v>14594000</v>
      </c>
      <c r="Y1413" s="14" t="s">
        <v>38</v>
      </c>
      <c r="Z1413" s="14" t="s">
        <v>38</v>
      </c>
      <c r="AA1413" s="14" t="s">
        <v>38</v>
      </c>
      <c r="AB1413" s="14" t="s">
        <v>38</v>
      </c>
      <c r="AC1413" s="14">
        <v>220092000</v>
      </c>
      <c r="AD1413" s="14">
        <v>12617000</v>
      </c>
      <c r="AE1413" s="14">
        <v>301000</v>
      </c>
      <c r="AF1413" s="14">
        <v>16394000</v>
      </c>
      <c r="AG1413" s="2">
        <v>74406000</v>
      </c>
      <c r="AH1413" s="2">
        <v>58628000</v>
      </c>
      <c r="AI1413" s="2">
        <v>46087000</v>
      </c>
      <c r="AJ1413" s="2">
        <v>49885000</v>
      </c>
      <c r="AK1413" s="16"/>
      <c r="AL1413" s="20" t="s">
        <v>5117</v>
      </c>
      <c r="AM1413" s="16" t="str">
        <f t="shared" si="366"/>
        <v>Да</v>
      </c>
      <c r="AN1413" s="16" t="str">
        <f t="shared" si="373"/>
        <v>Нет</v>
      </c>
      <c r="AO1413" s="16" t="str">
        <f t="shared" si="361"/>
        <v>Да</v>
      </c>
      <c r="AP1413">
        <f t="shared" si="370"/>
        <v>17.44408337956725</v>
      </c>
      <c r="AQ1413">
        <f t="shared" si="371"/>
        <v>41.916943521594682</v>
      </c>
      <c r="AR1413">
        <f t="shared" si="372"/>
        <v>1.8360375747224593E-2</v>
      </c>
      <c r="AS1413">
        <f t="shared" si="367"/>
        <v>1.2691205567305723</v>
      </c>
      <c r="AT1413">
        <f t="shared" si="368"/>
        <v>1.2721157810228481</v>
      </c>
      <c r="AU1413">
        <f t="shared" si="369"/>
        <v>0.92386488924526411</v>
      </c>
      <c r="AV1413">
        <f t="shared" ref="AV1413:AV1414" si="374">AS1413*AP1413</f>
        <v>22.138644810330913</v>
      </c>
    </row>
    <row r="1414" spans="1:48" hidden="1" x14ac:dyDescent="0.35">
      <c r="A1414" s="6">
        <v>1139</v>
      </c>
      <c r="B1414" s="11" t="s">
        <v>2720</v>
      </c>
      <c r="C1414" s="8" t="s">
        <v>2721</v>
      </c>
      <c r="D1414" s="2">
        <v>1</v>
      </c>
      <c r="E1414" s="2">
        <v>12</v>
      </c>
      <c r="F1414" s="2" t="s">
        <v>38</v>
      </c>
      <c r="G1414" s="12"/>
      <c r="H1414" s="8" t="s">
        <v>40</v>
      </c>
      <c r="I1414" s="2">
        <v>1425585000</v>
      </c>
      <c r="J1414" s="2">
        <v>1428191000</v>
      </c>
      <c r="K1414" s="2">
        <v>1367485000</v>
      </c>
      <c r="L1414" s="2">
        <v>1298416000</v>
      </c>
      <c r="M1414" s="2">
        <v>28297000</v>
      </c>
      <c r="N1414" s="2">
        <v>17475000</v>
      </c>
      <c r="O1414" s="2">
        <v>4199000</v>
      </c>
      <c r="P1414" s="2">
        <v>18215000</v>
      </c>
      <c r="Q1414" s="14">
        <v>394973000</v>
      </c>
      <c r="R1414" s="14">
        <v>254265000</v>
      </c>
      <c r="S1414" s="14">
        <v>84639000</v>
      </c>
      <c r="T1414" s="14">
        <v>231367000</v>
      </c>
      <c r="U1414" s="14">
        <v>26159000</v>
      </c>
      <c r="V1414" s="14">
        <v>10513000</v>
      </c>
      <c r="W1414" s="14">
        <v>4432000</v>
      </c>
      <c r="X1414" s="14">
        <v>10004000</v>
      </c>
      <c r="Y1414" s="14" t="s">
        <v>38</v>
      </c>
      <c r="Z1414" s="14" t="s">
        <v>38</v>
      </c>
      <c r="AA1414" s="14" t="s">
        <v>38</v>
      </c>
      <c r="AB1414" s="14" t="s">
        <v>38</v>
      </c>
      <c r="AC1414" s="14">
        <v>15950000</v>
      </c>
      <c r="AD1414" s="14">
        <v>6081000</v>
      </c>
      <c r="AE1414" s="14">
        <v>-3979000</v>
      </c>
      <c r="AF1414" s="14">
        <v>3472000</v>
      </c>
      <c r="AG1414" s="2">
        <v>1188793000</v>
      </c>
      <c r="AH1414" s="2">
        <v>1172843000</v>
      </c>
      <c r="AI1414" s="2">
        <v>1166762000</v>
      </c>
      <c r="AJ1414" s="2">
        <v>1172069000</v>
      </c>
      <c r="AK1414" s="16"/>
      <c r="AL1414" s="16"/>
      <c r="AM1414" s="16" t="str">
        <f t="shared" si="366"/>
        <v>Да</v>
      </c>
      <c r="AN1414" s="16" t="str">
        <f t="shared" si="373"/>
        <v>Нет</v>
      </c>
      <c r="AO1414" s="16" t="str">
        <f t="shared" si="361"/>
        <v>Да</v>
      </c>
      <c r="AP1414">
        <f t="shared" si="370"/>
        <v>2.6229238612070382</v>
      </c>
      <c r="AQ1414">
        <f t="shared" si="371"/>
        <v>-1.528273435536567</v>
      </c>
      <c r="AR1414">
        <f t="shared" si="372"/>
        <v>-1.1460253456221199</v>
      </c>
      <c r="AS1414">
        <f t="shared" si="367"/>
        <v>1.0135994331722149</v>
      </c>
      <c r="AT1414">
        <f t="shared" si="368"/>
        <v>1.0052118598308823</v>
      </c>
      <c r="AU1414">
        <f t="shared" si="369"/>
        <v>0.99547210957716659</v>
      </c>
      <c r="AV1414">
        <f t="shared" si="374"/>
        <v>2.6585941389733314</v>
      </c>
    </row>
    <row r="1415" spans="1:48" hidden="1" x14ac:dyDescent="0.35">
      <c r="A1415" s="6">
        <v>836</v>
      </c>
      <c r="B1415" s="11" t="s">
        <v>2004</v>
      </c>
      <c r="C1415" s="8" t="s">
        <v>2005</v>
      </c>
      <c r="D1415" s="2">
        <v>1</v>
      </c>
      <c r="E1415" s="2">
        <v>7</v>
      </c>
      <c r="F1415" s="2" t="s">
        <v>38</v>
      </c>
      <c r="G1415" s="12"/>
      <c r="H1415" s="8" t="s">
        <v>40</v>
      </c>
      <c r="I1415" s="2">
        <v>278269000</v>
      </c>
      <c r="J1415" s="2">
        <v>236875000</v>
      </c>
      <c r="K1415" s="2">
        <v>258135000</v>
      </c>
      <c r="L1415" s="2">
        <v>216072000</v>
      </c>
      <c r="M1415" s="2">
        <v>85969000</v>
      </c>
      <c r="N1415" s="2">
        <v>24125000</v>
      </c>
      <c r="O1415" s="2">
        <v>29856000</v>
      </c>
      <c r="P1415" s="2">
        <v>42006000</v>
      </c>
      <c r="Q1415" s="14">
        <v>384808000</v>
      </c>
      <c r="R1415" s="14">
        <v>363259000</v>
      </c>
      <c r="S1415" s="14">
        <v>352842000</v>
      </c>
      <c r="T1415" s="14">
        <v>334888000</v>
      </c>
      <c r="U1415" s="14">
        <v>142900000</v>
      </c>
      <c r="V1415" s="14">
        <v>150683000</v>
      </c>
      <c r="W1415" s="14">
        <v>151056000</v>
      </c>
      <c r="X1415" s="14">
        <v>142569000</v>
      </c>
      <c r="Y1415" s="14" t="s">
        <v>38</v>
      </c>
      <c r="Z1415" s="14" t="s">
        <v>38</v>
      </c>
      <c r="AA1415" s="14" t="s">
        <v>38</v>
      </c>
      <c r="AB1415" s="14" t="s">
        <v>38</v>
      </c>
      <c r="AC1415" s="14">
        <v>2212000</v>
      </c>
      <c r="AD1415" s="14">
        <v>12373000</v>
      </c>
      <c r="AE1415" s="14">
        <v>20558000</v>
      </c>
      <c r="AF1415" s="14">
        <v>19549000</v>
      </c>
      <c r="AG1415" s="2">
        <v>161829000</v>
      </c>
      <c r="AH1415" s="2">
        <v>169612000</v>
      </c>
      <c r="AI1415" s="2">
        <v>169985000</v>
      </c>
      <c r="AJ1415" s="2">
        <v>161498000</v>
      </c>
      <c r="AK1415" s="16"/>
      <c r="AL1415" s="16"/>
      <c r="AM1415" s="16" t="str">
        <f t="shared" si="366"/>
        <v>Да</v>
      </c>
      <c r="AN1415" s="16" t="str">
        <f t="shared" si="373"/>
        <v>Нет</v>
      </c>
      <c r="AO1415" s="16" t="str">
        <f t="shared" si="361"/>
        <v>Нет</v>
      </c>
      <c r="AP1415">
        <f t="shared" si="370"/>
        <v>0.17877636789784207</v>
      </c>
      <c r="AQ1415">
        <f t="shared" si="371"/>
        <v>0.60185815740830817</v>
      </c>
      <c r="AR1415">
        <f t="shared" si="372"/>
        <v>1.0516138932937746</v>
      </c>
      <c r="AS1415">
        <f t="shared" si="367"/>
        <v>0.95411291653892416</v>
      </c>
      <c r="AT1415">
        <f t="shared" si="368"/>
        <v>0.99780568873724151</v>
      </c>
      <c r="AU1415">
        <f t="shared" si="369"/>
        <v>1.0525517343868036</v>
      </c>
      <c r="AV1415">
        <f t="shared" ref="AV1415" si="375">AS1415*AP1415</f>
        <v>0.1705728417832458</v>
      </c>
    </row>
    <row r="1416" spans="1:48" ht="29" hidden="1" x14ac:dyDescent="0.35">
      <c r="A1416" s="6">
        <v>700</v>
      </c>
      <c r="B1416" s="11" t="s">
        <v>1698</v>
      </c>
      <c r="C1416" s="8" t="s">
        <v>1699</v>
      </c>
      <c r="D1416" s="2">
        <v>1</v>
      </c>
      <c r="E1416" s="2">
        <v>6</v>
      </c>
      <c r="F1416" s="2" t="s">
        <v>38</v>
      </c>
      <c r="G1416" s="12"/>
      <c r="H1416" s="8" t="s">
        <v>121</v>
      </c>
      <c r="I1416" s="2">
        <v>68179000</v>
      </c>
      <c r="J1416" s="2">
        <v>66935000</v>
      </c>
      <c r="K1416" s="2">
        <v>70707000</v>
      </c>
      <c r="L1416" s="2">
        <v>72980000</v>
      </c>
      <c r="M1416" s="2">
        <v>12000000</v>
      </c>
      <c r="N1416" s="2">
        <v>15674000</v>
      </c>
      <c r="O1416" s="2">
        <v>16486000</v>
      </c>
      <c r="P1416" s="2">
        <v>13211000</v>
      </c>
      <c r="Q1416" s="14">
        <v>383522000</v>
      </c>
      <c r="R1416" s="14">
        <v>413744000</v>
      </c>
      <c r="S1416" s="14">
        <v>515259000</v>
      </c>
      <c r="T1416" s="14">
        <v>470191000</v>
      </c>
      <c r="U1416" s="14">
        <v>54962000</v>
      </c>
      <c r="V1416" s="14">
        <v>56271000</v>
      </c>
      <c r="W1416" s="14">
        <v>52644000</v>
      </c>
      <c r="X1416" s="14">
        <v>46108000</v>
      </c>
      <c r="Y1416" s="14" t="s">
        <v>38</v>
      </c>
      <c r="Z1416" s="14" t="s">
        <v>38</v>
      </c>
      <c r="AA1416" s="14" t="s">
        <v>38</v>
      </c>
      <c r="AB1416" s="14" t="s">
        <v>38</v>
      </c>
      <c r="AC1416" s="14">
        <v>5210000</v>
      </c>
      <c r="AD1416" s="14">
        <v>8742000</v>
      </c>
      <c r="AE1416" s="14">
        <v>10700000</v>
      </c>
      <c r="AF1416" s="14">
        <v>8587000</v>
      </c>
      <c r="AG1416" s="2">
        <v>59275000</v>
      </c>
      <c r="AH1416" s="2">
        <v>60584000</v>
      </c>
      <c r="AI1416" s="2">
        <v>56957000</v>
      </c>
      <c r="AJ1416" s="2">
        <v>50421000</v>
      </c>
      <c r="AK1416" s="16"/>
      <c r="AL1416" s="16"/>
      <c r="AM1416" s="16" t="str">
        <f t="shared" si="366"/>
        <v>Да</v>
      </c>
      <c r="AN1416" s="16" t="str">
        <f t="shared" si="373"/>
        <v>Нет</v>
      </c>
      <c r="AO1416" s="16" t="str">
        <f t="shared" si="361"/>
        <v>Нет</v>
      </c>
      <c r="AP1416">
        <f t="shared" si="370"/>
        <v>0.59597346145046903</v>
      </c>
      <c r="AQ1416">
        <f t="shared" si="371"/>
        <v>0.81700934579439255</v>
      </c>
      <c r="AR1416">
        <f t="shared" si="372"/>
        <v>1.2460696401537208</v>
      </c>
      <c r="AS1416">
        <f t="shared" si="367"/>
        <v>0.97839363528324308</v>
      </c>
      <c r="AT1416">
        <f t="shared" si="368"/>
        <v>1.0636796179574064</v>
      </c>
      <c r="AU1416">
        <f t="shared" si="369"/>
        <v>1.1296285277959581</v>
      </c>
    </row>
    <row r="1417" spans="1:48" hidden="1" x14ac:dyDescent="0.35">
      <c r="A1417" s="6">
        <v>532</v>
      </c>
      <c r="B1417" s="11" t="s">
        <v>1296</v>
      </c>
      <c r="C1417" s="8" t="s">
        <v>1297</v>
      </c>
      <c r="D1417" s="2">
        <v>1</v>
      </c>
      <c r="E1417" s="2">
        <v>13</v>
      </c>
      <c r="F1417" s="2" t="s">
        <v>38</v>
      </c>
      <c r="G1417" s="12"/>
      <c r="H1417" s="8" t="s">
        <v>40</v>
      </c>
      <c r="I1417" s="2">
        <v>150834000</v>
      </c>
      <c r="J1417" s="2">
        <v>97719000</v>
      </c>
      <c r="K1417" s="2">
        <v>62550000</v>
      </c>
      <c r="L1417" s="2">
        <v>68946000</v>
      </c>
      <c r="M1417" s="2">
        <v>58477000</v>
      </c>
      <c r="N1417" s="2">
        <v>7397000</v>
      </c>
      <c r="O1417" s="2">
        <v>18763000</v>
      </c>
      <c r="P1417" s="2">
        <v>22558000</v>
      </c>
      <c r="Q1417" s="14">
        <v>380027000</v>
      </c>
      <c r="R1417" s="14">
        <v>308848000</v>
      </c>
      <c r="S1417" s="14">
        <v>196133000</v>
      </c>
      <c r="T1417" s="14">
        <v>202509000</v>
      </c>
      <c r="U1417" s="14">
        <v>18713000</v>
      </c>
      <c r="V1417" s="14">
        <v>14437000</v>
      </c>
      <c r="W1417" s="14">
        <v>16261000</v>
      </c>
      <c r="X1417" s="14">
        <v>16252000</v>
      </c>
      <c r="Y1417" s="14" t="s">
        <v>38</v>
      </c>
      <c r="Z1417" s="14" t="s">
        <v>38</v>
      </c>
      <c r="AA1417" s="14" t="s">
        <v>38</v>
      </c>
      <c r="AB1417" s="14" t="s">
        <v>38</v>
      </c>
      <c r="AC1417" s="14">
        <v>6290000</v>
      </c>
      <c r="AD1417" s="14">
        <v>3667000</v>
      </c>
      <c r="AE1417" s="14">
        <v>6475000</v>
      </c>
      <c r="AF1417" s="14">
        <v>5816000</v>
      </c>
      <c r="AG1417" s="2">
        <v>41166000</v>
      </c>
      <c r="AH1417" s="2">
        <v>36900000</v>
      </c>
      <c r="AI1417" s="2">
        <v>38724000</v>
      </c>
      <c r="AJ1417" s="2">
        <v>38067000</v>
      </c>
      <c r="AK1417" s="16"/>
      <c r="AL1417" s="16"/>
      <c r="AM1417" s="16" t="str">
        <f t="shared" si="366"/>
        <v>Да</v>
      </c>
      <c r="AN1417" s="16" t="str">
        <f t="shared" si="373"/>
        <v>Нет</v>
      </c>
      <c r="AO1417" s="16" t="str">
        <f t="shared" si="361"/>
        <v>Да</v>
      </c>
      <c r="AP1417">
        <f t="shared" si="370"/>
        <v>1.7152986092173439</v>
      </c>
      <c r="AQ1417">
        <f t="shared" si="371"/>
        <v>0.56633204633204637</v>
      </c>
      <c r="AR1417">
        <f t="shared" si="372"/>
        <v>1.1133081155433286</v>
      </c>
      <c r="AS1417">
        <f t="shared" si="367"/>
        <v>1.1156097560975611</v>
      </c>
      <c r="AT1417">
        <f t="shared" si="368"/>
        <v>0.95289742795165788</v>
      </c>
      <c r="AU1417">
        <f t="shared" si="369"/>
        <v>1.0172590432658208</v>
      </c>
      <c r="AV1417">
        <f t="shared" ref="AV1417" si="376">AS1417*AP1417</f>
        <v>1.9136038630634467</v>
      </c>
    </row>
    <row r="1418" spans="1:48" hidden="1" x14ac:dyDescent="0.35">
      <c r="A1418" s="6">
        <v>2052</v>
      </c>
      <c r="B1418" s="11" t="s">
        <v>4867</v>
      </c>
      <c r="C1418" s="8" t="s">
        <v>4868</v>
      </c>
      <c r="D1418" s="2">
        <v>1</v>
      </c>
      <c r="E1418" s="2">
        <v>10</v>
      </c>
      <c r="F1418" s="2">
        <v>96</v>
      </c>
      <c r="G1418" s="12"/>
      <c r="H1418" s="8" t="s">
        <v>121</v>
      </c>
      <c r="I1418" s="2">
        <v>4049574000</v>
      </c>
      <c r="J1418" s="2">
        <v>3727218000</v>
      </c>
      <c r="K1418" s="2">
        <v>742717000</v>
      </c>
      <c r="L1418" s="2">
        <v>743623000</v>
      </c>
      <c r="M1418" s="2">
        <v>135095000</v>
      </c>
      <c r="N1418" s="2">
        <v>95738000</v>
      </c>
      <c r="O1418" s="2">
        <v>13472000</v>
      </c>
      <c r="P1418" s="2">
        <v>2340000</v>
      </c>
      <c r="Q1418" s="14">
        <v>379704000</v>
      </c>
      <c r="R1418" s="14">
        <v>402851000</v>
      </c>
      <c r="S1418" s="14">
        <v>460109000</v>
      </c>
      <c r="T1418" s="14">
        <v>516770000</v>
      </c>
      <c r="U1418" s="14">
        <v>272373000</v>
      </c>
      <c r="V1418" s="14">
        <v>263691000</v>
      </c>
      <c r="W1418" s="14">
        <v>278137000</v>
      </c>
      <c r="X1418" s="14">
        <v>272465000</v>
      </c>
      <c r="Y1418" s="14" t="s">
        <v>38</v>
      </c>
      <c r="Z1418" s="14" t="s">
        <v>38</v>
      </c>
      <c r="AA1418" s="14" t="s">
        <v>38</v>
      </c>
      <c r="AB1418" s="14" t="s">
        <v>38</v>
      </c>
      <c r="AC1418" s="14">
        <v>8671000</v>
      </c>
      <c r="AD1418" s="14">
        <v>-14458000</v>
      </c>
      <c r="AE1418" s="14">
        <v>5659000</v>
      </c>
      <c r="AF1418" s="14">
        <v>-19528000</v>
      </c>
      <c r="AG1418" s="2">
        <v>330478000</v>
      </c>
      <c r="AH1418" s="2">
        <v>321549000</v>
      </c>
      <c r="AI1418" s="2">
        <v>336267000</v>
      </c>
      <c r="AJ1418" s="2">
        <v>330608000</v>
      </c>
      <c r="AK1418" s="16"/>
      <c r="AL1418" s="16"/>
      <c r="AM1418" s="16" t="str">
        <f t="shared" si="366"/>
        <v>Да</v>
      </c>
      <c r="AN1418" s="16" t="str">
        <f t="shared" si="373"/>
        <v>Нет</v>
      </c>
      <c r="AO1418" s="16" t="str">
        <f t="shared" si="361"/>
        <v>Нет</v>
      </c>
      <c r="AP1418">
        <f t="shared" si="370"/>
        <v>-0.59973716973301983</v>
      </c>
      <c r="AQ1418">
        <f t="shared" si="371"/>
        <v>-2.5548683512988162</v>
      </c>
      <c r="AR1418">
        <f t="shared" si="372"/>
        <v>-0.28978902089307662</v>
      </c>
      <c r="AS1418">
        <f t="shared" si="367"/>
        <v>1.0277687071021835</v>
      </c>
      <c r="AT1418">
        <f t="shared" si="368"/>
        <v>0.95623120912846038</v>
      </c>
      <c r="AU1418">
        <f t="shared" si="369"/>
        <v>1.0171169481682234</v>
      </c>
      <c r="AV1418">
        <f t="shared" ref="AV1418" si="377">AS1418*AP1418</f>
        <v>-0.61639109553762861</v>
      </c>
    </row>
    <row r="1419" spans="1:48" hidden="1" x14ac:dyDescent="0.35">
      <c r="A1419" s="6">
        <v>192</v>
      </c>
      <c r="B1419" s="11" t="s">
        <v>481</v>
      </c>
      <c r="C1419" s="8" t="s">
        <v>482</v>
      </c>
      <c r="D1419" s="2">
        <v>1</v>
      </c>
      <c r="E1419" s="2">
        <v>20</v>
      </c>
      <c r="F1419" s="2">
        <v>92</v>
      </c>
      <c r="G1419" s="12"/>
      <c r="H1419" s="8" t="s">
        <v>121</v>
      </c>
      <c r="I1419" s="2">
        <v>440023000</v>
      </c>
      <c r="J1419" s="2">
        <v>600401000</v>
      </c>
      <c r="K1419" s="2">
        <v>468587000</v>
      </c>
      <c r="L1419" s="2">
        <v>249937000</v>
      </c>
      <c r="M1419" s="2">
        <v>4222000</v>
      </c>
      <c r="N1419" s="2">
        <v>16139000</v>
      </c>
      <c r="O1419" s="2">
        <v>7104000</v>
      </c>
      <c r="P1419" s="2">
        <v>11856000</v>
      </c>
      <c r="Q1419" s="14">
        <v>377298000</v>
      </c>
      <c r="R1419" s="14">
        <v>578959000</v>
      </c>
      <c r="S1419" s="14">
        <v>266584000</v>
      </c>
      <c r="T1419" s="14">
        <v>370945000</v>
      </c>
      <c r="U1419" s="14">
        <v>35189000</v>
      </c>
      <c r="V1419" s="14">
        <v>38425000</v>
      </c>
      <c r="W1419" s="14">
        <v>27680000</v>
      </c>
      <c r="X1419" s="14">
        <v>27545000</v>
      </c>
      <c r="Y1419" s="14" t="s">
        <v>38</v>
      </c>
      <c r="Z1419" s="14" t="s">
        <v>38</v>
      </c>
      <c r="AA1419" s="14" t="s">
        <v>38</v>
      </c>
      <c r="AB1419" s="14" t="s">
        <v>38</v>
      </c>
      <c r="AC1419" s="14">
        <v>3624000</v>
      </c>
      <c r="AD1419" s="14">
        <v>12534000</v>
      </c>
      <c r="AE1419" s="14">
        <v>1339000</v>
      </c>
      <c r="AF1419" s="14">
        <v>1586000</v>
      </c>
      <c r="AG1419" s="2">
        <v>162607000</v>
      </c>
      <c r="AH1419" s="2">
        <v>165892000</v>
      </c>
      <c r="AI1419" s="2">
        <v>154678000</v>
      </c>
      <c r="AJ1419" s="2">
        <v>154517000</v>
      </c>
      <c r="AK1419" s="16"/>
      <c r="AL1419" s="16"/>
      <c r="AM1419" s="16" t="str">
        <f t="shared" si="366"/>
        <v>Да</v>
      </c>
      <c r="AN1419" s="16" t="str">
        <f t="shared" si="373"/>
        <v>Нет</v>
      </c>
      <c r="AO1419" s="16" t="str">
        <f t="shared" si="361"/>
        <v>Нет</v>
      </c>
      <c r="AP1419">
        <f t="shared" si="370"/>
        <v>0.28913355672570606</v>
      </c>
      <c r="AQ1419">
        <f t="shared" si="371"/>
        <v>9.3607169529499625</v>
      </c>
      <c r="AR1419">
        <f t="shared" si="372"/>
        <v>0.84426229508196726</v>
      </c>
      <c r="AS1419">
        <f t="shared" si="367"/>
        <v>0.98019796011863136</v>
      </c>
      <c r="AT1419">
        <f t="shared" si="368"/>
        <v>1.072498997918256</v>
      </c>
      <c r="AU1419">
        <f t="shared" si="369"/>
        <v>1.0010419565484705</v>
      </c>
    </row>
    <row r="1420" spans="1:48" hidden="1" x14ac:dyDescent="0.35">
      <c r="A1420" s="6">
        <v>556</v>
      </c>
      <c r="B1420" s="11" t="s">
        <v>1354</v>
      </c>
      <c r="C1420" s="8" t="s">
        <v>1355</v>
      </c>
      <c r="D1420" s="2">
        <v>1</v>
      </c>
      <c r="E1420" s="2">
        <v>13</v>
      </c>
      <c r="F1420" s="2" t="s">
        <v>38</v>
      </c>
      <c r="G1420" s="12"/>
      <c r="H1420" s="8" t="s">
        <v>121</v>
      </c>
      <c r="I1420" s="2">
        <v>106542000</v>
      </c>
      <c r="J1420" s="2">
        <v>111234000</v>
      </c>
      <c r="K1420" s="2">
        <v>108841000</v>
      </c>
      <c r="L1420" s="2">
        <v>111620000</v>
      </c>
      <c r="M1420" s="2">
        <v>28148000</v>
      </c>
      <c r="N1420" s="2">
        <v>23470000</v>
      </c>
      <c r="O1420" s="2">
        <v>19570000</v>
      </c>
      <c r="P1420" s="2">
        <v>61819000</v>
      </c>
      <c r="Q1420" s="14">
        <v>376160000</v>
      </c>
      <c r="R1420" s="14">
        <v>216149000</v>
      </c>
      <c r="S1420" s="14">
        <v>236779000</v>
      </c>
      <c r="T1420" s="14">
        <v>261534000</v>
      </c>
      <c r="U1420" s="14">
        <v>29426000</v>
      </c>
      <c r="V1420" s="14">
        <v>28933000</v>
      </c>
      <c r="W1420" s="14">
        <v>34572000</v>
      </c>
      <c r="X1420" s="14">
        <v>34486000</v>
      </c>
      <c r="Y1420" s="14" t="s">
        <v>38</v>
      </c>
      <c r="Z1420" s="14" t="s">
        <v>38</v>
      </c>
      <c r="AA1420" s="14" t="s">
        <v>38</v>
      </c>
      <c r="AB1420" s="14" t="s">
        <v>38</v>
      </c>
      <c r="AC1420" s="14">
        <v>2036000</v>
      </c>
      <c r="AD1420" s="14">
        <v>2653000</v>
      </c>
      <c r="AE1420" s="14">
        <v>91000</v>
      </c>
      <c r="AF1420" s="14">
        <v>32551000</v>
      </c>
      <c r="AG1420" s="2">
        <v>84182000</v>
      </c>
      <c r="AH1420" s="2">
        <v>83587000</v>
      </c>
      <c r="AI1420" s="2">
        <v>89093000</v>
      </c>
      <c r="AJ1420" s="2">
        <v>89002000</v>
      </c>
      <c r="AK1420" s="16"/>
      <c r="AL1420" s="16"/>
      <c r="AM1420" s="16" t="str">
        <f t="shared" si="366"/>
        <v>Да</v>
      </c>
      <c r="AN1420" s="16" t="str">
        <f t="shared" si="373"/>
        <v>Нет</v>
      </c>
      <c r="AO1420" s="16" t="str">
        <f t="shared" si="361"/>
        <v>Нет</v>
      </c>
      <c r="AP1420">
        <f t="shared" si="370"/>
        <v>0.76743309460987563</v>
      </c>
      <c r="AQ1420">
        <f t="shared" si="371"/>
        <v>29.153846153846153</v>
      </c>
      <c r="AR1420">
        <f t="shared" si="372"/>
        <v>2.7956130380019048E-3</v>
      </c>
      <c r="AS1420">
        <f t="shared" si="367"/>
        <v>1.0071183317980068</v>
      </c>
      <c r="AT1420">
        <f t="shared" si="368"/>
        <v>0.93819940960569292</v>
      </c>
      <c r="AU1420">
        <f t="shared" si="369"/>
        <v>1.0010224489337318</v>
      </c>
      <c r="AV1420">
        <f t="shared" ref="AV1420:AV1421" si="378">AS1420*AP1420</f>
        <v>0.77289593801007983</v>
      </c>
    </row>
    <row r="1421" spans="1:48" hidden="1" x14ac:dyDescent="0.35">
      <c r="A1421" s="6">
        <v>1324</v>
      </c>
      <c r="B1421" s="11" t="s">
        <v>3132</v>
      </c>
      <c r="C1421" s="8" t="s">
        <v>3133</v>
      </c>
      <c r="D1421" s="2">
        <v>1</v>
      </c>
      <c r="E1421" s="2">
        <v>8</v>
      </c>
      <c r="F1421" s="2" t="s">
        <v>38</v>
      </c>
      <c r="G1421" s="12"/>
      <c r="H1421" s="8" t="s">
        <v>40</v>
      </c>
      <c r="I1421" s="2">
        <v>276458000</v>
      </c>
      <c r="J1421" s="2">
        <v>304224000</v>
      </c>
      <c r="K1421" s="2">
        <v>322394000</v>
      </c>
      <c r="L1421" s="2">
        <v>527687000</v>
      </c>
      <c r="M1421" s="2">
        <v>25793000</v>
      </c>
      <c r="N1421" s="2">
        <v>14193000</v>
      </c>
      <c r="O1421" s="2">
        <v>21497000</v>
      </c>
      <c r="P1421" s="2">
        <v>18066000</v>
      </c>
      <c r="Q1421" s="14">
        <v>375395000</v>
      </c>
      <c r="R1421" s="14">
        <v>429234000</v>
      </c>
      <c r="S1421" s="14">
        <v>476651000</v>
      </c>
      <c r="T1421" s="14">
        <v>405141000</v>
      </c>
      <c r="U1421" s="14">
        <v>70489000</v>
      </c>
      <c r="V1421" s="14">
        <v>55461000</v>
      </c>
      <c r="W1421" s="14">
        <v>47028000</v>
      </c>
      <c r="X1421" s="14">
        <v>41741000</v>
      </c>
      <c r="Y1421" s="14" t="s">
        <v>38</v>
      </c>
      <c r="Z1421" s="14" t="s">
        <v>38</v>
      </c>
      <c r="AA1421" s="14" t="s">
        <v>38</v>
      </c>
      <c r="AB1421" s="14" t="s">
        <v>38</v>
      </c>
      <c r="AC1421" s="14">
        <v>22933000</v>
      </c>
      <c r="AD1421" s="14">
        <v>12866000</v>
      </c>
      <c r="AE1421" s="14">
        <v>21041000</v>
      </c>
      <c r="AF1421" s="14">
        <v>15599000</v>
      </c>
      <c r="AG1421" s="2">
        <v>106087000</v>
      </c>
      <c r="AH1421" s="2">
        <v>91059000</v>
      </c>
      <c r="AI1421" s="2">
        <v>82626000</v>
      </c>
      <c r="AJ1421" s="2">
        <v>77216000</v>
      </c>
      <c r="AK1421" s="16"/>
      <c r="AL1421" s="16"/>
      <c r="AM1421" s="16" t="str">
        <f t="shared" si="366"/>
        <v>Да</v>
      </c>
      <c r="AN1421" s="16" t="str">
        <f t="shared" si="373"/>
        <v>Нет</v>
      </c>
      <c r="AO1421" s="16" t="str">
        <f t="shared" si="361"/>
        <v>Да</v>
      </c>
      <c r="AP1421">
        <f t="shared" si="370"/>
        <v>1.7824498678688014</v>
      </c>
      <c r="AQ1421">
        <f t="shared" si="371"/>
        <v>0.61147283874340574</v>
      </c>
      <c r="AR1421">
        <f t="shared" si="372"/>
        <v>1.3488685172126418</v>
      </c>
      <c r="AS1421">
        <f t="shared" si="367"/>
        <v>1.1650358558736644</v>
      </c>
      <c r="AT1421">
        <f t="shared" si="368"/>
        <v>1.1020623048435116</v>
      </c>
      <c r="AU1421">
        <f t="shared" si="369"/>
        <v>1.070063199336925</v>
      </c>
      <c r="AV1421">
        <f t="shared" si="378"/>
        <v>2.0766180073644294</v>
      </c>
    </row>
    <row r="1422" spans="1:48" ht="43.5" hidden="1" x14ac:dyDescent="0.35">
      <c r="A1422" s="6">
        <v>716</v>
      </c>
      <c r="B1422" s="11" t="s">
        <v>1738</v>
      </c>
      <c r="C1422" s="8" t="s">
        <v>1739</v>
      </c>
      <c r="D1422" s="2">
        <v>1</v>
      </c>
      <c r="E1422" s="2">
        <v>79</v>
      </c>
      <c r="F1422" s="2" t="s">
        <v>38</v>
      </c>
      <c r="G1422" s="12"/>
      <c r="H1422" s="8" t="s">
        <v>121</v>
      </c>
      <c r="I1422" s="2">
        <v>382368000</v>
      </c>
      <c r="J1422" s="2">
        <v>707241000</v>
      </c>
      <c r="K1422" s="2">
        <v>762946000</v>
      </c>
      <c r="L1422" s="2">
        <v>722789000</v>
      </c>
      <c r="M1422" s="2">
        <v>30331000</v>
      </c>
      <c r="N1422" s="2">
        <v>231859000</v>
      </c>
      <c r="O1422" s="2">
        <v>221594000</v>
      </c>
      <c r="P1422" s="2">
        <v>256494000</v>
      </c>
      <c r="Q1422" s="14">
        <v>371727000</v>
      </c>
      <c r="R1422" s="14">
        <v>645274000</v>
      </c>
      <c r="S1422" s="14">
        <v>745519000</v>
      </c>
      <c r="T1422" s="14">
        <v>904533000</v>
      </c>
      <c r="U1422" s="14">
        <v>35610000</v>
      </c>
      <c r="V1422" s="14">
        <v>225187000</v>
      </c>
      <c r="W1422" s="14">
        <v>211493000</v>
      </c>
      <c r="X1422" s="14">
        <v>203788000</v>
      </c>
      <c r="Y1422" s="14" t="s">
        <v>38</v>
      </c>
      <c r="Z1422" s="14" t="s">
        <v>38</v>
      </c>
      <c r="AA1422" s="14" t="s">
        <v>38</v>
      </c>
      <c r="AB1422" s="14" t="s">
        <v>38</v>
      </c>
      <c r="AC1422" s="14">
        <v>-168725000</v>
      </c>
      <c r="AD1422" s="14">
        <v>34130000</v>
      </c>
      <c r="AE1422" s="14">
        <v>38686000</v>
      </c>
      <c r="AF1422" s="14">
        <v>46665000</v>
      </c>
      <c r="AG1422" s="2">
        <v>65669000</v>
      </c>
      <c r="AH1422" s="2">
        <v>258071000</v>
      </c>
      <c r="AI1422" s="2">
        <v>244377000</v>
      </c>
      <c r="AJ1422" s="2">
        <v>236674000</v>
      </c>
      <c r="AK1422" s="16"/>
      <c r="AL1422" s="16"/>
      <c r="AM1422" s="16" t="str">
        <f t="shared" si="366"/>
        <v>Нет</v>
      </c>
      <c r="AN1422" s="16" t="str">
        <f>IF(IFERROR(AP1422*AQ1422*AR1422*AS1422*AT1422*AU1422,0)=0,"Да","Нет")</f>
        <v>Нет</v>
      </c>
      <c r="AO1422" s="16" t="str">
        <f t="shared" si="361"/>
        <v>Нет</v>
      </c>
      <c r="AP1422">
        <f t="shared" si="370"/>
        <v>-4.9435980076179318</v>
      </c>
      <c r="AQ1422">
        <f t="shared" si="371"/>
        <v>0.88223129814403145</v>
      </c>
      <c r="AR1422">
        <f t="shared" si="372"/>
        <v>0.82901532197578487</v>
      </c>
      <c r="AS1422">
        <f t="shared" si="367"/>
        <v>0.2544609816678356</v>
      </c>
      <c r="AT1422">
        <f t="shared" si="368"/>
        <v>1.0560363700348232</v>
      </c>
      <c r="AU1422">
        <f t="shared" si="369"/>
        <v>1.0325468788291068</v>
      </c>
    </row>
    <row r="1423" spans="1:48" hidden="1" x14ac:dyDescent="0.35">
      <c r="A1423" s="6">
        <v>835</v>
      </c>
      <c r="B1423" s="11" t="s">
        <v>2002</v>
      </c>
      <c r="C1423" s="8" t="s">
        <v>2003</v>
      </c>
      <c r="D1423" s="2">
        <v>1</v>
      </c>
      <c r="E1423" s="2">
        <v>5</v>
      </c>
      <c r="F1423" s="2" t="s">
        <v>38</v>
      </c>
      <c r="G1423" s="12"/>
      <c r="H1423" s="8" t="s">
        <v>40</v>
      </c>
      <c r="I1423" s="2">
        <v>353664000</v>
      </c>
      <c r="J1423" s="2">
        <v>320787000</v>
      </c>
      <c r="K1423" s="2">
        <v>272041000</v>
      </c>
      <c r="L1423" s="2">
        <v>198526000</v>
      </c>
      <c r="M1423" s="2">
        <v>154861000</v>
      </c>
      <c r="N1423" s="2">
        <v>156905000</v>
      </c>
      <c r="O1423" s="2">
        <v>155100000</v>
      </c>
      <c r="P1423" s="2">
        <v>64777000</v>
      </c>
      <c r="Q1423" s="14">
        <v>368041000</v>
      </c>
      <c r="R1423" s="14">
        <v>315167000</v>
      </c>
      <c r="S1423" s="14">
        <v>290074000</v>
      </c>
      <c r="T1423" s="14">
        <v>246531000</v>
      </c>
      <c r="U1423" s="14">
        <v>279302000</v>
      </c>
      <c r="V1423" s="14">
        <v>264793000</v>
      </c>
      <c r="W1423" s="14">
        <v>215477000</v>
      </c>
      <c r="X1423" s="14">
        <v>150334000</v>
      </c>
      <c r="Y1423" s="14" t="s">
        <v>38</v>
      </c>
      <c r="Z1423" s="14" t="s">
        <v>38</v>
      </c>
      <c r="AA1423" s="14" t="s">
        <v>38</v>
      </c>
      <c r="AB1423" s="14" t="s">
        <v>38</v>
      </c>
      <c r="AC1423" s="14">
        <v>50714000</v>
      </c>
      <c r="AD1423" s="14">
        <v>69007000</v>
      </c>
      <c r="AE1423" s="14">
        <v>70830000</v>
      </c>
      <c r="AF1423" s="14">
        <v>43409000</v>
      </c>
      <c r="AG1423" s="2">
        <v>310283000</v>
      </c>
      <c r="AH1423" s="2">
        <v>295774000</v>
      </c>
      <c r="AI1423" s="2">
        <v>246458000</v>
      </c>
      <c r="AJ1423" s="2">
        <v>181315000</v>
      </c>
      <c r="AK1423" s="16"/>
      <c r="AL1423" s="16"/>
      <c r="AM1423" s="16" t="str">
        <f t="shared" si="366"/>
        <v>Да</v>
      </c>
      <c r="AN1423" s="16" t="str">
        <f t="shared" ref="AN1423:AN1425" si="379">IF(IFERROR(AP1423*AQ1423*AR1423*AS1423*AT1423*AU1423,0)=0,"Да","Нет")</f>
        <v>Нет</v>
      </c>
      <c r="AO1423" s="16" t="str">
        <f t="shared" si="361"/>
        <v>Нет</v>
      </c>
      <c r="AP1423">
        <f t="shared" si="370"/>
        <v>0.73491095106293569</v>
      </c>
      <c r="AQ1423">
        <f t="shared" si="371"/>
        <v>0.97426231822674003</v>
      </c>
      <c r="AR1423">
        <f t="shared" si="372"/>
        <v>1.6316892810246724</v>
      </c>
      <c r="AS1423">
        <f t="shared" si="367"/>
        <v>1.049054345547614</v>
      </c>
      <c r="AT1423">
        <f t="shared" si="368"/>
        <v>1.2000990026698262</v>
      </c>
      <c r="AU1423">
        <f t="shared" si="369"/>
        <v>1.3592808096406805</v>
      </c>
    </row>
    <row r="1424" spans="1:48" hidden="1" x14ac:dyDescent="0.35">
      <c r="A1424" s="6">
        <v>423</v>
      </c>
      <c r="B1424" s="11" t="s">
        <v>1029</v>
      </c>
      <c r="C1424" s="8" t="s">
        <v>1030</v>
      </c>
      <c r="D1424" s="2">
        <v>1</v>
      </c>
      <c r="E1424" s="2">
        <v>16</v>
      </c>
      <c r="F1424" s="2">
        <v>84</v>
      </c>
      <c r="G1424" s="12"/>
      <c r="H1424" s="8" t="s">
        <v>40</v>
      </c>
      <c r="I1424" s="2">
        <v>195278000</v>
      </c>
      <c r="J1424" s="2">
        <v>233783000</v>
      </c>
      <c r="K1424" s="2">
        <v>190397000</v>
      </c>
      <c r="L1424" s="2">
        <v>148494000</v>
      </c>
      <c r="M1424" s="2">
        <v>100157000</v>
      </c>
      <c r="N1424" s="2">
        <v>96381000</v>
      </c>
      <c r="O1424" s="2">
        <v>4127000</v>
      </c>
      <c r="P1424" s="2">
        <v>6536000</v>
      </c>
      <c r="Q1424" s="14">
        <v>367744000</v>
      </c>
      <c r="R1424" s="14">
        <v>242667000</v>
      </c>
      <c r="S1424" s="14">
        <v>262595000</v>
      </c>
      <c r="T1424" s="14">
        <v>255231000</v>
      </c>
      <c r="U1424" s="14">
        <v>27627000</v>
      </c>
      <c r="V1424" s="14">
        <v>26544000</v>
      </c>
      <c r="W1424" s="14">
        <v>24748000</v>
      </c>
      <c r="X1424" s="14">
        <v>22125000</v>
      </c>
      <c r="Y1424" s="14" t="s">
        <v>38</v>
      </c>
      <c r="Z1424" s="14" t="s">
        <v>38</v>
      </c>
      <c r="AA1424" s="14" t="s">
        <v>38</v>
      </c>
      <c r="AB1424" s="14" t="s">
        <v>38</v>
      </c>
      <c r="AC1424" s="14">
        <v>3344000</v>
      </c>
      <c r="AD1424" s="14">
        <v>3938000</v>
      </c>
      <c r="AE1424" s="14">
        <v>3896000</v>
      </c>
      <c r="AF1424" s="14">
        <v>2311000</v>
      </c>
      <c r="AG1424" s="2">
        <v>92167000</v>
      </c>
      <c r="AH1424" s="2">
        <v>90887000</v>
      </c>
      <c r="AI1424" s="2">
        <v>88898000</v>
      </c>
      <c r="AJ1424" s="2">
        <v>86158000</v>
      </c>
      <c r="AK1424" s="16"/>
      <c r="AL1424" s="16"/>
      <c r="AM1424" s="16" t="str">
        <f t="shared" si="366"/>
        <v>Да</v>
      </c>
      <c r="AN1424" s="16" t="str">
        <f t="shared" si="379"/>
        <v>Нет</v>
      </c>
      <c r="AO1424" s="16" t="str">
        <f t="shared" si="361"/>
        <v>Нет</v>
      </c>
      <c r="AP1424">
        <f t="shared" si="370"/>
        <v>0.84916201117318435</v>
      </c>
      <c r="AQ1424">
        <f t="shared" si="371"/>
        <v>1.0107802874743326</v>
      </c>
      <c r="AR1424">
        <f t="shared" si="372"/>
        <v>1.6858502812635223</v>
      </c>
      <c r="AS1424">
        <f t="shared" si="367"/>
        <v>1.014083422271612</v>
      </c>
      <c r="AT1424">
        <f t="shared" si="368"/>
        <v>1.0223739566694414</v>
      </c>
      <c r="AU1424">
        <f t="shared" si="369"/>
        <v>1.0318020381160193</v>
      </c>
      <c r="AV1424">
        <f t="shared" ref="AV1424:AV1425" si="380">AS1424*AP1424</f>
        <v>0.86112111835354754</v>
      </c>
    </row>
    <row r="1425" spans="1:48" hidden="1" x14ac:dyDescent="0.35">
      <c r="A1425" s="6">
        <v>539</v>
      </c>
      <c r="B1425" s="11" t="s">
        <v>1314</v>
      </c>
      <c r="C1425" s="8" t="s">
        <v>1315</v>
      </c>
      <c r="D1425" s="2">
        <v>1</v>
      </c>
      <c r="E1425" s="2">
        <v>18</v>
      </c>
      <c r="F1425" s="2" t="s">
        <v>38</v>
      </c>
      <c r="G1425" s="12"/>
      <c r="H1425" s="8" t="s">
        <v>40</v>
      </c>
      <c r="I1425" s="2">
        <v>89405000</v>
      </c>
      <c r="J1425" s="2">
        <v>71317000</v>
      </c>
      <c r="K1425" s="2">
        <v>30856000</v>
      </c>
      <c r="L1425" s="2">
        <v>31459000</v>
      </c>
      <c r="M1425" s="2">
        <v>79163000</v>
      </c>
      <c r="N1425" s="2">
        <v>71965000</v>
      </c>
      <c r="O1425" s="2">
        <v>39660000</v>
      </c>
      <c r="P1425" s="2">
        <v>19877000</v>
      </c>
      <c r="Q1425" s="14">
        <v>365202000</v>
      </c>
      <c r="R1425" s="14">
        <v>298564000</v>
      </c>
      <c r="S1425" s="14">
        <v>186997000</v>
      </c>
      <c r="T1425" s="14">
        <v>128981000</v>
      </c>
      <c r="U1425" s="14">
        <v>720000</v>
      </c>
      <c r="V1425" s="14">
        <v>36289000</v>
      </c>
      <c r="W1425" s="14">
        <v>4611000</v>
      </c>
      <c r="X1425" s="14">
        <v>2710000</v>
      </c>
      <c r="Y1425" s="14" t="s">
        <v>38</v>
      </c>
      <c r="Z1425" s="14" t="s">
        <v>38</v>
      </c>
      <c r="AA1425" s="14" t="s">
        <v>38</v>
      </c>
      <c r="AB1425" s="14" t="s">
        <v>38</v>
      </c>
      <c r="AC1425" s="14">
        <v>26270000</v>
      </c>
      <c r="AD1425" s="14">
        <v>31677000</v>
      </c>
      <c r="AE1425" s="14">
        <v>1901000</v>
      </c>
      <c r="AF1425" s="14">
        <v>-1992000</v>
      </c>
      <c r="AG1425" s="2">
        <v>76543000</v>
      </c>
      <c r="AH1425" s="2">
        <v>49960000</v>
      </c>
      <c r="AI1425" s="2">
        <v>18282000</v>
      </c>
      <c r="AJ1425" s="2">
        <v>16381000</v>
      </c>
      <c r="AK1425" s="16"/>
      <c r="AL1425" s="16"/>
      <c r="AM1425" s="16" t="str">
        <f t="shared" si="366"/>
        <v>Да</v>
      </c>
      <c r="AN1425" s="16" t="str">
        <f t="shared" si="379"/>
        <v>Нет</v>
      </c>
      <c r="AO1425" s="16" t="str">
        <f t="shared" si="361"/>
        <v>Нет</v>
      </c>
      <c r="AP1425">
        <f t="shared" si="370"/>
        <v>0.8293083309656849</v>
      </c>
      <c r="AQ1425">
        <f t="shared" si="371"/>
        <v>16.663335086796423</v>
      </c>
      <c r="AR1425">
        <f t="shared" si="372"/>
        <v>-0.95431726907630521</v>
      </c>
      <c r="AS1425">
        <f t="shared" si="367"/>
        <v>1.5320856685348279</v>
      </c>
      <c r="AT1425">
        <f t="shared" si="368"/>
        <v>2.7327425883382563</v>
      </c>
      <c r="AU1425">
        <f t="shared" si="369"/>
        <v>1.1160490812526709</v>
      </c>
      <c r="AV1425">
        <f t="shared" si="380"/>
        <v>1.2705714086690636</v>
      </c>
    </row>
    <row r="1426" spans="1:48" ht="319" hidden="1" x14ac:dyDescent="0.35">
      <c r="A1426" s="6">
        <v>2007</v>
      </c>
      <c r="B1426" s="11" t="s">
        <v>4765</v>
      </c>
      <c r="C1426" s="8" t="s">
        <v>4766</v>
      </c>
      <c r="D1426" s="2">
        <v>1</v>
      </c>
      <c r="E1426" s="2">
        <v>99</v>
      </c>
      <c r="F1426" s="2" t="s">
        <v>38</v>
      </c>
      <c r="G1426" s="12" t="s">
        <v>4767</v>
      </c>
      <c r="H1426" s="8" t="s">
        <v>121</v>
      </c>
      <c r="I1426" s="2">
        <v>98767000</v>
      </c>
      <c r="J1426" s="2">
        <v>186856000</v>
      </c>
      <c r="K1426" s="2">
        <v>171104000</v>
      </c>
      <c r="L1426" s="2">
        <v>148731000</v>
      </c>
      <c r="M1426" s="2">
        <v>100322000</v>
      </c>
      <c r="N1426" s="2">
        <v>137286000</v>
      </c>
      <c r="O1426" s="2">
        <v>141754000</v>
      </c>
      <c r="P1426" s="2">
        <v>151080000</v>
      </c>
      <c r="Q1426" s="14">
        <v>362040000</v>
      </c>
      <c r="R1426" s="14">
        <v>518219000</v>
      </c>
      <c r="S1426" s="14">
        <v>558942000</v>
      </c>
      <c r="T1426" s="14">
        <v>550176000</v>
      </c>
      <c r="U1426" s="14">
        <v>-18837000</v>
      </c>
      <c r="V1426" s="14">
        <v>15670000</v>
      </c>
      <c r="W1426" s="14">
        <v>12783000</v>
      </c>
      <c r="X1426" s="14">
        <v>11806000</v>
      </c>
      <c r="Y1426" s="14" t="s">
        <v>38</v>
      </c>
      <c r="Z1426" s="14" t="s">
        <v>38</v>
      </c>
      <c r="AA1426" s="14" t="s">
        <v>38</v>
      </c>
      <c r="AB1426" s="14" t="s">
        <v>38</v>
      </c>
      <c r="AC1426" s="14">
        <v>-34426000</v>
      </c>
      <c r="AD1426" s="14">
        <v>1062000</v>
      </c>
      <c r="AE1426" s="14">
        <v>965000</v>
      </c>
      <c r="AF1426" s="14">
        <v>6974000</v>
      </c>
      <c r="AG1426" s="2">
        <v>1265000</v>
      </c>
      <c r="AH1426" s="2">
        <v>35772000</v>
      </c>
      <c r="AI1426" s="2">
        <v>32885000</v>
      </c>
      <c r="AJ1426" s="2">
        <v>31908000</v>
      </c>
      <c r="AK1426" s="16"/>
      <c r="AL1426" s="16"/>
      <c r="AM1426" s="16" t="str">
        <f t="shared" si="366"/>
        <v>Нет</v>
      </c>
      <c r="AN1426" s="16" t="str">
        <f>IF(IFERROR(AP1426*AQ1426*AR1426*AS1426*AT1426*AU1426,0)=0,"Да","Нет")</f>
        <v>Нет</v>
      </c>
      <c r="AO1426" s="16" t="str">
        <f t="shared" si="361"/>
        <v>Нет</v>
      </c>
      <c r="AP1426">
        <f t="shared" si="370"/>
        <v>-32.41619585687382</v>
      </c>
      <c r="AQ1426">
        <f t="shared" si="371"/>
        <v>1.1005181347150259</v>
      </c>
      <c r="AR1426">
        <f t="shared" si="372"/>
        <v>0.13837109262976771</v>
      </c>
      <c r="AS1426">
        <f t="shared" si="367"/>
        <v>3.5362853628536285E-2</v>
      </c>
      <c r="AT1426">
        <f t="shared" si="368"/>
        <v>1.0877907860726774</v>
      </c>
      <c r="AU1426">
        <f t="shared" si="369"/>
        <v>1.0306192804312397</v>
      </c>
    </row>
    <row r="1427" spans="1:48" ht="246.5" hidden="1" x14ac:dyDescent="0.35">
      <c r="A1427" s="6">
        <v>1993</v>
      </c>
      <c r="B1427" s="11" t="s">
        <v>4733</v>
      </c>
      <c r="C1427" s="8" t="s">
        <v>4734</v>
      </c>
      <c r="D1427" s="2" t="s">
        <v>38</v>
      </c>
      <c r="E1427" s="2" t="s">
        <v>38</v>
      </c>
      <c r="F1427" s="2" t="s">
        <v>38</v>
      </c>
      <c r="G1427" s="12" t="s">
        <v>4735</v>
      </c>
      <c r="H1427" s="8" t="s">
        <v>40</v>
      </c>
      <c r="I1427" s="2">
        <v>1884722000</v>
      </c>
      <c r="J1427" s="2">
        <v>1684925000</v>
      </c>
      <c r="K1427" s="2">
        <v>1741848000</v>
      </c>
      <c r="L1427" s="2">
        <v>1470492000</v>
      </c>
      <c r="M1427" s="2">
        <v>48740000</v>
      </c>
      <c r="N1427" s="2">
        <v>46174000</v>
      </c>
      <c r="O1427" s="2">
        <v>39691000</v>
      </c>
      <c r="P1427" s="2">
        <v>50882000</v>
      </c>
      <c r="Q1427" s="14">
        <v>358267000</v>
      </c>
      <c r="R1427" s="14">
        <v>450726000</v>
      </c>
      <c r="S1427" s="14">
        <v>436034000</v>
      </c>
      <c r="T1427" s="14">
        <v>531178000</v>
      </c>
      <c r="U1427" s="14">
        <v>-9113000</v>
      </c>
      <c r="V1427" s="14">
        <v>-104322000</v>
      </c>
      <c r="W1427" s="14">
        <v>30018000</v>
      </c>
      <c r="X1427" s="14">
        <v>29247000</v>
      </c>
      <c r="Y1427" s="14" t="s">
        <v>38</v>
      </c>
      <c r="Z1427" s="14" t="s">
        <v>38</v>
      </c>
      <c r="AA1427" s="14" t="s">
        <v>38</v>
      </c>
      <c r="AB1427" s="14" t="s">
        <v>38</v>
      </c>
      <c r="AC1427" s="14">
        <v>95921000</v>
      </c>
      <c r="AD1427" s="14">
        <v>2119000</v>
      </c>
      <c r="AE1427" s="14">
        <v>3753000</v>
      </c>
      <c r="AF1427" s="14">
        <v>11000000</v>
      </c>
      <c r="AG1427" s="2">
        <v>1273011000</v>
      </c>
      <c r="AH1427" s="2">
        <v>790423000</v>
      </c>
      <c r="AI1427" s="2">
        <v>1218341000</v>
      </c>
      <c r="AJ1427" s="2">
        <v>923804000</v>
      </c>
      <c r="AK1427" s="16"/>
      <c r="AL1427" s="20" t="s">
        <v>5117</v>
      </c>
      <c r="AM1427" s="16" t="str">
        <f t="shared" si="366"/>
        <v>Да</v>
      </c>
      <c r="AN1427" s="16" t="str">
        <f>IF(IFERROR(AP1427*AQ1427*AR1427*AS1427*AT1427*AU1427,0)=0,"Да","Нет")</f>
        <v>Нет</v>
      </c>
      <c r="AO1427" s="16" t="str">
        <f t="shared" si="361"/>
        <v>Да</v>
      </c>
      <c r="AP1427">
        <f t="shared" si="370"/>
        <v>45.267107126002834</v>
      </c>
      <c r="AQ1427">
        <f t="shared" si="371"/>
        <v>0.56461497468691713</v>
      </c>
      <c r="AR1427">
        <f t="shared" si="372"/>
        <v>0.3411818181818182</v>
      </c>
      <c r="AS1427">
        <f t="shared" si="367"/>
        <v>1.6105439745553962</v>
      </c>
      <c r="AT1427">
        <f t="shared" si="368"/>
        <v>0.6487699256612065</v>
      </c>
      <c r="AU1427">
        <f t="shared" si="369"/>
        <v>1.3188306177500855</v>
      </c>
      <c r="AV1427">
        <f t="shared" ref="AV1427" si="381">AS1427*AP1427</f>
        <v>72.904666627337505</v>
      </c>
    </row>
    <row r="1428" spans="1:48" hidden="1" x14ac:dyDescent="0.35">
      <c r="A1428" s="6">
        <v>1509</v>
      </c>
      <c r="B1428" s="11" t="s">
        <v>3576</v>
      </c>
      <c r="C1428" s="8" t="s">
        <v>3577</v>
      </c>
      <c r="D1428" s="2">
        <v>1</v>
      </c>
      <c r="E1428" s="2">
        <v>70</v>
      </c>
      <c r="F1428" s="2" t="s">
        <v>38</v>
      </c>
      <c r="G1428" s="12"/>
      <c r="H1428" s="8" t="s">
        <v>40</v>
      </c>
      <c r="I1428" s="2">
        <v>184937000</v>
      </c>
      <c r="J1428" s="2">
        <v>129916000</v>
      </c>
      <c r="K1428" s="2">
        <v>109614000</v>
      </c>
      <c r="L1428" s="2">
        <v>87091000</v>
      </c>
      <c r="M1428" s="2">
        <v>264343000</v>
      </c>
      <c r="N1428" s="2">
        <v>-255703000</v>
      </c>
      <c r="O1428" s="2">
        <v>-174582000</v>
      </c>
      <c r="P1428" s="2">
        <v>-65848000</v>
      </c>
      <c r="Q1428" s="14">
        <v>357894000</v>
      </c>
      <c r="R1428" s="14">
        <v>311404000</v>
      </c>
      <c r="S1428" s="14">
        <v>272044000</v>
      </c>
      <c r="T1428" s="14">
        <v>271948000</v>
      </c>
      <c r="U1428" s="14">
        <v>-70845000</v>
      </c>
      <c r="V1428" s="14">
        <v>-16806000</v>
      </c>
      <c r="W1428" s="14">
        <v>-10031000</v>
      </c>
      <c r="X1428" s="14">
        <v>-10367000</v>
      </c>
      <c r="Y1428" s="14" t="s">
        <v>38</v>
      </c>
      <c r="Z1428" s="14" t="s">
        <v>38</v>
      </c>
      <c r="AA1428" s="14" t="s">
        <v>38</v>
      </c>
      <c r="AB1428" s="14" t="s">
        <v>38</v>
      </c>
      <c r="AC1428" s="14">
        <v>-54039000</v>
      </c>
      <c r="AD1428" s="14">
        <v>-6736000</v>
      </c>
      <c r="AE1428" s="14">
        <v>387000</v>
      </c>
      <c r="AF1428" s="14">
        <v>2612000</v>
      </c>
      <c r="AG1428" s="2">
        <v>16533000</v>
      </c>
      <c r="AH1428" s="2">
        <v>7003000</v>
      </c>
      <c r="AI1428" s="2">
        <v>13247000</v>
      </c>
      <c r="AJ1428" s="2">
        <v>12860000</v>
      </c>
      <c r="AK1428" s="16"/>
      <c r="AL1428" s="16"/>
      <c r="AM1428" s="16" t="str">
        <f t="shared" si="366"/>
        <v>Нет</v>
      </c>
      <c r="AN1428" s="16" t="str">
        <f>IF(IFERROR(AP1428*AQ1428*AR1428*AS1428*AT1428*AU1428,0)=0,"Да","Нет")</f>
        <v>Нет</v>
      </c>
      <c r="AO1428" s="16" t="str">
        <f t="shared" si="361"/>
        <v>Да</v>
      </c>
      <c r="AP1428">
        <f t="shared" si="370"/>
        <v>8.0224168646080756</v>
      </c>
      <c r="AQ1428">
        <f t="shared" si="371"/>
        <v>-17.405684754521964</v>
      </c>
      <c r="AR1428">
        <f t="shared" si="372"/>
        <v>0.14816232771822357</v>
      </c>
      <c r="AS1428">
        <f t="shared" si="367"/>
        <v>2.3608453519920034</v>
      </c>
      <c r="AT1428">
        <f t="shared" si="368"/>
        <v>0.52864799577262778</v>
      </c>
      <c r="AU1428">
        <f t="shared" si="369"/>
        <v>1.0300933125972007</v>
      </c>
    </row>
    <row r="1429" spans="1:48" ht="29" hidden="1" x14ac:dyDescent="0.35">
      <c r="A1429" s="6">
        <v>715</v>
      </c>
      <c r="B1429" s="11" t="s">
        <v>1736</v>
      </c>
      <c r="C1429" s="8" t="s">
        <v>1737</v>
      </c>
      <c r="D1429" s="2">
        <v>1</v>
      </c>
      <c r="E1429" s="2">
        <v>4</v>
      </c>
      <c r="F1429" s="2" t="s">
        <v>38</v>
      </c>
      <c r="G1429" s="12"/>
      <c r="H1429" s="8" t="s">
        <v>121</v>
      </c>
      <c r="I1429" s="2">
        <v>1265118000</v>
      </c>
      <c r="J1429" s="2">
        <v>1198831000</v>
      </c>
      <c r="K1429" s="2">
        <v>1189859000</v>
      </c>
      <c r="L1429" s="2">
        <v>1196737000</v>
      </c>
      <c r="M1429" s="2">
        <v>106314000</v>
      </c>
      <c r="N1429" s="2">
        <v>-3708000</v>
      </c>
      <c r="O1429" s="2">
        <v>-16500000</v>
      </c>
      <c r="P1429" s="2">
        <v>-14652000</v>
      </c>
      <c r="Q1429" s="14">
        <v>355977000</v>
      </c>
      <c r="R1429" s="14">
        <v>271536000</v>
      </c>
      <c r="S1429" s="14">
        <v>298132000</v>
      </c>
      <c r="T1429" s="14">
        <v>306727000</v>
      </c>
      <c r="U1429" s="14">
        <v>141661000</v>
      </c>
      <c r="V1429" s="14">
        <v>84230000</v>
      </c>
      <c r="W1429" s="14">
        <v>77588000</v>
      </c>
      <c r="X1429" s="14">
        <v>78564000</v>
      </c>
      <c r="Y1429" s="14" t="s">
        <v>38</v>
      </c>
      <c r="Z1429" s="14" t="s">
        <v>38</v>
      </c>
      <c r="AA1429" s="14" t="s">
        <v>38</v>
      </c>
      <c r="AB1429" s="14" t="s">
        <v>38</v>
      </c>
      <c r="AC1429" s="14">
        <v>10784000</v>
      </c>
      <c r="AD1429" s="14">
        <v>7386000</v>
      </c>
      <c r="AE1429" s="14">
        <v>208000</v>
      </c>
      <c r="AF1429" s="14">
        <v>42000</v>
      </c>
      <c r="AG1429" s="2">
        <v>1140362000</v>
      </c>
      <c r="AH1429" s="2">
        <v>1159942000</v>
      </c>
      <c r="AI1429" s="2">
        <v>1068705000</v>
      </c>
      <c r="AJ1429" s="2">
        <v>1069681000</v>
      </c>
      <c r="AK1429" s="16"/>
      <c r="AL1429" s="16"/>
      <c r="AM1429" s="16" t="str">
        <f t="shared" si="366"/>
        <v>Да</v>
      </c>
      <c r="AN1429" s="16" t="str">
        <f t="shared" ref="AN1429:AN1430" si="382">IF(IFERROR(AP1429*AQ1429*AR1429*AS1429*AT1429*AU1429,0)=0,"Да","Нет")</f>
        <v>Нет</v>
      </c>
      <c r="AO1429" s="16" t="str">
        <f t="shared" si="361"/>
        <v>Да</v>
      </c>
      <c r="AP1429">
        <f t="shared" si="370"/>
        <v>1.4600595721635528</v>
      </c>
      <c r="AQ1429">
        <f t="shared" si="371"/>
        <v>35.509615384615387</v>
      </c>
      <c r="AR1429">
        <f t="shared" si="372"/>
        <v>4.9523809523809526</v>
      </c>
      <c r="AS1429">
        <f t="shared" si="367"/>
        <v>0.9831198456474548</v>
      </c>
      <c r="AT1429">
        <f t="shared" si="368"/>
        <v>1.0853715478078609</v>
      </c>
      <c r="AU1429">
        <f t="shared" si="369"/>
        <v>0.99908757844628449</v>
      </c>
      <c r="AV1429">
        <f t="shared" ref="AV1429" si="383">AS1429*AP1429</f>
        <v>1.435413541221521</v>
      </c>
    </row>
    <row r="1430" spans="1:48" ht="29" hidden="1" x14ac:dyDescent="0.35">
      <c r="A1430" s="6">
        <v>1568</v>
      </c>
      <c r="B1430" s="11" t="s">
        <v>3709</v>
      </c>
      <c r="C1430" s="8" t="s">
        <v>3710</v>
      </c>
      <c r="D1430" s="2">
        <v>1</v>
      </c>
      <c r="E1430" s="2">
        <v>48</v>
      </c>
      <c r="F1430" s="2">
        <v>90</v>
      </c>
      <c r="G1430" s="12"/>
      <c r="H1430" s="8" t="s">
        <v>40</v>
      </c>
      <c r="I1430" s="2">
        <v>14113992000</v>
      </c>
      <c r="J1430" s="2">
        <v>14002875000</v>
      </c>
      <c r="K1430" s="2">
        <v>11807474000</v>
      </c>
      <c r="L1430" s="2">
        <v>18370086000</v>
      </c>
      <c r="M1430" s="2">
        <v>99856000</v>
      </c>
      <c r="N1430" s="2">
        <v>100166000</v>
      </c>
      <c r="O1430" s="2">
        <v>-57542000</v>
      </c>
      <c r="P1430" s="2">
        <v>-49185000</v>
      </c>
      <c r="Q1430" s="14">
        <v>352960000</v>
      </c>
      <c r="R1430" s="14">
        <v>298941000</v>
      </c>
      <c r="S1430" s="14">
        <v>178201000</v>
      </c>
      <c r="T1430" s="14">
        <v>141150000</v>
      </c>
      <c r="U1430" s="14">
        <v>-135177000</v>
      </c>
      <c r="V1430" s="14">
        <v>-95964000</v>
      </c>
      <c r="W1430" s="14">
        <v>-95566000</v>
      </c>
      <c r="X1430" s="14">
        <v>-111197000</v>
      </c>
      <c r="Y1430" s="14" t="s">
        <v>38</v>
      </c>
      <c r="Z1430" s="14" t="s">
        <v>38</v>
      </c>
      <c r="AA1430" s="14" t="s">
        <v>38</v>
      </c>
      <c r="AB1430" s="14" t="s">
        <v>38</v>
      </c>
      <c r="AC1430" s="14">
        <v>202000</v>
      </c>
      <c r="AD1430" s="14">
        <v>3044000</v>
      </c>
      <c r="AE1430" s="14">
        <v>11476000</v>
      </c>
      <c r="AF1430" s="14">
        <v>-88072000</v>
      </c>
      <c r="AG1430" s="2">
        <v>13825428000</v>
      </c>
      <c r="AH1430" s="2">
        <v>13676384000</v>
      </c>
      <c r="AI1430" s="2">
        <v>11546133000</v>
      </c>
      <c r="AJ1430" s="2">
        <v>18214903000</v>
      </c>
      <c r="AK1430" s="16"/>
      <c r="AL1430" s="16"/>
      <c r="AM1430" s="16" t="str">
        <f t="shared" si="366"/>
        <v>Да</v>
      </c>
      <c r="AN1430" s="16" t="str">
        <f t="shared" si="382"/>
        <v>Нет</v>
      </c>
      <c r="AO1430" s="16" t="str">
        <f t="shared" si="361"/>
        <v>Нет</v>
      </c>
      <c r="AP1430">
        <f t="shared" si="370"/>
        <v>6.6360052562417865E-2</v>
      </c>
      <c r="AQ1430">
        <f t="shared" si="371"/>
        <v>0.26524921575461835</v>
      </c>
      <c r="AR1430">
        <f t="shared" si="372"/>
        <v>-0.13030247978926332</v>
      </c>
      <c r="AS1430">
        <f t="shared" si="367"/>
        <v>1.0108979098568744</v>
      </c>
      <c r="AT1430">
        <f t="shared" si="368"/>
        <v>1.1844990872701708</v>
      </c>
      <c r="AU1430">
        <f t="shared" si="369"/>
        <v>0.63388385872820729</v>
      </c>
    </row>
    <row r="1431" spans="1:48" hidden="1" x14ac:dyDescent="0.35">
      <c r="A1431" s="6">
        <v>134</v>
      </c>
      <c r="B1431" s="11" t="s">
        <v>338</v>
      </c>
      <c r="C1431" s="8" t="s">
        <v>339</v>
      </c>
      <c r="D1431" s="2">
        <v>1</v>
      </c>
      <c r="E1431" s="2">
        <v>74</v>
      </c>
      <c r="F1431" s="2">
        <v>55</v>
      </c>
      <c r="G1431" s="12"/>
      <c r="H1431" s="8" t="s">
        <v>40</v>
      </c>
      <c r="I1431" s="2">
        <v>1362378000</v>
      </c>
      <c r="J1431" s="2">
        <v>1575677000</v>
      </c>
      <c r="K1431" s="2">
        <v>1494345000</v>
      </c>
      <c r="L1431" s="2">
        <v>1273493000</v>
      </c>
      <c r="M1431" s="2">
        <v>-58594000</v>
      </c>
      <c r="N1431" s="2">
        <v>71763000</v>
      </c>
      <c r="O1431" s="2">
        <v>66917000</v>
      </c>
      <c r="P1431" s="2">
        <v>-6828000</v>
      </c>
      <c r="Q1431" s="14">
        <v>351123000</v>
      </c>
      <c r="R1431" s="14">
        <v>333732000</v>
      </c>
      <c r="S1431" s="14">
        <v>444865000</v>
      </c>
      <c r="T1431" s="14">
        <v>95323000</v>
      </c>
      <c r="U1431" s="14">
        <v>-522622000</v>
      </c>
      <c r="V1431" s="14">
        <v>-504810000</v>
      </c>
      <c r="W1431" s="14">
        <v>-530903000</v>
      </c>
      <c r="X1431" s="14">
        <v>-161873000</v>
      </c>
      <c r="Y1431" s="14" t="s">
        <v>38</v>
      </c>
      <c r="Z1431" s="14" t="s">
        <v>38</v>
      </c>
      <c r="AA1431" s="14" t="s">
        <v>38</v>
      </c>
      <c r="AB1431" s="14" t="s">
        <v>38</v>
      </c>
      <c r="AC1431" s="14">
        <v>-16507000</v>
      </c>
      <c r="AD1431" s="14">
        <v>26093000</v>
      </c>
      <c r="AE1431" s="14">
        <v>-369030000</v>
      </c>
      <c r="AF1431" s="14">
        <v>-136076000</v>
      </c>
      <c r="AG1431" s="2">
        <v>298860000</v>
      </c>
      <c r="AH1431" s="2">
        <v>315368000</v>
      </c>
      <c r="AI1431" s="2">
        <v>202827000</v>
      </c>
      <c r="AJ1431" s="2">
        <v>501860000</v>
      </c>
      <c r="AK1431" s="16"/>
      <c r="AL1431" s="16"/>
      <c r="AM1431" s="16" t="str">
        <f t="shared" si="366"/>
        <v>Нет</v>
      </c>
      <c r="AN1431" s="16" t="str">
        <f>IF(IFERROR(AP1431*AQ1431*AR1431*AS1431*AT1431*AU1431,0)=0,"Да","Нет")</f>
        <v>Нет</v>
      </c>
      <c r="AO1431" s="16" t="str">
        <f t="shared" si="361"/>
        <v>Нет</v>
      </c>
      <c r="AP1431">
        <f t="shared" si="370"/>
        <v>-0.63262177595523705</v>
      </c>
      <c r="AQ1431">
        <f t="shared" si="371"/>
        <v>-7.0706988591713413E-2</v>
      </c>
      <c r="AR1431">
        <f t="shared" si="372"/>
        <v>2.71194038625474</v>
      </c>
      <c r="AS1431">
        <f t="shared" si="367"/>
        <v>0.947654803277441</v>
      </c>
      <c r="AT1431">
        <f t="shared" si="368"/>
        <v>1.5548620252727694</v>
      </c>
      <c r="AU1431">
        <f t="shared" si="369"/>
        <v>0.40415055991710835</v>
      </c>
    </row>
    <row r="1432" spans="1:48" ht="203" hidden="1" x14ac:dyDescent="0.35">
      <c r="A1432" s="6">
        <v>1506</v>
      </c>
      <c r="B1432" s="11" t="s">
        <v>3569</v>
      </c>
      <c r="C1432" s="8" t="s">
        <v>3570</v>
      </c>
      <c r="D1432" s="2">
        <v>1</v>
      </c>
      <c r="E1432" s="2">
        <v>72</v>
      </c>
      <c r="F1432" s="2">
        <v>49</v>
      </c>
      <c r="G1432" s="12" t="s">
        <v>3571</v>
      </c>
      <c r="H1432" s="8" t="s">
        <v>40</v>
      </c>
      <c r="I1432" s="2">
        <v>4017094000</v>
      </c>
      <c r="J1432" s="2">
        <v>4195225000</v>
      </c>
      <c r="K1432" s="2">
        <v>4260629000</v>
      </c>
      <c r="L1432" s="2">
        <v>1235035000</v>
      </c>
      <c r="M1432" s="2">
        <v>-103527000</v>
      </c>
      <c r="N1432" s="2">
        <v>16892000</v>
      </c>
      <c r="O1432" s="2">
        <v>41625000</v>
      </c>
      <c r="P1432" s="2">
        <v>6033000</v>
      </c>
      <c r="Q1432" s="14">
        <v>346645000</v>
      </c>
      <c r="R1432" s="14">
        <v>217043000</v>
      </c>
      <c r="S1432" s="14">
        <v>307878000</v>
      </c>
      <c r="T1432" s="14">
        <v>137306000</v>
      </c>
      <c r="U1432" s="14">
        <v>58105000</v>
      </c>
      <c r="V1432" s="14">
        <v>66860000</v>
      </c>
      <c r="W1432" s="14">
        <v>27118000</v>
      </c>
      <c r="X1432" s="14">
        <v>15252000</v>
      </c>
      <c r="Y1432" s="14" t="s">
        <v>38</v>
      </c>
      <c r="Z1432" s="14" t="s">
        <v>38</v>
      </c>
      <c r="AA1432" s="14" t="s">
        <v>38</v>
      </c>
      <c r="AB1432" s="14" t="s">
        <v>38</v>
      </c>
      <c r="AC1432" s="14">
        <v>-8755000</v>
      </c>
      <c r="AD1432" s="14">
        <v>39742000</v>
      </c>
      <c r="AE1432" s="14">
        <v>11866000</v>
      </c>
      <c r="AF1432" s="14">
        <v>723000</v>
      </c>
      <c r="AG1432" s="2">
        <v>840256000</v>
      </c>
      <c r="AH1432" s="2">
        <v>849011000</v>
      </c>
      <c r="AI1432" s="2">
        <v>809269000</v>
      </c>
      <c r="AJ1432" s="2">
        <v>550333000</v>
      </c>
      <c r="AK1432" s="16"/>
      <c r="AL1432" s="16"/>
      <c r="AM1432" s="16" t="str">
        <f t="shared" si="366"/>
        <v>Нет</v>
      </c>
      <c r="AN1432" s="16" t="str">
        <f>IF(IFERROR(AP1432*AQ1432*AR1432*AS1432*AT1432*AU1432,0)=0,"Да","Нет")</f>
        <v>Нет</v>
      </c>
      <c r="AO1432" s="16" t="str">
        <f t="shared" si="361"/>
        <v>Нет</v>
      </c>
      <c r="AP1432">
        <f t="shared" si="370"/>
        <v>-0.22029590861053797</v>
      </c>
      <c r="AQ1432">
        <f t="shared" si="371"/>
        <v>3.3492331029833138</v>
      </c>
      <c r="AR1432">
        <f t="shared" si="372"/>
        <v>16.412171507607191</v>
      </c>
      <c r="AS1432">
        <f t="shared" si="367"/>
        <v>0.98968800168666837</v>
      </c>
      <c r="AT1432">
        <f t="shared" si="368"/>
        <v>1.0491085164512666</v>
      </c>
      <c r="AU1432">
        <f t="shared" si="369"/>
        <v>1.4705078561525475</v>
      </c>
    </row>
    <row r="1433" spans="1:48" ht="43.5" hidden="1" x14ac:dyDescent="0.35">
      <c r="A1433" s="6">
        <v>1178</v>
      </c>
      <c r="B1433" s="11" t="s">
        <v>2809</v>
      </c>
      <c r="C1433" s="8" t="s">
        <v>2810</v>
      </c>
      <c r="D1433" s="2">
        <v>1</v>
      </c>
      <c r="E1433" s="2">
        <v>67</v>
      </c>
      <c r="F1433" s="2" t="s">
        <v>38</v>
      </c>
      <c r="G1433" s="12"/>
      <c r="H1433" s="8" t="s">
        <v>40</v>
      </c>
      <c r="I1433" s="2">
        <v>843929000</v>
      </c>
      <c r="J1433" s="2">
        <v>903585000</v>
      </c>
      <c r="K1433" s="2">
        <v>988901000</v>
      </c>
      <c r="L1433" s="2">
        <v>679129000</v>
      </c>
      <c r="M1433" s="2">
        <v>25354000</v>
      </c>
      <c r="N1433" s="2">
        <v>-69040000</v>
      </c>
      <c r="O1433" s="2">
        <v>-13579000</v>
      </c>
      <c r="P1433" s="2">
        <v>-16027000</v>
      </c>
      <c r="Q1433" s="14">
        <v>346450000</v>
      </c>
      <c r="R1433" s="14">
        <v>225922000</v>
      </c>
      <c r="S1433" s="14">
        <v>182805000</v>
      </c>
      <c r="T1433" s="14">
        <v>151970000</v>
      </c>
      <c r="U1433" s="14">
        <v>702291000</v>
      </c>
      <c r="V1433" s="14">
        <v>761528000</v>
      </c>
      <c r="W1433" s="14">
        <v>296981000</v>
      </c>
      <c r="X1433" s="14">
        <v>323078000</v>
      </c>
      <c r="Y1433" s="14" t="s">
        <v>38</v>
      </c>
      <c r="Z1433" s="14" t="s">
        <v>38</v>
      </c>
      <c r="AA1433" s="14" t="s">
        <v>38</v>
      </c>
      <c r="AB1433" s="14" t="s">
        <v>38</v>
      </c>
      <c r="AC1433" s="14">
        <v>-59373000</v>
      </c>
      <c r="AD1433" s="14">
        <v>464217000</v>
      </c>
      <c r="AE1433" s="14">
        <v>-26291000</v>
      </c>
      <c r="AF1433" s="14">
        <v>-95808000</v>
      </c>
      <c r="AG1433" s="2">
        <v>704678000</v>
      </c>
      <c r="AH1433" s="2">
        <v>764051000</v>
      </c>
      <c r="AI1433" s="2">
        <v>299834000</v>
      </c>
      <c r="AJ1433" s="2">
        <v>326125000</v>
      </c>
      <c r="AK1433" s="16"/>
      <c r="AL1433" s="16"/>
      <c r="AM1433" s="16" t="str">
        <f t="shared" si="366"/>
        <v>Нет</v>
      </c>
      <c r="AN1433" s="16" t="str">
        <f>IF(IFERROR(AP1433*AQ1433*AR1433*AS1433*AT1433*AU1433,0)=0,"Да","Нет")</f>
        <v>Нет</v>
      </c>
      <c r="AO1433" s="16" t="str">
        <f t="shared" si="361"/>
        <v>Нет</v>
      </c>
      <c r="AP1433">
        <f t="shared" si="370"/>
        <v>-0.12789923677935103</v>
      </c>
      <c r="AQ1433">
        <f t="shared" si="371"/>
        <v>-17.656878779810583</v>
      </c>
      <c r="AR1433">
        <f t="shared" si="372"/>
        <v>0.27441341015364062</v>
      </c>
      <c r="AS1433">
        <f t="shared" si="367"/>
        <v>0.92229183653970748</v>
      </c>
      <c r="AT1433">
        <f t="shared" si="368"/>
        <v>2.5482466965053998</v>
      </c>
      <c r="AU1433">
        <f t="shared" si="369"/>
        <v>0.91938367190494441</v>
      </c>
    </row>
    <row r="1434" spans="1:48" ht="304.5" hidden="1" x14ac:dyDescent="0.35">
      <c r="A1434" s="6">
        <v>2089</v>
      </c>
      <c r="B1434" s="11" t="s">
        <v>4952</v>
      </c>
      <c r="C1434" s="8" t="s">
        <v>4953</v>
      </c>
      <c r="D1434" s="2">
        <v>1</v>
      </c>
      <c r="E1434" s="2">
        <v>42</v>
      </c>
      <c r="F1434" s="2">
        <v>96</v>
      </c>
      <c r="G1434" s="12" t="s">
        <v>4954</v>
      </c>
      <c r="H1434" s="8" t="s">
        <v>40</v>
      </c>
      <c r="I1434" s="2">
        <v>428286000</v>
      </c>
      <c r="J1434" s="2">
        <v>381732000</v>
      </c>
      <c r="K1434" s="2">
        <v>416636000</v>
      </c>
      <c r="L1434" s="2">
        <v>483497000</v>
      </c>
      <c r="M1434" s="2">
        <v>92453000</v>
      </c>
      <c r="N1434" s="2">
        <v>132667000</v>
      </c>
      <c r="O1434" s="2">
        <v>129102000</v>
      </c>
      <c r="P1434" s="2">
        <v>89504000</v>
      </c>
      <c r="Q1434" s="14">
        <v>345353000</v>
      </c>
      <c r="R1434" s="14">
        <v>371023000</v>
      </c>
      <c r="S1434" s="14">
        <v>342336000</v>
      </c>
      <c r="T1434" s="14">
        <v>319121000</v>
      </c>
      <c r="U1434" s="14">
        <v>-170491000</v>
      </c>
      <c r="V1434" s="14">
        <v>-189241000</v>
      </c>
      <c r="W1434" s="14">
        <v>-211601000</v>
      </c>
      <c r="X1434" s="14">
        <v>-186419000</v>
      </c>
      <c r="Y1434" s="14" t="s">
        <v>38</v>
      </c>
      <c r="Z1434" s="14" t="s">
        <v>38</v>
      </c>
      <c r="AA1434" s="14" t="s">
        <v>38</v>
      </c>
      <c r="AB1434" s="14" t="s">
        <v>38</v>
      </c>
      <c r="AC1434" s="14">
        <v>21294000</v>
      </c>
      <c r="AD1434" s="14">
        <v>50893000</v>
      </c>
      <c r="AE1434" s="14">
        <v>-25182000</v>
      </c>
      <c r="AF1434" s="14">
        <v>5267000</v>
      </c>
      <c r="AG1434" s="2">
        <v>300602000</v>
      </c>
      <c r="AH1434" s="2">
        <v>279307000</v>
      </c>
      <c r="AI1434" s="2">
        <v>226947000</v>
      </c>
      <c r="AJ1434" s="2">
        <v>252129000</v>
      </c>
      <c r="AK1434" s="16"/>
      <c r="AL1434" s="16"/>
      <c r="AM1434" s="16" t="str">
        <f t="shared" si="366"/>
        <v>Да</v>
      </c>
      <c r="AN1434" s="16" t="str">
        <f t="shared" ref="AN1434:AN1437" si="384">IF(IFERROR(AP1434*AQ1434*AR1434*AS1434*AT1434*AU1434,0)=0,"Да","Нет")</f>
        <v>Нет</v>
      </c>
      <c r="AO1434" s="16" t="str">
        <f t="shared" si="361"/>
        <v>Нет</v>
      </c>
      <c r="AP1434">
        <f t="shared" si="370"/>
        <v>0.41840724657614997</v>
      </c>
      <c r="AQ1434">
        <f t="shared" si="371"/>
        <v>-2.0210070685410213</v>
      </c>
      <c r="AR1434">
        <f t="shared" si="372"/>
        <v>-4.7810898044427566</v>
      </c>
      <c r="AS1434">
        <f t="shared" si="367"/>
        <v>1.0762422710494188</v>
      </c>
      <c r="AT1434">
        <f t="shared" si="368"/>
        <v>1.2307146602510719</v>
      </c>
      <c r="AU1434">
        <f t="shared" si="369"/>
        <v>0.90012255631046012</v>
      </c>
    </row>
    <row r="1435" spans="1:48" hidden="1" x14ac:dyDescent="0.35">
      <c r="A1435" s="6">
        <v>36</v>
      </c>
      <c r="B1435" s="11" t="s">
        <v>119</v>
      </c>
      <c r="C1435" s="8" t="s">
        <v>120</v>
      </c>
      <c r="D1435" s="2">
        <v>2</v>
      </c>
      <c r="E1435" s="2">
        <v>17</v>
      </c>
      <c r="F1435" s="2" t="s">
        <v>38</v>
      </c>
      <c r="G1435" s="12"/>
      <c r="H1435" s="8" t="s">
        <v>121</v>
      </c>
      <c r="I1435" s="2">
        <v>486153000</v>
      </c>
      <c r="J1435" s="2">
        <v>553293000</v>
      </c>
      <c r="K1435" s="2">
        <v>492613000</v>
      </c>
      <c r="L1435" s="2">
        <v>374763000</v>
      </c>
      <c r="M1435" s="2">
        <v>38405000</v>
      </c>
      <c r="N1435" s="2">
        <v>40247000</v>
      </c>
      <c r="O1435" s="2">
        <v>54574000</v>
      </c>
      <c r="P1435" s="2">
        <v>1866000</v>
      </c>
      <c r="Q1435" s="14">
        <v>343118000</v>
      </c>
      <c r="R1435" s="14">
        <v>231090000</v>
      </c>
      <c r="S1435" s="14">
        <v>185573000</v>
      </c>
      <c r="T1435" s="14">
        <v>39912000</v>
      </c>
      <c r="U1435" s="14">
        <v>-46281000</v>
      </c>
      <c r="V1435" s="14">
        <v>-99176000</v>
      </c>
      <c r="W1435" s="14">
        <v>-136112000</v>
      </c>
      <c r="X1435" s="14">
        <v>-142961000</v>
      </c>
      <c r="Y1435" s="14" t="s">
        <v>38</v>
      </c>
      <c r="Z1435" s="14" t="s">
        <v>38</v>
      </c>
      <c r="AA1435" s="14" t="s">
        <v>38</v>
      </c>
      <c r="AB1435" s="14" t="s">
        <v>38</v>
      </c>
      <c r="AC1435" s="14">
        <v>53924000</v>
      </c>
      <c r="AD1435" s="14">
        <v>21294000</v>
      </c>
      <c r="AE1435" s="14">
        <v>6464000</v>
      </c>
      <c r="AF1435" s="14">
        <v>-1605000</v>
      </c>
      <c r="AG1435" s="2">
        <v>249096000</v>
      </c>
      <c r="AH1435" s="2">
        <v>182542000</v>
      </c>
      <c r="AI1435" s="2">
        <v>145651000</v>
      </c>
      <c r="AJ1435" s="2">
        <v>139187000</v>
      </c>
      <c r="AK1435" s="16"/>
      <c r="AL1435" s="16"/>
      <c r="AM1435" s="16" t="str">
        <f t="shared" si="366"/>
        <v>Да</v>
      </c>
      <c r="AN1435" s="16" t="str">
        <f t="shared" si="384"/>
        <v>Нет</v>
      </c>
      <c r="AO1435" s="16" t="str">
        <f t="shared" si="361"/>
        <v>Да</v>
      </c>
      <c r="AP1435">
        <f t="shared" si="370"/>
        <v>2.5323565323565322</v>
      </c>
      <c r="AQ1435">
        <f t="shared" si="371"/>
        <v>3.2942450495049505</v>
      </c>
      <c r="AR1435">
        <f t="shared" si="372"/>
        <v>-4.0274143302180683</v>
      </c>
      <c r="AS1435">
        <f t="shared" si="367"/>
        <v>1.3645955451348182</v>
      </c>
      <c r="AT1435">
        <f t="shared" si="368"/>
        <v>1.2532835339269899</v>
      </c>
      <c r="AU1435">
        <f t="shared" si="369"/>
        <v>1.046441118782645</v>
      </c>
      <c r="AV1435">
        <f t="shared" ref="AV1435:AV1436" si="385">AS1435*AP1435</f>
        <v>3.4556424427467798</v>
      </c>
    </row>
    <row r="1436" spans="1:48" ht="43.5" hidden="1" x14ac:dyDescent="0.35">
      <c r="A1436" s="6">
        <v>1554</v>
      </c>
      <c r="B1436" s="11" t="s">
        <v>3677</v>
      </c>
      <c r="C1436" s="8" t="s">
        <v>3678</v>
      </c>
      <c r="D1436" s="2">
        <v>1</v>
      </c>
      <c r="E1436" s="2">
        <v>13</v>
      </c>
      <c r="F1436" s="2" t="s">
        <v>38</v>
      </c>
      <c r="G1436" s="12"/>
      <c r="H1436" s="8" t="s">
        <v>121</v>
      </c>
      <c r="I1436" s="2">
        <v>1633002000</v>
      </c>
      <c r="J1436" s="2">
        <v>1307875000</v>
      </c>
      <c r="K1436" s="2">
        <v>1248690000</v>
      </c>
      <c r="L1436" s="2">
        <v>1351776000</v>
      </c>
      <c r="M1436" s="2">
        <v>36575000</v>
      </c>
      <c r="N1436" s="2">
        <v>36742000</v>
      </c>
      <c r="O1436" s="2">
        <v>33073000</v>
      </c>
      <c r="P1436" s="2">
        <v>18118000</v>
      </c>
      <c r="Q1436" s="14">
        <v>338043000</v>
      </c>
      <c r="R1436" s="14">
        <v>437481000</v>
      </c>
      <c r="S1436" s="14">
        <v>489334000</v>
      </c>
      <c r="T1436" s="14">
        <v>352051000</v>
      </c>
      <c r="U1436" s="14">
        <v>411879000</v>
      </c>
      <c r="V1436" s="14">
        <v>530781000</v>
      </c>
      <c r="W1436" s="14">
        <v>535950000</v>
      </c>
      <c r="X1436" s="14">
        <v>832067000</v>
      </c>
      <c r="Y1436" s="14" t="s">
        <v>38</v>
      </c>
      <c r="Z1436" s="14" t="s">
        <v>38</v>
      </c>
      <c r="AA1436" s="14" t="s">
        <v>38</v>
      </c>
      <c r="AB1436" s="14" t="s">
        <v>38</v>
      </c>
      <c r="AC1436" s="14">
        <v>6216000</v>
      </c>
      <c r="AD1436" s="14">
        <v>6020000</v>
      </c>
      <c r="AE1436" s="14">
        <v>15313000</v>
      </c>
      <c r="AF1436" s="14">
        <v>8173000</v>
      </c>
      <c r="AG1436" s="2">
        <v>970118000</v>
      </c>
      <c r="AH1436" s="2">
        <v>1088719000</v>
      </c>
      <c r="AI1436" s="2">
        <v>1094827000</v>
      </c>
      <c r="AJ1436" s="2">
        <v>1091818000</v>
      </c>
      <c r="AK1436" s="16"/>
      <c r="AL1436" s="16"/>
      <c r="AM1436" s="16" t="str">
        <f t="shared" si="366"/>
        <v>Да</v>
      </c>
      <c r="AN1436" s="16" t="str">
        <f t="shared" si="384"/>
        <v>Нет</v>
      </c>
      <c r="AO1436" s="16" t="str">
        <f t="shared" si="361"/>
        <v>Да</v>
      </c>
      <c r="AP1436">
        <f t="shared" si="370"/>
        <v>1.0325581395348837</v>
      </c>
      <c r="AQ1436">
        <f t="shared" si="371"/>
        <v>0.39313002024423693</v>
      </c>
      <c r="AR1436">
        <f t="shared" si="372"/>
        <v>1.8736082221950323</v>
      </c>
      <c r="AS1436">
        <f t="shared" si="367"/>
        <v>0.89106371800253326</v>
      </c>
      <c r="AT1436">
        <f t="shared" si="368"/>
        <v>0.99442103638291712</v>
      </c>
      <c r="AU1436">
        <f t="shared" si="369"/>
        <v>1.002755953831133</v>
      </c>
      <c r="AV1436">
        <f t="shared" si="385"/>
        <v>0.92007509486773198</v>
      </c>
    </row>
    <row r="1437" spans="1:48" hidden="1" x14ac:dyDescent="0.35">
      <c r="A1437" s="6">
        <v>1031</v>
      </c>
      <c r="B1437" s="11" t="s">
        <v>2466</v>
      </c>
      <c r="C1437" s="8" t="s">
        <v>2467</v>
      </c>
      <c r="D1437" s="2">
        <v>1</v>
      </c>
      <c r="E1437" s="2">
        <v>27</v>
      </c>
      <c r="F1437" s="2" t="s">
        <v>38</v>
      </c>
      <c r="G1437" s="12"/>
      <c r="H1437" s="8" t="s">
        <v>40</v>
      </c>
      <c r="I1437" s="2">
        <v>3311815000</v>
      </c>
      <c r="J1437" s="2">
        <v>2589193000</v>
      </c>
      <c r="K1437" s="2">
        <v>1955131000</v>
      </c>
      <c r="L1437" s="2">
        <v>1574302000</v>
      </c>
      <c r="M1437" s="2">
        <v>25292000</v>
      </c>
      <c r="N1437" s="2">
        <v>45199000</v>
      </c>
      <c r="O1437" s="2">
        <v>52742000</v>
      </c>
      <c r="P1437" s="2">
        <v>72212000</v>
      </c>
      <c r="Q1437" s="14">
        <v>337279000</v>
      </c>
      <c r="R1437" s="14">
        <v>452987000</v>
      </c>
      <c r="S1437" s="14">
        <v>488210000</v>
      </c>
      <c r="T1437" s="14">
        <v>569271000</v>
      </c>
      <c r="U1437" s="14">
        <v>66949000</v>
      </c>
      <c r="V1437" s="14">
        <v>67366000</v>
      </c>
      <c r="W1437" s="14">
        <v>68365000</v>
      </c>
      <c r="X1437" s="14">
        <v>52340000</v>
      </c>
      <c r="Y1437" s="14" t="s">
        <v>38</v>
      </c>
      <c r="Z1437" s="14" t="s">
        <v>38</v>
      </c>
      <c r="AA1437" s="14" t="s">
        <v>38</v>
      </c>
      <c r="AB1437" s="14" t="s">
        <v>38</v>
      </c>
      <c r="AC1437" s="14">
        <v>3090000</v>
      </c>
      <c r="AD1437" s="14">
        <v>5394000</v>
      </c>
      <c r="AE1437" s="14">
        <v>18806000</v>
      </c>
      <c r="AF1437" s="14">
        <v>8229000</v>
      </c>
      <c r="AG1437" s="2">
        <v>985973000</v>
      </c>
      <c r="AH1437" s="2">
        <v>986120000</v>
      </c>
      <c r="AI1437" s="2">
        <v>986179000</v>
      </c>
      <c r="AJ1437" s="2">
        <v>969789000</v>
      </c>
      <c r="AK1437" s="16"/>
      <c r="AL1437" s="16"/>
      <c r="AM1437" s="16" t="str">
        <f t="shared" si="366"/>
        <v>Да</v>
      </c>
      <c r="AN1437" s="16" t="str">
        <f t="shared" si="384"/>
        <v>Нет</v>
      </c>
      <c r="AO1437" s="16" t="str">
        <f t="shared" si="361"/>
        <v>Нет</v>
      </c>
      <c r="AP1437">
        <f t="shared" si="370"/>
        <v>0.57285873192436043</v>
      </c>
      <c r="AQ1437">
        <f t="shared" si="371"/>
        <v>0.28682335424864402</v>
      </c>
      <c r="AR1437">
        <f t="shared" si="372"/>
        <v>2.2853323611617449</v>
      </c>
      <c r="AS1437">
        <f t="shared" si="367"/>
        <v>0.99985093092118604</v>
      </c>
      <c r="AT1437">
        <f t="shared" si="368"/>
        <v>0.99994017313286943</v>
      </c>
      <c r="AU1437">
        <f t="shared" si="369"/>
        <v>1.0169005835289944</v>
      </c>
    </row>
    <row r="1438" spans="1:48" hidden="1" x14ac:dyDescent="0.35">
      <c r="A1438" s="6">
        <v>1327</v>
      </c>
      <c r="B1438" s="11" t="s">
        <v>3138</v>
      </c>
      <c r="C1438" s="8" t="s">
        <v>3139</v>
      </c>
      <c r="D1438" s="2">
        <v>1</v>
      </c>
      <c r="E1438" s="2">
        <v>69</v>
      </c>
      <c r="F1438" s="2" t="s">
        <v>38</v>
      </c>
      <c r="G1438" s="12"/>
      <c r="H1438" s="8" t="s">
        <v>121</v>
      </c>
      <c r="I1438" s="2">
        <v>362811000</v>
      </c>
      <c r="J1438" s="2">
        <v>517063000</v>
      </c>
      <c r="K1438" s="2">
        <v>391627000</v>
      </c>
      <c r="L1438" s="2">
        <v>485075000</v>
      </c>
      <c r="M1438" s="2">
        <v>-28853000</v>
      </c>
      <c r="N1438" s="2">
        <v>-1232000</v>
      </c>
      <c r="O1438" s="2">
        <v>-26128000</v>
      </c>
      <c r="P1438" s="2">
        <v>-25803000</v>
      </c>
      <c r="Q1438" s="14">
        <v>336319000</v>
      </c>
      <c r="R1438" s="14">
        <v>265221000</v>
      </c>
      <c r="S1438" s="14">
        <v>182969000</v>
      </c>
      <c r="T1438" s="14">
        <v>212364000</v>
      </c>
      <c r="U1438" s="14">
        <v>-18859000</v>
      </c>
      <c r="V1438" s="14">
        <v>744000</v>
      </c>
      <c r="W1438" s="14">
        <v>21149000</v>
      </c>
      <c r="X1438" s="14">
        <v>25819000</v>
      </c>
      <c r="Y1438" s="14" t="s">
        <v>38</v>
      </c>
      <c r="Z1438" s="14" t="s">
        <v>38</v>
      </c>
      <c r="AA1438" s="14" t="s">
        <v>38</v>
      </c>
      <c r="AB1438" s="14" t="s">
        <v>38</v>
      </c>
      <c r="AC1438" s="14">
        <v>-19603000</v>
      </c>
      <c r="AD1438" s="14">
        <v>-20405000</v>
      </c>
      <c r="AE1438" s="14">
        <v>1233000</v>
      </c>
      <c r="AF1438" s="14">
        <v>2814000</v>
      </c>
      <c r="AG1438" s="2">
        <v>142148000</v>
      </c>
      <c r="AH1438" s="2">
        <v>161724000</v>
      </c>
      <c r="AI1438" s="2">
        <v>182129000</v>
      </c>
      <c r="AJ1438" s="2">
        <v>186799000</v>
      </c>
      <c r="AK1438" s="16"/>
      <c r="AL1438" s="16"/>
      <c r="AM1438" s="16" t="str">
        <f t="shared" si="366"/>
        <v>Нет</v>
      </c>
      <c r="AN1438" s="16" t="str">
        <f>IF(IFERROR(AP1438*AQ1438*AR1438*AS1438*AT1438*AU1438,0)=0,"Да","Нет")</f>
        <v>Нет</v>
      </c>
      <c r="AO1438" s="16" t="str">
        <f t="shared" si="361"/>
        <v>Нет</v>
      </c>
      <c r="AP1438">
        <f t="shared" si="370"/>
        <v>0.96069590786571923</v>
      </c>
      <c r="AQ1438">
        <f t="shared" si="371"/>
        <v>-16.549067315490674</v>
      </c>
      <c r="AR1438">
        <f t="shared" si="372"/>
        <v>0.43816631130063965</v>
      </c>
      <c r="AS1438">
        <f t="shared" si="367"/>
        <v>0.87895426776483387</v>
      </c>
      <c r="AT1438">
        <f t="shared" si="368"/>
        <v>0.88796402549841047</v>
      </c>
      <c r="AU1438">
        <f t="shared" si="369"/>
        <v>0.97499986616630707</v>
      </c>
      <c r="AV1438">
        <f>AS1438*AP1438</f>
        <v>0.84440776824278552</v>
      </c>
    </row>
    <row r="1439" spans="1:48" hidden="1" x14ac:dyDescent="0.35">
      <c r="A1439" s="6">
        <v>494</v>
      </c>
      <c r="B1439" s="11" t="s">
        <v>1200</v>
      </c>
      <c r="C1439" s="8" t="s">
        <v>1201</v>
      </c>
      <c r="D1439" s="2">
        <v>4</v>
      </c>
      <c r="E1439" s="2">
        <v>36</v>
      </c>
      <c r="F1439" s="2">
        <v>93</v>
      </c>
      <c r="G1439" s="12"/>
      <c r="H1439" s="8" t="s">
        <v>40</v>
      </c>
      <c r="I1439" s="2">
        <v>2898376000</v>
      </c>
      <c r="J1439" s="2">
        <v>2775932000</v>
      </c>
      <c r="K1439" s="2" t="s">
        <v>38</v>
      </c>
      <c r="L1439" s="2">
        <v>1927116000</v>
      </c>
      <c r="M1439" s="2">
        <v>19149000</v>
      </c>
      <c r="N1439" s="2">
        <v>134481000</v>
      </c>
      <c r="O1439" s="2" t="s">
        <v>38</v>
      </c>
      <c r="P1439" s="2">
        <v>29453000</v>
      </c>
      <c r="Q1439" s="14">
        <v>334974000</v>
      </c>
      <c r="R1439" s="14">
        <v>744589000</v>
      </c>
      <c r="S1439" s="14" t="s">
        <v>38</v>
      </c>
      <c r="T1439" s="14">
        <v>509824000</v>
      </c>
      <c r="U1439" s="14">
        <v>212005000</v>
      </c>
      <c r="V1439" s="14">
        <v>284402000</v>
      </c>
      <c r="W1439" s="14" t="s">
        <v>38</v>
      </c>
      <c r="X1439" s="14">
        <v>102635000</v>
      </c>
      <c r="Y1439" s="14" t="s">
        <v>38</v>
      </c>
      <c r="Z1439" s="14" t="s">
        <v>38</v>
      </c>
      <c r="AA1439" s="14" t="s">
        <v>38</v>
      </c>
      <c r="AB1439" s="14" t="s">
        <v>38</v>
      </c>
      <c r="AC1439" s="14">
        <v>7303000</v>
      </c>
      <c r="AD1439" s="14">
        <v>113857000</v>
      </c>
      <c r="AE1439" s="14" t="s">
        <v>38</v>
      </c>
      <c r="AF1439" s="14">
        <v>18289000</v>
      </c>
      <c r="AG1439" s="2">
        <v>2395907000</v>
      </c>
      <c r="AH1439" s="2">
        <v>1902369000</v>
      </c>
      <c r="AI1439" s="2" t="s">
        <v>38</v>
      </c>
      <c r="AJ1439" s="2">
        <v>1134187000</v>
      </c>
      <c r="AK1439" s="16"/>
      <c r="AL1439" s="16"/>
      <c r="AM1439" s="16" t="str">
        <f t="shared" si="366"/>
        <v>Да</v>
      </c>
      <c r="AN1439" s="16" t="str">
        <f t="shared" ref="AN1439:AN1442" si="386">IF(IFERROR(AP1439*AQ1439*AR1439*AS1439*AT1439*AU1439,0)=0,"Да","Нет")</f>
        <v>Да</v>
      </c>
      <c r="AO1439" s="16"/>
      <c r="AP1439">
        <f t="shared" si="370"/>
        <v>6.4141862160429317E-2</v>
      </c>
      <c r="AQ1439" t="e">
        <f t="shared" si="371"/>
        <v>#VALUE!</v>
      </c>
      <c r="AR1439" t="e">
        <f t="shared" si="372"/>
        <v>#VALUE!</v>
      </c>
      <c r="AS1439">
        <f t="shared" si="367"/>
        <v>1.2594333696564652</v>
      </c>
      <c r="AT1439" t="e">
        <f t="shared" si="368"/>
        <v>#VALUE!</v>
      </c>
      <c r="AU1439" t="e">
        <f t="shared" si="369"/>
        <v>#VALUE!</v>
      </c>
    </row>
    <row r="1440" spans="1:48" ht="43.5" hidden="1" x14ac:dyDescent="0.35">
      <c r="A1440" s="6">
        <v>1173</v>
      </c>
      <c r="B1440" s="11" t="s">
        <v>2798</v>
      </c>
      <c r="C1440" s="8" t="s">
        <v>2799</v>
      </c>
      <c r="D1440" s="2">
        <v>1</v>
      </c>
      <c r="E1440" s="2">
        <v>31</v>
      </c>
      <c r="F1440" s="2" t="s">
        <v>38</v>
      </c>
      <c r="G1440" s="12"/>
      <c r="H1440" s="8" t="s">
        <v>40</v>
      </c>
      <c r="I1440" s="2">
        <v>1194418000</v>
      </c>
      <c r="J1440" s="2">
        <v>1053808000</v>
      </c>
      <c r="K1440" s="2">
        <v>1011076000</v>
      </c>
      <c r="L1440" s="2">
        <v>1015114000</v>
      </c>
      <c r="M1440" s="2">
        <v>59146000</v>
      </c>
      <c r="N1440" s="2">
        <v>52098000</v>
      </c>
      <c r="O1440" s="2">
        <v>52269000</v>
      </c>
      <c r="P1440" s="2">
        <v>17931000</v>
      </c>
      <c r="Q1440" s="14">
        <v>332867000</v>
      </c>
      <c r="R1440" s="14">
        <v>339923000</v>
      </c>
      <c r="S1440" s="14">
        <v>314673000</v>
      </c>
      <c r="T1440" s="14">
        <v>280835000</v>
      </c>
      <c r="U1440" s="14">
        <v>-65133000</v>
      </c>
      <c r="V1440" s="14">
        <v>-67348000</v>
      </c>
      <c r="W1440" s="14">
        <v>-85987000</v>
      </c>
      <c r="X1440" s="14">
        <v>-97598000</v>
      </c>
      <c r="Y1440" s="14" t="s">
        <v>38</v>
      </c>
      <c r="Z1440" s="14" t="s">
        <v>38</v>
      </c>
      <c r="AA1440" s="14" t="s">
        <v>38</v>
      </c>
      <c r="AB1440" s="14" t="s">
        <v>38</v>
      </c>
      <c r="AC1440" s="14">
        <v>6044000</v>
      </c>
      <c r="AD1440" s="14">
        <v>13620000</v>
      </c>
      <c r="AE1440" s="14">
        <v>14438000</v>
      </c>
      <c r="AF1440" s="14">
        <v>8124000</v>
      </c>
      <c r="AG1440" s="2">
        <v>1136380000</v>
      </c>
      <c r="AH1440" s="2">
        <v>981911000</v>
      </c>
      <c r="AI1440" s="2">
        <v>962641000</v>
      </c>
      <c r="AJ1440" s="2">
        <v>819063000</v>
      </c>
      <c r="AK1440" s="16"/>
      <c r="AL1440" s="16"/>
      <c r="AM1440" s="16" t="str">
        <f t="shared" si="366"/>
        <v>Да</v>
      </c>
      <c r="AN1440" s="16" t="str">
        <f t="shared" si="386"/>
        <v>Нет</v>
      </c>
      <c r="AO1440" s="16" t="str">
        <f t="shared" ref="AO1440:AO1442" si="387">IF(AP1440&gt;1,"Да","Нет")</f>
        <v>Нет</v>
      </c>
      <c r="AP1440">
        <f t="shared" si="370"/>
        <v>0.44375917767988254</v>
      </c>
      <c r="AQ1440">
        <f t="shared" si="371"/>
        <v>0.9433439534561574</v>
      </c>
      <c r="AR1440">
        <f t="shared" si="372"/>
        <v>1.7772033481043821</v>
      </c>
      <c r="AS1440">
        <f t="shared" si="367"/>
        <v>1.1573146649747279</v>
      </c>
      <c r="AT1440">
        <f t="shared" si="368"/>
        <v>1.0200178467362184</v>
      </c>
      <c r="AU1440">
        <f t="shared" si="369"/>
        <v>1.1752954290451405</v>
      </c>
      <c r="AV1440">
        <f t="shared" ref="AV1440:AV1442" si="388">AS1440*AP1440</f>
        <v>0.51356900404605399</v>
      </c>
    </row>
    <row r="1441" spans="1:48" ht="319" hidden="1" x14ac:dyDescent="0.35">
      <c r="A1441" s="6">
        <v>1660</v>
      </c>
      <c r="B1441" s="11" t="s">
        <v>3936</v>
      </c>
      <c r="C1441" s="8" t="s">
        <v>3937</v>
      </c>
      <c r="D1441" s="2">
        <v>1</v>
      </c>
      <c r="E1441" s="2">
        <v>4</v>
      </c>
      <c r="F1441" s="2" t="s">
        <v>38</v>
      </c>
      <c r="G1441" s="12" t="s">
        <v>3938</v>
      </c>
      <c r="H1441" s="8" t="s">
        <v>40</v>
      </c>
      <c r="I1441" s="2">
        <v>137987000</v>
      </c>
      <c r="J1441" s="2">
        <v>111901000</v>
      </c>
      <c r="K1441" s="2">
        <v>91298000</v>
      </c>
      <c r="L1441" s="2">
        <v>93501000</v>
      </c>
      <c r="M1441" s="2">
        <v>64370000</v>
      </c>
      <c r="N1441" s="2">
        <v>37628000</v>
      </c>
      <c r="O1441" s="2">
        <v>21162000</v>
      </c>
      <c r="P1441" s="2">
        <v>48039000</v>
      </c>
      <c r="Q1441" s="14">
        <v>332786000</v>
      </c>
      <c r="R1441" s="14">
        <v>248784000</v>
      </c>
      <c r="S1441" s="14">
        <v>168846000</v>
      </c>
      <c r="T1441" s="14">
        <v>267421000</v>
      </c>
      <c r="U1441" s="14">
        <v>96404000</v>
      </c>
      <c r="V1441" s="14">
        <v>83286000</v>
      </c>
      <c r="W1441" s="14">
        <v>75339000</v>
      </c>
      <c r="X1441" s="14">
        <v>78475000</v>
      </c>
      <c r="Y1441" s="14" t="s">
        <v>38</v>
      </c>
      <c r="Z1441" s="14" t="s">
        <v>38</v>
      </c>
      <c r="AA1441" s="14" t="s">
        <v>38</v>
      </c>
      <c r="AB1441" s="14" t="s">
        <v>38</v>
      </c>
      <c r="AC1441" s="14">
        <v>17514000</v>
      </c>
      <c r="AD1441" s="14">
        <v>8791000</v>
      </c>
      <c r="AE1441" s="14">
        <v>3090000</v>
      </c>
      <c r="AF1441" s="14">
        <v>24304000</v>
      </c>
      <c r="AG1441" s="2">
        <v>101464000</v>
      </c>
      <c r="AH1441" s="2">
        <v>88346000</v>
      </c>
      <c r="AI1441" s="2">
        <v>80399000</v>
      </c>
      <c r="AJ1441" s="2">
        <v>83535000</v>
      </c>
      <c r="AK1441" s="16"/>
      <c r="AL1441" s="20" t="s">
        <v>5117</v>
      </c>
      <c r="AM1441" s="16" t="str">
        <f t="shared" si="366"/>
        <v>Да</v>
      </c>
      <c r="AN1441" s="16" t="str">
        <f t="shared" si="386"/>
        <v>Нет</v>
      </c>
      <c r="AO1441" s="16" t="str">
        <f t="shared" si="387"/>
        <v>Да</v>
      </c>
      <c r="AP1441">
        <f t="shared" si="370"/>
        <v>1.9922648162893868</v>
      </c>
      <c r="AQ1441">
        <f t="shared" si="371"/>
        <v>2.8449838187702263</v>
      </c>
      <c r="AR1441">
        <f t="shared" si="372"/>
        <v>0.12713956550362079</v>
      </c>
      <c r="AS1441">
        <f t="shared" si="367"/>
        <v>1.1484843682792656</v>
      </c>
      <c r="AT1441">
        <f t="shared" si="368"/>
        <v>1.098844512991455</v>
      </c>
      <c r="AU1441">
        <f t="shared" si="369"/>
        <v>0.96245884958400674</v>
      </c>
      <c r="AV1441">
        <f t="shared" si="388"/>
        <v>2.2880849989811236</v>
      </c>
    </row>
    <row r="1442" spans="1:48" hidden="1" x14ac:dyDescent="0.35">
      <c r="A1442" s="6">
        <v>1119</v>
      </c>
      <c r="B1442" s="11" t="s">
        <v>2678</v>
      </c>
      <c r="C1442" s="8" t="s">
        <v>2679</v>
      </c>
      <c r="D1442" s="2">
        <v>1</v>
      </c>
      <c r="E1442" s="2">
        <v>12</v>
      </c>
      <c r="F1442" s="2" t="s">
        <v>38</v>
      </c>
      <c r="G1442" s="12"/>
      <c r="H1442" s="8" t="s">
        <v>121</v>
      </c>
      <c r="I1442" s="2">
        <v>1234031000</v>
      </c>
      <c r="J1442" s="2">
        <v>908277000</v>
      </c>
      <c r="K1442" s="2">
        <v>833169000</v>
      </c>
      <c r="L1442" s="2">
        <v>713611000</v>
      </c>
      <c r="M1442" s="2">
        <v>23312000</v>
      </c>
      <c r="N1442" s="2">
        <v>32546000</v>
      </c>
      <c r="O1442" s="2">
        <v>27438000</v>
      </c>
      <c r="P1442" s="2">
        <v>15321000</v>
      </c>
      <c r="Q1442" s="14">
        <v>329828000</v>
      </c>
      <c r="R1442" s="14">
        <v>432730000</v>
      </c>
      <c r="S1442" s="14">
        <v>472430000</v>
      </c>
      <c r="T1442" s="14">
        <v>594769000</v>
      </c>
      <c r="U1442" s="14">
        <v>11726000</v>
      </c>
      <c r="V1442" s="14">
        <v>9156000</v>
      </c>
      <c r="W1442" s="14">
        <v>8369000</v>
      </c>
      <c r="X1442" s="14">
        <v>8321000</v>
      </c>
      <c r="Y1442" s="14" t="s">
        <v>38</v>
      </c>
      <c r="Z1442" s="14" t="s">
        <v>38</v>
      </c>
      <c r="AA1442" s="14" t="s">
        <v>38</v>
      </c>
      <c r="AB1442" s="14" t="s">
        <v>38</v>
      </c>
      <c r="AC1442" s="14">
        <v>3307000</v>
      </c>
      <c r="AD1442" s="14">
        <v>953000</v>
      </c>
      <c r="AE1442" s="14">
        <v>395000</v>
      </c>
      <c r="AF1442" s="14">
        <v>189000</v>
      </c>
      <c r="AG1442" s="2">
        <v>353799000</v>
      </c>
      <c r="AH1442" s="2">
        <v>351064000</v>
      </c>
      <c r="AI1442" s="2">
        <v>350229000</v>
      </c>
      <c r="AJ1442" s="2">
        <v>350161000</v>
      </c>
      <c r="AK1442" s="16"/>
      <c r="AL1442" s="16"/>
      <c r="AM1442" s="16" t="str">
        <f t="shared" si="366"/>
        <v>Да</v>
      </c>
      <c r="AN1442" s="16" t="str">
        <f t="shared" si="386"/>
        <v>Нет</v>
      </c>
      <c r="AO1442" s="16" t="str">
        <f t="shared" si="387"/>
        <v>Да</v>
      </c>
      <c r="AP1442">
        <f t="shared" si="370"/>
        <v>3.4700944386149004</v>
      </c>
      <c r="AQ1442">
        <f t="shared" si="371"/>
        <v>2.4126582278481012</v>
      </c>
      <c r="AR1442">
        <f t="shared" si="372"/>
        <v>2.0899470899470898</v>
      </c>
      <c r="AS1442">
        <f t="shared" si="367"/>
        <v>1.0077906022833443</v>
      </c>
      <c r="AT1442">
        <f t="shared" si="368"/>
        <v>1.0023841543675709</v>
      </c>
      <c r="AU1442">
        <f t="shared" si="369"/>
        <v>1.0001941963839491</v>
      </c>
      <c r="AV1442">
        <f t="shared" si="388"/>
        <v>3.4971285642717937</v>
      </c>
    </row>
    <row r="1443" spans="1:48" ht="29" hidden="1" x14ac:dyDescent="0.35">
      <c r="A1443" s="6">
        <v>253</v>
      </c>
      <c r="B1443" s="11" t="s">
        <v>630</v>
      </c>
      <c r="C1443" s="8" t="s">
        <v>631</v>
      </c>
      <c r="D1443" s="2">
        <v>1</v>
      </c>
      <c r="E1443" s="2">
        <v>92</v>
      </c>
      <c r="F1443" s="2">
        <v>19</v>
      </c>
      <c r="G1443" s="12"/>
      <c r="H1443" s="8" t="s">
        <v>40</v>
      </c>
      <c r="I1443" s="2">
        <v>7047674000</v>
      </c>
      <c r="J1443" s="2">
        <v>7337447000</v>
      </c>
      <c r="K1443" s="2">
        <v>7599843000</v>
      </c>
      <c r="L1443" s="2">
        <v>6438001000</v>
      </c>
      <c r="M1443" s="2">
        <v>166627000</v>
      </c>
      <c r="N1443" s="2">
        <v>138057000</v>
      </c>
      <c r="O1443" s="2">
        <v>115003000</v>
      </c>
      <c r="P1443" s="2">
        <v>99894264</v>
      </c>
      <c r="Q1443" s="14">
        <v>328391000</v>
      </c>
      <c r="R1443" s="14">
        <v>309904000</v>
      </c>
      <c r="S1443" s="14">
        <v>312186000</v>
      </c>
      <c r="T1443" s="14">
        <v>382100210</v>
      </c>
      <c r="U1443" s="14">
        <v>-4656789000</v>
      </c>
      <c r="V1443" s="14">
        <v>-4527158000</v>
      </c>
      <c r="W1443" s="14">
        <v>-3995211000</v>
      </c>
      <c r="X1443" s="14">
        <v>-3627581000</v>
      </c>
      <c r="Y1443" s="14" t="s">
        <v>38</v>
      </c>
      <c r="Z1443" s="14" t="s">
        <v>38</v>
      </c>
      <c r="AA1443" s="14" t="s">
        <v>38</v>
      </c>
      <c r="AB1443" s="14" t="s">
        <v>38</v>
      </c>
      <c r="AC1443" s="14">
        <v>-129631000</v>
      </c>
      <c r="AD1443" s="14">
        <v>-531947000</v>
      </c>
      <c r="AE1443" s="14">
        <v>-367685000</v>
      </c>
      <c r="AF1443" s="14">
        <v>-182165529</v>
      </c>
      <c r="AG1443" s="2">
        <v>-2483264000</v>
      </c>
      <c r="AH1443" s="2">
        <v>-2353633000</v>
      </c>
      <c r="AI1443" s="2">
        <v>-1821686000</v>
      </c>
      <c r="AJ1443" s="2">
        <v>-1454056000</v>
      </c>
      <c r="AK1443" s="16"/>
      <c r="AL1443" s="16"/>
      <c r="AM1443" s="16" t="str">
        <f t="shared" si="366"/>
        <v>Нет</v>
      </c>
      <c r="AN1443" s="16" t="str">
        <f>IF(IFERROR(AP1443*AQ1443*AR1443*AS1443*AT1443*AU1443,0)=0,"Да","Нет")</f>
        <v>Нет</v>
      </c>
      <c r="AO1443" s="16" t="str">
        <f t="shared" ref="AO1443:AO1503" si="389">IF(AP1443&gt;1,"Да","Нет")</f>
        <v>Нет</v>
      </c>
      <c r="AP1443">
        <f t="shared" si="370"/>
        <v>0.24369157077678791</v>
      </c>
      <c r="AQ1443">
        <f t="shared" si="371"/>
        <v>1.4467465357575098</v>
      </c>
      <c r="AR1443">
        <f t="shared" si="372"/>
        <v>2.0184115074811988</v>
      </c>
      <c r="AS1443">
        <f t="shared" si="367"/>
        <v>1.0550769809906642</v>
      </c>
      <c r="AT1443">
        <f t="shared" si="368"/>
        <v>1.2920080628604491</v>
      </c>
      <c r="AU1443">
        <f t="shared" si="369"/>
        <v>1.2528307025314018</v>
      </c>
      <c r="AV1443">
        <f t="shared" ref="AV1443:AV1445" si="390">AS1443*AP1443</f>
        <v>0.25711336678804614</v>
      </c>
    </row>
    <row r="1444" spans="1:48" ht="43.5" hidden="1" x14ac:dyDescent="0.35">
      <c r="A1444" s="6">
        <v>123</v>
      </c>
      <c r="B1444" s="11" t="s">
        <v>313</v>
      </c>
      <c r="C1444" s="8" t="s">
        <v>314</v>
      </c>
      <c r="D1444" s="2">
        <v>1</v>
      </c>
      <c r="E1444" s="2">
        <v>15</v>
      </c>
      <c r="F1444" s="2" t="s">
        <v>38</v>
      </c>
      <c r="G1444" s="12"/>
      <c r="H1444" s="8" t="s">
        <v>40</v>
      </c>
      <c r="I1444" s="2">
        <v>383549000</v>
      </c>
      <c r="J1444" s="2">
        <v>266780000</v>
      </c>
      <c r="K1444" s="2">
        <v>319535000</v>
      </c>
      <c r="L1444" s="2">
        <v>166767000</v>
      </c>
      <c r="M1444" s="2">
        <v>31359000</v>
      </c>
      <c r="N1444" s="2">
        <v>22487000</v>
      </c>
      <c r="O1444" s="2">
        <v>-6439000</v>
      </c>
      <c r="P1444" s="2">
        <v>13899000</v>
      </c>
      <c r="Q1444" s="14">
        <v>327575000</v>
      </c>
      <c r="R1444" s="14">
        <v>175842000</v>
      </c>
      <c r="S1444" s="14">
        <v>221367000</v>
      </c>
      <c r="T1444" s="14">
        <v>283877000</v>
      </c>
      <c r="U1444" s="14">
        <v>15762000</v>
      </c>
      <c r="V1444" s="14">
        <v>10786000</v>
      </c>
      <c r="W1444" s="14">
        <v>-5331000</v>
      </c>
      <c r="X1444" s="14">
        <v>-709000</v>
      </c>
      <c r="Y1444" s="14" t="s">
        <v>38</v>
      </c>
      <c r="Z1444" s="14" t="s">
        <v>38</v>
      </c>
      <c r="AA1444" s="14" t="s">
        <v>38</v>
      </c>
      <c r="AB1444" s="14" t="s">
        <v>38</v>
      </c>
      <c r="AC1444" s="14">
        <v>13839000</v>
      </c>
      <c r="AD1444" s="14">
        <v>16117000</v>
      </c>
      <c r="AE1444" s="14">
        <v>-4623000</v>
      </c>
      <c r="AF1444" s="14">
        <v>13861000</v>
      </c>
      <c r="AG1444" s="2">
        <v>42477000</v>
      </c>
      <c r="AH1444" s="2">
        <v>36721000</v>
      </c>
      <c r="AI1444" s="2">
        <v>20792000</v>
      </c>
      <c r="AJ1444" s="2">
        <v>25785000</v>
      </c>
      <c r="AK1444" s="16"/>
      <c r="AL1444" s="16"/>
      <c r="AM1444" s="16" t="str">
        <f t="shared" si="366"/>
        <v>Да</v>
      </c>
      <c r="AN1444" s="16" t="str">
        <f t="shared" ref="AN1444:AN1447" si="391">IF(IFERROR(AP1444*AQ1444*AR1444*AS1444*AT1444*AU1444,0)=0,"Да","Нет")</f>
        <v>Нет</v>
      </c>
      <c r="AO1444" s="16" t="str">
        <f t="shared" si="389"/>
        <v>Нет</v>
      </c>
      <c r="AP1444">
        <f t="shared" si="370"/>
        <v>0.85865855928522683</v>
      </c>
      <c r="AQ1444">
        <f t="shared" si="371"/>
        <v>-3.4862643305213066</v>
      </c>
      <c r="AR1444">
        <f t="shared" si="372"/>
        <v>-0.33352571964504724</v>
      </c>
      <c r="AS1444">
        <f t="shared" si="367"/>
        <v>1.156749543857738</v>
      </c>
      <c r="AT1444">
        <f t="shared" si="368"/>
        <v>1.7661119661408233</v>
      </c>
      <c r="AU1444">
        <f t="shared" si="369"/>
        <v>0.80636028698855922</v>
      </c>
      <c r="AV1444">
        <f t="shared" si="390"/>
        <v>0.99325289678272866</v>
      </c>
    </row>
    <row r="1445" spans="1:48" ht="29" hidden="1" x14ac:dyDescent="0.35">
      <c r="A1445" s="6">
        <v>769</v>
      </c>
      <c r="B1445" s="11" t="s">
        <v>1854</v>
      </c>
      <c r="C1445" s="8" t="s">
        <v>1855</v>
      </c>
      <c r="D1445" s="2">
        <v>1</v>
      </c>
      <c r="E1445" s="2">
        <v>26</v>
      </c>
      <c r="F1445" s="2" t="s">
        <v>38</v>
      </c>
      <c r="G1445" s="12"/>
      <c r="H1445" s="8" t="s">
        <v>121</v>
      </c>
      <c r="I1445" s="2">
        <v>218125000</v>
      </c>
      <c r="J1445" s="2">
        <v>403823000</v>
      </c>
      <c r="K1445" s="2">
        <v>415771000</v>
      </c>
      <c r="L1445" s="2">
        <v>520920000</v>
      </c>
      <c r="M1445" s="2">
        <v>610000</v>
      </c>
      <c r="N1445" s="2">
        <v>786000</v>
      </c>
      <c r="O1445" s="2">
        <v>-446000</v>
      </c>
      <c r="P1445" s="2">
        <v>9729000</v>
      </c>
      <c r="Q1445" s="14">
        <v>325919000</v>
      </c>
      <c r="R1445" s="14">
        <v>639316000</v>
      </c>
      <c r="S1445" s="14">
        <v>270510000</v>
      </c>
      <c r="T1445" s="14">
        <v>1636894000</v>
      </c>
      <c r="U1445" s="14">
        <v>28105000</v>
      </c>
      <c r="V1445" s="14">
        <v>30165000</v>
      </c>
      <c r="W1445" s="14">
        <v>32904000</v>
      </c>
      <c r="X1445" s="14">
        <v>35122000</v>
      </c>
      <c r="Y1445" s="14" t="s">
        <v>38</v>
      </c>
      <c r="Z1445" s="14" t="s">
        <v>38</v>
      </c>
      <c r="AA1445" s="14" t="s">
        <v>38</v>
      </c>
      <c r="AB1445" s="14" t="s">
        <v>38</v>
      </c>
      <c r="AC1445" s="14">
        <v>97000</v>
      </c>
      <c r="AD1445" s="14">
        <v>56000</v>
      </c>
      <c r="AE1445" s="14">
        <v>10000</v>
      </c>
      <c r="AF1445" s="14">
        <v>6654000</v>
      </c>
      <c r="AG1445" s="2">
        <v>61009000</v>
      </c>
      <c r="AH1445" s="2">
        <v>68900000</v>
      </c>
      <c r="AI1445" s="2">
        <v>74889000</v>
      </c>
      <c r="AJ1445" s="2">
        <v>79172000</v>
      </c>
      <c r="AK1445" s="16"/>
      <c r="AL1445" s="16"/>
      <c r="AM1445" s="16" t="str">
        <f t="shared" si="366"/>
        <v>Да</v>
      </c>
      <c r="AN1445" s="16" t="str">
        <f t="shared" si="391"/>
        <v>Нет</v>
      </c>
      <c r="AO1445" s="16" t="str">
        <f t="shared" si="389"/>
        <v>Да</v>
      </c>
      <c r="AP1445">
        <f t="shared" si="370"/>
        <v>1.7321428571428572</v>
      </c>
      <c r="AQ1445">
        <f t="shared" si="371"/>
        <v>5.6</v>
      </c>
      <c r="AR1445">
        <f t="shared" si="372"/>
        <v>1.5028554253080854E-3</v>
      </c>
      <c r="AS1445">
        <f t="shared" si="367"/>
        <v>0.88547169811320758</v>
      </c>
      <c r="AT1445">
        <f t="shared" si="368"/>
        <v>0.92002830856334039</v>
      </c>
      <c r="AU1445">
        <f t="shared" si="369"/>
        <v>0.94590259182539282</v>
      </c>
      <c r="AV1445">
        <f t="shared" si="390"/>
        <v>1.533763477088949</v>
      </c>
    </row>
    <row r="1446" spans="1:48" ht="29" hidden="1" x14ac:dyDescent="0.35">
      <c r="A1446" s="6">
        <v>75</v>
      </c>
      <c r="B1446" s="11" t="s">
        <v>207</v>
      </c>
      <c r="C1446" s="8" t="s">
        <v>208</v>
      </c>
      <c r="D1446" s="2">
        <v>1</v>
      </c>
      <c r="E1446" s="2">
        <v>15</v>
      </c>
      <c r="F1446" s="2">
        <v>65</v>
      </c>
      <c r="G1446" s="12"/>
      <c r="H1446" s="8" t="s">
        <v>40</v>
      </c>
      <c r="I1446" s="2">
        <v>289101000</v>
      </c>
      <c r="J1446" s="2">
        <v>214582000</v>
      </c>
      <c r="K1446" s="2">
        <v>262751000</v>
      </c>
      <c r="L1446" s="2">
        <v>215389000</v>
      </c>
      <c r="M1446" s="2">
        <v>10413000</v>
      </c>
      <c r="N1446" s="2">
        <v>-18414000</v>
      </c>
      <c r="O1446" s="2">
        <v>66844000</v>
      </c>
      <c r="P1446" s="2">
        <v>8226000</v>
      </c>
      <c r="Q1446" s="14">
        <v>324262000</v>
      </c>
      <c r="R1446" s="14">
        <v>249892000</v>
      </c>
      <c r="S1446" s="14">
        <v>205033000</v>
      </c>
      <c r="T1446" s="14">
        <v>86860000</v>
      </c>
      <c r="U1446" s="14">
        <v>-52863000</v>
      </c>
      <c r="V1446" s="14">
        <v>-54534000</v>
      </c>
      <c r="W1446" s="14">
        <v>-44330000</v>
      </c>
      <c r="X1446" s="14">
        <v>-58807000</v>
      </c>
      <c r="Y1446" s="14" t="s">
        <v>38</v>
      </c>
      <c r="Z1446" s="14" t="s">
        <v>38</v>
      </c>
      <c r="AA1446" s="14" t="s">
        <v>38</v>
      </c>
      <c r="AB1446" s="14" t="s">
        <v>38</v>
      </c>
      <c r="AC1446" s="14">
        <v>1672000</v>
      </c>
      <c r="AD1446" s="14">
        <v>-11534000</v>
      </c>
      <c r="AE1446" s="14">
        <v>16226000</v>
      </c>
      <c r="AF1446" s="14">
        <v>5859000</v>
      </c>
      <c r="AG1446" s="2">
        <v>143990000</v>
      </c>
      <c r="AH1446" s="2">
        <v>142320000</v>
      </c>
      <c r="AI1446" s="2">
        <v>152523000</v>
      </c>
      <c r="AJ1446" s="2">
        <v>137760000</v>
      </c>
      <c r="AK1446" s="16"/>
      <c r="AL1446" s="16"/>
      <c r="AM1446" s="16" t="str">
        <f t="shared" si="366"/>
        <v>Да</v>
      </c>
      <c r="AN1446" s="16" t="str">
        <f t="shared" si="391"/>
        <v>Нет</v>
      </c>
      <c r="AO1446" s="16" t="str">
        <f t="shared" si="389"/>
        <v>Нет</v>
      </c>
      <c r="AP1446">
        <f t="shared" si="370"/>
        <v>-0.14496271891798163</v>
      </c>
      <c r="AQ1446">
        <f t="shared" si="371"/>
        <v>-0.71083446320719834</v>
      </c>
      <c r="AR1446">
        <f t="shared" si="372"/>
        <v>2.7694145758661888</v>
      </c>
      <c r="AS1446">
        <f t="shared" si="367"/>
        <v>1.0117341202922991</v>
      </c>
      <c r="AT1446">
        <f t="shared" si="368"/>
        <v>0.93310517102338664</v>
      </c>
      <c r="AU1446">
        <f t="shared" si="369"/>
        <v>1.1071646341463415</v>
      </c>
    </row>
    <row r="1447" spans="1:48" ht="29" hidden="1" x14ac:dyDescent="0.35">
      <c r="A1447" s="6">
        <v>1808</v>
      </c>
      <c r="B1447" s="11" t="s">
        <v>4299</v>
      </c>
      <c r="C1447" s="8" t="s">
        <v>4300</v>
      </c>
      <c r="D1447" s="2">
        <v>1</v>
      </c>
      <c r="E1447" s="2">
        <v>10</v>
      </c>
      <c r="F1447" s="2" t="s">
        <v>38</v>
      </c>
      <c r="G1447" s="12"/>
      <c r="H1447" s="8" t="s">
        <v>40</v>
      </c>
      <c r="I1447" s="2">
        <v>336462000</v>
      </c>
      <c r="J1447" s="2">
        <v>167316000</v>
      </c>
      <c r="K1447" s="2">
        <v>70444000</v>
      </c>
      <c r="L1447" s="2">
        <v>79001000</v>
      </c>
      <c r="M1447" s="2">
        <v>40214000</v>
      </c>
      <c r="N1447" s="2">
        <v>115091000</v>
      </c>
      <c r="O1447" s="2">
        <v>26004000</v>
      </c>
      <c r="P1447" s="2">
        <v>7513000</v>
      </c>
      <c r="Q1447" s="14">
        <v>323316000</v>
      </c>
      <c r="R1447" s="14">
        <v>236530000</v>
      </c>
      <c r="S1447" s="14">
        <v>142216000</v>
      </c>
      <c r="T1447" s="14">
        <v>118082000</v>
      </c>
      <c r="U1447" s="14">
        <v>131618000</v>
      </c>
      <c r="V1447" s="14">
        <v>114569000</v>
      </c>
      <c r="W1447" s="14">
        <v>27485000</v>
      </c>
      <c r="X1447" s="14">
        <v>13640000</v>
      </c>
      <c r="Y1447" s="14" t="s">
        <v>38</v>
      </c>
      <c r="Z1447" s="14" t="s">
        <v>38</v>
      </c>
      <c r="AA1447" s="14" t="s">
        <v>38</v>
      </c>
      <c r="AB1447" s="14" t="s">
        <v>38</v>
      </c>
      <c r="AC1447" s="14">
        <v>17049000</v>
      </c>
      <c r="AD1447" s="14">
        <v>87084000</v>
      </c>
      <c r="AE1447" s="14">
        <v>14671000</v>
      </c>
      <c r="AF1447" s="14">
        <v>2735000</v>
      </c>
      <c r="AG1447" s="2">
        <v>144328000</v>
      </c>
      <c r="AH1447" s="2">
        <v>127279000</v>
      </c>
      <c r="AI1447" s="2">
        <v>40195000</v>
      </c>
      <c r="AJ1447" s="2">
        <v>26213000</v>
      </c>
      <c r="AK1447" s="16"/>
      <c r="AL1447" s="16"/>
      <c r="AM1447" s="16" t="str">
        <f t="shared" si="366"/>
        <v>Да</v>
      </c>
      <c r="AN1447" s="16" t="str">
        <f t="shared" si="391"/>
        <v>Нет</v>
      </c>
      <c r="AO1447" s="16" t="str">
        <f t="shared" si="389"/>
        <v>Нет</v>
      </c>
      <c r="AP1447">
        <f t="shared" si="370"/>
        <v>0.19577649166322172</v>
      </c>
      <c r="AQ1447">
        <f t="shared" si="371"/>
        <v>5.9357916979074368</v>
      </c>
      <c r="AR1447">
        <f t="shared" si="372"/>
        <v>5.3641681901279705</v>
      </c>
      <c r="AS1447">
        <f t="shared" si="367"/>
        <v>1.1339498267585384</v>
      </c>
      <c r="AT1447">
        <f t="shared" si="368"/>
        <v>3.1665381266326658</v>
      </c>
      <c r="AU1447">
        <f t="shared" si="369"/>
        <v>1.5333994582840575</v>
      </c>
    </row>
    <row r="1448" spans="1:48" hidden="1" x14ac:dyDescent="0.35">
      <c r="A1448" s="6">
        <v>32</v>
      </c>
      <c r="B1448" s="11" t="s">
        <v>111</v>
      </c>
      <c r="C1448" s="8" t="s">
        <v>112</v>
      </c>
      <c r="D1448" s="2">
        <v>1</v>
      </c>
      <c r="E1448" s="2">
        <v>82</v>
      </c>
      <c r="F1448" s="2" t="s">
        <v>38</v>
      </c>
      <c r="G1448" s="12"/>
      <c r="H1448" s="8" t="s">
        <v>40</v>
      </c>
      <c r="I1448" s="2">
        <v>501839000</v>
      </c>
      <c r="J1448" s="2">
        <v>462095000</v>
      </c>
      <c r="K1448" s="2">
        <v>352988000</v>
      </c>
      <c r="L1448" s="2">
        <v>289069000</v>
      </c>
      <c r="M1448" s="2">
        <v>-19844000</v>
      </c>
      <c r="N1448" s="2">
        <v>-45866000</v>
      </c>
      <c r="O1448" s="2">
        <v>-1260000</v>
      </c>
      <c r="P1448" s="2">
        <v>33580000</v>
      </c>
      <c r="Q1448" s="14">
        <v>322652000</v>
      </c>
      <c r="R1448" s="14">
        <v>115528000</v>
      </c>
      <c r="S1448" s="14">
        <v>348619000</v>
      </c>
      <c r="T1448" s="14">
        <v>405778000</v>
      </c>
      <c r="U1448" s="14">
        <v>-152511000</v>
      </c>
      <c r="V1448" s="14">
        <v>-85759000</v>
      </c>
      <c r="W1448" s="14">
        <v>1485000</v>
      </c>
      <c r="X1448" s="14">
        <v>36220000</v>
      </c>
      <c r="Y1448" s="14" t="s">
        <v>38</v>
      </c>
      <c r="Z1448" s="14" t="s">
        <v>38</v>
      </c>
      <c r="AA1448" s="14" t="s">
        <v>38</v>
      </c>
      <c r="AB1448" s="14" t="s">
        <v>38</v>
      </c>
      <c r="AC1448" s="14">
        <v>-66751000</v>
      </c>
      <c r="AD1448" s="14">
        <v>-88374000</v>
      </c>
      <c r="AE1448" s="14">
        <v>-26286000</v>
      </c>
      <c r="AF1448" s="14">
        <v>24010000</v>
      </c>
      <c r="AG1448" s="2">
        <v>22316000</v>
      </c>
      <c r="AH1448" s="2">
        <v>89068000</v>
      </c>
      <c r="AI1448" s="2">
        <v>176312000</v>
      </c>
      <c r="AJ1448" s="2">
        <v>238464000</v>
      </c>
      <c r="AK1448" s="16"/>
      <c r="AL1448" s="16"/>
      <c r="AM1448" s="16" t="str">
        <f t="shared" si="366"/>
        <v>Нет</v>
      </c>
      <c r="AN1448" s="16" t="str">
        <f>IF(IFERROR(AP1448*AQ1448*AR1448*AS1448*AT1448*AU1448,0)=0,"Да","Нет")</f>
        <v>Нет</v>
      </c>
      <c r="AO1448" s="16" t="str">
        <f t="shared" si="389"/>
        <v>Нет</v>
      </c>
      <c r="AP1448">
        <f t="shared" si="370"/>
        <v>0.75532396406182811</v>
      </c>
      <c r="AQ1448">
        <f t="shared" si="371"/>
        <v>3.3620178041543025</v>
      </c>
      <c r="AR1448">
        <f t="shared" si="372"/>
        <v>-1.0947938359017075</v>
      </c>
      <c r="AS1448">
        <f t="shared" si="367"/>
        <v>0.25055014146494814</v>
      </c>
      <c r="AT1448">
        <f t="shared" si="368"/>
        <v>0.50517264848677346</v>
      </c>
      <c r="AU1448">
        <f t="shared" si="369"/>
        <v>0.73936527106816963</v>
      </c>
    </row>
    <row r="1449" spans="1:48" ht="304.5" hidden="1" x14ac:dyDescent="0.35">
      <c r="A1449" s="6">
        <v>463</v>
      </c>
      <c r="B1449" s="11" t="s">
        <v>1124</v>
      </c>
      <c r="C1449" s="8" t="s">
        <v>1125</v>
      </c>
      <c r="D1449" s="2">
        <v>1</v>
      </c>
      <c r="E1449" s="2">
        <v>10</v>
      </c>
      <c r="F1449" s="2" t="s">
        <v>38</v>
      </c>
      <c r="G1449" s="12" t="s">
        <v>492</v>
      </c>
      <c r="H1449" s="8" t="s">
        <v>40</v>
      </c>
      <c r="I1449" s="2">
        <v>334265000</v>
      </c>
      <c r="J1449" s="2">
        <v>335801000</v>
      </c>
      <c r="K1449" s="2">
        <v>306422000</v>
      </c>
      <c r="L1449" s="2">
        <v>305304000</v>
      </c>
      <c r="M1449" s="2">
        <v>97048000</v>
      </c>
      <c r="N1449" s="2">
        <v>105580000</v>
      </c>
      <c r="O1449" s="2">
        <v>85003000</v>
      </c>
      <c r="P1449" s="2">
        <v>10785000</v>
      </c>
      <c r="Q1449" s="14">
        <v>320873000</v>
      </c>
      <c r="R1449" s="14">
        <v>313428000</v>
      </c>
      <c r="S1449" s="14">
        <v>308647000</v>
      </c>
      <c r="T1449" s="14">
        <v>293746000</v>
      </c>
      <c r="U1449" s="14">
        <v>-7855000</v>
      </c>
      <c r="V1449" s="14">
        <v>-18247000</v>
      </c>
      <c r="W1449" s="14">
        <v>-17340000</v>
      </c>
      <c r="X1449" s="14">
        <v>-12541000</v>
      </c>
      <c r="Y1449" s="14" t="s">
        <v>38</v>
      </c>
      <c r="Z1449" s="14" t="s">
        <v>38</v>
      </c>
      <c r="AA1449" s="14" t="s">
        <v>38</v>
      </c>
      <c r="AB1449" s="14" t="s">
        <v>38</v>
      </c>
      <c r="AC1449" s="14">
        <v>10392000</v>
      </c>
      <c r="AD1449" s="14">
        <v>-906000</v>
      </c>
      <c r="AE1449" s="14">
        <v>-4708000</v>
      </c>
      <c r="AF1449" s="14">
        <v>1837000</v>
      </c>
      <c r="AG1449" s="2">
        <v>255015000</v>
      </c>
      <c r="AH1449" s="2">
        <v>244623000</v>
      </c>
      <c r="AI1449" s="2">
        <v>245530000</v>
      </c>
      <c r="AJ1449" s="2">
        <v>250237000</v>
      </c>
      <c r="AK1449" s="16"/>
      <c r="AL1449" s="16"/>
      <c r="AM1449" s="16" t="str">
        <f t="shared" si="366"/>
        <v>Да</v>
      </c>
      <c r="AN1449" s="16" t="str">
        <f>IF(IFERROR(AP1449*AQ1449*AR1449*AS1449*AT1449*AU1449,0)=0,"Да","Нет")</f>
        <v>Нет</v>
      </c>
      <c r="AO1449" s="16" t="str">
        <f t="shared" si="389"/>
        <v>Нет</v>
      </c>
      <c r="AP1449">
        <f t="shared" si="370"/>
        <v>-11.47019867549669</v>
      </c>
      <c r="AQ1449">
        <f t="shared" si="371"/>
        <v>0.19243840271877655</v>
      </c>
      <c r="AR1449">
        <f t="shared" si="372"/>
        <v>-2.5628742514970062</v>
      </c>
      <c r="AS1449">
        <f t="shared" si="367"/>
        <v>1.0424816963245485</v>
      </c>
      <c r="AT1449">
        <f t="shared" si="368"/>
        <v>0.99630595039302738</v>
      </c>
      <c r="AU1449">
        <f t="shared" si="369"/>
        <v>0.98118983203922683</v>
      </c>
    </row>
    <row r="1450" spans="1:48" ht="101.5" hidden="1" x14ac:dyDescent="0.35">
      <c r="A1450" s="6">
        <v>1718</v>
      </c>
      <c r="B1450" s="11" t="s">
        <v>4082</v>
      </c>
      <c r="C1450" s="8" t="s">
        <v>4083</v>
      </c>
      <c r="D1450" s="2">
        <v>1</v>
      </c>
      <c r="E1450" s="2">
        <v>99</v>
      </c>
      <c r="F1450" s="2">
        <v>11</v>
      </c>
      <c r="G1450" s="12" t="s">
        <v>4084</v>
      </c>
      <c r="H1450" s="8" t="s">
        <v>40</v>
      </c>
      <c r="I1450" s="2">
        <v>3279025000</v>
      </c>
      <c r="J1450" s="2">
        <v>9316447000</v>
      </c>
      <c r="K1450" s="2">
        <v>29864948000</v>
      </c>
      <c r="L1450" s="2">
        <v>33250438000</v>
      </c>
      <c r="M1450" s="2">
        <v>50103000</v>
      </c>
      <c r="N1450" s="2">
        <v>-3999970000</v>
      </c>
      <c r="O1450" s="2">
        <v>6037223000</v>
      </c>
      <c r="P1450" s="2">
        <v>1120424000</v>
      </c>
      <c r="Q1450" s="14">
        <v>320624000</v>
      </c>
      <c r="R1450" s="14">
        <v>19329342000</v>
      </c>
      <c r="S1450" s="14">
        <v>44253150000</v>
      </c>
      <c r="T1450" s="14">
        <v>29782475000</v>
      </c>
      <c r="U1450" s="14">
        <v>-30021713000</v>
      </c>
      <c r="V1450" s="14">
        <v>-23523443000</v>
      </c>
      <c r="W1450" s="14">
        <v>-4089085000</v>
      </c>
      <c r="X1450" s="14">
        <v>1026396000</v>
      </c>
      <c r="Y1450" s="14" t="s">
        <v>38</v>
      </c>
      <c r="Z1450" s="14" t="s">
        <v>38</v>
      </c>
      <c r="AA1450" s="14" t="s">
        <v>38</v>
      </c>
      <c r="AB1450" s="14" t="s">
        <v>38</v>
      </c>
      <c r="AC1450" s="14">
        <v>-6498270000</v>
      </c>
      <c r="AD1450" s="14">
        <v>-17617780000</v>
      </c>
      <c r="AE1450" s="14">
        <v>-653946000</v>
      </c>
      <c r="AF1450" s="14">
        <v>4018000</v>
      </c>
      <c r="AG1450" s="2">
        <v>-24901907000</v>
      </c>
      <c r="AH1450" s="2">
        <v>-18404201000</v>
      </c>
      <c r="AI1450" s="2">
        <v>1029425000</v>
      </c>
      <c r="AJ1450" s="2">
        <v>6124633000</v>
      </c>
      <c r="AK1450" s="16"/>
      <c r="AL1450" s="16"/>
      <c r="AM1450" s="16" t="str">
        <f t="shared" si="366"/>
        <v>Нет</v>
      </c>
      <c r="AN1450" s="16" t="str">
        <f>IF(IFERROR(AP1450*AQ1450*AR1450*AS1450*AT1450*AU1450,0)=0,"Да","Нет")</f>
        <v>Нет</v>
      </c>
      <c r="AO1450" s="16" t="str">
        <f t="shared" si="389"/>
        <v>Нет</v>
      </c>
      <c r="AP1450">
        <f t="shared" si="370"/>
        <v>0.36884726679524887</v>
      </c>
      <c r="AQ1450">
        <f t="shared" si="371"/>
        <v>26.94072599266606</v>
      </c>
      <c r="AR1450">
        <f t="shared" si="372"/>
        <v>-162.75410652065705</v>
      </c>
      <c r="AS1450">
        <f t="shared" si="367"/>
        <v>1.3530555876889194</v>
      </c>
      <c r="AT1450">
        <f t="shared" si="368"/>
        <v>-17.878136823955121</v>
      </c>
      <c r="AU1450">
        <f t="shared" si="369"/>
        <v>0.16807945880185801</v>
      </c>
    </row>
    <row r="1451" spans="1:48" ht="29" hidden="1" x14ac:dyDescent="0.35">
      <c r="A1451" s="6">
        <v>307</v>
      </c>
      <c r="B1451" s="11" t="s">
        <v>761</v>
      </c>
      <c r="C1451" s="8" t="s">
        <v>762</v>
      </c>
      <c r="D1451" s="2">
        <v>1</v>
      </c>
      <c r="E1451" s="2">
        <v>75</v>
      </c>
      <c r="F1451" s="2" t="s">
        <v>38</v>
      </c>
      <c r="G1451" s="12"/>
      <c r="H1451" s="8" t="s">
        <v>121</v>
      </c>
      <c r="I1451" s="2">
        <v>452660000</v>
      </c>
      <c r="J1451" s="2">
        <v>372306000</v>
      </c>
      <c r="K1451" s="2">
        <v>473754000</v>
      </c>
      <c r="L1451" s="2">
        <v>495818000</v>
      </c>
      <c r="M1451" s="2">
        <v>-517000</v>
      </c>
      <c r="N1451" s="2">
        <v>-49939000</v>
      </c>
      <c r="O1451" s="2">
        <v>-60396000</v>
      </c>
      <c r="P1451" s="2">
        <v>-62763000</v>
      </c>
      <c r="Q1451" s="14">
        <v>320308000</v>
      </c>
      <c r="R1451" s="14">
        <v>391077000</v>
      </c>
      <c r="S1451" s="14">
        <v>530742000</v>
      </c>
      <c r="T1451" s="14">
        <v>746005000</v>
      </c>
      <c r="U1451" s="14">
        <v>2568000</v>
      </c>
      <c r="V1451" s="14">
        <v>-14776000</v>
      </c>
      <c r="W1451" s="14">
        <v>52227000</v>
      </c>
      <c r="X1451" s="14">
        <v>158984000</v>
      </c>
      <c r="Y1451" s="14" t="s">
        <v>38</v>
      </c>
      <c r="Z1451" s="14" t="s">
        <v>38</v>
      </c>
      <c r="AA1451" s="14" t="s">
        <v>38</v>
      </c>
      <c r="AB1451" s="14" t="s">
        <v>38</v>
      </c>
      <c r="AC1451" s="14">
        <v>-38612000</v>
      </c>
      <c r="AD1451" s="14">
        <v>-67003000</v>
      </c>
      <c r="AE1451" s="14">
        <v>-105561000</v>
      </c>
      <c r="AF1451" s="14">
        <v>-77424000</v>
      </c>
      <c r="AG1451" s="2">
        <v>97021000</v>
      </c>
      <c r="AH1451" s="2">
        <v>99572000</v>
      </c>
      <c r="AI1451" s="2">
        <v>166575000</v>
      </c>
      <c r="AJ1451" s="2">
        <v>273332000</v>
      </c>
      <c r="AK1451" s="16"/>
      <c r="AL1451" s="16"/>
      <c r="AM1451" s="16" t="str">
        <f t="shared" si="366"/>
        <v>Нет</v>
      </c>
      <c r="AN1451" s="16" t="str">
        <f>IF(IFERROR(AP1451*AQ1451*AR1451*AS1451*AT1451*AU1451,0)=0,"Да","Нет")</f>
        <v>Нет</v>
      </c>
      <c r="AO1451" s="16" t="str">
        <f t="shared" si="389"/>
        <v>Нет</v>
      </c>
      <c r="AP1451">
        <f t="shared" si="370"/>
        <v>0.57627270420727428</v>
      </c>
      <c r="AQ1451">
        <f t="shared" si="371"/>
        <v>0.63473252432242966</v>
      </c>
      <c r="AR1451">
        <f t="shared" si="372"/>
        <v>1.3634144451332919</v>
      </c>
      <c r="AS1451">
        <f t="shared" si="367"/>
        <v>0.97438034788896477</v>
      </c>
      <c r="AT1451">
        <f t="shared" si="368"/>
        <v>0.59776076842263248</v>
      </c>
      <c r="AU1451">
        <f t="shared" si="369"/>
        <v>0.60942370450587569</v>
      </c>
    </row>
    <row r="1452" spans="1:48" hidden="1" x14ac:dyDescent="0.35">
      <c r="A1452" s="6">
        <v>617</v>
      </c>
      <c r="B1452" s="11" t="s">
        <v>1500</v>
      </c>
      <c r="C1452" s="8" t="s">
        <v>1501</v>
      </c>
      <c r="D1452" s="2">
        <v>1</v>
      </c>
      <c r="E1452" s="2">
        <v>4</v>
      </c>
      <c r="F1452" s="2" t="s">
        <v>38</v>
      </c>
      <c r="G1452" s="12"/>
      <c r="H1452" s="8" t="s">
        <v>40</v>
      </c>
      <c r="I1452" s="2">
        <v>277549000</v>
      </c>
      <c r="J1452" s="2">
        <v>289865000</v>
      </c>
      <c r="K1452" s="2">
        <v>238061000</v>
      </c>
      <c r="L1452" s="2">
        <v>204495000</v>
      </c>
      <c r="M1452" s="2">
        <v>46298000</v>
      </c>
      <c r="N1452" s="2">
        <v>71818000</v>
      </c>
      <c r="O1452" s="2">
        <v>23699000</v>
      </c>
      <c r="P1452" s="2">
        <v>24854000</v>
      </c>
      <c r="Q1452" s="14">
        <v>319768000</v>
      </c>
      <c r="R1452" s="14">
        <v>324615000</v>
      </c>
      <c r="S1452" s="14">
        <v>180652000</v>
      </c>
      <c r="T1452" s="14">
        <v>187682000</v>
      </c>
      <c r="U1452" s="14">
        <v>142577000</v>
      </c>
      <c r="V1452" s="14">
        <v>112456000</v>
      </c>
      <c r="W1452" s="14">
        <v>58416000</v>
      </c>
      <c r="X1452" s="14">
        <v>47246000</v>
      </c>
      <c r="Y1452" s="14" t="s">
        <v>38</v>
      </c>
      <c r="Z1452" s="14" t="s">
        <v>38</v>
      </c>
      <c r="AA1452" s="14" t="s">
        <v>38</v>
      </c>
      <c r="AB1452" s="14" t="s">
        <v>38</v>
      </c>
      <c r="AC1452" s="14">
        <v>30159000</v>
      </c>
      <c r="AD1452" s="14">
        <v>55050000</v>
      </c>
      <c r="AE1452" s="14">
        <v>11633000</v>
      </c>
      <c r="AF1452" s="14">
        <v>13024000</v>
      </c>
      <c r="AG1452" s="2">
        <v>206887000</v>
      </c>
      <c r="AH1452" s="2">
        <v>176727000</v>
      </c>
      <c r="AI1452" s="2">
        <v>121677000</v>
      </c>
      <c r="AJ1452" s="2">
        <v>110044000</v>
      </c>
      <c r="AK1452" s="16"/>
      <c r="AL1452" s="16"/>
      <c r="AM1452" s="16" t="str">
        <f t="shared" si="366"/>
        <v>Да</v>
      </c>
      <c r="AN1452" s="16" t="str">
        <f t="shared" ref="AN1452:AN1454" si="392">IF(IFERROR(AP1452*AQ1452*AR1452*AS1452*AT1452*AU1452,0)=0,"Да","Нет")</f>
        <v>Нет</v>
      </c>
      <c r="AO1452" s="16" t="str">
        <f t="shared" si="389"/>
        <v>Нет</v>
      </c>
      <c r="AP1452">
        <f t="shared" si="370"/>
        <v>0.54784741144414173</v>
      </c>
      <c r="AQ1452">
        <f t="shared" si="371"/>
        <v>4.7322272844494115</v>
      </c>
      <c r="AR1452">
        <f t="shared" si="372"/>
        <v>0.8931971744471745</v>
      </c>
      <c r="AS1452">
        <f t="shared" si="367"/>
        <v>1.1706586995761825</v>
      </c>
      <c r="AT1452">
        <f t="shared" si="368"/>
        <v>1.4524273280899431</v>
      </c>
      <c r="AU1452">
        <f t="shared" si="369"/>
        <v>1.1057122605503253</v>
      </c>
    </row>
    <row r="1453" spans="1:48" hidden="1" x14ac:dyDescent="0.35">
      <c r="A1453" s="6">
        <v>1252</v>
      </c>
      <c r="B1453" s="11" t="s">
        <v>2971</v>
      </c>
      <c r="C1453" s="8" t="s">
        <v>2972</v>
      </c>
      <c r="D1453" s="2">
        <v>2</v>
      </c>
      <c r="E1453" s="2">
        <v>13</v>
      </c>
      <c r="F1453" s="2" t="s">
        <v>38</v>
      </c>
      <c r="G1453" s="12"/>
      <c r="H1453" s="8" t="s">
        <v>40</v>
      </c>
      <c r="I1453" s="2">
        <v>384826000</v>
      </c>
      <c r="J1453" s="2">
        <v>282801000</v>
      </c>
      <c r="K1453" s="2">
        <v>299690000</v>
      </c>
      <c r="L1453" s="2">
        <v>346515000</v>
      </c>
      <c r="M1453" s="2">
        <v>15366000</v>
      </c>
      <c r="N1453" s="2">
        <v>97605000</v>
      </c>
      <c r="O1453" s="2">
        <v>109749000</v>
      </c>
      <c r="P1453" s="2">
        <v>90205000</v>
      </c>
      <c r="Q1453" s="14">
        <v>319299000</v>
      </c>
      <c r="R1453" s="14">
        <v>376326000</v>
      </c>
      <c r="S1453" s="14">
        <v>482730000</v>
      </c>
      <c r="T1453" s="14">
        <v>222014000</v>
      </c>
      <c r="U1453" s="14">
        <v>28124000</v>
      </c>
      <c r="V1453" s="14">
        <v>23125000</v>
      </c>
      <c r="W1453" s="14">
        <v>26746000</v>
      </c>
      <c r="X1453" s="14">
        <v>16382000</v>
      </c>
      <c r="Y1453" s="14" t="s">
        <v>38</v>
      </c>
      <c r="Z1453" s="14" t="s">
        <v>38</v>
      </c>
      <c r="AA1453" s="14" t="s">
        <v>38</v>
      </c>
      <c r="AB1453" s="14" t="s">
        <v>38</v>
      </c>
      <c r="AC1453" s="14">
        <v>4999000</v>
      </c>
      <c r="AD1453" s="14">
        <v>1011000</v>
      </c>
      <c r="AE1453" s="14">
        <v>15442000</v>
      </c>
      <c r="AF1453" s="14">
        <v>8431000</v>
      </c>
      <c r="AG1453" s="2">
        <v>63328000</v>
      </c>
      <c r="AH1453" s="2">
        <v>58329000</v>
      </c>
      <c r="AI1453" s="2">
        <v>61178000</v>
      </c>
      <c r="AJ1453" s="2">
        <v>50392000</v>
      </c>
      <c r="AK1453" s="16"/>
      <c r="AL1453" s="16"/>
      <c r="AM1453" s="16" t="str">
        <f t="shared" si="366"/>
        <v>Да</v>
      </c>
      <c r="AN1453" s="16" t="str">
        <f t="shared" si="392"/>
        <v>Нет</v>
      </c>
      <c r="AO1453" s="16" t="str">
        <f t="shared" si="389"/>
        <v>Да</v>
      </c>
      <c r="AP1453">
        <f t="shared" si="370"/>
        <v>4.9446092977250249</v>
      </c>
      <c r="AQ1453">
        <f t="shared" si="371"/>
        <v>6.5470793938608982E-2</v>
      </c>
      <c r="AR1453">
        <f t="shared" si="372"/>
        <v>1.8315739532677024</v>
      </c>
      <c r="AS1453">
        <f t="shared" si="367"/>
        <v>1.0857035094035556</v>
      </c>
      <c r="AT1453">
        <f t="shared" si="368"/>
        <v>0.95343097191800974</v>
      </c>
      <c r="AU1453">
        <f t="shared" si="369"/>
        <v>1.2140419114145102</v>
      </c>
      <c r="AV1453">
        <f t="shared" ref="AV1453:AV1454" si="393">AS1453*AP1453</f>
        <v>5.3683796671695099</v>
      </c>
    </row>
    <row r="1454" spans="1:48" hidden="1" x14ac:dyDescent="0.35">
      <c r="A1454" s="6">
        <v>389</v>
      </c>
      <c r="B1454" s="11" t="s">
        <v>950</v>
      </c>
      <c r="C1454" s="8" t="s">
        <v>951</v>
      </c>
      <c r="D1454" s="2">
        <v>2</v>
      </c>
      <c r="E1454" s="2">
        <v>2</v>
      </c>
      <c r="F1454" s="2">
        <v>86</v>
      </c>
      <c r="G1454" s="12"/>
      <c r="H1454" s="8" t="s">
        <v>40</v>
      </c>
      <c r="I1454" s="2">
        <v>92655000</v>
      </c>
      <c r="J1454" s="2">
        <v>62635000</v>
      </c>
      <c r="K1454" s="2">
        <v>52615000</v>
      </c>
      <c r="L1454" s="2">
        <v>52734000</v>
      </c>
      <c r="M1454" s="2">
        <v>60570000</v>
      </c>
      <c r="N1454" s="2">
        <v>19747000</v>
      </c>
      <c r="O1454" s="2">
        <v>2328000</v>
      </c>
      <c r="P1454" s="2">
        <v>5896000</v>
      </c>
      <c r="Q1454" s="14">
        <v>317720000</v>
      </c>
      <c r="R1454" s="14">
        <v>224608000</v>
      </c>
      <c r="S1454" s="14">
        <v>148026000</v>
      </c>
      <c r="T1454" s="14">
        <v>203558000</v>
      </c>
      <c r="U1454" s="14">
        <v>55152000</v>
      </c>
      <c r="V1454" s="14">
        <v>26137000</v>
      </c>
      <c r="W1454" s="14">
        <v>16183000</v>
      </c>
      <c r="X1454" s="14">
        <v>16506000</v>
      </c>
      <c r="Y1454" s="14" t="s">
        <v>38</v>
      </c>
      <c r="Z1454" s="14" t="s">
        <v>38</v>
      </c>
      <c r="AA1454" s="14" t="s">
        <v>38</v>
      </c>
      <c r="AB1454" s="14" t="s">
        <v>38</v>
      </c>
      <c r="AC1454" s="14">
        <v>28949000</v>
      </c>
      <c r="AD1454" s="14">
        <v>10629000</v>
      </c>
      <c r="AE1454" s="14">
        <v>-355000</v>
      </c>
      <c r="AF1454" s="14">
        <v>681000</v>
      </c>
      <c r="AG1454" s="2">
        <v>65336000</v>
      </c>
      <c r="AH1454" s="2">
        <v>36387000</v>
      </c>
      <c r="AI1454" s="2">
        <v>25718000</v>
      </c>
      <c r="AJ1454" s="2">
        <v>26074000</v>
      </c>
      <c r="AK1454" s="16"/>
      <c r="AL1454" s="16"/>
      <c r="AM1454" s="16" t="str">
        <f t="shared" si="366"/>
        <v>Да</v>
      </c>
      <c r="AN1454" s="16" t="str">
        <f t="shared" si="392"/>
        <v>Нет</v>
      </c>
      <c r="AO1454" s="16" t="str">
        <f t="shared" si="389"/>
        <v>Да</v>
      </c>
      <c r="AP1454">
        <f t="shared" si="370"/>
        <v>2.723586414526296</v>
      </c>
      <c r="AQ1454">
        <f t="shared" si="371"/>
        <v>-29.940845070422537</v>
      </c>
      <c r="AR1454">
        <f t="shared" si="372"/>
        <v>-0.52129221732745967</v>
      </c>
      <c r="AS1454">
        <f t="shared" si="367"/>
        <v>1.7955863357792619</v>
      </c>
      <c r="AT1454">
        <f t="shared" si="368"/>
        <v>1.4148456334085076</v>
      </c>
      <c r="AU1454">
        <f t="shared" si="369"/>
        <v>0.98634655212088673</v>
      </c>
      <c r="AV1454">
        <f t="shared" si="393"/>
        <v>4.8904345502374493</v>
      </c>
    </row>
    <row r="1455" spans="1:48" hidden="1" x14ac:dyDescent="0.35">
      <c r="A1455" s="6">
        <v>1463</v>
      </c>
      <c r="B1455" s="11" t="s">
        <v>3464</v>
      </c>
      <c r="C1455" s="8" t="s">
        <v>3465</v>
      </c>
      <c r="D1455" s="2">
        <v>1</v>
      </c>
      <c r="E1455" s="2">
        <v>68</v>
      </c>
      <c r="F1455" s="2" t="s">
        <v>38</v>
      </c>
      <c r="G1455" s="12"/>
      <c r="H1455" s="8" t="s">
        <v>40</v>
      </c>
      <c r="I1455" s="2">
        <v>157622000</v>
      </c>
      <c r="J1455" s="2">
        <v>170673000</v>
      </c>
      <c r="K1455" s="2">
        <v>154630000</v>
      </c>
      <c r="L1455" s="2">
        <v>162460000</v>
      </c>
      <c r="M1455" s="2">
        <v>-17579000</v>
      </c>
      <c r="N1455" s="2">
        <v>19305000</v>
      </c>
      <c r="O1455" s="2">
        <v>11108000</v>
      </c>
      <c r="P1455" s="2">
        <v>-4869000</v>
      </c>
      <c r="Q1455" s="14">
        <v>314105000</v>
      </c>
      <c r="R1455" s="14">
        <v>316302000</v>
      </c>
      <c r="S1455" s="14">
        <v>325256000</v>
      </c>
      <c r="T1455" s="14">
        <v>326185000</v>
      </c>
      <c r="U1455" s="14">
        <v>30618000</v>
      </c>
      <c r="V1455" s="14">
        <v>43129000</v>
      </c>
      <c r="W1455" s="14">
        <v>28807000</v>
      </c>
      <c r="X1455" s="14">
        <v>31757000</v>
      </c>
      <c r="Y1455" s="14" t="s">
        <v>38</v>
      </c>
      <c r="Z1455" s="14" t="s">
        <v>38</v>
      </c>
      <c r="AA1455" s="14" t="s">
        <v>38</v>
      </c>
      <c r="AB1455" s="14" t="s">
        <v>38</v>
      </c>
      <c r="AC1455" s="14">
        <v>-12511000</v>
      </c>
      <c r="AD1455" s="14">
        <v>14322000</v>
      </c>
      <c r="AE1455" s="14">
        <v>-2950000</v>
      </c>
      <c r="AF1455" s="14">
        <v>-10486000</v>
      </c>
      <c r="AG1455" s="2">
        <v>105153000</v>
      </c>
      <c r="AH1455" s="2">
        <v>117664000</v>
      </c>
      <c r="AI1455" s="2">
        <v>103342000</v>
      </c>
      <c r="AJ1455" s="2">
        <v>106292000</v>
      </c>
      <c r="AK1455" s="16"/>
      <c r="AL1455" s="16"/>
      <c r="AM1455" s="16" t="str">
        <f t="shared" si="366"/>
        <v>Нет</v>
      </c>
      <c r="AN1455" s="16" t="str">
        <f>IF(IFERROR(AP1455*AQ1455*AR1455*AS1455*AT1455*AU1455,0)=0,"Да","Нет")</f>
        <v>Нет</v>
      </c>
      <c r="AO1455" s="16" t="str">
        <f t="shared" si="389"/>
        <v>Нет</v>
      </c>
      <c r="AP1455">
        <f t="shared" si="370"/>
        <v>-0.87355118000279286</v>
      </c>
      <c r="AQ1455">
        <f t="shared" si="371"/>
        <v>-4.8549152542372882</v>
      </c>
      <c r="AR1455">
        <f t="shared" si="372"/>
        <v>0.28132748426473392</v>
      </c>
      <c r="AS1455">
        <f t="shared" si="367"/>
        <v>0.89367181125917872</v>
      </c>
      <c r="AT1455">
        <f t="shared" si="368"/>
        <v>1.1385883764587486</v>
      </c>
      <c r="AU1455">
        <f t="shared" si="369"/>
        <v>0.972246265005833</v>
      </c>
    </row>
    <row r="1456" spans="1:48" hidden="1" x14ac:dyDescent="0.35">
      <c r="A1456" s="6">
        <v>34</v>
      </c>
      <c r="B1456" s="11" t="s">
        <v>115</v>
      </c>
      <c r="C1456" s="8" t="s">
        <v>116</v>
      </c>
      <c r="D1456" s="2">
        <v>1</v>
      </c>
      <c r="E1456" s="2">
        <v>71</v>
      </c>
      <c r="F1456" s="2" t="s">
        <v>38</v>
      </c>
      <c r="G1456" s="12"/>
      <c r="H1456" s="8" t="s">
        <v>40</v>
      </c>
      <c r="I1456" s="2">
        <v>2783262000</v>
      </c>
      <c r="J1456" s="2">
        <v>2852485000</v>
      </c>
      <c r="K1456" s="2">
        <v>2783894000</v>
      </c>
      <c r="L1456" s="2">
        <v>2446240000</v>
      </c>
      <c r="M1456" s="2">
        <v>-23332000</v>
      </c>
      <c r="N1456" s="2">
        <v>-95666000</v>
      </c>
      <c r="O1456" s="2">
        <v>-51951000</v>
      </c>
      <c r="P1456" s="2">
        <v>-148690000</v>
      </c>
      <c r="Q1456" s="14">
        <v>311494000</v>
      </c>
      <c r="R1456" s="14">
        <v>266086000</v>
      </c>
      <c r="S1456" s="14">
        <v>414575000</v>
      </c>
      <c r="T1456" s="14">
        <v>130768000</v>
      </c>
      <c r="U1456" s="14">
        <v>-356526000</v>
      </c>
      <c r="V1456" s="14">
        <v>-302642000</v>
      </c>
      <c r="W1456" s="14">
        <v>-225730000</v>
      </c>
      <c r="X1456" s="14">
        <v>-190232000</v>
      </c>
      <c r="Y1456" s="14" t="s">
        <v>38</v>
      </c>
      <c r="Z1456" s="14" t="s">
        <v>38</v>
      </c>
      <c r="AA1456" s="14" t="s">
        <v>38</v>
      </c>
      <c r="AB1456" s="14" t="s">
        <v>38</v>
      </c>
      <c r="AC1456" s="14">
        <v>-53884000</v>
      </c>
      <c r="AD1456" s="14">
        <v>-77912000</v>
      </c>
      <c r="AE1456" s="14">
        <v>-39967000</v>
      </c>
      <c r="AF1456" s="14">
        <v>-112221000</v>
      </c>
      <c r="AG1456" s="2">
        <v>1786289000</v>
      </c>
      <c r="AH1456" s="2">
        <v>1691660000</v>
      </c>
      <c r="AI1456" s="2">
        <v>1768572000</v>
      </c>
      <c r="AJ1456" s="2">
        <v>1566685000</v>
      </c>
      <c r="AK1456" s="16"/>
      <c r="AL1456" s="16"/>
      <c r="AM1456" s="16" t="str">
        <f t="shared" si="366"/>
        <v>Нет</v>
      </c>
      <c r="AN1456" s="16" t="str">
        <f>IF(IFERROR(AP1456*AQ1456*AR1456*AS1456*AT1456*AU1456,0)=0,"Да","Нет")</f>
        <v>Нет</v>
      </c>
      <c r="AO1456" s="16" t="str">
        <f t="shared" si="389"/>
        <v>Нет</v>
      </c>
      <c r="AP1456">
        <f t="shared" si="370"/>
        <v>0.6916007803675942</v>
      </c>
      <c r="AQ1456">
        <f t="shared" si="371"/>
        <v>1.9494082618159982</v>
      </c>
      <c r="AR1456">
        <f t="shared" si="372"/>
        <v>0.35614546297038879</v>
      </c>
      <c r="AS1456">
        <f t="shared" si="367"/>
        <v>1.0559385455706229</v>
      </c>
      <c r="AT1456">
        <f t="shared" si="368"/>
        <v>0.95651180726597507</v>
      </c>
      <c r="AU1456">
        <f t="shared" si="369"/>
        <v>1.1288625345873613</v>
      </c>
    </row>
    <row r="1457" spans="1:48" ht="29" hidden="1" x14ac:dyDescent="0.35">
      <c r="A1457" s="6">
        <v>2004</v>
      </c>
      <c r="B1457" s="11" t="s">
        <v>4758</v>
      </c>
      <c r="C1457" s="8" t="s">
        <v>4759</v>
      </c>
      <c r="D1457" s="2">
        <v>1</v>
      </c>
      <c r="E1457" s="2">
        <v>3</v>
      </c>
      <c r="F1457" s="2">
        <v>94</v>
      </c>
      <c r="G1457" s="12"/>
      <c r="H1457" s="8" t="s">
        <v>121</v>
      </c>
      <c r="I1457" s="2">
        <v>94564000</v>
      </c>
      <c r="J1457" s="2">
        <v>89966000</v>
      </c>
      <c r="K1457" s="2">
        <v>85826000</v>
      </c>
      <c r="L1457" s="2">
        <v>77055000</v>
      </c>
      <c r="M1457" s="2">
        <v>45969000</v>
      </c>
      <c r="N1457" s="2">
        <v>4221000</v>
      </c>
      <c r="O1457" s="2">
        <v>6137000</v>
      </c>
      <c r="P1457" s="2">
        <v>2475000</v>
      </c>
      <c r="Q1457" s="14">
        <v>310449000</v>
      </c>
      <c r="R1457" s="14">
        <v>229594000</v>
      </c>
      <c r="S1457" s="14">
        <v>224692000</v>
      </c>
      <c r="T1457" s="14">
        <v>185399000</v>
      </c>
      <c r="U1457" s="14">
        <v>30000000</v>
      </c>
      <c r="V1457" s="14" t="s">
        <v>38</v>
      </c>
      <c r="W1457" s="14" t="s">
        <v>38</v>
      </c>
      <c r="X1457" s="14" t="s">
        <v>38</v>
      </c>
      <c r="Y1457" s="14" t="s">
        <v>38</v>
      </c>
      <c r="Z1457" s="14" t="s">
        <v>38</v>
      </c>
      <c r="AA1457" s="14" t="s">
        <v>38</v>
      </c>
      <c r="AB1457" s="14" t="s">
        <v>38</v>
      </c>
      <c r="AC1457" s="14">
        <v>33587000</v>
      </c>
      <c r="AD1457" s="14">
        <v>18587000</v>
      </c>
      <c r="AE1457" s="14">
        <v>11268000</v>
      </c>
      <c r="AF1457" s="14">
        <v>5602000</v>
      </c>
      <c r="AG1457" s="2">
        <v>45025000</v>
      </c>
      <c r="AH1457" s="2">
        <v>15025000</v>
      </c>
      <c r="AI1457" s="2">
        <v>15025000</v>
      </c>
      <c r="AJ1457" s="2">
        <v>15025000</v>
      </c>
      <c r="AK1457" s="16"/>
      <c r="AL1457" s="16"/>
      <c r="AM1457" s="16" t="str">
        <f t="shared" si="366"/>
        <v>Да</v>
      </c>
      <c r="AN1457" s="16" t="str">
        <f>IF(IFERROR(AP1457*AQ1457*AR1457*AS1457*AT1457*AU1457,0)=0,"Да","Нет")</f>
        <v>Нет</v>
      </c>
      <c r="AO1457" s="16" t="str">
        <f t="shared" si="389"/>
        <v>Да</v>
      </c>
      <c r="AP1457">
        <f t="shared" si="370"/>
        <v>1.8070156561037285</v>
      </c>
      <c r="AQ1457">
        <f t="shared" si="371"/>
        <v>1.6495385161519347</v>
      </c>
      <c r="AR1457">
        <f t="shared" si="372"/>
        <v>2.0114244912531238</v>
      </c>
      <c r="AS1457">
        <f t="shared" si="367"/>
        <v>2.9966722129783694</v>
      </c>
      <c r="AT1457">
        <f t="shared" si="368"/>
        <v>1</v>
      </c>
      <c r="AU1457">
        <f t="shared" si="369"/>
        <v>1</v>
      </c>
      <c r="AV1457">
        <f t="shared" ref="AV1457" si="394">AS1457*AP1457</f>
        <v>5.41503360506292</v>
      </c>
    </row>
    <row r="1458" spans="1:48" hidden="1" x14ac:dyDescent="0.35">
      <c r="A1458" s="6">
        <v>2015</v>
      </c>
      <c r="B1458" s="11" t="s">
        <v>4784</v>
      </c>
      <c r="C1458" s="8" t="s">
        <v>4785</v>
      </c>
      <c r="D1458" s="2">
        <v>2</v>
      </c>
      <c r="E1458" s="2">
        <v>73</v>
      </c>
      <c r="F1458" s="2">
        <v>96</v>
      </c>
      <c r="G1458" s="12"/>
      <c r="H1458" s="8" t="s">
        <v>121</v>
      </c>
      <c r="I1458" s="2">
        <v>183362000</v>
      </c>
      <c r="J1458" s="2">
        <v>243959000</v>
      </c>
      <c r="K1458" s="2">
        <v>235397000</v>
      </c>
      <c r="L1458" s="2">
        <v>218004000</v>
      </c>
      <c r="M1458" s="2">
        <v>115122000</v>
      </c>
      <c r="N1458" s="2">
        <v>-2031000</v>
      </c>
      <c r="O1458" s="2">
        <v>-6491000</v>
      </c>
      <c r="P1458" s="2">
        <v>10600000</v>
      </c>
      <c r="Q1458" s="14">
        <v>306515000</v>
      </c>
      <c r="R1458" s="14">
        <v>275804000</v>
      </c>
      <c r="S1458" s="14">
        <v>338118000</v>
      </c>
      <c r="T1458" s="14">
        <v>261277000</v>
      </c>
      <c r="U1458" s="14">
        <v>33797000</v>
      </c>
      <c r="V1458" s="14">
        <v>116055000</v>
      </c>
      <c r="W1458" s="14">
        <v>116901000</v>
      </c>
      <c r="X1458" s="14">
        <v>112173000</v>
      </c>
      <c r="Y1458" s="14" t="s">
        <v>38</v>
      </c>
      <c r="Z1458" s="14" t="s">
        <v>38</v>
      </c>
      <c r="AA1458" s="14" t="s">
        <v>38</v>
      </c>
      <c r="AB1458" s="14" t="s">
        <v>38</v>
      </c>
      <c r="AC1458" s="14">
        <v>-48655000</v>
      </c>
      <c r="AD1458" s="14">
        <v>2391000</v>
      </c>
      <c r="AE1458" s="14">
        <v>7031000</v>
      </c>
      <c r="AF1458" s="14">
        <v>5589000</v>
      </c>
      <c r="AG1458" s="2">
        <v>56534000</v>
      </c>
      <c r="AH1458" s="2">
        <v>175612000</v>
      </c>
      <c r="AI1458" s="2">
        <v>176533000</v>
      </c>
      <c r="AJ1458" s="2">
        <v>171825000</v>
      </c>
      <c r="AK1458" s="16"/>
      <c r="AL1458" s="16"/>
      <c r="AM1458" s="16" t="str">
        <f t="shared" si="366"/>
        <v>Нет</v>
      </c>
      <c r="AN1458" s="16" t="str">
        <f>IF(IFERROR(AP1458*AQ1458*AR1458*AS1458*AT1458*AU1458,0)=0,"Да","Нет")</f>
        <v>Нет</v>
      </c>
      <c r="AO1458" s="16" t="str">
        <f t="shared" si="389"/>
        <v>Нет</v>
      </c>
      <c r="AP1458">
        <f t="shared" si="370"/>
        <v>-20.349226265161022</v>
      </c>
      <c r="AQ1458">
        <f t="shared" si="371"/>
        <v>0.34006542454842836</v>
      </c>
      <c r="AR1458">
        <f t="shared" si="372"/>
        <v>1.2580067990696011</v>
      </c>
      <c r="AS1458">
        <f t="shared" si="367"/>
        <v>0.32192560872833292</v>
      </c>
      <c r="AT1458">
        <f t="shared" si="368"/>
        <v>0.99478284513377102</v>
      </c>
      <c r="AU1458">
        <f t="shared" si="369"/>
        <v>1.0273999709006256</v>
      </c>
    </row>
    <row r="1459" spans="1:48" ht="87" hidden="1" x14ac:dyDescent="0.35">
      <c r="A1459" s="6">
        <v>599</v>
      </c>
      <c r="B1459" s="11" t="s">
        <v>1458</v>
      </c>
      <c r="C1459" s="8" t="s">
        <v>1459</v>
      </c>
      <c r="D1459" s="2">
        <v>1</v>
      </c>
      <c r="E1459" s="2">
        <v>7</v>
      </c>
      <c r="F1459" s="2" t="s">
        <v>38</v>
      </c>
      <c r="G1459" s="19" t="str">
        <f>CONCATENATE("https://zachestnyibiznes.ru/company/ul/",C1459)</f>
        <v>https://zachestnyibiznes.ru/company/ul/1107154011975</v>
      </c>
      <c r="H1459" s="8" t="s">
        <v>121</v>
      </c>
      <c r="I1459" s="2">
        <v>45611000</v>
      </c>
      <c r="J1459" s="2">
        <v>32598000</v>
      </c>
      <c r="K1459" s="2">
        <v>32298000</v>
      </c>
      <c r="L1459" s="2">
        <v>37679000</v>
      </c>
      <c r="M1459" s="2">
        <v>29276000</v>
      </c>
      <c r="N1459" s="2">
        <v>12263000</v>
      </c>
      <c r="O1459" s="2">
        <v>5620000</v>
      </c>
      <c r="P1459" s="2">
        <v>-23397000</v>
      </c>
      <c r="Q1459" s="14">
        <v>305485000</v>
      </c>
      <c r="R1459" s="14">
        <v>284863000</v>
      </c>
      <c r="S1459" s="14">
        <v>230804000</v>
      </c>
      <c r="T1459" s="14">
        <v>433663000</v>
      </c>
      <c r="U1459" s="14">
        <v>7801000</v>
      </c>
      <c r="V1459" s="14">
        <v>-10659000</v>
      </c>
      <c r="W1459" s="14">
        <v>-18850000</v>
      </c>
      <c r="X1459" s="14">
        <v>-19682000</v>
      </c>
      <c r="Y1459" s="14" t="s">
        <v>38</v>
      </c>
      <c r="Z1459" s="14" t="s">
        <v>38</v>
      </c>
      <c r="AA1459" s="14" t="s">
        <v>38</v>
      </c>
      <c r="AB1459" s="14" t="s">
        <v>38</v>
      </c>
      <c r="AC1459" s="14">
        <v>18460000</v>
      </c>
      <c r="AD1459" s="14">
        <v>7739000</v>
      </c>
      <c r="AE1459" s="14">
        <v>862000</v>
      </c>
      <c r="AF1459" s="14">
        <v>-29223000</v>
      </c>
      <c r="AG1459" s="2">
        <v>23928000</v>
      </c>
      <c r="AH1459" s="2">
        <v>5468000</v>
      </c>
      <c r="AI1459" s="2">
        <v>-2055000</v>
      </c>
      <c r="AJ1459" s="2">
        <v>-2887000</v>
      </c>
      <c r="AK1459" s="20" t="s">
        <v>5134</v>
      </c>
      <c r="AL1459" s="25" t="s">
        <v>5131</v>
      </c>
      <c r="AM1459" s="16" t="str">
        <f t="shared" si="366"/>
        <v>Да</v>
      </c>
      <c r="AN1459" s="16" t="str">
        <f t="shared" ref="AN1459:AN1460" si="395">IF(IFERROR(AP1459*AQ1459*AR1459*AS1459*AT1459*AU1459,0)=0,"Да","Нет")</f>
        <v>Нет</v>
      </c>
      <c r="AO1459" s="16" t="str">
        <f t="shared" si="389"/>
        <v>Да</v>
      </c>
      <c r="AP1459">
        <f t="shared" si="370"/>
        <v>2.3853211009174311</v>
      </c>
      <c r="AQ1459">
        <f t="shared" si="371"/>
        <v>8.9779582366589334</v>
      </c>
      <c r="AR1459">
        <f t="shared" si="372"/>
        <v>-2.9497313759709817E-2</v>
      </c>
      <c r="AS1459">
        <f t="shared" si="367"/>
        <v>4.3760058522311631</v>
      </c>
      <c r="AT1459">
        <f t="shared" si="368"/>
        <v>-2.6608272506082726</v>
      </c>
      <c r="AU1459">
        <f t="shared" si="369"/>
        <v>0.71181156910287491</v>
      </c>
      <c r="AV1459">
        <f t="shared" ref="AV1459:AV1460" si="396">AS1459*AP1459</f>
        <v>10.438179097065159</v>
      </c>
    </row>
    <row r="1460" spans="1:48" ht="29" hidden="1" x14ac:dyDescent="0.35">
      <c r="A1460" s="6">
        <v>1233</v>
      </c>
      <c r="B1460" s="11" t="s">
        <v>2929</v>
      </c>
      <c r="C1460" s="8" t="s">
        <v>2930</v>
      </c>
      <c r="D1460" s="2">
        <v>3</v>
      </c>
      <c r="E1460" s="2">
        <v>7</v>
      </c>
      <c r="F1460" s="2" t="s">
        <v>38</v>
      </c>
      <c r="G1460" s="12"/>
      <c r="H1460" s="8" t="s">
        <v>40</v>
      </c>
      <c r="I1460" s="2">
        <v>514173000</v>
      </c>
      <c r="J1460" s="2">
        <v>304738000</v>
      </c>
      <c r="K1460" s="2">
        <v>250465000</v>
      </c>
      <c r="L1460" s="2">
        <v>308827000</v>
      </c>
      <c r="M1460" s="2">
        <v>8126000</v>
      </c>
      <c r="N1460" s="2">
        <v>7492000</v>
      </c>
      <c r="O1460" s="2">
        <v>8134000</v>
      </c>
      <c r="P1460" s="2">
        <v>5349000</v>
      </c>
      <c r="Q1460" s="14">
        <v>305098000</v>
      </c>
      <c r="R1460" s="14">
        <v>238477000</v>
      </c>
      <c r="S1460" s="14">
        <v>271070000</v>
      </c>
      <c r="T1460" s="14">
        <v>152053000</v>
      </c>
      <c r="U1460" s="14">
        <v>37630000</v>
      </c>
      <c r="V1460" s="14">
        <v>32351000</v>
      </c>
      <c r="W1460" s="14">
        <v>31295000</v>
      </c>
      <c r="X1460" s="14">
        <v>26595000</v>
      </c>
      <c r="Y1460" s="14" t="s">
        <v>38</v>
      </c>
      <c r="Z1460" s="14" t="s">
        <v>38</v>
      </c>
      <c r="AA1460" s="14" t="s">
        <v>38</v>
      </c>
      <c r="AB1460" s="14" t="s">
        <v>38</v>
      </c>
      <c r="AC1460" s="14">
        <v>5837000</v>
      </c>
      <c r="AD1460" s="14">
        <v>2231000</v>
      </c>
      <c r="AE1460" s="14">
        <v>4700000</v>
      </c>
      <c r="AF1460" s="14">
        <v>-5966000</v>
      </c>
      <c r="AG1460" s="2">
        <v>40437000</v>
      </c>
      <c r="AH1460" s="2">
        <v>35158000</v>
      </c>
      <c r="AI1460" s="2">
        <v>34102000</v>
      </c>
      <c r="AJ1460" s="2">
        <v>29402000</v>
      </c>
      <c r="AK1460" s="16"/>
      <c r="AL1460" s="22"/>
      <c r="AM1460" s="16" t="str">
        <f t="shared" si="366"/>
        <v>Да</v>
      </c>
      <c r="AN1460" s="16" t="str">
        <f t="shared" si="395"/>
        <v>Нет</v>
      </c>
      <c r="AO1460" s="16" t="str">
        <f t="shared" si="389"/>
        <v>Да</v>
      </c>
      <c r="AP1460">
        <f t="shared" si="370"/>
        <v>2.6163155535634246</v>
      </c>
      <c r="AQ1460">
        <f t="shared" si="371"/>
        <v>0.47468085106382979</v>
      </c>
      <c r="AR1460">
        <f t="shared" si="372"/>
        <v>-0.7877975192758967</v>
      </c>
      <c r="AS1460">
        <f t="shared" si="367"/>
        <v>1.1501507480516526</v>
      </c>
      <c r="AT1460">
        <f t="shared" si="368"/>
        <v>1.0309659257521553</v>
      </c>
      <c r="AU1460">
        <f t="shared" si="369"/>
        <v>1.1598530712196449</v>
      </c>
      <c r="AV1460">
        <f t="shared" si="396"/>
        <v>3.0091572910701463</v>
      </c>
    </row>
    <row r="1461" spans="1:48" ht="203" hidden="1" x14ac:dyDescent="0.35">
      <c r="A1461" s="6">
        <v>1638</v>
      </c>
      <c r="B1461" s="11" t="s">
        <v>3883</v>
      </c>
      <c r="C1461" s="8" t="s">
        <v>3884</v>
      </c>
      <c r="D1461" s="2">
        <v>1</v>
      </c>
      <c r="E1461" s="2">
        <v>80</v>
      </c>
      <c r="F1461" s="2" t="s">
        <v>38</v>
      </c>
      <c r="G1461" s="12" t="s">
        <v>3885</v>
      </c>
      <c r="H1461" s="8" t="s">
        <v>121</v>
      </c>
      <c r="I1461" s="2">
        <v>148916000</v>
      </c>
      <c r="J1461" s="2">
        <v>156809000</v>
      </c>
      <c r="K1461" s="2">
        <v>184721000</v>
      </c>
      <c r="L1461" s="2">
        <v>226314000</v>
      </c>
      <c r="M1461" s="2">
        <v>11229000</v>
      </c>
      <c r="N1461" s="2">
        <v>5456000</v>
      </c>
      <c r="O1461" s="2">
        <v>-21531000</v>
      </c>
      <c r="P1461" s="2">
        <v>-30876000</v>
      </c>
      <c r="Q1461" s="14">
        <v>304315000</v>
      </c>
      <c r="R1461" s="14">
        <v>286939000</v>
      </c>
      <c r="S1461" s="14">
        <v>234882000</v>
      </c>
      <c r="T1461" s="14">
        <v>169436000</v>
      </c>
      <c r="U1461" s="14">
        <v>-122722000</v>
      </c>
      <c r="V1461" s="14">
        <v>-88239000</v>
      </c>
      <c r="W1461" s="14">
        <v>-39341000</v>
      </c>
      <c r="X1461" s="14">
        <v>24282000</v>
      </c>
      <c r="Y1461" s="14" t="s">
        <v>38</v>
      </c>
      <c r="Z1461" s="14" t="s">
        <v>38</v>
      </c>
      <c r="AA1461" s="14" t="s">
        <v>38</v>
      </c>
      <c r="AB1461" s="14" t="s">
        <v>38</v>
      </c>
      <c r="AC1461" s="14">
        <v>-31411000</v>
      </c>
      <c r="AD1461" s="14">
        <v>-45421000</v>
      </c>
      <c r="AE1461" s="14">
        <v>-63623000</v>
      </c>
      <c r="AF1461" s="14">
        <v>-52109000</v>
      </c>
      <c r="AG1461" s="2">
        <v>7060000</v>
      </c>
      <c r="AH1461" s="2">
        <v>41663000</v>
      </c>
      <c r="AI1461" s="2">
        <v>91062000</v>
      </c>
      <c r="AJ1461" s="2">
        <v>155376000</v>
      </c>
      <c r="AK1461" s="16"/>
      <c r="AL1461" s="22"/>
      <c r="AM1461" s="16" t="str">
        <f t="shared" si="366"/>
        <v>Нет</v>
      </c>
      <c r="AN1461" s="16" t="str">
        <f>IF(IFERROR(AP1461*AQ1461*AR1461*AS1461*AT1461*AU1461,0)=0,"Да","Нет")</f>
        <v>Нет</v>
      </c>
      <c r="AO1461" s="16" t="str">
        <f t="shared" si="389"/>
        <v>Нет</v>
      </c>
      <c r="AP1461">
        <f t="shared" si="370"/>
        <v>0.69155236564584666</v>
      </c>
      <c r="AQ1461">
        <f t="shared" si="371"/>
        <v>0.71390849221193597</v>
      </c>
      <c r="AR1461">
        <f t="shared" si="372"/>
        <v>1.2209599109558809</v>
      </c>
      <c r="AS1461">
        <f t="shared" si="367"/>
        <v>0.16945491203225885</v>
      </c>
      <c r="AT1461">
        <f t="shared" si="368"/>
        <v>0.45752344556456043</v>
      </c>
      <c r="AU1461">
        <f t="shared" si="369"/>
        <v>0.5860750695088045</v>
      </c>
      <c r="AV1461">
        <f t="shared" ref="AV1461:AV1468" si="397">AS1461*AP1461</f>
        <v>0.11718694528621745</v>
      </c>
    </row>
    <row r="1462" spans="1:48" hidden="1" x14ac:dyDescent="0.35">
      <c r="A1462" s="6">
        <v>1814</v>
      </c>
      <c r="B1462" s="11" t="s">
        <v>4313</v>
      </c>
      <c r="C1462" s="8" t="s">
        <v>4314</v>
      </c>
      <c r="D1462" s="2">
        <v>5</v>
      </c>
      <c r="E1462" s="2">
        <v>9</v>
      </c>
      <c r="F1462" s="2" t="s">
        <v>38</v>
      </c>
      <c r="G1462" s="12"/>
      <c r="H1462" s="8" t="s">
        <v>40</v>
      </c>
      <c r="I1462" s="2">
        <v>72987881000</v>
      </c>
      <c r="J1462" s="2">
        <v>72798104000</v>
      </c>
      <c r="K1462" s="2">
        <v>72778176000</v>
      </c>
      <c r="L1462" s="2">
        <v>72750579000</v>
      </c>
      <c r="M1462" s="2">
        <v>301730000</v>
      </c>
      <c r="N1462" s="2">
        <v>65461000</v>
      </c>
      <c r="O1462" s="2">
        <v>58979000</v>
      </c>
      <c r="P1462" s="2">
        <v>43868000</v>
      </c>
      <c r="Q1462" s="14">
        <v>301730000</v>
      </c>
      <c r="R1462" s="14">
        <v>65461000</v>
      </c>
      <c r="S1462" s="14">
        <v>58979000</v>
      </c>
      <c r="T1462" s="14">
        <v>46364000</v>
      </c>
      <c r="U1462" s="14">
        <v>290398000</v>
      </c>
      <c r="V1462" s="14">
        <v>101983000</v>
      </c>
      <c r="W1462" s="14">
        <v>84584000</v>
      </c>
      <c r="X1462" s="14">
        <v>50490000</v>
      </c>
      <c r="Y1462" s="14" t="s">
        <v>38</v>
      </c>
      <c r="Z1462" s="14" t="s">
        <v>38</v>
      </c>
      <c r="AA1462" s="14" t="s">
        <v>38</v>
      </c>
      <c r="AB1462" s="14" t="s">
        <v>38</v>
      </c>
      <c r="AC1462" s="14">
        <v>211714000</v>
      </c>
      <c r="AD1462" s="14">
        <v>42362000</v>
      </c>
      <c r="AE1462" s="14">
        <v>45386000</v>
      </c>
      <c r="AF1462" s="14">
        <v>37050000</v>
      </c>
      <c r="AG1462" s="2">
        <v>72986549000</v>
      </c>
      <c r="AH1462" s="2">
        <v>72796016000</v>
      </c>
      <c r="AI1462" s="2">
        <v>72776347000</v>
      </c>
      <c r="AJ1462" s="2">
        <v>72749133000</v>
      </c>
      <c r="AK1462" s="16"/>
      <c r="AL1462" s="22"/>
      <c r="AM1462" s="16" t="str">
        <f t="shared" si="366"/>
        <v>Да</v>
      </c>
      <c r="AN1462" s="16" t="str">
        <f t="shared" ref="AN1462:AN1468" si="398">IF(IFERROR(AP1462*AQ1462*AR1462*AS1462*AT1462*AU1462,0)=0,"Да","Нет")</f>
        <v>Нет</v>
      </c>
      <c r="AO1462" s="16" t="str">
        <f t="shared" si="389"/>
        <v>Да</v>
      </c>
      <c r="AP1462">
        <f t="shared" si="370"/>
        <v>4.9977338180444741</v>
      </c>
      <c r="AQ1462">
        <f t="shared" si="371"/>
        <v>0.93337152425858194</v>
      </c>
      <c r="AR1462">
        <f t="shared" si="372"/>
        <v>1.2249932523616733</v>
      </c>
      <c r="AS1462">
        <f t="shared" si="367"/>
        <v>1.0026173547739206</v>
      </c>
      <c r="AT1462">
        <f t="shared" si="368"/>
        <v>1.0002702663820155</v>
      </c>
      <c r="AU1462">
        <f t="shared" si="369"/>
        <v>1.0003740800594834</v>
      </c>
      <c r="AV1462">
        <f t="shared" si="397"/>
        <v>5.010814660511917</v>
      </c>
    </row>
    <row r="1463" spans="1:48" ht="43.5" hidden="1" x14ac:dyDescent="0.35">
      <c r="A1463" s="6">
        <v>1625</v>
      </c>
      <c r="B1463" s="11" t="s">
        <v>3852</v>
      </c>
      <c r="C1463" s="8" t="s">
        <v>3853</v>
      </c>
      <c r="D1463" s="2">
        <v>1</v>
      </c>
      <c r="E1463" s="2">
        <v>46</v>
      </c>
      <c r="F1463" s="2">
        <v>98</v>
      </c>
      <c r="G1463" s="12"/>
      <c r="H1463" s="8" t="s">
        <v>121</v>
      </c>
      <c r="I1463" s="2">
        <v>224402000</v>
      </c>
      <c r="J1463" s="2">
        <v>217436000</v>
      </c>
      <c r="K1463" s="2">
        <v>233217000</v>
      </c>
      <c r="L1463" s="2">
        <v>226687000</v>
      </c>
      <c r="M1463" s="2">
        <v>14691000</v>
      </c>
      <c r="N1463" s="2">
        <v>7024000</v>
      </c>
      <c r="O1463" s="2">
        <v>10837000</v>
      </c>
      <c r="P1463" s="2">
        <v>5375000</v>
      </c>
      <c r="Q1463" s="14">
        <v>301158000</v>
      </c>
      <c r="R1463" s="14">
        <v>270564000</v>
      </c>
      <c r="S1463" s="14">
        <v>300491000</v>
      </c>
      <c r="T1463" s="14">
        <v>283472000</v>
      </c>
      <c r="U1463" s="14">
        <v>-64179000</v>
      </c>
      <c r="V1463" s="14">
        <v>-64102000</v>
      </c>
      <c r="W1463" s="14">
        <v>-63865000</v>
      </c>
      <c r="X1463" s="14">
        <v>-65076000</v>
      </c>
      <c r="Y1463" s="14" t="s">
        <v>38</v>
      </c>
      <c r="Z1463" s="14" t="s">
        <v>38</v>
      </c>
      <c r="AA1463" s="14" t="s">
        <v>38</v>
      </c>
      <c r="AB1463" s="14" t="s">
        <v>38</v>
      </c>
      <c r="AC1463" s="14">
        <v>142000</v>
      </c>
      <c r="AD1463" s="14">
        <v>66000</v>
      </c>
      <c r="AE1463" s="14">
        <v>1211000</v>
      </c>
      <c r="AF1463" s="14">
        <v>396000</v>
      </c>
      <c r="AG1463" s="2">
        <v>124413000</v>
      </c>
      <c r="AH1463" s="2">
        <v>124427000</v>
      </c>
      <c r="AI1463" s="2">
        <v>124663000</v>
      </c>
      <c r="AJ1463" s="2">
        <v>123452000</v>
      </c>
      <c r="AK1463" s="16"/>
      <c r="AL1463" s="22"/>
      <c r="AM1463" s="16" t="str">
        <f t="shared" si="366"/>
        <v>Да</v>
      </c>
      <c r="AN1463" s="16" t="str">
        <f t="shared" si="398"/>
        <v>Нет</v>
      </c>
      <c r="AO1463" s="16" t="str">
        <f t="shared" si="389"/>
        <v>Да</v>
      </c>
      <c r="AP1463">
        <f t="shared" si="370"/>
        <v>2.1515151515151514</v>
      </c>
      <c r="AQ1463">
        <f t="shared" si="371"/>
        <v>5.4500412881915775E-2</v>
      </c>
      <c r="AR1463">
        <f t="shared" si="372"/>
        <v>3.058080808080808</v>
      </c>
      <c r="AS1463">
        <f t="shared" si="367"/>
        <v>0.9998874842276998</v>
      </c>
      <c r="AT1463">
        <f t="shared" si="368"/>
        <v>0.998106896192134</v>
      </c>
      <c r="AU1463">
        <f t="shared" si="369"/>
        <v>1.0098094806078475</v>
      </c>
      <c r="AV1463">
        <f t="shared" si="397"/>
        <v>2.151273072126263</v>
      </c>
    </row>
    <row r="1464" spans="1:48" hidden="1" x14ac:dyDescent="0.35">
      <c r="A1464" s="6">
        <v>381</v>
      </c>
      <c r="B1464" s="11" t="s">
        <v>932</v>
      </c>
      <c r="C1464" s="8" t="s">
        <v>933</v>
      </c>
      <c r="D1464" s="2">
        <v>3</v>
      </c>
      <c r="E1464" s="2">
        <v>4</v>
      </c>
      <c r="F1464" s="2" t="s">
        <v>38</v>
      </c>
      <c r="G1464" s="12"/>
      <c r="H1464" s="8" t="s">
        <v>121</v>
      </c>
      <c r="I1464" s="2">
        <v>345508000</v>
      </c>
      <c r="J1464" s="2">
        <v>246960000</v>
      </c>
      <c r="K1464" s="2">
        <v>236228000</v>
      </c>
      <c r="L1464" s="2">
        <v>108903000</v>
      </c>
      <c r="M1464" s="2">
        <v>42951000</v>
      </c>
      <c r="N1464" s="2">
        <v>29976000</v>
      </c>
      <c r="O1464" s="2">
        <v>33445000</v>
      </c>
      <c r="P1464" s="2">
        <v>19082000</v>
      </c>
      <c r="Q1464" s="14">
        <v>299889000</v>
      </c>
      <c r="R1464" s="14">
        <v>207187000</v>
      </c>
      <c r="S1464" s="14">
        <v>147962000</v>
      </c>
      <c r="T1464" s="14">
        <v>106938000</v>
      </c>
      <c r="U1464" s="14">
        <v>114792000</v>
      </c>
      <c r="V1464" s="14">
        <v>82211000</v>
      </c>
      <c r="W1464" s="14">
        <v>59775000</v>
      </c>
      <c r="X1464" s="14">
        <v>33582000</v>
      </c>
      <c r="Y1464" s="14" t="s">
        <v>38</v>
      </c>
      <c r="Z1464" s="14" t="s">
        <v>38</v>
      </c>
      <c r="AA1464" s="14" t="s">
        <v>38</v>
      </c>
      <c r="AB1464" s="14" t="s">
        <v>38</v>
      </c>
      <c r="AC1464" s="14">
        <v>32580000</v>
      </c>
      <c r="AD1464" s="14">
        <v>22435000</v>
      </c>
      <c r="AE1464" s="14">
        <v>26333000</v>
      </c>
      <c r="AF1464" s="14">
        <v>14549000</v>
      </c>
      <c r="AG1464" s="2">
        <v>135597000</v>
      </c>
      <c r="AH1464" s="2">
        <v>103016000</v>
      </c>
      <c r="AI1464" s="2">
        <v>80580000</v>
      </c>
      <c r="AJ1464" s="2">
        <v>54227000</v>
      </c>
      <c r="AK1464" s="16"/>
      <c r="AL1464" s="22"/>
      <c r="AM1464" s="16" t="str">
        <f t="shared" si="366"/>
        <v>Да</v>
      </c>
      <c r="AN1464" s="16" t="str">
        <f t="shared" si="398"/>
        <v>Нет</v>
      </c>
      <c r="AO1464" s="16" t="str">
        <f t="shared" si="389"/>
        <v>Да</v>
      </c>
      <c r="AP1464">
        <f t="shared" si="370"/>
        <v>1.4521952306663695</v>
      </c>
      <c r="AQ1464">
        <f t="shared" si="371"/>
        <v>0.85197280978240231</v>
      </c>
      <c r="AR1464">
        <f t="shared" si="372"/>
        <v>1.8099525740600728</v>
      </c>
      <c r="AS1464">
        <f t="shared" si="367"/>
        <v>1.3162712588335792</v>
      </c>
      <c r="AT1464">
        <f t="shared" si="368"/>
        <v>1.2784313725490195</v>
      </c>
      <c r="AU1464">
        <f t="shared" si="369"/>
        <v>1.4859756210006085</v>
      </c>
      <c r="AV1464">
        <f t="shared" si="397"/>
        <v>1.9114828443413421</v>
      </c>
    </row>
    <row r="1465" spans="1:48" hidden="1" x14ac:dyDescent="0.35">
      <c r="A1465" s="6">
        <v>1289</v>
      </c>
      <c r="B1465" s="11" t="s">
        <v>3049</v>
      </c>
      <c r="C1465" s="8" t="s">
        <v>3050</v>
      </c>
      <c r="D1465" s="2">
        <v>1</v>
      </c>
      <c r="E1465" s="2">
        <v>11</v>
      </c>
      <c r="F1465" s="2" t="s">
        <v>38</v>
      </c>
      <c r="G1465" s="12"/>
      <c r="H1465" s="8" t="s">
        <v>121</v>
      </c>
      <c r="I1465" s="2">
        <v>142279000</v>
      </c>
      <c r="J1465" s="2">
        <v>123744000</v>
      </c>
      <c r="K1465" s="2">
        <v>121725000</v>
      </c>
      <c r="L1465" s="2">
        <v>107300000</v>
      </c>
      <c r="M1465" s="2">
        <v>106153000</v>
      </c>
      <c r="N1465" s="2">
        <v>79547000</v>
      </c>
      <c r="O1465" s="2">
        <v>98983000</v>
      </c>
      <c r="P1465" s="2">
        <v>77858000</v>
      </c>
      <c r="Q1465" s="14">
        <v>299330000</v>
      </c>
      <c r="R1465" s="14">
        <v>255399000</v>
      </c>
      <c r="S1465" s="14">
        <v>250887000</v>
      </c>
      <c r="T1465" s="14">
        <v>216385000</v>
      </c>
      <c r="U1465" s="14">
        <v>35945000</v>
      </c>
      <c r="V1465" s="14">
        <v>34142000</v>
      </c>
      <c r="W1465" s="14">
        <v>37945000</v>
      </c>
      <c r="X1465" s="14">
        <v>37045000</v>
      </c>
      <c r="Y1465" s="14" t="s">
        <v>38</v>
      </c>
      <c r="Z1465" s="14" t="s">
        <v>38</v>
      </c>
      <c r="AA1465" s="14" t="s">
        <v>38</v>
      </c>
      <c r="AB1465" s="14" t="s">
        <v>38</v>
      </c>
      <c r="AC1465" s="14">
        <v>3413000</v>
      </c>
      <c r="AD1465" s="14">
        <v>2047000</v>
      </c>
      <c r="AE1465" s="14">
        <v>5869000</v>
      </c>
      <c r="AF1465" s="14">
        <v>7554000</v>
      </c>
      <c r="AG1465" s="2">
        <v>55851000</v>
      </c>
      <c r="AH1465" s="2">
        <v>54048000</v>
      </c>
      <c r="AI1465" s="2">
        <v>57851000</v>
      </c>
      <c r="AJ1465" s="2">
        <v>56951000</v>
      </c>
      <c r="AK1465" s="16"/>
      <c r="AL1465" s="22"/>
      <c r="AM1465" s="16" t="str">
        <f t="shared" si="366"/>
        <v>Да</v>
      </c>
      <c r="AN1465" s="16" t="str">
        <f t="shared" si="398"/>
        <v>Нет</v>
      </c>
      <c r="AO1465" s="16" t="str">
        <f t="shared" si="389"/>
        <v>Да</v>
      </c>
      <c r="AP1465">
        <f t="shared" si="370"/>
        <v>1.6673180263800684</v>
      </c>
      <c r="AQ1465">
        <f t="shared" si="371"/>
        <v>0.34878173453739991</v>
      </c>
      <c r="AR1465">
        <f t="shared" si="372"/>
        <v>0.77693936987026746</v>
      </c>
      <c r="AS1465">
        <f t="shared" si="367"/>
        <v>1.0333592362344584</v>
      </c>
      <c r="AT1465">
        <f t="shared" si="368"/>
        <v>0.93426215622893294</v>
      </c>
      <c r="AU1465">
        <f t="shared" si="369"/>
        <v>1.0158030587698197</v>
      </c>
      <c r="AV1465">
        <f t="shared" si="397"/>
        <v>1.722938482300052</v>
      </c>
    </row>
    <row r="1466" spans="1:48" ht="29" hidden="1" x14ac:dyDescent="0.35">
      <c r="A1466" s="6">
        <v>982</v>
      </c>
      <c r="B1466" s="11" t="s">
        <v>2351</v>
      </c>
      <c r="C1466" s="8" t="s">
        <v>2352</v>
      </c>
      <c r="D1466" s="2">
        <v>1</v>
      </c>
      <c r="E1466" s="2">
        <v>32</v>
      </c>
      <c r="F1466" s="2" t="s">
        <v>38</v>
      </c>
      <c r="G1466" s="12"/>
      <c r="H1466" s="8" t="s">
        <v>121</v>
      </c>
      <c r="I1466" s="2">
        <v>244375000</v>
      </c>
      <c r="J1466" s="2">
        <v>174834000</v>
      </c>
      <c r="K1466" s="2">
        <v>198205000</v>
      </c>
      <c r="L1466" s="2">
        <v>186645000</v>
      </c>
      <c r="M1466" s="2">
        <v>50529000</v>
      </c>
      <c r="N1466" s="2">
        <v>16638000</v>
      </c>
      <c r="O1466" s="2">
        <v>17882000</v>
      </c>
      <c r="P1466" s="2">
        <v>130000</v>
      </c>
      <c r="Q1466" s="14">
        <v>297385000</v>
      </c>
      <c r="R1466" s="14">
        <v>284552000</v>
      </c>
      <c r="S1466" s="14">
        <v>296255000</v>
      </c>
      <c r="T1466" s="14">
        <v>226160000</v>
      </c>
      <c r="U1466" s="14">
        <v>-34365000</v>
      </c>
      <c r="V1466" s="14">
        <v>-36482000</v>
      </c>
      <c r="W1466" s="14">
        <v>-37469000</v>
      </c>
      <c r="X1466" s="14">
        <v>-38737000</v>
      </c>
      <c r="Y1466" s="14" t="s">
        <v>38</v>
      </c>
      <c r="Z1466" s="14" t="s">
        <v>38</v>
      </c>
      <c r="AA1466" s="14" t="s">
        <v>38</v>
      </c>
      <c r="AB1466" s="14" t="s">
        <v>38</v>
      </c>
      <c r="AC1466" s="14">
        <v>2835000</v>
      </c>
      <c r="AD1466" s="14">
        <v>1367000</v>
      </c>
      <c r="AE1466" s="14">
        <v>1268000</v>
      </c>
      <c r="AF1466" s="14">
        <v>-13841000</v>
      </c>
      <c r="AG1466" s="2">
        <v>75413000</v>
      </c>
      <c r="AH1466" s="2">
        <v>73227000</v>
      </c>
      <c r="AI1466" s="2">
        <v>72240000</v>
      </c>
      <c r="AJ1466" s="2">
        <v>68083000</v>
      </c>
      <c r="AK1466" s="16"/>
      <c r="AL1466" s="22"/>
      <c r="AM1466" s="16" t="str">
        <f t="shared" si="366"/>
        <v>Да</v>
      </c>
      <c r="AN1466" s="16" t="str">
        <f t="shared" si="398"/>
        <v>Нет</v>
      </c>
      <c r="AO1466" s="16" t="str">
        <f t="shared" si="389"/>
        <v>Да</v>
      </c>
      <c r="AP1466">
        <f t="shared" si="370"/>
        <v>2.073884418434528</v>
      </c>
      <c r="AQ1466">
        <f t="shared" si="371"/>
        <v>1.0780757097791798</v>
      </c>
      <c r="AR1466">
        <f t="shared" si="372"/>
        <v>-9.16118777544975E-2</v>
      </c>
      <c r="AS1466">
        <f t="shared" si="367"/>
        <v>1.0298523768555314</v>
      </c>
      <c r="AT1466">
        <f t="shared" si="368"/>
        <v>1.0136627906976745</v>
      </c>
      <c r="AU1466">
        <f t="shared" si="369"/>
        <v>1.0610578264765067</v>
      </c>
      <c r="AV1466">
        <f t="shared" si="397"/>
        <v>2.1357947976484501</v>
      </c>
    </row>
    <row r="1467" spans="1:48" ht="29" hidden="1" x14ac:dyDescent="0.35">
      <c r="A1467" s="6">
        <v>1134</v>
      </c>
      <c r="B1467" s="11" t="s">
        <v>2709</v>
      </c>
      <c r="C1467" s="8" t="s">
        <v>2710</v>
      </c>
      <c r="D1467" s="2">
        <v>1</v>
      </c>
      <c r="E1467" s="2">
        <v>5</v>
      </c>
      <c r="F1467" s="2">
        <v>95</v>
      </c>
      <c r="G1467" s="12"/>
      <c r="H1467" s="8" t="s">
        <v>121</v>
      </c>
      <c r="I1467" s="2">
        <v>382092000</v>
      </c>
      <c r="J1467" s="2">
        <v>287466000</v>
      </c>
      <c r="K1467" s="2">
        <v>297746000</v>
      </c>
      <c r="L1467" s="2">
        <v>335862000</v>
      </c>
      <c r="M1467" s="2">
        <v>-976000</v>
      </c>
      <c r="N1467" s="2">
        <v>-4990000</v>
      </c>
      <c r="O1467" s="2">
        <v>-9295000</v>
      </c>
      <c r="P1467" s="2">
        <v>-8436000</v>
      </c>
      <c r="Q1467" s="14">
        <v>297336000</v>
      </c>
      <c r="R1467" s="14">
        <v>224268000</v>
      </c>
      <c r="S1467" s="14">
        <v>310594000</v>
      </c>
      <c r="T1467" s="14">
        <v>291666000</v>
      </c>
      <c r="U1467" s="14">
        <v>178135000</v>
      </c>
      <c r="V1467" s="14">
        <v>178132000</v>
      </c>
      <c r="W1467" s="14">
        <v>182248000</v>
      </c>
      <c r="X1467" s="14">
        <v>187205000</v>
      </c>
      <c r="Y1467" s="14" t="s">
        <v>38</v>
      </c>
      <c r="Z1467" s="14" t="s">
        <v>38</v>
      </c>
      <c r="AA1467" s="14" t="s">
        <v>38</v>
      </c>
      <c r="AB1467" s="14" t="s">
        <v>38</v>
      </c>
      <c r="AC1467" s="14">
        <v>41000</v>
      </c>
      <c r="AD1467" s="14">
        <v>38000</v>
      </c>
      <c r="AE1467" s="14">
        <v>269000</v>
      </c>
      <c r="AF1467" s="14">
        <v>934000</v>
      </c>
      <c r="AG1467" s="2">
        <v>233402000</v>
      </c>
      <c r="AH1467" s="2">
        <v>233399000</v>
      </c>
      <c r="AI1467" s="2">
        <v>237515000</v>
      </c>
      <c r="AJ1467" s="2">
        <v>242472000</v>
      </c>
      <c r="AK1467" s="16"/>
      <c r="AL1467" s="22"/>
      <c r="AM1467" s="16" t="str">
        <f t="shared" si="366"/>
        <v>Да</v>
      </c>
      <c r="AN1467" s="16" t="str">
        <f t="shared" si="398"/>
        <v>Нет</v>
      </c>
      <c r="AO1467" s="16" t="str">
        <f t="shared" si="389"/>
        <v>Да</v>
      </c>
      <c r="AP1467">
        <f t="shared" si="370"/>
        <v>1.0789473684210527</v>
      </c>
      <c r="AQ1467">
        <f t="shared" si="371"/>
        <v>0.14126394052044611</v>
      </c>
      <c r="AR1467">
        <f t="shared" si="372"/>
        <v>0.28800856531049251</v>
      </c>
      <c r="AS1467">
        <f t="shared" si="367"/>
        <v>1.0000128535255077</v>
      </c>
      <c r="AT1467">
        <f t="shared" si="368"/>
        <v>0.9826705681746416</v>
      </c>
      <c r="AU1467">
        <f t="shared" si="369"/>
        <v>0.97955640238872943</v>
      </c>
      <c r="AV1467">
        <f t="shared" si="397"/>
        <v>1.0789612366985741</v>
      </c>
    </row>
    <row r="1468" spans="1:48" ht="21.5" hidden="1" customHeight="1" x14ac:dyDescent="0.35">
      <c r="A1468" s="6">
        <v>467</v>
      </c>
      <c r="B1468" s="11" t="s">
        <v>1134</v>
      </c>
      <c r="C1468" s="8" t="s">
        <v>1135</v>
      </c>
      <c r="D1468" s="2">
        <v>2</v>
      </c>
      <c r="E1468" s="2">
        <v>7</v>
      </c>
      <c r="F1468" s="2" t="s">
        <v>38</v>
      </c>
      <c r="G1468" s="12" t="s">
        <v>1136</v>
      </c>
      <c r="H1468" s="8" t="s">
        <v>40</v>
      </c>
      <c r="I1468" s="2">
        <v>102827000</v>
      </c>
      <c r="J1468" s="2">
        <v>65229000</v>
      </c>
      <c r="K1468" s="2">
        <v>44130000</v>
      </c>
      <c r="L1468" s="2">
        <v>44832000</v>
      </c>
      <c r="M1468" s="2">
        <v>105160000</v>
      </c>
      <c r="N1468" s="2">
        <v>65625000</v>
      </c>
      <c r="O1468" s="2">
        <v>2107000</v>
      </c>
      <c r="P1468" s="2">
        <v>4244000</v>
      </c>
      <c r="Q1468" s="14">
        <v>295761000</v>
      </c>
      <c r="R1468" s="14">
        <v>254267000</v>
      </c>
      <c r="S1468" s="14">
        <v>220527000</v>
      </c>
      <c r="T1468" s="14">
        <v>173346000</v>
      </c>
      <c r="U1468" s="14">
        <v>27895000</v>
      </c>
      <c r="V1468" s="14">
        <v>13511000</v>
      </c>
      <c r="W1468" s="14">
        <v>9531000</v>
      </c>
      <c r="X1468" s="14">
        <v>10382000</v>
      </c>
      <c r="Y1468" s="14" t="s">
        <v>38</v>
      </c>
      <c r="Z1468" s="14" t="s">
        <v>38</v>
      </c>
      <c r="AA1468" s="14" t="s">
        <v>38</v>
      </c>
      <c r="AB1468" s="14" t="s">
        <v>38</v>
      </c>
      <c r="AC1468" s="14">
        <v>16483000</v>
      </c>
      <c r="AD1468" s="14">
        <v>4199000</v>
      </c>
      <c r="AE1468" s="14">
        <v>160000</v>
      </c>
      <c r="AF1468" s="14">
        <v>2948000</v>
      </c>
      <c r="AG1468" s="2">
        <v>48609000</v>
      </c>
      <c r="AH1468" s="2">
        <v>34225000</v>
      </c>
      <c r="AI1468" s="2">
        <v>30245000</v>
      </c>
      <c r="AJ1468" s="2">
        <v>31096000</v>
      </c>
      <c r="AK1468" s="16"/>
      <c r="AL1468" s="22" t="s">
        <v>5117</v>
      </c>
      <c r="AM1468" s="16" t="str">
        <f t="shared" si="366"/>
        <v>Да</v>
      </c>
      <c r="AN1468" s="16" t="str">
        <f t="shared" si="398"/>
        <v>Нет</v>
      </c>
      <c r="AO1468" s="16" t="str">
        <f t="shared" si="389"/>
        <v>Да</v>
      </c>
      <c r="AP1468">
        <f t="shared" si="370"/>
        <v>3.9254584424863062</v>
      </c>
      <c r="AQ1468">
        <f t="shared" si="371"/>
        <v>26.243749999999999</v>
      </c>
      <c r="AR1468">
        <f t="shared" si="372"/>
        <v>5.4274084124830396E-2</v>
      </c>
      <c r="AS1468">
        <f t="shared" si="367"/>
        <v>1.4202775748721694</v>
      </c>
      <c r="AT1468">
        <f t="shared" si="368"/>
        <v>1.1315919986774674</v>
      </c>
      <c r="AU1468">
        <f t="shared" si="369"/>
        <v>0.97263313609467461</v>
      </c>
      <c r="AV1468">
        <f t="shared" si="397"/>
        <v>5.5752405969559344</v>
      </c>
    </row>
    <row r="1469" spans="1:48" ht="43.5" hidden="1" x14ac:dyDescent="0.35">
      <c r="A1469" s="6">
        <v>1135</v>
      </c>
      <c r="B1469" s="11" t="s">
        <v>2711</v>
      </c>
      <c r="C1469" s="8" t="s">
        <v>2712</v>
      </c>
      <c r="D1469" s="2">
        <v>1</v>
      </c>
      <c r="E1469" s="2">
        <v>70</v>
      </c>
      <c r="F1469" s="2" t="s">
        <v>38</v>
      </c>
      <c r="G1469" s="12"/>
      <c r="H1469" s="8" t="s">
        <v>40</v>
      </c>
      <c r="I1469" s="2">
        <v>2424674000</v>
      </c>
      <c r="J1469" s="2">
        <v>2422533000</v>
      </c>
      <c r="K1469" s="2">
        <v>2431770000</v>
      </c>
      <c r="L1469" s="2">
        <v>2423089000</v>
      </c>
      <c r="M1469" s="2">
        <v>105939000</v>
      </c>
      <c r="N1469" s="2">
        <v>136984000</v>
      </c>
      <c r="O1469" s="2">
        <v>104031000</v>
      </c>
      <c r="P1469" s="2">
        <v>48634000</v>
      </c>
      <c r="Q1469" s="14">
        <v>295528000</v>
      </c>
      <c r="R1469" s="14">
        <v>368467000</v>
      </c>
      <c r="S1469" s="14">
        <v>332406000</v>
      </c>
      <c r="T1469" s="14">
        <v>282710000</v>
      </c>
      <c r="U1469" s="14">
        <v>-60301000</v>
      </c>
      <c r="V1469" s="14">
        <v>41167000</v>
      </c>
      <c r="W1469" s="14">
        <v>22566000</v>
      </c>
      <c r="X1469" s="14">
        <v>20871000</v>
      </c>
      <c r="Y1469" s="14" t="s">
        <v>38</v>
      </c>
      <c r="Z1469" s="14" t="s">
        <v>38</v>
      </c>
      <c r="AA1469" s="14" t="s">
        <v>38</v>
      </c>
      <c r="AB1469" s="14" t="s">
        <v>38</v>
      </c>
      <c r="AC1469" s="14">
        <v>-86136000</v>
      </c>
      <c r="AD1469" s="14">
        <v>18601000</v>
      </c>
      <c r="AE1469" s="14">
        <v>1784000</v>
      </c>
      <c r="AF1469" s="14">
        <v>-8679000</v>
      </c>
      <c r="AG1469" s="2">
        <v>2169947000</v>
      </c>
      <c r="AH1469" s="2">
        <v>2270485000</v>
      </c>
      <c r="AI1469" s="2">
        <v>2251884000</v>
      </c>
      <c r="AJ1469" s="2">
        <v>2250100000</v>
      </c>
      <c r="AK1469" s="16"/>
      <c r="AL1469" s="22"/>
      <c r="AM1469" s="16" t="str">
        <f t="shared" si="366"/>
        <v>Нет</v>
      </c>
      <c r="AN1469" s="16" t="str">
        <f>IF(IFERROR(AP1469*AQ1469*AR1469*AS1469*AT1469*AU1469,0)=0,"Да","Нет")</f>
        <v>Нет</v>
      </c>
      <c r="AO1469" s="16" t="str">
        <f t="shared" si="389"/>
        <v>Нет</v>
      </c>
      <c r="AP1469">
        <f t="shared" si="370"/>
        <v>-4.6307187785602926</v>
      </c>
      <c r="AQ1469">
        <f t="shared" si="371"/>
        <v>10.426569506726457</v>
      </c>
      <c r="AR1469">
        <f t="shared" si="372"/>
        <v>-0.20555363521142989</v>
      </c>
      <c r="AS1469">
        <f t="shared" si="367"/>
        <v>0.95571959295040487</v>
      </c>
      <c r="AT1469">
        <f t="shared" si="368"/>
        <v>1.0082601945748537</v>
      </c>
      <c r="AU1469">
        <f t="shared" si="369"/>
        <v>1.0007928536509489</v>
      </c>
    </row>
    <row r="1470" spans="1:48" hidden="1" x14ac:dyDescent="0.35">
      <c r="A1470" s="6">
        <v>992</v>
      </c>
      <c r="B1470" s="11" t="s">
        <v>2375</v>
      </c>
      <c r="C1470" s="8" t="s">
        <v>2376</v>
      </c>
      <c r="D1470" s="2">
        <v>1</v>
      </c>
      <c r="E1470" s="2">
        <v>74</v>
      </c>
      <c r="F1470" s="2" t="s">
        <v>38</v>
      </c>
      <c r="G1470" s="12"/>
      <c r="H1470" s="8" t="s">
        <v>40</v>
      </c>
      <c r="I1470" s="2">
        <v>1218285000</v>
      </c>
      <c r="J1470" s="2">
        <v>1014634000</v>
      </c>
      <c r="K1470" s="2">
        <v>627424000</v>
      </c>
      <c r="L1470" s="2">
        <v>766865000</v>
      </c>
      <c r="M1470" s="2">
        <v>127198000</v>
      </c>
      <c r="N1470" s="2">
        <v>86687000</v>
      </c>
      <c r="O1470" s="2">
        <v>98004000</v>
      </c>
      <c r="P1470" s="2">
        <v>85231000</v>
      </c>
      <c r="Q1470" s="14">
        <v>295272000</v>
      </c>
      <c r="R1470" s="14">
        <v>243853000</v>
      </c>
      <c r="S1470" s="14">
        <v>266933000</v>
      </c>
      <c r="T1470" s="14">
        <v>233752000</v>
      </c>
      <c r="U1470" s="14">
        <v>-168177000</v>
      </c>
      <c r="V1470" s="14">
        <v>-145978000</v>
      </c>
      <c r="W1470" s="14">
        <v>-147038000</v>
      </c>
      <c r="X1470" s="14">
        <v>-145449000</v>
      </c>
      <c r="Y1470" s="14" t="s">
        <v>38</v>
      </c>
      <c r="Z1470" s="14" t="s">
        <v>38</v>
      </c>
      <c r="AA1470" s="14" t="s">
        <v>38</v>
      </c>
      <c r="AB1470" s="14" t="s">
        <v>38</v>
      </c>
      <c r="AC1470" s="14">
        <v>-22413000</v>
      </c>
      <c r="AD1470" s="14">
        <v>336000</v>
      </c>
      <c r="AE1470" s="14">
        <v>-2583000</v>
      </c>
      <c r="AF1470" s="14">
        <v>-39121000</v>
      </c>
      <c r="AG1470" s="2">
        <v>1022332000</v>
      </c>
      <c r="AH1470" s="2">
        <v>883800000</v>
      </c>
      <c r="AI1470" s="2">
        <v>479652000</v>
      </c>
      <c r="AJ1470" s="2">
        <v>618396000</v>
      </c>
      <c r="AK1470" s="16"/>
      <c r="AL1470" s="22"/>
      <c r="AM1470" s="16" t="str">
        <f t="shared" si="366"/>
        <v>Нет</v>
      </c>
      <c r="AN1470" s="16" t="str">
        <f>IF(IFERROR(AP1470*AQ1470*AR1470*AS1470*AT1470*AU1470,0)=0,"Да","Нет")</f>
        <v>Нет</v>
      </c>
      <c r="AO1470" s="16" t="str">
        <f t="shared" si="389"/>
        <v>Нет</v>
      </c>
      <c r="AP1470">
        <f t="shared" si="370"/>
        <v>-66.705357142857139</v>
      </c>
      <c r="AQ1470">
        <f t="shared" si="371"/>
        <v>-0.13008130081300814</v>
      </c>
      <c r="AR1470">
        <f t="shared" si="372"/>
        <v>6.6025919582832743E-2</v>
      </c>
      <c r="AS1470">
        <f t="shared" si="367"/>
        <v>1.1567458701063589</v>
      </c>
      <c r="AT1470">
        <f t="shared" si="368"/>
        <v>1.8425858747592003</v>
      </c>
      <c r="AU1470">
        <f t="shared" si="369"/>
        <v>0.775638910989075</v>
      </c>
      <c r="AV1470">
        <f>AS1470*AP1470</f>
        <v>-77.161146388969698</v>
      </c>
    </row>
    <row r="1471" spans="1:48" hidden="1" x14ac:dyDescent="0.35">
      <c r="A1471" s="6">
        <v>331</v>
      </c>
      <c r="B1471" s="11" t="s">
        <v>818</v>
      </c>
      <c r="C1471" s="8" t="s">
        <v>819</v>
      </c>
      <c r="D1471" s="2">
        <v>1</v>
      </c>
      <c r="E1471" s="2">
        <v>69</v>
      </c>
      <c r="F1471" s="2">
        <v>92</v>
      </c>
      <c r="G1471" s="12"/>
      <c r="H1471" s="8" t="s">
        <v>40</v>
      </c>
      <c r="I1471" s="2">
        <v>173574000</v>
      </c>
      <c r="J1471" s="2">
        <v>115667000</v>
      </c>
      <c r="K1471" s="2">
        <v>153853000</v>
      </c>
      <c r="L1471" s="2">
        <v>110464000</v>
      </c>
      <c r="M1471" s="2">
        <v>4416000</v>
      </c>
      <c r="N1471" s="2">
        <v>-1749000</v>
      </c>
      <c r="O1471" s="2">
        <v>9655000</v>
      </c>
      <c r="P1471" s="2">
        <v>22883000</v>
      </c>
      <c r="Q1471" s="14">
        <v>294329000</v>
      </c>
      <c r="R1471" s="14">
        <v>272052000</v>
      </c>
      <c r="S1471" s="14">
        <v>293268000</v>
      </c>
      <c r="T1471" s="14">
        <v>315906000</v>
      </c>
      <c r="U1471" s="14">
        <v>22198000</v>
      </c>
      <c r="V1471" s="14">
        <v>42439000</v>
      </c>
      <c r="W1471" s="14">
        <v>42518000</v>
      </c>
      <c r="X1471" s="14">
        <v>46775000</v>
      </c>
      <c r="Y1471" s="14" t="s">
        <v>38</v>
      </c>
      <c r="Z1471" s="14" t="s">
        <v>38</v>
      </c>
      <c r="AA1471" s="14" t="s">
        <v>38</v>
      </c>
      <c r="AB1471" s="14" t="s">
        <v>38</v>
      </c>
      <c r="AC1471" s="14">
        <v>-18136000</v>
      </c>
      <c r="AD1471" s="14">
        <v>860000</v>
      </c>
      <c r="AE1471" s="14">
        <v>3837000</v>
      </c>
      <c r="AF1471" s="14">
        <v>14395000</v>
      </c>
      <c r="AG1471" s="2">
        <v>39250000</v>
      </c>
      <c r="AH1471" s="2">
        <v>59491000</v>
      </c>
      <c r="AI1471" s="2">
        <v>59570000</v>
      </c>
      <c r="AJ1471" s="2">
        <v>64011000</v>
      </c>
      <c r="AK1471" s="16"/>
      <c r="AL1471" s="22"/>
      <c r="AM1471" s="16" t="str">
        <f t="shared" si="366"/>
        <v>Нет</v>
      </c>
      <c r="AN1471" s="16" t="str">
        <f>IF(IFERROR(AP1471*AQ1471*AR1471*AS1471*AT1471*AU1471,0)=0,"Да","Нет")</f>
        <v>Нет</v>
      </c>
      <c r="AO1471" s="16" t="str">
        <f t="shared" si="389"/>
        <v>Нет</v>
      </c>
      <c r="AP1471">
        <f t="shared" si="370"/>
        <v>-21.088372093023256</v>
      </c>
      <c r="AQ1471">
        <f t="shared" si="371"/>
        <v>0.22413343758144383</v>
      </c>
      <c r="AR1471">
        <f t="shared" si="372"/>
        <v>0.26655088572420982</v>
      </c>
      <c r="AS1471">
        <f t="shared" si="367"/>
        <v>0.65976366173034573</v>
      </c>
      <c r="AT1471">
        <f t="shared" si="368"/>
        <v>0.99867382910861169</v>
      </c>
      <c r="AU1471">
        <f t="shared" si="369"/>
        <v>0.93062129946415462</v>
      </c>
    </row>
    <row r="1472" spans="1:48" ht="406" hidden="1" x14ac:dyDescent="0.35">
      <c r="A1472" s="6">
        <v>550</v>
      </c>
      <c r="B1472" s="11" t="s">
        <v>1340</v>
      </c>
      <c r="C1472" s="8" t="s">
        <v>1341</v>
      </c>
      <c r="D1472" s="2">
        <v>2</v>
      </c>
      <c r="E1472" s="2">
        <v>33</v>
      </c>
      <c r="F1472" s="2" t="s">
        <v>38</v>
      </c>
      <c r="G1472" s="12" t="s">
        <v>1342</v>
      </c>
      <c r="H1472" s="8" t="s">
        <v>121</v>
      </c>
      <c r="I1472" s="2">
        <v>117704000</v>
      </c>
      <c r="J1472" s="2">
        <v>117692000</v>
      </c>
      <c r="K1472" s="2">
        <v>135079000</v>
      </c>
      <c r="L1472" s="2">
        <v>132260000</v>
      </c>
      <c r="M1472" s="2">
        <v>596000</v>
      </c>
      <c r="N1472" s="2">
        <v>570000</v>
      </c>
      <c r="O1472" s="2">
        <v>4282000</v>
      </c>
      <c r="P1472" s="2">
        <v>3381000</v>
      </c>
      <c r="Q1472" s="14">
        <v>293925000</v>
      </c>
      <c r="R1472" s="14">
        <v>280919000</v>
      </c>
      <c r="S1472" s="14">
        <v>305887000</v>
      </c>
      <c r="T1472" s="14">
        <v>280790000</v>
      </c>
      <c r="U1472" s="14">
        <v>9193000</v>
      </c>
      <c r="V1472" s="14">
        <v>9640000</v>
      </c>
      <c r="W1472" s="14">
        <v>27562000</v>
      </c>
      <c r="X1472" s="14">
        <v>27180000</v>
      </c>
      <c r="Y1472" s="14" t="s">
        <v>38</v>
      </c>
      <c r="Z1472" s="14" t="s">
        <v>38</v>
      </c>
      <c r="AA1472" s="14" t="s">
        <v>38</v>
      </c>
      <c r="AB1472" s="14" t="s">
        <v>38</v>
      </c>
      <c r="AC1472" s="14">
        <v>465000</v>
      </c>
      <c r="AD1472" s="14">
        <v>1659000</v>
      </c>
      <c r="AE1472" s="14">
        <v>1473000</v>
      </c>
      <c r="AF1472" s="14">
        <v>3635000</v>
      </c>
      <c r="AG1472" s="2">
        <v>101715000</v>
      </c>
      <c r="AH1472" s="2">
        <v>102077000</v>
      </c>
      <c r="AI1472" s="2">
        <v>119928000</v>
      </c>
      <c r="AJ1472" s="2">
        <v>119364000</v>
      </c>
      <c r="AK1472" s="16"/>
      <c r="AL1472" s="22"/>
      <c r="AM1472" s="16" t="str">
        <f t="shared" si="366"/>
        <v>Да</v>
      </c>
      <c r="AN1472" s="16" t="str">
        <f t="shared" ref="AN1472:AN1474" si="399">IF(IFERROR(AP1472*AQ1472*AR1472*AS1472*AT1472*AU1472,0)=0,"Да","Нет")</f>
        <v>Нет</v>
      </c>
      <c r="AO1472" s="16" t="str">
        <f t="shared" si="389"/>
        <v>Нет</v>
      </c>
      <c r="AP1472">
        <f t="shared" si="370"/>
        <v>0.28028933092224234</v>
      </c>
      <c r="AQ1472">
        <f t="shared" si="371"/>
        <v>1.1262729124236253</v>
      </c>
      <c r="AR1472">
        <f t="shared" si="372"/>
        <v>0.40522696011004128</v>
      </c>
      <c r="AS1472">
        <f t="shared" si="367"/>
        <v>0.99645365753303883</v>
      </c>
      <c r="AT1472">
        <f t="shared" si="368"/>
        <v>0.85115235808151557</v>
      </c>
      <c r="AU1472">
        <f t="shared" si="369"/>
        <v>1.0047250427264502</v>
      </c>
      <c r="AV1472">
        <f>AS1472*AP1472</f>
        <v>0.27929532896495668</v>
      </c>
    </row>
    <row r="1473" spans="1:48" ht="29" hidden="1" x14ac:dyDescent="0.35">
      <c r="A1473" s="6">
        <v>2040</v>
      </c>
      <c r="B1473" s="11" t="s">
        <v>4841</v>
      </c>
      <c r="C1473" s="8" t="s">
        <v>4842</v>
      </c>
      <c r="D1473" s="2">
        <v>1</v>
      </c>
      <c r="E1473" s="2">
        <v>27</v>
      </c>
      <c r="F1473" s="2" t="s">
        <v>38</v>
      </c>
      <c r="G1473" s="12"/>
      <c r="H1473" s="8" t="s">
        <v>121</v>
      </c>
      <c r="I1473" s="2">
        <v>823735000</v>
      </c>
      <c r="J1473" s="2">
        <v>727077000</v>
      </c>
      <c r="K1473" s="2">
        <v>727636000</v>
      </c>
      <c r="L1473" s="2">
        <v>687101000</v>
      </c>
      <c r="M1473" s="2">
        <v>25161000</v>
      </c>
      <c r="N1473" s="2">
        <v>34934000</v>
      </c>
      <c r="O1473" s="2">
        <v>39699000</v>
      </c>
      <c r="P1473" s="2">
        <v>34268000</v>
      </c>
      <c r="Q1473" s="14">
        <v>293550000</v>
      </c>
      <c r="R1473" s="14">
        <v>490358000</v>
      </c>
      <c r="S1473" s="14">
        <v>483562000</v>
      </c>
      <c r="T1473" s="14">
        <v>371826000</v>
      </c>
      <c r="U1473" s="14">
        <v>39251000</v>
      </c>
      <c r="V1473" s="14">
        <v>36604000</v>
      </c>
      <c r="W1473" s="14">
        <v>33999000</v>
      </c>
      <c r="X1473" s="14">
        <v>16762000</v>
      </c>
      <c r="Y1473" s="14" t="s">
        <v>38</v>
      </c>
      <c r="Z1473" s="14" t="s">
        <v>38</v>
      </c>
      <c r="AA1473" s="14" t="s">
        <v>38</v>
      </c>
      <c r="AB1473" s="14" t="s">
        <v>38</v>
      </c>
      <c r="AC1473" s="14">
        <v>8575000</v>
      </c>
      <c r="AD1473" s="14">
        <v>10760000</v>
      </c>
      <c r="AE1473" s="14">
        <v>14478000</v>
      </c>
      <c r="AF1473" s="14">
        <v>10037000</v>
      </c>
      <c r="AG1473" s="2">
        <v>390136000</v>
      </c>
      <c r="AH1473" s="2">
        <v>386952000</v>
      </c>
      <c r="AI1473" s="2">
        <v>299090000</v>
      </c>
      <c r="AJ1473" s="2">
        <v>401656000</v>
      </c>
      <c r="AK1473" s="16"/>
      <c r="AL1473" s="22"/>
      <c r="AM1473" s="16" t="str">
        <f t="shared" si="366"/>
        <v>Да</v>
      </c>
      <c r="AN1473" s="16" t="str">
        <f t="shared" si="399"/>
        <v>Нет</v>
      </c>
      <c r="AO1473" s="16" t="str">
        <f t="shared" si="389"/>
        <v>Нет</v>
      </c>
      <c r="AP1473">
        <f t="shared" si="370"/>
        <v>0.79693308550185871</v>
      </c>
      <c r="AQ1473">
        <f t="shared" si="371"/>
        <v>0.74319657411244644</v>
      </c>
      <c r="AR1473">
        <f t="shared" si="372"/>
        <v>1.4424628873169274</v>
      </c>
      <c r="AS1473">
        <f t="shared" si="367"/>
        <v>1.0082284107589572</v>
      </c>
      <c r="AT1473">
        <f t="shared" si="368"/>
        <v>1.2937644187368351</v>
      </c>
      <c r="AU1473">
        <f t="shared" si="369"/>
        <v>0.74464218136913174</v>
      </c>
    </row>
    <row r="1474" spans="1:48" ht="101.5" hidden="1" x14ac:dyDescent="0.35">
      <c r="A1474" s="6">
        <v>1611</v>
      </c>
      <c r="B1474" s="11" t="s">
        <v>3815</v>
      </c>
      <c r="C1474" s="8" t="s">
        <v>3816</v>
      </c>
      <c r="D1474" s="2">
        <v>1</v>
      </c>
      <c r="E1474" s="2">
        <v>99</v>
      </c>
      <c r="F1474" s="2">
        <v>1</v>
      </c>
      <c r="G1474" s="12" t="s">
        <v>3817</v>
      </c>
      <c r="H1474" s="8" t="s">
        <v>40</v>
      </c>
      <c r="I1474" s="2">
        <v>37481972000</v>
      </c>
      <c r="J1474" s="2">
        <v>36205259000</v>
      </c>
      <c r="K1474" s="2">
        <v>42551168000</v>
      </c>
      <c r="L1474" s="2">
        <v>28281783000</v>
      </c>
      <c r="M1474" s="2">
        <v>14548000</v>
      </c>
      <c r="N1474" s="2">
        <v>-11560538000</v>
      </c>
      <c r="O1474" s="2">
        <v>-11135128000</v>
      </c>
      <c r="P1474" s="2">
        <v>-12814050000</v>
      </c>
      <c r="Q1474" s="14">
        <v>292533000</v>
      </c>
      <c r="R1474" s="14">
        <v>20298905000</v>
      </c>
      <c r="S1474" s="14">
        <v>30918436000</v>
      </c>
      <c r="T1474" s="14">
        <v>31486460000</v>
      </c>
      <c r="U1474" s="14">
        <v>-59229022000</v>
      </c>
      <c r="V1474" s="14">
        <v>-59798151000</v>
      </c>
      <c r="W1474" s="14">
        <v>-46044383000</v>
      </c>
      <c r="X1474" s="14">
        <v>-29250328000</v>
      </c>
      <c r="Y1474" s="14" t="s">
        <v>38</v>
      </c>
      <c r="Z1474" s="14" t="s">
        <v>38</v>
      </c>
      <c r="AA1474" s="14" t="s">
        <v>38</v>
      </c>
      <c r="AB1474" s="14" t="s">
        <v>38</v>
      </c>
      <c r="AC1474" s="14">
        <v>569129000</v>
      </c>
      <c r="AD1474" s="14">
        <v>-13753768000</v>
      </c>
      <c r="AE1474" s="14">
        <v>-16793822000</v>
      </c>
      <c r="AF1474" s="14">
        <v>-12926161000</v>
      </c>
      <c r="AG1474" s="2">
        <v>-55745950000</v>
      </c>
      <c r="AH1474" s="2">
        <v>-56315231000</v>
      </c>
      <c r="AI1474" s="2">
        <v>-42561366000</v>
      </c>
      <c r="AJ1474" s="2">
        <v>-25767215000</v>
      </c>
      <c r="AK1474" s="16"/>
      <c r="AL1474" s="22"/>
      <c r="AM1474" s="16" t="str">
        <f t="shared" ref="AM1474:AM1537" si="400">IF(AC1474&gt;0,"Да","Нет")</f>
        <v>Да</v>
      </c>
      <c r="AN1474" s="16" t="str">
        <f t="shared" si="399"/>
        <v>Нет</v>
      </c>
      <c r="AO1474" s="16" t="str">
        <f t="shared" si="389"/>
        <v>Нет</v>
      </c>
      <c r="AP1474">
        <f t="shared" si="370"/>
        <v>-4.1379860413524497E-2</v>
      </c>
      <c r="AQ1474">
        <f t="shared" si="371"/>
        <v>0.8189778360161255</v>
      </c>
      <c r="AR1474">
        <f t="shared" si="372"/>
        <v>1.2992118851064907</v>
      </c>
      <c r="AS1474">
        <f t="shared" ref="AS1474:AS1537" si="401">AG1474/AH1474</f>
        <v>0.98989117171516172</v>
      </c>
      <c r="AT1474">
        <f t="shared" ref="AT1474:AT1537" si="402">AH1474/AI1474</f>
        <v>1.3231537493415977</v>
      </c>
      <c r="AU1474">
        <f t="shared" ref="AU1474:AU1537" si="403">AI1474/AJ1474</f>
        <v>1.6517643059213034</v>
      </c>
    </row>
    <row r="1475" spans="1:48" ht="319" hidden="1" x14ac:dyDescent="0.35">
      <c r="A1475" s="6">
        <v>995</v>
      </c>
      <c r="B1475" s="11" t="s">
        <v>2382</v>
      </c>
      <c r="C1475" s="8" t="s">
        <v>2383</v>
      </c>
      <c r="D1475" s="2">
        <v>1</v>
      </c>
      <c r="E1475" s="2">
        <v>99</v>
      </c>
      <c r="F1475" s="2">
        <v>58</v>
      </c>
      <c r="G1475" s="12" t="s">
        <v>2384</v>
      </c>
      <c r="H1475" s="8" t="s">
        <v>40</v>
      </c>
      <c r="I1475" s="2" t="s">
        <v>38</v>
      </c>
      <c r="J1475" s="2">
        <v>736750000</v>
      </c>
      <c r="K1475" s="2">
        <v>714272000</v>
      </c>
      <c r="L1475" s="2">
        <v>687449000</v>
      </c>
      <c r="M1475" s="2">
        <v>45989000</v>
      </c>
      <c r="N1475" s="2">
        <v>100457000</v>
      </c>
      <c r="O1475" s="2">
        <v>24727000</v>
      </c>
      <c r="P1475" s="2">
        <v>42700000</v>
      </c>
      <c r="Q1475" s="14">
        <v>290134000</v>
      </c>
      <c r="R1475" s="14">
        <v>365551000</v>
      </c>
      <c r="S1475" s="14">
        <v>280448000</v>
      </c>
      <c r="T1475" s="14">
        <v>397441000</v>
      </c>
      <c r="U1475" s="14">
        <v>-200827000</v>
      </c>
      <c r="V1475" s="14">
        <v>-34306000</v>
      </c>
      <c r="W1475" s="14">
        <v>14088000</v>
      </c>
      <c r="X1475" s="14">
        <v>20309000</v>
      </c>
      <c r="Y1475" s="14" t="s">
        <v>38</v>
      </c>
      <c r="Z1475" s="14" t="s">
        <v>38</v>
      </c>
      <c r="AA1475" s="14" t="s">
        <v>38</v>
      </c>
      <c r="AB1475" s="14" t="s">
        <v>38</v>
      </c>
      <c r="AC1475" s="14">
        <v>-166511000</v>
      </c>
      <c r="AD1475" s="14">
        <v>-48393000</v>
      </c>
      <c r="AE1475" s="14">
        <v>-6221000</v>
      </c>
      <c r="AF1475" s="14">
        <v>16779000</v>
      </c>
      <c r="AG1475" s="2">
        <v>-636375000</v>
      </c>
      <c r="AH1475" s="2">
        <v>26686000</v>
      </c>
      <c r="AI1475" s="2">
        <v>75080000</v>
      </c>
      <c r="AJ1475" s="2">
        <v>88918000</v>
      </c>
      <c r="AK1475" s="16"/>
      <c r="AL1475" s="22"/>
      <c r="AM1475" s="16" t="str">
        <f t="shared" si="400"/>
        <v>Нет</v>
      </c>
      <c r="AN1475" s="16" t="str">
        <f>IF(IFERROR(AP1475*AQ1475*AR1475*AS1475*AT1475*AU1475,0)=0,"Да","Нет")</f>
        <v>Нет</v>
      </c>
      <c r="AO1475" s="16" t="str">
        <f t="shared" si="389"/>
        <v>Да</v>
      </c>
      <c r="AP1475">
        <f t="shared" ref="AP1475:AP1538" si="404">AC1475/AD1475</f>
        <v>3.4408075548116464</v>
      </c>
      <c r="AQ1475">
        <f t="shared" ref="AQ1475:AQ1538" si="405">AD1475/AE1475</f>
        <v>7.7789744414081339</v>
      </c>
      <c r="AR1475">
        <f t="shared" ref="AR1475:AR1538" si="406">AE1475/AF1475</f>
        <v>-0.37076107038560102</v>
      </c>
      <c r="AS1475">
        <f t="shared" si="401"/>
        <v>-23.846773589147869</v>
      </c>
      <c r="AT1475">
        <f t="shared" si="402"/>
        <v>0.35543420351624933</v>
      </c>
      <c r="AU1475">
        <f t="shared" si="403"/>
        <v>0.84437346768933175</v>
      </c>
    </row>
    <row r="1476" spans="1:48" ht="29" hidden="1" x14ac:dyDescent="0.35">
      <c r="A1476" s="6">
        <v>416</v>
      </c>
      <c r="B1476" s="11" t="s">
        <v>1012</v>
      </c>
      <c r="C1476" s="8" t="s">
        <v>1013</v>
      </c>
      <c r="D1476" s="2">
        <v>1</v>
      </c>
      <c r="E1476" s="2">
        <v>3</v>
      </c>
      <c r="F1476" s="2" t="s">
        <v>38</v>
      </c>
      <c r="G1476" s="12"/>
      <c r="H1476" s="8" t="s">
        <v>40</v>
      </c>
      <c r="I1476" s="2">
        <v>827527000</v>
      </c>
      <c r="J1476" s="2">
        <v>822652000</v>
      </c>
      <c r="K1476" s="2">
        <v>970470000</v>
      </c>
      <c r="L1476" s="2">
        <v>707022000</v>
      </c>
      <c r="M1476" s="2">
        <v>37114000</v>
      </c>
      <c r="N1476" s="2">
        <v>5875000</v>
      </c>
      <c r="O1476" s="2">
        <v>194487000</v>
      </c>
      <c r="P1476" s="2">
        <v>86456000</v>
      </c>
      <c r="Q1476" s="14">
        <v>287853000</v>
      </c>
      <c r="R1476" s="14">
        <v>127213000</v>
      </c>
      <c r="S1476" s="14">
        <v>668563000</v>
      </c>
      <c r="T1476" s="14">
        <v>514785000</v>
      </c>
      <c r="U1476" s="14">
        <v>735156000</v>
      </c>
      <c r="V1476" s="14">
        <v>726306000</v>
      </c>
      <c r="W1476" s="14">
        <v>738079000</v>
      </c>
      <c r="X1476" s="14">
        <v>583013000</v>
      </c>
      <c r="Y1476" s="14" t="s">
        <v>38</v>
      </c>
      <c r="Z1476" s="14" t="s">
        <v>38</v>
      </c>
      <c r="AA1476" s="14" t="s">
        <v>38</v>
      </c>
      <c r="AB1476" s="14" t="s">
        <v>38</v>
      </c>
      <c r="AC1476" s="14">
        <v>24028000</v>
      </c>
      <c r="AD1476" s="14">
        <v>18771000</v>
      </c>
      <c r="AE1476" s="14">
        <v>165690000</v>
      </c>
      <c r="AF1476" s="14">
        <v>74527000</v>
      </c>
      <c r="AG1476" s="2">
        <v>735593000</v>
      </c>
      <c r="AH1476" s="2">
        <v>726745000</v>
      </c>
      <c r="AI1476" s="2">
        <v>738536000</v>
      </c>
      <c r="AJ1476" s="2">
        <v>583470000</v>
      </c>
      <c r="AK1476" s="16"/>
      <c r="AL1476" s="22"/>
      <c r="AM1476" s="16" t="str">
        <f t="shared" si="400"/>
        <v>Да</v>
      </c>
      <c r="AN1476" s="16" t="str">
        <f t="shared" ref="AN1476:AN1479" si="407">IF(IFERROR(AP1476*AQ1476*AR1476*AS1476*AT1476*AU1476,0)=0,"Да","Нет")</f>
        <v>Нет</v>
      </c>
      <c r="AO1476" s="16" t="str">
        <f t="shared" si="389"/>
        <v>Да</v>
      </c>
      <c r="AP1476">
        <f t="shared" si="404"/>
        <v>1.2800596665068458</v>
      </c>
      <c r="AQ1476">
        <f t="shared" si="405"/>
        <v>0.11328987868911823</v>
      </c>
      <c r="AR1476">
        <f t="shared" si="406"/>
        <v>2.2232211144954177</v>
      </c>
      <c r="AS1476">
        <f t="shared" si="401"/>
        <v>1.0121748343641854</v>
      </c>
      <c r="AT1476">
        <f t="shared" si="402"/>
        <v>0.98403463067474028</v>
      </c>
      <c r="AU1476">
        <f t="shared" si="403"/>
        <v>1.2657651635902445</v>
      </c>
      <c r="AV1476">
        <f t="shared" ref="AV1476" si="408">AS1476*AP1476</f>
        <v>1.2956441809228409</v>
      </c>
    </row>
    <row r="1477" spans="1:48" ht="29" hidden="1" x14ac:dyDescent="0.35">
      <c r="A1477" s="6">
        <v>2116</v>
      </c>
      <c r="B1477" s="11" t="s">
        <v>5020</v>
      </c>
      <c r="C1477" s="8" t="s">
        <v>5021</v>
      </c>
      <c r="D1477" s="2">
        <v>1</v>
      </c>
      <c r="E1477" s="2">
        <v>14</v>
      </c>
      <c r="F1477" s="2" t="s">
        <v>38</v>
      </c>
      <c r="G1477" s="12"/>
      <c r="H1477" s="8" t="s">
        <v>121</v>
      </c>
      <c r="I1477" s="2">
        <v>338882000</v>
      </c>
      <c r="J1477" s="2">
        <v>300279000</v>
      </c>
      <c r="K1477" s="2">
        <v>278084000</v>
      </c>
      <c r="L1477" s="2">
        <v>260437000</v>
      </c>
      <c r="M1477" s="2">
        <v>13947000</v>
      </c>
      <c r="N1477" s="2">
        <v>10781000</v>
      </c>
      <c r="O1477" s="2">
        <v>13075000</v>
      </c>
      <c r="P1477" s="2">
        <v>12756000</v>
      </c>
      <c r="Q1477" s="14">
        <v>287716000</v>
      </c>
      <c r="R1477" s="14">
        <v>280551000</v>
      </c>
      <c r="S1477" s="14">
        <v>245434000</v>
      </c>
      <c r="T1477" s="14">
        <v>219508000</v>
      </c>
      <c r="U1477" s="14">
        <v>42356000</v>
      </c>
      <c r="V1477" s="14">
        <v>43784000</v>
      </c>
      <c r="W1477" s="14">
        <v>40979000</v>
      </c>
      <c r="X1477" s="14">
        <v>38191000</v>
      </c>
      <c r="Y1477" s="14" t="s">
        <v>38</v>
      </c>
      <c r="Z1477" s="14" t="s">
        <v>38</v>
      </c>
      <c r="AA1477" s="14" t="s">
        <v>38</v>
      </c>
      <c r="AB1477" s="14" t="s">
        <v>38</v>
      </c>
      <c r="AC1477" s="14">
        <v>3681000</v>
      </c>
      <c r="AD1477" s="14">
        <v>6348000</v>
      </c>
      <c r="AE1477" s="14">
        <v>6234000</v>
      </c>
      <c r="AF1477" s="14">
        <v>7028000</v>
      </c>
      <c r="AG1477" s="2">
        <v>236823000</v>
      </c>
      <c r="AH1477" s="2">
        <v>237932000</v>
      </c>
      <c r="AI1477" s="2">
        <v>234815000</v>
      </c>
      <c r="AJ1477" s="2">
        <v>231676000</v>
      </c>
      <c r="AK1477" s="16"/>
      <c r="AL1477" s="22"/>
      <c r="AM1477" s="16" t="str">
        <f t="shared" si="400"/>
        <v>Да</v>
      </c>
      <c r="AN1477" s="16" t="str">
        <f t="shared" si="407"/>
        <v>Нет</v>
      </c>
      <c r="AO1477" s="16" t="str">
        <f t="shared" si="389"/>
        <v>Нет</v>
      </c>
      <c r="AP1477">
        <f t="shared" si="404"/>
        <v>0.5798676748582231</v>
      </c>
      <c r="AQ1477">
        <f t="shared" si="405"/>
        <v>1.0182868142444659</v>
      </c>
      <c r="AR1477">
        <f t="shared" si="406"/>
        <v>0.88702333523050658</v>
      </c>
      <c r="AS1477">
        <f t="shared" si="401"/>
        <v>0.99533900442143131</v>
      </c>
      <c r="AT1477">
        <f t="shared" si="402"/>
        <v>1.0132742797521452</v>
      </c>
      <c r="AU1477">
        <f t="shared" si="403"/>
        <v>1.0135490944249728</v>
      </c>
      <c r="AV1477">
        <f t="shared" ref="AV1477:AV1479" si="409">AS1477*AP1477</f>
        <v>0.57716491418955407</v>
      </c>
    </row>
    <row r="1478" spans="1:48" ht="29" hidden="1" x14ac:dyDescent="0.35">
      <c r="A1478" s="6">
        <v>1051</v>
      </c>
      <c r="B1478" s="11" t="s">
        <v>2516</v>
      </c>
      <c r="C1478" s="8" t="s">
        <v>2517</v>
      </c>
      <c r="D1478" s="2">
        <v>1</v>
      </c>
      <c r="E1478" s="2">
        <v>4</v>
      </c>
      <c r="F1478" s="2">
        <v>98</v>
      </c>
      <c r="G1478" s="12"/>
      <c r="H1478" s="8" t="s">
        <v>40</v>
      </c>
      <c r="I1478" s="2">
        <v>554968000</v>
      </c>
      <c r="J1478" s="2">
        <v>500193000</v>
      </c>
      <c r="K1478" s="2">
        <v>429427000</v>
      </c>
      <c r="L1478" s="2">
        <v>398093000</v>
      </c>
      <c r="M1478" s="2">
        <v>131884000</v>
      </c>
      <c r="N1478" s="2">
        <v>122376000</v>
      </c>
      <c r="O1478" s="2">
        <v>116273000</v>
      </c>
      <c r="P1478" s="2">
        <v>119776000</v>
      </c>
      <c r="Q1478" s="14">
        <v>283695000</v>
      </c>
      <c r="R1478" s="14">
        <v>261608000</v>
      </c>
      <c r="S1478" s="14">
        <v>216996000</v>
      </c>
      <c r="T1478" s="14">
        <v>211086000</v>
      </c>
      <c r="U1478" s="14">
        <v>470393000</v>
      </c>
      <c r="V1478" s="14">
        <v>417684000</v>
      </c>
      <c r="W1478" s="14">
        <v>349009000</v>
      </c>
      <c r="X1478" s="14">
        <v>310219000</v>
      </c>
      <c r="Y1478" s="14" t="s">
        <v>38</v>
      </c>
      <c r="Z1478" s="14" t="s">
        <v>38</v>
      </c>
      <c r="AA1478" s="14" t="s">
        <v>38</v>
      </c>
      <c r="AB1478" s="14" t="s">
        <v>38</v>
      </c>
      <c r="AC1478" s="14">
        <v>65373000</v>
      </c>
      <c r="AD1478" s="14">
        <v>77925000</v>
      </c>
      <c r="AE1478" s="14">
        <v>58422000</v>
      </c>
      <c r="AF1478" s="14">
        <v>71084000</v>
      </c>
      <c r="AG1478" s="2">
        <v>530178000</v>
      </c>
      <c r="AH1478" s="2">
        <v>477554000</v>
      </c>
      <c r="AI1478" s="2">
        <v>409659000</v>
      </c>
      <c r="AJ1478" s="2">
        <v>372505000</v>
      </c>
      <c r="AK1478" s="16"/>
      <c r="AL1478" s="22"/>
      <c r="AM1478" s="16" t="str">
        <f t="shared" si="400"/>
        <v>Да</v>
      </c>
      <c r="AN1478" s="16" t="str">
        <f t="shared" si="407"/>
        <v>Нет</v>
      </c>
      <c r="AO1478" s="16" t="str">
        <f t="shared" si="389"/>
        <v>Нет</v>
      </c>
      <c r="AP1478">
        <f t="shared" si="404"/>
        <v>0.83892204042348417</v>
      </c>
      <c r="AQ1478">
        <f t="shared" si="405"/>
        <v>1.3338297216801889</v>
      </c>
      <c r="AR1478">
        <f t="shared" si="406"/>
        <v>0.82187271397220185</v>
      </c>
      <c r="AS1478">
        <f t="shared" si="401"/>
        <v>1.1101948680149261</v>
      </c>
      <c r="AT1478">
        <f t="shared" si="402"/>
        <v>1.1657354043240842</v>
      </c>
      <c r="AU1478">
        <f t="shared" si="403"/>
        <v>1.0997409430745897</v>
      </c>
      <c r="AV1478">
        <f t="shared" si="409"/>
        <v>0.93136694394276243</v>
      </c>
    </row>
    <row r="1479" spans="1:48" hidden="1" x14ac:dyDescent="0.35">
      <c r="A1479" s="6">
        <v>1232</v>
      </c>
      <c r="B1479" s="11" t="s">
        <v>2927</v>
      </c>
      <c r="C1479" s="8" t="s">
        <v>2928</v>
      </c>
      <c r="D1479" s="2">
        <v>2</v>
      </c>
      <c r="E1479" s="2">
        <v>4</v>
      </c>
      <c r="F1479" s="2" t="s">
        <v>38</v>
      </c>
      <c r="G1479" s="12"/>
      <c r="H1479" s="8" t="s">
        <v>40</v>
      </c>
      <c r="I1479" s="2">
        <v>138951000</v>
      </c>
      <c r="J1479" s="2">
        <v>120704000</v>
      </c>
      <c r="K1479" s="2">
        <v>143368000</v>
      </c>
      <c r="L1479" s="2">
        <v>85372000</v>
      </c>
      <c r="M1479" s="2">
        <v>15455000</v>
      </c>
      <c r="N1479" s="2">
        <v>12216000</v>
      </c>
      <c r="O1479" s="2">
        <v>22426000</v>
      </c>
      <c r="P1479" s="2">
        <v>5420000</v>
      </c>
      <c r="Q1479" s="14">
        <v>282108000</v>
      </c>
      <c r="R1479" s="14">
        <v>266183000</v>
      </c>
      <c r="S1479" s="14">
        <v>309412000</v>
      </c>
      <c r="T1479" s="14">
        <v>124115000</v>
      </c>
      <c r="U1479" s="14">
        <v>54087000</v>
      </c>
      <c r="V1479" s="14">
        <v>46169000</v>
      </c>
      <c r="W1479" s="14">
        <v>39865000</v>
      </c>
      <c r="X1479" s="14">
        <v>26774000</v>
      </c>
      <c r="Y1479" s="14" t="s">
        <v>38</v>
      </c>
      <c r="Z1479" s="14" t="s">
        <v>38</v>
      </c>
      <c r="AA1479" s="14" t="s">
        <v>38</v>
      </c>
      <c r="AB1479" s="14" t="s">
        <v>38</v>
      </c>
      <c r="AC1479" s="14">
        <v>10389000</v>
      </c>
      <c r="AD1479" s="14">
        <v>9886000</v>
      </c>
      <c r="AE1479" s="14">
        <v>14326000</v>
      </c>
      <c r="AF1479" s="14">
        <v>4939000</v>
      </c>
      <c r="AG1479" s="2">
        <v>54520000</v>
      </c>
      <c r="AH1479" s="2">
        <v>46602000</v>
      </c>
      <c r="AI1479" s="2">
        <v>40297000</v>
      </c>
      <c r="AJ1479" s="2">
        <v>27206000</v>
      </c>
      <c r="AK1479" s="16"/>
      <c r="AL1479" s="22"/>
      <c r="AM1479" s="16" t="str">
        <f t="shared" si="400"/>
        <v>Да</v>
      </c>
      <c r="AN1479" s="16" t="str">
        <f t="shared" si="407"/>
        <v>Нет</v>
      </c>
      <c r="AO1479" s="16" t="str">
        <f t="shared" si="389"/>
        <v>Да</v>
      </c>
      <c r="AP1479">
        <f t="shared" si="404"/>
        <v>1.0508800323690066</v>
      </c>
      <c r="AQ1479">
        <f t="shared" si="405"/>
        <v>0.69007399134440872</v>
      </c>
      <c r="AR1479">
        <f t="shared" si="406"/>
        <v>2.9005871633933995</v>
      </c>
      <c r="AS1479">
        <f t="shared" si="401"/>
        <v>1.1699068709497447</v>
      </c>
      <c r="AT1479">
        <f t="shared" si="402"/>
        <v>1.1564632602923295</v>
      </c>
      <c r="AU1479">
        <f t="shared" si="403"/>
        <v>1.481180621921635</v>
      </c>
      <c r="AV1479">
        <f t="shared" si="409"/>
        <v>1.2294317704123909</v>
      </c>
    </row>
    <row r="1480" spans="1:48" hidden="1" x14ac:dyDescent="0.35">
      <c r="A1480" s="6">
        <v>127</v>
      </c>
      <c r="B1480" s="11" t="s">
        <v>321</v>
      </c>
      <c r="C1480" s="8" t="s">
        <v>322</v>
      </c>
      <c r="D1480" s="2">
        <v>1</v>
      </c>
      <c r="E1480" s="2">
        <v>74</v>
      </c>
      <c r="F1480" s="2" t="s">
        <v>38</v>
      </c>
      <c r="G1480" s="12"/>
      <c r="H1480" s="8" t="s">
        <v>40</v>
      </c>
      <c r="I1480" s="2">
        <v>1183502000</v>
      </c>
      <c r="J1480" s="2">
        <v>1299114000</v>
      </c>
      <c r="K1480" s="2">
        <v>1462652000</v>
      </c>
      <c r="L1480" s="2">
        <v>1341486000</v>
      </c>
      <c r="M1480" s="2">
        <v>5244000</v>
      </c>
      <c r="N1480" s="2">
        <v>-128052000</v>
      </c>
      <c r="O1480" s="2">
        <v>-22301000</v>
      </c>
      <c r="P1480" s="2">
        <v>84000</v>
      </c>
      <c r="Q1480" s="14">
        <v>278414000</v>
      </c>
      <c r="R1480" s="14">
        <v>159363000</v>
      </c>
      <c r="S1480" s="14">
        <v>66227000</v>
      </c>
      <c r="T1480" s="14">
        <v>11916000</v>
      </c>
      <c r="U1480" s="14">
        <v>-286110000</v>
      </c>
      <c r="V1480" s="14">
        <v>-224573000</v>
      </c>
      <c r="W1480" s="14">
        <v>-128240000</v>
      </c>
      <c r="X1480" s="14">
        <v>-107303000</v>
      </c>
      <c r="Y1480" s="14" t="s">
        <v>38</v>
      </c>
      <c r="Z1480" s="14" t="s">
        <v>38</v>
      </c>
      <c r="AA1480" s="14" t="s">
        <v>38</v>
      </c>
      <c r="AB1480" s="14" t="s">
        <v>38</v>
      </c>
      <c r="AC1480" s="14">
        <v>-42149000</v>
      </c>
      <c r="AD1480" s="14">
        <v>-96333000</v>
      </c>
      <c r="AE1480" s="14">
        <v>-20905000</v>
      </c>
      <c r="AF1480" s="14">
        <v>639000</v>
      </c>
      <c r="AG1480" s="2">
        <v>819666000</v>
      </c>
      <c r="AH1480" s="2">
        <v>881202000</v>
      </c>
      <c r="AI1480" s="2">
        <v>977535000</v>
      </c>
      <c r="AJ1480" s="2">
        <v>998441000</v>
      </c>
      <c r="AK1480" s="16"/>
      <c r="AL1480" s="22"/>
      <c r="AM1480" s="16" t="str">
        <f t="shared" si="400"/>
        <v>Нет</v>
      </c>
      <c r="AN1480" s="16" t="str">
        <f>IF(IFERROR(AP1480*AQ1480*AR1480*AS1480*AT1480*AU1480,0)=0,"Да","Нет")</f>
        <v>Нет</v>
      </c>
      <c r="AO1480" s="16" t="str">
        <f t="shared" si="389"/>
        <v>Нет</v>
      </c>
      <c r="AP1480">
        <f t="shared" si="404"/>
        <v>0.43753438593213123</v>
      </c>
      <c r="AQ1480">
        <f t="shared" si="405"/>
        <v>4.6081320258311411</v>
      </c>
      <c r="AR1480">
        <f t="shared" si="406"/>
        <v>-32.715179968701094</v>
      </c>
      <c r="AS1480">
        <f t="shared" si="401"/>
        <v>0.93016811128435928</v>
      </c>
      <c r="AT1480">
        <f t="shared" si="402"/>
        <v>0.90145314490018258</v>
      </c>
      <c r="AU1480">
        <f t="shared" si="403"/>
        <v>0.97906135665502514</v>
      </c>
    </row>
    <row r="1481" spans="1:48" hidden="1" x14ac:dyDescent="0.35">
      <c r="A1481" s="6">
        <v>1123</v>
      </c>
      <c r="B1481" s="11" t="s">
        <v>2686</v>
      </c>
      <c r="C1481" s="8" t="s">
        <v>2687</v>
      </c>
      <c r="D1481" s="2">
        <v>1</v>
      </c>
      <c r="E1481" s="2">
        <v>17</v>
      </c>
      <c r="F1481" s="2" t="s">
        <v>38</v>
      </c>
      <c r="G1481" s="12"/>
      <c r="H1481" s="8" t="s">
        <v>40</v>
      </c>
      <c r="I1481" s="2">
        <v>489527000</v>
      </c>
      <c r="J1481" s="2">
        <v>414184000</v>
      </c>
      <c r="K1481" s="2">
        <v>442828000</v>
      </c>
      <c r="L1481" s="2">
        <v>453624000</v>
      </c>
      <c r="M1481" s="2">
        <v>13385000</v>
      </c>
      <c r="N1481" s="2">
        <v>22034000</v>
      </c>
      <c r="O1481" s="2">
        <v>23922000</v>
      </c>
      <c r="P1481" s="2">
        <v>12603000</v>
      </c>
      <c r="Q1481" s="14">
        <v>276335000</v>
      </c>
      <c r="R1481" s="14">
        <v>464631000</v>
      </c>
      <c r="S1481" s="14">
        <v>401406000</v>
      </c>
      <c r="T1481" s="14">
        <v>567151000</v>
      </c>
      <c r="U1481" s="14">
        <v>38537000</v>
      </c>
      <c r="V1481" s="14">
        <v>38899000</v>
      </c>
      <c r="W1481" s="14">
        <v>27533000</v>
      </c>
      <c r="X1481" s="14">
        <v>12413000</v>
      </c>
      <c r="Y1481" s="14" t="s">
        <v>38</v>
      </c>
      <c r="Z1481" s="14" t="s">
        <v>38</v>
      </c>
      <c r="AA1481" s="14" t="s">
        <v>38</v>
      </c>
      <c r="AB1481" s="14" t="s">
        <v>38</v>
      </c>
      <c r="AC1481" s="14">
        <v>10164000</v>
      </c>
      <c r="AD1481" s="14">
        <v>22355000</v>
      </c>
      <c r="AE1481" s="14">
        <v>17911000</v>
      </c>
      <c r="AF1481" s="14">
        <v>8205000</v>
      </c>
      <c r="AG1481" s="2">
        <v>351337000</v>
      </c>
      <c r="AH1481" s="2">
        <v>350581000</v>
      </c>
      <c r="AI1481" s="2">
        <v>338320000</v>
      </c>
      <c r="AJ1481" s="2">
        <v>322790000</v>
      </c>
      <c r="AK1481" s="16"/>
      <c r="AL1481" s="22"/>
      <c r="AM1481" s="16" t="str">
        <f t="shared" si="400"/>
        <v>Да</v>
      </c>
      <c r="AN1481" s="16" t="str">
        <f t="shared" ref="AN1481:AN1483" si="410">IF(IFERROR(AP1481*AQ1481*AR1481*AS1481*AT1481*AU1481,0)=0,"Да","Нет")</f>
        <v>Нет</v>
      </c>
      <c r="AO1481" s="16" t="str">
        <f t="shared" si="389"/>
        <v>Нет</v>
      </c>
      <c r="AP1481">
        <f t="shared" si="404"/>
        <v>0.45466338626705433</v>
      </c>
      <c r="AQ1481">
        <f t="shared" si="405"/>
        <v>1.2481156830997711</v>
      </c>
      <c r="AR1481">
        <f t="shared" si="406"/>
        <v>2.1829372333942718</v>
      </c>
      <c r="AS1481">
        <f t="shared" si="401"/>
        <v>1.002156420342232</v>
      </c>
      <c r="AT1481">
        <f t="shared" si="402"/>
        <v>1.0362408370773233</v>
      </c>
      <c r="AU1481">
        <f t="shared" si="403"/>
        <v>1.048111775457728</v>
      </c>
    </row>
    <row r="1482" spans="1:48" hidden="1" x14ac:dyDescent="0.35">
      <c r="A1482" s="6">
        <v>1916</v>
      </c>
      <c r="B1482" s="11" t="s">
        <v>4553</v>
      </c>
      <c r="C1482" s="8" t="s">
        <v>4554</v>
      </c>
      <c r="D1482" s="2">
        <v>2</v>
      </c>
      <c r="E1482" s="2">
        <v>32</v>
      </c>
      <c r="F1482" s="2" t="s">
        <v>38</v>
      </c>
      <c r="G1482" s="12"/>
      <c r="H1482" s="8" t="s">
        <v>40</v>
      </c>
      <c r="I1482" s="2">
        <v>72537000</v>
      </c>
      <c r="J1482" s="2">
        <v>61635000</v>
      </c>
      <c r="K1482" s="2">
        <v>55506000</v>
      </c>
      <c r="L1482" s="2">
        <v>40077000</v>
      </c>
      <c r="M1482" s="2">
        <v>7648000</v>
      </c>
      <c r="N1482" s="2">
        <v>27255000</v>
      </c>
      <c r="O1482" s="2">
        <v>6955000</v>
      </c>
      <c r="P1482" s="2">
        <v>6536000</v>
      </c>
      <c r="Q1482" s="14">
        <v>275095000</v>
      </c>
      <c r="R1482" s="14">
        <v>277918000</v>
      </c>
      <c r="S1482" s="14">
        <v>157975000</v>
      </c>
      <c r="T1482" s="14">
        <v>134058000</v>
      </c>
      <c r="U1482" s="14">
        <v>6307000</v>
      </c>
      <c r="V1482" s="14">
        <v>18523000</v>
      </c>
      <c r="W1482" s="14">
        <v>2949000</v>
      </c>
      <c r="X1482" s="14">
        <v>1167000</v>
      </c>
      <c r="Y1482" s="14" t="s">
        <v>38</v>
      </c>
      <c r="Z1482" s="14" t="s">
        <v>38</v>
      </c>
      <c r="AA1482" s="14" t="s">
        <v>38</v>
      </c>
      <c r="AB1482" s="14" t="s">
        <v>38</v>
      </c>
      <c r="AC1482" s="14">
        <v>3945000</v>
      </c>
      <c r="AD1482" s="14">
        <v>16090000</v>
      </c>
      <c r="AE1482" s="14">
        <v>2044000</v>
      </c>
      <c r="AF1482" s="14">
        <v>868000</v>
      </c>
      <c r="AG1482" s="2">
        <v>33238000</v>
      </c>
      <c r="AH1482" s="2">
        <v>41326000</v>
      </c>
      <c r="AI1482" s="2">
        <v>26224000</v>
      </c>
      <c r="AJ1482" s="2">
        <v>24915000</v>
      </c>
      <c r="AK1482" s="16"/>
      <c r="AL1482" s="22"/>
      <c r="AM1482" s="16" t="str">
        <f t="shared" si="400"/>
        <v>Да</v>
      </c>
      <c r="AN1482" s="16" t="str">
        <f t="shared" si="410"/>
        <v>Нет</v>
      </c>
      <c r="AO1482" s="16" t="str">
        <f t="shared" si="389"/>
        <v>Нет</v>
      </c>
      <c r="AP1482">
        <f t="shared" si="404"/>
        <v>0.245183343691734</v>
      </c>
      <c r="AQ1482">
        <f t="shared" si="405"/>
        <v>7.8718199608610568</v>
      </c>
      <c r="AR1482">
        <f t="shared" si="406"/>
        <v>2.3548387096774195</v>
      </c>
      <c r="AS1482">
        <f t="shared" si="401"/>
        <v>0.80428785752310894</v>
      </c>
      <c r="AT1482">
        <f t="shared" si="402"/>
        <v>1.5758846857840147</v>
      </c>
      <c r="AU1482">
        <f t="shared" si="403"/>
        <v>1.0525386313465783</v>
      </c>
    </row>
    <row r="1483" spans="1:48" ht="29" hidden="1" x14ac:dyDescent="0.35">
      <c r="A1483" s="6">
        <v>1152</v>
      </c>
      <c r="B1483" s="11" t="s">
        <v>2749</v>
      </c>
      <c r="C1483" s="8" t="s">
        <v>2750</v>
      </c>
      <c r="D1483" s="2">
        <v>1</v>
      </c>
      <c r="E1483" s="2">
        <v>27</v>
      </c>
      <c r="F1483" s="2" t="s">
        <v>38</v>
      </c>
      <c r="G1483" s="12"/>
      <c r="H1483" s="8" t="s">
        <v>121</v>
      </c>
      <c r="I1483" s="2">
        <v>456285000</v>
      </c>
      <c r="J1483" s="2">
        <v>535118000</v>
      </c>
      <c r="K1483" s="2">
        <v>550395000</v>
      </c>
      <c r="L1483" s="2">
        <v>809151000</v>
      </c>
      <c r="M1483" s="2">
        <v>130657000</v>
      </c>
      <c r="N1483" s="2">
        <v>146102000</v>
      </c>
      <c r="O1483" s="2">
        <v>120212000</v>
      </c>
      <c r="P1483" s="2">
        <v>189441000</v>
      </c>
      <c r="Q1483" s="14">
        <v>273334000</v>
      </c>
      <c r="R1483" s="14">
        <v>277253000</v>
      </c>
      <c r="S1483" s="14">
        <v>391464000</v>
      </c>
      <c r="T1483" s="14">
        <v>320630000</v>
      </c>
      <c r="U1483" s="14">
        <v>166111000</v>
      </c>
      <c r="V1483" s="14">
        <v>190297000</v>
      </c>
      <c r="W1483" s="14">
        <v>145260000</v>
      </c>
      <c r="X1483" s="14">
        <v>407905000</v>
      </c>
      <c r="Y1483" s="14" t="s">
        <v>38</v>
      </c>
      <c r="Z1483" s="14" t="s">
        <v>38</v>
      </c>
      <c r="AA1483" s="14" t="s">
        <v>38</v>
      </c>
      <c r="AB1483" s="14" t="s">
        <v>38</v>
      </c>
      <c r="AC1483" s="14">
        <v>1615000</v>
      </c>
      <c r="AD1483" s="14">
        <v>47399000</v>
      </c>
      <c r="AE1483" s="14">
        <v>-88948000</v>
      </c>
      <c r="AF1483" s="14">
        <v>960000</v>
      </c>
      <c r="AG1483" s="2">
        <v>283416000</v>
      </c>
      <c r="AH1483" s="2">
        <v>307602000</v>
      </c>
      <c r="AI1483" s="2">
        <v>262566000</v>
      </c>
      <c r="AJ1483" s="2">
        <v>525210000</v>
      </c>
      <c r="AK1483" s="16"/>
      <c r="AL1483" s="22"/>
      <c r="AM1483" s="16" t="str">
        <f t="shared" si="400"/>
        <v>Да</v>
      </c>
      <c r="AN1483" s="16" t="str">
        <f t="shared" si="410"/>
        <v>Нет</v>
      </c>
      <c r="AO1483" s="16" t="str">
        <f t="shared" si="389"/>
        <v>Нет</v>
      </c>
      <c r="AP1483">
        <f t="shared" si="404"/>
        <v>3.4072448785839364E-2</v>
      </c>
      <c r="AQ1483">
        <f t="shared" si="405"/>
        <v>-0.53288438188604581</v>
      </c>
      <c r="AR1483">
        <f t="shared" si="406"/>
        <v>-92.654166666666669</v>
      </c>
      <c r="AS1483">
        <f t="shared" si="401"/>
        <v>0.92137242280609355</v>
      </c>
      <c r="AT1483">
        <f t="shared" si="402"/>
        <v>1.1715225886062932</v>
      </c>
      <c r="AU1483">
        <f t="shared" si="403"/>
        <v>0.49992574398811906</v>
      </c>
    </row>
    <row r="1484" spans="1:48" hidden="1" x14ac:dyDescent="0.35">
      <c r="A1484" s="6">
        <v>370</v>
      </c>
      <c r="B1484" s="11" t="s">
        <v>906</v>
      </c>
      <c r="C1484" s="8" t="s">
        <v>907</v>
      </c>
      <c r="D1484" s="2">
        <v>1</v>
      </c>
      <c r="E1484" s="2">
        <v>69</v>
      </c>
      <c r="F1484" s="2" t="s">
        <v>38</v>
      </c>
      <c r="G1484" s="12"/>
      <c r="H1484" s="8" t="s">
        <v>40</v>
      </c>
      <c r="I1484" s="2">
        <v>446456000</v>
      </c>
      <c r="J1484" s="2">
        <v>420638000</v>
      </c>
      <c r="K1484" s="2">
        <v>436314000</v>
      </c>
      <c r="L1484" s="2">
        <v>468857000</v>
      </c>
      <c r="M1484" s="2">
        <v>87622000</v>
      </c>
      <c r="N1484" s="2">
        <v>87432000</v>
      </c>
      <c r="O1484" s="2">
        <v>97965000</v>
      </c>
      <c r="P1484" s="2">
        <v>99105000</v>
      </c>
      <c r="Q1484" s="14">
        <v>269292000</v>
      </c>
      <c r="R1484" s="14">
        <v>309687000</v>
      </c>
      <c r="S1484" s="14">
        <v>492569000</v>
      </c>
      <c r="T1484" s="14">
        <v>393895000</v>
      </c>
      <c r="U1484" s="14">
        <v>-60701000</v>
      </c>
      <c r="V1484" s="14">
        <v>-46659000</v>
      </c>
      <c r="W1484" s="14">
        <v>-47576000</v>
      </c>
      <c r="X1484" s="14">
        <v>-47659000</v>
      </c>
      <c r="Y1484" s="14" t="s">
        <v>38</v>
      </c>
      <c r="Z1484" s="14" t="s">
        <v>38</v>
      </c>
      <c r="AA1484" s="14" t="s">
        <v>38</v>
      </c>
      <c r="AB1484" s="14" t="s">
        <v>38</v>
      </c>
      <c r="AC1484" s="14">
        <v>-13992000</v>
      </c>
      <c r="AD1484" s="14">
        <v>980000</v>
      </c>
      <c r="AE1484" s="14">
        <v>1267000</v>
      </c>
      <c r="AF1484" s="14">
        <v>3356000</v>
      </c>
      <c r="AG1484" s="2">
        <v>381288000</v>
      </c>
      <c r="AH1484" s="2">
        <v>333555000</v>
      </c>
      <c r="AI1484" s="2">
        <v>332575000</v>
      </c>
      <c r="AJ1484" s="2">
        <v>332325000</v>
      </c>
      <c r="AK1484" s="16"/>
      <c r="AL1484" s="22"/>
      <c r="AM1484" s="16" t="str">
        <f t="shared" si="400"/>
        <v>Нет</v>
      </c>
      <c r="AN1484" s="16" t="str">
        <f>IF(IFERROR(AP1484*AQ1484*AR1484*AS1484*AT1484*AU1484,0)=0,"Да","Нет")</f>
        <v>Нет</v>
      </c>
      <c r="AO1484" s="16" t="str">
        <f t="shared" si="389"/>
        <v>Нет</v>
      </c>
      <c r="AP1484">
        <f t="shared" si="404"/>
        <v>-14.277551020408163</v>
      </c>
      <c r="AQ1484">
        <f t="shared" si="405"/>
        <v>0.77348066298342544</v>
      </c>
      <c r="AR1484">
        <f t="shared" si="406"/>
        <v>0.37753277711561384</v>
      </c>
      <c r="AS1484">
        <f t="shared" si="401"/>
        <v>1.1431038359490939</v>
      </c>
      <c r="AT1484">
        <f t="shared" si="402"/>
        <v>1.0029467037510336</v>
      </c>
      <c r="AU1484">
        <f t="shared" si="403"/>
        <v>1.0007522756337923</v>
      </c>
      <c r="AV1484">
        <f t="shared" ref="AV1484:AV1487" si="411">AS1484*AP1484</f>
        <v>-16.32072333938747</v>
      </c>
    </row>
    <row r="1485" spans="1:48" ht="130.5" hidden="1" x14ac:dyDescent="0.35">
      <c r="A1485" s="6">
        <v>578</v>
      </c>
      <c r="B1485" s="11" t="s">
        <v>1407</v>
      </c>
      <c r="C1485" s="8" t="s">
        <v>1408</v>
      </c>
      <c r="D1485" s="2">
        <v>2</v>
      </c>
      <c r="E1485" s="2">
        <v>2</v>
      </c>
      <c r="F1485" s="2" t="s">
        <v>38</v>
      </c>
      <c r="G1485" s="12" t="s">
        <v>1409</v>
      </c>
      <c r="H1485" s="8" t="s">
        <v>40</v>
      </c>
      <c r="I1485" s="2">
        <v>168936000</v>
      </c>
      <c r="J1485" s="2">
        <v>93638000</v>
      </c>
      <c r="K1485" s="2">
        <v>57598000</v>
      </c>
      <c r="L1485" s="2">
        <v>58432000</v>
      </c>
      <c r="M1485" s="2">
        <v>93714000</v>
      </c>
      <c r="N1485" s="2">
        <v>6493000</v>
      </c>
      <c r="O1485" s="2">
        <v>10078000</v>
      </c>
      <c r="P1485" s="2">
        <v>36042000</v>
      </c>
      <c r="Q1485" s="14">
        <v>267000000</v>
      </c>
      <c r="R1485" s="14">
        <v>20604000</v>
      </c>
      <c r="S1485" s="14">
        <v>179799000</v>
      </c>
      <c r="T1485" s="14">
        <v>178680000</v>
      </c>
      <c r="U1485" s="14">
        <v>122598000</v>
      </c>
      <c r="V1485" s="14">
        <v>49339000</v>
      </c>
      <c r="W1485" s="14">
        <v>15789000</v>
      </c>
      <c r="X1485" s="14">
        <v>21302000</v>
      </c>
      <c r="Y1485" s="14" t="s">
        <v>38</v>
      </c>
      <c r="Z1485" s="14" t="s">
        <v>38</v>
      </c>
      <c r="AA1485" s="14" t="s">
        <v>38</v>
      </c>
      <c r="AB1485" s="14" t="s">
        <v>38</v>
      </c>
      <c r="AC1485" s="14">
        <v>73259000</v>
      </c>
      <c r="AD1485" s="14">
        <v>2279000</v>
      </c>
      <c r="AE1485" s="14">
        <v>5230000</v>
      </c>
      <c r="AF1485" s="14">
        <v>24345000</v>
      </c>
      <c r="AG1485" s="2">
        <v>148583000</v>
      </c>
      <c r="AH1485" s="2">
        <v>75324000</v>
      </c>
      <c r="AI1485" s="2">
        <v>41774000</v>
      </c>
      <c r="AJ1485" s="2">
        <v>46070000</v>
      </c>
      <c r="AK1485" s="16"/>
      <c r="AL1485" s="22" t="s">
        <v>5117</v>
      </c>
      <c r="AM1485" s="16" t="str">
        <f t="shared" si="400"/>
        <v>Да</v>
      </c>
      <c r="AN1485" s="16" t="str">
        <f>IF(IFERROR(AP1485*AQ1485*AR1485*AS1485*AT1485*AU1485,0)=0,"Да","Нет")</f>
        <v>Нет</v>
      </c>
      <c r="AO1485" s="16" t="str">
        <f t="shared" si="389"/>
        <v>Да</v>
      </c>
      <c r="AP1485">
        <f t="shared" si="404"/>
        <v>32.145239139973675</v>
      </c>
      <c r="AQ1485">
        <f t="shared" si="405"/>
        <v>0.43575525812619503</v>
      </c>
      <c r="AR1485">
        <f t="shared" si="406"/>
        <v>0.21482850688026289</v>
      </c>
      <c r="AS1485">
        <f t="shared" si="401"/>
        <v>1.972585099038819</v>
      </c>
      <c r="AT1485">
        <f t="shared" si="402"/>
        <v>1.8031311341983052</v>
      </c>
      <c r="AU1485">
        <f t="shared" si="403"/>
        <v>0.90675059691773385</v>
      </c>
      <c r="AV1485">
        <f t="shared" si="411"/>
        <v>63.409219732551492</v>
      </c>
    </row>
    <row r="1486" spans="1:48" hidden="1" x14ac:dyDescent="0.35">
      <c r="A1486" s="6">
        <v>27</v>
      </c>
      <c r="B1486" s="11" t="s">
        <v>99</v>
      </c>
      <c r="C1486" s="8" t="s">
        <v>100</v>
      </c>
      <c r="D1486" s="2">
        <v>1</v>
      </c>
      <c r="E1486" s="2">
        <v>70</v>
      </c>
      <c r="F1486" s="2" t="s">
        <v>38</v>
      </c>
      <c r="G1486" s="12"/>
      <c r="H1486" s="8" t="s">
        <v>40</v>
      </c>
      <c r="I1486" s="2">
        <v>3462905000</v>
      </c>
      <c r="J1486" s="2">
        <v>3421128000</v>
      </c>
      <c r="K1486" s="2">
        <v>3479767000</v>
      </c>
      <c r="L1486" s="2">
        <v>2499638000</v>
      </c>
      <c r="M1486" s="2">
        <v>-82097000</v>
      </c>
      <c r="N1486" s="2">
        <v>-49027000</v>
      </c>
      <c r="O1486" s="2">
        <v>-37584000</v>
      </c>
      <c r="P1486" s="2">
        <v>-12254000</v>
      </c>
      <c r="Q1486" s="14">
        <v>266967000</v>
      </c>
      <c r="R1486" s="14">
        <v>140366000</v>
      </c>
      <c r="S1486" s="14">
        <v>85059000</v>
      </c>
      <c r="T1486" s="14">
        <v>27434000</v>
      </c>
      <c r="U1486" s="14">
        <v>-598117000</v>
      </c>
      <c r="V1486" s="14">
        <v>-490692000</v>
      </c>
      <c r="W1486" s="14">
        <v>-422470000</v>
      </c>
      <c r="X1486" s="14">
        <v>-291657000</v>
      </c>
      <c r="Y1486" s="14" t="s">
        <v>38</v>
      </c>
      <c r="Z1486" s="14" t="s">
        <v>38</v>
      </c>
      <c r="AA1486" s="14" t="s">
        <v>38</v>
      </c>
      <c r="AB1486" s="14" t="s">
        <v>38</v>
      </c>
      <c r="AC1486" s="14">
        <v>-107425000</v>
      </c>
      <c r="AD1486" s="14">
        <v>-68222000</v>
      </c>
      <c r="AE1486" s="14">
        <v>-114993000</v>
      </c>
      <c r="AF1486" s="14">
        <v>-94346000</v>
      </c>
      <c r="AG1486" s="2">
        <v>1727661000</v>
      </c>
      <c r="AH1486" s="2">
        <v>1197853000</v>
      </c>
      <c r="AI1486" s="2">
        <v>1162335000</v>
      </c>
      <c r="AJ1486" s="2">
        <v>1193148000</v>
      </c>
      <c r="AK1486" s="16"/>
      <c r="AL1486" s="22"/>
      <c r="AM1486" s="16" t="str">
        <f t="shared" si="400"/>
        <v>Нет</v>
      </c>
      <c r="AN1486" s="16" t="str">
        <f>IF(IFERROR(AP1486*AQ1486*AR1486*AS1486*AT1486*AU1486,0)=0,"Да","Нет")</f>
        <v>Нет</v>
      </c>
      <c r="AO1486" s="16" t="str">
        <f t="shared" si="389"/>
        <v>Да</v>
      </c>
      <c r="AP1486">
        <f t="shared" si="404"/>
        <v>1.5746386796048195</v>
      </c>
      <c r="AQ1486">
        <f t="shared" si="405"/>
        <v>0.59327089475011519</v>
      </c>
      <c r="AR1486">
        <f t="shared" si="406"/>
        <v>1.2188434061857418</v>
      </c>
      <c r="AS1486">
        <f t="shared" si="401"/>
        <v>1.4422980115256212</v>
      </c>
      <c r="AT1486">
        <f t="shared" si="402"/>
        <v>1.0305574554667973</v>
      </c>
      <c r="AU1486">
        <f t="shared" si="403"/>
        <v>0.97417503947540451</v>
      </c>
      <c r="AV1486">
        <f t="shared" si="411"/>
        <v>2.2710982364653609</v>
      </c>
    </row>
    <row r="1487" spans="1:48" hidden="1" x14ac:dyDescent="0.35">
      <c r="A1487" s="6">
        <v>1116</v>
      </c>
      <c r="B1487" s="11" t="s">
        <v>2672</v>
      </c>
      <c r="C1487" s="8" t="s">
        <v>2673</v>
      </c>
      <c r="D1487" s="2">
        <v>1</v>
      </c>
      <c r="E1487" s="2">
        <v>10</v>
      </c>
      <c r="F1487" s="2" t="s">
        <v>38</v>
      </c>
      <c r="G1487" s="12"/>
      <c r="H1487" s="8" t="s">
        <v>40</v>
      </c>
      <c r="I1487" s="2">
        <v>2974042000</v>
      </c>
      <c r="J1487" s="2">
        <v>2124043000</v>
      </c>
      <c r="K1487" s="2">
        <v>1816632000</v>
      </c>
      <c r="L1487" s="2">
        <v>1721315000</v>
      </c>
      <c r="M1487" s="2">
        <v>37877000</v>
      </c>
      <c r="N1487" s="2">
        <v>29128000</v>
      </c>
      <c r="O1487" s="2">
        <v>7274000</v>
      </c>
      <c r="P1487" s="2">
        <v>352000</v>
      </c>
      <c r="Q1487" s="14">
        <v>266723000</v>
      </c>
      <c r="R1487" s="14">
        <v>295861000</v>
      </c>
      <c r="S1487" s="14">
        <v>152125000</v>
      </c>
      <c r="T1487" s="14">
        <v>244571000</v>
      </c>
      <c r="U1487" s="14">
        <v>611063000</v>
      </c>
      <c r="V1487" s="14">
        <v>609806000</v>
      </c>
      <c r="W1487" s="14">
        <v>591476000</v>
      </c>
      <c r="X1487" s="14">
        <v>591330000</v>
      </c>
      <c r="Y1487" s="14" t="s">
        <v>38</v>
      </c>
      <c r="Z1487" s="14" t="s">
        <v>38</v>
      </c>
      <c r="AA1487" s="14" t="s">
        <v>38</v>
      </c>
      <c r="AB1487" s="14" t="s">
        <v>38</v>
      </c>
      <c r="AC1487" s="14">
        <v>13503000</v>
      </c>
      <c r="AD1487" s="14">
        <v>18535000</v>
      </c>
      <c r="AE1487" s="14">
        <v>205000</v>
      </c>
      <c r="AF1487" s="14">
        <v>148000</v>
      </c>
      <c r="AG1487" s="2">
        <v>1194983000</v>
      </c>
      <c r="AH1487" s="2">
        <v>1192799000</v>
      </c>
      <c r="AI1487" s="2">
        <v>1174376000</v>
      </c>
      <c r="AJ1487" s="2">
        <v>1174223000</v>
      </c>
      <c r="AK1487" s="16"/>
      <c r="AL1487" s="22"/>
      <c r="AM1487" s="16" t="str">
        <f t="shared" si="400"/>
        <v>Да</v>
      </c>
      <c r="AN1487" s="16" t="str">
        <f t="shared" ref="AN1487:AN1491" si="412">IF(IFERROR(AP1487*AQ1487*AR1487*AS1487*AT1487*AU1487,0)=0,"Да","Нет")</f>
        <v>Нет</v>
      </c>
      <c r="AO1487" s="16" t="str">
        <f t="shared" si="389"/>
        <v>Нет</v>
      </c>
      <c r="AP1487">
        <f t="shared" si="404"/>
        <v>0.7285136228756407</v>
      </c>
      <c r="AQ1487">
        <f t="shared" si="405"/>
        <v>90.41463414634147</v>
      </c>
      <c r="AR1487">
        <f t="shared" si="406"/>
        <v>1.3851351351351351</v>
      </c>
      <c r="AS1487">
        <f t="shared" si="401"/>
        <v>1.001830987450526</v>
      </c>
      <c r="AT1487">
        <f t="shared" si="402"/>
        <v>1.0156874799893731</v>
      </c>
      <c r="AU1487">
        <f t="shared" si="403"/>
        <v>1.0001302989295899</v>
      </c>
      <c r="AV1487">
        <f t="shared" si="411"/>
        <v>0.72984752217666327</v>
      </c>
    </row>
    <row r="1488" spans="1:48" hidden="1" x14ac:dyDescent="0.35">
      <c r="A1488" s="6">
        <v>208</v>
      </c>
      <c r="B1488" s="11" t="s">
        <v>519</v>
      </c>
      <c r="C1488" s="8" t="s">
        <v>520</v>
      </c>
      <c r="D1488" s="2">
        <v>1</v>
      </c>
      <c r="E1488" s="2">
        <v>7</v>
      </c>
      <c r="F1488" s="2" t="s">
        <v>38</v>
      </c>
      <c r="G1488" s="12"/>
      <c r="H1488" s="8" t="s">
        <v>40</v>
      </c>
      <c r="I1488" s="2">
        <v>262951000</v>
      </c>
      <c r="J1488" s="2">
        <v>268000000</v>
      </c>
      <c r="K1488" s="2">
        <v>332075000</v>
      </c>
      <c r="L1488" s="2">
        <v>298339000</v>
      </c>
      <c r="M1488" s="2">
        <v>47561000</v>
      </c>
      <c r="N1488" s="2">
        <v>73000000</v>
      </c>
      <c r="O1488" s="2">
        <v>45709000</v>
      </c>
      <c r="P1488" s="2">
        <v>16989000</v>
      </c>
      <c r="Q1488" s="14">
        <v>264877000</v>
      </c>
      <c r="R1488" s="14">
        <v>281206000</v>
      </c>
      <c r="S1488" s="14">
        <v>273757000</v>
      </c>
      <c r="T1488" s="14">
        <v>218758000</v>
      </c>
      <c r="U1488" s="14">
        <v>76842000</v>
      </c>
      <c r="V1488" s="14">
        <v>81936000</v>
      </c>
      <c r="W1488" s="14">
        <v>146911000</v>
      </c>
      <c r="X1488" s="14">
        <v>114411000</v>
      </c>
      <c r="Y1488" s="14" t="s">
        <v>38</v>
      </c>
      <c r="Z1488" s="14" t="s">
        <v>38</v>
      </c>
      <c r="AA1488" s="14" t="s">
        <v>38</v>
      </c>
      <c r="AB1488" s="14" t="s">
        <v>38</v>
      </c>
      <c r="AC1488" s="14">
        <v>45834000</v>
      </c>
      <c r="AD1488" s="14">
        <v>83762000</v>
      </c>
      <c r="AE1488" s="14">
        <v>36521000</v>
      </c>
      <c r="AF1488" s="14">
        <v>11653000</v>
      </c>
      <c r="AG1488" s="2">
        <v>262802000</v>
      </c>
      <c r="AH1488" s="2">
        <v>267896000</v>
      </c>
      <c r="AI1488" s="2">
        <v>331045000</v>
      </c>
      <c r="AJ1488" s="2">
        <v>297962000</v>
      </c>
      <c r="AK1488" s="16"/>
      <c r="AL1488" s="22"/>
      <c r="AM1488" s="16" t="str">
        <f t="shared" si="400"/>
        <v>Да</v>
      </c>
      <c r="AN1488" s="16" t="str">
        <f t="shared" si="412"/>
        <v>Нет</v>
      </c>
      <c r="AO1488" s="16" t="str">
        <f t="shared" si="389"/>
        <v>Нет</v>
      </c>
      <c r="AP1488">
        <f t="shared" si="404"/>
        <v>0.54719323798381125</v>
      </c>
      <c r="AQ1488">
        <f t="shared" si="405"/>
        <v>2.2935297500068454</v>
      </c>
      <c r="AR1488">
        <f t="shared" si="406"/>
        <v>3.1340427357761951</v>
      </c>
      <c r="AS1488">
        <f t="shared" si="401"/>
        <v>0.98098515841968525</v>
      </c>
      <c r="AT1488">
        <f t="shared" si="402"/>
        <v>0.80924345632768957</v>
      </c>
      <c r="AU1488">
        <f t="shared" si="403"/>
        <v>1.1110309368308711</v>
      </c>
    </row>
    <row r="1489" spans="1:48" hidden="1" x14ac:dyDescent="0.35">
      <c r="A1489" s="6">
        <v>308</v>
      </c>
      <c r="B1489" s="11" t="s">
        <v>763</v>
      </c>
      <c r="C1489" s="8" t="s">
        <v>764</v>
      </c>
      <c r="D1489" s="2">
        <v>1</v>
      </c>
      <c r="E1489" s="2">
        <v>12</v>
      </c>
      <c r="F1489" s="2" t="s">
        <v>38</v>
      </c>
      <c r="G1489" s="12"/>
      <c r="H1489" s="8" t="s">
        <v>40</v>
      </c>
      <c r="I1489" s="2">
        <v>126539000</v>
      </c>
      <c r="J1489" s="2">
        <v>119647000</v>
      </c>
      <c r="K1489" s="2">
        <v>97362000</v>
      </c>
      <c r="L1489" s="2">
        <v>99338000</v>
      </c>
      <c r="M1489" s="2">
        <v>68699000</v>
      </c>
      <c r="N1489" s="2">
        <v>83625000</v>
      </c>
      <c r="O1489" s="2">
        <v>54362000</v>
      </c>
      <c r="P1489" s="2">
        <v>63045000</v>
      </c>
      <c r="Q1489" s="14">
        <v>261798000</v>
      </c>
      <c r="R1489" s="14">
        <v>291295000</v>
      </c>
      <c r="S1489" s="14">
        <v>215117000</v>
      </c>
      <c r="T1489" s="14">
        <v>239222000</v>
      </c>
      <c r="U1489" s="14">
        <v>48723000</v>
      </c>
      <c r="V1489" s="14">
        <v>47485000</v>
      </c>
      <c r="W1489" s="14">
        <v>36731000</v>
      </c>
      <c r="X1489" s="14">
        <v>35207000</v>
      </c>
      <c r="Y1489" s="14" t="s">
        <v>38</v>
      </c>
      <c r="Z1489" s="14" t="s">
        <v>38</v>
      </c>
      <c r="AA1489" s="14" t="s">
        <v>38</v>
      </c>
      <c r="AB1489" s="14" t="s">
        <v>38</v>
      </c>
      <c r="AC1489" s="14">
        <v>1238000</v>
      </c>
      <c r="AD1489" s="14">
        <v>10753000</v>
      </c>
      <c r="AE1489" s="14">
        <v>1524000</v>
      </c>
      <c r="AF1489" s="14">
        <v>10019000</v>
      </c>
      <c r="AG1489" s="2">
        <v>97327000</v>
      </c>
      <c r="AH1489" s="2">
        <v>97100000</v>
      </c>
      <c r="AI1489" s="2">
        <v>85335000</v>
      </c>
      <c r="AJ1489" s="2">
        <v>83811000</v>
      </c>
      <c r="AK1489" s="16"/>
      <c r="AL1489" s="22"/>
      <c r="AM1489" s="16" t="str">
        <f t="shared" si="400"/>
        <v>Да</v>
      </c>
      <c r="AN1489" s="16" t="str">
        <f t="shared" si="412"/>
        <v>Нет</v>
      </c>
      <c r="AO1489" s="16" t="str">
        <f t="shared" si="389"/>
        <v>Нет</v>
      </c>
      <c r="AP1489">
        <f t="shared" si="404"/>
        <v>0.11513066121082488</v>
      </c>
      <c r="AQ1489">
        <f t="shared" si="405"/>
        <v>7.0557742782152229</v>
      </c>
      <c r="AR1489">
        <f t="shared" si="406"/>
        <v>0.15211098912067073</v>
      </c>
      <c r="AS1489">
        <f t="shared" si="401"/>
        <v>1.0023377960865087</v>
      </c>
      <c r="AT1489">
        <f t="shared" si="402"/>
        <v>1.1378684010077929</v>
      </c>
      <c r="AU1489">
        <f t="shared" si="403"/>
        <v>1.0181837706267673</v>
      </c>
    </row>
    <row r="1490" spans="1:48" ht="58" hidden="1" x14ac:dyDescent="0.35">
      <c r="A1490" s="6">
        <v>1416</v>
      </c>
      <c r="B1490" s="11" t="s">
        <v>3356</v>
      </c>
      <c r="C1490" s="8" t="s">
        <v>3357</v>
      </c>
      <c r="D1490" s="2">
        <v>1</v>
      </c>
      <c r="E1490" s="2">
        <v>8</v>
      </c>
      <c r="F1490" s="2" t="s">
        <v>38</v>
      </c>
      <c r="G1490" s="12"/>
      <c r="H1490" s="8" t="s">
        <v>121</v>
      </c>
      <c r="I1490" s="2">
        <v>339878000</v>
      </c>
      <c r="J1490" s="2">
        <v>286716000</v>
      </c>
      <c r="K1490" s="2">
        <v>269259000</v>
      </c>
      <c r="L1490" s="2">
        <v>242112000</v>
      </c>
      <c r="M1490" s="2">
        <v>37379000</v>
      </c>
      <c r="N1490" s="2">
        <v>52876000</v>
      </c>
      <c r="O1490" s="2">
        <v>68299000</v>
      </c>
      <c r="P1490" s="2">
        <v>23043000</v>
      </c>
      <c r="Q1490" s="14">
        <v>259911000</v>
      </c>
      <c r="R1490" s="14">
        <v>270447000</v>
      </c>
      <c r="S1490" s="14">
        <v>256629000</v>
      </c>
      <c r="T1490" s="14">
        <v>189576000</v>
      </c>
      <c r="U1490" s="14">
        <v>162896000</v>
      </c>
      <c r="V1490" s="14">
        <v>157936000</v>
      </c>
      <c r="W1490" s="14">
        <v>149911000</v>
      </c>
      <c r="X1490" s="14">
        <v>101866000</v>
      </c>
      <c r="Y1490" s="14" t="s">
        <v>38</v>
      </c>
      <c r="Z1490" s="14" t="s">
        <v>38</v>
      </c>
      <c r="AA1490" s="14" t="s">
        <v>38</v>
      </c>
      <c r="AB1490" s="14" t="s">
        <v>38</v>
      </c>
      <c r="AC1490" s="14">
        <v>15313000</v>
      </c>
      <c r="AD1490" s="14">
        <v>20707000</v>
      </c>
      <c r="AE1490" s="14">
        <v>48513000</v>
      </c>
      <c r="AF1490" s="14">
        <v>20816000</v>
      </c>
      <c r="AG1490" s="2">
        <v>224360000</v>
      </c>
      <c r="AH1490" s="2">
        <v>219430000</v>
      </c>
      <c r="AI1490" s="2">
        <v>211434000</v>
      </c>
      <c r="AJ1490" s="2">
        <v>160744000</v>
      </c>
      <c r="AK1490" s="16"/>
      <c r="AL1490" s="22"/>
      <c r="AM1490" s="16" t="str">
        <f t="shared" si="400"/>
        <v>Да</v>
      </c>
      <c r="AN1490" s="16" t="str">
        <f t="shared" si="412"/>
        <v>Нет</v>
      </c>
      <c r="AO1490" s="16" t="str">
        <f t="shared" si="389"/>
        <v>Нет</v>
      </c>
      <c r="AP1490">
        <f t="shared" si="404"/>
        <v>0.73950837880909837</v>
      </c>
      <c r="AQ1490">
        <f t="shared" si="405"/>
        <v>0.42683404448292211</v>
      </c>
      <c r="AR1490">
        <f t="shared" si="406"/>
        <v>2.3305630284396619</v>
      </c>
      <c r="AS1490">
        <f t="shared" si="401"/>
        <v>1.0224673016451715</v>
      </c>
      <c r="AT1490">
        <f t="shared" si="402"/>
        <v>1.0378179479175536</v>
      </c>
      <c r="AU1490">
        <f t="shared" si="403"/>
        <v>1.3153461404469218</v>
      </c>
    </row>
    <row r="1491" spans="1:48" ht="130.5" hidden="1" x14ac:dyDescent="0.35">
      <c r="A1491" s="6">
        <v>94</v>
      </c>
      <c r="B1491" s="11" t="s">
        <v>246</v>
      </c>
      <c r="C1491" s="8" t="s">
        <v>247</v>
      </c>
      <c r="D1491" s="2">
        <v>1</v>
      </c>
      <c r="E1491" s="2">
        <v>39</v>
      </c>
      <c r="F1491" s="2" t="s">
        <v>38</v>
      </c>
      <c r="G1491" s="12" t="s">
        <v>248</v>
      </c>
      <c r="H1491" s="8" t="s">
        <v>40</v>
      </c>
      <c r="I1491" s="2">
        <v>986340000</v>
      </c>
      <c r="J1491" s="2">
        <v>1373328000</v>
      </c>
      <c r="K1491" s="2">
        <v>1396686000</v>
      </c>
      <c r="L1491" s="2">
        <v>699786000</v>
      </c>
      <c r="M1491" s="2">
        <v>17086000</v>
      </c>
      <c r="N1491" s="2">
        <v>35710000</v>
      </c>
      <c r="O1491" s="2">
        <v>19667000</v>
      </c>
      <c r="P1491" s="2">
        <v>63165000</v>
      </c>
      <c r="Q1491" s="14">
        <v>256585000</v>
      </c>
      <c r="R1491" s="14">
        <v>316084000</v>
      </c>
      <c r="S1491" s="14">
        <v>118219000</v>
      </c>
      <c r="T1491" s="14">
        <v>70630000</v>
      </c>
      <c r="U1491" s="14">
        <v>-24289000</v>
      </c>
      <c r="V1491" s="14">
        <v>-9208000</v>
      </c>
      <c r="W1491" s="14">
        <v>-7854000</v>
      </c>
      <c r="X1491" s="14">
        <v>-24626000</v>
      </c>
      <c r="Y1491" s="14" t="s">
        <v>38</v>
      </c>
      <c r="Z1491" s="14" t="s">
        <v>38</v>
      </c>
      <c r="AA1491" s="14" t="s">
        <v>38</v>
      </c>
      <c r="AB1491" s="14" t="s">
        <v>38</v>
      </c>
      <c r="AC1491" s="14">
        <v>3498000</v>
      </c>
      <c r="AD1491" s="14">
        <v>19945000</v>
      </c>
      <c r="AE1491" s="14">
        <v>5829000</v>
      </c>
      <c r="AF1491" s="14">
        <v>-9157000</v>
      </c>
      <c r="AG1491" s="2">
        <v>820684000</v>
      </c>
      <c r="AH1491" s="2">
        <v>1045330000</v>
      </c>
      <c r="AI1491" s="2">
        <v>1033665000</v>
      </c>
      <c r="AJ1491" s="2">
        <v>584047000</v>
      </c>
      <c r="AK1491" s="16"/>
      <c r="AL1491" s="22"/>
      <c r="AM1491" s="16" t="str">
        <f t="shared" si="400"/>
        <v>Да</v>
      </c>
      <c r="AN1491" s="16" t="str">
        <f t="shared" si="412"/>
        <v>Нет</v>
      </c>
      <c r="AO1491" s="16" t="str">
        <f t="shared" si="389"/>
        <v>Нет</v>
      </c>
      <c r="AP1491">
        <f t="shared" si="404"/>
        <v>0.17538230132865379</v>
      </c>
      <c r="AQ1491">
        <f t="shared" si="405"/>
        <v>3.4216846800480356</v>
      </c>
      <c r="AR1491">
        <f t="shared" si="406"/>
        <v>-0.63656219285792293</v>
      </c>
      <c r="AS1491">
        <f t="shared" si="401"/>
        <v>0.78509561573857056</v>
      </c>
      <c r="AT1491">
        <f t="shared" si="402"/>
        <v>1.0112850875283579</v>
      </c>
      <c r="AU1491">
        <f t="shared" si="403"/>
        <v>1.7698318799685642</v>
      </c>
    </row>
    <row r="1492" spans="1:48" hidden="1" x14ac:dyDescent="0.35">
      <c r="A1492" s="6">
        <v>341</v>
      </c>
      <c r="B1492" s="11" t="s">
        <v>840</v>
      </c>
      <c r="C1492" s="8" t="s">
        <v>841</v>
      </c>
      <c r="D1492" s="2">
        <v>1</v>
      </c>
      <c r="E1492" s="2">
        <v>71</v>
      </c>
      <c r="F1492" s="2" t="s">
        <v>38</v>
      </c>
      <c r="G1492" s="12"/>
      <c r="H1492" s="8" t="s">
        <v>121</v>
      </c>
      <c r="I1492" s="2">
        <v>132003000</v>
      </c>
      <c r="J1492" s="2">
        <v>110886000</v>
      </c>
      <c r="K1492" s="2">
        <v>118144000</v>
      </c>
      <c r="L1492" s="2">
        <v>141775000</v>
      </c>
      <c r="M1492" s="2">
        <v>73755000</v>
      </c>
      <c r="N1492" s="2">
        <v>77427000</v>
      </c>
      <c r="O1492" s="2">
        <v>77845000</v>
      </c>
      <c r="P1492" s="2">
        <v>94998000</v>
      </c>
      <c r="Q1492" s="14">
        <v>252352000</v>
      </c>
      <c r="R1492" s="14">
        <v>247741000</v>
      </c>
      <c r="S1492" s="14">
        <v>289572000</v>
      </c>
      <c r="T1492" s="14">
        <v>313560000</v>
      </c>
      <c r="U1492" s="14">
        <v>50735000</v>
      </c>
      <c r="V1492" s="14">
        <v>59348000</v>
      </c>
      <c r="W1492" s="14">
        <v>60856000</v>
      </c>
      <c r="X1492" s="14">
        <v>61163000</v>
      </c>
      <c r="Y1492" s="14" t="s">
        <v>38</v>
      </c>
      <c r="Z1492" s="14" t="s">
        <v>38</v>
      </c>
      <c r="AA1492" s="14" t="s">
        <v>38</v>
      </c>
      <c r="AB1492" s="14" t="s">
        <v>38</v>
      </c>
      <c r="AC1492" s="14">
        <v>-8235000</v>
      </c>
      <c r="AD1492" s="14">
        <v>437000</v>
      </c>
      <c r="AE1492" s="14">
        <v>2879000</v>
      </c>
      <c r="AF1492" s="14">
        <v>6072000</v>
      </c>
      <c r="AG1492" s="2">
        <v>67490000</v>
      </c>
      <c r="AH1492" s="2">
        <v>76103000</v>
      </c>
      <c r="AI1492" s="2">
        <v>77611000</v>
      </c>
      <c r="AJ1492" s="2">
        <v>77918000</v>
      </c>
      <c r="AK1492" s="16"/>
      <c r="AL1492" s="22"/>
      <c r="AM1492" s="16" t="str">
        <f t="shared" si="400"/>
        <v>Нет</v>
      </c>
      <c r="AN1492" s="16" t="str">
        <f>IF(IFERROR(AP1492*AQ1492*AR1492*AS1492*AT1492*AU1492,0)=0,"Да","Нет")</f>
        <v>Нет</v>
      </c>
      <c r="AO1492" s="16" t="str">
        <f t="shared" si="389"/>
        <v>Нет</v>
      </c>
      <c r="AP1492">
        <f t="shared" si="404"/>
        <v>-18.844393592677346</v>
      </c>
      <c r="AQ1492">
        <f t="shared" si="405"/>
        <v>0.15178881556095866</v>
      </c>
      <c r="AR1492">
        <f t="shared" si="406"/>
        <v>0.47414361001317523</v>
      </c>
      <c r="AS1492">
        <f t="shared" si="401"/>
        <v>0.88682443530478428</v>
      </c>
      <c r="AT1492">
        <f t="shared" si="402"/>
        <v>0.98056976459522494</v>
      </c>
      <c r="AU1492">
        <f t="shared" si="403"/>
        <v>0.99605996047126466</v>
      </c>
    </row>
    <row r="1493" spans="1:48" hidden="1" x14ac:dyDescent="0.35">
      <c r="A1493" s="6">
        <v>513</v>
      </c>
      <c r="B1493" s="11" t="s">
        <v>1250</v>
      </c>
      <c r="C1493" s="8" t="s">
        <v>1251</v>
      </c>
      <c r="D1493" s="2">
        <v>1</v>
      </c>
      <c r="E1493" s="2">
        <v>11</v>
      </c>
      <c r="F1493" s="2" t="s">
        <v>38</v>
      </c>
      <c r="G1493" s="12"/>
      <c r="H1493" s="8" t="s">
        <v>121</v>
      </c>
      <c r="I1493" s="2">
        <v>151570000</v>
      </c>
      <c r="J1493" s="2">
        <v>127028000</v>
      </c>
      <c r="K1493" s="2">
        <v>130476000</v>
      </c>
      <c r="L1493" s="2">
        <v>144134000</v>
      </c>
      <c r="M1493" s="2">
        <v>65728000</v>
      </c>
      <c r="N1493" s="2">
        <v>48105000</v>
      </c>
      <c r="O1493" s="2">
        <v>12779000</v>
      </c>
      <c r="P1493" s="2">
        <v>5759000</v>
      </c>
      <c r="Q1493" s="14">
        <v>251331000</v>
      </c>
      <c r="R1493" s="14">
        <v>218566000</v>
      </c>
      <c r="S1493" s="14">
        <v>211753000</v>
      </c>
      <c r="T1493" s="14">
        <v>216225000</v>
      </c>
      <c r="U1493" s="14">
        <v>31193000</v>
      </c>
      <c r="V1493" s="14">
        <v>7682000</v>
      </c>
      <c r="W1493" s="14">
        <v>4277000</v>
      </c>
      <c r="X1493" s="14">
        <v>-3330000</v>
      </c>
      <c r="Y1493" s="14" t="s">
        <v>38</v>
      </c>
      <c r="Z1493" s="14" t="s">
        <v>38</v>
      </c>
      <c r="AA1493" s="14" t="s">
        <v>38</v>
      </c>
      <c r="AB1493" s="14" t="s">
        <v>38</v>
      </c>
      <c r="AC1493" s="14">
        <v>31645000</v>
      </c>
      <c r="AD1493" s="14">
        <v>14788000</v>
      </c>
      <c r="AE1493" s="14">
        <v>8672000</v>
      </c>
      <c r="AF1493" s="14">
        <v>2000000</v>
      </c>
      <c r="AG1493" s="2">
        <v>130519000</v>
      </c>
      <c r="AH1493" s="2">
        <v>106269000</v>
      </c>
      <c r="AI1493" s="2">
        <v>102431000</v>
      </c>
      <c r="AJ1493" s="2">
        <v>94724000</v>
      </c>
      <c r="AK1493" s="16"/>
      <c r="AL1493" s="22"/>
      <c r="AM1493" s="16" t="str">
        <f t="shared" si="400"/>
        <v>Да</v>
      </c>
      <c r="AN1493" s="16" t="str">
        <f t="shared" ref="AN1493:AN1494" si="413">IF(IFERROR(AP1493*AQ1493*AR1493*AS1493*AT1493*AU1493,0)=0,"Да","Нет")</f>
        <v>Нет</v>
      </c>
      <c r="AO1493" s="16" t="str">
        <f t="shared" si="389"/>
        <v>Да</v>
      </c>
      <c r="AP1493">
        <f t="shared" si="404"/>
        <v>2.1399107384365701</v>
      </c>
      <c r="AQ1493">
        <f t="shared" si="405"/>
        <v>1.7052583025830259</v>
      </c>
      <c r="AR1493">
        <f t="shared" si="406"/>
        <v>4.3360000000000003</v>
      </c>
      <c r="AS1493">
        <f t="shared" si="401"/>
        <v>1.2281944875739867</v>
      </c>
      <c r="AT1493">
        <f t="shared" si="402"/>
        <v>1.0374691255576924</v>
      </c>
      <c r="AU1493">
        <f t="shared" si="403"/>
        <v>1.0813626958321017</v>
      </c>
      <c r="AV1493">
        <f t="shared" ref="AV1493" si="414">AS1493*AP1493</f>
        <v>2.6282265728481748</v>
      </c>
    </row>
    <row r="1494" spans="1:48" ht="130.5" hidden="1" x14ac:dyDescent="0.35">
      <c r="A1494" s="6">
        <v>330</v>
      </c>
      <c r="B1494" s="11" t="s">
        <v>815</v>
      </c>
      <c r="C1494" s="8" t="s">
        <v>816</v>
      </c>
      <c r="D1494" s="2">
        <v>1</v>
      </c>
      <c r="E1494" s="2">
        <v>13</v>
      </c>
      <c r="F1494" s="2" t="s">
        <v>38</v>
      </c>
      <c r="G1494" s="12" t="s">
        <v>817</v>
      </c>
      <c r="H1494" s="8" t="s">
        <v>121</v>
      </c>
      <c r="I1494" s="2">
        <v>2464058000</v>
      </c>
      <c r="J1494" s="2">
        <v>2390084000</v>
      </c>
      <c r="K1494" s="2">
        <v>2560880000</v>
      </c>
      <c r="L1494" s="2">
        <v>1817484000</v>
      </c>
      <c r="M1494" s="2">
        <v>40662000</v>
      </c>
      <c r="N1494" s="2">
        <v>29032000</v>
      </c>
      <c r="O1494" s="2">
        <v>133028000</v>
      </c>
      <c r="P1494" s="2">
        <v>137449000</v>
      </c>
      <c r="Q1494" s="14">
        <v>249684000</v>
      </c>
      <c r="R1494" s="14">
        <v>295471000</v>
      </c>
      <c r="S1494" s="14">
        <v>947514000</v>
      </c>
      <c r="T1494" s="14">
        <v>1088257000</v>
      </c>
      <c r="U1494" s="14">
        <v>-93343000</v>
      </c>
      <c r="V1494" s="14">
        <v>61266000</v>
      </c>
      <c r="W1494" s="14">
        <v>93920000</v>
      </c>
      <c r="X1494" s="14">
        <v>40783000</v>
      </c>
      <c r="Y1494" s="14" t="s">
        <v>38</v>
      </c>
      <c r="Z1494" s="14" t="s">
        <v>38</v>
      </c>
      <c r="AA1494" s="14" t="s">
        <v>38</v>
      </c>
      <c r="AB1494" s="14" t="s">
        <v>38</v>
      </c>
      <c r="AC1494" s="14">
        <v>579000</v>
      </c>
      <c r="AD1494" s="14">
        <v>-17199000</v>
      </c>
      <c r="AE1494" s="14">
        <v>63023000</v>
      </c>
      <c r="AF1494" s="14">
        <v>37360000</v>
      </c>
      <c r="AG1494" s="2">
        <v>913064000</v>
      </c>
      <c r="AH1494" s="2">
        <v>1068116000</v>
      </c>
      <c r="AI1494" s="2">
        <v>1101103000</v>
      </c>
      <c r="AJ1494" s="2">
        <v>219573000</v>
      </c>
      <c r="AK1494" s="16"/>
      <c r="AL1494" s="22"/>
      <c r="AM1494" s="16" t="str">
        <f t="shared" si="400"/>
        <v>Да</v>
      </c>
      <c r="AN1494" s="16" t="str">
        <f t="shared" si="413"/>
        <v>Нет</v>
      </c>
      <c r="AO1494" s="16" t="str">
        <f t="shared" si="389"/>
        <v>Нет</v>
      </c>
      <c r="AP1494">
        <f t="shared" si="404"/>
        <v>-3.3664747950462239E-2</v>
      </c>
      <c r="AQ1494">
        <f t="shared" si="405"/>
        <v>-0.27290036970629772</v>
      </c>
      <c r="AR1494">
        <f t="shared" si="406"/>
        <v>1.6869111349036403</v>
      </c>
      <c r="AS1494">
        <f t="shared" si="401"/>
        <v>0.85483599159641832</v>
      </c>
      <c r="AT1494">
        <f t="shared" si="402"/>
        <v>0.97004185802781395</v>
      </c>
      <c r="AU1494">
        <f t="shared" si="403"/>
        <v>5.0147468040241741</v>
      </c>
      <c r="AV1494">
        <f t="shared" ref="AV1494" si="415">AS1494*AP1494</f>
        <v>-2.877783819607688E-2</v>
      </c>
    </row>
    <row r="1495" spans="1:48" hidden="1" x14ac:dyDescent="0.35">
      <c r="A1495" s="6">
        <v>954</v>
      </c>
      <c r="B1495" s="11" t="s">
        <v>2282</v>
      </c>
      <c r="C1495" s="8" t="s">
        <v>2283</v>
      </c>
      <c r="D1495" s="2">
        <v>1</v>
      </c>
      <c r="E1495" s="2">
        <v>76</v>
      </c>
      <c r="F1495" s="2" t="s">
        <v>38</v>
      </c>
      <c r="G1495" s="12"/>
      <c r="H1495" s="8" t="s">
        <v>121</v>
      </c>
      <c r="I1495" s="2">
        <v>2165234000</v>
      </c>
      <c r="J1495" s="2">
        <v>2119675000</v>
      </c>
      <c r="K1495" s="2">
        <v>1774839000</v>
      </c>
      <c r="L1495" s="2">
        <v>1062195000</v>
      </c>
      <c r="M1495" s="2">
        <v>34662000</v>
      </c>
      <c r="N1495" s="2">
        <v>77337000</v>
      </c>
      <c r="O1495" s="2">
        <v>89077000</v>
      </c>
      <c r="P1495" s="2">
        <v>57109000</v>
      </c>
      <c r="Q1495" s="14">
        <v>248917000</v>
      </c>
      <c r="R1495" s="14">
        <v>199220000</v>
      </c>
      <c r="S1495" s="14">
        <v>188146000</v>
      </c>
      <c r="T1495" s="14">
        <v>109047000</v>
      </c>
      <c r="U1495" s="14">
        <v>-440475000</v>
      </c>
      <c r="V1495" s="14">
        <v>-265379000</v>
      </c>
      <c r="W1495" s="14">
        <v>-166069000</v>
      </c>
      <c r="X1495" s="14">
        <v>-43801000</v>
      </c>
      <c r="Y1495" s="14" t="s">
        <v>38</v>
      </c>
      <c r="Z1495" s="14" t="s">
        <v>38</v>
      </c>
      <c r="AA1495" s="14" t="s">
        <v>38</v>
      </c>
      <c r="AB1495" s="14" t="s">
        <v>38</v>
      </c>
      <c r="AC1495" s="14">
        <v>-175084000</v>
      </c>
      <c r="AD1495" s="14">
        <v>-115860000</v>
      </c>
      <c r="AE1495" s="14">
        <v>-122269000</v>
      </c>
      <c r="AF1495" s="14">
        <v>-38901000</v>
      </c>
      <c r="AG1495" s="2">
        <v>530624000</v>
      </c>
      <c r="AH1495" s="2">
        <v>683961000</v>
      </c>
      <c r="AI1495" s="2">
        <v>823954000</v>
      </c>
      <c r="AJ1495" s="2">
        <v>909351000</v>
      </c>
      <c r="AK1495" s="16"/>
      <c r="AL1495" s="22"/>
      <c r="AM1495" s="16" t="str">
        <f t="shared" si="400"/>
        <v>Нет</v>
      </c>
      <c r="AN1495" s="16" t="str">
        <f>IF(IFERROR(AP1495*AQ1495*AR1495*AS1495*AT1495*AU1495,0)=0,"Да","Нет")</f>
        <v>Нет</v>
      </c>
      <c r="AO1495" s="16" t="str">
        <f t="shared" si="389"/>
        <v>Да</v>
      </c>
      <c r="AP1495">
        <f t="shared" si="404"/>
        <v>1.5111686518211636</v>
      </c>
      <c r="AQ1495">
        <f t="shared" si="405"/>
        <v>0.94758278876902569</v>
      </c>
      <c r="AR1495">
        <f t="shared" si="406"/>
        <v>3.1430811547260995</v>
      </c>
      <c r="AS1495">
        <f t="shared" si="401"/>
        <v>0.77581031667010258</v>
      </c>
      <c r="AT1495">
        <f t="shared" si="402"/>
        <v>0.83009609759768144</v>
      </c>
      <c r="AU1495">
        <f t="shared" si="403"/>
        <v>0.90609016760304872</v>
      </c>
    </row>
    <row r="1496" spans="1:48" ht="29" hidden="1" x14ac:dyDescent="0.35">
      <c r="A1496" s="6">
        <v>736</v>
      </c>
      <c r="B1496" s="11" t="s">
        <v>1783</v>
      </c>
      <c r="C1496" s="8" t="s">
        <v>1784</v>
      </c>
      <c r="D1496" s="2">
        <v>1</v>
      </c>
      <c r="E1496" s="2">
        <v>13</v>
      </c>
      <c r="F1496" s="2">
        <v>76</v>
      </c>
      <c r="G1496" s="12"/>
      <c r="H1496" s="8" t="s">
        <v>121</v>
      </c>
      <c r="I1496" s="2">
        <v>106931000</v>
      </c>
      <c r="J1496" s="2">
        <v>96507000</v>
      </c>
      <c r="K1496" s="2">
        <v>92934000</v>
      </c>
      <c r="L1496" s="2">
        <v>90757000</v>
      </c>
      <c r="M1496" s="2">
        <v>61125000</v>
      </c>
      <c r="N1496" s="2">
        <v>62518000</v>
      </c>
      <c r="O1496" s="2">
        <v>53693000</v>
      </c>
      <c r="P1496" s="2">
        <v>48873000</v>
      </c>
      <c r="Q1496" s="14">
        <v>246801000</v>
      </c>
      <c r="R1496" s="14">
        <v>238332000</v>
      </c>
      <c r="S1496" s="14">
        <v>207821000</v>
      </c>
      <c r="T1496" s="14">
        <v>210884000</v>
      </c>
      <c r="U1496" s="14">
        <v>22069000</v>
      </c>
      <c r="V1496" s="14">
        <v>19302000</v>
      </c>
      <c r="W1496" s="14">
        <v>13583000</v>
      </c>
      <c r="X1496" s="14">
        <v>11825000</v>
      </c>
      <c r="Y1496" s="14" t="s">
        <v>38</v>
      </c>
      <c r="Z1496" s="14" t="s">
        <v>38</v>
      </c>
      <c r="AA1496" s="14" t="s">
        <v>38</v>
      </c>
      <c r="AB1496" s="14" t="s">
        <v>38</v>
      </c>
      <c r="AC1496" s="14">
        <v>6313000</v>
      </c>
      <c r="AD1496" s="14">
        <v>6481000</v>
      </c>
      <c r="AE1496" s="14">
        <v>2177000</v>
      </c>
      <c r="AF1496" s="14">
        <v>1674000</v>
      </c>
      <c r="AG1496" s="2">
        <v>63048000</v>
      </c>
      <c r="AH1496" s="2">
        <v>60281000</v>
      </c>
      <c r="AI1496" s="2">
        <v>54562000</v>
      </c>
      <c r="AJ1496" s="2">
        <v>52804000</v>
      </c>
      <c r="AK1496" s="16"/>
      <c r="AL1496" s="22"/>
      <c r="AM1496" s="16" t="str">
        <f t="shared" si="400"/>
        <v>Да</v>
      </c>
      <c r="AN1496" s="16" t="str">
        <f t="shared" ref="AN1496:AN1503" si="416">IF(IFERROR(AP1496*AQ1496*AR1496*AS1496*AT1496*AU1496,0)=0,"Да","Нет")</f>
        <v>Нет</v>
      </c>
      <c r="AO1496" s="16" t="str">
        <f t="shared" si="389"/>
        <v>Нет</v>
      </c>
      <c r="AP1496">
        <f t="shared" si="404"/>
        <v>0.97407807437123906</v>
      </c>
      <c r="AQ1496">
        <f t="shared" si="405"/>
        <v>2.9770326136885621</v>
      </c>
      <c r="AR1496">
        <f t="shared" si="406"/>
        <v>1.3004778972520907</v>
      </c>
      <c r="AS1496">
        <f t="shared" si="401"/>
        <v>1.0459016937343442</v>
      </c>
      <c r="AT1496">
        <f t="shared" si="402"/>
        <v>1.104816538983175</v>
      </c>
      <c r="AU1496">
        <f t="shared" si="403"/>
        <v>1.0332929323536095</v>
      </c>
    </row>
    <row r="1497" spans="1:48" hidden="1" x14ac:dyDescent="0.35">
      <c r="A1497" s="6">
        <v>45</v>
      </c>
      <c r="B1497" s="11" t="s">
        <v>139</v>
      </c>
      <c r="C1497" s="8" t="s">
        <v>140</v>
      </c>
      <c r="D1497" s="2">
        <v>2</v>
      </c>
      <c r="E1497" s="2">
        <v>37</v>
      </c>
      <c r="F1497" s="2" t="s">
        <v>38</v>
      </c>
      <c r="G1497" s="12"/>
      <c r="H1497" s="8" t="s">
        <v>40</v>
      </c>
      <c r="I1497" s="2">
        <v>507813000</v>
      </c>
      <c r="J1497" s="2">
        <v>99556000</v>
      </c>
      <c r="K1497" s="2">
        <v>62605000</v>
      </c>
      <c r="L1497" s="2">
        <v>20900000</v>
      </c>
      <c r="M1497" s="2">
        <v>66190000</v>
      </c>
      <c r="N1497" s="2">
        <v>9554000</v>
      </c>
      <c r="O1497" s="2">
        <v>-7896000</v>
      </c>
      <c r="P1497" s="2">
        <v>-1275000</v>
      </c>
      <c r="Q1497" s="14">
        <v>246411000</v>
      </c>
      <c r="R1497" s="14">
        <v>68385000</v>
      </c>
      <c r="S1497" s="14">
        <v>4232000</v>
      </c>
      <c r="T1497" s="14">
        <v>24711000</v>
      </c>
      <c r="U1497" s="14">
        <v>-45326000</v>
      </c>
      <c r="V1497" s="14">
        <v>-57354000</v>
      </c>
      <c r="W1497" s="14">
        <v>-35015000</v>
      </c>
      <c r="X1497" s="14">
        <v>-26064000</v>
      </c>
      <c r="Y1497" s="14" t="s">
        <v>38</v>
      </c>
      <c r="Z1497" s="14" t="s">
        <v>38</v>
      </c>
      <c r="AA1497" s="14" t="s">
        <v>38</v>
      </c>
      <c r="AB1497" s="14" t="s">
        <v>38</v>
      </c>
      <c r="AC1497" s="14">
        <v>452000</v>
      </c>
      <c r="AD1497" s="14">
        <v>-22485000</v>
      </c>
      <c r="AE1497" s="14">
        <v>-8942000</v>
      </c>
      <c r="AF1497" s="14">
        <v>-26708000</v>
      </c>
      <c r="AG1497" s="2">
        <v>-17006000</v>
      </c>
      <c r="AH1497" s="2">
        <v>-29034000</v>
      </c>
      <c r="AI1497" s="2">
        <v>28304000</v>
      </c>
      <c r="AJ1497" s="2">
        <v>2255000</v>
      </c>
      <c r="AK1497" s="16"/>
      <c r="AL1497" s="22"/>
      <c r="AM1497" s="16" t="str">
        <f t="shared" si="400"/>
        <v>Да</v>
      </c>
      <c r="AN1497" s="16" t="str">
        <f t="shared" si="416"/>
        <v>Нет</v>
      </c>
      <c r="AO1497" s="16" t="str">
        <f t="shared" si="389"/>
        <v>Нет</v>
      </c>
      <c r="AP1497">
        <f t="shared" si="404"/>
        <v>-2.0102290415832776E-2</v>
      </c>
      <c r="AQ1497">
        <f t="shared" si="405"/>
        <v>2.5145381346454934</v>
      </c>
      <c r="AR1497">
        <f t="shared" si="406"/>
        <v>0.33480605062153662</v>
      </c>
      <c r="AS1497">
        <f t="shared" si="401"/>
        <v>0.58572707859750639</v>
      </c>
      <c r="AT1497">
        <f t="shared" si="402"/>
        <v>-1.0257914075749011</v>
      </c>
      <c r="AU1497">
        <f t="shared" si="403"/>
        <v>12.551662971175165</v>
      </c>
      <c r="AV1497">
        <f t="shared" ref="AV1497:AV1498" si="417">AS1497*AP1497</f>
        <v>-1.1774455838384384E-2</v>
      </c>
    </row>
    <row r="1498" spans="1:48" hidden="1" x14ac:dyDescent="0.35">
      <c r="A1498" s="6">
        <v>236</v>
      </c>
      <c r="B1498" s="11" t="s">
        <v>589</v>
      </c>
      <c r="C1498" s="8" t="s">
        <v>590</v>
      </c>
      <c r="D1498" s="2">
        <v>1</v>
      </c>
      <c r="E1498" s="2">
        <v>18</v>
      </c>
      <c r="F1498" s="2" t="s">
        <v>38</v>
      </c>
      <c r="G1498" s="12"/>
      <c r="H1498" s="8" t="s">
        <v>40</v>
      </c>
      <c r="I1498" s="2">
        <v>338308000</v>
      </c>
      <c r="J1498" s="2">
        <v>216440000</v>
      </c>
      <c r="K1498" s="2">
        <v>191620000</v>
      </c>
      <c r="L1498" s="2">
        <v>205159000</v>
      </c>
      <c r="M1498" s="2">
        <v>130560000</v>
      </c>
      <c r="N1498" s="2">
        <v>81445000</v>
      </c>
      <c r="O1498" s="2">
        <v>40615000</v>
      </c>
      <c r="P1498" s="2">
        <v>47665000</v>
      </c>
      <c r="Q1498" s="14">
        <v>246406000</v>
      </c>
      <c r="R1498" s="14">
        <v>140097000</v>
      </c>
      <c r="S1498" s="14">
        <v>85586000</v>
      </c>
      <c r="T1498" s="14">
        <v>91238000</v>
      </c>
      <c r="U1498" s="14">
        <v>-25077000</v>
      </c>
      <c r="V1498" s="14">
        <v>-39510000</v>
      </c>
      <c r="W1498" s="14">
        <v>-55138000</v>
      </c>
      <c r="X1498" s="14">
        <v>-35921000</v>
      </c>
      <c r="Y1498" s="14" t="s">
        <v>38</v>
      </c>
      <c r="Z1498" s="14" t="s">
        <v>38</v>
      </c>
      <c r="AA1498" s="14" t="s">
        <v>38</v>
      </c>
      <c r="AB1498" s="14" t="s">
        <v>38</v>
      </c>
      <c r="AC1498" s="14">
        <v>14433000</v>
      </c>
      <c r="AD1498" s="14">
        <v>15628000</v>
      </c>
      <c r="AE1498" s="14">
        <v>-19217000</v>
      </c>
      <c r="AF1498" s="14">
        <v>-4178000</v>
      </c>
      <c r="AG1498" s="2">
        <v>246251000</v>
      </c>
      <c r="AH1498" s="2">
        <v>102512000</v>
      </c>
      <c r="AI1498" s="2">
        <v>86958000</v>
      </c>
      <c r="AJ1498" s="2">
        <v>106176000</v>
      </c>
      <c r="AK1498" s="16"/>
      <c r="AL1498" s="22"/>
      <c r="AM1498" s="16" t="str">
        <f t="shared" si="400"/>
        <v>Да</v>
      </c>
      <c r="AN1498" s="16" t="str">
        <f t="shared" si="416"/>
        <v>Нет</v>
      </c>
      <c r="AO1498" s="16" t="str">
        <f t="shared" si="389"/>
        <v>Нет</v>
      </c>
      <c r="AP1498">
        <f t="shared" si="404"/>
        <v>0.92353468134118244</v>
      </c>
      <c r="AQ1498">
        <f t="shared" si="405"/>
        <v>-0.81323827860748299</v>
      </c>
      <c r="AR1498">
        <f t="shared" si="406"/>
        <v>4.5995691718525613</v>
      </c>
      <c r="AS1498">
        <f t="shared" si="401"/>
        <v>2.402167551115967</v>
      </c>
      <c r="AT1498">
        <f t="shared" si="402"/>
        <v>1.1788679592446929</v>
      </c>
      <c r="AU1498">
        <f t="shared" si="403"/>
        <v>0.81899864376130194</v>
      </c>
      <c r="AV1498">
        <f t="shared" si="417"/>
        <v>2.218485043848013</v>
      </c>
    </row>
    <row r="1499" spans="1:48" hidden="1" x14ac:dyDescent="0.35">
      <c r="A1499" s="6">
        <v>755</v>
      </c>
      <c r="B1499" s="11" t="s">
        <v>1824</v>
      </c>
      <c r="C1499" s="8" t="s">
        <v>1825</v>
      </c>
      <c r="D1499" s="2">
        <v>1</v>
      </c>
      <c r="E1499" s="2">
        <v>3</v>
      </c>
      <c r="F1499" s="2" t="s">
        <v>38</v>
      </c>
      <c r="G1499" s="12"/>
      <c r="H1499" s="8" t="s">
        <v>40</v>
      </c>
      <c r="I1499" s="2">
        <v>209062000</v>
      </c>
      <c r="J1499" s="2">
        <v>209487000</v>
      </c>
      <c r="K1499" s="2">
        <v>210747000</v>
      </c>
      <c r="L1499" s="2">
        <v>180630000</v>
      </c>
      <c r="M1499" s="2">
        <v>15278000</v>
      </c>
      <c r="N1499" s="2">
        <v>29058000</v>
      </c>
      <c r="O1499" s="2">
        <v>25320000</v>
      </c>
      <c r="P1499" s="2">
        <v>30399000</v>
      </c>
      <c r="Q1499" s="14">
        <v>245947000</v>
      </c>
      <c r="R1499" s="14">
        <v>309451000</v>
      </c>
      <c r="S1499" s="14">
        <v>252126000</v>
      </c>
      <c r="T1499" s="14">
        <v>289595000</v>
      </c>
      <c r="U1499" s="14">
        <v>118573000</v>
      </c>
      <c r="V1499" s="14">
        <v>110465000</v>
      </c>
      <c r="W1499" s="14">
        <v>92183000</v>
      </c>
      <c r="X1499" s="14">
        <v>78045000</v>
      </c>
      <c r="Y1499" s="14" t="s">
        <v>38</v>
      </c>
      <c r="Z1499" s="14" t="s">
        <v>38</v>
      </c>
      <c r="AA1499" s="14" t="s">
        <v>38</v>
      </c>
      <c r="AB1499" s="14" t="s">
        <v>38</v>
      </c>
      <c r="AC1499" s="14">
        <v>13921000</v>
      </c>
      <c r="AD1499" s="14">
        <v>23255000</v>
      </c>
      <c r="AE1499" s="14">
        <v>19890000</v>
      </c>
      <c r="AF1499" s="14">
        <v>23011000</v>
      </c>
      <c r="AG1499" s="2">
        <v>123958000</v>
      </c>
      <c r="AH1499" s="2">
        <v>115850000</v>
      </c>
      <c r="AI1499" s="2">
        <v>97568000</v>
      </c>
      <c r="AJ1499" s="2">
        <v>83431000</v>
      </c>
      <c r="AK1499" s="16"/>
      <c r="AL1499" s="22"/>
      <c r="AM1499" s="16" t="str">
        <f t="shared" si="400"/>
        <v>Да</v>
      </c>
      <c r="AN1499" s="16" t="str">
        <f t="shared" si="416"/>
        <v>Нет</v>
      </c>
      <c r="AO1499" s="16" t="str">
        <f t="shared" si="389"/>
        <v>Нет</v>
      </c>
      <c r="AP1499">
        <f t="shared" si="404"/>
        <v>0.59862395183831429</v>
      </c>
      <c r="AQ1499">
        <f t="shared" si="405"/>
        <v>1.1691804927099045</v>
      </c>
      <c r="AR1499">
        <f t="shared" si="406"/>
        <v>0.86436921472339312</v>
      </c>
      <c r="AS1499">
        <f t="shared" si="401"/>
        <v>1.0699870522227017</v>
      </c>
      <c r="AT1499">
        <f t="shared" si="402"/>
        <v>1.1873770088553623</v>
      </c>
      <c r="AU1499">
        <f t="shared" si="403"/>
        <v>1.169445409979504</v>
      </c>
    </row>
    <row r="1500" spans="1:48" ht="29" hidden="1" x14ac:dyDescent="0.35">
      <c r="A1500" s="6">
        <v>1590</v>
      </c>
      <c r="B1500" s="11" t="s">
        <v>3763</v>
      </c>
      <c r="C1500" s="8" t="s">
        <v>3764</v>
      </c>
      <c r="D1500" s="2">
        <v>1</v>
      </c>
      <c r="E1500" s="2">
        <v>2</v>
      </c>
      <c r="F1500" s="2" t="s">
        <v>38</v>
      </c>
      <c r="G1500" s="12"/>
      <c r="H1500" s="8" t="s">
        <v>40</v>
      </c>
      <c r="I1500" s="2">
        <v>103868000</v>
      </c>
      <c r="J1500" s="2">
        <v>78800000</v>
      </c>
      <c r="K1500" s="2">
        <v>63388000</v>
      </c>
      <c r="L1500" s="2">
        <v>60203000</v>
      </c>
      <c r="M1500" s="2">
        <v>11589000</v>
      </c>
      <c r="N1500" s="2">
        <v>3004000</v>
      </c>
      <c r="O1500" s="2">
        <v>1760000</v>
      </c>
      <c r="P1500" s="2">
        <v>-2407000</v>
      </c>
      <c r="Q1500" s="14">
        <v>245828000</v>
      </c>
      <c r="R1500" s="14">
        <v>178032000</v>
      </c>
      <c r="S1500" s="14">
        <v>124257000</v>
      </c>
      <c r="T1500" s="14">
        <v>69575000</v>
      </c>
      <c r="U1500" s="14">
        <v>61241000</v>
      </c>
      <c r="V1500" s="14">
        <v>52778000</v>
      </c>
      <c r="W1500" s="14">
        <v>49860000</v>
      </c>
      <c r="X1500" s="14">
        <v>46633000</v>
      </c>
      <c r="Y1500" s="14" t="s">
        <v>38</v>
      </c>
      <c r="Z1500" s="14" t="s">
        <v>38</v>
      </c>
      <c r="AA1500" s="14" t="s">
        <v>38</v>
      </c>
      <c r="AB1500" s="14" t="s">
        <v>38</v>
      </c>
      <c r="AC1500" s="14">
        <v>8463000</v>
      </c>
      <c r="AD1500" s="14">
        <v>2917000</v>
      </c>
      <c r="AE1500" s="14">
        <v>3185000</v>
      </c>
      <c r="AF1500" s="14" t="s">
        <v>38</v>
      </c>
      <c r="AG1500" s="2">
        <v>66924000</v>
      </c>
      <c r="AH1500" s="2">
        <v>58461000</v>
      </c>
      <c r="AI1500" s="2">
        <v>55543000</v>
      </c>
      <c r="AJ1500" s="2">
        <v>52358000</v>
      </c>
      <c r="AK1500" s="16"/>
      <c r="AL1500" s="22"/>
      <c r="AM1500" s="16" t="str">
        <f t="shared" si="400"/>
        <v>Да</v>
      </c>
      <c r="AN1500" s="16" t="str">
        <f t="shared" si="416"/>
        <v>Да</v>
      </c>
      <c r="AO1500" s="16" t="str">
        <f t="shared" si="389"/>
        <v>Да</v>
      </c>
      <c r="AP1500">
        <f t="shared" si="404"/>
        <v>2.9012684264655468</v>
      </c>
      <c r="AQ1500">
        <f t="shared" si="405"/>
        <v>0.91585557299843012</v>
      </c>
      <c r="AR1500" t="e">
        <f t="shared" si="406"/>
        <v>#VALUE!</v>
      </c>
      <c r="AS1500">
        <f t="shared" si="401"/>
        <v>1.1447631754503003</v>
      </c>
      <c r="AT1500">
        <f t="shared" si="402"/>
        <v>1.0525358731073222</v>
      </c>
      <c r="AU1500">
        <f t="shared" si="403"/>
        <v>1.060831200580618</v>
      </c>
      <c r="AV1500">
        <f>AS1500*AP1500</f>
        <v>3.3212652567143954</v>
      </c>
    </row>
    <row r="1501" spans="1:48" ht="29" hidden="1" x14ac:dyDescent="0.35">
      <c r="A1501" s="6">
        <v>225</v>
      </c>
      <c r="B1501" s="11" t="s">
        <v>561</v>
      </c>
      <c r="C1501" s="8" t="s">
        <v>562</v>
      </c>
      <c r="D1501" s="2">
        <v>1</v>
      </c>
      <c r="E1501" s="2">
        <v>2</v>
      </c>
      <c r="F1501" s="2" t="s">
        <v>38</v>
      </c>
      <c r="G1501" s="12"/>
      <c r="H1501" s="8" t="s">
        <v>121</v>
      </c>
      <c r="I1501" s="2">
        <v>245947000</v>
      </c>
      <c r="J1501" s="2">
        <v>218452000</v>
      </c>
      <c r="K1501" s="2">
        <v>175385000</v>
      </c>
      <c r="L1501" s="2">
        <v>156122000</v>
      </c>
      <c r="M1501" s="2">
        <v>95515000</v>
      </c>
      <c r="N1501" s="2">
        <v>175917000</v>
      </c>
      <c r="O1501" s="2">
        <v>93731000</v>
      </c>
      <c r="P1501" s="2">
        <v>26732000</v>
      </c>
      <c r="Q1501" s="14">
        <v>244487000</v>
      </c>
      <c r="R1501" s="14">
        <v>300301000</v>
      </c>
      <c r="S1501" s="14">
        <v>187279000</v>
      </c>
      <c r="T1501" s="14">
        <v>114693000</v>
      </c>
      <c r="U1501" s="14">
        <v>222522000</v>
      </c>
      <c r="V1501" s="14">
        <v>177858000</v>
      </c>
      <c r="W1501" s="14">
        <v>65533000</v>
      </c>
      <c r="X1501" s="14">
        <v>47316000</v>
      </c>
      <c r="Y1501" s="14" t="s">
        <v>38</v>
      </c>
      <c r="Z1501" s="14" t="s">
        <v>38</v>
      </c>
      <c r="AA1501" s="14" t="s">
        <v>38</v>
      </c>
      <c r="AB1501" s="14" t="s">
        <v>38</v>
      </c>
      <c r="AC1501" s="14">
        <v>44723000</v>
      </c>
      <c r="AD1501" s="14">
        <v>111592000</v>
      </c>
      <c r="AE1501" s="14">
        <v>18217000</v>
      </c>
      <c r="AF1501" s="14">
        <v>5132000</v>
      </c>
      <c r="AG1501" s="2">
        <v>230378000</v>
      </c>
      <c r="AH1501" s="2">
        <v>185745000</v>
      </c>
      <c r="AI1501" s="2">
        <v>74307000</v>
      </c>
      <c r="AJ1501" s="2">
        <v>56090000</v>
      </c>
      <c r="AK1501" s="16"/>
      <c r="AL1501" s="22"/>
      <c r="AM1501" s="16" t="str">
        <f t="shared" si="400"/>
        <v>Да</v>
      </c>
      <c r="AN1501" s="16" t="str">
        <f t="shared" si="416"/>
        <v>Нет</v>
      </c>
      <c r="AO1501" s="16" t="str">
        <f t="shared" si="389"/>
        <v>Нет</v>
      </c>
      <c r="AP1501">
        <f t="shared" si="404"/>
        <v>0.40077245680693957</v>
      </c>
      <c r="AQ1501">
        <f t="shared" si="405"/>
        <v>6.1257067574243838</v>
      </c>
      <c r="AR1501">
        <f t="shared" si="406"/>
        <v>3.549688230709275</v>
      </c>
      <c r="AS1501">
        <f t="shared" si="401"/>
        <v>1.2402917978949635</v>
      </c>
      <c r="AT1501">
        <f t="shared" si="402"/>
        <v>2.4996972021478463</v>
      </c>
      <c r="AU1501">
        <f t="shared" si="403"/>
        <v>1.3247816009983955</v>
      </c>
    </row>
    <row r="1502" spans="1:48" hidden="1" x14ac:dyDescent="0.35">
      <c r="A1502" s="6">
        <v>409</v>
      </c>
      <c r="B1502" s="11" t="s">
        <v>996</v>
      </c>
      <c r="C1502" s="8" t="s">
        <v>997</v>
      </c>
      <c r="D1502" s="2">
        <v>1</v>
      </c>
      <c r="E1502" s="2">
        <v>30</v>
      </c>
      <c r="F1502" s="2" t="s">
        <v>38</v>
      </c>
      <c r="G1502" s="12"/>
      <c r="H1502" s="8" t="s">
        <v>40</v>
      </c>
      <c r="I1502" s="2">
        <v>145001000</v>
      </c>
      <c r="J1502" s="2">
        <v>214845000</v>
      </c>
      <c r="K1502" s="2">
        <v>255108000</v>
      </c>
      <c r="L1502" s="2">
        <v>125412000</v>
      </c>
      <c r="M1502" s="2">
        <v>63657000</v>
      </c>
      <c r="N1502" s="2">
        <v>98506000</v>
      </c>
      <c r="O1502" s="2">
        <v>83178000</v>
      </c>
      <c r="P1502" s="2">
        <v>73028000</v>
      </c>
      <c r="Q1502" s="14">
        <v>243255000</v>
      </c>
      <c r="R1502" s="14">
        <v>306328000</v>
      </c>
      <c r="S1502" s="14">
        <v>365441000</v>
      </c>
      <c r="T1502" s="14">
        <v>200143000</v>
      </c>
      <c r="U1502" s="14">
        <v>18808000</v>
      </c>
      <c r="V1502" s="14">
        <v>24959000</v>
      </c>
      <c r="W1502" s="14">
        <v>27751000</v>
      </c>
      <c r="X1502" s="14">
        <v>27249000</v>
      </c>
      <c r="Y1502" s="14" t="s">
        <v>38</v>
      </c>
      <c r="Z1502" s="14" t="s">
        <v>38</v>
      </c>
      <c r="AA1502" s="14" t="s">
        <v>38</v>
      </c>
      <c r="AB1502" s="14" t="s">
        <v>38</v>
      </c>
      <c r="AC1502" s="14">
        <v>740000</v>
      </c>
      <c r="AD1502" s="14">
        <v>5096000</v>
      </c>
      <c r="AE1502" s="14">
        <v>6245000</v>
      </c>
      <c r="AF1502" s="14">
        <v>2345000</v>
      </c>
      <c r="AG1502" s="2">
        <v>44665000</v>
      </c>
      <c r="AH1502" s="2">
        <v>50816000</v>
      </c>
      <c r="AI1502" s="2">
        <v>53608000</v>
      </c>
      <c r="AJ1502" s="2">
        <v>53106000</v>
      </c>
      <c r="AK1502" s="16"/>
      <c r="AL1502" s="22"/>
      <c r="AM1502" s="16" t="str">
        <f t="shared" si="400"/>
        <v>Да</v>
      </c>
      <c r="AN1502" s="16" t="str">
        <f t="shared" si="416"/>
        <v>Нет</v>
      </c>
      <c r="AO1502" s="16" t="str">
        <f t="shared" si="389"/>
        <v>Нет</v>
      </c>
      <c r="AP1502">
        <f t="shared" si="404"/>
        <v>0.14521193092621665</v>
      </c>
      <c r="AQ1502">
        <f t="shared" si="405"/>
        <v>0.81601281024819861</v>
      </c>
      <c r="AR1502">
        <f t="shared" si="406"/>
        <v>2.6631130063965887</v>
      </c>
      <c r="AS1502">
        <f t="shared" si="401"/>
        <v>0.87895544710327456</v>
      </c>
      <c r="AT1502">
        <f t="shared" si="402"/>
        <v>0.94791822116102076</v>
      </c>
      <c r="AU1502">
        <f t="shared" si="403"/>
        <v>1.0094527925281513</v>
      </c>
    </row>
    <row r="1503" spans="1:48" hidden="1" x14ac:dyDescent="0.35">
      <c r="A1503" s="6">
        <v>1141</v>
      </c>
      <c r="B1503" s="11" t="s">
        <v>2725</v>
      </c>
      <c r="C1503" s="8" t="s">
        <v>2726</v>
      </c>
      <c r="D1503" s="2">
        <v>1</v>
      </c>
      <c r="E1503" s="2">
        <v>12</v>
      </c>
      <c r="F1503" s="2" t="s">
        <v>38</v>
      </c>
      <c r="G1503" s="12"/>
      <c r="H1503" s="8" t="s">
        <v>40</v>
      </c>
      <c r="I1503" s="2">
        <v>174439000</v>
      </c>
      <c r="J1503" s="2">
        <v>153647000</v>
      </c>
      <c r="K1503" s="2">
        <v>145710000</v>
      </c>
      <c r="L1503" s="2">
        <v>178904000</v>
      </c>
      <c r="M1503" s="2">
        <v>40252000</v>
      </c>
      <c r="N1503" s="2">
        <v>11215000</v>
      </c>
      <c r="O1503" s="2">
        <v>24206000</v>
      </c>
      <c r="P1503" s="2">
        <v>5567000</v>
      </c>
      <c r="Q1503" s="14">
        <v>241469000</v>
      </c>
      <c r="R1503" s="14">
        <v>175322000</v>
      </c>
      <c r="S1503" s="14">
        <v>184223000</v>
      </c>
      <c r="T1503" s="14">
        <v>109827000</v>
      </c>
      <c r="U1503" s="14">
        <v>6281000</v>
      </c>
      <c r="V1503" s="14">
        <v>-13712000</v>
      </c>
      <c r="W1503" s="14">
        <v>-21004000</v>
      </c>
      <c r="X1503" s="14">
        <v>-26933000</v>
      </c>
      <c r="Y1503" s="14" t="s">
        <v>38</v>
      </c>
      <c r="Z1503" s="14" t="s">
        <v>38</v>
      </c>
      <c r="AA1503" s="14" t="s">
        <v>38</v>
      </c>
      <c r="AB1503" s="14" t="s">
        <v>38</v>
      </c>
      <c r="AC1503" s="14">
        <v>19917000</v>
      </c>
      <c r="AD1503" s="14">
        <v>7273000</v>
      </c>
      <c r="AE1503" s="14">
        <v>5887000</v>
      </c>
      <c r="AF1503" s="14">
        <v>-8139000</v>
      </c>
      <c r="AG1503" s="2">
        <v>146751000</v>
      </c>
      <c r="AH1503" s="2">
        <v>126834000</v>
      </c>
      <c r="AI1503" s="2">
        <v>119561000</v>
      </c>
      <c r="AJ1503" s="2">
        <v>113675000</v>
      </c>
      <c r="AK1503" s="16"/>
      <c r="AL1503" s="22"/>
      <c r="AM1503" s="16" t="str">
        <f t="shared" si="400"/>
        <v>Да</v>
      </c>
      <c r="AN1503" s="16" t="str">
        <f t="shared" si="416"/>
        <v>Нет</v>
      </c>
      <c r="AO1503" s="16" t="str">
        <f t="shared" si="389"/>
        <v>Да</v>
      </c>
      <c r="AP1503">
        <f t="shared" si="404"/>
        <v>2.738484806819744</v>
      </c>
      <c r="AQ1503">
        <f t="shared" si="405"/>
        <v>1.2354340071343639</v>
      </c>
      <c r="AR1503">
        <f t="shared" si="406"/>
        <v>-0.72330753163779338</v>
      </c>
      <c r="AS1503">
        <f t="shared" si="401"/>
        <v>1.1570320261128719</v>
      </c>
      <c r="AT1503">
        <f t="shared" si="402"/>
        <v>1.0608308729435183</v>
      </c>
      <c r="AU1503">
        <f t="shared" si="403"/>
        <v>1.051779195073675</v>
      </c>
      <c r="AV1503">
        <f t="shared" ref="AV1503" si="418">AS1503*AP1503</f>
        <v>3.168514624513965</v>
      </c>
    </row>
    <row r="1504" spans="1:48" hidden="1" x14ac:dyDescent="0.35">
      <c r="A1504" s="6">
        <v>1108</v>
      </c>
      <c r="B1504" s="11" t="s">
        <v>2655</v>
      </c>
      <c r="C1504" s="8" t="s">
        <v>2656</v>
      </c>
      <c r="D1504" s="2">
        <v>1</v>
      </c>
      <c r="E1504" s="2">
        <v>73</v>
      </c>
      <c r="F1504" s="2" t="s">
        <v>38</v>
      </c>
      <c r="G1504" s="12"/>
      <c r="H1504" s="8" t="s">
        <v>121</v>
      </c>
      <c r="I1504" s="2">
        <v>1141601000</v>
      </c>
      <c r="J1504" s="2">
        <v>1027697000</v>
      </c>
      <c r="K1504" s="2">
        <v>921363000</v>
      </c>
      <c r="L1504" s="2">
        <v>1432534000</v>
      </c>
      <c r="M1504" s="2">
        <v>13931000</v>
      </c>
      <c r="N1504" s="2">
        <v>1223000</v>
      </c>
      <c r="O1504" s="2">
        <v>179289000</v>
      </c>
      <c r="P1504" s="2">
        <v>127409000</v>
      </c>
      <c r="Q1504" s="14">
        <v>241153000</v>
      </c>
      <c r="R1504" s="14">
        <v>318297000</v>
      </c>
      <c r="S1504" s="14">
        <v>1220340000</v>
      </c>
      <c r="T1504" s="14">
        <v>477826000</v>
      </c>
      <c r="U1504" s="14">
        <v>-29516000</v>
      </c>
      <c r="V1504" s="14">
        <v>28318000</v>
      </c>
      <c r="W1504" s="14">
        <v>57231000</v>
      </c>
      <c r="X1504" s="14">
        <v>7924000</v>
      </c>
      <c r="Y1504" s="14" t="s">
        <v>38</v>
      </c>
      <c r="Z1504" s="14" t="s">
        <v>38</v>
      </c>
      <c r="AA1504" s="14" t="s">
        <v>38</v>
      </c>
      <c r="AB1504" s="14" t="s">
        <v>38</v>
      </c>
      <c r="AC1504" s="14">
        <v>-57834000</v>
      </c>
      <c r="AD1504" s="14">
        <v>-5251000</v>
      </c>
      <c r="AE1504" s="14">
        <v>78873000</v>
      </c>
      <c r="AF1504" s="14">
        <v>40923000</v>
      </c>
      <c r="AG1504" s="2">
        <v>672310000</v>
      </c>
      <c r="AH1504" s="2">
        <v>698143000</v>
      </c>
      <c r="AI1504" s="2">
        <v>663233000</v>
      </c>
      <c r="AJ1504" s="2">
        <v>447657000</v>
      </c>
      <c r="AK1504" s="16"/>
      <c r="AL1504" s="22"/>
      <c r="AM1504" s="16" t="str">
        <f t="shared" si="400"/>
        <v>Нет</v>
      </c>
      <c r="AN1504" s="16" t="str">
        <f>IF(IFERROR(AP1504*AQ1504*AR1504*AS1504*AT1504*AU1504,0)=0,"Да","Нет")</f>
        <v>Нет</v>
      </c>
      <c r="AO1504" s="16" t="str">
        <f t="shared" ref="AO1504:AO1518" si="419">IF(AP1504&gt;1,"Да","Нет")</f>
        <v>Да</v>
      </c>
      <c r="AP1504">
        <f t="shared" si="404"/>
        <v>11.01390211388307</v>
      </c>
      <c r="AQ1504">
        <f t="shared" si="405"/>
        <v>-6.6575380675262766E-2</v>
      </c>
      <c r="AR1504">
        <f t="shared" si="406"/>
        <v>1.9273513672018181</v>
      </c>
      <c r="AS1504">
        <f t="shared" si="401"/>
        <v>0.96299755207743976</v>
      </c>
      <c r="AT1504">
        <f t="shared" si="402"/>
        <v>1.0526361022446109</v>
      </c>
      <c r="AU1504">
        <f t="shared" si="403"/>
        <v>1.4815651268716896</v>
      </c>
      <c r="AV1504">
        <f t="shared" ref="AV1504:AV1506" si="420">AS1504*AP1504</f>
        <v>10.606360774489936</v>
      </c>
    </row>
    <row r="1505" spans="1:48" hidden="1" x14ac:dyDescent="0.35">
      <c r="A1505" s="6">
        <v>521</v>
      </c>
      <c r="B1505" s="11" t="s">
        <v>1268</v>
      </c>
      <c r="C1505" s="8" t="s">
        <v>1269</v>
      </c>
      <c r="D1505" s="2">
        <v>1</v>
      </c>
      <c r="E1505" s="2">
        <v>4</v>
      </c>
      <c r="F1505" s="2" t="s">
        <v>38</v>
      </c>
      <c r="G1505" s="12"/>
      <c r="H1505" s="8" t="s">
        <v>1270</v>
      </c>
      <c r="I1505" s="2">
        <v>99747000</v>
      </c>
      <c r="J1505" s="2">
        <v>64685000</v>
      </c>
      <c r="K1505" s="2">
        <v>62049000</v>
      </c>
      <c r="L1505" s="2">
        <v>60283000</v>
      </c>
      <c r="M1505" s="2">
        <v>28882000</v>
      </c>
      <c r="N1505" s="2">
        <v>15896000</v>
      </c>
      <c r="O1505" s="2">
        <v>14944000</v>
      </c>
      <c r="P1505" s="2">
        <v>17762000</v>
      </c>
      <c r="Q1505" s="14">
        <v>239290000</v>
      </c>
      <c r="R1505" s="14">
        <v>262981000</v>
      </c>
      <c r="S1505" s="14">
        <v>360979000</v>
      </c>
      <c r="T1505" s="14">
        <v>242430000</v>
      </c>
      <c r="U1505" s="14">
        <v>26143000</v>
      </c>
      <c r="V1505" s="14">
        <v>17543000</v>
      </c>
      <c r="W1505" s="14">
        <v>15654000</v>
      </c>
      <c r="X1505" s="14">
        <v>16020000</v>
      </c>
      <c r="Y1505" s="14" t="s">
        <v>38</v>
      </c>
      <c r="Z1505" s="14" t="s">
        <v>38</v>
      </c>
      <c r="AA1505" s="14" t="s">
        <v>38</v>
      </c>
      <c r="AB1505" s="14" t="s">
        <v>38</v>
      </c>
      <c r="AC1505" s="14">
        <v>9684000</v>
      </c>
      <c r="AD1505" s="14">
        <v>2031000</v>
      </c>
      <c r="AE1505" s="14">
        <v>474000</v>
      </c>
      <c r="AF1505" s="14">
        <v>2923000</v>
      </c>
      <c r="AG1505" s="2">
        <v>42403000</v>
      </c>
      <c r="AH1505" s="2">
        <v>33737000</v>
      </c>
      <c r="AI1505" s="2">
        <v>31824000</v>
      </c>
      <c r="AJ1505" s="2">
        <v>32080000</v>
      </c>
      <c r="AK1505" s="16"/>
      <c r="AL1505" s="22"/>
      <c r="AM1505" s="16" t="str">
        <f t="shared" si="400"/>
        <v>Да</v>
      </c>
      <c r="AN1505" s="16" t="str">
        <f t="shared" ref="AN1505:AN1506" si="421">IF(IFERROR(AP1505*AQ1505*AR1505*AS1505*AT1505*AU1505,0)=0,"Да","Нет")</f>
        <v>Нет</v>
      </c>
      <c r="AO1505" s="16" t="str">
        <f t="shared" si="419"/>
        <v>Да</v>
      </c>
      <c r="AP1505">
        <f t="shared" si="404"/>
        <v>4.768094534711965</v>
      </c>
      <c r="AQ1505">
        <f t="shared" si="405"/>
        <v>4.2848101265822782</v>
      </c>
      <c r="AR1505">
        <f t="shared" si="406"/>
        <v>0.16216216216216217</v>
      </c>
      <c r="AS1505">
        <f t="shared" si="401"/>
        <v>1.2568693126241219</v>
      </c>
      <c r="AT1505">
        <f t="shared" si="402"/>
        <v>1.0601118652589241</v>
      </c>
      <c r="AU1505">
        <f t="shared" si="403"/>
        <v>0.99201995012468824</v>
      </c>
      <c r="AV1505">
        <f t="shared" si="420"/>
        <v>5.9928717003702596</v>
      </c>
    </row>
    <row r="1506" spans="1:48" ht="87" hidden="1" x14ac:dyDescent="0.35">
      <c r="A1506" s="6">
        <v>1823</v>
      </c>
      <c r="B1506" s="11" t="s">
        <v>4334</v>
      </c>
      <c r="C1506" s="8" t="s">
        <v>4335</v>
      </c>
      <c r="D1506" s="2">
        <v>1</v>
      </c>
      <c r="E1506" s="2">
        <v>2</v>
      </c>
      <c r="F1506" s="2" t="s">
        <v>38</v>
      </c>
      <c r="G1506" s="19" t="str">
        <f>CONCATENATE("https://zachestnyibiznes.ru/company/ul/",C1506)</f>
        <v>https://zachestnyibiznes.ru/company/ul/1025901215966</v>
      </c>
      <c r="H1506" s="8" t="s">
        <v>40</v>
      </c>
      <c r="I1506" s="2">
        <v>155964000</v>
      </c>
      <c r="J1506" s="2">
        <v>108611000</v>
      </c>
      <c r="K1506" s="2">
        <v>28513000</v>
      </c>
      <c r="L1506" s="2">
        <v>24671000</v>
      </c>
      <c r="M1506" s="2">
        <v>44426000</v>
      </c>
      <c r="N1506" s="2">
        <v>19829000</v>
      </c>
      <c r="O1506" s="2">
        <v>18689000</v>
      </c>
      <c r="P1506" s="2">
        <v>12969000</v>
      </c>
      <c r="Q1506" s="14">
        <v>237755000</v>
      </c>
      <c r="R1506" s="14">
        <v>84185000</v>
      </c>
      <c r="S1506" s="14">
        <v>106196000</v>
      </c>
      <c r="T1506" s="14">
        <v>47783000</v>
      </c>
      <c r="U1506" s="14">
        <v>21166000</v>
      </c>
      <c r="V1506" s="14">
        <v>5045000</v>
      </c>
      <c r="W1506" s="14">
        <v>4832000</v>
      </c>
      <c r="X1506" s="14">
        <v>4811000</v>
      </c>
      <c r="Y1506" s="14" t="s">
        <v>38</v>
      </c>
      <c r="Z1506" s="14" t="s">
        <v>38</v>
      </c>
      <c r="AA1506" s="14" t="s">
        <v>38</v>
      </c>
      <c r="AB1506" s="14" t="s">
        <v>38</v>
      </c>
      <c r="AC1506" s="14">
        <v>16121000</v>
      </c>
      <c r="AD1506" s="14">
        <v>213000</v>
      </c>
      <c r="AE1506" s="14">
        <v>21000</v>
      </c>
      <c r="AF1506" s="14">
        <v>38000</v>
      </c>
      <c r="AG1506" s="2">
        <v>21602000</v>
      </c>
      <c r="AH1506" s="2">
        <v>5481000</v>
      </c>
      <c r="AI1506" s="2">
        <v>5268000</v>
      </c>
      <c r="AJ1506" s="2">
        <v>5247000</v>
      </c>
      <c r="AK1506" s="20" t="s">
        <v>5134</v>
      </c>
      <c r="AL1506" s="25" t="s">
        <v>5130</v>
      </c>
      <c r="AM1506" s="16" t="str">
        <f t="shared" si="400"/>
        <v>Да</v>
      </c>
      <c r="AN1506" s="16" t="str">
        <f t="shared" si="421"/>
        <v>Нет</v>
      </c>
      <c r="AO1506" s="16" t="str">
        <f t="shared" si="419"/>
        <v>Да</v>
      </c>
      <c r="AP1506">
        <f t="shared" si="404"/>
        <v>75.685446009389665</v>
      </c>
      <c r="AQ1506">
        <f t="shared" si="405"/>
        <v>10.142857142857142</v>
      </c>
      <c r="AR1506">
        <f t="shared" si="406"/>
        <v>0.55263157894736847</v>
      </c>
      <c r="AS1506">
        <f t="shared" si="401"/>
        <v>3.94125159642401</v>
      </c>
      <c r="AT1506">
        <f t="shared" si="402"/>
        <v>1.0404328018223234</v>
      </c>
      <c r="AU1506">
        <f t="shared" si="403"/>
        <v>1.0040022870211549</v>
      </c>
      <c r="AV1506">
        <f t="shared" si="420"/>
        <v>298.29538491057025</v>
      </c>
    </row>
    <row r="1507" spans="1:48" ht="304.5" hidden="1" x14ac:dyDescent="0.35">
      <c r="A1507" s="6">
        <v>2080</v>
      </c>
      <c r="B1507" s="11" t="s">
        <v>4931</v>
      </c>
      <c r="C1507" s="8" t="s">
        <v>4932</v>
      </c>
      <c r="D1507" s="2">
        <v>1</v>
      </c>
      <c r="E1507" s="2">
        <v>74</v>
      </c>
      <c r="F1507" s="2" t="s">
        <v>38</v>
      </c>
      <c r="G1507" s="12" t="s">
        <v>742</v>
      </c>
      <c r="H1507" s="8" t="s">
        <v>40</v>
      </c>
      <c r="I1507" s="2">
        <v>499810000</v>
      </c>
      <c r="J1507" s="2">
        <v>513105000</v>
      </c>
      <c r="K1507" s="2">
        <v>478342000</v>
      </c>
      <c r="L1507" s="2">
        <v>475078000</v>
      </c>
      <c r="M1507" s="2">
        <v>35200000</v>
      </c>
      <c r="N1507" s="2">
        <v>98426000</v>
      </c>
      <c r="O1507" s="2">
        <v>71111000</v>
      </c>
      <c r="P1507" s="2">
        <v>68032000</v>
      </c>
      <c r="Q1507" s="14">
        <v>236325000</v>
      </c>
      <c r="R1507" s="14">
        <v>304708000</v>
      </c>
      <c r="S1507" s="14">
        <v>291750000</v>
      </c>
      <c r="T1507" s="14">
        <v>262679000</v>
      </c>
      <c r="U1507" s="14">
        <v>-34668000</v>
      </c>
      <c r="V1507" s="14">
        <v>-25619000</v>
      </c>
      <c r="W1507" s="14">
        <v>-27598000</v>
      </c>
      <c r="X1507" s="14">
        <v>-28076000</v>
      </c>
      <c r="Y1507" s="14" t="s">
        <v>38</v>
      </c>
      <c r="Z1507" s="14" t="s">
        <v>38</v>
      </c>
      <c r="AA1507" s="14" t="s">
        <v>38</v>
      </c>
      <c r="AB1507" s="14" t="s">
        <v>38</v>
      </c>
      <c r="AC1507" s="14">
        <v>-8268000</v>
      </c>
      <c r="AD1507" s="14">
        <v>15455000</v>
      </c>
      <c r="AE1507" s="14">
        <v>478000</v>
      </c>
      <c r="AF1507" s="14">
        <v>11193000</v>
      </c>
      <c r="AG1507" s="2">
        <v>439614000</v>
      </c>
      <c r="AH1507" s="2">
        <v>447891000</v>
      </c>
      <c r="AI1507" s="2">
        <v>445888000</v>
      </c>
      <c r="AJ1507" s="2">
        <v>445457000</v>
      </c>
      <c r="AK1507" s="16"/>
      <c r="AL1507" s="22"/>
      <c r="AM1507" s="16" t="str">
        <f t="shared" si="400"/>
        <v>Нет</v>
      </c>
      <c r="AN1507" s="16" t="str">
        <f>IF(IFERROR(AP1507*AQ1507*AR1507*AS1507*AT1507*AU1507,0)=0,"Да","Нет")</f>
        <v>Нет</v>
      </c>
      <c r="AO1507" s="16" t="str">
        <f t="shared" si="419"/>
        <v>Нет</v>
      </c>
      <c r="AP1507">
        <f t="shared" si="404"/>
        <v>-0.53497250080879977</v>
      </c>
      <c r="AQ1507">
        <f t="shared" si="405"/>
        <v>32.3326359832636</v>
      </c>
      <c r="AR1507">
        <f t="shared" si="406"/>
        <v>4.2705262217457338E-2</v>
      </c>
      <c r="AS1507">
        <f t="shared" si="401"/>
        <v>0.9815200573353785</v>
      </c>
      <c r="AT1507">
        <f t="shared" si="402"/>
        <v>1.0044921594660543</v>
      </c>
      <c r="AU1507">
        <f t="shared" si="403"/>
        <v>1.0009675456890339</v>
      </c>
    </row>
    <row r="1508" spans="1:48" hidden="1" x14ac:dyDescent="0.35">
      <c r="A1508" s="6">
        <v>577</v>
      </c>
      <c r="B1508" s="11" t="s">
        <v>1405</v>
      </c>
      <c r="C1508" s="8" t="s">
        <v>1406</v>
      </c>
      <c r="D1508" s="2">
        <v>1</v>
      </c>
      <c r="E1508" s="2">
        <v>6</v>
      </c>
      <c r="F1508" s="2">
        <v>100</v>
      </c>
      <c r="G1508" s="12"/>
      <c r="H1508" s="8" t="s">
        <v>40</v>
      </c>
      <c r="I1508" s="2">
        <v>98059000</v>
      </c>
      <c r="J1508" s="2">
        <v>95344000</v>
      </c>
      <c r="K1508" s="2">
        <v>96830000</v>
      </c>
      <c r="L1508" s="2">
        <v>91375000</v>
      </c>
      <c r="M1508" s="2">
        <v>61170000</v>
      </c>
      <c r="N1508" s="2">
        <v>94813000</v>
      </c>
      <c r="O1508" s="2">
        <v>97011000</v>
      </c>
      <c r="P1508" s="2">
        <v>67155000</v>
      </c>
      <c r="Q1508" s="14">
        <v>235383000</v>
      </c>
      <c r="R1508" s="14">
        <v>367477000</v>
      </c>
      <c r="S1508" s="14">
        <v>437878000</v>
      </c>
      <c r="T1508" s="14">
        <v>459086000</v>
      </c>
      <c r="U1508" s="14">
        <v>48894000</v>
      </c>
      <c r="V1508" s="14">
        <v>49966000</v>
      </c>
      <c r="W1508" s="14">
        <v>45734000</v>
      </c>
      <c r="X1508" s="14">
        <v>27735000</v>
      </c>
      <c r="Y1508" s="14" t="s">
        <v>38</v>
      </c>
      <c r="Z1508" s="14" t="s">
        <v>38</v>
      </c>
      <c r="AA1508" s="14" t="s">
        <v>38</v>
      </c>
      <c r="AB1508" s="14" t="s">
        <v>38</v>
      </c>
      <c r="AC1508" s="14">
        <v>2836000</v>
      </c>
      <c r="AD1508" s="14">
        <v>15632000</v>
      </c>
      <c r="AE1508" s="14">
        <v>22798000</v>
      </c>
      <c r="AF1508" s="14">
        <v>13035000</v>
      </c>
      <c r="AG1508" s="2">
        <v>73588000</v>
      </c>
      <c r="AH1508" s="2">
        <v>74660000</v>
      </c>
      <c r="AI1508" s="2">
        <v>70428000</v>
      </c>
      <c r="AJ1508" s="2">
        <v>51778000</v>
      </c>
      <c r="AK1508" s="16"/>
      <c r="AL1508" s="22"/>
      <c r="AM1508" s="16" t="str">
        <f t="shared" si="400"/>
        <v>Да</v>
      </c>
      <c r="AN1508" s="16" t="str">
        <f t="shared" ref="AN1508:AN1515" si="422">IF(IFERROR(AP1508*AQ1508*AR1508*AS1508*AT1508*AU1508,0)=0,"Да","Нет")</f>
        <v>Нет</v>
      </c>
      <c r="AO1508" s="16" t="str">
        <f t="shared" si="419"/>
        <v>Нет</v>
      </c>
      <c r="AP1508">
        <f t="shared" si="404"/>
        <v>0.18142272262026612</v>
      </c>
      <c r="AQ1508">
        <f t="shared" si="405"/>
        <v>0.68567418194578467</v>
      </c>
      <c r="AR1508">
        <f t="shared" si="406"/>
        <v>1.7489835059455312</v>
      </c>
      <c r="AS1508">
        <f t="shared" si="401"/>
        <v>0.98564157514063755</v>
      </c>
      <c r="AT1508">
        <f t="shared" si="402"/>
        <v>1.060089737036406</v>
      </c>
      <c r="AU1508">
        <f t="shared" si="403"/>
        <v>1.3601915871605701</v>
      </c>
    </row>
    <row r="1509" spans="1:48" ht="43.5" hidden="1" x14ac:dyDescent="0.35">
      <c r="A1509" s="6">
        <v>2079</v>
      </c>
      <c r="B1509" s="11" t="s">
        <v>4929</v>
      </c>
      <c r="C1509" s="8" t="s">
        <v>4930</v>
      </c>
      <c r="D1509" s="2">
        <v>1</v>
      </c>
      <c r="E1509" s="2">
        <v>10</v>
      </c>
      <c r="F1509" s="2" t="s">
        <v>38</v>
      </c>
      <c r="G1509" s="12"/>
      <c r="H1509" s="8" t="s">
        <v>121</v>
      </c>
      <c r="I1509" s="2">
        <v>265563000</v>
      </c>
      <c r="J1509" s="2">
        <v>243500000</v>
      </c>
      <c r="K1509" s="2">
        <v>243846000</v>
      </c>
      <c r="L1509" s="2">
        <v>229313000</v>
      </c>
      <c r="M1509" s="2">
        <v>8590000</v>
      </c>
      <c r="N1509" s="2">
        <v>3744000</v>
      </c>
      <c r="O1509" s="2">
        <v>2638000</v>
      </c>
      <c r="P1509" s="2">
        <v>-5082000</v>
      </c>
      <c r="Q1509" s="14">
        <v>233910000</v>
      </c>
      <c r="R1509" s="14">
        <v>204865000</v>
      </c>
      <c r="S1509" s="14">
        <v>187667000</v>
      </c>
      <c r="T1509" s="14">
        <v>136393000</v>
      </c>
      <c r="U1509" s="14">
        <v>84901000</v>
      </c>
      <c r="V1509" s="14">
        <v>112031000</v>
      </c>
      <c r="W1509" s="14">
        <v>92597000</v>
      </c>
      <c r="X1509" s="14">
        <v>80156000</v>
      </c>
      <c r="Y1509" s="14" t="s">
        <v>38</v>
      </c>
      <c r="Z1509" s="14" t="s">
        <v>38</v>
      </c>
      <c r="AA1509" s="14" t="s">
        <v>38</v>
      </c>
      <c r="AB1509" s="14" t="s">
        <v>38</v>
      </c>
      <c r="AC1509" s="14">
        <v>22870000</v>
      </c>
      <c r="AD1509" s="14">
        <v>19434000</v>
      </c>
      <c r="AE1509" s="14">
        <v>12441000</v>
      </c>
      <c r="AF1509" s="14">
        <v>7475000</v>
      </c>
      <c r="AG1509" s="2">
        <v>247357000</v>
      </c>
      <c r="AH1509" s="2">
        <v>224487000</v>
      </c>
      <c r="AI1509" s="2">
        <v>205053000</v>
      </c>
      <c r="AJ1509" s="2">
        <v>192612000</v>
      </c>
      <c r="AK1509" s="16"/>
      <c r="AL1509" s="22"/>
      <c r="AM1509" s="16" t="str">
        <f t="shared" si="400"/>
        <v>Да</v>
      </c>
      <c r="AN1509" s="16" t="str">
        <f t="shared" si="422"/>
        <v>Нет</v>
      </c>
      <c r="AO1509" s="16" t="str">
        <f t="shared" si="419"/>
        <v>Да</v>
      </c>
      <c r="AP1509">
        <f t="shared" si="404"/>
        <v>1.1768035401873007</v>
      </c>
      <c r="AQ1509">
        <f t="shared" si="405"/>
        <v>1.5620930793344587</v>
      </c>
      <c r="AR1509">
        <f t="shared" si="406"/>
        <v>1.6643478260869564</v>
      </c>
      <c r="AS1509">
        <f t="shared" si="401"/>
        <v>1.1018767233737365</v>
      </c>
      <c r="AT1509">
        <f t="shared" si="402"/>
        <v>1.0947754970666121</v>
      </c>
      <c r="AU1509">
        <f t="shared" si="403"/>
        <v>1.0645909912155005</v>
      </c>
      <c r="AV1509">
        <f t="shared" ref="AV1509:AV1511" si="423">AS1509*AP1509</f>
        <v>1.2966924289161963</v>
      </c>
    </row>
    <row r="1510" spans="1:48" ht="29" hidden="1" x14ac:dyDescent="0.35">
      <c r="A1510" s="6">
        <v>1911</v>
      </c>
      <c r="B1510" s="11" t="s">
        <v>4542</v>
      </c>
      <c r="C1510" s="8" t="s">
        <v>4543</v>
      </c>
      <c r="D1510" s="2">
        <v>1</v>
      </c>
      <c r="E1510" s="2">
        <v>11</v>
      </c>
      <c r="F1510" s="2" t="s">
        <v>38</v>
      </c>
      <c r="G1510" s="12"/>
      <c r="H1510" s="8" t="s">
        <v>121</v>
      </c>
      <c r="I1510" s="2">
        <v>302749000</v>
      </c>
      <c r="J1510" s="2">
        <v>285522000</v>
      </c>
      <c r="K1510" s="2">
        <v>225001000</v>
      </c>
      <c r="L1510" s="2">
        <v>278357000</v>
      </c>
      <c r="M1510" s="2">
        <v>61198000</v>
      </c>
      <c r="N1510" s="2">
        <v>63541000</v>
      </c>
      <c r="O1510" s="2">
        <v>10523000</v>
      </c>
      <c r="P1510" s="2">
        <v>2388000</v>
      </c>
      <c r="Q1510" s="14">
        <v>233345000</v>
      </c>
      <c r="R1510" s="14">
        <v>209191000</v>
      </c>
      <c r="S1510" s="14">
        <v>204198000</v>
      </c>
      <c r="T1510" s="14">
        <v>235548000</v>
      </c>
      <c r="U1510" s="14">
        <v>19411000</v>
      </c>
      <c r="V1510" s="14">
        <v>19072000</v>
      </c>
      <c r="W1510" s="14">
        <v>11720000</v>
      </c>
      <c r="X1510" s="14">
        <v>16031000</v>
      </c>
      <c r="Y1510" s="14" t="s">
        <v>38</v>
      </c>
      <c r="Z1510" s="14" t="s">
        <v>38</v>
      </c>
      <c r="AA1510" s="14" t="s">
        <v>38</v>
      </c>
      <c r="AB1510" s="14" t="s">
        <v>38</v>
      </c>
      <c r="AC1510" s="14">
        <v>403000</v>
      </c>
      <c r="AD1510" s="14">
        <v>106000</v>
      </c>
      <c r="AE1510" s="14">
        <v>5295000</v>
      </c>
      <c r="AF1510" s="14">
        <v>5900000</v>
      </c>
      <c r="AG1510" s="2">
        <v>233360000</v>
      </c>
      <c r="AH1510" s="2">
        <v>207194000</v>
      </c>
      <c r="AI1510" s="2">
        <v>166800000</v>
      </c>
      <c r="AJ1510" s="2">
        <v>175799000</v>
      </c>
      <c r="AK1510" s="16"/>
      <c r="AL1510" s="22"/>
      <c r="AM1510" s="16" t="str">
        <f t="shared" si="400"/>
        <v>Да</v>
      </c>
      <c r="AN1510" s="16" t="str">
        <f t="shared" si="422"/>
        <v>Нет</v>
      </c>
      <c r="AO1510" s="16" t="str">
        <f t="shared" si="419"/>
        <v>Да</v>
      </c>
      <c r="AP1510">
        <f t="shared" si="404"/>
        <v>3.8018867924528301</v>
      </c>
      <c r="AQ1510">
        <f t="shared" si="405"/>
        <v>2.0018885741265344E-2</v>
      </c>
      <c r="AR1510">
        <f t="shared" si="406"/>
        <v>0.89745762711864407</v>
      </c>
      <c r="AS1510">
        <f t="shared" si="401"/>
        <v>1.1262874407560064</v>
      </c>
      <c r="AT1510">
        <f t="shared" si="402"/>
        <v>1.2421702637889689</v>
      </c>
      <c r="AU1510">
        <f t="shared" si="403"/>
        <v>0.94881085785470909</v>
      </c>
      <c r="AV1510">
        <f t="shared" si="423"/>
        <v>4.2820173455157597</v>
      </c>
    </row>
    <row r="1511" spans="1:48" ht="87" hidden="1" x14ac:dyDescent="0.35">
      <c r="A1511" s="6">
        <v>501</v>
      </c>
      <c r="B1511" s="11" t="s">
        <v>1218</v>
      </c>
      <c r="C1511" s="8" t="s">
        <v>1219</v>
      </c>
      <c r="D1511" s="2">
        <v>1</v>
      </c>
      <c r="E1511" s="2">
        <v>19</v>
      </c>
      <c r="F1511" s="2" t="s">
        <v>38</v>
      </c>
      <c r="G1511" s="19" t="str">
        <f>CONCATENATE("https://zachestnyibiznes.ru/company/ul/",C1511)</f>
        <v>https://zachestnyibiznes.ru/company/ul/1100917002340</v>
      </c>
      <c r="H1511" s="8" t="s">
        <v>121</v>
      </c>
      <c r="I1511" s="2">
        <v>165288000</v>
      </c>
      <c r="J1511" s="2">
        <v>81079000</v>
      </c>
      <c r="K1511" s="2">
        <v>36836000</v>
      </c>
      <c r="L1511" s="2">
        <v>31870000</v>
      </c>
      <c r="M1511" s="2">
        <v>41921000</v>
      </c>
      <c r="N1511" s="2">
        <v>2424000</v>
      </c>
      <c r="O1511" s="2">
        <v>1809000</v>
      </c>
      <c r="P1511" s="2">
        <v>2795000</v>
      </c>
      <c r="Q1511" s="14">
        <v>225987000</v>
      </c>
      <c r="R1511" s="14">
        <v>172069000</v>
      </c>
      <c r="S1511" s="14">
        <v>142164000</v>
      </c>
      <c r="T1511" s="14">
        <v>101773000</v>
      </c>
      <c r="U1511" s="14">
        <v>-4012000</v>
      </c>
      <c r="V1511" s="14">
        <v>-4258000</v>
      </c>
      <c r="W1511" s="14">
        <v>-4491000</v>
      </c>
      <c r="X1511" s="14">
        <v>-5498000</v>
      </c>
      <c r="Y1511" s="14" t="s">
        <v>38</v>
      </c>
      <c r="Z1511" s="14" t="s">
        <v>38</v>
      </c>
      <c r="AA1511" s="14" t="s">
        <v>38</v>
      </c>
      <c r="AB1511" s="14" t="s">
        <v>38</v>
      </c>
      <c r="AC1511" s="14">
        <v>245000</v>
      </c>
      <c r="AD1511" s="14">
        <v>21000</v>
      </c>
      <c r="AE1511" s="14">
        <v>1007000</v>
      </c>
      <c r="AF1511" s="14">
        <v>757000</v>
      </c>
      <c r="AG1511" s="2">
        <v>3813000</v>
      </c>
      <c r="AH1511" s="2">
        <v>3568000</v>
      </c>
      <c r="AI1511" s="2">
        <v>3334000</v>
      </c>
      <c r="AJ1511" s="2">
        <v>2327000</v>
      </c>
      <c r="AK1511" s="20" t="s">
        <v>5134</v>
      </c>
      <c r="AL1511" s="25" t="s">
        <v>5131</v>
      </c>
      <c r="AM1511" s="16" t="str">
        <f t="shared" si="400"/>
        <v>Да</v>
      </c>
      <c r="AN1511" s="16" t="str">
        <f t="shared" si="422"/>
        <v>Нет</v>
      </c>
      <c r="AO1511" s="16" t="str">
        <f t="shared" si="419"/>
        <v>Да</v>
      </c>
      <c r="AP1511">
        <f t="shared" si="404"/>
        <v>11.666666666666666</v>
      </c>
      <c r="AQ1511">
        <f t="shared" si="405"/>
        <v>2.0854021847070508E-2</v>
      </c>
      <c r="AR1511">
        <f t="shared" si="406"/>
        <v>1.3302509907529723</v>
      </c>
      <c r="AS1511">
        <f t="shared" si="401"/>
        <v>1.0686659192825112</v>
      </c>
      <c r="AT1511">
        <f t="shared" si="402"/>
        <v>1.0701859628074386</v>
      </c>
      <c r="AU1511">
        <f t="shared" si="403"/>
        <v>1.4327460249247959</v>
      </c>
      <c r="AV1511">
        <f t="shared" si="423"/>
        <v>12.467769058295964</v>
      </c>
    </row>
    <row r="1512" spans="1:48" ht="43.5" hidden="1" x14ac:dyDescent="0.35">
      <c r="A1512" s="6">
        <v>1285</v>
      </c>
      <c r="B1512" s="11" t="s">
        <v>3039</v>
      </c>
      <c r="C1512" s="8" t="s">
        <v>3040</v>
      </c>
      <c r="D1512" s="2">
        <v>1</v>
      </c>
      <c r="E1512" s="2">
        <v>34</v>
      </c>
      <c r="F1512" s="2" t="s">
        <v>38</v>
      </c>
      <c r="G1512" s="12"/>
      <c r="H1512" s="8" t="s">
        <v>40</v>
      </c>
      <c r="I1512" s="2">
        <v>324176000</v>
      </c>
      <c r="J1512" s="2">
        <v>1241626000</v>
      </c>
      <c r="K1512" s="2">
        <v>365401000</v>
      </c>
      <c r="L1512" s="2">
        <v>42758000</v>
      </c>
      <c r="M1512" s="2">
        <v>9453000</v>
      </c>
      <c r="N1512" s="2">
        <v>20569000</v>
      </c>
      <c r="O1512" s="2">
        <v>9544000</v>
      </c>
      <c r="P1512" s="2">
        <v>1581000</v>
      </c>
      <c r="Q1512" s="14">
        <v>221655000</v>
      </c>
      <c r="R1512" s="14">
        <v>1314577000</v>
      </c>
      <c r="S1512" s="14">
        <v>1115765000</v>
      </c>
      <c r="T1512" s="14">
        <v>54130000</v>
      </c>
      <c r="U1512" s="14">
        <v>42012000</v>
      </c>
      <c r="V1512" s="14">
        <v>41767000</v>
      </c>
      <c r="W1512" s="14">
        <v>27887000</v>
      </c>
      <c r="X1512" s="14">
        <v>20922000</v>
      </c>
      <c r="Y1512" s="14" t="s">
        <v>38</v>
      </c>
      <c r="Z1512" s="14" t="s">
        <v>38</v>
      </c>
      <c r="AA1512" s="14" t="s">
        <v>38</v>
      </c>
      <c r="AB1512" s="14" t="s">
        <v>38</v>
      </c>
      <c r="AC1512" s="14">
        <v>245000</v>
      </c>
      <c r="AD1512" s="14">
        <v>13878000</v>
      </c>
      <c r="AE1512" s="14">
        <v>6964000</v>
      </c>
      <c r="AF1512" s="14">
        <v>287000</v>
      </c>
      <c r="AG1512" s="2">
        <v>42489000</v>
      </c>
      <c r="AH1512" s="2">
        <v>42244000</v>
      </c>
      <c r="AI1512" s="2">
        <v>28365000</v>
      </c>
      <c r="AJ1512" s="2">
        <v>21399000</v>
      </c>
      <c r="AK1512" s="16"/>
      <c r="AL1512" s="16"/>
      <c r="AM1512" s="16" t="str">
        <f t="shared" si="400"/>
        <v>Да</v>
      </c>
      <c r="AN1512" s="16" t="str">
        <f t="shared" si="422"/>
        <v>Нет</v>
      </c>
      <c r="AO1512" s="16" t="str">
        <f t="shared" si="419"/>
        <v>Нет</v>
      </c>
      <c r="AP1512">
        <f t="shared" si="404"/>
        <v>1.7653840611039053E-2</v>
      </c>
      <c r="AQ1512">
        <f t="shared" si="405"/>
        <v>1.9928202182653647</v>
      </c>
      <c r="AR1512">
        <f t="shared" si="406"/>
        <v>24.264808362369337</v>
      </c>
      <c r="AS1512">
        <f t="shared" si="401"/>
        <v>1.0057996401855884</v>
      </c>
      <c r="AT1512">
        <f t="shared" si="402"/>
        <v>1.4893001939009343</v>
      </c>
      <c r="AU1512">
        <f t="shared" si="403"/>
        <v>1.3255292303378663</v>
      </c>
    </row>
    <row r="1513" spans="1:48" ht="29" hidden="1" x14ac:dyDescent="0.35">
      <c r="A1513" s="6">
        <v>731</v>
      </c>
      <c r="B1513" s="11" t="s">
        <v>1772</v>
      </c>
      <c r="C1513" s="8" t="s">
        <v>1773</v>
      </c>
      <c r="D1513" s="2">
        <v>1</v>
      </c>
      <c r="E1513" s="2">
        <v>7</v>
      </c>
      <c r="F1513" s="2" t="s">
        <v>38</v>
      </c>
      <c r="G1513" s="12"/>
      <c r="H1513" s="8" t="s">
        <v>40</v>
      </c>
      <c r="I1513" s="2">
        <v>46018000</v>
      </c>
      <c r="J1513" s="2">
        <v>50815000</v>
      </c>
      <c r="K1513" s="2">
        <v>31358000</v>
      </c>
      <c r="L1513" s="2">
        <v>33815000</v>
      </c>
      <c r="M1513" s="2">
        <v>83900000</v>
      </c>
      <c r="N1513" s="2">
        <v>32094000</v>
      </c>
      <c r="O1513" s="2">
        <v>35126000</v>
      </c>
      <c r="P1513" s="2">
        <v>35522000</v>
      </c>
      <c r="Q1513" s="14">
        <v>221629000</v>
      </c>
      <c r="R1513" s="14">
        <v>102784000</v>
      </c>
      <c r="S1513" s="14">
        <v>84825000</v>
      </c>
      <c r="T1513" s="14">
        <v>79376000</v>
      </c>
      <c r="U1513" s="14">
        <v>3530000</v>
      </c>
      <c r="V1513" s="14">
        <v>5825000</v>
      </c>
      <c r="W1513" s="14">
        <v>4597000</v>
      </c>
      <c r="X1513" s="14">
        <v>7326000</v>
      </c>
      <c r="Y1513" s="14" t="s">
        <v>38</v>
      </c>
      <c r="Z1513" s="14" t="s">
        <v>38</v>
      </c>
      <c r="AA1513" s="14" t="s">
        <v>38</v>
      </c>
      <c r="AB1513" s="14" t="s">
        <v>38</v>
      </c>
      <c r="AC1513" s="14">
        <v>3480000</v>
      </c>
      <c r="AD1513" s="14">
        <v>1318000</v>
      </c>
      <c r="AE1513" s="14">
        <v>348000</v>
      </c>
      <c r="AF1513" s="14">
        <v>2340000</v>
      </c>
      <c r="AG1513" s="2">
        <v>22712000</v>
      </c>
      <c r="AH1513" s="2">
        <v>25007000</v>
      </c>
      <c r="AI1513" s="2">
        <v>23779000</v>
      </c>
      <c r="AJ1513" s="2">
        <v>26508000</v>
      </c>
      <c r="AK1513" s="16"/>
      <c r="AL1513" s="16"/>
      <c r="AM1513" s="16" t="str">
        <f t="shared" si="400"/>
        <v>Да</v>
      </c>
      <c r="AN1513" s="16" t="str">
        <f t="shared" si="422"/>
        <v>Нет</v>
      </c>
      <c r="AO1513" s="16" t="str">
        <f t="shared" si="419"/>
        <v>Да</v>
      </c>
      <c r="AP1513">
        <f t="shared" si="404"/>
        <v>2.6403641881638849</v>
      </c>
      <c r="AQ1513">
        <f t="shared" si="405"/>
        <v>3.7873563218390807</v>
      </c>
      <c r="AR1513">
        <f t="shared" si="406"/>
        <v>0.14871794871794872</v>
      </c>
      <c r="AS1513">
        <f t="shared" si="401"/>
        <v>0.90822569680489462</v>
      </c>
      <c r="AT1513">
        <f t="shared" si="402"/>
        <v>1.0516422053072039</v>
      </c>
      <c r="AU1513">
        <f t="shared" si="403"/>
        <v>0.89704994718575526</v>
      </c>
      <c r="AV1513">
        <f t="shared" ref="AV1513:AV1514" si="424">AS1513*AP1513</f>
        <v>2.398046604613834</v>
      </c>
    </row>
    <row r="1514" spans="1:48" hidden="1" x14ac:dyDescent="0.35">
      <c r="A1514" s="6">
        <v>558</v>
      </c>
      <c r="B1514" s="11" t="s">
        <v>1359</v>
      </c>
      <c r="C1514" s="8" t="s">
        <v>1360</v>
      </c>
      <c r="D1514" s="2">
        <v>2</v>
      </c>
      <c r="E1514" s="2">
        <v>19</v>
      </c>
      <c r="F1514" s="2" t="s">
        <v>38</v>
      </c>
      <c r="G1514" s="12"/>
      <c r="H1514" s="8" t="s">
        <v>40</v>
      </c>
      <c r="I1514" s="2">
        <v>144180000</v>
      </c>
      <c r="J1514" s="2">
        <v>95056000</v>
      </c>
      <c r="K1514" s="2">
        <v>96033000</v>
      </c>
      <c r="L1514" s="2">
        <v>100013000</v>
      </c>
      <c r="M1514" s="2">
        <v>906000</v>
      </c>
      <c r="N1514" s="2">
        <v>2244000</v>
      </c>
      <c r="O1514" s="2">
        <v>4518000</v>
      </c>
      <c r="P1514" s="2">
        <v>1353000</v>
      </c>
      <c r="Q1514" s="14">
        <v>219281000</v>
      </c>
      <c r="R1514" s="14">
        <v>186484000</v>
      </c>
      <c r="S1514" s="14">
        <v>206892000</v>
      </c>
      <c r="T1514" s="14">
        <v>183860000</v>
      </c>
      <c r="U1514" s="14">
        <v>1246000</v>
      </c>
      <c r="V1514" s="14">
        <v>-650000</v>
      </c>
      <c r="W1514" s="14">
        <v>-1196000</v>
      </c>
      <c r="X1514" s="14">
        <v>1380000</v>
      </c>
      <c r="Y1514" s="14" t="s">
        <v>38</v>
      </c>
      <c r="Z1514" s="14" t="s">
        <v>38</v>
      </c>
      <c r="AA1514" s="14" t="s">
        <v>38</v>
      </c>
      <c r="AB1514" s="14" t="s">
        <v>38</v>
      </c>
      <c r="AC1514" s="14">
        <v>1897000</v>
      </c>
      <c r="AD1514" s="14">
        <v>546000</v>
      </c>
      <c r="AE1514" s="14">
        <v>-2550000</v>
      </c>
      <c r="AF1514" s="14">
        <v>84000</v>
      </c>
      <c r="AG1514" s="2">
        <v>74433000</v>
      </c>
      <c r="AH1514" s="2">
        <v>72537000</v>
      </c>
      <c r="AI1514" s="2">
        <v>71991000</v>
      </c>
      <c r="AJ1514" s="2">
        <v>74597000</v>
      </c>
      <c r="AK1514" s="16"/>
      <c r="AL1514" s="16"/>
      <c r="AM1514" s="16" t="str">
        <f t="shared" si="400"/>
        <v>Да</v>
      </c>
      <c r="AN1514" s="16" t="str">
        <f t="shared" si="422"/>
        <v>Нет</v>
      </c>
      <c r="AO1514" s="16" t="str">
        <f t="shared" si="419"/>
        <v>Да</v>
      </c>
      <c r="AP1514">
        <f t="shared" si="404"/>
        <v>3.4743589743589745</v>
      </c>
      <c r="AQ1514">
        <f t="shared" si="405"/>
        <v>-0.21411764705882352</v>
      </c>
      <c r="AR1514">
        <f t="shared" si="406"/>
        <v>-30.357142857142858</v>
      </c>
      <c r="AS1514">
        <f t="shared" si="401"/>
        <v>1.0261383845485752</v>
      </c>
      <c r="AT1514">
        <f t="shared" si="402"/>
        <v>1.0075842813685043</v>
      </c>
      <c r="AU1514">
        <f t="shared" si="403"/>
        <v>0.96506561926082823</v>
      </c>
      <c r="AV1514">
        <f t="shared" si="424"/>
        <v>3.5651731052905626</v>
      </c>
    </row>
    <row r="1515" spans="1:48" ht="29" hidden="1" x14ac:dyDescent="0.35">
      <c r="A1515" s="6">
        <v>1948</v>
      </c>
      <c r="B1515" s="11" t="s">
        <v>4628</v>
      </c>
      <c r="C1515" s="8" t="s">
        <v>4629</v>
      </c>
      <c r="D1515" s="2">
        <v>1</v>
      </c>
      <c r="E1515" s="2">
        <v>2</v>
      </c>
      <c r="F1515" s="2" t="s">
        <v>38</v>
      </c>
      <c r="G1515" s="12"/>
      <c r="H1515" s="8" t="s">
        <v>121</v>
      </c>
      <c r="I1515" s="2">
        <v>299931000</v>
      </c>
      <c r="J1515" s="2">
        <v>275397000</v>
      </c>
      <c r="K1515" s="2">
        <v>260749000</v>
      </c>
      <c r="L1515" s="2">
        <v>271560000</v>
      </c>
      <c r="M1515" s="2">
        <v>80489000</v>
      </c>
      <c r="N1515" s="2">
        <v>75580000</v>
      </c>
      <c r="O1515" s="2">
        <v>104975000</v>
      </c>
      <c r="P1515" s="2">
        <v>135406000</v>
      </c>
      <c r="Q1515" s="14">
        <v>218621000</v>
      </c>
      <c r="R1515" s="14">
        <v>224042000</v>
      </c>
      <c r="S1515" s="14">
        <v>229515000</v>
      </c>
      <c r="T1515" s="14">
        <v>256453000</v>
      </c>
      <c r="U1515" s="14">
        <v>258984000</v>
      </c>
      <c r="V1515" s="14">
        <v>240387000</v>
      </c>
      <c r="W1515" s="14">
        <v>219573000</v>
      </c>
      <c r="X1515" s="14">
        <v>209316000</v>
      </c>
      <c r="Y1515" s="14" t="s">
        <v>38</v>
      </c>
      <c r="Z1515" s="14" t="s">
        <v>38</v>
      </c>
      <c r="AA1515" s="14" t="s">
        <v>38</v>
      </c>
      <c r="AB1515" s="14" t="s">
        <v>38</v>
      </c>
      <c r="AC1515" s="14">
        <v>21666000</v>
      </c>
      <c r="AD1515" s="14">
        <v>24545000</v>
      </c>
      <c r="AE1515" s="14">
        <v>32079000</v>
      </c>
      <c r="AF1515" s="14">
        <v>43657000</v>
      </c>
      <c r="AG1515" s="2">
        <v>267346000</v>
      </c>
      <c r="AH1515" s="2">
        <v>248748000</v>
      </c>
      <c r="AI1515" s="2">
        <v>227934000</v>
      </c>
      <c r="AJ1515" s="2">
        <v>219771000</v>
      </c>
      <c r="AK1515" s="16"/>
      <c r="AL1515" s="16"/>
      <c r="AM1515" s="16" t="str">
        <f t="shared" si="400"/>
        <v>Да</v>
      </c>
      <c r="AN1515" s="16" t="str">
        <f t="shared" si="422"/>
        <v>Нет</v>
      </c>
      <c r="AO1515" s="16" t="str">
        <f t="shared" si="419"/>
        <v>Нет</v>
      </c>
      <c r="AP1515">
        <f t="shared" si="404"/>
        <v>0.88270523528213485</v>
      </c>
      <c r="AQ1515">
        <f t="shared" si="405"/>
        <v>0.76514230493469249</v>
      </c>
      <c r="AR1515">
        <f t="shared" si="406"/>
        <v>0.7347962526055386</v>
      </c>
      <c r="AS1515">
        <f t="shared" si="401"/>
        <v>1.0747664302828566</v>
      </c>
      <c r="AT1515">
        <f t="shared" si="402"/>
        <v>1.0913159072363052</v>
      </c>
      <c r="AU1515">
        <f t="shared" si="403"/>
        <v>1.0371432081575822</v>
      </c>
      <c r="AV1515">
        <f>AS1515*AP1515</f>
        <v>0.94870195471616914</v>
      </c>
    </row>
    <row r="1516" spans="1:48" hidden="1" x14ac:dyDescent="0.35">
      <c r="A1516" s="6">
        <v>125</v>
      </c>
      <c r="B1516" s="11" t="s">
        <v>317</v>
      </c>
      <c r="C1516" s="8" t="s">
        <v>318</v>
      </c>
      <c r="D1516" s="2">
        <v>1</v>
      </c>
      <c r="E1516" s="2">
        <v>83</v>
      </c>
      <c r="F1516" s="2" t="s">
        <v>38</v>
      </c>
      <c r="G1516" s="12"/>
      <c r="H1516" s="8" t="s">
        <v>40</v>
      </c>
      <c r="I1516" s="2">
        <v>410790000</v>
      </c>
      <c r="J1516" s="2">
        <v>395772000</v>
      </c>
      <c r="K1516" s="2">
        <v>731292000</v>
      </c>
      <c r="L1516" s="2">
        <v>575772000</v>
      </c>
      <c r="M1516" s="2">
        <v>7788000</v>
      </c>
      <c r="N1516" s="2">
        <v>-19275000</v>
      </c>
      <c r="O1516" s="2">
        <v>-21352000</v>
      </c>
      <c r="P1516" s="2">
        <v>912000</v>
      </c>
      <c r="Q1516" s="14">
        <v>218390000</v>
      </c>
      <c r="R1516" s="14">
        <v>233237000</v>
      </c>
      <c r="S1516" s="14">
        <v>127918000</v>
      </c>
      <c r="T1516" s="14">
        <v>67016000</v>
      </c>
      <c r="U1516" s="14">
        <v>-141118000</v>
      </c>
      <c r="V1516" s="14">
        <v>-132292000</v>
      </c>
      <c r="W1516" s="14">
        <v>-107364000</v>
      </c>
      <c r="X1516" s="14">
        <v>-27396000</v>
      </c>
      <c r="Y1516" s="14" t="s">
        <v>38</v>
      </c>
      <c r="Z1516" s="14" t="s">
        <v>38</v>
      </c>
      <c r="AA1516" s="14" t="s">
        <v>38</v>
      </c>
      <c r="AB1516" s="14" t="s">
        <v>38</v>
      </c>
      <c r="AC1516" s="14">
        <v>-8826000</v>
      </c>
      <c r="AD1516" s="14">
        <v>-24928000</v>
      </c>
      <c r="AE1516" s="14">
        <v>-25203000</v>
      </c>
      <c r="AF1516" s="14">
        <v>-17563000</v>
      </c>
      <c r="AG1516" s="2">
        <v>-21623000</v>
      </c>
      <c r="AH1516" s="2">
        <v>-23065000</v>
      </c>
      <c r="AI1516" s="2">
        <v>731292000</v>
      </c>
      <c r="AJ1516" s="2">
        <v>81831000</v>
      </c>
      <c r="AK1516" s="16"/>
      <c r="AL1516" s="16"/>
      <c r="AM1516" s="16" t="str">
        <f t="shared" si="400"/>
        <v>Нет</v>
      </c>
      <c r="AN1516" s="16" t="str">
        <f>IF(IFERROR(AP1516*AQ1516*AR1516*AS1516*AT1516*AU1516,0)=0,"Да","Нет")</f>
        <v>Нет</v>
      </c>
      <c r="AO1516" s="16" t="str">
        <f t="shared" si="419"/>
        <v>Нет</v>
      </c>
      <c r="AP1516">
        <f t="shared" si="404"/>
        <v>0.35405969191270859</v>
      </c>
      <c r="AQ1516">
        <f t="shared" si="405"/>
        <v>0.98908860056342496</v>
      </c>
      <c r="AR1516">
        <f t="shared" si="406"/>
        <v>1.4350054090986732</v>
      </c>
      <c r="AS1516">
        <f t="shared" si="401"/>
        <v>0.93748103186646436</v>
      </c>
      <c r="AT1516">
        <f t="shared" si="402"/>
        <v>-3.1540068809723064E-2</v>
      </c>
      <c r="AU1516">
        <f t="shared" si="403"/>
        <v>8.936613263921986</v>
      </c>
    </row>
    <row r="1517" spans="1:48" hidden="1" x14ac:dyDescent="0.35">
      <c r="A1517" s="6">
        <v>193</v>
      </c>
      <c r="B1517" s="11" t="s">
        <v>483</v>
      </c>
      <c r="C1517" s="8" t="s">
        <v>484</v>
      </c>
      <c r="D1517" s="2">
        <v>1</v>
      </c>
      <c r="E1517" s="2">
        <v>69</v>
      </c>
      <c r="F1517" s="2" t="s">
        <v>38</v>
      </c>
      <c r="G1517" s="12"/>
      <c r="H1517" s="8" t="s">
        <v>121</v>
      </c>
      <c r="I1517" s="2">
        <v>371981000</v>
      </c>
      <c r="J1517" s="2">
        <v>522080000</v>
      </c>
      <c r="K1517" s="2">
        <v>452879000</v>
      </c>
      <c r="L1517" s="2">
        <v>377540000</v>
      </c>
      <c r="M1517" s="2">
        <v>71288000</v>
      </c>
      <c r="N1517" s="2">
        <v>161350000</v>
      </c>
      <c r="O1517" s="2">
        <v>73366000</v>
      </c>
      <c r="P1517" s="2">
        <v>68931000</v>
      </c>
      <c r="Q1517" s="14">
        <v>215783000</v>
      </c>
      <c r="R1517" s="14">
        <v>470959000</v>
      </c>
      <c r="S1517" s="14">
        <v>387917000</v>
      </c>
      <c r="T1517" s="14">
        <v>290480000</v>
      </c>
      <c r="U1517" s="14">
        <v>130426000</v>
      </c>
      <c r="V1517" s="14">
        <v>148280000</v>
      </c>
      <c r="W1517" s="14">
        <v>171835000</v>
      </c>
      <c r="X1517" s="14">
        <v>158664000</v>
      </c>
      <c r="Y1517" s="14" t="s">
        <v>38</v>
      </c>
      <c r="Z1517" s="14" t="s">
        <v>38</v>
      </c>
      <c r="AA1517" s="14" t="s">
        <v>38</v>
      </c>
      <c r="AB1517" s="14" t="s">
        <v>38</v>
      </c>
      <c r="AC1517" s="14">
        <v>-17854000</v>
      </c>
      <c r="AD1517" s="14">
        <v>-16904000</v>
      </c>
      <c r="AE1517" s="14">
        <v>14433000</v>
      </c>
      <c r="AF1517" s="14">
        <v>2509000</v>
      </c>
      <c r="AG1517" s="2">
        <v>308331000</v>
      </c>
      <c r="AH1517" s="2">
        <v>328875000</v>
      </c>
      <c r="AI1517" s="2">
        <v>348297000</v>
      </c>
      <c r="AJ1517" s="2">
        <v>334875000</v>
      </c>
      <c r="AK1517" s="16"/>
      <c r="AL1517" s="16"/>
      <c r="AM1517" s="16" t="str">
        <f t="shared" si="400"/>
        <v>Нет</v>
      </c>
      <c r="AN1517" s="16" t="str">
        <f>IF(IFERROR(AP1517*AQ1517*AR1517*AS1517*AT1517*AU1517,0)=0,"Да","Нет")</f>
        <v>Нет</v>
      </c>
      <c r="AO1517" s="16" t="str">
        <f t="shared" si="419"/>
        <v>Да</v>
      </c>
      <c r="AP1517">
        <f t="shared" si="404"/>
        <v>1.0561997160435399</v>
      </c>
      <c r="AQ1517">
        <f t="shared" si="405"/>
        <v>-1.1712048777108017</v>
      </c>
      <c r="AR1517">
        <f t="shared" si="406"/>
        <v>5.7524910322837783</v>
      </c>
      <c r="AS1517">
        <f t="shared" si="401"/>
        <v>0.93753249714937281</v>
      </c>
      <c r="AT1517">
        <f t="shared" si="402"/>
        <v>0.94423724579884405</v>
      </c>
      <c r="AU1517">
        <f t="shared" si="403"/>
        <v>1.0400806270996641</v>
      </c>
    </row>
    <row r="1518" spans="1:48" hidden="1" x14ac:dyDescent="0.35">
      <c r="A1518" s="6">
        <v>1073</v>
      </c>
      <c r="B1518" s="11" t="s">
        <v>2568</v>
      </c>
      <c r="C1518" s="8" t="s">
        <v>2569</v>
      </c>
      <c r="D1518" s="2">
        <v>3</v>
      </c>
      <c r="E1518" s="2">
        <v>23</v>
      </c>
      <c r="F1518" s="2" t="s">
        <v>38</v>
      </c>
      <c r="G1518" s="12"/>
      <c r="H1518" s="8" t="s">
        <v>121</v>
      </c>
      <c r="I1518" s="2">
        <v>103133000</v>
      </c>
      <c r="J1518" s="2">
        <v>75511000</v>
      </c>
      <c r="K1518" s="2">
        <v>107571000</v>
      </c>
      <c r="L1518" s="2">
        <v>289360000</v>
      </c>
      <c r="M1518" s="2">
        <v>51856000</v>
      </c>
      <c r="N1518" s="2">
        <v>77725000</v>
      </c>
      <c r="O1518" s="2">
        <v>77244000</v>
      </c>
      <c r="P1518" s="2">
        <v>162380000</v>
      </c>
      <c r="Q1518" s="14">
        <v>214818000</v>
      </c>
      <c r="R1518" s="14">
        <v>503017000</v>
      </c>
      <c r="S1518" s="14">
        <v>474025000</v>
      </c>
      <c r="T1518" s="14">
        <v>812117000</v>
      </c>
      <c r="U1518" s="14">
        <v>27813000</v>
      </c>
      <c r="V1518" s="14">
        <v>26864000</v>
      </c>
      <c r="W1518" s="14">
        <v>26997000</v>
      </c>
      <c r="X1518" s="14">
        <v>28707000</v>
      </c>
      <c r="Y1518" s="14" t="s">
        <v>38</v>
      </c>
      <c r="Z1518" s="14" t="s">
        <v>38</v>
      </c>
      <c r="AA1518" s="14" t="s">
        <v>38</v>
      </c>
      <c r="AB1518" s="14" t="s">
        <v>38</v>
      </c>
      <c r="AC1518" s="14">
        <v>949000</v>
      </c>
      <c r="AD1518" s="14">
        <v>1845000</v>
      </c>
      <c r="AE1518" s="14">
        <v>1764000</v>
      </c>
      <c r="AF1518" s="14">
        <v>3087000</v>
      </c>
      <c r="AG1518" s="2">
        <v>44747000</v>
      </c>
      <c r="AH1518" s="2">
        <v>43798000</v>
      </c>
      <c r="AI1518" s="2">
        <v>43930000</v>
      </c>
      <c r="AJ1518" s="2">
        <v>45485000</v>
      </c>
      <c r="AK1518" s="16"/>
      <c r="AL1518" s="16"/>
      <c r="AM1518" s="16" t="str">
        <f t="shared" si="400"/>
        <v>Да</v>
      </c>
      <c r="AN1518" s="16" t="str">
        <f t="shared" ref="AN1518:AN1520" si="425">IF(IFERROR(AP1518*AQ1518*AR1518*AS1518*AT1518*AU1518,0)=0,"Да","Нет")</f>
        <v>Нет</v>
      </c>
      <c r="AO1518" s="16" t="str">
        <f t="shared" si="419"/>
        <v>Нет</v>
      </c>
      <c r="AP1518">
        <f t="shared" si="404"/>
        <v>0.51436314363143631</v>
      </c>
      <c r="AQ1518">
        <f t="shared" si="405"/>
        <v>1.0459183673469388</v>
      </c>
      <c r="AR1518">
        <f t="shared" si="406"/>
        <v>0.5714285714285714</v>
      </c>
      <c r="AS1518">
        <f t="shared" si="401"/>
        <v>1.0216676560573543</v>
      </c>
      <c r="AT1518">
        <f t="shared" si="402"/>
        <v>0.99699521966765303</v>
      </c>
      <c r="AU1518">
        <f t="shared" si="403"/>
        <v>0.96581290535341324</v>
      </c>
    </row>
    <row r="1519" spans="1:48" hidden="1" x14ac:dyDescent="0.35">
      <c r="A1519" s="6">
        <v>1268</v>
      </c>
      <c r="B1519" s="11" t="s">
        <v>3002</v>
      </c>
      <c r="C1519" s="8" t="s">
        <v>3003</v>
      </c>
      <c r="D1519" s="2">
        <v>1</v>
      </c>
      <c r="E1519" s="2">
        <v>6</v>
      </c>
      <c r="F1519" s="2">
        <v>87</v>
      </c>
      <c r="G1519" s="12"/>
      <c r="H1519" s="8" t="s">
        <v>121</v>
      </c>
      <c r="I1519" s="2">
        <v>70368000</v>
      </c>
      <c r="J1519" s="2">
        <v>67424000</v>
      </c>
      <c r="K1519" s="2">
        <v>57864000</v>
      </c>
      <c r="L1519" s="2">
        <v>51134000</v>
      </c>
      <c r="M1519" s="2">
        <v>13028000</v>
      </c>
      <c r="N1519" s="2">
        <v>14195000</v>
      </c>
      <c r="O1519" s="2">
        <v>11301000</v>
      </c>
      <c r="P1519" s="2" t="s">
        <v>38</v>
      </c>
      <c r="Q1519" s="14">
        <v>212710000</v>
      </c>
      <c r="R1519" s="14">
        <v>198415000</v>
      </c>
      <c r="S1519" s="14">
        <v>158294000</v>
      </c>
      <c r="T1519" s="14" t="s">
        <v>38</v>
      </c>
      <c r="U1519" s="14">
        <v>19298000</v>
      </c>
      <c r="V1519" s="14">
        <v>18343000</v>
      </c>
      <c r="W1519" s="14">
        <v>15830000</v>
      </c>
      <c r="X1519" s="14">
        <v>14421000</v>
      </c>
      <c r="Y1519" s="14" t="s">
        <v>38</v>
      </c>
      <c r="Z1519" s="14" t="s">
        <v>38</v>
      </c>
      <c r="AA1519" s="14" t="s">
        <v>38</v>
      </c>
      <c r="AB1519" s="14" t="s">
        <v>38</v>
      </c>
      <c r="AC1519" s="14">
        <v>3149000</v>
      </c>
      <c r="AD1519" s="14">
        <v>3479000</v>
      </c>
      <c r="AE1519" s="14">
        <v>2761000</v>
      </c>
      <c r="AF1519" s="14" t="s">
        <v>38</v>
      </c>
      <c r="AG1519" s="2">
        <v>35143000</v>
      </c>
      <c r="AH1519" s="2">
        <v>34188000</v>
      </c>
      <c r="AI1519" s="2">
        <v>31675000</v>
      </c>
      <c r="AJ1519" s="2">
        <v>30266000</v>
      </c>
      <c r="AK1519" s="16"/>
      <c r="AL1519" s="16"/>
      <c r="AM1519" s="16" t="str">
        <f t="shared" si="400"/>
        <v>Да</v>
      </c>
      <c r="AN1519" s="16" t="str">
        <f t="shared" si="425"/>
        <v>Да</v>
      </c>
      <c r="AO1519" s="16"/>
      <c r="AP1519">
        <f t="shared" si="404"/>
        <v>0.90514515665421102</v>
      </c>
      <c r="AQ1519">
        <f t="shared" si="405"/>
        <v>1.2600507062658457</v>
      </c>
      <c r="AR1519" t="e">
        <f t="shared" si="406"/>
        <v>#VALUE!</v>
      </c>
      <c r="AS1519">
        <f t="shared" si="401"/>
        <v>1.0279337779337778</v>
      </c>
      <c r="AT1519">
        <f t="shared" si="402"/>
        <v>1.0793370165745857</v>
      </c>
      <c r="AU1519">
        <f t="shared" si="403"/>
        <v>1.0465538888521773</v>
      </c>
    </row>
    <row r="1520" spans="1:48" ht="29" hidden="1" x14ac:dyDescent="0.35">
      <c r="A1520" s="6">
        <v>1250</v>
      </c>
      <c r="B1520" s="11" t="s">
        <v>2967</v>
      </c>
      <c r="C1520" s="8" t="s">
        <v>2968</v>
      </c>
      <c r="D1520" s="2">
        <v>1</v>
      </c>
      <c r="E1520" s="2">
        <v>4</v>
      </c>
      <c r="F1520" s="2" t="s">
        <v>38</v>
      </c>
      <c r="G1520" s="12"/>
      <c r="H1520" s="8" t="s">
        <v>40</v>
      </c>
      <c r="I1520" s="2">
        <v>325837000</v>
      </c>
      <c r="J1520" s="2">
        <v>257828000</v>
      </c>
      <c r="K1520" s="2">
        <v>250809000</v>
      </c>
      <c r="L1520" s="2">
        <v>188773000</v>
      </c>
      <c r="M1520" s="2">
        <v>21261000</v>
      </c>
      <c r="N1520" s="2">
        <v>20386000</v>
      </c>
      <c r="O1520" s="2">
        <v>19726000</v>
      </c>
      <c r="P1520" s="2">
        <v>40438000</v>
      </c>
      <c r="Q1520" s="14">
        <v>211007000</v>
      </c>
      <c r="R1520" s="14">
        <v>207317000</v>
      </c>
      <c r="S1520" s="14">
        <v>189814000</v>
      </c>
      <c r="T1520" s="14">
        <v>310111000</v>
      </c>
      <c r="U1520" s="14">
        <v>166953000</v>
      </c>
      <c r="V1520" s="14">
        <v>157867000</v>
      </c>
      <c r="W1520" s="14">
        <v>139314000</v>
      </c>
      <c r="X1520" s="14">
        <v>130853000</v>
      </c>
      <c r="Y1520" s="14" t="s">
        <v>38</v>
      </c>
      <c r="Z1520" s="14" t="s">
        <v>38</v>
      </c>
      <c r="AA1520" s="14" t="s">
        <v>38</v>
      </c>
      <c r="AB1520" s="14" t="s">
        <v>38</v>
      </c>
      <c r="AC1520" s="14">
        <v>11551000</v>
      </c>
      <c r="AD1520" s="14">
        <v>20889000</v>
      </c>
      <c r="AE1520" s="14">
        <v>10563000</v>
      </c>
      <c r="AF1520" s="14">
        <v>22957000</v>
      </c>
      <c r="AG1520" s="2">
        <v>170819000</v>
      </c>
      <c r="AH1520" s="2">
        <v>161733000</v>
      </c>
      <c r="AI1520" s="2">
        <v>143180000</v>
      </c>
      <c r="AJ1520" s="2">
        <v>134719000</v>
      </c>
      <c r="AK1520" s="16"/>
      <c r="AL1520" s="16"/>
      <c r="AM1520" s="16" t="str">
        <f t="shared" si="400"/>
        <v>Да</v>
      </c>
      <c r="AN1520" s="16" t="str">
        <f t="shared" si="425"/>
        <v>Нет</v>
      </c>
      <c r="AO1520" s="16" t="str">
        <f t="shared" ref="AO1520" si="426">IF(AP1520&gt;1,"Да","Нет")</f>
        <v>Нет</v>
      </c>
      <c r="AP1520">
        <f t="shared" si="404"/>
        <v>0.55297046292306951</v>
      </c>
      <c r="AQ1520">
        <f t="shared" si="405"/>
        <v>1.9775631922749219</v>
      </c>
      <c r="AR1520">
        <f t="shared" si="406"/>
        <v>0.46012109596201595</v>
      </c>
      <c r="AS1520">
        <f t="shared" si="401"/>
        <v>1.0561790110861728</v>
      </c>
      <c r="AT1520">
        <f t="shared" si="402"/>
        <v>1.1295781533733762</v>
      </c>
      <c r="AU1520">
        <f t="shared" si="403"/>
        <v>1.0628048011045212</v>
      </c>
      <c r="AV1520">
        <f>AS1520*AP1520</f>
        <v>0.58403579668995076</v>
      </c>
    </row>
    <row r="1521" spans="1:48" hidden="1" x14ac:dyDescent="0.35">
      <c r="A1521" s="6">
        <v>1182</v>
      </c>
      <c r="B1521" s="11" t="s">
        <v>2818</v>
      </c>
      <c r="C1521" s="8" t="s">
        <v>2819</v>
      </c>
      <c r="D1521" s="2">
        <v>2</v>
      </c>
      <c r="E1521" s="2">
        <v>74</v>
      </c>
      <c r="F1521" s="2" t="s">
        <v>38</v>
      </c>
      <c r="G1521" s="12"/>
      <c r="H1521" s="8" t="s">
        <v>121</v>
      </c>
      <c r="I1521" s="2">
        <v>107909000</v>
      </c>
      <c r="J1521" s="2">
        <v>165715000</v>
      </c>
      <c r="K1521" s="2">
        <v>115113000</v>
      </c>
      <c r="L1521" s="2">
        <v>129429000</v>
      </c>
      <c r="M1521" s="2">
        <v>1364000</v>
      </c>
      <c r="N1521" s="2">
        <v>24715000</v>
      </c>
      <c r="O1521" s="2">
        <v>11139000</v>
      </c>
      <c r="P1521" s="2">
        <v>17061000</v>
      </c>
      <c r="Q1521" s="14">
        <v>210207000</v>
      </c>
      <c r="R1521" s="14">
        <v>223145000</v>
      </c>
      <c r="S1521" s="14">
        <v>185106000</v>
      </c>
      <c r="T1521" s="14">
        <v>179551000</v>
      </c>
      <c r="U1521" s="14">
        <v>2236000</v>
      </c>
      <c r="V1521" s="14">
        <v>14440000</v>
      </c>
      <c r="W1521" s="14">
        <v>3913000</v>
      </c>
      <c r="X1521" s="14">
        <v>2444000</v>
      </c>
      <c r="Y1521" s="14" t="s">
        <v>38</v>
      </c>
      <c r="Z1521" s="14" t="s">
        <v>38</v>
      </c>
      <c r="AA1521" s="14" t="s">
        <v>38</v>
      </c>
      <c r="AB1521" s="14" t="s">
        <v>38</v>
      </c>
      <c r="AC1521" s="14">
        <v>-4117000</v>
      </c>
      <c r="AD1521" s="14">
        <v>12441000</v>
      </c>
      <c r="AE1521" s="14">
        <v>4403000</v>
      </c>
      <c r="AF1521" s="14">
        <v>3190000</v>
      </c>
      <c r="AG1521" s="2">
        <v>40206000</v>
      </c>
      <c r="AH1521" s="2">
        <v>51788000</v>
      </c>
      <c r="AI1521" s="2">
        <v>40881000</v>
      </c>
      <c r="AJ1521" s="2">
        <v>39412000</v>
      </c>
      <c r="AK1521" s="16"/>
      <c r="AL1521" s="16"/>
      <c r="AM1521" s="16" t="str">
        <f t="shared" si="400"/>
        <v>Нет</v>
      </c>
      <c r="AN1521" s="16" t="str">
        <f>IF(IFERROR(AP1521*AQ1521*AR1521*AS1521*AT1521*AU1521,0)=0,"Да","Нет")</f>
        <v>Нет</v>
      </c>
      <c r="AO1521" s="16" t="str">
        <f t="shared" ref="AO1521:AO1583" si="427">IF(AP1521&gt;1,"Да","Нет")</f>
        <v>Нет</v>
      </c>
      <c r="AP1521">
        <f t="shared" si="404"/>
        <v>-0.33092195161160676</v>
      </c>
      <c r="AQ1521">
        <f t="shared" si="405"/>
        <v>2.8255734726322963</v>
      </c>
      <c r="AR1521">
        <f t="shared" si="406"/>
        <v>1.3802507836990596</v>
      </c>
      <c r="AS1521">
        <f t="shared" si="401"/>
        <v>0.77635745732602146</v>
      </c>
      <c r="AT1521">
        <f t="shared" si="402"/>
        <v>1.266798757368949</v>
      </c>
      <c r="AU1521">
        <f t="shared" si="403"/>
        <v>1.0372729118035116</v>
      </c>
    </row>
    <row r="1522" spans="1:48" hidden="1" x14ac:dyDescent="0.35">
      <c r="A1522" s="6">
        <v>1228</v>
      </c>
      <c r="B1522" s="11" t="s">
        <v>2919</v>
      </c>
      <c r="C1522" s="8" t="s">
        <v>2920</v>
      </c>
      <c r="D1522" s="2">
        <v>1</v>
      </c>
      <c r="E1522" s="2">
        <v>11</v>
      </c>
      <c r="F1522" s="2" t="s">
        <v>38</v>
      </c>
      <c r="G1522" s="12"/>
      <c r="H1522" s="8" t="s">
        <v>40</v>
      </c>
      <c r="I1522" s="2">
        <v>119639000</v>
      </c>
      <c r="J1522" s="2">
        <v>244937000</v>
      </c>
      <c r="K1522" s="2">
        <v>108458000</v>
      </c>
      <c r="L1522" s="2">
        <v>73179000</v>
      </c>
      <c r="M1522" s="2">
        <v>14276000</v>
      </c>
      <c r="N1522" s="2">
        <v>-6069000</v>
      </c>
      <c r="O1522" s="2">
        <v>8247000</v>
      </c>
      <c r="P1522" s="2">
        <v>-44509000</v>
      </c>
      <c r="Q1522" s="14">
        <v>210074000</v>
      </c>
      <c r="R1522" s="14">
        <v>35304000</v>
      </c>
      <c r="S1522" s="14">
        <v>62583000</v>
      </c>
      <c r="T1522" s="14">
        <v>121060000</v>
      </c>
      <c r="U1522" s="14">
        <v>-18893000</v>
      </c>
      <c r="V1522" s="14">
        <v>-22676000</v>
      </c>
      <c r="W1522" s="14">
        <v>-14469000</v>
      </c>
      <c r="X1522" s="14">
        <v>-14707000</v>
      </c>
      <c r="Y1522" s="14" t="s">
        <v>38</v>
      </c>
      <c r="Z1522" s="14" t="s">
        <v>38</v>
      </c>
      <c r="AA1522" s="14" t="s">
        <v>38</v>
      </c>
      <c r="AB1522" s="14" t="s">
        <v>38</v>
      </c>
      <c r="AC1522" s="14">
        <v>3782000</v>
      </c>
      <c r="AD1522" s="14">
        <v>-8207000</v>
      </c>
      <c r="AE1522" s="14">
        <v>250000</v>
      </c>
      <c r="AF1522" s="14">
        <v>-36163000</v>
      </c>
      <c r="AG1522" s="2">
        <v>74680000</v>
      </c>
      <c r="AH1522" s="2">
        <v>70896000</v>
      </c>
      <c r="AI1522" s="2">
        <v>18979000</v>
      </c>
      <c r="AJ1522" s="2">
        <v>18728000</v>
      </c>
      <c r="AK1522" s="16"/>
      <c r="AL1522" s="16"/>
      <c r="AM1522" s="16" t="str">
        <f t="shared" si="400"/>
        <v>Да</v>
      </c>
      <c r="AN1522" s="16" t="str">
        <f t="shared" ref="AN1522:AN1530" si="428">IF(IFERROR(AP1522*AQ1522*AR1522*AS1522*AT1522*AU1522,0)=0,"Да","Нет")</f>
        <v>Нет</v>
      </c>
      <c r="AO1522" s="16" t="str">
        <f t="shared" si="427"/>
        <v>Нет</v>
      </c>
      <c r="AP1522">
        <f t="shared" si="404"/>
        <v>-0.46082612404045326</v>
      </c>
      <c r="AQ1522">
        <f t="shared" si="405"/>
        <v>-32.828000000000003</v>
      </c>
      <c r="AR1522">
        <f t="shared" si="406"/>
        <v>-6.9131432679810853E-3</v>
      </c>
      <c r="AS1522">
        <f t="shared" si="401"/>
        <v>1.0533739562175581</v>
      </c>
      <c r="AT1522">
        <f t="shared" si="402"/>
        <v>3.7354971284050791</v>
      </c>
      <c r="AU1522">
        <f t="shared" si="403"/>
        <v>1.013402392140111</v>
      </c>
    </row>
    <row r="1523" spans="1:48" ht="101.5" hidden="1" x14ac:dyDescent="0.35">
      <c r="A1523" s="6">
        <v>360</v>
      </c>
      <c r="B1523" s="11" t="s">
        <v>881</v>
      </c>
      <c r="C1523" s="8" t="s">
        <v>882</v>
      </c>
      <c r="D1523" s="2">
        <v>1</v>
      </c>
      <c r="E1523" s="2">
        <v>99</v>
      </c>
      <c r="F1523" s="2" t="s">
        <v>38</v>
      </c>
      <c r="G1523" s="12" t="s">
        <v>883</v>
      </c>
      <c r="H1523" s="8" t="s">
        <v>40</v>
      </c>
      <c r="I1523" s="2">
        <v>1032353000</v>
      </c>
      <c r="J1523" s="2">
        <v>2296011000</v>
      </c>
      <c r="K1523" s="2">
        <v>2777812000</v>
      </c>
      <c r="L1523" s="2">
        <v>2809339000</v>
      </c>
      <c r="M1523" s="2">
        <v>145638000</v>
      </c>
      <c r="N1523" s="2">
        <v>122079000</v>
      </c>
      <c r="O1523" s="2">
        <v>222632000</v>
      </c>
      <c r="P1523" s="2">
        <v>170817000</v>
      </c>
      <c r="Q1523" s="14">
        <v>209547000</v>
      </c>
      <c r="R1523" s="14">
        <v>232308000</v>
      </c>
      <c r="S1523" s="14">
        <v>282807000</v>
      </c>
      <c r="T1523" s="14">
        <v>279060000</v>
      </c>
      <c r="U1523" s="14">
        <v>-8284889000</v>
      </c>
      <c r="V1523" s="14">
        <v>-4937353000</v>
      </c>
      <c r="W1523" s="14">
        <v>-4415111000</v>
      </c>
      <c r="X1523" s="14">
        <v>-6426282000</v>
      </c>
      <c r="Y1523" s="14" t="s">
        <v>38</v>
      </c>
      <c r="Z1523" s="14" t="s">
        <v>38</v>
      </c>
      <c r="AA1523" s="14" t="s">
        <v>38</v>
      </c>
      <c r="AB1523" s="14" t="s">
        <v>38</v>
      </c>
      <c r="AC1523" s="14">
        <v>97579000</v>
      </c>
      <c r="AD1523" s="14">
        <v>-248001000</v>
      </c>
      <c r="AE1523" s="14">
        <v>7147000</v>
      </c>
      <c r="AF1523" s="14">
        <v>-166372000</v>
      </c>
      <c r="AG1523" s="2">
        <v>-7801502000</v>
      </c>
      <c r="AH1523" s="2">
        <v>-4287357000</v>
      </c>
      <c r="AI1523" s="2">
        <v>-3660398000</v>
      </c>
      <c r="AJ1523" s="2">
        <v>-3667545000</v>
      </c>
      <c r="AK1523" s="16"/>
      <c r="AL1523" s="16"/>
      <c r="AM1523" s="16" t="str">
        <f t="shared" si="400"/>
        <v>Да</v>
      </c>
      <c r="AN1523" s="16" t="str">
        <f t="shared" si="428"/>
        <v>Нет</v>
      </c>
      <c r="AO1523" s="16" t="str">
        <f t="shared" si="427"/>
        <v>Нет</v>
      </c>
      <c r="AP1523">
        <f t="shared" si="404"/>
        <v>-0.39346212313660023</v>
      </c>
      <c r="AQ1523">
        <f t="shared" si="405"/>
        <v>-34.70001399188471</v>
      </c>
      <c r="AR1523">
        <f t="shared" si="406"/>
        <v>-4.2957949654990023E-2</v>
      </c>
      <c r="AS1523">
        <f t="shared" si="401"/>
        <v>1.8196529936741914</v>
      </c>
      <c r="AT1523">
        <f t="shared" si="402"/>
        <v>1.1712816475148331</v>
      </c>
      <c r="AU1523">
        <f t="shared" si="403"/>
        <v>0.99805128498764162</v>
      </c>
      <c r="AV1523">
        <f t="shared" ref="AV1523:AV1524" si="429">AS1523*AP1523</f>
        <v>-0.71596453026291795</v>
      </c>
    </row>
    <row r="1524" spans="1:48" ht="87" hidden="1" x14ac:dyDescent="0.35">
      <c r="A1524" s="6">
        <v>1262</v>
      </c>
      <c r="B1524" s="11" t="s">
        <v>2990</v>
      </c>
      <c r="C1524" s="8" t="s">
        <v>2991</v>
      </c>
      <c r="D1524" s="2">
        <v>1</v>
      </c>
      <c r="E1524" s="2">
        <v>4</v>
      </c>
      <c r="F1524" s="2">
        <v>91</v>
      </c>
      <c r="G1524" s="19" t="str">
        <f>CONCATENATE("https://zachestnyibiznes.ru/company/ul/",C1524)</f>
        <v>https://zachestnyibiznes.ru/company/ul/1027700070661</v>
      </c>
      <c r="H1524" s="8" t="s">
        <v>40</v>
      </c>
      <c r="I1524" s="2">
        <v>906444000</v>
      </c>
      <c r="J1524" s="2">
        <v>841809000</v>
      </c>
      <c r="K1524" s="2">
        <v>864370000</v>
      </c>
      <c r="L1524" s="2">
        <v>833631000</v>
      </c>
      <c r="M1524" s="2">
        <v>-74545000</v>
      </c>
      <c r="N1524" s="2">
        <v>-59454000</v>
      </c>
      <c r="O1524" s="2">
        <v>-158453000</v>
      </c>
      <c r="P1524" s="2">
        <v>-100451000</v>
      </c>
      <c r="Q1524" s="14">
        <v>209104000</v>
      </c>
      <c r="R1524" s="14">
        <v>438768000</v>
      </c>
      <c r="S1524" s="14">
        <v>540500000</v>
      </c>
      <c r="T1524" s="14">
        <v>516486000</v>
      </c>
      <c r="U1524" s="14">
        <v>297304000</v>
      </c>
      <c r="V1524" s="14">
        <v>281620000</v>
      </c>
      <c r="W1524" s="14">
        <v>228231000</v>
      </c>
      <c r="X1524" s="14">
        <v>277959000</v>
      </c>
      <c r="Y1524" s="14" t="s">
        <v>38</v>
      </c>
      <c r="Z1524" s="14" t="s">
        <v>38</v>
      </c>
      <c r="AA1524" s="14" t="s">
        <v>38</v>
      </c>
      <c r="AB1524" s="14" t="s">
        <v>38</v>
      </c>
      <c r="AC1524" s="14">
        <v>15684000</v>
      </c>
      <c r="AD1524" s="14">
        <v>1595000</v>
      </c>
      <c r="AE1524" s="14">
        <v>-50424000</v>
      </c>
      <c r="AF1524" s="14">
        <v>3919000</v>
      </c>
      <c r="AG1524" s="2">
        <v>419301000</v>
      </c>
      <c r="AH1524" s="2">
        <v>407714000</v>
      </c>
      <c r="AI1524" s="2">
        <v>358423000</v>
      </c>
      <c r="AJ1524" s="2">
        <v>401431000</v>
      </c>
      <c r="AK1524" s="20" t="s">
        <v>5134</v>
      </c>
      <c r="AL1524" s="25" t="s">
        <v>5128</v>
      </c>
      <c r="AM1524" s="16" t="str">
        <f t="shared" si="400"/>
        <v>Да</v>
      </c>
      <c r="AN1524" s="16" t="str">
        <f t="shared" si="428"/>
        <v>Нет</v>
      </c>
      <c r="AO1524" s="16" t="str">
        <f t="shared" si="427"/>
        <v>Да</v>
      </c>
      <c r="AP1524">
        <f t="shared" si="404"/>
        <v>9.8332288401253916</v>
      </c>
      <c r="AQ1524">
        <f t="shared" si="405"/>
        <v>-3.1631762652705064E-2</v>
      </c>
      <c r="AR1524">
        <f t="shared" si="406"/>
        <v>-12.86654758867058</v>
      </c>
      <c r="AS1524">
        <f t="shared" si="401"/>
        <v>1.0284194312679966</v>
      </c>
      <c r="AT1524">
        <f t="shared" si="402"/>
        <v>1.1375218666212827</v>
      </c>
      <c r="AU1524">
        <f t="shared" si="403"/>
        <v>0.89286328161004003</v>
      </c>
      <c r="AV1524">
        <f t="shared" si="429"/>
        <v>10.112683611289818</v>
      </c>
    </row>
    <row r="1525" spans="1:48" ht="333.5" hidden="1" x14ac:dyDescent="0.35">
      <c r="A1525" s="6">
        <v>1815</v>
      </c>
      <c r="B1525" s="11" t="s">
        <v>4315</v>
      </c>
      <c r="C1525" s="8" t="s">
        <v>4316</v>
      </c>
      <c r="D1525" s="2" t="s">
        <v>38</v>
      </c>
      <c r="E1525" s="2" t="s">
        <v>38</v>
      </c>
      <c r="F1525" s="2" t="s">
        <v>38</v>
      </c>
      <c r="G1525" s="12" t="s">
        <v>4317</v>
      </c>
      <c r="H1525" s="8" t="s">
        <v>40</v>
      </c>
      <c r="I1525" s="2">
        <v>637470000</v>
      </c>
      <c r="J1525" s="2">
        <v>519772000</v>
      </c>
      <c r="K1525" s="2">
        <v>371863000</v>
      </c>
      <c r="L1525" s="2">
        <v>247255000</v>
      </c>
      <c r="M1525" s="2">
        <v>173711000</v>
      </c>
      <c r="N1525" s="2">
        <v>174120000</v>
      </c>
      <c r="O1525" s="2">
        <v>116798000</v>
      </c>
      <c r="P1525" s="2">
        <v>90311000</v>
      </c>
      <c r="Q1525" s="14">
        <v>208797000</v>
      </c>
      <c r="R1525" s="14">
        <v>211872000</v>
      </c>
      <c r="S1525" s="14">
        <v>148440000</v>
      </c>
      <c r="T1525" s="14">
        <v>123896000</v>
      </c>
      <c r="U1525" s="14">
        <v>470703000</v>
      </c>
      <c r="V1525" s="14">
        <v>350299000</v>
      </c>
      <c r="W1525" s="14">
        <v>220592000</v>
      </c>
      <c r="X1525" s="14">
        <v>98106000</v>
      </c>
      <c r="Y1525" s="14" t="s">
        <v>38</v>
      </c>
      <c r="Z1525" s="14" t="s">
        <v>38</v>
      </c>
      <c r="AA1525" s="14" t="s">
        <v>38</v>
      </c>
      <c r="AB1525" s="14" t="s">
        <v>38</v>
      </c>
      <c r="AC1525" s="14">
        <v>120403000</v>
      </c>
      <c r="AD1525" s="14">
        <v>129707000</v>
      </c>
      <c r="AE1525" s="14">
        <v>122486000</v>
      </c>
      <c r="AF1525" s="14">
        <v>145406000</v>
      </c>
      <c r="AG1525" s="2">
        <v>498324000</v>
      </c>
      <c r="AH1525" s="2">
        <v>377921000</v>
      </c>
      <c r="AI1525" s="2">
        <v>248213000</v>
      </c>
      <c r="AJ1525" s="2">
        <v>125727000</v>
      </c>
      <c r="AK1525" s="16"/>
      <c r="AL1525" s="16"/>
      <c r="AM1525" s="16" t="str">
        <f t="shared" si="400"/>
        <v>Да</v>
      </c>
      <c r="AN1525" s="16" t="str">
        <f t="shared" si="428"/>
        <v>Нет</v>
      </c>
      <c r="AO1525" s="16" t="str">
        <f t="shared" si="427"/>
        <v>Нет</v>
      </c>
      <c r="AP1525">
        <f t="shared" si="404"/>
        <v>0.92826909881502151</v>
      </c>
      <c r="AQ1525">
        <f t="shared" si="405"/>
        <v>1.0589536763385203</v>
      </c>
      <c r="AR1525">
        <f t="shared" si="406"/>
        <v>0.84237239178575851</v>
      </c>
      <c r="AS1525">
        <f t="shared" si="401"/>
        <v>1.3185930392859884</v>
      </c>
      <c r="AT1525">
        <f t="shared" si="402"/>
        <v>1.5225673111400289</v>
      </c>
      <c r="AU1525">
        <f t="shared" si="403"/>
        <v>1.9742219252825566</v>
      </c>
    </row>
    <row r="1526" spans="1:48" hidden="1" x14ac:dyDescent="0.35">
      <c r="A1526" s="6">
        <v>930</v>
      </c>
      <c r="B1526" s="11" t="s">
        <v>2224</v>
      </c>
      <c r="C1526" s="8" t="s">
        <v>2225</v>
      </c>
      <c r="D1526" s="2">
        <v>1</v>
      </c>
      <c r="E1526" s="2">
        <v>28</v>
      </c>
      <c r="F1526" s="2" t="s">
        <v>38</v>
      </c>
      <c r="G1526" s="12"/>
      <c r="H1526" s="8" t="s">
        <v>40</v>
      </c>
      <c r="I1526" s="2">
        <v>812129000</v>
      </c>
      <c r="J1526" s="2">
        <v>825792000</v>
      </c>
      <c r="K1526" s="2">
        <v>934278000</v>
      </c>
      <c r="L1526" s="2">
        <v>876346000</v>
      </c>
      <c r="M1526" s="2">
        <v>197196000</v>
      </c>
      <c r="N1526" s="2">
        <v>179335000</v>
      </c>
      <c r="O1526" s="2">
        <v>139955000</v>
      </c>
      <c r="P1526" s="2">
        <v>160704000</v>
      </c>
      <c r="Q1526" s="14">
        <v>208359000</v>
      </c>
      <c r="R1526" s="14">
        <v>193945000</v>
      </c>
      <c r="S1526" s="14">
        <v>186859000</v>
      </c>
      <c r="T1526" s="14">
        <v>312137000</v>
      </c>
      <c r="U1526" s="14">
        <v>9663000</v>
      </c>
      <c r="V1526" s="14">
        <v>-11564000</v>
      </c>
      <c r="W1526" s="14">
        <v>-13143000</v>
      </c>
      <c r="X1526" s="14">
        <v>18992000</v>
      </c>
      <c r="Y1526" s="14" t="s">
        <v>38</v>
      </c>
      <c r="Z1526" s="14" t="s">
        <v>38</v>
      </c>
      <c r="AA1526" s="14" t="s">
        <v>38</v>
      </c>
      <c r="AB1526" s="14" t="s">
        <v>38</v>
      </c>
      <c r="AC1526" s="14">
        <v>339000</v>
      </c>
      <c r="AD1526" s="14">
        <v>1856000</v>
      </c>
      <c r="AE1526" s="14">
        <v>-31794000</v>
      </c>
      <c r="AF1526" s="14">
        <v>3618000</v>
      </c>
      <c r="AG1526" s="2">
        <v>52148000</v>
      </c>
      <c r="AH1526" s="2">
        <v>51809000</v>
      </c>
      <c r="AI1526" s="2">
        <v>49952000</v>
      </c>
      <c r="AJ1526" s="2">
        <v>81810000</v>
      </c>
      <c r="AK1526" s="16"/>
      <c r="AL1526" s="16"/>
      <c r="AM1526" s="16" t="str">
        <f t="shared" si="400"/>
        <v>Да</v>
      </c>
      <c r="AN1526" s="16" t="str">
        <f t="shared" si="428"/>
        <v>Нет</v>
      </c>
      <c r="AO1526" s="16" t="str">
        <f t="shared" si="427"/>
        <v>Нет</v>
      </c>
      <c r="AP1526">
        <f t="shared" si="404"/>
        <v>0.18265086206896552</v>
      </c>
      <c r="AQ1526">
        <f t="shared" si="405"/>
        <v>-5.837579417500157E-2</v>
      </c>
      <c r="AR1526">
        <f t="shared" si="406"/>
        <v>-8.7877280265339959</v>
      </c>
      <c r="AS1526">
        <f t="shared" si="401"/>
        <v>1.0065432646837422</v>
      </c>
      <c r="AT1526">
        <f t="shared" si="402"/>
        <v>1.0371756886611148</v>
      </c>
      <c r="AU1526">
        <f t="shared" si="403"/>
        <v>0.6105855029947439</v>
      </c>
      <c r="AV1526">
        <f>AS1526*AP1526</f>
        <v>0.18384599500419646</v>
      </c>
    </row>
    <row r="1527" spans="1:48" ht="29" hidden="1" x14ac:dyDescent="0.35">
      <c r="A1527" s="6">
        <v>1779</v>
      </c>
      <c r="B1527" s="11" t="s">
        <v>4226</v>
      </c>
      <c r="C1527" s="8" t="s">
        <v>4227</v>
      </c>
      <c r="D1527" s="2">
        <v>1</v>
      </c>
      <c r="E1527" s="2">
        <v>13</v>
      </c>
      <c r="F1527" s="2">
        <v>99</v>
      </c>
      <c r="G1527" s="12"/>
      <c r="H1527" s="8" t="s">
        <v>40</v>
      </c>
      <c r="I1527" s="2">
        <v>260027000</v>
      </c>
      <c r="J1527" s="2">
        <v>253027000</v>
      </c>
      <c r="K1527" s="2">
        <v>270993000</v>
      </c>
      <c r="L1527" s="2">
        <v>278203000</v>
      </c>
      <c r="M1527" s="2">
        <v>42699000</v>
      </c>
      <c r="N1527" s="2">
        <v>63368000</v>
      </c>
      <c r="O1527" s="2">
        <v>87924000</v>
      </c>
      <c r="P1527" s="2">
        <v>85680000</v>
      </c>
      <c r="Q1527" s="14">
        <v>207394000</v>
      </c>
      <c r="R1527" s="14">
        <v>190769000</v>
      </c>
      <c r="S1527" s="14">
        <v>239007000</v>
      </c>
      <c r="T1527" s="14">
        <v>321539000</v>
      </c>
      <c r="U1527" s="14">
        <v>31351000</v>
      </c>
      <c r="V1527" s="14">
        <v>29557000</v>
      </c>
      <c r="W1527" s="14">
        <v>31306000</v>
      </c>
      <c r="X1527" s="14">
        <v>27729000</v>
      </c>
      <c r="Y1527" s="14" t="s">
        <v>38</v>
      </c>
      <c r="Z1527" s="14" t="s">
        <v>38</v>
      </c>
      <c r="AA1527" s="14" t="s">
        <v>38</v>
      </c>
      <c r="AB1527" s="14" t="s">
        <v>38</v>
      </c>
      <c r="AC1527" s="14">
        <v>3373000</v>
      </c>
      <c r="AD1527" s="14">
        <v>1156000</v>
      </c>
      <c r="AE1527" s="14">
        <v>3878000</v>
      </c>
      <c r="AF1527" s="14">
        <v>1003000</v>
      </c>
      <c r="AG1527" s="2">
        <v>218445000</v>
      </c>
      <c r="AH1527" s="2">
        <v>218193000</v>
      </c>
      <c r="AI1527" s="2">
        <v>221366000</v>
      </c>
      <c r="AJ1527" s="2">
        <v>219384000</v>
      </c>
      <c r="AK1527" s="16"/>
      <c r="AL1527" s="16"/>
      <c r="AM1527" s="16" t="str">
        <f t="shared" si="400"/>
        <v>Да</v>
      </c>
      <c r="AN1527" s="16" t="str">
        <f t="shared" si="428"/>
        <v>Нет</v>
      </c>
      <c r="AO1527" s="16" t="str">
        <f t="shared" si="427"/>
        <v>Да</v>
      </c>
      <c r="AP1527">
        <f t="shared" si="404"/>
        <v>2.917820069204152</v>
      </c>
      <c r="AQ1527">
        <f t="shared" si="405"/>
        <v>0.29809179989685403</v>
      </c>
      <c r="AR1527">
        <f t="shared" si="406"/>
        <v>3.8664007976071786</v>
      </c>
      <c r="AS1527">
        <f t="shared" si="401"/>
        <v>1.0011549408092835</v>
      </c>
      <c r="AT1527">
        <f t="shared" si="402"/>
        <v>0.98566627214658076</v>
      </c>
      <c r="AU1527">
        <f t="shared" si="403"/>
        <v>1.0090343871932319</v>
      </c>
      <c r="AV1527">
        <f t="shared" ref="AV1527" si="430">AS1527*AP1527</f>
        <v>2.9211899786762223</v>
      </c>
    </row>
    <row r="1528" spans="1:48" ht="29" hidden="1" x14ac:dyDescent="0.35">
      <c r="A1528" s="6">
        <v>1195</v>
      </c>
      <c r="B1528" s="11" t="s">
        <v>2848</v>
      </c>
      <c r="C1528" s="8" t="s">
        <v>2849</v>
      </c>
      <c r="D1528" s="2">
        <v>1</v>
      </c>
      <c r="E1528" s="2">
        <v>2</v>
      </c>
      <c r="F1528" s="2" t="s">
        <v>38</v>
      </c>
      <c r="G1528" s="12"/>
      <c r="H1528" s="8" t="s">
        <v>40</v>
      </c>
      <c r="I1528" s="2">
        <v>383280000</v>
      </c>
      <c r="J1528" s="2">
        <v>368460000</v>
      </c>
      <c r="K1528" s="2">
        <v>348561000</v>
      </c>
      <c r="L1528" s="2">
        <v>319543000</v>
      </c>
      <c r="M1528" s="2">
        <v>15398000</v>
      </c>
      <c r="N1528" s="2">
        <v>18881000</v>
      </c>
      <c r="O1528" s="2">
        <v>28616000</v>
      </c>
      <c r="P1528" s="2">
        <v>20986000</v>
      </c>
      <c r="Q1528" s="14">
        <v>204435000</v>
      </c>
      <c r="R1528" s="14">
        <v>191515000</v>
      </c>
      <c r="S1528" s="14">
        <v>197994000</v>
      </c>
      <c r="T1528" s="14">
        <v>218775000</v>
      </c>
      <c r="U1528" s="14">
        <v>331007000</v>
      </c>
      <c r="V1528" s="14">
        <v>313143000</v>
      </c>
      <c r="W1528" s="14">
        <v>296531000</v>
      </c>
      <c r="X1528" s="14">
        <v>268614000</v>
      </c>
      <c r="Y1528" s="14" t="s">
        <v>38</v>
      </c>
      <c r="Z1528" s="14" t="s">
        <v>38</v>
      </c>
      <c r="AA1528" s="14" t="s">
        <v>38</v>
      </c>
      <c r="AB1528" s="14" t="s">
        <v>38</v>
      </c>
      <c r="AC1528" s="14">
        <v>18206000</v>
      </c>
      <c r="AD1528" s="14">
        <v>19788000</v>
      </c>
      <c r="AE1528" s="14">
        <v>32903000</v>
      </c>
      <c r="AF1528" s="14">
        <v>32167000</v>
      </c>
      <c r="AG1528" s="2">
        <v>382783000</v>
      </c>
      <c r="AH1528" s="2">
        <v>364631000</v>
      </c>
      <c r="AI1528" s="2">
        <v>348135000</v>
      </c>
      <c r="AJ1528" s="2">
        <v>318711000</v>
      </c>
      <c r="AK1528" s="16"/>
      <c r="AL1528" s="16"/>
      <c r="AM1528" s="16" t="str">
        <f t="shared" si="400"/>
        <v>Да</v>
      </c>
      <c r="AN1528" s="16" t="str">
        <f t="shared" si="428"/>
        <v>Нет</v>
      </c>
      <c r="AO1528" s="16" t="str">
        <f t="shared" si="427"/>
        <v>Нет</v>
      </c>
      <c r="AP1528">
        <f t="shared" si="404"/>
        <v>0.9200525571053163</v>
      </c>
      <c r="AQ1528">
        <f t="shared" si="405"/>
        <v>0.60140412728322645</v>
      </c>
      <c r="AR1528">
        <f t="shared" si="406"/>
        <v>1.0228805919109647</v>
      </c>
      <c r="AS1528">
        <f t="shared" si="401"/>
        <v>1.0497818342379008</v>
      </c>
      <c r="AT1528">
        <f t="shared" si="402"/>
        <v>1.0473839171585735</v>
      </c>
      <c r="AU1528">
        <f t="shared" si="403"/>
        <v>1.0923218840893474</v>
      </c>
    </row>
    <row r="1529" spans="1:48" hidden="1" x14ac:dyDescent="0.35">
      <c r="A1529" s="6">
        <v>1332</v>
      </c>
      <c r="B1529" s="11" t="s">
        <v>3149</v>
      </c>
      <c r="C1529" s="8" t="s">
        <v>3150</v>
      </c>
      <c r="D1529" s="2">
        <v>1</v>
      </c>
      <c r="E1529" s="2">
        <v>5</v>
      </c>
      <c r="F1529" s="2" t="s">
        <v>38</v>
      </c>
      <c r="G1529" s="12"/>
      <c r="H1529" s="8" t="s">
        <v>121</v>
      </c>
      <c r="I1529" s="2">
        <v>410074000</v>
      </c>
      <c r="J1529" s="2">
        <v>420723000</v>
      </c>
      <c r="K1529" s="2">
        <v>398208000</v>
      </c>
      <c r="L1529" s="2">
        <v>372440000</v>
      </c>
      <c r="M1529" s="2">
        <v>-1605000</v>
      </c>
      <c r="N1529" s="2">
        <v>13054000</v>
      </c>
      <c r="O1529" s="2">
        <v>30316000</v>
      </c>
      <c r="P1529" s="2">
        <v>12525000</v>
      </c>
      <c r="Q1529" s="14">
        <v>204165000</v>
      </c>
      <c r="R1529" s="14">
        <v>210221000</v>
      </c>
      <c r="S1529" s="14">
        <v>195396000</v>
      </c>
      <c r="T1529" s="14">
        <v>180977000</v>
      </c>
      <c r="U1529" s="14">
        <v>184008000</v>
      </c>
      <c r="V1529" s="14">
        <v>182287000</v>
      </c>
      <c r="W1529" s="14">
        <v>184201000</v>
      </c>
      <c r="X1529" s="14">
        <v>157061000</v>
      </c>
      <c r="Y1529" s="14" t="s">
        <v>38</v>
      </c>
      <c r="Z1529" s="14" t="s">
        <v>38</v>
      </c>
      <c r="AA1529" s="14" t="s">
        <v>38</v>
      </c>
      <c r="AB1529" s="14" t="s">
        <v>38</v>
      </c>
      <c r="AC1529" s="14">
        <v>4900000</v>
      </c>
      <c r="AD1529" s="14">
        <v>5896000</v>
      </c>
      <c r="AE1529" s="14">
        <v>27687000</v>
      </c>
      <c r="AF1529" s="14">
        <v>13360000</v>
      </c>
      <c r="AG1529" s="2">
        <v>368847000</v>
      </c>
      <c r="AH1529" s="2">
        <v>367926000</v>
      </c>
      <c r="AI1529" s="2">
        <v>370108000</v>
      </c>
      <c r="AJ1529" s="2">
        <v>343188000</v>
      </c>
      <c r="AK1529" s="16"/>
      <c r="AL1529" s="16"/>
      <c r="AM1529" s="16" t="str">
        <f t="shared" si="400"/>
        <v>Да</v>
      </c>
      <c r="AN1529" s="16" t="str">
        <f t="shared" si="428"/>
        <v>Нет</v>
      </c>
      <c r="AO1529" s="16" t="str">
        <f t="shared" si="427"/>
        <v>Нет</v>
      </c>
      <c r="AP1529">
        <f t="shared" si="404"/>
        <v>0.83107191316146545</v>
      </c>
      <c r="AQ1529">
        <f t="shared" si="405"/>
        <v>0.21295192689709971</v>
      </c>
      <c r="AR1529">
        <f t="shared" si="406"/>
        <v>2.0723802395209581</v>
      </c>
      <c r="AS1529">
        <f t="shared" si="401"/>
        <v>1.0025032207563478</v>
      </c>
      <c r="AT1529">
        <f t="shared" si="402"/>
        <v>0.99410442357365958</v>
      </c>
      <c r="AU1529">
        <f t="shared" si="403"/>
        <v>1.0784409711295266</v>
      </c>
    </row>
    <row r="1530" spans="1:48" hidden="1" x14ac:dyDescent="0.35">
      <c r="A1530" s="6">
        <v>520</v>
      </c>
      <c r="B1530" s="11" t="s">
        <v>1266</v>
      </c>
      <c r="C1530" s="8" t="s">
        <v>1267</v>
      </c>
      <c r="D1530" s="2">
        <v>1</v>
      </c>
      <c r="E1530" s="2">
        <v>16</v>
      </c>
      <c r="F1530" s="2" t="s">
        <v>38</v>
      </c>
      <c r="G1530" s="12"/>
      <c r="H1530" s="8" t="s">
        <v>121</v>
      </c>
      <c r="I1530" s="2">
        <v>127435000</v>
      </c>
      <c r="J1530" s="2">
        <v>48674000</v>
      </c>
      <c r="K1530" s="2">
        <v>46783000</v>
      </c>
      <c r="L1530" s="2">
        <v>42833000</v>
      </c>
      <c r="M1530" s="2">
        <v>24525000</v>
      </c>
      <c r="N1530" s="2">
        <v>21347000</v>
      </c>
      <c r="O1530" s="2">
        <v>20194000</v>
      </c>
      <c r="P1530" s="2">
        <v>19701000</v>
      </c>
      <c r="Q1530" s="14">
        <v>203179000</v>
      </c>
      <c r="R1530" s="14">
        <v>250963000</v>
      </c>
      <c r="S1530" s="14">
        <v>170879000</v>
      </c>
      <c r="T1530" s="14">
        <v>165215000</v>
      </c>
      <c r="U1530" s="14">
        <v>12445000</v>
      </c>
      <c r="V1530" s="14">
        <v>10933000</v>
      </c>
      <c r="W1530" s="14">
        <v>10109000</v>
      </c>
      <c r="X1530" s="14">
        <v>10016000</v>
      </c>
      <c r="Y1530" s="14" t="s">
        <v>38</v>
      </c>
      <c r="Z1530" s="14" t="s">
        <v>38</v>
      </c>
      <c r="AA1530" s="14" t="s">
        <v>38</v>
      </c>
      <c r="AB1530" s="14" t="s">
        <v>38</v>
      </c>
      <c r="AC1530" s="14">
        <v>2027000</v>
      </c>
      <c r="AD1530" s="14">
        <v>936000</v>
      </c>
      <c r="AE1530" s="14">
        <v>372000</v>
      </c>
      <c r="AF1530" s="14">
        <v>929000</v>
      </c>
      <c r="AG1530" s="2">
        <v>23076000</v>
      </c>
      <c r="AH1530" s="2">
        <v>21517000</v>
      </c>
      <c r="AI1530" s="2">
        <v>20674000</v>
      </c>
      <c r="AJ1530" s="2">
        <v>20535000</v>
      </c>
      <c r="AK1530" s="16"/>
      <c r="AL1530" s="16"/>
      <c r="AM1530" s="16" t="str">
        <f t="shared" si="400"/>
        <v>Да</v>
      </c>
      <c r="AN1530" s="16" t="str">
        <f t="shared" si="428"/>
        <v>Нет</v>
      </c>
      <c r="AO1530" s="16" t="str">
        <f t="shared" si="427"/>
        <v>Да</v>
      </c>
      <c r="AP1530">
        <f t="shared" si="404"/>
        <v>2.1655982905982905</v>
      </c>
      <c r="AQ1530">
        <f t="shared" si="405"/>
        <v>2.5161290322580645</v>
      </c>
      <c r="AR1530">
        <f t="shared" si="406"/>
        <v>0.40043057050592035</v>
      </c>
      <c r="AS1530">
        <f t="shared" si="401"/>
        <v>1.0724543384300786</v>
      </c>
      <c r="AT1530">
        <f t="shared" si="402"/>
        <v>1.0407758537293219</v>
      </c>
      <c r="AU1530">
        <f t="shared" si="403"/>
        <v>1.0067689310932555</v>
      </c>
      <c r="AV1530">
        <f t="shared" ref="AV1530" si="431">AS1530*AP1530</f>
        <v>2.3225052820488989</v>
      </c>
    </row>
    <row r="1531" spans="1:48" hidden="1" x14ac:dyDescent="0.35">
      <c r="A1531" s="6">
        <v>1323</v>
      </c>
      <c r="B1531" s="11" t="s">
        <v>3130</v>
      </c>
      <c r="C1531" s="8" t="s">
        <v>3131</v>
      </c>
      <c r="D1531" s="2">
        <v>1</v>
      </c>
      <c r="E1531" s="2">
        <v>74</v>
      </c>
      <c r="F1531" s="2" t="s">
        <v>38</v>
      </c>
      <c r="G1531" s="12"/>
      <c r="H1531" s="8" t="s">
        <v>40</v>
      </c>
      <c r="I1531" s="2">
        <v>283140000</v>
      </c>
      <c r="J1531" s="2">
        <v>306428000</v>
      </c>
      <c r="K1531" s="2">
        <v>315232000</v>
      </c>
      <c r="L1531" s="2">
        <v>304005000</v>
      </c>
      <c r="M1531" s="2">
        <v>-13935000</v>
      </c>
      <c r="N1531" s="2">
        <v>9942000</v>
      </c>
      <c r="O1531" s="2">
        <v>18516000</v>
      </c>
      <c r="P1531" s="2">
        <v>38945000</v>
      </c>
      <c r="Q1531" s="14">
        <v>203017000</v>
      </c>
      <c r="R1531" s="14">
        <v>264124000</v>
      </c>
      <c r="S1531" s="14">
        <v>195085000</v>
      </c>
      <c r="T1531" s="14">
        <v>155093000</v>
      </c>
      <c r="U1531" s="14">
        <v>15972000</v>
      </c>
      <c r="V1531" s="14">
        <v>35826000</v>
      </c>
      <c r="W1531" s="14">
        <v>34775000</v>
      </c>
      <c r="X1531" s="14">
        <v>26198000</v>
      </c>
      <c r="Y1531" s="14" t="s">
        <v>38</v>
      </c>
      <c r="Z1531" s="14" t="s">
        <v>38</v>
      </c>
      <c r="AA1531" s="14" t="s">
        <v>38</v>
      </c>
      <c r="AB1531" s="14" t="s">
        <v>38</v>
      </c>
      <c r="AC1531" s="14">
        <v>-19065000</v>
      </c>
      <c r="AD1531" s="14">
        <v>1051000</v>
      </c>
      <c r="AE1531" s="14">
        <v>1780000</v>
      </c>
      <c r="AF1531" s="14">
        <v>23724000</v>
      </c>
      <c r="AG1531" s="2">
        <v>259904000</v>
      </c>
      <c r="AH1531" s="2">
        <v>279759000</v>
      </c>
      <c r="AI1531" s="2">
        <v>278707000</v>
      </c>
      <c r="AJ1531" s="2">
        <v>270131000</v>
      </c>
      <c r="AK1531" s="16"/>
      <c r="AL1531" s="16"/>
      <c r="AM1531" s="16" t="str">
        <f t="shared" si="400"/>
        <v>Нет</v>
      </c>
      <c r="AN1531" s="16" t="str">
        <f>IF(IFERROR(AP1531*AQ1531*AR1531*AS1531*AT1531*AU1531,0)=0,"Да","Нет")</f>
        <v>Нет</v>
      </c>
      <c r="AO1531" s="16" t="str">
        <f t="shared" si="427"/>
        <v>Нет</v>
      </c>
      <c r="AP1531">
        <f t="shared" si="404"/>
        <v>-18.139866793529972</v>
      </c>
      <c r="AQ1531">
        <f t="shared" si="405"/>
        <v>0.59044943820224716</v>
      </c>
      <c r="AR1531">
        <f t="shared" si="406"/>
        <v>7.5029505985499914E-2</v>
      </c>
      <c r="AS1531">
        <f t="shared" si="401"/>
        <v>0.92902819927151581</v>
      </c>
      <c r="AT1531">
        <f t="shared" si="402"/>
        <v>1.0037745732974055</v>
      </c>
      <c r="AU1531">
        <f t="shared" si="403"/>
        <v>1.0317475595174193</v>
      </c>
    </row>
    <row r="1532" spans="1:48" hidden="1" x14ac:dyDescent="0.35">
      <c r="A1532" s="6">
        <v>1999</v>
      </c>
      <c r="B1532" s="11" t="s">
        <v>4748</v>
      </c>
      <c r="C1532" s="8" t="s">
        <v>4749</v>
      </c>
      <c r="D1532" s="2">
        <v>1</v>
      </c>
      <c r="E1532" s="2">
        <v>72</v>
      </c>
      <c r="F1532" s="2" t="s">
        <v>38</v>
      </c>
      <c r="G1532" s="12"/>
      <c r="H1532" s="8" t="s">
        <v>40</v>
      </c>
      <c r="I1532" s="2">
        <v>4221977000</v>
      </c>
      <c r="J1532" s="2">
        <v>3949903000</v>
      </c>
      <c r="K1532" s="2">
        <v>1977804000</v>
      </c>
      <c r="L1532" s="2">
        <v>1843221000</v>
      </c>
      <c r="M1532" s="2">
        <v>-1660000</v>
      </c>
      <c r="N1532" s="2">
        <v>78966000</v>
      </c>
      <c r="O1532" s="2">
        <v>172626000</v>
      </c>
      <c r="P1532" s="2">
        <v>90834000</v>
      </c>
      <c r="Q1532" s="14">
        <v>200265000</v>
      </c>
      <c r="R1532" s="14">
        <v>596893000</v>
      </c>
      <c r="S1532" s="14">
        <v>485852000</v>
      </c>
      <c r="T1532" s="14">
        <v>241093000</v>
      </c>
      <c r="U1532" s="14">
        <v>-732502000</v>
      </c>
      <c r="V1532" s="14">
        <v>-412587000</v>
      </c>
      <c r="W1532" s="14">
        <v>-194445000</v>
      </c>
      <c r="X1532" s="14">
        <v>-70276000</v>
      </c>
      <c r="Y1532" s="14" t="s">
        <v>38</v>
      </c>
      <c r="Z1532" s="14" t="s">
        <v>38</v>
      </c>
      <c r="AA1532" s="14" t="s">
        <v>38</v>
      </c>
      <c r="AB1532" s="14" t="s">
        <v>38</v>
      </c>
      <c r="AC1532" s="14">
        <v>-319915000</v>
      </c>
      <c r="AD1532" s="14">
        <v>-218142000</v>
      </c>
      <c r="AE1532" s="14">
        <v>-124169000</v>
      </c>
      <c r="AF1532" s="14">
        <v>17708000</v>
      </c>
      <c r="AG1532" s="2">
        <v>412063000</v>
      </c>
      <c r="AH1532" s="2">
        <v>372178000</v>
      </c>
      <c r="AI1532" s="2">
        <v>-84880000</v>
      </c>
      <c r="AJ1532" s="2">
        <v>-55711000</v>
      </c>
      <c r="AK1532" s="16"/>
      <c r="AL1532" s="16"/>
      <c r="AM1532" s="16" t="str">
        <f t="shared" si="400"/>
        <v>Нет</v>
      </c>
      <c r="AN1532" s="16" t="str">
        <f>IF(IFERROR(AP1532*AQ1532*AR1532*AS1532*AT1532*AU1532,0)=0,"Да","Нет")</f>
        <v>Нет</v>
      </c>
      <c r="AO1532" s="16" t="str">
        <f t="shared" si="427"/>
        <v>Да</v>
      </c>
      <c r="AP1532">
        <f t="shared" si="404"/>
        <v>1.466544727746147</v>
      </c>
      <c r="AQ1532">
        <f t="shared" si="405"/>
        <v>1.7568153081687055</v>
      </c>
      <c r="AR1532">
        <f t="shared" si="406"/>
        <v>-7.0120284617122204</v>
      </c>
      <c r="AS1532">
        <f t="shared" si="401"/>
        <v>1.1071664633589304</v>
      </c>
      <c r="AT1532">
        <f t="shared" si="402"/>
        <v>-4.3847549481621115</v>
      </c>
      <c r="AU1532">
        <f t="shared" si="403"/>
        <v>1.5235770314659582</v>
      </c>
    </row>
    <row r="1533" spans="1:48" ht="29" hidden="1" x14ac:dyDescent="0.35">
      <c r="A1533" s="6">
        <v>428</v>
      </c>
      <c r="B1533" s="11" t="s">
        <v>1039</v>
      </c>
      <c r="C1533" s="8" t="s">
        <v>1040</v>
      </c>
      <c r="D1533" s="2">
        <v>1</v>
      </c>
      <c r="E1533" s="2">
        <v>75</v>
      </c>
      <c r="F1533" s="2" t="s">
        <v>38</v>
      </c>
      <c r="G1533" s="12"/>
      <c r="H1533" s="8" t="s">
        <v>40</v>
      </c>
      <c r="I1533" s="2">
        <v>2274997000</v>
      </c>
      <c r="J1533" s="2">
        <v>2287921000</v>
      </c>
      <c r="K1533" s="2">
        <v>2221845000</v>
      </c>
      <c r="L1533" s="2">
        <v>1778782000</v>
      </c>
      <c r="M1533" s="2">
        <v>14756000</v>
      </c>
      <c r="N1533" s="2">
        <v>58193000</v>
      </c>
      <c r="O1533" s="2">
        <v>86477000</v>
      </c>
      <c r="P1533" s="2">
        <v>125248000</v>
      </c>
      <c r="Q1533" s="14">
        <v>199651000</v>
      </c>
      <c r="R1533" s="14">
        <v>294619000</v>
      </c>
      <c r="S1533" s="14">
        <v>406116000</v>
      </c>
      <c r="T1533" s="14">
        <v>470066000</v>
      </c>
      <c r="U1533" s="14">
        <v>-278293000</v>
      </c>
      <c r="V1533" s="14">
        <v>40933000</v>
      </c>
      <c r="W1533" s="14">
        <v>397674000</v>
      </c>
      <c r="X1533" s="14">
        <v>397511000</v>
      </c>
      <c r="Y1533" s="14" t="s">
        <v>38</v>
      </c>
      <c r="Z1533" s="14" t="s">
        <v>38</v>
      </c>
      <c r="AA1533" s="14" t="s">
        <v>38</v>
      </c>
      <c r="AB1533" s="14" t="s">
        <v>38</v>
      </c>
      <c r="AC1533" s="14">
        <v>-319226000</v>
      </c>
      <c r="AD1533" s="14">
        <v>-301368000</v>
      </c>
      <c r="AE1533" s="14">
        <v>478000</v>
      </c>
      <c r="AF1533" s="14">
        <v>581000</v>
      </c>
      <c r="AG1533" s="2">
        <v>1221298000</v>
      </c>
      <c r="AH1533" s="2">
        <v>1540524000</v>
      </c>
      <c r="AI1533" s="2">
        <v>1069583000</v>
      </c>
      <c r="AJ1533" s="2">
        <v>1069396000</v>
      </c>
      <c r="AK1533" s="16"/>
      <c r="AL1533" s="16"/>
      <c r="AM1533" s="16" t="str">
        <f t="shared" si="400"/>
        <v>Нет</v>
      </c>
      <c r="AN1533" s="16" t="str">
        <f>IF(IFERROR(AP1533*AQ1533*AR1533*AS1533*AT1533*AU1533,0)=0,"Да","Нет")</f>
        <v>Нет</v>
      </c>
      <c r="AO1533" s="16" t="str">
        <f t="shared" si="427"/>
        <v>Да</v>
      </c>
      <c r="AP1533">
        <f t="shared" si="404"/>
        <v>1.0592564572217356</v>
      </c>
      <c r="AQ1533">
        <f t="shared" si="405"/>
        <v>-630.47698744769878</v>
      </c>
      <c r="AR1533">
        <f t="shared" si="406"/>
        <v>0.82271944922547335</v>
      </c>
      <c r="AS1533">
        <f t="shared" si="401"/>
        <v>0.79278089792823736</v>
      </c>
      <c r="AT1533">
        <f t="shared" si="402"/>
        <v>1.4403033705659121</v>
      </c>
      <c r="AU1533">
        <f t="shared" si="403"/>
        <v>1.0001748650640174</v>
      </c>
    </row>
    <row r="1534" spans="1:48" ht="116" hidden="1" x14ac:dyDescent="0.35">
      <c r="A1534" s="6">
        <v>323</v>
      </c>
      <c r="B1534" s="11" t="s">
        <v>800</v>
      </c>
      <c r="C1534" s="8" t="s">
        <v>801</v>
      </c>
      <c r="D1534" s="2">
        <v>1</v>
      </c>
      <c r="E1534" s="2">
        <v>99</v>
      </c>
      <c r="F1534" s="2" t="s">
        <v>38</v>
      </c>
      <c r="G1534" s="12" t="s">
        <v>802</v>
      </c>
      <c r="H1534" s="8" t="s">
        <v>40</v>
      </c>
      <c r="I1534" s="2">
        <v>332552000</v>
      </c>
      <c r="J1534" s="2">
        <v>337312000</v>
      </c>
      <c r="K1534" s="2">
        <v>326264000</v>
      </c>
      <c r="L1534" s="2">
        <v>362205000</v>
      </c>
      <c r="M1534" s="2">
        <v>80174000</v>
      </c>
      <c r="N1534" s="2">
        <v>57121000</v>
      </c>
      <c r="O1534" s="2">
        <v>-31575000</v>
      </c>
      <c r="P1534" s="2">
        <v>-38392000</v>
      </c>
      <c r="Q1534" s="14">
        <v>198935000</v>
      </c>
      <c r="R1534" s="14">
        <v>210134000</v>
      </c>
      <c r="S1534" s="14">
        <v>189732000</v>
      </c>
      <c r="T1534" s="14">
        <v>229922000</v>
      </c>
      <c r="U1534" s="14">
        <v>-191747000</v>
      </c>
      <c r="V1534" s="14">
        <v>-191872000</v>
      </c>
      <c r="W1534" s="14">
        <v>-188002000</v>
      </c>
      <c r="X1534" s="14">
        <v>-115536000</v>
      </c>
      <c r="Y1534" s="14" t="s">
        <v>38</v>
      </c>
      <c r="Z1534" s="14" t="s">
        <v>38</v>
      </c>
      <c r="AA1534" s="14" t="s">
        <v>38</v>
      </c>
      <c r="AB1534" s="14" t="s">
        <v>38</v>
      </c>
      <c r="AC1534" s="14">
        <v>371000</v>
      </c>
      <c r="AD1534" s="14">
        <v>-3869000</v>
      </c>
      <c r="AE1534" s="14">
        <v>-72464000</v>
      </c>
      <c r="AF1534" s="14">
        <v>-121142000</v>
      </c>
      <c r="AG1534" s="2">
        <v>23419000</v>
      </c>
      <c r="AH1534" s="2">
        <v>23389000</v>
      </c>
      <c r="AI1534" s="2">
        <v>27259000</v>
      </c>
      <c r="AJ1534" s="2">
        <v>99725000</v>
      </c>
      <c r="AK1534" s="16"/>
      <c r="AL1534" s="16"/>
      <c r="AM1534" s="16" t="str">
        <f t="shared" si="400"/>
        <v>Да</v>
      </c>
      <c r="AN1534" s="16" t="str">
        <f t="shared" ref="AN1534:AN1540" si="432">IF(IFERROR(AP1534*AQ1534*AR1534*AS1534*AT1534*AU1534,0)=0,"Да","Нет")</f>
        <v>Нет</v>
      </c>
      <c r="AO1534" s="16" t="str">
        <f t="shared" si="427"/>
        <v>Нет</v>
      </c>
      <c r="AP1534">
        <f t="shared" si="404"/>
        <v>-9.5890410958904104E-2</v>
      </c>
      <c r="AQ1534">
        <f t="shared" si="405"/>
        <v>5.3392029145506732E-2</v>
      </c>
      <c r="AR1534">
        <f t="shared" si="406"/>
        <v>0.59817404368427141</v>
      </c>
      <c r="AS1534">
        <f t="shared" si="401"/>
        <v>1.0012826542391722</v>
      </c>
      <c r="AT1534">
        <f t="shared" si="402"/>
        <v>0.85802854103231962</v>
      </c>
      <c r="AU1534">
        <f t="shared" si="403"/>
        <v>0.27334168964652794</v>
      </c>
      <c r="AV1534">
        <f>AS1534*AP1534</f>
        <v>-9.6013405201016505E-2</v>
      </c>
    </row>
    <row r="1535" spans="1:48" ht="58" hidden="1" x14ac:dyDescent="0.35">
      <c r="A1535" s="6">
        <v>502</v>
      </c>
      <c r="B1535" s="11" t="s">
        <v>1220</v>
      </c>
      <c r="C1535" s="8" t="s">
        <v>1221</v>
      </c>
      <c r="D1535" s="2">
        <v>4</v>
      </c>
      <c r="E1535" s="2">
        <v>8</v>
      </c>
      <c r="F1535" s="2" t="s">
        <v>38</v>
      </c>
      <c r="G1535" s="12"/>
      <c r="H1535" s="8" t="s">
        <v>121</v>
      </c>
      <c r="I1535" s="2">
        <v>32000000</v>
      </c>
      <c r="J1535" s="2">
        <v>38804000</v>
      </c>
      <c r="K1535" s="2">
        <v>36358000</v>
      </c>
      <c r="L1535" s="2">
        <v>27454000</v>
      </c>
      <c r="M1535" s="2">
        <v>3908000</v>
      </c>
      <c r="N1535" s="2">
        <v>-20113000</v>
      </c>
      <c r="O1535" s="2">
        <v>1538000</v>
      </c>
      <c r="P1535" s="2">
        <v>2630000</v>
      </c>
      <c r="Q1535" s="14">
        <v>198602000</v>
      </c>
      <c r="R1535" s="14">
        <v>114840000</v>
      </c>
      <c r="S1535" s="14">
        <v>158638000</v>
      </c>
      <c r="T1535" s="14">
        <v>130196000</v>
      </c>
      <c r="U1535" s="14">
        <v>11686000</v>
      </c>
      <c r="V1535" s="14">
        <v>10991000</v>
      </c>
      <c r="W1535" s="14">
        <v>-321000</v>
      </c>
      <c r="X1535" s="14">
        <v>-2375000</v>
      </c>
      <c r="Y1535" s="14" t="s">
        <v>38</v>
      </c>
      <c r="Z1535" s="14" t="s">
        <v>38</v>
      </c>
      <c r="AA1535" s="14" t="s">
        <v>38</v>
      </c>
      <c r="AB1535" s="14" t="s">
        <v>38</v>
      </c>
      <c r="AC1535" s="14">
        <v>4472000</v>
      </c>
      <c r="AD1535" s="14">
        <v>-16555000</v>
      </c>
      <c r="AE1535" s="14">
        <v>2691000</v>
      </c>
      <c r="AF1535" s="14">
        <v>2104000</v>
      </c>
      <c r="AG1535" s="2">
        <v>14897000</v>
      </c>
      <c r="AH1535" s="2">
        <v>14202000</v>
      </c>
      <c r="AI1535" s="2">
        <v>2891000</v>
      </c>
      <c r="AJ1535" s="2">
        <v>726000</v>
      </c>
      <c r="AK1535" s="16"/>
      <c r="AL1535" s="16"/>
      <c r="AM1535" s="16" t="str">
        <f t="shared" si="400"/>
        <v>Да</v>
      </c>
      <c r="AN1535" s="16" t="str">
        <f t="shared" si="432"/>
        <v>Нет</v>
      </c>
      <c r="AO1535" s="16" t="str">
        <f t="shared" si="427"/>
        <v>Нет</v>
      </c>
      <c r="AP1535">
        <f t="shared" si="404"/>
        <v>-0.27012987012987011</v>
      </c>
      <c r="AQ1535">
        <f t="shared" si="405"/>
        <v>-6.1519881085098476</v>
      </c>
      <c r="AR1535">
        <f t="shared" si="406"/>
        <v>1.2789923954372624</v>
      </c>
      <c r="AS1535">
        <f t="shared" si="401"/>
        <v>1.0489367694690888</v>
      </c>
      <c r="AT1535">
        <f t="shared" si="402"/>
        <v>4.9124870287097888</v>
      </c>
      <c r="AU1535">
        <f t="shared" si="403"/>
        <v>3.9820936639118458</v>
      </c>
    </row>
    <row r="1536" spans="1:48" ht="203" hidden="1" x14ac:dyDescent="0.35">
      <c r="A1536" s="6">
        <v>1965</v>
      </c>
      <c r="B1536" s="11" t="s">
        <v>4667</v>
      </c>
      <c r="C1536" s="8" t="s">
        <v>4668</v>
      </c>
      <c r="D1536" s="2">
        <v>1</v>
      </c>
      <c r="E1536" s="2">
        <v>39</v>
      </c>
      <c r="F1536" s="2" t="s">
        <v>38</v>
      </c>
      <c r="G1536" s="12" t="s">
        <v>4669</v>
      </c>
      <c r="H1536" s="8" t="s">
        <v>40</v>
      </c>
      <c r="I1536" s="2">
        <v>522775000</v>
      </c>
      <c r="J1536" s="2">
        <v>486946000</v>
      </c>
      <c r="K1536" s="2">
        <v>385310000</v>
      </c>
      <c r="L1536" s="2">
        <v>211175000</v>
      </c>
      <c r="M1536" s="2">
        <v>4002000</v>
      </c>
      <c r="N1536" s="2">
        <v>18045000</v>
      </c>
      <c r="O1536" s="2">
        <v>58721000</v>
      </c>
      <c r="P1536" s="2">
        <v>66735000</v>
      </c>
      <c r="Q1536" s="14">
        <v>198118000</v>
      </c>
      <c r="R1536" s="14">
        <v>267422000</v>
      </c>
      <c r="S1536" s="14">
        <v>296696000</v>
      </c>
      <c r="T1536" s="14">
        <v>277235000</v>
      </c>
      <c r="U1536" s="14">
        <v>76411000</v>
      </c>
      <c r="V1536" s="14">
        <v>76400000</v>
      </c>
      <c r="W1536" s="14">
        <v>76384000</v>
      </c>
      <c r="X1536" s="14">
        <v>60817000</v>
      </c>
      <c r="Y1536" s="14" t="s">
        <v>38</v>
      </c>
      <c r="Z1536" s="14" t="s">
        <v>38</v>
      </c>
      <c r="AA1536" s="14" t="s">
        <v>38</v>
      </c>
      <c r="AB1536" s="14" t="s">
        <v>38</v>
      </c>
      <c r="AC1536" s="14">
        <v>11000</v>
      </c>
      <c r="AD1536" s="14">
        <v>16000</v>
      </c>
      <c r="AE1536" s="14">
        <v>14715000</v>
      </c>
      <c r="AF1536" s="14">
        <v>16078000</v>
      </c>
      <c r="AG1536" s="2">
        <v>157151000</v>
      </c>
      <c r="AH1536" s="2">
        <v>157139000</v>
      </c>
      <c r="AI1536" s="2">
        <v>157123000</v>
      </c>
      <c r="AJ1536" s="2">
        <v>142407000</v>
      </c>
      <c r="AK1536" s="16"/>
      <c r="AL1536" s="16"/>
      <c r="AM1536" s="16" t="str">
        <f t="shared" si="400"/>
        <v>Да</v>
      </c>
      <c r="AN1536" s="16" t="str">
        <f t="shared" si="432"/>
        <v>Нет</v>
      </c>
      <c r="AO1536" s="16" t="str">
        <f t="shared" si="427"/>
        <v>Нет</v>
      </c>
      <c r="AP1536">
        <f t="shared" si="404"/>
        <v>0.6875</v>
      </c>
      <c r="AQ1536">
        <f t="shared" si="405"/>
        <v>1.0873258579680598E-3</v>
      </c>
      <c r="AR1536">
        <f t="shared" si="406"/>
        <v>0.91522577435004349</v>
      </c>
      <c r="AS1536">
        <f t="shared" si="401"/>
        <v>1.0000763655107898</v>
      </c>
      <c r="AT1536">
        <f t="shared" si="402"/>
        <v>1.00010183104956</v>
      </c>
      <c r="AU1536">
        <f t="shared" si="403"/>
        <v>1.1033376168306332</v>
      </c>
    </row>
    <row r="1537" spans="1:48" ht="145" hidden="1" x14ac:dyDescent="0.35">
      <c r="A1537" s="6">
        <v>1046</v>
      </c>
      <c r="B1537" s="11" t="s">
        <v>2502</v>
      </c>
      <c r="C1537" s="8" t="s">
        <v>2503</v>
      </c>
      <c r="D1537" s="2">
        <v>1</v>
      </c>
      <c r="E1537" s="2">
        <v>8</v>
      </c>
      <c r="F1537" s="2" t="s">
        <v>38</v>
      </c>
      <c r="G1537" s="12" t="s">
        <v>2504</v>
      </c>
      <c r="H1537" s="8" t="s">
        <v>121</v>
      </c>
      <c r="I1537" s="2">
        <v>126922000</v>
      </c>
      <c r="J1537" s="2">
        <v>123678000</v>
      </c>
      <c r="K1537" s="2">
        <v>120597000</v>
      </c>
      <c r="L1537" s="2">
        <v>150627000</v>
      </c>
      <c r="M1537" s="2">
        <v>102983000</v>
      </c>
      <c r="N1537" s="2">
        <v>92089000</v>
      </c>
      <c r="O1537" s="2">
        <v>56785000</v>
      </c>
      <c r="P1537" s="2">
        <v>38628000</v>
      </c>
      <c r="Q1537" s="14">
        <v>197636000</v>
      </c>
      <c r="R1537" s="14">
        <v>204319000</v>
      </c>
      <c r="S1537" s="14">
        <v>212918000</v>
      </c>
      <c r="T1537" s="14">
        <v>212290000</v>
      </c>
      <c r="U1537" s="14">
        <v>58337000</v>
      </c>
      <c r="V1537" s="14">
        <v>44781000</v>
      </c>
      <c r="W1537" s="14">
        <v>46250000</v>
      </c>
      <c r="X1537" s="14">
        <v>25425000</v>
      </c>
      <c r="Y1537" s="14" t="s">
        <v>38</v>
      </c>
      <c r="Z1537" s="14" t="s">
        <v>38</v>
      </c>
      <c r="AA1537" s="14" t="s">
        <v>38</v>
      </c>
      <c r="AB1537" s="14" t="s">
        <v>38</v>
      </c>
      <c r="AC1537" s="14">
        <v>23785000</v>
      </c>
      <c r="AD1537" s="14">
        <v>19356000</v>
      </c>
      <c r="AE1537" s="14">
        <v>20825000</v>
      </c>
      <c r="AF1537" s="14">
        <v>5794000</v>
      </c>
      <c r="AG1537" s="2">
        <v>78327000</v>
      </c>
      <c r="AH1537" s="2">
        <v>64771000</v>
      </c>
      <c r="AI1537" s="2">
        <v>65199000</v>
      </c>
      <c r="AJ1537" s="2">
        <v>47871000</v>
      </c>
      <c r="AK1537" s="16"/>
      <c r="AL1537" s="16"/>
      <c r="AM1537" s="16" t="str">
        <f t="shared" si="400"/>
        <v>Да</v>
      </c>
      <c r="AN1537" s="16" t="str">
        <f t="shared" si="432"/>
        <v>Нет</v>
      </c>
      <c r="AO1537" s="16" t="str">
        <f t="shared" si="427"/>
        <v>Да</v>
      </c>
      <c r="AP1537">
        <f t="shared" si="404"/>
        <v>1.2288179375904111</v>
      </c>
      <c r="AQ1537">
        <f t="shared" si="405"/>
        <v>0.92945978391356543</v>
      </c>
      <c r="AR1537">
        <f t="shared" si="406"/>
        <v>3.5942354159475318</v>
      </c>
      <c r="AS1537">
        <f t="shared" si="401"/>
        <v>1.2092911951336247</v>
      </c>
      <c r="AT1537">
        <f t="shared" si="402"/>
        <v>0.99343548213929667</v>
      </c>
      <c r="AU1537">
        <f t="shared" si="403"/>
        <v>1.36197280190512</v>
      </c>
      <c r="AV1537">
        <f t="shared" ref="AV1537" si="433">AS1537*AP1537</f>
        <v>1.4859987123503442</v>
      </c>
    </row>
    <row r="1538" spans="1:48" ht="304.5" hidden="1" x14ac:dyDescent="0.35">
      <c r="A1538" s="6">
        <v>395</v>
      </c>
      <c r="B1538" s="11" t="s">
        <v>963</v>
      </c>
      <c r="C1538" s="8" t="s">
        <v>964</v>
      </c>
      <c r="D1538" s="2">
        <v>3</v>
      </c>
      <c r="E1538" s="2">
        <v>9</v>
      </c>
      <c r="F1538" s="2" t="s">
        <v>38</v>
      </c>
      <c r="G1538" s="12" t="s">
        <v>742</v>
      </c>
      <c r="H1538" s="8" t="s">
        <v>40</v>
      </c>
      <c r="I1538" s="2">
        <v>95476000</v>
      </c>
      <c r="J1538" s="2">
        <v>106543000</v>
      </c>
      <c r="K1538" s="2">
        <v>90718000</v>
      </c>
      <c r="L1538" s="2">
        <v>75867000</v>
      </c>
      <c r="M1538" s="2">
        <v>38095000</v>
      </c>
      <c r="N1538" s="2">
        <v>41553000</v>
      </c>
      <c r="O1538" s="2">
        <v>16056000</v>
      </c>
      <c r="P1538" s="2">
        <v>9672000</v>
      </c>
      <c r="Q1538" s="14">
        <v>195282000</v>
      </c>
      <c r="R1538" s="14">
        <v>184589000</v>
      </c>
      <c r="S1538" s="14">
        <v>191218000</v>
      </c>
      <c r="T1538" s="14">
        <v>143797000</v>
      </c>
      <c r="U1538" s="14">
        <v>48076000</v>
      </c>
      <c r="V1538" s="14">
        <v>50282000</v>
      </c>
      <c r="W1538" s="14">
        <v>37697000</v>
      </c>
      <c r="X1538" s="14">
        <v>37419000</v>
      </c>
      <c r="Y1538" s="14" t="s">
        <v>38</v>
      </c>
      <c r="Z1538" s="14" t="s">
        <v>38</v>
      </c>
      <c r="AA1538" s="14" t="s">
        <v>38</v>
      </c>
      <c r="AB1538" s="14" t="s">
        <v>38</v>
      </c>
      <c r="AC1538" s="14">
        <v>4188000</v>
      </c>
      <c r="AD1538" s="14">
        <v>12789000</v>
      </c>
      <c r="AE1538" s="14">
        <v>821000</v>
      </c>
      <c r="AF1538" s="14">
        <v>2164000</v>
      </c>
      <c r="AG1538" s="2">
        <v>77438000</v>
      </c>
      <c r="AH1538" s="2">
        <v>79644000</v>
      </c>
      <c r="AI1538" s="2">
        <v>67059000</v>
      </c>
      <c r="AJ1538" s="2">
        <v>66781000</v>
      </c>
      <c r="AK1538" s="16"/>
      <c r="AL1538" s="16"/>
      <c r="AM1538" s="16" t="str">
        <f t="shared" ref="AM1538:AM1601" si="434">IF(AC1538&gt;0,"Да","Нет")</f>
        <v>Да</v>
      </c>
      <c r="AN1538" s="16" t="str">
        <f t="shared" si="432"/>
        <v>Нет</v>
      </c>
      <c r="AO1538" s="16" t="str">
        <f t="shared" si="427"/>
        <v>Нет</v>
      </c>
      <c r="AP1538">
        <f t="shared" si="404"/>
        <v>0.32746891860192351</v>
      </c>
      <c r="AQ1538">
        <f t="shared" si="405"/>
        <v>15.577344701583435</v>
      </c>
      <c r="AR1538">
        <f t="shared" si="406"/>
        <v>0.37939001848428833</v>
      </c>
      <c r="AS1538">
        <f t="shared" ref="AS1538:AS1601" si="435">AG1538/AH1538</f>
        <v>0.97230174275526093</v>
      </c>
      <c r="AT1538">
        <f t="shared" ref="AT1538:AT1601" si="436">AH1538/AI1538</f>
        <v>1.1876705587616874</v>
      </c>
      <c r="AU1538">
        <f t="shared" ref="AU1538:AU1601" si="437">AI1538/AJ1538</f>
        <v>1.0041628606939099</v>
      </c>
    </row>
    <row r="1539" spans="1:48" ht="43.5" hidden="1" x14ac:dyDescent="0.35">
      <c r="A1539" s="6">
        <v>1867</v>
      </c>
      <c r="B1539" s="11" t="s">
        <v>4438</v>
      </c>
      <c r="C1539" s="8" t="s">
        <v>4439</v>
      </c>
      <c r="D1539" s="2">
        <v>3</v>
      </c>
      <c r="E1539" s="2">
        <v>16</v>
      </c>
      <c r="F1539" s="2" t="s">
        <v>38</v>
      </c>
      <c r="G1539" s="12"/>
      <c r="H1539" s="8" t="s">
        <v>40</v>
      </c>
      <c r="I1539" s="2">
        <v>1793072000</v>
      </c>
      <c r="J1539" s="2">
        <v>1770316000</v>
      </c>
      <c r="K1539" s="2">
        <v>1765000000</v>
      </c>
      <c r="L1539" s="2">
        <v>1720810000</v>
      </c>
      <c r="M1539" s="2">
        <v>68626000</v>
      </c>
      <c r="N1539" s="2">
        <v>58256000</v>
      </c>
      <c r="O1539" s="2">
        <v>80174000</v>
      </c>
      <c r="P1539" s="2">
        <v>66107000</v>
      </c>
      <c r="Q1539" s="14">
        <v>191642000</v>
      </c>
      <c r="R1539" s="14">
        <v>191119000</v>
      </c>
      <c r="S1539" s="14">
        <v>218725000</v>
      </c>
      <c r="T1539" s="14">
        <v>191525000</v>
      </c>
      <c r="U1539" s="14">
        <v>122789000</v>
      </c>
      <c r="V1539" s="14">
        <v>101236000</v>
      </c>
      <c r="W1539" s="14">
        <v>85676000</v>
      </c>
      <c r="X1539" s="14">
        <v>65162000</v>
      </c>
      <c r="Y1539" s="14" t="s">
        <v>38</v>
      </c>
      <c r="Z1539" s="14" t="s">
        <v>38</v>
      </c>
      <c r="AA1539" s="14" t="s">
        <v>38</v>
      </c>
      <c r="AB1539" s="14" t="s">
        <v>38</v>
      </c>
      <c r="AC1539" s="14">
        <v>23318000</v>
      </c>
      <c r="AD1539" s="14">
        <v>19700000</v>
      </c>
      <c r="AE1539" s="14">
        <v>40400000</v>
      </c>
      <c r="AF1539" s="14">
        <v>27750000</v>
      </c>
      <c r="AG1539" s="2">
        <v>1347359000</v>
      </c>
      <c r="AH1539" s="2">
        <v>1324821000</v>
      </c>
      <c r="AI1539" s="2">
        <v>1307241000</v>
      </c>
      <c r="AJ1539" s="2">
        <v>1285340000</v>
      </c>
      <c r="AK1539" s="16"/>
      <c r="AL1539" s="16"/>
      <c r="AM1539" s="16" t="str">
        <f t="shared" si="434"/>
        <v>Да</v>
      </c>
      <c r="AN1539" s="16" t="str">
        <f t="shared" si="432"/>
        <v>Нет</v>
      </c>
      <c r="AO1539" s="16" t="str">
        <f t="shared" si="427"/>
        <v>Да</v>
      </c>
      <c r="AP1539">
        <f t="shared" ref="AP1539:AP1602" si="438">AC1539/AD1539</f>
        <v>1.1836548223350254</v>
      </c>
      <c r="AQ1539">
        <f t="shared" ref="AQ1539:AQ1602" si="439">AD1539/AE1539</f>
        <v>0.48762376237623761</v>
      </c>
      <c r="AR1539">
        <f t="shared" ref="AR1539:AR1602" si="440">AE1539/AF1539</f>
        <v>1.4558558558558559</v>
      </c>
      <c r="AS1539">
        <f t="shared" si="435"/>
        <v>1.0170121095604614</v>
      </c>
      <c r="AT1539">
        <f t="shared" si="436"/>
        <v>1.0134481706127638</v>
      </c>
      <c r="AU1539">
        <f t="shared" si="437"/>
        <v>1.0170390713741111</v>
      </c>
      <c r="AV1539">
        <f t="shared" ref="AV1539:AV1540" si="441">AS1539*AP1539</f>
        <v>1.2037912878543573</v>
      </c>
    </row>
    <row r="1540" spans="1:48" hidden="1" x14ac:dyDescent="0.35">
      <c r="A1540" s="6">
        <v>552</v>
      </c>
      <c r="B1540" s="11" t="s">
        <v>1345</v>
      </c>
      <c r="C1540" s="8" t="s">
        <v>1346</v>
      </c>
      <c r="D1540" s="2">
        <v>1</v>
      </c>
      <c r="E1540" s="2">
        <v>11</v>
      </c>
      <c r="F1540" s="2" t="s">
        <v>38</v>
      </c>
      <c r="G1540" s="12"/>
      <c r="H1540" s="8" t="s">
        <v>121</v>
      </c>
      <c r="I1540" s="2">
        <v>119024000</v>
      </c>
      <c r="J1540" s="2">
        <v>113469000</v>
      </c>
      <c r="K1540" s="2">
        <v>122375000</v>
      </c>
      <c r="L1540" s="2">
        <v>127705000</v>
      </c>
      <c r="M1540" s="2">
        <v>16489000</v>
      </c>
      <c r="N1540" s="2">
        <v>5320000</v>
      </c>
      <c r="O1540" s="2">
        <v>3756000</v>
      </c>
      <c r="P1540" s="2">
        <v>4825000</v>
      </c>
      <c r="Q1540" s="14">
        <v>189907000</v>
      </c>
      <c r="R1540" s="14">
        <v>167528000</v>
      </c>
      <c r="S1540" s="14">
        <v>149539000</v>
      </c>
      <c r="T1540" s="14">
        <v>289881000</v>
      </c>
      <c r="U1540" s="14">
        <v>17064000</v>
      </c>
      <c r="V1540" s="14">
        <v>7408000</v>
      </c>
      <c r="W1540" s="14">
        <v>18532000</v>
      </c>
      <c r="X1540" s="14">
        <v>17772000</v>
      </c>
      <c r="Y1540" s="14" t="s">
        <v>38</v>
      </c>
      <c r="Z1540" s="14" t="s">
        <v>38</v>
      </c>
      <c r="AA1540" s="14" t="s">
        <v>38</v>
      </c>
      <c r="AB1540" s="14" t="s">
        <v>38</v>
      </c>
      <c r="AC1540" s="14">
        <v>11714000</v>
      </c>
      <c r="AD1540" s="14">
        <v>4115000</v>
      </c>
      <c r="AE1540" s="14">
        <v>1312000</v>
      </c>
      <c r="AF1540" s="14">
        <v>2207000</v>
      </c>
      <c r="AG1540" s="2">
        <v>114184000</v>
      </c>
      <c r="AH1540" s="2">
        <v>104528000</v>
      </c>
      <c r="AI1540" s="2">
        <v>115652000</v>
      </c>
      <c r="AJ1540" s="2">
        <v>114892000</v>
      </c>
      <c r="AK1540" s="16"/>
      <c r="AL1540" s="20" t="s">
        <v>5116</v>
      </c>
      <c r="AM1540" s="16" t="str">
        <f t="shared" si="434"/>
        <v>Да</v>
      </c>
      <c r="AN1540" s="16" t="str">
        <f t="shared" si="432"/>
        <v>Нет</v>
      </c>
      <c r="AO1540" s="16" t="str">
        <f t="shared" si="427"/>
        <v>Да</v>
      </c>
      <c r="AP1540">
        <f t="shared" si="438"/>
        <v>2.8466585662211421</v>
      </c>
      <c r="AQ1540">
        <f t="shared" si="439"/>
        <v>3.1364329268292681</v>
      </c>
      <c r="AR1540">
        <f t="shared" si="440"/>
        <v>0.59447213411871314</v>
      </c>
      <c r="AS1540">
        <f t="shared" si="435"/>
        <v>1.092377162100107</v>
      </c>
      <c r="AT1540">
        <f t="shared" si="436"/>
        <v>0.90381489295472628</v>
      </c>
      <c r="AU1540">
        <f t="shared" si="437"/>
        <v>1.0066149079135187</v>
      </c>
      <c r="AV1540">
        <f t="shared" si="441"/>
        <v>3.109624806036611</v>
      </c>
    </row>
    <row r="1541" spans="1:48" ht="29" hidden="1" x14ac:dyDescent="0.35">
      <c r="A1541" s="6">
        <v>1056</v>
      </c>
      <c r="B1541" s="11" t="s">
        <v>2528</v>
      </c>
      <c r="C1541" s="8" t="s">
        <v>2529</v>
      </c>
      <c r="D1541" s="2">
        <v>1</v>
      </c>
      <c r="E1541" s="2">
        <v>99</v>
      </c>
      <c r="F1541" s="2" t="s">
        <v>38</v>
      </c>
      <c r="G1541" s="12"/>
      <c r="H1541" s="8" t="s">
        <v>121</v>
      </c>
      <c r="I1541" s="2">
        <v>186633000</v>
      </c>
      <c r="J1541" s="2">
        <v>168383000</v>
      </c>
      <c r="K1541" s="2">
        <v>173040000</v>
      </c>
      <c r="L1541" s="2">
        <v>211365000</v>
      </c>
      <c r="M1541" s="2">
        <v>90626000</v>
      </c>
      <c r="N1541" s="2">
        <v>100510000</v>
      </c>
      <c r="O1541" s="2">
        <v>109329000</v>
      </c>
      <c r="P1541" s="2">
        <v>99130000</v>
      </c>
      <c r="Q1541" s="14">
        <v>189560000</v>
      </c>
      <c r="R1541" s="14">
        <v>204815000</v>
      </c>
      <c r="S1541" s="14">
        <v>213608000</v>
      </c>
      <c r="T1541" s="14">
        <v>200511000</v>
      </c>
      <c r="U1541" s="14">
        <v>-233842000</v>
      </c>
      <c r="V1541" s="14">
        <v>1658000</v>
      </c>
      <c r="W1541" s="14">
        <v>7261000</v>
      </c>
      <c r="X1541" s="14">
        <v>36249000</v>
      </c>
      <c r="Y1541" s="14" t="s">
        <v>38</v>
      </c>
      <c r="Z1541" s="14" t="s">
        <v>38</v>
      </c>
      <c r="AA1541" s="14" t="s">
        <v>38</v>
      </c>
      <c r="AB1541" s="14" t="s">
        <v>38</v>
      </c>
      <c r="AC1541" s="14">
        <v>-235506000</v>
      </c>
      <c r="AD1541" s="14">
        <v>-5596000</v>
      </c>
      <c r="AE1541" s="14">
        <v>3366000</v>
      </c>
      <c r="AF1541" s="14">
        <v>2466000</v>
      </c>
      <c r="AG1541" s="2">
        <v>-233361000</v>
      </c>
      <c r="AH1541" s="2">
        <v>2145000</v>
      </c>
      <c r="AI1541" s="2">
        <v>7748000</v>
      </c>
      <c r="AJ1541" s="2">
        <v>76797000</v>
      </c>
      <c r="AK1541" s="16"/>
      <c r="AL1541" s="16"/>
      <c r="AM1541" s="16" t="str">
        <f t="shared" si="434"/>
        <v>Нет</v>
      </c>
      <c r="AN1541" s="16" t="str">
        <f>IF(IFERROR(AP1541*AQ1541*AR1541*AS1541*AT1541*AU1541,0)=0,"Да","Нет")</f>
        <v>Нет</v>
      </c>
      <c r="AO1541" s="16" t="str">
        <f t="shared" si="427"/>
        <v>Да</v>
      </c>
      <c r="AP1541">
        <f t="shared" si="438"/>
        <v>42.08470335954253</v>
      </c>
      <c r="AQ1541">
        <f t="shared" si="439"/>
        <v>-1.6625074272133096</v>
      </c>
      <c r="AR1541">
        <f t="shared" si="440"/>
        <v>1.364963503649635</v>
      </c>
      <c r="AS1541">
        <f t="shared" si="435"/>
        <v>-108.793006993007</v>
      </c>
      <c r="AT1541">
        <f t="shared" si="436"/>
        <v>0.27684563758389263</v>
      </c>
      <c r="AU1541">
        <f t="shared" si="437"/>
        <v>0.10088935765720015</v>
      </c>
    </row>
    <row r="1542" spans="1:48" ht="29" hidden="1" x14ac:dyDescent="0.35">
      <c r="A1542" s="6">
        <v>1064</v>
      </c>
      <c r="B1542" s="11" t="s">
        <v>2548</v>
      </c>
      <c r="C1542" s="8" t="s">
        <v>2549</v>
      </c>
      <c r="D1542" s="2">
        <v>1</v>
      </c>
      <c r="E1542" s="2">
        <v>74</v>
      </c>
      <c r="F1542" s="2">
        <v>94</v>
      </c>
      <c r="G1542" s="12"/>
      <c r="H1542" s="8" t="s">
        <v>121</v>
      </c>
      <c r="I1542" s="2">
        <v>586697000</v>
      </c>
      <c r="J1542" s="2">
        <v>436100000</v>
      </c>
      <c r="K1542" s="2">
        <v>447490000</v>
      </c>
      <c r="L1542" s="2">
        <v>424374000</v>
      </c>
      <c r="M1542" s="2">
        <v>107167000</v>
      </c>
      <c r="N1542" s="2">
        <v>108757000</v>
      </c>
      <c r="O1542" s="2">
        <v>88877000</v>
      </c>
      <c r="P1542" s="2">
        <v>85886000</v>
      </c>
      <c r="Q1542" s="14">
        <v>188202000</v>
      </c>
      <c r="R1542" s="14">
        <v>212405000</v>
      </c>
      <c r="S1542" s="14">
        <v>191025000</v>
      </c>
      <c r="T1542" s="14">
        <v>170154000</v>
      </c>
      <c r="U1542" s="14">
        <v>-3049000</v>
      </c>
      <c r="V1542" s="14">
        <v>-689000</v>
      </c>
      <c r="W1542" s="14">
        <v>-7414000</v>
      </c>
      <c r="X1542" s="14">
        <v>-10349000</v>
      </c>
      <c r="Y1542" s="14" t="s">
        <v>38</v>
      </c>
      <c r="Z1542" s="14" t="s">
        <v>38</v>
      </c>
      <c r="AA1542" s="14" t="s">
        <v>38</v>
      </c>
      <c r="AB1542" s="14" t="s">
        <v>38</v>
      </c>
      <c r="AC1542" s="14">
        <v>-2360000</v>
      </c>
      <c r="AD1542" s="14">
        <v>7079000</v>
      </c>
      <c r="AE1542" s="14">
        <v>3089000</v>
      </c>
      <c r="AF1542" s="14">
        <v>3054000</v>
      </c>
      <c r="AG1542" s="2">
        <v>551560000</v>
      </c>
      <c r="AH1542" s="2">
        <v>383934000</v>
      </c>
      <c r="AI1542" s="2">
        <v>376855000</v>
      </c>
      <c r="AJ1542" s="2">
        <v>323766000</v>
      </c>
      <c r="AK1542" s="16"/>
      <c r="AL1542" s="16"/>
      <c r="AM1542" s="16" t="str">
        <f t="shared" si="434"/>
        <v>Нет</v>
      </c>
      <c r="AN1542" s="16" t="str">
        <f>IF(IFERROR(AP1542*AQ1542*AR1542*AS1542*AT1542*AU1542,0)=0,"Да","Нет")</f>
        <v>Нет</v>
      </c>
      <c r="AO1542" s="16" t="str">
        <f t="shared" si="427"/>
        <v>Нет</v>
      </c>
      <c r="AP1542">
        <f t="shared" si="438"/>
        <v>-0.33338042096341292</v>
      </c>
      <c r="AQ1542">
        <f t="shared" si="439"/>
        <v>2.2916801553900941</v>
      </c>
      <c r="AR1542">
        <f t="shared" si="440"/>
        <v>1.0114603798297315</v>
      </c>
      <c r="AS1542">
        <f t="shared" si="435"/>
        <v>1.4366010824777176</v>
      </c>
      <c r="AT1542">
        <f t="shared" si="436"/>
        <v>1.0187844131031829</v>
      </c>
      <c r="AU1542">
        <f t="shared" si="437"/>
        <v>1.1639733634785616</v>
      </c>
    </row>
    <row r="1543" spans="1:48" ht="29" hidden="1" x14ac:dyDescent="0.35">
      <c r="A1543" s="6">
        <v>1602</v>
      </c>
      <c r="B1543" s="11" t="s">
        <v>3792</v>
      </c>
      <c r="C1543" s="8" t="s">
        <v>3793</v>
      </c>
      <c r="D1543" s="2">
        <v>1</v>
      </c>
      <c r="E1543" s="2">
        <v>9</v>
      </c>
      <c r="F1543" s="2" t="s">
        <v>38</v>
      </c>
      <c r="G1543" s="12"/>
      <c r="H1543" s="8" t="s">
        <v>121</v>
      </c>
      <c r="I1543" s="2">
        <v>297654000</v>
      </c>
      <c r="J1543" s="2">
        <v>292036000</v>
      </c>
      <c r="K1543" s="2">
        <v>304985000</v>
      </c>
      <c r="L1543" s="2">
        <v>278660000</v>
      </c>
      <c r="M1543" s="2">
        <v>-6491000</v>
      </c>
      <c r="N1543" s="2">
        <v>-10593000</v>
      </c>
      <c r="O1543" s="2">
        <v>13116000</v>
      </c>
      <c r="P1543" s="2">
        <v>-13071000</v>
      </c>
      <c r="Q1543" s="14">
        <v>187060000</v>
      </c>
      <c r="R1543" s="14">
        <v>166306000</v>
      </c>
      <c r="S1543" s="14">
        <v>158605000</v>
      </c>
      <c r="T1543" s="14">
        <v>139037000</v>
      </c>
      <c r="U1543" s="14">
        <v>170410000</v>
      </c>
      <c r="V1543" s="14">
        <v>170159000</v>
      </c>
      <c r="W1543" s="14">
        <v>167794000</v>
      </c>
      <c r="X1543" s="14">
        <v>129472000</v>
      </c>
      <c r="Y1543" s="14" t="s">
        <v>38</v>
      </c>
      <c r="Z1543" s="14" t="s">
        <v>38</v>
      </c>
      <c r="AA1543" s="14" t="s">
        <v>38</v>
      </c>
      <c r="AB1543" s="14" t="s">
        <v>38</v>
      </c>
      <c r="AC1543" s="14">
        <v>1434000</v>
      </c>
      <c r="AD1543" s="14">
        <v>2365000</v>
      </c>
      <c r="AE1543" s="14">
        <v>38322000</v>
      </c>
      <c r="AF1543" s="14">
        <v>21955000</v>
      </c>
      <c r="AG1543" s="2">
        <v>245424000</v>
      </c>
      <c r="AH1543" s="2">
        <v>245366000</v>
      </c>
      <c r="AI1543" s="2">
        <v>243194000</v>
      </c>
      <c r="AJ1543" s="2">
        <v>205089000</v>
      </c>
      <c r="AK1543" s="16"/>
      <c r="AL1543" s="16"/>
      <c r="AM1543" s="16" t="str">
        <f t="shared" si="434"/>
        <v>Да</v>
      </c>
      <c r="AN1543" s="16" t="str">
        <f t="shared" ref="AN1543:AN1545" si="442">IF(IFERROR(AP1543*AQ1543*AR1543*AS1543*AT1543*AU1543,0)=0,"Да","Нет")</f>
        <v>Нет</v>
      </c>
      <c r="AO1543" s="16" t="str">
        <f t="shared" si="427"/>
        <v>Нет</v>
      </c>
      <c r="AP1543">
        <f t="shared" si="438"/>
        <v>0.60634249471458779</v>
      </c>
      <c r="AQ1543">
        <f t="shared" si="439"/>
        <v>6.17138980220239E-2</v>
      </c>
      <c r="AR1543">
        <f t="shared" si="440"/>
        <v>1.7454793896606695</v>
      </c>
      <c r="AS1543">
        <f t="shared" si="435"/>
        <v>1.0002363815687585</v>
      </c>
      <c r="AT1543">
        <f t="shared" si="436"/>
        <v>1.0089311413932909</v>
      </c>
      <c r="AU1543">
        <f t="shared" si="437"/>
        <v>1.1857973855253086</v>
      </c>
    </row>
    <row r="1544" spans="1:48" ht="29" hidden="1" x14ac:dyDescent="0.35">
      <c r="A1544" s="6">
        <v>613</v>
      </c>
      <c r="B1544" s="11" t="s">
        <v>1491</v>
      </c>
      <c r="C1544" s="8" t="s">
        <v>1492</v>
      </c>
      <c r="D1544" s="2">
        <v>3</v>
      </c>
      <c r="E1544" s="2">
        <v>7</v>
      </c>
      <c r="F1544" s="2" t="s">
        <v>38</v>
      </c>
      <c r="G1544" s="12"/>
      <c r="H1544" s="8" t="s">
        <v>121</v>
      </c>
      <c r="I1544" s="2">
        <v>80242000</v>
      </c>
      <c r="J1544" s="2">
        <v>72528000</v>
      </c>
      <c r="K1544" s="2">
        <v>85542000</v>
      </c>
      <c r="L1544" s="2">
        <v>61185000</v>
      </c>
      <c r="M1544" s="2">
        <v>22784000</v>
      </c>
      <c r="N1544" s="2">
        <v>17419000</v>
      </c>
      <c r="O1544" s="2">
        <v>12327000</v>
      </c>
      <c r="P1544" s="2">
        <v>13128000</v>
      </c>
      <c r="Q1544" s="14">
        <v>185364000</v>
      </c>
      <c r="R1544" s="14">
        <v>156157000</v>
      </c>
      <c r="S1544" s="14">
        <v>114713000</v>
      </c>
      <c r="T1544" s="14">
        <v>102041000</v>
      </c>
      <c r="U1544" s="14">
        <v>34503000</v>
      </c>
      <c r="V1544" s="14">
        <v>26705000</v>
      </c>
      <c r="W1544" s="14">
        <v>18304000</v>
      </c>
      <c r="X1544" s="14">
        <v>16791000</v>
      </c>
      <c r="Y1544" s="14" t="s">
        <v>38</v>
      </c>
      <c r="Z1544" s="14" t="s">
        <v>38</v>
      </c>
      <c r="AA1544" s="14" t="s">
        <v>38</v>
      </c>
      <c r="AB1544" s="14" t="s">
        <v>38</v>
      </c>
      <c r="AC1544" s="14">
        <v>13962000</v>
      </c>
      <c r="AD1544" s="14">
        <v>12792000</v>
      </c>
      <c r="AE1544" s="14">
        <v>7072000</v>
      </c>
      <c r="AF1544" s="14">
        <v>12104000</v>
      </c>
      <c r="AG1544" s="2">
        <v>58880000</v>
      </c>
      <c r="AH1544" s="2">
        <v>51082000</v>
      </c>
      <c r="AI1544" s="2">
        <v>42681000</v>
      </c>
      <c r="AJ1544" s="2">
        <v>38595000</v>
      </c>
      <c r="AK1544" s="16"/>
      <c r="AL1544" s="16"/>
      <c r="AM1544" s="16" t="str">
        <f t="shared" si="434"/>
        <v>Да</v>
      </c>
      <c r="AN1544" s="16" t="str">
        <f t="shared" si="442"/>
        <v>Нет</v>
      </c>
      <c r="AO1544" s="16" t="str">
        <f t="shared" si="427"/>
        <v>Да</v>
      </c>
      <c r="AP1544">
        <f t="shared" si="438"/>
        <v>1.0914634146341464</v>
      </c>
      <c r="AQ1544">
        <f t="shared" si="439"/>
        <v>1.8088235294117647</v>
      </c>
      <c r="AR1544">
        <f t="shared" si="440"/>
        <v>0.5842696629213483</v>
      </c>
      <c r="AS1544">
        <f t="shared" si="435"/>
        <v>1.1526565130574371</v>
      </c>
      <c r="AT1544">
        <f t="shared" si="436"/>
        <v>1.196832314144467</v>
      </c>
      <c r="AU1544">
        <f t="shared" si="437"/>
        <v>1.1058686358336571</v>
      </c>
      <c r="AV1544">
        <f t="shared" ref="AV1544" si="443">AS1544*AP1544</f>
        <v>1.2580824136419588</v>
      </c>
    </row>
    <row r="1545" spans="1:48" hidden="1" x14ac:dyDescent="0.35">
      <c r="A1545" s="6">
        <v>596</v>
      </c>
      <c r="B1545" s="11" t="s">
        <v>1451</v>
      </c>
      <c r="C1545" s="8" t="s">
        <v>1452</v>
      </c>
      <c r="D1545" s="2">
        <v>1</v>
      </c>
      <c r="E1545" s="2">
        <v>20</v>
      </c>
      <c r="F1545" s="2" t="s">
        <v>38</v>
      </c>
      <c r="G1545" s="12"/>
      <c r="H1545" s="8" t="s">
        <v>121</v>
      </c>
      <c r="I1545" s="2">
        <v>193782000</v>
      </c>
      <c r="J1545" s="2">
        <v>170659000</v>
      </c>
      <c r="K1545" s="2">
        <v>166220000</v>
      </c>
      <c r="L1545" s="2">
        <v>171372000</v>
      </c>
      <c r="M1545" s="2">
        <v>48112000</v>
      </c>
      <c r="N1545" s="2">
        <v>45247000</v>
      </c>
      <c r="O1545" s="2">
        <v>56899000</v>
      </c>
      <c r="P1545" s="2">
        <v>51501000</v>
      </c>
      <c r="Q1545" s="14">
        <v>184508000</v>
      </c>
      <c r="R1545" s="14">
        <v>181499000</v>
      </c>
      <c r="S1545" s="14">
        <v>253808000</v>
      </c>
      <c r="T1545" s="14">
        <v>358635000</v>
      </c>
      <c r="U1545" s="14">
        <v>21329000</v>
      </c>
      <c r="V1545" s="14">
        <v>17200000</v>
      </c>
      <c r="W1545" s="14">
        <v>14208000</v>
      </c>
      <c r="X1545" s="14">
        <v>9902000</v>
      </c>
      <c r="Y1545" s="14" t="s">
        <v>38</v>
      </c>
      <c r="Z1545" s="14" t="s">
        <v>38</v>
      </c>
      <c r="AA1545" s="14" t="s">
        <v>38</v>
      </c>
      <c r="AB1545" s="14" t="s">
        <v>38</v>
      </c>
      <c r="AC1545" s="14">
        <v>4272000</v>
      </c>
      <c r="AD1545" s="14">
        <v>4944000</v>
      </c>
      <c r="AE1545" s="14">
        <v>6052000</v>
      </c>
      <c r="AF1545" s="14">
        <v>5262000</v>
      </c>
      <c r="AG1545" s="2">
        <v>156750000</v>
      </c>
      <c r="AH1545" s="2">
        <v>152621000</v>
      </c>
      <c r="AI1545" s="2">
        <v>149627000</v>
      </c>
      <c r="AJ1545" s="2">
        <v>145679000</v>
      </c>
      <c r="AK1545" s="16"/>
      <c r="AL1545" s="16"/>
      <c r="AM1545" s="16" t="str">
        <f t="shared" si="434"/>
        <v>Да</v>
      </c>
      <c r="AN1545" s="16" t="str">
        <f t="shared" si="442"/>
        <v>Нет</v>
      </c>
      <c r="AO1545" s="16" t="str">
        <f t="shared" si="427"/>
        <v>Нет</v>
      </c>
      <c r="AP1545">
        <f t="shared" si="438"/>
        <v>0.86407766990291257</v>
      </c>
      <c r="AQ1545">
        <f t="shared" si="439"/>
        <v>0.81692002643754136</v>
      </c>
      <c r="AR1545">
        <f t="shared" si="440"/>
        <v>1.1501330292664387</v>
      </c>
      <c r="AS1545">
        <f t="shared" si="435"/>
        <v>1.0270539440837105</v>
      </c>
      <c r="AT1545">
        <f t="shared" si="436"/>
        <v>1.0200097575972251</v>
      </c>
      <c r="AU1545">
        <f t="shared" si="437"/>
        <v>1.0271006802627696</v>
      </c>
      <c r="AV1545">
        <f t="shared" ref="AV1545" si="444">AS1545*AP1545</f>
        <v>0.88745437886844891</v>
      </c>
    </row>
    <row r="1546" spans="1:48" hidden="1" x14ac:dyDescent="0.35">
      <c r="A1546" s="6">
        <v>1544</v>
      </c>
      <c r="B1546" s="11" t="s">
        <v>3654</v>
      </c>
      <c r="C1546" s="8" t="s">
        <v>3655</v>
      </c>
      <c r="D1546" s="2">
        <v>1</v>
      </c>
      <c r="E1546" s="2">
        <v>74</v>
      </c>
      <c r="F1546" s="2" t="s">
        <v>38</v>
      </c>
      <c r="G1546" s="12"/>
      <c r="H1546" s="8" t="s">
        <v>40</v>
      </c>
      <c r="I1546" s="2">
        <v>541194000</v>
      </c>
      <c r="J1546" s="2">
        <v>440602000</v>
      </c>
      <c r="K1546" s="2">
        <v>507599000</v>
      </c>
      <c r="L1546" s="2">
        <v>197545000</v>
      </c>
      <c r="M1546" s="2">
        <v>1074000</v>
      </c>
      <c r="N1546" s="2">
        <v>-91694000</v>
      </c>
      <c r="O1546" s="2">
        <v>3901000</v>
      </c>
      <c r="P1546" s="2">
        <v>-22414000</v>
      </c>
      <c r="Q1546" s="14">
        <v>183546000</v>
      </c>
      <c r="R1546" s="14">
        <v>371145000</v>
      </c>
      <c r="S1546" s="14">
        <v>37439000</v>
      </c>
      <c r="T1546" s="14">
        <v>231383000</v>
      </c>
      <c r="U1546" s="14">
        <v>-77799000</v>
      </c>
      <c r="V1546" s="14">
        <v>-71554000</v>
      </c>
      <c r="W1546" s="14">
        <v>696000</v>
      </c>
      <c r="X1546" s="14">
        <v>6670000</v>
      </c>
      <c r="Y1546" s="14" t="s">
        <v>38</v>
      </c>
      <c r="Z1546" s="14" t="s">
        <v>38</v>
      </c>
      <c r="AA1546" s="14" t="s">
        <v>38</v>
      </c>
      <c r="AB1546" s="14" t="s">
        <v>38</v>
      </c>
      <c r="AC1546" s="14">
        <v>-6245000</v>
      </c>
      <c r="AD1546" s="14">
        <v>-72250000</v>
      </c>
      <c r="AE1546" s="14">
        <v>-5974000</v>
      </c>
      <c r="AF1546" s="14">
        <v>-22910000</v>
      </c>
      <c r="AG1546" s="2">
        <v>249901000</v>
      </c>
      <c r="AH1546" s="2">
        <v>256146000</v>
      </c>
      <c r="AI1546" s="2">
        <v>251446000</v>
      </c>
      <c r="AJ1546" s="2">
        <v>72325000</v>
      </c>
      <c r="AK1546" s="16"/>
      <c r="AL1546" s="16"/>
      <c r="AM1546" s="16" t="str">
        <f t="shared" si="434"/>
        <v>Нет</v>
      </c>
      <c r="AN1546" s="16" t="str">
        <f>IF(IFERROR(AP1546*AQ1546*AR1546*AS1546*AT1546*AU1546,0)=0,"Да","Нет")</f>
        <v>Нет</v>
      </c>
      <c r="AO1546" s="16" t="str">
        <f t="shared" si="427"/>
        <v>Нет</v>
      </c>
      <c r="AP1546">
        <f t="shared" si="438"/>
        <v>8.6435986159169545E-2</v>
      </c>
      <c r="AQ1546">
        <f t="shared" si="439"/>
        <v>12.094074322062269</v>
      </c>
      <c r="AR1546">
        <f t="shared" si="440"/>
        <v>0.26075949367088608</v>
      </c>
      <c r="AS1546">
        <f t="shared" si="435"/>
        <v>0.9756193733261499</v>
      </c>
      <c r="AT1546">
        <f t="shared" si="436"/>
        <v>1.0186918861306204</v>
      </c>
      <c r="AU1546">
        <f t="shared" si="437"/>
        <v>3.4766125129623227</v>
      </c>
    </row>
    <row r="1547" spans="1:48" hidden="1" x14ac:dyDescent="0.35">
      <c r="A1547" s="6">
        <v>819</v>
      </c>
      <c r="B1547" s="11" t="s">
        <v>1967</v>
      </c>
      <c r="C1547" s="8" t="s">
        <v>1968</v>
      </c>
      <c r="D1547" s="2">
        <v>1</v>
      </c>
      <c r="E1547" s="2">
        <v>11</v>
      </c>
      <c r="F1547" s="2" t="s">
        <v>38</v>
      </c>
      <c r="G1547" s="12"/>
      <c r="H1547" s="8" t="s">
        <v>121</v>
      </c>
      <c r="I1547" s="2">
        <v>433662000</v>
      </c>
      <c r="J1547" s="2">
        <v>486423000</v>
      </c>
      <c r="K1547" s="2">
        <v>482146000</v>
      </c>
      <c r="L1547" s="2">
        <v>507006000</v>
      </c>
      <c r="M1547" s="2">
        <v>13271000</v>
      </c>
      <c r="N1547" s="2">
        <v>10548000</v>
      </c>
      <c r="O1547" s="2">
        <v>11096000</v>
      </c>
      <c r="P1547" s="2">
        <v>12989000</v>
      </c>
      <c r="Q1547" s="14">
        <v>182260000</v>
      </c>
      <c r="R1547" s="14">
        <v>100754000</v>
      </c>
      <c r="S1547" s="14">
        <v>256869000</v>
      </c>
      <c r="T1547" s="14">
        <v>91463000</v>
      </c>
      <c r="U1547" s="14">
        <v>17002000</v>
      </c>
      <c r="V1547" s="14">
        <v>14527000</v>
      </c>
      <c r="W1547" s="14">
        <v>16156000</v>
      </c>
      <c r="X1547" s="14">
        <v>16278000</v>
      </c>
      <c r="Y1547" s="14" t="s">
        <v>38</v>
      </c>
      <c r="Z1547" s="14" t="s">
        <v>38</v>
      </c>
      <c r="AA1547" s="14" t="s">
        <v>38</v>
      </c>
      <c r="AB1547" s="14" t="s">
        <v>38</v>
      </c>
      <c r="AC1547" s="14">
        <v>9298000</v>
      </c>
      <c r="AD1547" s="14">
        <v>7034000</v>
      </c>
      <c r="AE1547" s="14">
        <v>8051000</v>
      </c>
      <c r="AF1547" s="14">
        <v>8661000</v>
      </c>
      <c r="AG1547" s="2">
        <v>192408000</v>
      </c>
      <c r="AH1547" s="2">
        <v>189933000</v>
      </c>
      <c r="AI1547" s="2">
        <v>191562000</v>
      </c>
      <c r="AJ1547" s="2">
        <v>191684000</v>
      </c>
      <c r="AK1547" s="16"/>
      <c r="AL1547" s="16"/>
      <c r="AM1547" s="16" t="str">
        <f t="shared" si="434"/>
        <v>Да</v>
      </c>
      <c r="AN1547" s="16" t="str">
        <f t="shared" ref="AN1547:AN1550" si="445">IF(IFERROR(AP1547*AQ1547*AR1547*AS1547*AT1547*AU1547,0)=0,"Да","Нет")</f>
        <v>Нет</v>
      </c>
      <c r="AO1547" s="16" t="str">
        <f t="shared" si="427"/>
        <v>Да</v>
      </c>
      <c r="AP1547">
        <f t="shared" si="438"/>
        <v>1.3218652260449246</v>
      </c>
      <c r="AQ1547">
        <f t="shared" si="439"/>
        <v>0.87368028816296117</v>
      </c>
      <c r="AR1547">
        <f t="shared" si="440"/>
        <v>0.92956933379517381</v>
      </c>
      <c r="AS1547">
        <f t="shared" si="435"/>
        <v>1.0130309109001596</v>
      </c>
      <c r="AT1547">
        <f t="shared" si="436"/>
        <v>0.9914962257650265</v>
      </c>
      <c r="AU1547">
        <f t="shared" si="437"/>
        <v>0.99936353581936943</v>
      </c>
      <c r="AV1547">
        <f t="shared" ref="AV1547" si="446">AS1547*AP1547</f>
        <v>1.3390903340275353</v>
      </c>
    </row>
    <row r="1548" spans="1:48" hidden="1" x14ac:dyDescent="0.35">
      <c r="A1548" s="6">
        <v>1100</v>
      </c>
      <c r="B1548" s="11" t="s">
        <v>2637</v>
      </c>
      <c r="C1548" s="8" t="s">
        <v>2638</v>
      </c>
      <c r="D1548" s="2">
        <v>1</v>
      </c>
      <c r="E1548" s="2">
        <v>32</v>
      </c>
      <c r="F1548" s="2" t="s">
        <v>38</v>
      </c>
      <c r="G1548" s="12"/>
      <c r="H1548" s="8" t="s">
        <v>121</v>
      </c>
      <c r="I1548" s="2">
        <v>86971000</v>
      </c>
      <c r="J1548" s="2">
        <v>54640000</v>
      </c>
      <c r="K1548" s="2">
        <v>46924000</v>
      </c>
      <c r="L1548" s="2">
        <v>49638000</v>
      </c>
      <c r="M1548" s="2">
        <v>-8191000</v>
      </c>
      <c r="N1548" s="2">
        <v>-12371000</v>
      </c>
      <c r="O1548" s="2">
        <v>-928000</v>
      </c>
      <c r="P1548" s="2">
        <v>-7464000</v>
      </c>
      <c r="Q1548" s="14">
        <v>180865000</v>
      </c>
      <c r="R1548" s="14">
        <v>154343000</v>
      </c>
      <c r="S1548" s="14">
        <v>182232000</v>
      </c>
      <c r="T1548" s="14">
        <v>168544000</v>
      </c>
      <c r="U1548" s="14">
        <v>-35320000</v>
      </c>
      <c r="V1548" s="14">
        <v>-35432000</v>
      </c>
      <c r="W1548" s="14">
        <v>-21711000</v>
      </c>
      <c r="X1548" s="14">
        <v>-18118000</v>
      </c>
      <c r="Y1548" s="14" t="s">
        <v>38</v>
      </c>
      <c r="Z1548" s="14" t="s">
        <v>38</v>
      </c>
      <c r="AA1548" s="14" t="s">
        <v>38</v>
      </c>
      <c r="AB1548" s="14" t="s">
        <v>38</v>
      </c>
      <c r="AC1548" s="14">
        <v>112000</v>
      </c>
      <c r="AD1548" s="14">
        <v>-13721000</v>
      </c>
      <c r="AE1548" s="14">
        <v>-3593000</v>
      </c>
      <c r="AF1548" s="14">
        <v>-9456000</v>
      </c>
      <c r="AG1548" s="2">
        <v>6684000</v>
      </c>
      <c r="AH1548" s="2">
        <v>6572000</v>
      </c>
      <c r="AI1548" s="2">
        <v>20293000</v>
      </c>
      <c r="AJ1548" s="2">
        <v>23886000</v>
      </c>
      <c r="AK1548" s="16"/>
      <c r="AL1548" s="16"/>
      <c r="AM1548" s="16" t="str">
        <f t="shared" si="434"/>
        <v>Да</v>
      </c>
      <c r="AN1548" s="16" t="str">
        <f t="shared" si="445"/>
        <v>Нет</v>
      </c>
      <c r="AO1548" s="16" t="str">
        <f t="shared" si="427"/>
        <v>Нет</v>
      </c>
      <c r="AP1548">
        <f t="shared" si="438"/>
        <v>-8.1626703593032576E-3</v>
      </c>
      <c r="AQ1548">
        <f t="shared" si="439"/>
        <v>3.8188143612580019</v>
      </c>
      <c r="AR1548">
        <f t="shared" si="440"/>
        <v>0.37997038917089676</v>
      </c>
      <c r="AS1548">
        <f t="shared" si="435"/>
        <v>1.0170419963481436</v>
      </c>
      <c r="AT1548">
        <f t="shared" si="436"/>
        <v>0.32385551668062879</v>
      </c>
      <c r="AU1548">
        <f t="shared" si="437"/>
        <v>0.84957715816796453</v>
      </c>
    </row>
    <row r="1549" spans="1:48" ht="29" hidden="1" x14ac:dyDescent="0.35">
      <c r="A1549" s="6">
        <v>1974</v>
      </c>
      <c r="B1549" s="11" t="s">
        <v>4687</v>
      </c>
      <c r="C1549" s="8" t="s">
        <v>4688</v>
      </c>
      <c r="D1549" s="2">
        <v>3</v>
      </c>
      <c r="E1549" s="2">
        <v>6</v>
      </c>
      <c r="F1549" s="2" t="s">
        <v>38</v>
      </c>
      <c r="G1549" s="12"/>
      <c r="H1549" s="8" t="s">
        <v>121</v>
      </c>
      <c r="I1549" s="2">
        <v>311095000</v>
      </c>
      <c r="J1549" s="2">
        <v>295220000</v>
      </c>
      <c r="K1549" s="2">
        <v>296669000</v>
      </c>
      <c r="L1549" s="2">
        <v>305773000</v>
      </c>
      <c r="M1549" s="2">
        <v>18066000</v>
      </c>
      <c r="N1549" s="2">
        <v>3745000</v>
      </c>
      <c r="O1549" s="2">
        <v>566000</v>
      </c>
      <c r="P1549" s="2">
        <v>-10576000</v>
      </c>
      <c r="Q1549" s="14">
        <v>180239000</v>
      </c>
      <c r="R1549" s="14">
        <v>166764000</v>
      </c>
      <c r="S1549" s="14">
        <v>118206000</v>
      </c>
      <c r="T1549" s="14">
        <v>104513000</v>
      </c>
      <c r="U1549" s="14">
        <v>51398000</v>
      </c>
      <c r="V1549" s="14">
        <v>30117000</v>
      </c>
      <c r="W1549" s="14">
        <v>20731000</v>
      </c>
      <c r="X1549" s="14">
        <v>14630000</v>
      </c>
      <c r="Y1549" s="14" t="s">
        <v>38</v>
      </c>
      <c r="Z1549" s="14" t="s">
        <v>38</v>
      </c>
      <c r="AA1549" s="14" t="s">
        <v>38</v>
      </c>
      <c r="AB1549" s="14" t="s">
        <v>38</v>
      </c>
      <c r="AC1549" s="14">
        <v>26443000</v>
      </c>
      <c r="AD1549" s="14">
        <v>9386000</v>
      </c>
      <c r="AE1549" s="14">
        <v>6494000</v>
      </c>
      <c r="AF1549" s="14">
        <v>7859000</v>
      </c>
      <c r="AG1549" s="2">
        <v>259741000</v>
      </c>
      <c r="AH1549" s="2">
        <v>242206000</v>
      </c>
      <c r="AI1549" s="2">
        <v>227887000</v>
      </c>
      <c r="AJ1549" s="2">
        <v>221393000</v>
      </c>
      <c r="AK1549" s="16"/>
      <c r="AL1549" s="20" t="s">
        <v>5116</v>
      </c>
      <c r="AM1549" s="16" t="str">
        <f t="shared" si="434"/>
        <v>Да</v>
      </c>
      <c r="AN1549" s="16" t="str">
        <f t="shared" si="445"/>
        <v>Нет</v>
      </c>
      <c r="AO1549" s="16" t="str">
        <f t="shared" si="427"/>
        <v>Да</v>
      </c>
      <c r="AP1549">
        <f t="shared" si="438"/>
        <v>2.8172810568932452</v>
      </c>
      <c r="AQ1549">
        <f t="shared" si="439"/>
        <v>1.4453341546042502</v>
      </c>
      <c r="AR1549">
        <f t="shared" si="440"/>
        <v>0.82631378037918313</v>
      </c>
      <c r="AS1549">
        <f t="shared" si="435"/>
        <v>1.0723970504446627</v>
      </c>
      <c r="AT1549">
        <f t="shared" si="436"/>
        <v>1.0628337728786637</v>
      </c>
      <c r="AU1549">
        <f t="shared" si="437"/>
        <v>1.0293324540522961</v>
      </c>
      <c r="AV1549">
        <f t="shared" ref="AV1549" si="447">AS1549*AP1549</f>
        <v>3.021243895685938</v>
      </c>
    </row>
    <row r="1550" spans="1:48" ht="29" hidden="1" x14ac:dyDescent="0.35">
      <c r="A1550" s="6">
        <v>739</v>
      </c>
      <c r="B1550" s="11" t="s">
        <v>1789</v>
      </c>
      <c r="C1550" s="8" t="s">
        <v>1790</v>
      </c>
      <c r="D1550" s="2">
        <v>1</v>
      </c>
      <c r="E1550" s="2">
        <v>10</v>
      </c>
      <c r="F1550" s="2" t="s">
        <v>38</v>
      </c>
      <c r="G1550" s="12"/>
      <c r="H1550" s="8" t="s">
        <v>121</v>
      </c>
      <c r="I1550" s="2">
        <v>88150000</v>
      </c>
      <c r="J1550" s="2">
        <v>96037000</v>
      </c>
      <c r="K1550" s="2">
        <v>104925000</v>
      </c>
      <c r="L1550" s="2">
        <v>117345000</v>
      </c>
      <c r="M1550" s="2">
        <v>10206000</v>
      </c>
      <c r="N1550" s="2">
        <v>-6681000</v>
      </c>
      <c r="O1550" s="2">
        <v>-15678000</v>
      </c>
      <c r="P1550" s="2">
        <v>-10096000</v>
      </c>
      <c r="Q1550" s="14">
        <v>179248000</v>
      </c>
      <c r="R1550" s="14">
        <v>153873000</v>
      </c>
      <c r="S1550" s="14">
        <v>116917000</v>
      </c>
      <c r="T1550" s="14">
        <v>91366000</v>
      </c>
      <c r="U1550" s="14">
        <v>9276000</v>
      </c>
      <c r="V1550" s="14">
        <v>2653000</v>
      </c>
      <c r="W1550" s="14">
        <v>14515000</v>
      </c>
      <c r="X1550" s="14">
        <v>34952000</v>
      </c>
      <c r="Y1550" s="14" t="s">
        <v>38</v>
      </c>
      <c r="Z1550" s="14" t="s">
        <v>38</v>
      </c>
      <c r="AA1550" s="14" t="s">
        <v>38</v>
      </c>
      <c r="AB1550" s="14" t="s">
        <v>38</v>
      </c>
      <c r="AC1550" s="14">
        <v>6623000</v>
      </c>
      <c r="AD1550" s="14">
        <v>-11862000</v>
      </c>
      <c r="AE1550" s="14">
        <v>-20437000</v>
      </c>
      <c r="AF1550" s="14">
        <v>-20907000</v>
      </c>
      <c r="AG1550" s="2">
        <v>54722000</v>
      </c>
      <c r="AH1550" s="2">
        <v>48099000</v>
      </c>
      <c r="AI1550" s="2">
        <v>59961000</v>
      </c>
      <c r="AJ1550" s="2">
        <v>81598000</v>
      </c>
      <c r="AK1550" s="16"/>
      <c r="AL1550" s="16"/>
      <c r="AM1550" s="16" t="str">
        <f t="shared" si="434"/>
        <v>Да</v>
      </c>
      <c r="AN1550" s="16" t="str">
        <f t="shared" si="445"/>
        <v>Нет</v>
      </c>
      <c r="AO1550" s="16" t="str">
        <f t="shared" si="427"/>
        <v>Нет</v>
      </c>
      <c r="AP1550">
        <f t="shared" si="438"/>
        <v>-0.55833754847411898</v>
      </c>
      <c r="AQ1550">
        <f t="shared" si="439"/>
        <v>0.58041786955032537</v>
      </c>
      <c r="AR1550">
        <f t="shared" si="440"/>
        <v>0.97751949107954272</v>
      </c>
      <c r="AS1550">
        <f t="shared" si="435"/>
        <v>1.1376951703777625</v>
      </c>
      <c r="AT1550">
        <f t="shared" si="436"/>
        <v>0.80217141141742132</v>
      </c>
      <c r="AU1550">
        <f t="shared" si="437"/>
        <v>0.7348341871124292</v>
      </c>
    </row>
    <row r="1551" spans="1:48" hidden="1" x14ac:dyDescent="0.35">
      <c r="A1551" s="6">
        <v>1699</v>
      </c>
      <c r="B1551" s="11" t="s">
        <v>4037</v>
      </c>
      <c r="C1551" s="8" t="s">
        <v>4038</v>
      </c>
      <c r="D1551" s="2">
        <v>1</v>
      </c>
      <c r="E1551" s="2">
        <v>72</v>
      </c>
      <c r="F1551" s="2" t="s">
        <v>38</v>
      </c>
      <c r="G1551" s="12"/>
      <c r="H1551" s="8" t="s">
        <v>40</v>
      </c>
      <c r="I1551" s="2">
        <v>243535000</v>
      </c>
      <c r="J1551" s="2">
        <v>196114000</v>
      </c>
      <c r="K1551" s="2">
        <v>183879000</v>
      </c>
      <c r="L1551" s="2">
        <v>205527000</v>
      </c>
      <c r="M1551" s="2">
        <v>-30307000</v>
      </c>
      <c r="N1551" s="2">
        <v>59984000</v>
      </c>
      <c r="O1551" s="2">
        <v>55163000</v>
      </c>
      <c r="P1551" s="2">
        <v>33104000</v>
      </c>
      <c r="Q1551" s="14">
        <v>179229000</v>
      </c>
      <c r="R1551" s="14">
        <v>345288000</v>
      </c>
      <c r="S1551" s="14">
        <v>375504000</v>
      </c>
      <c r="T1551" s="14">
        <v>265783000</v>
      </c>
      <c r="U1551" s="14">
        <v>-47632000</v>
      </c>
      <c r="V1551" s="14">
        <v>30857000</v>
      </c>
      <c r="W1551" s="14">
        <v>25927000</v>
      </c>
      <c r="X1551" s="14">
        <v>32810000</v>
      </c>
      <c r="Y1551" s="14" t="s">
        <v>38</v>
      </c>
      <c r="Z1551" s="14" t="s">
        <v>38</v>
      </c>
      <c r="AA1551" s="14" t="s">
        <v>38</v>
      </c>
      <c r="AB1551" s="14" t="s">
        <v>38</v>
      </c>
      <c r="AC1551" s="14">
        <v>-78489000</v>
      </c>
      <c r="AD1551" s="14">
        <v>4930000</v>
      </c>
      <c r="AE1551" s="14">
        <v>-6883000</v>
      </c>
      <c r="AF1551" s="14">
        <v>-3538000</v>
      </c>
      <c r="AG1551" s="2">
        <v>72177000</v>
      </c>
      <c r="AH1551" s="2">
        <v>73641000</v>
      </c>
      <c r="AI1551" s="2">
        <v>68711000</v>
      </c>
      <c r="AJ1551" s="2">
        <v>75594000</v>
      </c>
      <c r="AK1551" s="16"/>
      <c r="AL1551" s="16"/>
      <c r="AM1551" s="16" t="str">
        <f t="shared" si="434"/>
        <v>Нет</v>
      </c>
      <c r="AN1551" s="16" t="str">
        <f>IF(IFERROR(AP1551*AQ1551*AR1551*AS1551*AT1551*AU1551,0)=0,"Да","Нет")</f>
        <v>Нет</v>
      </c>
      <c r="AO1551" s="16" t="str">
        <f t="shared" si="427"/>
        <v>Нет</v>
      </c>
      <c r="AP1551">
        <f t="shared" si="438"/>
        <v>-15.920689655172414</v>
      </c>
      <c r="AQ1551">
        <f t="shared" si="439"/>
        <v>-0.71625744588115647</v>
      </c>
      <c r="AR1551">
        <f t="shared" si="440"/>
        <v>1.9454494064443189</v>
      </c>
      <c r="AS1551">
        <f t="shared" si="435"/>
        <v>0.98011977023668884</v>
      </c>
      <c r="AT1551">
        <f t="shared" si="436"/>
        <v>1.0717497926096258</v>
      </c>
      <c r="AU1551">
        <f t="shared" si="437"/>
        <v>0.90894780008995424</v>
      </c>
    </row>
    <row r="1552" spans="1:48" hidden="1" x14ac:dyDescent="0.35">
      <c r="A1552" s="6">
        <v>1538</v>
      </c>
      <c r="B1552" s="11" t="s">
        <v>3642</v>
      </c>
      <c r="C1552" s="8" t="s">
        <v>3643</v>
      </c>
      <c r="D1552" s="2">
        <v>1</v>
      </c>
      <c r="E1552" s="2">
        <v>73</v>
      </c>
      <c r="F1552" s="2" t="s">
        <v>38</v>
      </c>
      <c r="G1552" s="12"/>
      <c r="H1552" s="8" t="s">
        <v>40</v>
      </c>
      <c r="I1552" s="2">
        <v>1026196000</v>
      </c>
      <c r="J1552" s="2">
        <v>999322000</v>
      </c>
      <c r="K1552" s="2">
        <v>971829000</v>
      </c>
      <c r="L1552" s="2">
        <v>1035829000</v>
      </c>
      <c r="M1552" s="2">
        <v>56000</v>
      </c>
      <c r="N1552" s="2">
        <v>19657000</v>
      </c>
      <c r="O1552" s="2">
        <v>45331000</v>
      </c>
      <c r="P1552" s="2">
        <v>34127000</v>
      </c>
      <c r="Q1552" s="14">
        <v>178084000</v>
      </c>
      <c r="R1552" s="14">
        <v>225135000</v>
      </c>
      <c r="S1552" s="14">
        <v>275376000</v>
      </c>
      <c r="T1552" s="14">
        <v>241244000</v>
      </c>
      <c r="U1552" s="14">
        <v>24660000</v>
      </c>
      <c r="V1552" s="14">
        <v>29520000</v>
      </c>
      <c r="W1552" s="14">
        <v>30680000</v>
      </c>
      <c r="X1552" s="14">
        <v>22377000</v>
      </c>
      <c r="Y1552" s="14" t="s">
        <v>38</v>
      </c>
      <c r="Z1552" s="14" t="s">
        <v>38</v>
      </c>
      <c r="AA1552" s="14" t="s">
        <v>38</v>
      </c>
      <c r="AB1552" s="14" t="s">
        <v>38</v>
      </c>
      <c r="AC1552" s="14">
        <v>-142000</v>
      </c>
      <c r="AD1552" s="14">
        <v>5959000</v>
      </c>
      <c r="AE1552" s="14">
        <v>26243000</v>
      </c>
      <c r="AF1552" s="14">
        <v>21374000</v>
      </c>
      <c r="AG1552" s="2">
        <v>894333000</v>
      </c>
      <c r="AH1552" s="2">
        <v>898895000</v>
      </c>
      <c r="AI1552" s="2">
        <v>898743000</v>
      </c>
      <c r="AJ1552" s="2">
        <v>890440000</v>
      </c>
      <c r="AK1552" s="16"/>
      <c r="AL1552" s="16"/>
      <c r="AM1552" s="16" t="str">
        <f t="shared" si="434"/>
        <v>Нет</v>
      </c>
      <c r="AN1552" s="16" t="str">
        <f>IF(IFERROR(AP1552*AQ1552*AR1552*AS1552*AT1552*AU1552,0)=0,"Да","Нет")</f>
        <v>Нет</v>
      </c>
      <c r="AO1552" s="16" t="str">
        <f t="shared" si="427"/>
        <v>Нет</v>
      </c>
      <c r="AP1552">
        <f t="shared" si="438"/>
        <v>-2.3829501594227219E-2</v>
      </c>
      <c r="AQ1552">
        <f t="shared" si="439"/>
        <v>0.22707007582974509</v>
      </c>
      <c r="AR1552">
        <f t="shared" si="440"/>
        <v>1.2278001310002806</v>
      </c>
      <c r="AS1552">
        <f t="shared" si="435"/>
        <v>0.99492487999154522</v>
      </c>
      <c r="AT1552">
        <f t="shared" si="436"/>
        <v>1.0001691251002789</v>
      </c>
      <c r="AU1552">
        <f t="shared" si="437"/>
        <v>1.009324603566776</v>
      </c>
    </row>
    <row r="1553" spans="1:48" hidden="1" x14ac:dyDescent="0.35">
      <c r="A1553" s="6">
        <v>525</v>
      </c>
      <c r="B1553" s="11" t="s">
        <v>1277</v>
      </c>
      <c r="C1553" s="8" t="s">
        <v>1278</v>
      </c>
      <c r="D1553" s="2">
        <v>6</v>
      </c>
      <c r="E1553" s="2">
        <v>32</v>
      </c>
      <c r="F1553" s="2" t="s">
        <v>38</v>
      </c>
      <c r="G1553" s="12"/>
      <c r="H1553" s="8" t="s">
        <v>121</v>
      </c>
      <c r="I1553" s="2">
        <v>39226000</v>
      </c>
      <c r="J1553" s="2">
        <v>63899000</v>
      </c>
      <c r="K1553" s="2">
        <v>42853000</v>
      </c>
      <c r="L1553" s="2">
        <v>43527000</v>
      </c>
      <c r="M1553" s="2">
        <v>16850000</v>
      </c>
      <c r="N1553" s="2">
        <v>58324000</v>
      </c>
      <c r="O1553" s="2">
        <v>18543000</v>
      </c>
      <c r="P1553" s="2">
        <v>18667000</v>
      </c>
      <c r="Q1553" s="14">
        <v>175048000</v>
      </c>
      <c r="R1553" s="14">
        <v>304640000</v>
      </c>
      <c r="S1553" s="14">
        <v>153958000</v>
      </c>
      <c r="T1553" s="14">
        <v>160584000</v>
      </c>
      <c r="U1553" s="14">
        <v>11537000</v>
      </c>
      <c r="V1553" s="14">
        <v>26096000</v>
      </c>
      <c r="W1553" s="14">
        <v>13541000</v>
      </c>
      <c r="X1553" s="14">
        <v>12569000</v>
      </c>
      <c r="Y1553" s="14" t="s">
        <v>38</v>
      </c>
      <c r="Z1553" s="14" t="s">
        <v>38</v>
      </c>
      <c r="AA1553" s="14" t="s">
        <v>38</v>
      </c>
      <c r="AB1553" s="14" t="s">
        <v>38</v>
      </c>
      <c r="AC1553" s="14">
        <v>807000</v>
      </c>
      <c r="AD1553" s="14">
        <v>18041000</v>
      </c>
      <c r="AE1553" s="14">
        <v>2484000</v>
      </c>
      <c r="AF1553" s="14">
        <v>3625000</v>
      </c>
      <c r="AG1553" s="2">
        <v>34066000</v>
      </c>
      <c r="AH1553" s="2">
        <v>48307000</v>
      </c>
      <c r="AI1553" s="2">
        <v>35628000</v>
      </c>
      <c r="AJ1553" s="2">
        <v>34656000</v>
      </c>
      <c r="AK1553" s="16"/>
      <c r="AL1553" s="16"/>
      <c r="AM1553" s="16" t="str">
        <f t="shared" si="434"/>
        <v>Да</v>
      </c>
      <c r="AN1553" s="16" t="str">
        <f>IF(IFERROR(AP1553*AQ1553*AR1553*AS1553*AT1553*AU1553,0)=0,"Да","Нет")</f>
        <v>Нет</v>
      </c>
      <c r="AO1553" s="16" t="str">
        <f t="shared" si="427"/>
        <v>Нет</v>
      </c>
      <c r="AP1553">
        <f t="shared" si="438"/>
        <v>4.4731445041849123E-2</v>
      </c>
      <c r="AQ1553">
        <f t="shared" si="439"/>
        <v>7.2628824476650564</v>
      </c>
      <c r="AR1553">
        <f t="shared" si="440"/>
        <v>0.68524137931034479</v>
      </c>
      <c r="AS1553">
        <f t="shared" si="435"/>
        <v>0.7051980044299998</v>
      </c>
      <c r="AT1553">
        <f t="shared" si="436"/>
        <v>1.3558717862355452</v>
      </c>
      <c r="AU1553">
        <f t="shared" si="437"/>
        <v>1.0280470914127424</v>
      </c>
    </row>
    <row r="1554" spans="1:48" hidden="1" x14ac:dyDescent="0.35">
      <c r="A1554" s="6">
        <v>83</v>
      </c>
      <c r="B1554" s="11" t="s">
        <v>223</v>
      </c>
      <c r="C1554" s="8" t="s">
        <v>224</v>
      </c>
      <c r="D1554" s="2">
        <v>1</v>
      </c>
      <c r="E1554" s="2">
        <v>96</v>
      </c>
      <c r="F1554" s="2" t="s">
        <v>38</v>
      </c>
      <c r="G1554" s="12"/>
      <c r="H1554" s="8" t="s">
        <v>40</v>
      </c>
      <c r="I1554" s="2">
        <v>435528000</v>
      </c>
      <c r="J1554" s="2">
        <v>580211000</v>
      </c>
      <c r="K1554" s="2">
        <v>647015000</v>
      </c>
      <c r="L1554" s="2">
        <v>613853000</v>
      </c>
      <c r="M1554" s="2">
        <v>-57934000</v>
      </c>
      <c r="N1554" s="2">
        <v>-34635000</v>
      </c>
      <c r="O1554" s="2">
        <v>-8950000</v>
      </c>
      <c r="P1554" s="2">
        <v>-5402000</v>
      </c>
      <c r="Q1554" s="14">
        <v>174725000</v>
      </c>
      <c r="R1554" s="14">
        <v>134709000</v>
      </c>
      <c r="S1554" s="14">
        <v>90561000</v>
      </c>
      <c r="T1554" s="14">
        <v>50370000</v>
      </c>
      <c r="U1554" s="14">
        <v>-191301000</v>
      </c>
      <c r="V1554" s="14">
        <v>-106583000</v>
      </c>
      <c r="W1554" s="14">
        <v>-66999000</v>
      </c>
      <c r="X1554" s="14">
        <v>-51102000</v>
      </c>
      <c r="Y1554" s="14" t="s">
        <v>38</v>
      </c>
      <c r="Z1554" s="14" t="s">
        <v>38</v>
      </c>
      <c r="AA1554" s="14" t="s">
        <v>38</v>
      </c>
      <c r="AB1554" s="14" t="s">
        <v>38</v>
      </c>
      <c r="AC1554" s="14">
        <v>-84718000</v>
      </c>
      <c r="AD1554" s="14">
        <v>-39584000</v>
      </c>
      <c r="AE1554" s="14">
        <v>-15898000</v>
      </c>
      <c r="AF1554" s="14">
        <v>-3138000</v>
      </c>
      <c r="AG1554" s="2">
        <v>-67030000</v>
      </c>
      <c r="AH1554" s="2">
        <v>17687000</v>
      </c>
      <c r="AI1554" s="2">
        <v>57272000</v>
      </c>
      <c r="AJ1554" s="2">
        <v>73169000</v>
      </c>
      <c r="AK1554" s="16"/>
      <c r="AL1554" s="16"/>
      <c r="AM1554" s="16" t="str">
        <f t="shared" si="434"/>
        <v>Нет</v>
      </c>
      <c r="AN1554" s="16" t="str">
        <f>IF(IFERROR(AP1554*AQ1554*AR1554*AS1554*AT1554*AU1554,0)=0,"Да","Нет")</f>
        <v>Нет</v>
      </c>
      <c r="AO1554" s="16" t="str">
        <f t="shared" si="427"/>
        <v>Да</v>
      </c>
      <c r="AP1554">
        <f t="shared" si="438"/>
        <v>2.140208164915117</v>
      </c>
      <c r="AQ1554">
        <f t="shared" si="439"/>
        <v>2.489872939992452</v>
      </c>
      <c r="AR1554">
        <f t="shared" si="440"/>
        <v>5.0662842574888467</v>
      </c>
      <c r="AS1554">
        <f t="shared" si="435"/>
        <v>-3.7897891106462374</v>
      </c>
      <c r="AT1554">
        <f t="shared" si="436"/>
        <v>0.30882455650230478</v>
      </c>
      <c r="AU1554">
        <f t="shared" si="437"/>
        <v>0.78273585808197466</v>
      </c>
      <c r="AV1554">
        <f>AS1554*AP1554</f>
        <v>-8.1109375979114766</v>
      </c>
    </row>
    <row r="1555" spans="1:48" hidden="1" x14ac:dyDescent="0.35">
      <c r="A1555" s="6">
        <v>1934</v>
      </c>
      <c r="B1555" s="11" t="s">
        <v>4595</v>
      </c>
      <c r="C1555" s="8" t="s">
        <v>4596</v>
      </c>
      <c r="D1555" s="2">
        <v>1</v>
      </c>
      <c r="E1555" s="2">
        <v>4</v>
      </c>
      <c r="F1555" s="2">
        <v>38</v>
      </c>
      <c r="G1555" s="12"/>
      <c r="H1555" s="8" t="s">
        <v>40</v>
      </c>
      <c r="I1555" s="2">
        <v>811865000</v>
      </c>
      <c r="J1555" s="2">
        <v>638878000</v>
      </c>
      <c r="K1555" s="2">
        <v>597789000</v>
      </c>
      <c r="L1555" s="2">
        <v>581166000</v>
      </c>
      <c r="M1555" s="2">
        <v>55629000</v>
      </c>
      <c r="N1555" s="2">
        <v>57395000</v>
      </c>
      <c r="O1555" s="2">
        <v>59607000</v>
      </c>
      <c r="P1555" s="2">
        <v>54339000</v>
      </c>
      <c r="Q1555" s="14">
        <v>173650000</v>
      </c>
      <c r="R1555" s="14">
        <v>164164000</v>
      </c>
      <c r="S1555" s="14">
        <v>154193000</v>
      </c>
      <c r="T1555" s="14">
        <v>153592000</v>
      </c>
      <c r="U1555" s="14">
        <v>6738000</v>
      </c>
      <c r="V1555" s="14">
        <v>6130000</v>
      </c>
      <c r="W1555" s="14">
        <v>10903000</v>
      </c>
      <c r="X1555" s="14">
        <v>7916000</v>
      </c>
      <c r="Y1555" s="14" t="s">
        <v>38</v>
      </c>
      <c r="Z1555" s="14" t="s">
        <v>38</v>
      </c>
      <c r="AA1555" s="14" t="s">
        <v>38</v>
      </c>
      <c r="AB1555" s="14" t="s">
        <v>38</v>
      </c>
      <c r="AC1555" s="14">
        <v>534000</v>
      </c>
      <c r="AD1555" s="14">
        <v>-2995000</v>
      </c>
      <c r="AE1555" s="14">
        <v>4174000</v>
      </c>
      <c r="AF1555" s="14">
        <v>2453000</v>
      </c>
      <c r="AG1555" s="2">
        <v>535833000</v>
      </c>
      <c r="AH1555" s="2">
        <v>535224000</v>
      </c>
      <c r="AI1555" s="2">
        <v>538459000</v>
      </c>
      <c r="AJ1555" s="2">
        <v>518749000</v>
      </c>
      <c r="AK1555" s="16"/>
      <c r="AL1555" s="16"/>
      <c r="AM1555" s="16" t="str">
        <f t="shared" si="434"/>
        <v>Да</v>
      </c>
      <c r="AN1555" s="16" t="str">
        <f t="shared" ref="AN1555:AN1557" si="448">IF(IFERROR(AP1555*AQ1555*AR1555*AS1555*AT1555*AU1555,0)=0,"Да","Нет")</f>
        <v>Нет</v>
      </c>
      <c r="AO1555" s="16" t="str">
        <f t="shared" si="427"/>
        <v>Нет</v>
      </c>
      <c r="AP1555">
        <f t="shared" si="438"/>
        <v>-0.17829716193656092</v>
      </c>
      <c r="AQ1555">
        <f t="shared" si="439"/>
        <v>-0.71753713464302826</v>
      </c>
      <c r="AR1555">
        <f t="shared" si="440"/>
        <v>1.7015898899306972</v>
      </c>
      <c r="AS1555">
        <f t="shared" si="435"/>
        <v>1.0011378413524057</v>
      </c>
      <c r="AT1555">
        <f t="shared" si="436"/>
        <v>0.99399211453425418</v>
      </c>
      <c r="AU1555">
        <f t="shared" si="437"/>
        <v>1.0379952539667547</v>
      </c>
    </row>
    <row r="1556" spans="1:48" hidden="1" x14ac:dyDescent="0.35">
      <c r="A1556" s="6">
        <v>986</v>
      </c>
      <c r="B1556" s="11" t="s">
        <v>2360</v>
      </c>
      <c r="C1556" s="8" t="s">
        <v>2361</v>
      </c>
      <c r="D1556" s="2">
        <v>1</v>
      </c>
      <c r="E1556" s="2">
        <v>6</v>
      </c>
      <c r="F1556" s="2" t="s">
        <v>38</v>
      </c>
      <c r="G1556" s="12"/>
      <c r="H1556" s="8" t="s">
        <v>121</v>
      </c>
      <c r="I1556" s="2">
        <v>111186000</v>
      </c>
      <c r="J1556" s="2">
        <v>84618000</v>
      </c>
      <c r="K1556" s="2">
        <v>102523000</v>
      </c>
      <c r="L1556" s="2">
        <v>128350000</v>
      </c>
      <c r="M1556" s="2">
        <v>15290000</v>
      </c>
      <c r="N1556" s="2">
        <v>3405000</v>
      </c>
      <c r="O1556" s="2">
        <v>17357000</v>
      </c>
      <c r="P1556" s="2">
        <v>23868000</v>
      </c>
      <c r="Q1556" s="14">
        <v>172988000</v>
      </c>
      <c r="R1556" s="14">
        <v>169531000</v>
      </c>
      <c r="S1556" s="14">
        <v>188712000</v>
      </c>
      <c r="T1556" s="14">
        <v>215441000</v>
      </c>
      <c r="U1556" s="14">
        <v>59966000</v>
      </c>
      <c r="V1556" s="14">
        <v>50639000</v>
      </c>
      <c r="W1556" s="14">
        <v>58803000</v>
      </c>
      <c r="X1556" s="14">
        <v>58194000</v>
      </c>
      <c r="Y1556" s="14" t="s">
        <v>38</v>
      </c>
      <c r="Z1556" s="14" t="s">
        <v>38</v>
      </c>
      <c r="AA1556" s="14" t="s">
        <v>38</v>
      </c>
      <c r="AB1556" s="14" t="s">
        <v>38</v>
      </c>
      <c r="AC1556" s="14">
        <v>11541000</v>
      </c>
      <c r="AD1556" s="14">
        <v>2403000</v>
      </c>
      <c r="AE1556" s="14">
        <v>12988000</v>
      </c>
      <c r="AF1556" s="14">
        <v>18447000</v>
      </c>
      <c r="AG1556" s="2">
        <v>79033000</v>
      </c>
      <c r="AH1556" s="2">
        <v>69706000</v>
      </c>
      <c r="AI1556" s="2">
        <v>77870000</v>
      </c>
      <c r="AJ1556" s="2">
        <v>77261000</v>
      </c>
      <c r="AK1556" s="16"/>
      <c r="AL1556" s="20" t="s">
        <v>5116</v>
      </c>
      <c r="AM1556" s="16" t="str">
        <f t="shared" si="434"/>
        <v>Да</v>
      </c>
      <c r="AN1556" s="16" t="str">
        <f t="shared" si="448"/>
        <v>Нет</v>
      </c>
      <c r="AO1556" s="16" t="str">
        <f t="shared" si="427"/>
        <v>Да</v>
      </c>
      <c r="AP1556">
        <f t="shared" si="438"/>
        <v>4.8027465667915106</v>
      </c>
      <c r="AQ1556">
        <f t="shared" si="439"/>
        <v>0.18501693871265784</v>
      </c>
      <c r="AR1556">
        <f t="shared" si="440"/>
        <v>0.70407112267577387</v>
      </c>
      <c r="AS1556">
        <f t="shared" si="435"/>
        <v>1.1338048374601899</v>
      </c>
      <c r="AT1556">
        <f t="shared" si="436"/>
        <v>0.89515859766277128</v>
      </c>
      <c r="AU1556">
        <f t="shared" si="437"/>
        <v>1.0078823727365682</v>
      </c>
      <c r="AV1556">
        <f t="shared" ref="AV1556:AV1557" si="449">AS1556*AP1556</f>
        <v>5.4453772905235338</v>
      </c>
    </row>
    <row r="1557" spans="1:48" hidden="1" x14ac:dyDescent="0.35">
      <c r="A1557" s="6">
        <v>289</v>
      </c>
      <c r="B1557" s="11" t="s">
        <v>717</v>
      </c>
      <c r="C1557" s="8" t="s">
        <v>718</v>
      </c>
      <c r="D1557" s="2">
        <v>1</v>
      </c>
      <c r="E1557" s="2">
        <v>7</v>
      </c>
      <c r="F1557" s="2" t="s">
        <v>38</v>
      </c>
      <c r="G1557" s="12"/>
      <c r="H1557" s="8" t="s">
        <v>40</v>
      </c>
      <c r="I1557" s="2">
        <v>155785000</v>
      </c>
      <c r="J1557" s="2">
        <v>155395000</v>
      </c>
      <c r="K1557" s="2">
        <v>151791000</v>
      </c>
      <c r="L1557" s="2">
        <v>152516000</v>
      </c>
      <c r="M1557" s="2">
        <v>89912000</v>
      </c>
      <c r="N1557" s="2">
        <v>98363000</v>
      </c>
      <c r="O1557" s="2">
        <v>67519000</v>
      </c>
      <c r="P1557" s="2">
        <v>60636000</v>
      </c>
      <c r="Q1557" s="14">
        <v>172618000</v>
      </c>
      <c r="R1557" s="14">
        <v>183663000</v>
      </c>
      <c r="S1557" s="14">
        <v>125717000</v>
      </c>
      <c r="T1557" s="14">
        <v>109482000</v>
      </c>
      <c r="U1557" s="14">
        <v>61367000</v>
      </c>
      <c r="V1557" s="14">
        <v>55666000</v>
      </c>
      <c r="W1557" s="14">
        <v>51301000</v>
      </c>
      <c r="X1557" s="14">
        <v>49499000</v>
      </c>
      <c r="Y1557" s="14" t="s">
        <v>38</v>
      </c>
      <c r="Z1557" s="14" t="s">
        <v>38</v>
      </c>
      <c r="AA1557" s="14" t="s">
        <v>38</v>
      </c>
      <c r="AB1557" s="14" t="s">
        <v>38</v>
      </c>
      <c r="AC1557" s="14">
        <v>8336000</v>
      </c>
      <c r="AD1557" s="14">
        <v>4999000</v>
      </c>
      <c r="AE1557" s="14">
        <v>2113000</v>
      </c>
      <c r="AF1557" s="14">
        <v>1041000</v>
      </c>
      <c r="AG1557" s="2">
        <v>142674000</v>
      </c>
      <c r="AH1557" s="2">
        <v>136838000</v>
      </c>
      <c r="AI1557" s="2">
        <v>132367000</v>
      </c>
      <c r="AJ1557" s="2">
        <v>130513000</v>
      </c>
      <c r="AK1557" s="16"/>
      <c r="AL1557" s="16"/>
      <c r="AM1557" s="16" t="str">
        <f t="shared" si="434"/>
        <v>Да</v>
      </c>
      <c r="AN1557" s="16" t="str">
        <f t="shared" si="448"/>
        <v>Нет</v>
      </c>
      <c r="AO1557" s="16" t="str">
        <f t="shared" si="427"/>
        <v>Да</v>
      </c>
      <c r="AP1557">
        <f t="shared" si="438"/>
        <v>1.6675335067013404</v>
      </c>
      <c r="AQ1557">
        <f t="shared" si="439"/>
        <v>2.3658305726455278</v>
      </c>
      <c r="AR1557">
        <f t="shared" si="440"/>
        <v>2.0297790585975024</v>
      </c>
      <c r="AS1557">
        <f t="shared" si="435"/>
        <v>1.0426489717768457</v>
      </c>
      <c r="AT1557">
        <f t="shared" si="436"/>
        <v>1.0337773009889171</v>
      </c>
      <c r="AU1557">
        <f t="shared" si="437"/>
        <v>1.0142054814462926</v>
      </c>
      <c r="AV1557">
        <f t="shared" si="449"/>
        <v>1.7386520961655902</v>
      </c>
    </row>
    <row r="1558" spans="1:48" hidden="1" x14ac:dyDescent="0.35">
      <c r="A1558" s="6">
        <v>419</v>
      </c>
      <c r="B1558" s="11" t="s">
        <v>1020</v>
      </c>
      <c r="C1558" s="8" t="s">
        <v>1021</v>
      </c>
      <c r="D1558" s="2">
        <v>1</v>
      </c>
      <c r="E1558" s="2">
        <v>72</v>
      </c>
      <c r="F1558" s="2">
        <v>95</v>
      </c>
      <c r="G1558" s="12"/>
      <c r="H1558" s="8" t="s">
        <v>40</v>
      </c>
      <c r="I1558" s="2">
        <v>3491033000</v>
      </c>
      <c r="J1558" s="2">
        <v>3383740000</v>
      </c>
      <c r="K1558" s="2">
        <v>3358787000</v>
      </c>
      <c r="L1558" s="2">
        <v>2224380000</v>
      </c>
      <c r="M1558" s="2">
        <v>-162594000</v>
      </c>
      <c r="N1558" s="2">
        <v>-63054000</v>
      </c>
      <c r="O1558" s="2">
        <v>49808000</v>
      </c>
      <c r="P1558" s="2">
        <v>72124000</v>
      </c>
      <c r="Q1558" s="14">
        <v>172292000</v>
      </c>
      <c r="R1558" s="14">
        <v>184737000</v>
      </c>
      <c r="S1558" s="14">
        <v>184089000</v>
      </c>
      <c r="T1558" s="14">
        <v>339772000</v>
      </c>
      <c r="U1558" s="14">
        <v>-864714000</v>
      </c>
      <c r="V1558" s="14">
        <v>-677378000</v>
      </c>
      <c r="W1558" s="14">
        <v>-92291000</v>
      </c>
      <c r="X1558" s="14">
        <v>8237000</v>
      </c>
      <c r="Y1558" s="14" t="s">
        <v>38</v>
      </c>
      <c r="Z1558" s="14" t="s">
        <v>38</v>
      </c>
      <c r="AA1558" s="14" t="s">
        <v>38</v>
      </c>
      <c r="AB1558" s="14" t="s">
        <v>38</v>
      </c>
      <c r="AC1558" s="14">
        <v>-255369000</v>
      </c>
      <c r="AD1558" s="14">
        <v>-551169000</v>
      </c>
      <c r="AE1558" s="14">
        <v>-101534000</v>
      </c>
      <c r="AF1558" s="14">
        <v>-32149000</v>
      </c>
      <c r="AG1558" s="2">
        <v>2654729000</v>
      </c>
      <c r="AH1558" s="2">
        <v>2399672000</v>
      </c>
      <c r="AI1558" s="2">
        <v>2899279000</v>
      </c>
      <c r="AJ1558" s="2">
        <v>2023513000</v>
      </c>
      <c r="AK1558" s="16"/>
      <c r="AL1558" s="16"/>
      <c r="AM1558" s="16" t="str">
        <f t="shared" si="434"/>
        <v>Нет</v>
      </c>
      <c r="AN1558" s="16" t="str">
        <f>IF(IFERROR(AP1558*AQ1558*AR1558*AS1558*AT1558*AU1558,0)=0,"Да","Нет")</f>
        <v>Нет</v>
      </c>
      <c r="AO1558" s="16" t="str">
        <f t="shared" si="427"/>
        <v>Нет</v>
      </c>
      <c r="AP1558">
        <f t="shared" si="438"/>
        <v>0.46332250180978973</v>
      </c>
      <c r="AQ1558">
        <f t="shared" si="439"/>
        <v>5.4284180668544524</v>
      </c>
      <c r="AR1558">
        <f t="shared" si="440"/>
        <v>3.1582319823322655</v>
      </c>
      <c r="AS1558">
        <f t="shared" si="435"/>
        <v>1.1062882760643955</v>
      </c>
      <c r="AT1558">
        <f t="shared" si="436"/>
        <v>0.82767888154261804</v>
      </c>
      <c r="AU1558">
        <f t="shared" si="437"/>
        <v>1.4327948473768144</v>
      </c>
      <c r="AV1558">
        <f>AS1558*AP1558</f>
        <v>0.51256825178899501</v>
      </c>
    </row>
    <row r="1559" spans="1:48" ht="348" hidden="1" x14ac:dyDescent="0.35">
      <c r="A1559" s="6">
        <v>1734</v>
      </c>
      <c r="B1559" s="11" t="s">
        <v>4121</v>
      </c>
      <c r="C1559" s="8" t="s">
        <v>4122</v>
      </c>
      <c r="D1559" s="2">
        <v>1</v>
      </c>
      <c r="E1559" s="2">
        <v>99</v>
      </c>
      <c r="F1559" s="2" t="s">
        <v>38</v>
      </c>
      <c r="G1559" s="12" t="s">
        <v>4123</v>
      </c>
      <c r="H1559" s="8" t="s">
        <v>121</v>
      </c>
      <c r="I1559" s="2">
        <v>348810000</v>
      </c>
      <c r="J1559" s="2">
        <v>437238000</v>
      </c>
      <c r="K1559" s="2">
        <v>484011000</v>
      </c>
      <c r="L1559" s="2" t="s">
        <v>38</v>
      </c>
      <c r="M1559" s="2">
        <v>-9878000</v>
      </c>
      <c r="N1559" s="2">
        <v>90326000</v>
      </c>
      <c r="O1559" s="2">
        <v>70694000</v>
      </c>
      <c r="P1559" s="2">
        <v>46722000</v>
      </c>
      <c r="Q1559" s="14">
        <v>171852000</v>
      </c>
      <c r="R1559" s="14">
        <v>447722000</v>
      </c>
      <c r="S1559" s="14">
        <v>455292000</v>
      </c>
      <c r="T1559" s="14">
        <v>319170000</v>
      </c>
      <c r="U1559" s="14">
        <v>-8201000</v>
      </c>
      <c r="V1559" s="14">
        <v>55450000</v>
      </c>
      <c r="W1559" s="14">
        <v>54891000</v>
      </c>
      <c r="X1559" s="14">
        <v>53616000</v>
      </c>
      <c r="Y1559" s="14" t="s">
        <v>38</v>
      </c>
      <c r="Z1559" s="14" t="s">
        <v>38</v>
      </c>
      <c r="AA1559" s="14" t="s">
        <v>38</v>
      </c>
      <c r="AB1559" s="14" t="s">
        <v>38</v>
      </c>
      <c r="AC1559" s="14">
        <v>-63833000</v>
      </c>
      <c r="AD1559" s="14">
        <v>610000</v>
      </c>
      <c r="AE1559" s="14">
        <v>874000</v>
      </c>
      <c r="AF1559" s="14">
        <v>-47812000</v>
      </c>
      <c r="AG1559" s="2">
        <v>12348000</v>
      </c>
      <c r="AH1559" s="2">
        <v>76182000</v>
      </c>
      <c r="AI1559" s="2">
        <v>76152000</v>
      </c>
      <c r="AJ1559" s="2">
        <v>-263051000</v>
      </c>
      <c r="AK1559" s="16"/>
      <c r="AL1559" s="16"/>
      <c r="AM1559" s="16" t="str">
        <f t="shared" si="434"/>
        <v>Нет</v>
      </c>
      <c r="AN1559" s="16" t="str">
        <f>IF(IFERROR(AP1559*AQ1559*AR1559*AS1559*AT1559*AU1559,0)=0,"Да","Нет")</f>
        <v>Нет</v>
      </c>
      <c r="AO1559" s="16" t="str">
        <f t="shared" si="427"/>
        <v>Нет</v>
      </c>
      <c r="AP1559">
        <f t="shared" si="438"/>
        <v>-104.64426229508197</v>
      </c>
      <c r="AQ1559">
        <f t="shared" si="439"/>
        <v>0.69794050343249425</v>
      </c>
      <c r="AR1559">
        <f t="shared" si="440"/>
        <v>-1.8279929724755291E-2</v>
      </c>
      <c r="AS1559">
        <f t="shared" si="435"/>
        <v>0.16208553201543671</v>
      </c>
      <c r="AT1559">
        <f t="shared" si="436"/>
        <v>1.0003939489442168</v>
      </c>
      <c r="AU1559">
        <f t="shared" si="437"/>
        <v>-0.28949519294737525</v>
      </c>
    </row>
    <row r="1560" spans="1:48" ht="29" hidden="1" x14ac:dyDescent="0.35">
      <c r="A1560" s="6">
        <v>1393</v>
      </c>
      <c r="B1560" s="11" t="s">
        <v>3299</v>
      </c>
      <c r="C1560" s="8" t="s">
        <v>3300</v>
      </c>
      <c r="D1560" s="2">
        <v>1</v>
      </c>
      <c r="E1560" s="2">
        <v>85</v>
      </c>
      <c r="F1560" s="2" t="s">
        <v>38</v>
      </c>
      <c r="G1560" s="12"/>
      <c r="H1560" s="8" t="s">
        <v>40</v>
      </c>
      <c r="I1560" s="2">
        <v>254232000</v>
      </c>
      <c r="J1560" s="2">
        <v>252479000</v>
      </c>
      <c r="K1560" s="2">
        <v>334799000</v>
      </c>
      <c r="L1560" s="2">
        <v>389695000</v>
      </c>
      <c r="M1560" s="2">
        <v>-9951000</v>
      </c>
      <c r="N1560" s="2">
        <v>5077000</v>
      </c>
      <c r="O1560" s="2">
        <v>19248000</v>
      </c>
      <c r="P1560" s="2">
        <v>92498000</v>
      </c>
      <c r="Q1560" s="14">
        <v>170676000</v>
      </c>
      <c r="R1560" s="14">
        <v>296972000</v>
      </c>
      <c r="S1560" s="14">
        <v>394152000</v>
      </c>
      <c r="T1560" s="14">
        <v>633711000</v>
      </c>
      <c r="U1560" s="14">
        <v>-213556000</v>
      </c>
      <c r="V1560" s="14">
        <v>-154888000</v>
      </c>
      <c r="W1560" s="14">
        <v>-112991000</v>
      </c>
      <c r="X1560" s="14">
        <v>-76675000</v>
      </c>
      <c r="Y1560" s="14" t="s">
        <v>38</v>
      </c>
      <c r="Z1560" s="14" t="s">
        <v>38</v>
      </c>
      <c r="AA1560" s="14" t="s">
        <v>38</v>
      </c>
      <c r="AB1560" s="14" t="s">
        <v>38</v>
      </c>
      <c r="AC1560" s="14">
        <v>-55661000</v>
      </c>
      <c r="AD1560" s="14">
        <v>-55822000</v>
      </c>
      <c r="AE1560" s="14">
        <v>-36316000</v>
      </c>
      <c r="AF1560" s="14">
        <v>10864000</v>
      </c>
      <c r="AG1560" s="2">
        <v>83557000</v>
      </c>
      <c r="AH1560" s="2">
        <v>142237000</v>
      </c>
      <c r="AI1560" s="2">
        <v>184159000</v>
      </c>
      <c r="AJ1560" s="2">
        <v>220424000</v>
      </c>
      <c r="AK1560" s="16"/>
      <c r="AL1560" s="16"/>
      <c r="AM1560" s="16" t="str">
        <f t="shared" si="434"/>
        <v>Нет</v>
      </c>
      <c r="AN1560" s="16" t="str">
        <f>IF(IFERROR(AP1560*AQ1560*AR1560*AS1560*AT1560*AU1560,0)=0,"Да","Нет")</f>
        <v>Нет</v>
      </c>
      <c r="AO1560" s="16" t="str">
        <f t="shared" si="427"/>
        <v>Нет</v>
      </c>
      <c r="AP1560">
        <f t="shared" si="438"/>
        <v>0.99711583246748592</v>
      </c>
      <c r="AQ1560">
        <f t="shared" si="439"/>
        <v>1.537118625399273</v>
      </c>
      <c r="AR1560">
        <f t="shared" si="440"/>
        <v>-3.3427835051546393</v>
      </c>
      <c r="AS1560">
        <f t="shared" si="435"/>
        <v>0.5874491166152267</v>
      </c>
      <c r="AT1560">
        <f t="shared" si="436"/>
        <v>0.77235975434271475</v>
      </c>
      <c r="AU1560">
        <f t="shared" si="437"/>
        <v>0.83547617319348166</v>
      </c>
    </row>
    <row r="1561" spans="1:48" ht="29" hidden="1" x14ac:dyDescent="0.35">
      <c r="A1561" s="6">
        <v>699</v>
      </c>
      <c r="B1561" s="11" t="s">
        <v>1696</v>
      </c>
      <c r="C1561" s="8" t="s">
        <v>1697</v>
      </c>
      <c r="D1561" s="2">
        <v>1</v>
      </c>
      <c r="E1561" s="2">
        <v>22</v>
      </c>
      <c r="F1561" s="2">
        <v>89</v>
      </c>
      <c r="G1561" s="12"/>
      <c r="H1561" s="8" t="s">
        <v>40</v>
      </c>
      <c r="I1561" s="2">
        <v>659751000</v>
      </c>
      <c r="J1561" s="2">
        <v>653080000</v>
      </c>
      <c r="K1561" s="2">
        <v>595897000</v>
      </c>
      <c r="L1561" s="2">
        <v>761521000</v>
      </c>
      <c r="M1561" s="2">
        <v>3135000</v>
      </c>
      <c r="N1561" s="2">
        <v>85612000</v>
      </c>
      <c r="O1561" s="2">
        <v>25729000</v>
      </c>
      <c r="P1561" s="2">
        <v>22306000</v>
      </c>
      <c r="Q1561" s="14">
        <v>170472000</v>
      </c>
      <c r="R1561" s="14">
        <v>222781000</v>
      </c>
      <c r="S1561" s="14">
        <v>224325000</v>
      </c>
      <c r="T1561" s="14">
        <v>496864000</v>
      </c>
      <c r="U1561" s="14">
        <v>67210000</v>
      </c>
      <c r="V1561" s="14">
        <v>66060000</v>
      </c>
      <c r="W1561" s="14">
        <v>65267000</v>
      </c>
      <c r="X1561" s="14">
        <v>63549000</v>
      </c>
      <c r="Y1561" s="14" t="s">
        <v>38</v>
      </c>
      <c r="Z1561" s="14" t="s">
        <v>38</v>
      </c>
      <c r="AA1561" s="14" t="s">
        <v>38</v>
      </c>
      <c r="AB1561" s="14" t="s">
        <v>38</v>
      </c>
      <c r="AC1561" s="14">
        <v>3686000</v>
      </c>
      <c r="AD1561" s="14">
        <v>3303000</v>
      </c>
      <c r="AE1561" s="14">
        <v>2305000</v>
      </c>
      <c r="AF1561" s="14">
        <v>1789000</v>
      </c>
      <c r="AG1561" s="2">
        <v>275922000</v>
      </c>
      <c r="AH1561" s="2">
        <v>250500000</v>
      </c>
      <c r="AI1561" s="2">
        <v>244173000</v>
      </c>
      <c r="AJ1561" s="2">
        <v>176356000</v>
      </c>
      <c r="AK1561" s="16"/>
      <c r="AL1561" s="16"/>
      <c r="AM1561" s="16" t="str">
        <f t="shared" si="434"/>
        <v>Да</v>
      </c>
      <c r="AN1561" s="16" t="str">
        <f t="shared" ref="AN1561:AN1562" si="450">IF(IFERROR(AP1561*AQ1561*AR1561*AS1561*AT1561*AU1561,0)=0,"Да","Нет")</f>
        <v>Нет</v>
      </c>
      <c r="AO1561" s="16" t="str">
        <f t="shared" si="427"/>
        <v>Да</v>
      </c>
      <c r="AP1561">
        <f t="shared" si="438"/>
        <v>1.1159551922494702</v>
      </c>
      <c r="AQ1561">
        <f t="shared" si="439"/>
        <v>1.4329718004338394</v>
      </c>
      <c r="AR1561">
        <f t="shared" si="440"/>
        <v>1.2884292901062047</v>
      </c>
      <c r="AS1561">
        <f t="shared" si="435"/>
        <v>1.1014850299401198</v>
      </c>
      <c r="AT1561">
        <f t="shared" si="436"/>
        <v>1.0259119558673564</v>
      </c>
      <c r="AU1561">
        <f t="shared" si="437"/>
        <v>1.3845460318900407</v>
      </c>
      <c r="AV1561">
        <f t="shared" ref="AV1561" si="451">AS1561*AP1561</f>
        <v>1.2292079383467398</v>
      </c>
    </row>
    <row r="1562" spans="1:48" hidden="1" x14ac:dyDescent="0.35">
      <c r="A1562" s="6">
        <v>1133</v>
      </c>
      <c r="B1562" s="11" t="s">
        <v>2707</v>
      </c>
      <c r="C1562" s="8" t="s">
        <v>2708</v>
      </c>
      <c r="D1562" s="2">
        <v>1</v>
      </c>
      <c r="E1562" s="2">
        <v>22</v>
      </c>
      <c r="F1562" s="2" t="s">
        <v>38</v>
      </c>
      <c r="G1562" s="12"/>
      <c r="H1562" s="8" t="s">
        <v>121</v>
      </c>
      <c r="I1562" s="2">
        <v>80538000</v>
      </c>
      <c r="J1562" s="2">
        <v>112061000</v>
      </c>
      <c r="K1562" s="2">
        <v>92939000</v>
      </c>
      <c r="L1562" s="2">
        <v>54384000</v>
      </c>
      <c r="M1562" s="2">
        <v>61460000</v>
      </c>
      <c r="N1562" s="2">
        <v>67467000</v>
      </c>
      <c r="O1562" s="2">
        <v>64105000</v>
      </c>
      <c r="P1562" s="2">
        <v>55273000</v>
      </c>
      <c r="Q1562" s="14">
        <v>169346000</v>
      </c>
      <c r="R1562" s="14">
        <v>270405000</v>
      </c>
      <c r="S1562" s="14">
        <v>259376000</v>
      </c>
      <c r="T1562" s="14">
        <v>156794000</v>
      </c>
      <c r="U1562" s="14">
        <v>33495000</v>
      </c>
      <c r="V1562" s="14">
        <v>36315000</v>
      </c>
      <c r="W1562" s="14">
        <v>30337000</v>
      </c>
      <c r="X1562" s="14">
        <v>24276000</v>
      </c>
      <c r="Y1562" s="14" t="s">
        <v>38</v>
      </c>
      <c r="Z1562" s="14" t="s">
        <v>38</v>
      </c>
      <c r="AA1562" s="14" t="s">
        <v>38</v>
      </c>
      <c r="AB1562" s="14" t="s">
        <v>38</v>
      </c>
      <c r="AC1562" s="14">
        <v>434000</v>
      </c>
      <c r="AD1562" s="14">
        <v>5978000</v>
      </c>
      <c r="AE1562" s="14">
        <v>6061000</v>
      </c>
      <c r="AF1562" s="14">
        <v>480000</v>
      </c>
      <c r="AG1562" s="2">
        <v>56607000</v>
      </c>
      <c r="AH1562" s="2">
        <v>59427000</v>
      </c>
      <c r="AI1562" s="2">
        <v>53449000</v>
      </c>
      <c r="AJ1562" s="2">
        <v>47388000</v>
      </c>
      <c r="AK1562" s="16"/>
      <c r="AL1562" s="16"/>
      <c r="AM1562" s="16" t="str">
        <f t="shared" si="434"/>
        <v>Да</v>
      </c>
      <c r="AN1562" s="16" t="str">
        <f t="shared" si="450"/>
        <v>Нет</v>
      </c>
      <c r="AO1562" s="16" t="str">
        <f t="shared" si="427"/>
        <v>Нет</v>
      </c>
      <c r="AP1562">
        <f t="shared" si="438"/>
        <v>7.2599531615925056E-2</v>
      </c>
      <c r="AQ1562">
        <f t="shared" si="439"/>
        <v>0.98630589011714243</v>
      </c>
      <c r="AR1562">
        <f t="shared" si="440"/>
        <v>12.627083333333333</v>
      </c>
      <c r="AS1562">
        <f t="shared" si="435"/>
        <v>0.95254682215154729</v>
      </c>
      <c r="AT1562">
        <f t="shared" si="436"/>
        <v>1.1118449362944114</v>
      </c>
      <c r="AU1562">
        <f t="shared" si="437"/>
        <v>1.1279015784586814</v>
      </c>
    </row>
    <row r="1563" spans="1:48" hidden="1" x14ac:dyDescent="0.35">
      <c r="A1563" s="6">
        <v>478</v>
      </c>
      <c r="B1563" s="11" t="s">
        <v>1162</v>
      </c>
      <c r="C1563" s="8" t="s">
        <v>1163</v>
      </c>
      <c r="D1563" s="2">
        <v>1</v>
      </c>
      <c r="E1563" s="2">
        <v>69</v>
      </c>
      <c r="F1563" s="2" t="s">
        <v>38</v>
      </c>
      <c r="G1563" s="12"/>
      <c r="H1563" s="8" t="s">
        <v>40</v>
      </c>
      <c r="I1563" s="2">
        <v>289483000</v>
      </c>
      <c r="J1563" s="2">
        <v>236415000</v>
      </c>
      <c r="K1563" s="2">
        <v>255625000</v>
      </c>
      <c r="L1563" s="2">
        <v>265488000</v>
      </c>
      <c r="M1563" s="2">
        <v>38564000</v>
      </c>
      <c r="N1563" s="2">
        <v>-28754000</v>
      </c>
      <c r="O1563" s="2">
        <v>43675000</v>
      </c>
      <c r="P1563" s="2">
        <v>-22803000</v>
      </c>
      <c r="Q1563" s="14">
        <v>169295000</v>
      </c>
      <c r="R1563" s="14">
        <v>128009000</v>
      </c>
      <c r="S1563" s="14">
        <v>294297000</v>
      </c>
      <c r="T1563" s="14">
        <v>128963000</v>
      </c>
      <c r="U1563" s="14">
        <v>-49807000</v>
      </c>
      <c r="V1563" s="14">
        <v>-41692000</v>
      </c>
      <c r="W1563" s="14">
        <v>-22019000</v>
      </c>
      <c r="X1563" s="14">
        <v>-40853000</v>
      </c>
      <c r="Y1563" s="14" t="s">
        <v>38</v>
      </c>
      <c r="Z1563" s="14" t="s">
        <v>38</v>
      </c>
      <c r="AA1563" s="14" t="s">
        <v>38</v>
      </c>
      <c r="AB1563" s="14" t="s">
        <v>38</v>
      </c>
      <c r="AC1563" s="14">
        <v>-8115000</v>
      </c>
      <c r="AD1563" s="14">
        <v>-19673000</v>
      </c>
      <c r="AE1563" s="14">
        <v>18834000</v>
      </c>
      <c r="AF1563" s="14">
        <v>-17135000</v>
      </c>
      <c r="AG1563" s="2">
        <v>261895000</v>
      </c>
      <c r="AH1563" s="2">
        <v>193127000</v>
      </c>
      <c r="AI1563" s="2">
        <v>212800000</v>
      </c>
      <c r="AJ1563" s="2">
        <v>193966000</v>
      </c>
      <c r="AK1563" s="16"/>
      <c r="AL1563" s="16"/>
      <c r="AM1563" s="16" t="str">
        <f t="shared" si="434"/>
        <v>Нет</v>
      </c>
      <c r="AN1563" s="16" t="str">
        <f>IF(IFERROR(AP1563*AQ1563*AR1563*AS1563*AT1563*AU1563,0)=0,"Да","Нет")</f>
        <v>Нет</v>
      </c>
      <c r="AO1563" s="16" t="str">
        <f t="shared" si="427"/>
        <v>Нет</v>
      </c>
      <c r="AP1563">
        <f t="shared" si="438"/>
        <v>0.41249428150256695</v>
      </c>
      <c r="AQ1563">
        <f t="shared" si="439"/>
        <v>-1.0445470956780292</v>
      </c>
      <c r="AR1563">
        <f t="shared" si="440"/>
        <v>-1.0991537788152903</v>
      </c>
      <c r="AS1563">
        <f t="shared" si="435"/>
        <v>1.3560765713753127</v>
      </c>
      <c r="AT1563">
        <f t="shared" si="436"/>
        <v>0.90755169172932326</v>
      </c>
      <c r="AU1563">
        <f t="shared" si="437"/>
        <v>1.0970994916634875</v>
      </c>
    </row>
    <row r="1564" spans="1:48" ht="29" hidden="1" x14ac:dyDescent="0.35">
      <c r="A1564" s="6">
        <v>733</v>
      </c>
      <c r="B1564" s="11" t="s">
        <v>1776</v>
      </c>
      <c r="C1564" s="8" t="s">
        <v>1777</v>
      </c>
      <c r="D1564" s="2">
        <v>1</v>
      </c>
      <c r="E1564" s="2">
        <v>71</v>
      </c>
      <c r="F1564" s="2" t="s">
        <v>38</v>
      </c>
      <c r="G1564" s="12"/>
      <c r="H1564" s="8" t="s">
        <v>121</v>
      </c>
      <c r="I1564" s="2">
        <v>122929000</v>
      </c>
      <c r="J1564" s="2">
        <v>133735000</v>
      </c>
      <c r="K1564" s="2">
        <v>136222000</v>
      </c>
      <c r="L1564" s="2">
        <v>151499000</v>
      </c>
      <c r="M1564" s="2">
        <v>-2780000</v>
      </c>
      <c r="N1564" s="2">
        <v>769000</v>
      </c>
      <c r="O1564" s="2">
        <v>-3144000</v>
      </c>
      <c r="P1564" s="2">
        <v>686000</v>
      </c>
      <c r="Q1564" s="14">
        <v>169246000</v>
      </c>
      <c r="R1564" s="14">
        <v>169184000</v>
      </c>
      <c r="S1564" s="14">
        <v>119763000</v>
      </c>
      <c r="T1564" s="14">
        <v>135956000</v>
      </c>
      <c r="U1564" s="14">
        <v>67449000</v>
      </c>
      <c r="V1564" s="14">
        <v>68177000</v>
      </c>
      <c r="W1564" s="14">
        <v>67882000</v>
      </c>
      <c r="X1564" s="14">
        <v>73405000</v>
      </c>
      <c r="Y1564" s="14" t="s">
        <v>38</v>
      </c>
      <c r="Z1564" s="14" t="s">
        <v>38</v>
      </c>
      <c r="AA1564" s="14" t="s">
        <v>38</v>
      </c>
      <c r="AB1564" s="14" t="s">
        <v>38</v>
      </c>
      <c r="AC1564" s="14">
        <v>-542000</v>
      </c>
      <c r="AD1564" s="14">
        <v>295000</v>
      </c>
      <c r="AE1564" s="14">
        <v>-5492000</v>
      </c>
      <c r="AF1564" s="14">
        <v>122000</v>
      </c>
      <c r="AG1564" s="2">
        <v>107776000</v>
      </c>
      <c r="AH1564" s="2">
        <v>108504000</v>
      </c>
      <c r="AI1564" s="2">
        <v>108209000</v>
      </c>
      <c r="AJ1564" s="2">
        <v>113732000</v>
      </c>
      <c r="AK1564" s="16"/>
      <c r="AL1564" s="16"/>
      <c r="AM1564" s="16" t="str">
        <f t="shared" si="434"/>
        <v>Нет</v>
      </c>
      <c r="AN1564" s="16" t="str">
        <f>IF(IFERROR(AP1564*AQ1564*AR1564*AS1564*AT1564*AU1564,0)=0,"Да","Нет")</f>
        <v>Нет</v>
      </c>
      <c r="AO1564" s="16" t="str">
        <f t="shared" si="427"/>
        <v>Нет</v>
      </c>
      <c r="AP1564">
        <f t="shared" si="438"/>
        <v>-1.8372881355932202</v>
      </c>
      <c r="AQ1564">
        <f t="shared" si="439"/>
        <v>-5.3714493809176984E-2</v>
      </c>
      <c r="AR1564">
        <f t="shared" si="440"/>
        <v>-45.016393442622949</v>
      </c>
      <c r="AS1564">
        <f t="shared" si="435"/>
        <v>0.99329056993290565</v>
      </c>
      <c r="AT1564">
        <f t="shared" si="436"/>
        <v>1.0027262057684665</v>
      </c>
      <c r="AU1564">
        <f t="shared" si="437"/>
        <v>0.95143846938416632</v>
      </c>
    </row>
    <row r="1565" spans="1:48" ht="29" hidden="1" x14ac:dyDescent="0.35">
      <c r="A1565" s="6">
        <v>1465</v>
      </c>
      <c r="B1565" s="11" t="s">
        <v>3469</v>
      </c>
      <c r="C1565" s="8" t="s">
        <v>3470</v>
      </c>
      <c r="D1565" s="2">
        <v>1</v>
      </c>
      <c r="E1565" s="2">
        <v>22</v>
      </c>
      <c r="F1565" s="2" t="s">
        <v>38</v>
      </c>
      <c r="G1565" s="12"/>
      <c r="H1565" s="8" t="s">
        <v>121</v>
      </c>
      <c r="I1565" s="2">
        <v>89646000</v>
      </c>
      <c r="J1565" s="2">
        <v>73601000</v>
      </c>
      <c r="K1565" s="2">
        <v>69284000</v>
      </c>
      <c r="L1565" s="2">
        <v>72812000</v>
      </c>
      <c r="M1565" s="2">
        <v>28232000</v>
      </c>
      <c r="N1565" s="2">
        <v>7801000</v>
      </c>
      <c r="O1565" s="2">
        <v>8109000</v>
      </c>
      <c r="P1565" s="2">
        <v>-7745000</v>
      </c>
      <c r="Q1565" s="14">
        <v>168081000</v>
      </c>
      <c r="R1565" s="14">
        <v>166067000</v>
      </c>
      <c r="S1565" s="14">
        <v>127054000</v>
      </c>
      <c r="T1565" s="14">
        <v>126277000</v>
      </c>
      <c r="U1565" s="14">
        <v>-4709000</v>
      </c>
      <c r="V1565" s="14">
        <v>-8430000</v>
      </c>
      <c r="W1565" s="14">
        <v>-15030000</v>
      </c>
      <c r="X1565" s="14">
        <v>-19505000</v>
      </c>
      <c r="Y1565" s="14" t="s">
        <v>38</v>
      </c>
      <c r="Z1565" s="14" t="s">
        <v>38</v>
      </c>
      <c r="AA1565" s="14" t="s">
        <v>38</v>
      </c>
      <c r="AB1565" s="14" t="s">
        <v>38</v>
      </c>
      <c r="AC1565" s="14">
        <v>4338000</v>
      </c>
      <c r="AD1565" s="14">
        <v>6600000</v>
      </c>
      <c r="AE1565" s="14">
        <v>3545000</v>
      </c>
      <c r="AF1565" s="14">
        <v>-8681000</v>
      </c>
      <c r="AG1565" s="2">
        <v>65172000</v>
      </c>
      <c r="AH1565" s="2">
        <v>61451000</v>
      </c>
      <c r="AI1565" s="2">
        <v>54851000</v>
      </c>
      <c r="AJ1565" s="2">
        <v>50376000</v>
      </c>
      <c r="AK1565" s="16"/>
      <c r="AL1565" s="16"/>
      <c r="AM1565" s="16" t="str">
        <f t="shared" si="434"/>
        <v>Да</v>
      </c>
      <c r="AN1565" s="16" t="str">
        <f t="shared" ref="AN1565:AN1567" si="452">IF(IFERROR(AP1565*AQ1565*AR1565*AS1565*AT1565*AU1565,0)=0,"Да","Нет")</f>
        <v>Нет</v>
      </c>
      <c r="AO1565" s="16" t="str">
        <f t="shared" si="427"/>
        <v>Нет</v>
      </c>
      <c r="AP1565">
        <f t="shared" si="438"/>
        <v>0.65727272727272723</v>
      </c>
      <c r="AQ1565">
        <f t="shared" si="439"/>
        <v>1.8617771509167842</v>
      </c>
      <c r="AR1565">
        <f t="shared" si="440"/>
        <v>-0.40836309180969932</v>
      </c>
      <c r="AS1565">
        <f t="shared" si="435"/>
        <v>1.0605523099705456</v>
      </c>
      <c r="AT1565">
        <f t="shared" si="436"/>
        <v>1.1203259740022971</v>
      </c>
      <c r="AU1565">
        <f t="shared" si="437"/>
        <v>1.0888319834841989</v>
      </c>
      <c r="AV1565">
        <f t="shared" ref="AV1565:AV1569" si="453">AS1565*AP1565</f>
        <v>0.69707210918973128</v>
      </c>
    </row>
    <row r="1566" spans="1:48" ht="29" hidden="1" x14ac:dyDescent="0.35">
      <c r="A1566" s="6">
        <v>1950</v>
      </c>
      <c r="B1566" s="11" t="s">
        <v>4633</v>
      </c>
      <c r="C1566" s="8" t="s">
        <v>4634</v>
      </c>
      <c r="D1566" s="2">
        <v>4</v>
      </c>
      <c r="E1566" s="2">
        <v>12</v>
      </c>
      <c r="F1566" s="2" t="s">
        <v>38</v>
      </c>
      <c r="G1566" s="12"/>
      <c r="H1566" s="8" t="s">
        <v>40</v>
      </c>
      <c r="I1566" s="2">
        <v>103036000</v>
      </c>
      <c r="J1566" s="2">
        <v>95509000</v>
      </c>
      <c r="K1566" s="2">
        <v>85390000</v>
      </c>
      <c r="L1566" s="2">
        <v>82477000</v>
      </c>
      <c r="M1566" s="2">
        <v>48904000</v>
      </c>
      <c r="N1566" s="2">
        <v>47071000</v>
      </c>
      <c r="O1566" s="2">
        <v>43475000</v>
      </c>
      <c r="P1566" s="2">
        <v>54339000</v>
      </c>
      <c r="Q1566" s="14">
        <v>166093000</v>
      </c>
      <c r="R1566" s="14">
        <v>103922000</v>
      </c>
      <c r="S1566" s="14">
        <v>71244000</v>
      </c>
      <c r="T1566" s="14">
        <v>143394000</v>
      </c>
      <c r="U1566" s="14">
        <v>-3877000</v>
      </c>
      <c r="V1566" s="14">
        <v>-8627000</v>
      </c>
      <c r="W1566" s="14">
        <v>-9082000</v>
      </c>
      <c r="X1566" s="14">
        <v>-12013000</v>
      </c>
      <c r="Y1566" s="14" t="s">
        <v>38</v>
      </c>
      <c r="Z1566" s="14" t="s">
        <v>38</v>
      </c>
      <c r="AA1566" s="14" t="s">
        <v>38</v>
      </c>
      <c r="AB1566" s="14" t="s">
        <v>38</v>
      </c>
      <c r="AC1566" s="14">
        <v>4734000</v>
      </c>
      <c r="AD1566" s="14">
        <v>455000</v>
      </c>
      <c r="AE1566" s="14">
        <v>2466000</v>
      </c>
      <c r="AF1566" s="14">
        <v>-16807000</v>
      </c>
      <c r="AG1566" s="2">
        <v>70961000</v>
      </c>
      <c r="AH1566" s="2">
        <v>66188000</v>
      </c>
      <c r="AI1566" s="2">
        <v>56124000</v>
      </c>
      <c r="AJ1566" s="2">
        <v>53193000</v>
      </c>
      <c r="AK1566" s="16"/>
      <c r="AL1566" s="20" t="s">
        <v>5116</v>
      </c>
      <c r="AM1566" s="16" t="str">
        <f t="shared" si="434"/>
        <v>Да</v>
      </c>
      <c r="AN1566" s="16" t="str">
        <f t="shared" si="452"/>
        <v>Нет</v>
      </c>
      <c r="AO1566" s="16" t="str">
        <f t="shared" si="427"/>
        <v>Да</v>
      </c>
      <c r="AP1566">
        <f t="shared" si="438"/>
        <v>10.404395604395605</v>
      </c>
      <c r="AQ1566">
        <f t="shared" si="439"/>
        <v>0.18450932684509327</v>
      </c>
      <c r="AR1566">
        <f t="shared" si="440"/>
        <v>-0.14672457904444577</v>
      </c>
      <c r="AS1566">
        <f t="shared" si="435"/>
        <v>1.0721127696863479</v>
      </c>
      <c r="AT1566">
        <f t="shared" si="436"/>
        <v>1.1793172261421139</v>
      </c>
      <c r="AU1566">
        <f t="shared" si="437"/>
        <v>1.0551012351249225</v>
      </c>
      <c r="AV1566">
        <f t="shared" si="453"/>
        <v>11.154685388341036</v>
      </c>
    </row>
    <row r="1567" spans="1:48" hidden="1" x14ac:dyDescent="0.35">
      <c r="A1567" s="6">
        <v>770</v>
      </c>
      <c r="B1567" s="11" t="s">
        <v>1856</v>
      </c>
      <c r="C1567" s="8" t="s">
        <v>1857</v>
      </c>
      <c r="D1567" s="2">
        <v>1</v>
      </c>
      <c r="E1567" s="2">
        <v>8</v>
      </c>
      <c r="F1567" s="2" t="s">
        <v>38</v>
      </c>
      <c r="G1567" s="12"/>
      <c r="H1567" s="8" t="s">
        <v>40</v>
      </c>
      <c r="I1567" s="2">
        <v>109993000</v>
      </c>
      <c r="J1567" s="2">
        <v>58725000</v>
      </c>
      <c r="K1567" s="2">
        <v>52921000</v>
      </c>
      <c r="L1567" s="2">
        <v>60569000</v>
      </c>
      <c r="M1567" s="2">
        <v>38426000</v>
      </c>
      <c r="N1567" s="2">
        <v>3894000</v>
      </c>
      <c r="O1567" s="2">
        <v>-205000</v>
      </c>
      <c r="P1567" s="2">
        <v>-2802000</v>
      </c>
      <c r="Q1567" s="14">
        <v>165154000</v>
      </c>
      <c r="R1567" s="14">
        <v>80915000</v>
      </c>
      <c r="S1567" s="14">
        <v>67146000</v>
      </c>
      <c r="T1567" s="14">
        <v>44246000</v>
      </c>
      <c r="U1567" s="14">
        <v>-16345000</v>
      </c>
      <c r="V1567" s="14">
        <v>-25428000</v>
      </c>
      <c r="W1567" s="14">
        <v>-26179000</v>
      </c>
      <c r="X1567" s="14">
        <v>-26228000</v>
      </c>
      <c r="Y1567" s="14" t="s">
        <v>38</v>
      </c>
      <c r="Z1567" s="14" t="s">
        <v>38</v>
      </c>
      <c r="AA1567" s="14" t="s">
        <v>38</v>
      </c>
      <c r="AB1567" s="14" t="s">
        <v>38</v>
      </c>
      <c r="AC1567" s="14">
        <v>9083000</v>
      </c>
      <c r="AD1567" s="14">
        <v>753000</v>
      </c>
      <c r="AE1567" s="14">
        <v>49000</v>
      </c>
      <c r="AF1567" s="14">
        <v>2000</v>
      </c>
      <c r="AG1567" s="2">
        <v>71992000</v>
      </c>
      <c r="AH1567" s="2">
        <v>39675000</v>
      </c>
      <c r="AI1567" s="2">
        <v>38922000</v>
      </c>
      <c r="AJ1567" s="2">
        <v>49570000</v>
      </c>
      <c r="AK1567" s="16"/>
      <c r="AL1567" s="20" t="s">
        <v>5116</v>
      </c>
      <c r="AM1567" s="16" t="str">
        <f t="shared" si="434"/>
        <v>Да</v>
      </c>
      <c r="AN1567" s="16" t="str">
        <f t="shared" si="452"/>
        <v>Нет</v>
      </c>
      <c r="AO1567" s="16" t="str">
        <f t="shared" si="427"/>
        <v>Да</v>
      </c>
      <c r="AP1567">
        <f t="shared" si="438"/>
        <v>12.06241699867198</v>
      </c>
      <c r="AQ1567">
        <f t="shared" si="439"/>
        <v>15.36734693877551</v>
      </c>
      <c r="AR1567">
        <f t="shared" si="440"/>
        <v>24.5</v>
      </c>
      <c r="AS1567">
        <f t="shared" si="435"/>
        <v>1.8145431632010083</v>
      </c>
      <c r="AT1567">
        <f t="shared" si="436"/>
        <v>1.0193463850778479</v>
      </c>
      <c r="AU1567">
        <f t="shared" si="437"/>
        <v>0.78519265684890049</v>
      </c>
      <c r="AV1567">
        <f t="shared" si="453"/>
        <v>21.887776296619865</v>
      </c>
    </row>
    <row r="1568" spans="1:48" hidden="1" x14ac:dyDescent="0.35">
      <c r="A1568" s="6">
        <v>344</v>
      </c>
      <c r="B1568" s="11" t="s">
        <v>847</v>
      </c>
      <c r="C1568" s="8" t="s">
        <v>848</v>
      </c>
      <c r="D1568" s="2">
        <v>1</v>
      </c>
      <c r="E1568" s="2">
        <v>75</v>
      </c>
      <c r="F1568" s="2" t="s">
        <v>38</v>
      </c>
      <c r="G1568" s="12"/>
      <c r="H1568" s="8" t="s">
        <v>121</v>
      </c>
      <c r="I1568" s="2">
        <v>84089000</v>
      </c>
      <c r="J1568" s="2">
        <v>53623000</v>
      </c>
      <c r="K1568" s="2">
        <v>58623000</v>
      </c>
      <c r="L1568" s="2">
        <v>49635000</v>
      </c>
      <c r="M1568" s="2">
        <v>39657000</v>
      </c>
      <c r="N1568" s="2">
        <v>5929000</v>
      </c>
      <c r="O1568" s="2">
        <v>1136000</v>
      </c>
      <c r="P1568" s="2">
        <v>-870000</v>
      </c>
      <c r="Q1568" s="14">
        <v>163991000</v>
      </c>
      <c r="R1568" s="14">
        <v>115630000</v>
      </c>
      <c r="S1568" s="14">
        <v>97817000</v>
      </c>
      <c r="T1568" s="14">
        <v>90147000</v>
      </c>
      <c r="U1568" s="14">
        <v>-943000</v>
      </c>
      <c r="V1568" s="14">
        <v>-12005000</v>
      </c>
      <c r="W1568" s="14">
        <v>-16303000</v>
      </c>
      <c r="X1568" s="14">
        <v>-16473000</v>
      </c>
      <c r="Y1568" s="14" t="s">
        <v>38</v>
      </c>
      <c r="Z1568" s="14" t="s">
        <v>38</v>
      </c>
      <c r="AA1568" s="14" t="s">
        <v>38</v>
      </c>
      <c r="AB1568" s="14" t="s">
        <v>38</v>
      </c>
      <c r="AC1568" s="14">
        <v>-2798000</v>
      </c>
      <c r="AD1568" s="14">
        <v>4300000</v>
      </c>
      <c r="AE1568" s="14">
        <v>477000</v>
      </c>
      <c r="AF1568" s="14">
        <v>-1383000</v>
      </c>
      <c r="AG1568" s="2">
        <v>28616000</v>
      </c>
      <c r="AH1568" s="2">
        <v>16263000</v>
      </c>
      <c r="AI1568" s="2">
        <v>11965000</v>
      </c>
      <c r="AJ1568" s="2">
        <v>11795000</v>
      </c>
      <c r="AK1568" s="16"/>
      <c r="AL1568" s="16"/>
      <c r="AM1568" s="16" t="str">
        <f t="shared" si="434"/>
        <v>Нет</v>
      </c>
      <c r="AN1568" s="16" t="str">
        <f t="shared" ref="AN1568:AN1573" si="454">IF(IFERROR(AP1568*AQ1568*AR1568*AS1568*AT1568*AU1568,0)=0,"Да","Нет")</f>
        <v>Нет</v>
      </c>
      <c r="AO1568" s="16" t="str">
        <f t="shared" si="427"/>
        <v>Нет</v>
      </c>
      <c r="AP1568">
        <f t="shared" si="438"/>
        <v>-0.6506976744186046</v>
      </c>
      <c r="AQ1568">
        <f t="shared" si="439"/>
        <v>9.0146750524109009</v>
      </c>
      <c r="AR1568">
        <f t="shared" si="440"/>
        <v>-0.34490238611713664</v>
      </c>
      <c r="AS1568">
        <f t="shared" si="435"/>
        <v>1.7595769538215582</v>
      </c>
      <c r="AT1568">
        <f t="shared" si="436"/>
        <v>1.3592143752611785</v>
      </c>
      <c r="AU1568">
        <f t="shared" si="437"/>
        <v>1.0144128868164477</v>
      </c>
      <c r="AV1568">
        <f t="shared" si="453"/>
        <v>-1.1449526318122603</v>
      </c>
    </row>
    <row r="1569" spans="1:48" hidden="1" x14ac:dyDescent="0.35">
      <c r="A1569" s="6">
        <v>574</v>
      </c>
      <c r="B1569" s="11" t="s">
        <v>1399</v>
      </c>
      <c r="C1569" s="8" t="s">
        <v>1400</v>
      </c>
      <c r="D1569" s="2">
        <v>1</v>
      </c>
      <c r="E1569" s="2">
        <v>12</v>
      </c>
      <c r="F1569" s="2" t="s">
        <v>38</v>
      </c>
      <c r="G1569" s="12"/>
      <c r="H1569" s="8" t="s">
        <v>121</v>
      </c>
      <c r="I1569" s="2">
        <v>53151000</v>
      </c>
      <c r="J1569" s="2">
        <v>40771000</v>
      </c>
      <c r="K1569" s="2">
        <v>47729000</v>
      </c>
      <c r="L1569" s="2">
        <v>37051000</v>
      </c>
      <c r="M1569" s="2">
        <v>3322000</v>
      </c>
      <c r="N1569" s="2">
        <v>5764000</v>
      </c>
      <c r="O1569" s="2">
        <v>4410000</v>
      </c>
      <c r="P1569" s="2">
        <v>1065000</v>
      </c>
      <c r="Q1569" s="14">
        <v>161253000</v>
      </c>
      <c r="R1569" s="14">
        <v>143611000</v>
      </c>
      <c r="S1569" s="14">
        <v>117870000</v>
      </c>
      <c r="T1569" s="14">
        <v>89782000</v>
      </c>
      <c r="U1569" s="14">
        <v>4864000</v>
      </c>
      <c r="V1569" s="14">
        <v>4273000</v>
      </c>
      <c r="W1569" s="14">
        <v>3202000</v>
      </c>
      <c r="X1569" s="14">
        <v>2441000</v>
      </c>
      <c r="Y1569" s="14" t="s">
        <v>38</v>
      </c>
      <c r="Z1569" s="14" t="s">
        <v>38</v>
      </c>
      <c r="AA1569" s="14" t="s">
        <v>38</v>
      </c>
      <c r="AB1569" s="14" t="s">
        <v>38</v>
      </c>
      <c r="AC1569" s="14">
        <v>1284000</v>
      </c>
      <c r="AD1569" s="14">
        <v>1183000</v>
      </c>
      <c r="AE1569" s="14">
        <v>1013000</v>
      </c>
      <c r="AF1569" s="14">
        <v>717000</v>
      </c>
      <c r="AG1569" s="2">
        <v>16930000</v>
      </c>
      <c r="AH1569" s="2">
        <v>16280000</v>
      </c>
      <c r="AI1569" s="2">
        <v>22278000</v>
      </c>
      <c r="AJ1569" s="2">
        <v>14361000</v>
      </c>
      <c r="AK1569" s="16"/>
      <c r="AL1569" s="16"/>
      <c r="AM1569" s="16" t="str">
        <f t="shared" si="434"/>
        <v>Да</v>
      </c>
      <c r="AN1569" s="16" t="str">
        <f t="shared" si="454"/>
        <v>Нет</v>
      </c>
      <c r="AO1569" s="16" t="str">
        <f t="shared" si="427"/>
        <v>Да</v>
      </c>
      <c r="AP1569">
        <f t="shared" si="438"/>
        <v>1.0853761622992393</v>
      </c>
      <c r="AQ1569">
        <f t="shared" si="439"/>
        <v>1.1678183613030602</v>
      </c>
      <c r="AR1569">
        <f t="shared" si="440"/>
        <v>1.4128312412831241</v>
      </c>
      <c r="AS1569">
        <f t="shared" si="435"/>
        <v>1.03992628992629</v>
      </c>
      <c r="AT1569">
        <f t="shared" si="436"/>
        <v>0.73076577789747732</v>
      </c>
      <c r="AU1569">
        <f t="shared" si="437"/>
        <v>1.5512847294756633</v>
      </c>
      <c r="AV1569">
        <f t="shared" si="453"/>
        <v>1.1287112056342827</v>
      </c>
    </row>
    <row r="1570" spans="1:48" ht="29" hidden="1" x14ac:dyDescent="0.35">
      <c r="A1570" s="6">
        <v>1972</v>
      </c>
      <c r="B1570" s="11" t="s">
        <v>4683</v>
      </c>
      <c r="C1570" s="8" t="s">
        <v>4684</v>
      </c>
      <c r="D1570" s="2">
        <v>3</v>
      </c>
      <c r="E1570" s="2">
        <v>73</v>
      </c>
      <c r="F1570" s="2">
        <v>95</v>
      </c>
      <c r="G1570" s="12"/>
      <c r="H1570" s="8" t="s">
        <v>121</v>
      </c>
      <c r="I1570" s="2">
        <v>326393000</v>
      </c>
      <c r="J1570" s="2">
        <v>331914000</v>
      </c>
      <c r="K1570" s="2">
        <v>324863000</v>
      </c>
      <c r="L1570" s="2">
        <v>311108000</v>
      </c>
      <c r="M1570" s="2">
        <v>-10380000</v>
      </c>
      <c r="N1570" s="2">
        <v>-437000</v>
      </c>
      <c r="O1570" s="2">
        <v>-7488000</v>
      </c>
      <c r="P1570" s="2">
        <v>-1120000</v>
      </c>
      <c r="Q1570" s="14">
        <v>160832000</v>
      </c>
      <c r="R1570" s="14">
        <v>155662000</v>
      </c>
      <c r="S1570" s="14">
        <v>148655000</v>
      </c>
      <c r="T1570" s="14">
        <v>131849000</v>
      </c>
      <c r="U1570" s="14">
        <v>28149000</v>
      </c>
      <c r="V1570" s="14">
        <v>32123000</v>
      </c>
      <c r="W1570" s="14">
        <v>21173000</v>
      </c>
      <c r="X1570" s="14">
        <v>30671000</v>
      </c>
      <c r="Y1570" s="14" t="s">
        <v>38</v>
      </c>
      <c r="Z1570" s="14" t="s">
        <v>38</v>
      </c>
      <c r="AA1570" s="14" t="s">
        <v>38</v>
      </c>
      <c r="AB1570" s="14" t="s">
        <v>38</v>
      </c>
      <c r="AC1570" s="14">
        <v>-1677000</v>
      </c>
      <c r="AD1570" s="14">
        <v>4332000</v>
      </c>
      <c r="AE1570" s="14">
        <v>1277000</v>
      </c>
      <c r="AF1570" s="14">
        <v>10772000</v>
      </c>
      <c r="AG1570" s="2">
        <v>259104000</v>
      </c>
      <c r="AH1570" s="2">
        <v>263269000</v>
      </c>
      <c r="AI1570" s="2">
        <v>252698000</v>
      </c>
      <c r="AJ1570" s="2">
        <v>261194000</v>
      </c>
      <c r="AK1570" s="16"/>
      <c r="AL1570" s="16"/>
      <c r="AM1570" s="16" t="str">
        <f t="shared" si="434"/>
        <v>Нет</v>
      </c>
      <c r="AN1570" s="16" t="str">
        <f t="shared" si="454"/>
        <v>Нет</v>
      </c>
      <c r="AO1570" s="16" t="str">
        <f t="shared" si="427"/>
        <v>Нет</v>
      </c>
      <c r="AP1570">
        <f t="shared" si="438"/>
        <v>-0.38711911357340723</v>
      </c>
      <c r="AQ1570">
        <f t="shared" si="439"/>
        <v>3.3923257635082225</v>
      </c>
      <c r="AR1570">
        <f t="shared" si="440"/>
        <v>0.11854808763460824</v>
      </c>
      <c r="AS1570">
        <f t="shared" si="435"/>
        <v>0.98417967933938288</v>
      </c>
      <c r="AT1570">
        <f t="shared" si="436"/>
        <v>1.041832543193852</v>
      </c>
      <c r="AU1570">
        <f t="shared" si="437"/>
        <v>0.96747245342542321</v>
      </c>
      <c r="AV1570">
        <f>AS1570*AP1570</f>
        <v>-0.38099476506282209</v>
      </c>
    </row>
    <row r="1571" spans="1:48" ht="130.5" hidden="1" x14ac:dyDescent="0.35">
      <c r="A1571" s="6">
        <v>681</v>
      </c>
      <c r="B1571" s="11" t="s">
        <v>1654</v>
      </c>
      <c r="C1571" s="8" t="s">
        <v>1655</v>
      </c>
      <c r="D1571" s="2">
        <v>1</v>
      </c>
      <c r="E1571" s="2" t="s">
        <v>38</v>
      </c>
      <c r="F1571" s="2" t="s">
        <v>38</v>
      </c>
      <c r="G1571" s="12" t="s">
        <v>545</v>
      </c>
      <c r="H1571" s="8" t="s">
        <v>121</v>
      </c>
      <c r="I1571" s="2">
        <v>202793000</v>
      </c>
      <c r="J1571" s="2">
        <v>207220000</v>
      </c>
      <c r="K1571" s="2">
        <v>213254000</v>
      </c>
      <c r="L1571" s="2">
        <v>229444000</v>
      </c>
      <c r="M1571" s="2">
        <v>6154000</v>
      </c>
      <c r="N1571" s="2">
        <v>8266000</v>
      </c>
      <c r="O1571" s="2">
        <v>5363000</v>
      </c>
      <c r="P1571" s="2">
        <v>5238000</v>
      </c>
      <c r="Q1571" s="14">
        <v>159905000</v>
      </c>
      <c r="R1571" s="14">
        <v>134521000</v>
      </c>
      <c r="S1571" s="14">
        <v>153591000</v>
      </c>
      <c r="T1571" s="14">
        <v>167324000</v>
      </c>
      <c r="U1571" s="14">
        <v>7571000</v>
      </c>
      <c r="V1571" s="14">
        <v>14035000</v>
      </c>
      <c r="W1571" s="14">
        <v>13519000</v>
      </c>
      <c r="X1571" s="14">
        <v>17588000</v>
      </c>
      <c r="Y1571" s="14" t="s">
        <v>38</v>
      </c>
      <c r="Z1571" s="14" t="s">
        <v>38</v>
      </c>
      <c r="AA1571" s="14" t="s">
        <v>38</v>
      </c>
      <c r="AB1571" s="14" t="s">
        <v>38</v>
      </c>
      <c r="AC1571" s="14">
        <v>-6128000</v>
      </c>
      <c r="AD1571" s="14">
        <v>516000</v>
      </c>
      <c r="AE1571" s="14">
        <v>-3732000</v>
      </c>
      <c r="AF1571" s="14">
        <v>1122000</v>
      </c>
      <c r="AG1571" s="2">
        <v>167406000</v>
      </c>
      <c r="AH1571" s="2">
        <v>173845000</v>
      </c>
      <c r="AI1571" s="2">
        <v>173329000</v>
      </c>
      <c r="AJ1571" s="2">
        <v>177342000</v>
      </c>
      <c r="AK1571" s="16"/>
      <c r="AL1571" s="16"/>
      <c r="AM1571" s="16" t="str">
        <f t="shared" si="434"/>
        <v>Нет</v>
      </c>
      <c r="AN1571" s="16" t="str">
        <f t="shared" si="454"/>
        <v>Нет</v>
      </c>
      <c r="AO1571" s="16" t="str">
        <f t="shared" si="427"/>
        <v>Нет</v>
      </c>
      <c r="AP1571">
        <f t="shared" si="438"/>
        <v>-11.875968992248062</v>
      </c>
      <c r="AQ1571">
        <f t="shared" si="439"/>
        <v>-0.13826366559485531</v>
      </c>
      <c r="AR1571">
        <f t="shared" si="440"/>
        <v>-3.3262032085561497</v>
      </c>
      <c r="AS1571">
        <f t="shared" si="435"/>
        <v>0.96296125859242432</v>
      </c>
      <c r="AT1571">
        <f t="shared" si="436"/>
        <v>1.0029769975018605</v>
      </c>
      <c r="AU1571">
        <f t="shared" si="437"/>
        <v>0.97737140666057676</v>
      </c>
    </row>
    <row r="1572" spans="1:48" hidden="1" x14ac:dyDescent="0.35">
      <c r="A1572" s="6">
        <v>392</v>
      </c>
      <c r="B1572" s="11" t="s">
        <v>956</v>
      </c>
      <c r="C1572" s="8" t="s">
        <v>957</v>
      </c>
      <c r="D1572" s="2">
        <v>4</v>
      </c>
      <c r="E1572" s="2">
        <v>1</v>
      </c>
      <c r="F1572" s="2" t="s">
        <v>38</v>
      </c>
      <c r="G1572" s="12"/>
      <c r="H1572" s="8" t="s">
        <v>40</v>
      </c>
      <c r="I1572" s="2">
        <v>43823000</v>
      </c>
      <c r="J1572" s="2">
        <v>31629000</v>
      </c>
      <c r="K1572" s="2">
        <v>41418000</v>
      </c>
      <c r="L1572" s="2">
        <v>33360000</v>
      </c>
      <c r="M1572" s="2">
        <v>29086000</v>
      </c>
      <c r="N1572" s="2">
        <v>24216000</v>
      </c>
      <c r="O1572" s="2">
        <v>37218000</v>
      </c>
      <c r="P1572" s="2">
        <v>40126000</v>
      </c>
      <c r="Q1572" s="14">
        <v>158369000</v>
      </c>
      <c r="R1572" s="14">
        <v>184341000</v>
      </c>
      <c r="S1572" s="14">
        <v>224100000</v>
      </c>
      <c r="T1572" s="14">
        <v>191342000</v>
      </c>
      <c r="U1572" s="14">
        <v>-6628000</v>
      </c>
      <c r="V1572" s="14">
        <v>-7270000</v>
      </c>
      <c r="W1572" s="14">
        <v>-4949000</v>
      </c>
      <c r="X1572" s="14">
        <v>-5875000</v>
      </c>
      <c r="Y1572" s="14" t="s">
        <v>38</v>
      </c>
      <c r="Z1572" s="14" t="s">
        <v>38</v>
      </c>
      <c r="AA1572" s="14" t="s">
        <v>38</v>
      </c>
      <c r="AB1572" s="14" t="s">
        <v>38</v>
      </c>
      <c r="AC1572" s="14">
        <v>641000</v>
      </c>
      <c r="AD1572" s="14">
        <v>-1648000</v>
      </c>
      <c r="AE1572" s="14">
        <v>1403000</v>
      </c>
      <c r="AF1572" s="14">
        <v>5849000</v>
      </c>
      <c r="AG1572" s="2">
        <v>2684000</v>
      </c>
      <c r="AH1572" s="2">
        <v>-5656000</v>
      </c>
      <c r="AI1572" s="2">
        <v>-3405000</v>
      </c>
      <c r="AJ1572" s="2">
        <v>-4623000</v>
      </c>
      <c r="AK1572" s="16"/>
      <c r="AL1572" s="16"/>
      <c r="AM1572" s="16" t="str">
        <f t="shared" si="434"/>
        <v>Да</v>
      </c>
      <c r="AN1572" s="16" t="str">
        <f t="shared" si="454"/>
        <v>Нет</v>
      </c>
      <c r="AO1572" s="16" t="str">
        <f t="shared" si="427"/>
        <v>Нет</v>
      </c>
      <c r="AP1572">
        <f t="shared" si="438"/>
        <v>-0.38895631067961167</v>
      </c>
      <c r="AQ1572">
        <f t="shared" si="439"/>
        <v>-1.1746258018531717</v>
      </c>
      <c r="AR1572">
        <f t="shared" si="440"/>
        <v>0.23987006325867669</v>
      </c>
      <c r="AS1572">
        <f t="shared" si="435"/>
        <v>-0.47454031117397455</v>
      </c>
      <c r="AT1572">
        <f t="shared" si="436"/>
        <v>1.661086637298091</v>
      </c>
      <c r="AU1572">
        <f t="shared" si="437"/>
        <v>0.73653471771576895</v>
      </c>
      <c r="AV1572">
        <f>AS1572*AP1572</f>
        <v>0.18457544870298404</v>
      </c>
    </row>
    <row r="1573" spans="1:48" ht="319" hidden="1" x14ac:dyDescent="0.35">
      <c r="A1573" s="6">
        <v>1885</v>
      </c>
      <c r="B1573" s="11" t="s">
        <v>4483</v>
      </c>
      <c r="C1573" s="8" t="s">
        <v>4484</v>
      </c>
      <c r="D1573" s="2">
        <v>1</v>
      </c>
      <c r="E1573" s="2">
        <v>99</v>
      </c>
      <c r="F1573" s="2">
        <v>2</v>
      </c>
      <c r="G1573" s="12" t="s">
        <v>4485</v>
      </c>
      <c r="H1573" s="8" t="s">
        <v>40</v>
      </c>
      <c r="I1573" s="2">
        <v>2925398000</v>
      </c>
      <c r="J1573" s="2">
        <v>3797979000</v>
      </c>
      <c r="K1573" s="2">
        <v>3553586000</v>
      </c>
      <c r="L1573" s="2">
        <v>5529392000</v>
      </c>
      <c r="M1573" s="2">
        <v>78660000</v>
      </c>
      <c r="N1573" s="2">
        <v>129360000</v>
      </c>
      <c r="O1573" s="2">
        <v>120418000</v>
      </c>
      <c r="P1573" s="2">
        <v>674917000</v>
      </c>
      <c r="Q1573" s="14">
        <v>158368000</v>
      </c>
      <c r="R1573" s="14">
        <v>793533000</v>
      </c>
      <c r="S1573" s="14">
        <v>987818000</v>
      </c>
      <c r="T1573" s="14">
        <v>2740078000</v>
      </c>
      <c r="U1573" s="14">
        <v>-516535000</v>
      </c>
      <c r="V1573" s="14">
        <v>293595000</v>
      </c>
      <c r="W1573" s="14">
        <v>365402000</v>
      </c>
      <c r="X1573" s="14">
        <v>1962068000</v>
      </c>
      <c r="Y1573" s="14" t="s">
        <v>38</v>
      </c>
      <c r="Z1573" s="14" t="s">
        <v>38</v>
      </c>
      <c r="AA1573" s="14" t="s">
        <v>38</v>
      </c>
      <c r="AB1573" s="14" t="s">
        <v>38</v>
      </c>
      <c r="AC1573" s="14">
        <v>-387978000</v>
      </c>
      <c r="AD1573" s="14">
        <v>80076000</v>
      </c>
      <c r="AE1573" s="14">
        <v>-453842000</v>
      </c>
      <c r="AF1573" s="14">
        <v>48767000</v>
      </c>
      <c r="AG1573" s="2">
        <v>82799000</v>
      </c>
      <c r="AH1573" s="2">
        <v>892749000</v>
      </c>
      <c r="AI1573" s="2">
        <v>968691000</v>
      </c>
      <c r="AJ1573" s="2">
        <v>2574112000</v>
      </c>
      <c r="AK1573" s="16"/>
      <c r="AL1573" s="16"/>
      <c r="AM1573" s="16" t="str">
        <f t="shared" si="434"/>
        <v>Нет</v>
      </c>
      <c r="AN1573" s="16" t="str">
        <f t="shared" si="454"/>
        <v>Нет</v>
      </c>
      <c r="AO1573" s="16" t="str">
        <f t="shared" si="427"/>
        <v>Нет</v>
      </c>
      <c r="AP1573">
        <f t="shared" si="438"/>
        <v>-4.8451221339727262</v>
      </c>
      <c r="AQ1573">
        <f t="shared" si="439"/>
        <v>-0.17644025894474288</v>
      </c>
      <c r="AR1573">
        <f t="shared" si="440"/>
        <v>-9.3063342014066883</v>
      </c>
      <c r="AS1573">
        <f t="shared" si="435"/>
        <v>9.2746113409256134E-2</v>
      </c>
      <c r="AT1573">
        <f t="shared" si="436"/>
        <v>0.92160348346376708</v>
      </c>
      <c r="AU1573">
        <f t="shared" si="437"/>
        <v>0.37632045536480152</v>
      </c>
    </row>
    <row r="1574" spans="1:48" hidden="1" x14ac:dyDescent="0.35">
      <c r="A1574" s="6">
        <v>1612</v>
      </c>
      <c r="B1574" s="11" t="s">
        <v>3818</v>
      </c>
      <c r="C1574" s="8" t="s">
        <v>3819</v>
      </c>
      <c r="D1574" s="2">
        <v>1</v>
      </c>
      <c r="E1574" s="2">
        <v>13</v>
      </c>
      <c r="F1574" s="2">
        <v>100</v>
      </c>
      <c r="G1574" s="12"/>
      <c r="H1574" s="8" t="s">
        <v>121</v>
      </c>
      <c r="I1574" s="2">
        <v>154633000</v>
      </c>
      <c r="J1574" s="2">
        <v>120096000</v>
      </c>
      <c r="K1574" s="2">
        <v>143986000</v>
      </c>
      <c r="L1574" s="2">
        <v>142680000</v>
      </c>
      <c r="M1574" s="2">
        <v>7024000</v>
      </c>
      <c r="N1574" s="2">
        <v>20194000</v>
      </c>
      <c r="O1574" s="2">
        <v>-1695000</v>
      </c>
      <c r="P1574" s="2">
        <v>-8023000</v>
      </c>
      <c r="Q1574" s="14">
        <v>157787000</v>
      </c>
      <c r="R1574" s="14">
        <v>235125000</v>
      </c>
      <c r="S1574" s="14">
        <v>231962000</v>
      </c>
      <c r="T1574" s="14">
        <v>122007000</v>
      </c>
      <c r="U1574" s="14">
        <v>21283000</v>
      </c>
      <c r="V1574" s="14">
        <v>22654000</v>
      </c>
      <c r="W1574" s="14">
        <v>9908000</v>
      </c>
      <c r="X1574" s="14">
        <v>9752000</v>
      </c>
      <c r="Y1574" s="14" t="s">
        <v>38</v>
      </c>
      <c r="Z1574" s="14" t="s">
        <v>38</v>
      </c>
      <c r="AA1574" s="14" t="s">
        <v>38</v>
      </c>
      <c r="AB1574" s="14" t="s">
        <v>38</v>
      </c>
      <c r="AC1574" s="14">
        <v>5847000</v>
      </c>
      <c r="AD1574" s="14">
        <v>12889000</v>
      </c>
      <c r="AE1574" s="14">
        <v>156000</v>
      </c>
      <c r="AF1574" s="14">
        <v>-1371000</v>
      </c>
      <c r="AG1574" s="2">
        <v>82365000</v>
      </c>
      <c r="AH1574" s="2">
        <v>83092000</v>
      </c>
      <c r="AI1574" s="2">
        <v>70338000</v>
      </c>
      <c r="AJ1574" s="2">
        <v>70182000</v>
      </c>
      <c r="AK1574" s="16"/>
      <c r="AL1574" s="16"/>
      <c r="AM1574" s="16" t="str">
        <f t="shared" si="434"/>
        <v>Да</v>
      </c>
      <c r="AN1574" s="16" t="str">
        <f t="shared" ref="AN1574:AN1576" si="455">IF(IFERROR(AP1574*AQ1574*AR1574*AS1574*AT1574*AU1574,0)=0,"Да","Нет")</f>
        <v>Нет</v>
      </c>
      <c r="AO1574" s="16" t="str">
        <f t="shared" si="427"/>
        <v>Нет</v>
      </c>
      <c r="AP1574">
        <f t="shared" si="438"/>
        <v>0.45364264101171542</v>
      </c>
      <c r="AQ1574">
        <f t="shared" si="439"/>
        <v>82.621794871794876</v>
      </c>
      <c r="AR1574">
        <f t="shared" si="440"/>
        <v>-0.1137855579868709</v>
      </c>
      <c r="AS1574">
        <f t="shared" si="435"/>
        <v>0.99125066191691136</v>
      </c>
      <c r="AT1574">
        <f t="shared" si="436"/>
        <v>1.1813244618840457</v>
      </c>
      <c r="AU1574">
        <f t="shared" si="437"/>
        <v>1.0022227921689322</v>
      </c>
    </row>
    <row r="1575" spans="1:48" hidden="1" x14ac:dyDescent="0.35">
      <c r="A1575" s="6">
        <v>575</v>
      </c>
      <c r="B1575" s="11" t="s">
        <v>1401</v>
      </c>
      <c r="C1575" s="8" t="s">
        <v>1402</v>
      </c>
      <c r="D1575" s="2">
        <v>1</v>
      </c>
      <c r="E1575" s="2">
        <v>10</v>
      </c>
      <c r="F1575" s="2" t="s">
        <v>38</v>
      </c>
      <c r="G1575" s="12"/>
      <c r="H1575" s="8" t="s">
        <v>121</v>
      </c>
      <c r="I1575" s="2">
        <v>30059000</v>
      </c>
      <c r="J1575" s="2">
        <v>24832000</v>
      </c>
      <c r="K1575" s="2">
        <v>26266000</v>
      </c>
      <c r="L1575" s="2">
        <v>28544000</v>
      </c>
      <c r="M1575" s="2">
        <v>6552000</v>
      </c>
      <c r="N1575" s="2">
        <v>5881000</v>
      </c>
      <c r="O1575" s="2">
        <v>4727000</v>
      </c>
      <c r="P1575" s="2">
        <v>3054000</v>
      </c>
      <c r="Q1575" s="14">
        <v>157106000</v>
      </c>
      <c r="R1575" s="14">
        <v>137619000</v>
      </c>
      <c r="S1575" s="14">
        <v>135140000</v>
      </c>
      <c r="T1575" s="14">
        <v>101768000</v>
      </c>
      <c r="U1575" s="14">
        <v>2432000</v>
      </c>
      <c r="V1575" s="14">
        <v>1770000</v>
      </c>
      <c r="W1575" s="14">
        <v>1449000</v>
      </c>
      <c r="X1575" s="14">
        <v>694000</v>
      </c>
      <c r="Y1575" s="14" t="s">
        <v>38</v>
      </c>
      <c r="Z1575" s="14" t="s">
        <v>38</v>
      </c>
      <c r="AA1575" s="14" t="s">
        <v>38</v>
      </c>
      <c r="AB1575" s="14" t="s">
        <v>38</v>
      </c>
      <c r="AC1575" s="14">
        <v>1673000</v>
      </c>
      <c r="AD1575" s="14">
        <v>1197000</v>
      </c>
      <c r="AE1575" s="14">
        <v>1087000</v>
      </c>
      <c r="AF1575" s="14">
        <v>414000</v>
      </c>
      <c r="AG1575" s="2">
        <v>13385000</v>
      </c>
      <c r="AH1575" s="2">
        <v>12669000</v>
      </c>
      <c r="AI1575" s="2">
        <v>12288000</v>
      </c>
      <c r="AJ1575" s="2">
        <v>11512000</v>
      </c>
      <c r="AK1575" s="16"/>
      <c r="AL1575" s="16"/>
      <c r="AM1575" s="16" t="str">
        <f t="shared" si="434"/>
        <v>Да</v>
      </c>
      <c r="AN1575" s="16" t="str">
        <f t="shared" si="455"/>
        <v>Нет</v>
      </c>
      <c r="AO1575" s="16" t="str">
        <f t="shared" si="427"/>
        <v>Да</v>
      </c>
      <c r="AP1575">
        <f t="shared" si="438"/>
        <v>1.3976608187134503</v>
      </c>
      <c r="AQ1575">
        <f t="shared" si="439"/>
        <v>1.1011959521619135</v>
      </c>
      <c r="AR1575">
        <f t="shared" si="440"/>
        <v>2.6256038647342996</v>
      </c>
      <c r="AS1575">
        <f t="shared" si="435"/>
        <v>1.0565159049648749</v>
      </c>
      <c r="AT1575">
        <f t="shared" si="436"/>
        <v>1.031005859375</v>
      </c>
      <c r="AU1575">
        <f t="shared" si="437"/>
        <v>1.0674079221681723</v>
      </c>
      <c r="AV1575">
        <f t="shared" ref="AV1575" si="456">AS1575*AP1575</f>
        <v>1.4766508847169888</v>
      </c>
    </row>
    <row r="1576" spans="1:48" ht="29" hidden="1" x14ac:dyDescent="0.35">
      <c r="A1576" s="6">
        <v>1400</v>
      </c>
      <c r="B1576" s="11" t="s">
        <v>3316</v>
      </c>
      <c r="C1576" s="8" t="s">
        <v>3317</v>
      </c>
      <c r="D1576" s="2">
        <v>1</v>
      </c>
      <c r="E1576" s="2">
        <v>53</v>
      </c>
      <c r="F1576" s="2" t="s">
        <v>38</v>
      </c>
      <c r="G1576" s="12"/>
      <c r="H1576" s="8" t="s">
        <v>121</v>
      </c>
      <c r="I1576" s="2">
        <v>183502000</v>
      </c>
      <c r="J1576" s="2">
        <v>193604000</v>
      </c>
      <c r="K1576" s="2">
        <v>193102000</v>
      </c>
      <c r="L1576" s="2">
        <v>184359000</v>
      </c>
      <c r="M1576" s="2">
        <v>7902000</v>
      </c>
      <c r="N1576" s="2">
        <v>16928000</v>
      </c>
      <c r="O1576" s="2">
        <v>11029000</v>
      </c>
      <c r="P1576" s="2">
        <v>106000</v>
      </c>
      <c r="Q1576" s="14">
        <v>154220000</v>
      </c>
      <c r="R1576" s="14">
        <v>137235000</v>
      </c>
      <c r="S1576" s="14">
        <v>157706000</v>
      </c>
      <c r="T1576" s="14">
        <v>144703000</v>
      </c>
      <c r="U1576" s="14">
        <v>65539000</v>
      </c>
      <c r="V1576" s="14">
        <v>70598000</v>
      </c>
      <c r="W1576" s="14">
        <v>66239000</v>
      </c>
      <c r="X1576" s="14">
        <v>53505000</v>
      </c>
      <c r="Y1576" s="14" t="s">
        <v>38</v>
      </c>
      <c r="Z1576" s="14" t="s">
        <v>38</v>
      </c>
      <c r="AA1576" s="14" t="s">
        <v>38</v>
      </c>
      <c r="AB1576" s="14" t="s">
        <v>38</v>
      </c>
      <c r="AC1576" s="14">
        <v>7000</v>
      </c>
      <c r="AD1576" s="14">
        <v>8741000</v>
      </c>
      <c r="AE1576" s="14">
        <v>13444000</v>
      </c>
      <c r="AF1576" s="14">
        <v>5509000</v>
      </c>
      <c r="AG1576" s="2">
        <v>156627000</v>
      </c>
      <c r="AH1576" s="2">
        <v>161686000</v>
      </c>
      <c r="AI1576" s="2">
        <v>156655000</v>
      </c>
      <c r="AJ1576" s="2">
        <v>143646000</v>
      </c>
      <c r="AK1576" s="16"/>
      <c r="AL1576" s="16"/>
      <c r="AM1576" s="16" t="str">
        <f t="shared" si="434"/>
        <v>Да</v>
      </c>
      <c r="AN1576" s="16" t="str">
        <f t="shared" si="455"/>
        <v>Нет</v>
      </c>
      <c r="AO1576" s="16" t="str">
        <f t="shared" si="427"/>
        <v>Нет</v>
      </c>
      <c r="AP1576">
        <f t="shared" si="438"/>
        <v>8.0082370438164967E-4</v>
      </c>
      <c r="AQ1576">
        <f t="shared" si="439"/>
        <v>0.65017851829812556</v>
      </c>
      <c r="AR1576">
        <f t="shared" si="440"/>
        <v>2.4403703031403157</v>
      </c>
      <c r="AS1576">
        <f t="shared" si="435"/>
        <v>0.96871095827715448</v>
      </c>
      <c r="AT1576">
        <f t="shared" si="436"/>
        <v>1.0321151575117296</v>
      </c>
      <c r="AU1576">
        <f t="shared" si="437"/>
        <v>1.0905629116021329</v>
      </c>
    </row>
    <row r="1577" spans="1:48" ht="43.5" hidden="1" x14ac:dyDescent="0.35">
      <c r="A1577" s="6">
        <v>1373</v>
      </c>
      <c r="B1577" s="11" t="s">
        <v>3247</v>
      </c>
      <c r="C1577" s="8" t="s">
        <v>3248</v>
      </c>
      <c r="D1577" s="2">
        <v>1</v>
      </c>
      <c r="E1577" s="2">
        <v>73</v>
      </c>
      <c r="F1577" s="2" t="s">
        <v>38</v>
      </c>
      <c r="G1577" s="12"/>
      <c r="H1577" s="8" t="s">
        <v>121</v>
      </c>
      <c r="I1577" s="2">
        <v>1054055000</v>
      </c>
      <c r="J1577" s="2">
        <v>900086000</v>
      </c>
      <c r="K1577" s="2">
        <v>166247000</v>
      </c>
      <c r="L1577" s="2">
        <v>154405000</v>
      </c>
      <c r="M1577" s="2">
        <v>30064000</v>
      </c>
      <c r="N1577" s="2">
        <v>11307000</v>
      </c>
      <c r="O1577" s="2">
        <v>70010000</v>
      </c>
      <c r="P1577" s="2">
        <v>5815000</v>
      </c>
      <c r="Q1577" s="14">
        <v>154021000</v>
      </c>
      <c r="R1577" s="14">
        <v>190937000</v>
      </c>
      <c r="S1577" s="14">
        <v>214648000</v>
      </c>
      <c r="T1577" s="14">
        <v>136577000</v>
      </c>
      <c r="U1577" s="14">
        <v>-182642000</v>
      </c>
      <c r="V1577" s="14">
        <v>-168940000</v>
      </c>
      <c r="W1577" s="14">
        <v>-115960000</v>
      </c>
      <c r="X1577" s="14">
        <v>-101223000</v>
      </c>
      <c r="Y1577" s="14" t="s">
        <v>38</v>
      </c>
      <c r="Z1577" s="14" t="s">
        <v>38</v>
      </c>
      <c r="AA1577" s="14" t="s">
        <v>38</v>
      </c>
      <c r="AB1577" s="14" t="s">
        <v>38</v>
      </c>
      <c r="AC1577" s="14">
        <v>-14071000</v>
      </c>
      <c r="AD1577" s="14">
        <v>-52981000</v>
      </c>
      <c r="AE1577" s="14">
        <v>-16271000</v>
      </c>
      <c r="AF1577" s="14">
        <v>-25345000</v>
      </c>
      <c r="AG1577" s="2">
        <v>-130615000</v>
      </c>
      <c r="AH1577" s="2">
        <v>211051000</v>
      </c>
      <c r="AI1577" s="2">
        <v>-63933000</v>
      </c>
      <c r="AJ1577" s="2">
        <v>-49196000</v>
      </c>
      <c r="AK1577" s="16"/>
      <c r="AL1577" s="16"/>
      <c r="AM1577" s="16" t="str">
        <f t="shared" si="434"/>
        <v>Нет</v>
      </c>
      <c r="AN1577" s="16" t="str">
        <f t="shared" ref="AN1577:AN1586" si="457">IF(IFERROR(AP1577*AQ1577*AR1577*AS1577*AT1577*AU1577,0)=0,"Да","Нет")</f>
        <v>Нет</v>
      </c>
      <c r="AO1577" s="16" t="str">
        <f t="shared" si="427"/>
        <v>Нет</v>
      </c>
      <c r="AP1577">
        <f t="shared" si="438"/>
        <v>0.26558577603291744</v>
      </c>
      <c r="AQ1577">
        <f t="shared" si="439"/>
        <v>3.2561612685145351</v>
      </c>
      <c r="AR1577">
        <f t="shared" si="440"/>
        <v>0.641980666798185</v>
      </c>
      <c r="AS1577">
        <f t="shared" si="435"/>
        <v>-0.61887884918811098</v>
      </c>
      <c r="AT1577">
        <f t="shared" si="436"/>
        <v>-3.3011277431060644</v>
      </c>
      <c r="AU1577">
        <f t="shared" si="437"/>
        <v>1.2995568745426458</v>
      </c>
      <c r="AV1577">
        <f t="shared" ref="AV1577:AV1579" si="458">AS1577*AP1577</f>
        <v>-0.16436541943198332</v>
      </c>
    </row>
    <row r="1578" spans="1:48" hidden="1" x14ac:dyDescent="0.35">
      <c r="A1578" s="6">
        <v>749</v>
      </c>
      <c r="B1578" s="11" t="s">
        <v>1811</v>
      </c>
      <c r="C1578" s="8" t="s">
        <v>1812</v>
      </c>
      <c r="D1578" s="2">
        <v>1</v>
      </c>
      <c r="E1578" s="2">
        <v>63</v>
      </c>
      <c r="F1578" s="2">
        <v>91</v>
      </c>
      <c r="G1578" s="12"/>
      <c r="H1578" s="8" t="s">
        <v>121</v>
      </c>
      <c r="I1578" s="2">
        <v>488627000</v>
      </c>
      <c r="J1578" s="2">
        <v>527624000</v>
      </c>
      <c r="K1578" s="2">
        <v>542489000</v>
      </c>
      <c r="L1578" s="2">
        <v>596759000</v>
      </c>
      <c r="M1578" s="2">
        <v>26651000</v>
      </c>
      <c r="N1578" s="2">
        <v>9799000</v>
      </c>
      <c r="O1578" s="2">
        <v>34697000</v>
      </c>
      <c r="P1578" s="2">
        <v>102287000</v>
      </c>
      <c r="Q1578" s="14">
        <v>153291000</v>
      </c>
      <c r="R1578" s="14">
        <v>116986000</v>
      </c>
      <c r="S1578" s="14">
        <v>260727000</v>
      </c>
      <c r="T1578" s="14">
        <v>834504000</v>
      </c>
      <c r="U1578" s="14">
        <v>468131000</v>
      </c>
      <c r="V1578" s="14">
        <v>515314000</v>
      </c>
      <c r="W1578" s="14">
        <v>522150000</v>
      </c>
      <c r="X1578" s="14">
        <v>546269000</v>
      </c>
      <c r="Y1578" s="14" t="s">
        <v>38</v>
      </c>
      <c r="Z1578" s="14" t="s">
        <v>38</v>
      </c>
      <c r="AA1578" s="14" t="s">
        <v>38</v>
      </c>
      <c r="AB1578" s="14" t="s">
        <v>38</v>
      </c>
      <c r="AC1578" s="14">
        <v>-42182000</v>
      </c>
      <c r="AD1578" s="14">
        <v>-2331000</v>
      </c>
      <c r="AE1578" s="14">
        <v>-20272000</v>
      </c>
      <c r="AF1578" s="14">
        <v>18826000</v>
      </c>
      <c r="AG1578" s="2">
        <v>470209000</v>
      </c>
      <c r="AH1578" s="2">
        <v>517393000</v>
      </c>
      <c r="AI1578" s="2">
        <v>524228000</v>
      </c>
      <c r="AJ1578" s="2">
        <v>548347000</v>
      </c>
      <c r="AK1578" s="16"/>
      <c r="AL1578" s="16"/>
      <c r="AM1578" s="16" t="str">
        <f t="shared" si="434"/>
        <v>Нет</v>
      </c>
      <c r="AN1578" s="16" t="str">
        <f t="shared" si="457"/>
        <v>Нет</v>
      </c>
      <c r="AO1578" s="16" t="str">
        <f t="shared" si="427"/>
        <v>Да</v>
      </c>
      <c r="AP1578">
        <f t="shared" si="438"/>
        <v>18.096096096096097</v>
      </c>
      <c r="AQ1578">
        <f t="shared" si="439"/>
        <v>0.11498618784530387</v>
      </c>
      <c r="AR1578">
        <f t="shared" si="440"/>
        <v>-1.0768086688622118</v>
      </c>
      <c r="AS1578">
        <f t="shared" si="435"/>
        <v>0.90880433249000281</v>
      </c>
      <c r="AT1578">
        <f t="shared" si="436"/>
        <v>0.98696177998885981</v>
      </c>
      <c r="AU1578">
        <f t="shared" si="437"/>
        <v>0.95601507804364749</v>
      </c>
      <c r="AV1578">
        <f t="shared" si="458"/>
        <v>16.44581053328756</v>
      </c>
    </row>
    <row r="1579" spans="1:48" hidden="1" x14ac:dyDescent="0.35">
      <c r="A1579" s="6">
        <v>708</v>
      </c>
      <c r="B1579" s="11" t="s">
        <v>1719</v>
      </c>
      <c r="C1579" s="8" t="s">
        <v>1720</v>
      </c>
      <c r="D1579" s="2">
        <v>1</v>
      </c>
      <c r="E1579" s="2">
        <v>68</v>
      </c>
      <c r="F1579" s="2">
        <v>89</v>
      </c>
      <c r="G1579" s="12"/>
      <c r="H1579" s="8" t="s">
        <v>40</v>
      </c>
      <c r="I1579" s="2">
        <v>4902155000</v>
      </c>
      <c r="J1579" s="2">
        <v>5418461000</v>
      </c>
      <c r="K1579" s="2">
        <v>5042409000</v>
      </c>
      <c r="L1579" s="2">
        <v>4820587000</v>
      </c>
      <c r="M1579" s="2">
        <v>88094000</v>
      </c>
      <c r="N1579" s="2">
        <v>7641000</v>
      </c>
      <c r="O1579" s="2">
        <v>-932000</v>
      </c>
      <c r="P1579" s="2">
        <v>88000</v>
      </c>
      <c r="Q1579" s="14">
        <v>152220000</v>
      </c>
      <c r="R1579" s="14">
        <v>33598000</v>
      </c>
      <c r="S1579" s="14">
        <v>263000</v>
      </c>
      <c r="T1579" s="14">
        <v>161000</v>
      </c>
      <c r="U1579" s="14">
        <v>10256000</v>
      </c>
      <c r="V1579" s="14">
        <v>150734000</v>
      </c>
      <c r="W1579" s="14">
        <v>179416000</v>
      </c>
      <c r="X1579" s="14">
        <v>14627000</v>
      </c>
      <c r="Y1579" s="14" t="s">
        <v>38</v>
      </c>
      <c r="Z1579" s="14" t="s">
        <v>38</v>
      </c>
      <c r="AA1579" s="14" t="s">
        <v>38</v>
      </c>
      <c r="AB1579" s="14" t="s">
        <v>38</v>
      </c>
      <c r="AC1579" s="14">
        <v>-127697000</v>
      </c>
      <c r="AD1579" s="14">
        <v>22521000</v>
      </c>
      <c r="AE1579" s="14">
        <v>169405000</v>
      </c>
      <c r="AF1579" s="14">
        <v>14627000</v>
      </c>
      <c r="AG1579" s="2">
        <v>4876551000</v>
      </c>
      <c r="AH1579" s="2">
        <v>5015902000</v>
      </c>
      <c r="AI1579" s="2">
        <v>5036113000</v>
      </c>
      <c r="AJ1579" s="2">
        <v>1797194000</v>
      </c>
      <c r="AK1579" s="16"/>
      <c r="AL1579" s="16"/>
      <c r="AM1579" s="16" t="str">
        <f t="shared" si="434"/>
        <v>Нет</v>
      </c>
      <c r="AN1579" s="16" t="str">
        <f t="shared" si="457"/>
        <v>Нет</v>
      </c>
      <c r="AO1579" s="16" t="str">
        <f t="shared" si="427"/>
        <v>Нет</v>
      </c>
      <c r="AP1579">
        <f t="shared" si="438"/>
        <v>-5.6701301007948137</v>
      </c>
      <c r="AQ1579">
        <f t="shared" si="439"/>
        <v>0.13294176677193709</v>
      </c>
      <c r="AR1579">
        <f t="shared" si="440"/>
        <v>11.581664045942436</v>
      </c>
      <c r="AS1579">
        <f t="shared" si="435"/>
        <v>0.97221815737229311</v>
      </c>
      <c r="AT1579">
        <f t="shared" si="436"/>
        <v>0.99598678584058775</v>
      </c>
      <c r="AU1579">
        <f t="shared" si="437"/>
        <v>2.8022088878551785</v>
      </c>
      <c r="AV1579">
        <f t="shared" si="458"/>
        <v>-5.5126034386559084</v>
      </c>
    </row>
    <row r="1580" spans="1:48" hidden="1" x14ac:dyDescent="0.35">
      <c r="A1580" s="6">
        <v>1802</v>
      </c>
      <c r="B1580" s="11" t="s">
        <v>4286</v>
      </c>
      <c r="C1580" s="8" t="s">
        <v>4287</v>
      </c>
      <c r="D1580" s="2">
        <v>1</v>
      </c>
      <c r="E1580" s="2">
        <v>73</v>
      </c>
      <c r="F1580" s="2">
        <v>91</v>
      </c>
      <c r="G1580" s="12"/>
      <c r="H1580" s="8" t="s">
        <v>40</v>
      </c>
      <c r="I1580" s="2">
        <v>760191000</v>
      </c>
      <c r="J1580" s="2">
        <v>913311000</v>
      </c>
      <c r="K1580" s="2">
        <v>832404000</v>
      </c>
      <c r="L1580" s="2">
        <v>662719000</v>
      </c>
      <c r="M1580" s="2">
        <v>110249000</v>
      </c>
      <c r="N1580" s="2">
        <v>371479000</v>
      </c>
      <c r="O1580" s="2">
        <v>199246000</v>
      </c>
      <c r="P1580" s="2">
        <v>170619000</v>
      </c>
      <c r="Q1580" s="14">
        <v>151045000</v>
      </c>
      <c r="R1580" s="14">
        <v>555381000</v>
      </c>
      <c r="S1580" s="14">
        <v>304467000</v>
      </c>
      <c r="T1580" s="14">
        <v>176446000</v>
      </c>
      <c r="U1580" s="14">
        <v>-224376000</v>
      </c>
      <c r="V1580" s="14">
        <v>29868000</v>
      </c>
      <c r="W1580" s="14">
        <v>-8981000</v>
      </c>
      <c r="X1580" s="14">
        <v>-23245000</v>
      </c>
      <c r="Y1580" s="14" t="s">
        <v>38</v>
      </c>
      <c r="Z1580" s="14" t="s">
        <v>38</v>
      </c>
      <c r="AA1580" s="14" t="s">
        <v>38</v>
      </c>
      <c r="AB1580" s="14" t="s">
        <v>38</v>
      </c>
      <c r="AC1580" s="14">
        <v>-253628000</v>
      </c>
      <c r="AD1580" s="14">
        <v>52171000</v>
      </c>
      <c r="AE1580" s="14">
        <v>15223000</v>
      </c>
      <c r="AF1580" s="14">
        <v>3948000</v>
      </c>
      <c r="AG1580" s="2">
        <v>587085000</v>
      </c>
      <c r="AH1580" s="2">
        <v>829117000</v>
      </c>
      <c r="AI1580" s="2">
        <v>784733000</v>
      </c>
      <c r="AJ1580" s="2">
        <v>637359000</v>
      </c>
      <c r="AK1580" s="16"/>
      <c r="AL1580" s="16"/>
      <c r="AM1580" s="16" t="str">
        <f t="shared" si="434"/>
        <v>Нет</v>
      </c>
      <c r="AN1580" s="16" t="str">
        <f t="shared" si="457"/>
        <v>Нет</v>
      </c>
      <c r="AO1580" s="16" t="str">
        <f t="shared" si="427"/>
        <v>Нет</v>
      </c>
      <c r="AP1580">
        <f t="shared" si="438"/>
        <v>-4.8614747656744166</v>
      </c>
      <c r="AQ1580">
        <f t="shared" si="439"/>
        <v>3.427116862642055</v>
      </c>
      <c r="AR1580">
        <f t="shared" si="440"/>
        <v>3.8558763931104356</v>
      </c>
      <c r="AS1580">
        <f t="shared" si="435"/>
        <v>0.70808462496849056</v>
      </c>
      <c r="AT1580">
        <f t="shared" si="436"/>
        <v>1.056559364777574</v>
      </c>
      <c r="AU1580">
        <f t="shared" si="437"/>
        <v>1.2312260437210427</v>
      </c>
    </row>
    <row r="1581" spans="1:48" ht="29" hidden="1" x14ac:dyDescent="0.35">
      <c r="A1581" s="6">
        <v>867</v>
      </c>
      <c r="B1581" s="11" t="s">
        <v>2074</v>
      </c>
      <c r="C1581" s="8" t="s">
        <v>2075</v>
      </c>
      <c r="D1581" s="2">
        <v>1</v>
      </c>
      <c r="E1581" s="2">
        <v>97</v>
      </c>
      <c r="F1581" s="2" t="s">
        <v>38</v>
      </c>
      <c r="G1581" s="12"/>
      <c r="H1581" s="8" t="s">
        <v>40</v>
      </c>
      <c r="I1581" s="2">
        <v>7352202000</v>
      </c>
      <c r="J1581" s="2">
        <v>7408967000</v>
      </c>
      <c r="K1581" s="2">
        <v>5696425000</v>
      </c>
      <c r="L1581" s="2">
        <v>2757180000</v>
      </c>
      <c r="M1581" s="2">
        <v>12520000</v>
      </c>
      <c r="N1581" s="2">
        <v>24918000</v>
      </c>
      <c r="O1581" s="2">
        <v>104634000</v>
      </c>
      <c r="P1581" s="2">
        <v>44801000</v>
      </c>
      <c r="Q1581" s="14">
        <v>150793000</v>
      </c>
      <c r="R1581" s="14">
        <v>342054000</v>
      </c>
      <c r="S1581" s="14">
        <v>2657727000</v>
      </c>
      <c r="T1581" s="14">
        <v>1523446000</v>
      </c>
      <c r="U1581" s="14">
        <v>-1487975000</v>
      </c>
      <c r="V1581" s="14">
        <v>26094000</v>
      </c>
      <c r="W1581" s="14">
        <v>62117000</v>
      </c>
      <c r="X1581" s="14">
        <v>32167000</v>
      </c>
      <c r="Y1581" s="14" t="s">
        <v>38</v>
      </c>
      <c r="Z1581" s="14" t="s">
        <v>38</v>
      </c>
      <c r="AA1581" s="14" t="s">
        <v>38</v>
      </c>
      <c r="AB1581" s="14" t="s">
        <v>38</v>
      </c>
      <c r="AC1581" s="14">
        <v>-1514069000</v>
      </c>
      <c r="AD1581" s="14">
        <v>-36023000</v>
      </c>
      <c r="AE1581" s="14">
        <v>36598000</v>
      </c>
      <c r="AF1581" s="14">
        <v>19272000</v>
      </c>
      <c r="AG1581" s="2">
        <v>-1386337000</v>
      </c>
      <c r="AH1581" s="2">
        <v>127732000</v>
      </c>
      <c r="AI1581" s="2">
        <v>163755000</v>
      </c>
      <c r="AJ1581" s="2">
        <v>131975000</v>
      </c>
      <c r="AK1581" s="16"/>
      <c r="AL1581" s="16"/>
      <c r="AM1581" s="16" t="str">
        <f t="shared" si="434"/>
        <v>Нет</v>
      </c>
      <c r="AN1581" s="16" t="str">
        <f t="shared" si="457"/>
        <v>Нет</v>
      </c>
      <c r="AO1581" s="16" t="str">
        <f t="shared" si="427"/>
        <v>Да</v>
      </c>
      <c r="AP1581">
        <f t="shared" si="438"/>
        <v>42.030619326541377</v>
      </c>
      <c r="AQ1581">
        <f t="shared" si="439"/>
        <v>-0.98428875894857637</v>
      </c>
      <c r="AR1581">
        <f t="shared" si="440"/>
        <v>1.899024491490245</v>
      </c>
      <c r="AS1581">
        <f t="shared" si="435"/>
        <v>-10.853482291046879</v>
      </c>
      <c r="AT1581">
        <f t="shared" si="436"/>
        <v>0.78001893071967265</v>
      </c>
      <c r="AU1581">
        <f t="shared" si="437"/>
        <v>1.2408031824209131</v>
      </c>
    </row>
    <row r="1582" spans="1:48" hidden="1" x14ac:dyDescent="0.35">
      <c r="A1582" s="6">
        <v>41</v>
      </c>
      <c r="B1582" s="11" t="s">
        <v>131</v>
      </c>
      <c r="C1582" s="8" t="s">
        <v>132</v>
      </c>
      <c r="D1582" s="2">
        <v>1</v>
      </c>
      <c r="E1582" s="2">
        <v>71</v>
      </c>
      <c r="F1582" s="2" t="s">
        <v>38</v>
      </c>
      <c r="G1582" s="12"/>
      <c r="H1582" s="8" t="s">
        <v>40</v>
      </c>
      <c r="I1582" s="2">
        <v>1308433000</v>
      </c>
      <c r="J1582" s="2">
        <v>920103000</v>
      </c>
      <c r="K1582" s="2">
        <v>945494000</v>
      </c>
      <c r="L1582" s="2">
        <v>940992000</v>
      </c>
      <c r="M1582" s="2">
        <v>-9602000</v>
      </c>
      <c r="N1582" s="2">
        <v>-31841000</v>
      </c>
      <c r="O1582" s="2">
        <v>-27744000</v>
      </c>
      <c r="P1582" s="2">
        <v>-37312000</v>
      </c>
      <c r="Q1582" s="14">
        <v>150057000</v>
      </c>
      <c r="R1582" s="14">
        <v>534669000</v>
      </c>
      <c r="S1582" s="14">
        <v>408476000</v>
      </c>
      <c r="T1582" s="14">
        <v>650513000</v>
      </c>
      <c r="U1582" s="14">
        <v>-176145000</v>
      </c>
      <c r="V1582" s="14">
        <v>-125456000</v>
      </c>
      <c r="W1582" s="14">
        <v>-92812000</v>
      </c>
      <c r="X1582" s="14">
        <v>-57145000</v>
      </c>
      <c r="Y1582" s="14" t="s">
        <v>38</v>
      </c>
      <c r="Z1582" s="14" t="s">
        <v>38</v>
      </c>
      <c r="AA1582" s="14" t="s">
        <v>38</v>
      </c>
      <c r="AB1582" s="14" t="s">
        <v>38</v>
      </c>
      <c r="AC1582" s="14">
        <v>-50689000</v>
      </c>
      <c r="AD1582" s="14">
        <v>-32644000</v>
      </c>
      <c r="AE1582" s="14">
        <v>-35667000</v>
      </c>
      <c r="AF1582" s="14">
        <v>-35003000</v>
      </c>
      <c r="AG1582" s="2">
        <v>300531000</v>
      </c>
      <c r="AH1582" s="2">
        <v>351612000</v>
      </c>
      <c r="AI1582" s="2">
        <v>384355000</v>
      </c>
      <c r="AJ1582" s="2">
        <v>420122000</v>
      </c>
      <c r="AK1582" s="16"/>
      <c r="AL1582" s="16"/>
      <c r="AM1582" s="16" t="str">
        <f t="shared" si="434"/>
        <v>Нет</v>
      </c>
      <c r="AN1582" s="16" t="str">
        <f t="shared" si="457"/>
        <v>Нет</v>
      </c>
      <c r="AO1582" s="16" t="str">
        <f t="shared" si="427"/>
        <v>Да</v>
      </c>
      <c r="AP1582">
        <f t="shared" si="438"/>
        <v>1.5527815218723195</v>
      </c>
      <c r="AQ1582">
        <f t="shared" si="439"/>
        <v>0.91524378276838536</v>
      </c>
      <c r="AR1582">
        <f t="shared" si="440"/>
        <v>1.0189698025883496</v>
      </c>
      <c r="AS1582">
        <f t="shared" si="435"/>
        <v>0.85472338828026351</v>
      </c>
      <c r="AT1582">
        <f t="shared" si="436"/>
        <v>0.91481052672659391</v>
      </c>
      <c r="AU1582">
        <f t="shared" si="437"/>
        <v>0.91486520582116626</v>
      </c>
    </row>
    <row r="1583" spans="1:48" ht="304.5" hidden="1" x14ac:dyDescent="0.35">
      <c r="A1583" s="6">
        <v>639</v>
      </c>
      <c r="B1583" s="11" t="s">
        <v>1551</v>
      </c>
      <c r="C1583" s="8" t="s">
        <v>1552</v>
      </c>
      <c r="D1583" s="2">
        <v>1</v>
      </c>
      <c r="E1583" s="2">
        <v>19</v>
      </c>
      <c r="F1583" s="2" t="s">
        <v>38</v>
      </c>
      <c r="G1583" s="12" t="s">
        <v>742</v>
      </c>
      <c r="H1583" s="8" t="s">
        <v>40</v>
      </c>
      <c r="I1583" s="2">
        <v>121004000</v>
      </c>
      <c r="J1583" s="2">
        <v>113070000</v>
      </c>
      <c r="K1583" s="2">
        <v>139781000</v>
      </c>
      <c r="L1583" s="2">
        <v>157892000</v>
      </c>
      <c r="M1583" s="2">
        <v>23940000</v>
      </c>
      <c r="N1583" s="2">
        <v>-4044000</v>
      </c>
      <c r="O1583" s="2">
        <v>40331000</v>
      </c>
      <c r="P1583" s="2">
        <v>38436000</v>
      </c>
      <c r="Q1583" s="14">
        <v>150056000</v>
      </c>
      <c r="R1583" s="14">
        <v>135643000</v>
      </c>
      <c r="S1583" s="14">
        <v>168375000</v>
      </c>
      <c r="T1583" s="14">
        <v>215003000</v>
      </c>
      <c r="U1583" s="14">
        <v>-23590000</v>
      </c>
      <c r="V1583" s="14">
        <v>-19819000</v>
      </c>
      <c r="W1583" s="14">
        <v>2668000</v>
      </c>
      <c r="X1583" s="14">
        <v>1409000</v>
      </c>
      <c r="Y1583" s="14" t="s">
        <v>38</v>
      </c>
      <c r="Z1583" s="14" t="s">
        <v>38</v>
      </c>
      <c r="AA1583" s="14" t="s">
        <v>38</v>
      </c>
      <c r="AB1583" s="14" t="s">
        <v>38</v>
      </c>
      <c r="AC1583" s="14">
        <v>214000</v>
      </c>
      <c r="AD1583" s="14">
        <v>-21990000</v>
      </c>
      <c r="AE1583" s="14">
        <v>1648000</v>
      </c>
      <c r="AF1583" s="14">
        <v>1298000</v>
      </c>
      <c r="AG1583" s="2">
        <v>102121000</v>
      </c>
      <c r="AH1583" s="2">
        <v>105892000</v>
      </c>
      <c r="AI1583" s="2">
        <v>128297000</v>
      </c>
      <c r="AJ1583" s="2">
        <v>126973000</v>
      </c>
      <c r="AK1583" s="16"/>
      <c r="AL1583" s="16"/>
      <c r="AM1583" s="16" t="str">
        <f t="shared" si="434"/>
        <v>Да</v>
      </c>
      <c r="AN1583" s="16" t="str">
        <f t="shared" si="457"/>
        <v>Нет</v>
      </c>
      <c r="AO1583" s="16" t="str">
        <f t="shared" si="427"/>
        <v>Нет</v>
      </c>
      <c r="AP1583">
        <f t="shared" si="438"/>
        <v>-9.731696225557071E-3</v>
      </c>
      <c r="AQ1583">
        <f t="shared" si="439"/>
        <v>-13.343446601941748</v>
      </c>
      <c r="AR1583">
        <f t="shared" si="440"/>
        <v>1.2696456086286594</v>
      </c>
      <c r="AS1583">
        <f t="shared" si="435"/>
        <v>0.96438824462660067</v>
      </c>
      <c r="AT1583">
        <f t="shared" si="436"/>
        <v>0.82536614262219699</v>
      </c>
      <c r="AU1583">
        <f t="shared" si="437"/>
        <v>1.0104274137021256</v>
      </c>
    </row>
    <row r="1584" spans="1:48" ht="43.5" hidden="1" x14ac:dyDescent="0.35">
      <c r="A1584" s="6">
        <v>1659</v>
      </c>
      <c r="B1584" s="11" t="s">
        <v>3934</v>
      </c>
      <c r="C1584" s="8" t="s">
        <v>3935</v>
      </c>
      <c r="D1584" s="2">
        <v>1</v>
      </c>
      <c r="E1584" s="2">
        <v>82</v>
      </c>
      <c r="F1584" s="2">
        <v>100</v>
      </c>
      <c r="G1584" s="12"/>
      <c r="H1584" s="8" t="s">
        <v>121</v>
      </c>
      <c r="I1584" s="2">
        <v>233169000</v>
      </c>
      <c r="J1584" s="2">
        <v>258864000</v>
      </c>
      <c r="K1584" s="2">
        <v>386379000</v>
      </c>
      <c r="L1584" s="2">
        <v>389626000</v>
      </c>
      <c r="M1584" s="2">
        <v>20154000</v>
      </c>
      <c r="N1584" s="2">
        <v>21456000</v>
      </c>
      <c r="O1584" s="2">
        <v>64949000</v>
      </c>
      <c r="P1584" s="2">
        <v>71635000</v>
      </c>
      <c r="Q1584" s="14">
        <v>150000000</v>
      </c>
      <c r="R1584" s="14">
        <v>160115000</v>
      </c>
      <c r="S1584" s="14">
        <v>221465000</v>
      </c>
      <c r="T1584" s="14">
        <v>264379000</v>
      </c>
      <c r="U1584" s="14">
        <v>-178492000</v>
      </c>
      <c r="V1584" s="14">
        <v>-149189000</v>
      </c>
      <c r="W1584" s="14">
        <v>-6820000</v>
      </c>
      <c r="X1584" s="14">
        <v>-3454000</v>
      </c>
      <c r="Y1584" s="14" t="s">
        <v>38</v>
      </c>
      <c r="Z1584" s="14" t="s">
        <v>38</v>
      </c>
      <c r="AA1584" s="14" t="s">
        <v>38</v>
      </c>
      <c r="AB1584" s="14" t="s">
        <v>38</v>
      </c>
      <c r="AC1584" s="14">
        <v>-29303000</v>
      </c>
      <c r="AD1584" s="14">
        <v>-142029000</v>
      </c>
      <c r="AE1584" s="14">
        <v>426000</v>
      </c>
      <c r="AF1584" s="14">
        <v>-6336000</v>
      </c>
      <c r="AG1584" s="2">
        <v>184462000</v>
      </c>
      <c r="AH1584" s="2">
        <v>213765000</v>
      </c>
      <c r="AI1584" s="2">
        <v>356113000</v>
      </c>
      <c r="AJ1584" s="2">
        <v>359479000</v>
      </c>
      <c r="AK1584" s="16"/>
      <c r="AL1584" s="16"/>
      <c r="AM1584" s="16" t="str">
        <f t="shared" si="434"/>
        <v>Нет</v>
      </c>
      <c r="AN1584" s="16" t="str">
        <f t="shared" si="457"/>
        <v>Нет</v>
      </c>
      <c r="AO1584" s="16" t="str">
        <f t="shared" ref="AO1584:AO1647" si="459">IF(AP1584&gt;1,"Да","Нет")</f>
        <v>Нет</v>
      </c>
      <c r="AP1584">
        <f t="shared" si="438"/>
        <v>0.20631701976356942</v>
      </c>
      <c r="AQ1584">
        <f t="shared" si="439"/>
        <v>-333.40140845070425</v>
      </c>
      <c r="AR1584">
        <f t="shared" si="440"/>
        <v>-6.7234848484848481E-2</v>
      </c>
      <c r="AS1584">
        <f t="shared" si="435"/>
        <v>0.8629195612003836</v>
      </c>
      <c r="AT1584">
        <f t="shared" si="436"/>
        <v>0.60027294707017154</v>
      </c>
      <c r="AU1584">
        <f t="shared" si="437"/>
        <v>0.99063644886071234</v>
      </c>
    </row>
    <row r="1585" spans="1:48" ht="29" hidden="1" x14ac:dyDescent="0.35">
      <c r="A1585" s="6">
        <v>2058</v>
      </c>
      <c r="B1585" s="11" t="s">
        <v>4880</v>
      </c>
      <c r="C1585" s="8" t="s">
        <v>4881</v>
      </c>
      <c r="D1585" s="2">
        <v>1</v>
      </c>
      <c r="E1585" s="2">
        <v>27</v>
      </c>
      <c r="F1585" s="2" t="s">
        <v>38</v>
      </c>
      <c r="G1585" s="12"/>
      <c r="H1585" s="8" t="s">
        <v>40</v>
      </c>
      <c r="I1585" s="2">
        <v>570237000</v>
      </c>
      <c r="J1585" s="2">
        <v>575099000</v>
      </c>
      <c r="K1585" s="2">
        <v>616389000</v>
      </c>
      <c r="L1585" s="2">
        <v>560761000</v>
      </c>
      <c r="M1585" s="2">
        <v>62601000</v>
      </c>
      <c r="N1585" s="2">
        <v>5951000</v>
      </c>
      <c r="O1585" s="2">
        <v>38075000</v>
      </c>
      <c r="P1585" s="2">
        <v>-786000</v>
      </c>
      <c r="Q1585" s="14">
        <v>149710000</v>
      </c>
      <c r="R1585" s="14">
        <v>183766000</v>
      </c>
      <c r="S1585" s="14">
        <v>241007000</v>
      </c>
      <c r="T1585" s="14">
        <v>157246000</v>
      </c>
      <c r="U1585" s="14">
        <v>39380000</v>
      </c>
      <c r="V1585" s="14">
        <v>44847000</v>
      </c>
      <c r="W1585" s="14">
        <v>34793000</v>
      </c>
      <c r="X1585" s="14">
        <v>33588000</v>
      </c>
      <c r="Y1585" s="14" t="s">
        <v>38</v>
      </c>
      <c r="Z1585" s="14" t="s">
        <v>38</v>
      </c>
      <c r="AA1585" s="14" t="s">
        <v>38</v>
      </c>
      <c r="AB1585" s="14" t="s">
        <v>38</v>
      </c>
      <c r="AC1585" s="14">
        <v>1648000</v>
      </c>
      <c r="AD1585" s="14">
        <v>9486000</v>
      </c>
      <c r="AE1585" s="14">
        <v>1206000</v>
      </c>
      <c r="AF1585" s="14">
        <v>-18349000</v>
      </c>
      <c r="AG1585" s="2">
        <v>530607000</v>
      </c>
      <c r="AH1585" s="2">
        <v>536084000</v>
      </c>
      <c r="AI1585" s="2">
        <v>526015000</v>
      </c>
      <c r="AJ1585" s="2">
        <v>442782000</v>
      </c>
      <c r="AK1585" s="16"/>
      <c r="AL1585" s="16"/>
      <c r="AM1585" s="16" t="str">
        <f t="shared" si="434"/>
        <v>Да</v>
      </c>
      <c r="AN1585" s="16" t="str">
        <f t="shared" si="457"/>
        <v>Нет</v>
      </c>
      <c r="AO1585" s="16" t="str">
        <f t="shared" si="459"/>
        <v>Нет</v>
      </c>
      <c r="AP1585">
        <f t="shared" si="438"/>
        <v>0.17372970693653805</v>
      </c>
      <c r="AQ1585">
        <f t="shared" si="439"/>
        <v>7.8656716417910451</v>
      </c>
      <c r="AR1585">
        <f t="shared" si="440"/>
        <v>-6.5725652624121209E-2</v>
      </c>
      <c r="AS1585">
        <f t="shared" si="435"/>
        <v>0.98978331753978854</v>
      </c>
      <c r="AT1585">
        <f t="shared" si="436"/>
        <v>1.0191420396756747</v>
      </c>
      <c r="AU1585">
        <f t="shared" si="437"/>
        <v>1.1879773793875994</v>
      </c>
      <c r="AV1585">
        <f>AS1585*AP1585</f>
        <v>0.17195476568686185</v>
      </c>
    </row>
    <row r="1586" spans="1:48" ht="116" hidden="1" x14ac:dyDescent="0.35">
      <c r="A1586" s="6">
        <v>1670</v>
      </c>
      <c r="B1586" s="11" t="s">
        <v>3963</v>
      </c>
      <c r="C1586" s="8" t="s">
        <v>3964</v>
      </c>
      <c r="D1586" s="2">
        <v>1</v>
      </c>
      <c r="E1586" s="2">
        <v>99</v>
      </c>
      <c r="F1586" s="2" t="s">
        <v>38</v>
      </c>
      <c r="G1586" s="12" t="s">
        <v>3965</v>
      </c>
      <c r="H1586" s="8" t="s">
        <v>40</v>
      </c>
      <c r="I1586" s="2">
        <v>814327000</v>
      </c>
      <c r="J1586" s="2">
        <v>1176777000</v>
      </c>
      <c r="K1586" s="2">
        <v>1441519000</v>
      </c>
      <c r="L1586" s="2">
        <v>1157067000</v>
      </c>
      <c r="M1586" s="2">
        <v>2260000</v>
      </c>
      <c r="N1586" s="2">
        <v>438171000</v>
      </c>
      <c r="O1586" s="2">
        <v>164364000</v>
      </c>
      <c r="P1586" s="2">
        <v>149252000</v>
      </c>
      <c r="Q1586" s="14">
        <v>149348000</v>
      </c>
      <c r="R1586" s="14">
        <v>1270912000</v>
      </c>
      <c r="S1586" s="14">
        <v>441345000</v>
      </c>
      <c r="T1586" s="14">
        <v>1033214000</v>
      </c>
      <c r="U1586" s="14">
        <v>-450371000</v>
      </c>
      <c r="V1586" s="14">
        <v>-230498000</v>
      </c>
      <c r="W1586" s="14">
        <v>-237418000</v>
      </c>
      <c r="X1586" s="14">
        <v>-84766000</v>
      </c>
      <c r="Y1586" s="14" t="s">
        <v>38</v>
      </c>
      <c r="Z1586" s="14" t="s">
        <v>38</v>
      </c>
      <c r="AA1586" s="14" t="s">
        <v>38</v>
      </c>
      <c r="AB1586" s="14" t="s">
        <v>38</v>
      </c>
      <c r="AC1586" s="14">
        <v>-219873000</v>
      </c>
      <c r="AD1586" s="14">
        <v>17371000</v>
      </c>
      <c r="AE1586" s="14">
        <v>-138689000</v>
      </c>
      <c r="AF1586" s="14">
        <v>-72009000</v>
      </c>
      <c r="AG1586" s="2">
        <v>-107564000</v>
      </c>
      <c r="AH1586" s="2">
        <v>112312000</v>
      </c>
      <c r="AI1586" s="2">
        <v>105395000</v>
      </c>
      <c r="AJ1586" s="2">
        <v>258050000</v>
      </c>
      <c r="AK1586" s="16"/>
      <c r="AL1586" s="16"/>
      <c r="AM1586" s="16" t="str">
        <f t="shared" si="434"/>
        <v>Нет</v>
      </c>
      <c r="AN1586" s="16" t="str">
        <f t="shared" si="457"/>
        <v>Нет</v>
      </c>
      <c r="AO1586" s="16" t="str">
        <f t="shared" si="459"/>
        <v>Нет</v>
      </c>
      <c r="AP1586">
        <f t="shared" si="438"/>
        <v>-12.657475102181797</v>
      </c>
      <c r="AQ1586">
        <f t="shared" si="439"/>
        <v>-0.12525146190397218</v>
      </c>
      <c r="AR1586">
        <f t="shared" si="440"/>
        <v>1.9259953616908998</v>
      </c>
      <c r="AS1586">
        <f t="shared" si="435"/>
        <v>-0.95772490918156561</v>
      </c>
      <c r="AT1586">
        <f t="shared" si="436"/>
        <v>1.0656292993026235</v>
      </c>
      <c r="AU1586">
        <f t="shared" si="437"/>
        <v>0.40842859910869989</v>
      </c>
    </row>
    <row r="1587" spans="1:48" ht="29" hidden="1" x14ac:dyDescent="0.35">
      <c r="A1587" s="6">
        <v>164</v>
      </c>
      <c r="B1587" s="11" t="s">
        <v>411</v>
      </c>
      <c r="C1587" s="8" t="s">
        <v>412</v>
      </c>
      <c r="D1587" s="2">
        <v>1</v>
      </c>
      <c r="E1587" s="2">
        <v>21</v>
      </c>
      <c r="F1587" s="2" t="s">
        <v>38</v>
      </c>
      <c r="G1587" s="12"/>
      <c r="H1587" s="8" t="s">
        <v>121</v>
      </c>
      <c r="I1587" s="2">
        <v>373040000</v>
      </c>
      <c r="J1587" s="2">
        <v>328037000</v>
      </c>
      <c r="K1587" s="2">
        <v>352531000</v>
      </c>
      <c r="L1587" s="2">
        <v>348436000</v>
      </c>
      <c r="M1587" s="2">
        <v>-3354000</v>
      </c>
      <c r="N1587" s="2">
        <v>12480000</v>
      </c>
      <c r="O1587" s="2">
        <v>10158000</v>
      </c>
      <c r="P1587" s="2">
        <v>6812000</v>
      </c>
      <c r="Q1587" s="14">
        <v>148307000</v>
      </c>
      <c r="R1587" s="14">
        <v>190128000</v>
      </c>
      <c r="S1587" s="14">
        <v>200879000</v>
      </c>
      <c r="T1587" s="14">
        <v>191338000</v>
      </c>
      <c r="U1587" s="14">
        <v>67323000</v>
      </c>
      <c r="V1587" s="14">
        <v>66917000</v>
      </c>
      <c r="W1587" s="14">
        <v>67136000</v>
      </c>
      <c r="X1587" s="14">
        <v>66043000</v>
      </c>
      <c r="Y1587" s="14" t="s">
        <v>38</v>
      </c>
      <c r="Z1587" s="14" t="s">
        <v>38</v>
      </c>
      <c r="AA1587" s="14" t="s">
        <v>38</v>
      </c>
      <c r="AB1587" s="14" t="s">
        <v>38</v>
      </c>
      <c r="AC1587" s="14">
        <v>721000</v>
      </c>
      <c r="AD1587" s="14">
        <v>572000</v>
      </c>
      <c r="AE1587" s="14">
        <v>2218000</v>
      </c>
      <c r="AF1587" s="14">
        <v>18137000</v>
      </c>
      <c r="AG1587" s="2">
        <v>172943000</v>
      </c>
      <c r="AH1587" s="2">
        <v>172989000</v>
      </c>
      <c r="AI1587" s="2">
        <v>173613000</v>
      </c>
      <c r="AJ1587" s="2">
        <v>172150000</v>
      </c>
      <c r="AK1587" s="16"/>
      <c r="AL1587" s="16"/>
      <c r="AM1587" s="16" t="str">
        <f t="shared" si="434"/>
        <v>Да</v>
      </c>
      <c r="AN1587" s="16" t="str">
        <f t="shared" ref="AN1587:AN1589" si="460">IF(IFERROR(AP1587*AQ1587*AR1587*AS1587*AT1587*AU1587,0)=0,"Да","Нет")</f>
        <v>Нет</v>
      </c>
      <c r="AO1587" s="16" t="str">
        <f t="shared" si="459"/>
        <v>Да</v>
      </c>
      <c r="AP1587">
        <f t="shared" si="438"/>
        <v>1.2604895104895104</v>
      </c>
      <c r="AQ1587">
        <f t="shared" si="439"/>
        <v>0.25788999098286747</v>
      </c>
      <c r="AR1587">
        <f t="shared" si="440"/>
        <v>0.12229144842035618</v>
      </c>
      <c r="AS1587">
        <f t="shared" si="435"/>
        <v>0.99973408713848855</v>
      </c>
      <c r="AT1587">
        <f t="shared" si="436"/>
        <v>0.99640579910490579</v>
      </c>
      <c r="AU1587">
        <f t="shared" si="437"/>
        <v>1.0084984025559105</v>
      </c>
      <c r="AV1587">
        <f t="shared" ref="AV1587" si="461">AS1587*AP1587</f>
        <v>1.2601543301168709</v>
      </c>
    </row>
    <row r="1588" spans="1:48" hidden="1" x14ac:dyDescent="0.35">
      <c r="A1588" s="6">
        <v>21</v>
      </c>
      <c r="B1588" s="11" t="s">
        <v>85</v>
      </c>
      <c r="C1588" s="8" t="s">
        <v>86</v>
      </c>
      <c r="D1588" s="2">
        <v>1</v>
      </c>
      <c r="E1588" s="2">
        <v>19</v>
      </c>
      <c r="F1588" s="2">
        <v>91</v>
      </c>
      <c r="G1588" s="12"/>
      <c r="H1588" s="8" t="s">
        <v>40</v>
      </c>
      <c r="I1588" s="2">
        <v>670475000</v>
      </c>
      <c r="J1588" s="2">
        <v>645978000</v>
      </c>
      <c r="K1588" s="2">
        <v>812681000</v>
      </c>
      <c r="L1588" s="2">
        <v>615363000</v>
      </c>
      <c r="M1588" s="2">
        <v>3989000</v>
      </c>
      <c r="N1588" s="2">
        <v>-32678000</v>
      </c>
      <c r="O1588" s="2">
        <v>-6619000</v>
      </c>
      <c r="P1588" s="2">
        <v>10782000</v>
      </c>
      <c r="Q1588" s="14">
        <v>148078000</v>
      </c>
      <c r="R1588" s="14">
        <v>385921000</v>
      </c>
      <c r="S1588" s="14">
        <v>119293000</v>
      </c>
      <c r="T1588" s="14">
        <v>283768000</v>
      </c>
      <c r="U1588" s="14">
        <v>-20505000</v>
      </c>
      <c r="V1588" s="14">
        <v>-20983000</v>
      </c>
      <c r="W1588" s="14">
        <v>7592000</v>
      </c>
      <c r="X1588" s="14">
        <v>19072000</v>
      </c>
      <c r="Y1588" s="14" t="s">
        <v>38</v>
      </c>
      <c r="Z1588" s="14" t="s">
        <v>38</v>
      </c>
      <c r="AA1588" s="14" t="s">
        <v>38</v>
      </c>
      <c r="AB1588" s="14" t="s">
        <v>38</v>
      </c>
      <c r="AC1588" s="14">
        <v>478000</v>
      </c>
      <c r="AD1588" s="14">
        <v>-28575000</v>
      </c>
      <c r="AE1588" s="14">
        <v>-8406000</v>
      </c>
      <c r="AF1588" s="14">
        <v>7683000</v>
      </c>
      <c r="AG1588" s="2">
        <v>535011000</v>
      </c>
      <c r="AH1588" s="2">
        <v>534533000</v>
      </c>
      <c r="AI1588" s="2">
        <v>563108000</v>
      </c>
      <c r="AJ1588" s="2">
        <v>574204000</v>
      </c>
      <c r="AK1588" s="16"/>
      <c r="AL1588" s="16"/>
      <c r="AM1588" s="16" t="str">
        <f t="shared" si="434"/>
        <v>Да</v>
      </c>
      <c r="AN1588" s="16" t="str">
        <f t="shared" si="460"/>
        <v>Нет</v>
      </c>
      <c r="AO1588" s="16" t="str">
        <f t="shared" si="459"/>
        <v>Нет</v>
      </c>
      <c r="AP1588">
        <f t="shared" si="438"/>
        <v>-1.6727909011373578E-2</v>
      </c>
      <c r="AQ1588">
        <f t="shared" si="439"/>
        <v>3.3993576017130622</v>
      </c>
      <c r="AR1588">
        <f t="shared" si="440"/>
        <v>-1.0941038656774698</v>
      </c>
      <c r="AS1588">
        <f t="shared" si="435"/>
        <v>1.0008942385222241</v>
      </c>
      <c r="AT1588">
        <f t="shared" si="436"/>
        <v>0.94925484986894171</v>
      </c>
      <c r="AU1588">
        <f t="shared" si="437"/>
        <v>0.98067585736079865</v>
      </c>
    </row>
    <row r="1589" spans="1:48" ht="304.5" hidden="1" x14ac:dyDescent="0.35">
      <c r="A1589" s="6">
        <v>400</v>
      </c>
      <c r="B1589" s="11" t="s">
        <v>974</v>
      </c>
      <c r="C1589" s="8" t="s">
        <v>975</v>
      </c>
      <c r="D1589" s="2">
        <v>1</v>
      </c>
      <c r="E1589" s="2">
        <v>26</v>
      </c>
      <c r="F1589" s="2" t="s">
        <v>38</v>
      </c>
      <c r="G1589" s="12" t="s">
        <v>976</v>
      </c>
      <c r="H1589" s="8" t="s">
        <v>40</v>
      </c>
      <c r="I1589" s="2">
        <v>52581000</v>
      </c>
      <c r="J1589" s="2">
        <v>75833000</v>
      </c>
      <c r="K1589" s="2">
        <v>70331000</v>
      </c>
      <c r="L1589" s="2">
        <v>92746000</v>
      </c>
      <c r="M1589" s="2">
        <v>38774000</v>
      </c>
      <c r="N1589" s="2">
        <v>25057000</v>
      </c>
      <c r="O1589" s="2">
        <v>5238000</v>
      </c>
      <c r="P1589" s="2">
        <v>22172000</v>
      </c>
      <c r="Q1589" s="14">
        <v>147814000</v>
      </c>
      <c r="R1589" s="14">
        <v>142660000</v>
      </c>
      <c r="S1589" s="14">
        <v>105602000</v>
      </c>
      <c r="T1589" s="14">
        <v>159268000</v>
      </c>
      <c r="U1589" s="14">
        <v>-35916000</v>
      </c>
      <c r="V1589" s="14">
        <v>-38876000</v>
      </c>
      <c r="W1589" s="14">
        <v>-27094000</v>
      </c>
      <c r="X1589" s="14">
        <v>-852000</v>
      </c>
      <c r="Y1589" s="14" t="s">
        <v>38</v>
      </c>
      <c r="Z1589" s="14" t="s">
        <v>38</v>
      </c>
      <c r="AA1589" s="14" t="s">
        <v>38</v>
      </c>
      <c r="AB1589" s="14" t="s">
        <v>38</v>
      </c>
      <c r="AC1589" s="14">
        <v>5429000</v>
      </c>
      <c r="AD1589" s="14">
        <v>-11782000</v>
      </c>
      <c r="AE1589" s="14">
        <v>-26242000</v>
      </c>
      <c r="AF1589" s="14">
        <v>-17127000</v>
      </c>
      <c r="AG1589" s="2">
        <v>49679000</v>
      </c>
      <c r="AH1589" s="2">
        <v>42286000</v>
      </c>
      <c r="AI1589" s="2">
        <v>54068000</v>
      </c>
      <c r="AJ1589" s="2">
        <v>80310000</v>
      </c>
      <c r="AK1589" s="16"/>
      <c r="AL1589" s="16"/>
      <c r="AM1589" s="16" t="str">
        <f t="shared" si="434"/>
        <v>Да</v>
      </c>
      <c r="AN1589" s="16" t="str">
        <f t="shared" si="460"/>
        <v>Нет</v>
      </c>
      <c r="AO1589" s="16" t="str">
        <f t="shared" si="459"/>
        <v>Нет</v>
      </c>
      <c r="AP1589">
        <f t="shared" si="438"/>
        <v>-0.46078764216601598</v>
      </c>
      <c r="AQ1589">
        <f t="shared" si="439"/>
        <v>0.44897492569163938</v>
      </c>
      <c r="AR1589">
        <f t="shared" si="440"/>
        <v>1.5322006189058213</v>
      </c>
      <c r="AS1589">
        <f t="shared" si="435"/>
        <v>1.174833278153526</v>
      </c>
      <c r="AT1589">
        <f t="shared" si="436"/>
        <v>0.78208922098098688</v>
      </c>
      <c r="AU1589">
        <f t="shared" si="437"/>
        <v>0.67324119038724939</v>
      </c>
      <c r="AV1589">
        <f>AS1589*AP1589</f>
        <v>-0.54134865617853445</v>
      </c>
    </row>
    <row r="1590" spans="1:48" ht="29" hidden="1" x14ac:dyDescent="0.35">
      <c r="A1590" s="6">
        <v>902</v>
      </c>
      <c r="B1590" s="11" t="s">
        <v>2153</v>
      </c>
      <c r="C1590" s="8" t="s">
        <v>2154</v>
      </c>
      <c r="D1590" s="2">
        <v>1</v>
      </c>
      <c r="E1590" s="2">
        <v>71</v>
      </c>
      <c r="F1590" s="2" t="s">
        <v>38</v>
      </c>
      <c r="G1590" s="12"/>
      <c r="H1590" s="8" t="s">
        <v>121</v>
      </c>
      <c r="I1590" s="2">
        <v>175604000</v>
      </c>
      <c r="J1590" s="2">
        <v>242868000</v>
      </c>
      <c r="K1590" s="2">
        <v>295262000</v>
      </c>
      <c r="L1590" s="2">
        <v>166843000</v>
      </c>
      <c r="M1590" s="2">
        <v>9209000</v>
      </c>
      <c r="N1590" s="2">
        <v>61251000</v>
      </c>
      <c r="O1590" s="2">
        <v>67290000</v>
      </c>
      <c r="P1590" s="2">
        <v>75655000</v>
      </c>
      <c r="Q1590" s="14">
        <v>147645000</v>
      </c>
      <c r="R1590" s="14">
        <v>242614000</v>
      </c>
      <c r="S1590" s="14">
        <v>304515000</v>
      </c>
      <c r="T1590" s="14">
        <v>336280000</v>
      </c>
      <c r="U1590" s="14">
        <v>72427000</v>
      </c>
      <c r="V1590" s="14">
        <v>83751000</v>
      </c>
      <c r="W1590" s="14">
        <v>85963000</v>
      </c>
      <c r="X1590" s="14">
        <v>84748000</v>
      </c>
      <c r="Y1590" s="14" t="s">
        <v>38</v>
      </c>
      <c r="Z1590" s="14" t="s">
        <v>38</v>
      </c>
      <c r="AA1590" s="14" t="s">
        <v>38</v>
      </c>
      <c r="AB1590" s="14" t="s">
        <v>38</v>
      </c>
      <c r="AC1590" s="14">
        <v>-9928000</v>
      </c>
      <c r="AD1590" s="14">
        <v>310000</v>
      </c>
      <c r="AE1590" s="14">
        <v>6224000</v>
      </c>
      <c r="AF1590" s="14">
        <v>14207000</v>
      </c>
      <c r="AG1590" s="2">
        <v>129501000</v>
      </c>
      <c r="AH1590" s="2">
        <v>140825000</v>
      </c>
      <c r="AI1590" s="2">
        <v>143037000</v>
      </c>
      <c r="AJ1590" s="2">
        <v>141821000</v>
      </c>
      <c r="AK1590" s="16"/>
      <c r="AL1590" s="16"/>
      <c r="AM1590" s="16" t="str">
        <f t="shared" si="434"/>
        <v>Нет</v>
      </c>
      <c r="AN1590" s="16" t="str">
        <f>IF(IFERROR(AP1590*AQ1590*AR1590*AS1590*AT1590*AU1590,0)=0,"Да","Нет")</f>
        <v>Нет</v>
      </c>
      <c r="AO1590" s="16" t="str">
        <f t="shared" si="459"/>
        <v>Нет</v>
      </c>
      <c r="AP1590">
        <f t="shared" si="438"/>
        <v>-32.025806451612901</v>
      </c>
      <c r="AQ1590">
        <f t="shared" si="439"/>
        <v>4.980719794344473E-2</v>
      </c>
      <c r="AR1590">
        <f t="shared" si="440"/>
        <v>0.43809389737453369</v>
      </c>
      <c r="AS1590">
        <f t="shared" si="435"/>
        <v>0.91958814131013666</v>
      </c>
      <c r="AT1590">
        <f t="shared" si="436"/>
        <v>0.98453546984346707</v>
      </c>
      <c r="AU1590">
        <f t="shared" si="437"/>
        <v>1.008574188589842</v>
      </c>
    </row>
    <row r="1591" spans="1:48" ht="29" hidden="1" x14ac:dyDescent="0.35">
      <c r="A1591" s="6">
        <v>298</v>
      </c>
      <c r="B1591" s="11" t="s">
        <v>738</v>
      </c>
      <c r="C1591" s="8" t="s">
        <v>739</v>
      </c>
      <c r="D1591" s="2">
        <v>1</v>
      </c>
      <c r="E1591" s="2">
        <v>2</v>
      </c>
      <c r="F1591" s="2" t="s">
        <v>38</v>
      </c>
      <c r="G1591" s="12"/>
      <c r="H1591" s="8" t="s">
        <v>121</v>
      </c>
      <c r="I1591" s="2">
        <v>785716000</v>
      </c>
      <c r="J1591" s="2">
        <v>503543000</v>
      </c>
      <c r="K1591" s="2">
        <v>514594000</v>
      </c>
      <c r="L1591" s="2">
        <v>498453000</v>
      </c>
      <c r="M1591" s="2">
        <v>105733000</v>
      </c>
      <c r="N1591" s="2">
        <v>82016000</v>
      </c>
      <c r="O1591" s="2">
        <v>88468000</v>
      </c>
      <c r="P1591" s="2">
        <v>66329000</v>
      </c>
      <c r="Q1591" s="14">
        <v>146436000</v>
      </c>
      <c r="R1591" s="14">
        <v>120466000</v>
      </c>
      <c r="S1591" s="14">
        <v>122149000</v>
      </c>
      <c r="T1591" s="14">
        <v>107511000</v>
      </c>
      <c r="U1591" s="14">
        <v>709775000</v>
      </c>
      <c r="V1591" s="14">
        <v>434049000</v>
      </c>
      <c r="W1591" s="14">
        <v>437629000</v>
      </c>
      <c r="X1591" s="14">
        <v>432375000</v>
      </c>
      <c r="Y1591" s="14" t="s">
        <v>38</v>
      </c>
      <c r="Z1591" s="14" t="s">
        <v>38</v>
      </c>
      <c r="AA1591" s="14" t="s">
        <v>38</v>
      </c>
      <c r="AB1591" s="14" t="s">
        <v>38</v>
      </c>
      <c r="AC1591" s="14">
        <v>275678000</v>
      </c>
      <c r="AD1591" s="14">
        <v>-3970000</v>
      </c>
      <c r="AE1591" s="14">
        <v>-6083000</v>
      </c>
      <c r="AF1591" s="14">
        <v>-183156000</v>
      </c>
      <c r="AG1591" s="2">
        <v>750990000</v>
      </c>
      <c r="AH1591" s="2">
        <v>475312000</v>
      </c>
      <c r="AI1591" s="2">
        <v>479025000</v>
      </c>
      <c r="AJ1591" s="2">
        <v>473843000</v>
      </c>
      <c r="AK1591" s="16"/>
      <c r="AL1591" s="16"/>
      <c r="AM1591" s="16" t="str">
        <f t="shared" si="434"/>
        <v>Да</v>
      </c>
      <c r="AN1591" s="16" t="str">
        <f t="shared" ref="AN1591:AN1594" si="462">IF(IFERROR(AP1591*AQ1591*AR1591*AS1591*AT1591*AU1591,0)=0,"Да","Нет")</f>
        <v>Нет</v>
      </c>
      <c r="AO1591" s="16" t="str">
        <f t="shared" si="459"/>
        <v>Нет</v>
      </c>
      <c r="AP1591">
        <f t="shared" si="438"/>
        <v>-69.440302267002522</v>
      </c>
      <c r="AQ1591">
        <f t="shared" si="439"/>
        <v>0.65263850073976659</v>
      </c>
      <c r="AR1591">
        <f t="shared" si="440"/>
        <v>3.3212125182904194E-2</v>
      </c>
      <c r="AS1591">
        <f t="shared" si="435"/>
        <v>1.5799937725115292</v>
      </c>
      <c r="AT1591">
        <f t="shared" si="436"/>
        <v>0.99224883878711967</v>
      </c>
      <c r="AU1591">
        <f t="shared" si="437"/>
        <v>1.0109361117500943</v>
      </c>
      <c r="AV1591">
        <f t="shared" ref="AV1591:AV1597" si="463">AS1591*AP1591</f>
        <v>-109.7152451431822</v>
      </c>
    </row>
    <row r="1592" spans="1:48" hidden="1" x14ac:dyDescent="0.35">
      <c r="A1592" s="6">
        <v>201</v>
      </c>
      <c r="B1592" s="11" t="s">
        <v>503</v>
      </c>
      <c r="C1592" s="8" t="s">
        <v>504</v>
      </c>
      <c r="D1592" s="2">
        <v>1</v>
      </c>
      <c r="E1592" s="2">
        <v>5</v>
      </c>
      <c r="F1592" s="2" t="s">
        <v>38</v>
      </c>
      <c r="G1592" s="12"/>
      <c r="H1592" s="8" t="s">
        <v>40</v>
      </c>
      <c r="I1592" s="2">
        <v>169267000</v>
      </c>
      <c r="J1592" s="2">
        <v>110346000</v>
      </c>
      <c r="K1592" s="2">
        <v>109206000</v>
      </c>
      <c r="L1592" s="2">
        <v>103785000</v>
      </c>
      <c r="M1592" s="2">
        <v>80753000</v>
      </c>
      <c r="N1592" s="2">
        <v>68243000</v>
      </c>
      <c r="O1592" s="2">
        <v>30571000</v>
      </c>
      <c r="P1592" s="2">
        <v>-1889000</v>
      </c>
      <c r="Q1592" s="14">
        <v>145905000</v>
      </c>
      <c r="R1592" s="14">
        <v>142539000</v>
      </c>
      <c r="S1592" s="14">
        <v>141084000</v>
      </c>
      <c r="T1592" s="14">
        <v>119029000</v>
      </c>
      <c r="U1592" s="14">
        <v>91501000</v>
      </c>
      <c r="V1592" s="14">
        <v>32146000</v>
      </c>
      <c r="W1592" s="14">
        <v>-9434000</v>
      </c>
      <c r="X1592" s="14">
        <v>-19337000</v>
      </c>
      <c r="Y1592" s="14" t="s">
        <v>38</v>
      </c>
      <c r="Z1592" s="14" t="s">
        <v>38</v>
      </c>
      <c r="AA1592" s="14" t="s">
        <v>38</v>
      </c>
      <c r="AB1592" s="14" t="s">
        <v>38</v>
      </c>
      <c r="AC1592" s="14">
        <v>61290000</v>
      </c>
      <c r="AD1592" s="14">
        <v>38699000</v>
      </c>
      <c r="AE1592" s="14">
        <v>9472000</v>
      </c>
      <c r="AF1592" s="14">
        <v>-25683000</v>
      </c>
      <c r="AG1592" s="2">
        <v>151041000</v>
      </c>
      <c r="AH1592" s="2">
        <v>89751000</v>
      </c>
      <c r="AI1592" s="2">
        <v>51052000</v>
      </c>
      <c r="AJ1592" s="2">
        <v>41149000</v>
      </c>
      <c r="AK1592" s="16"/>
      <c r="AL1592" s="20" t="s">
        <v>5116</v>
      </c>
      <c r="AM1592" s="16" t="str">
        <f t="shared" si="434"/>
        <v>Да</v>
      </c>
      <c r="AN1592" s="16" t="str">
        <f t="shared" si="462"/>
        <v>Нет</v>
      </c>
      <c r="AO1592" s="16" t="str">
        <f t="shared" si="459"/>
        <v>Да</v>
      </c>
      <c r="AP1592">
        <f t="shared" si="438"/>
        <v>1.5837618543114809</v>
      </c>
      <c r="AQ1592">
        <f t="shared" si="439"/>
        <v>4.0856207770270272</v>
      </c>
      <c r="AR1592">
        <f t="shared" si="440"/>
        <v>-0.36880426741424288</v>
      </c>
      <c r="AS1592">
        <f t="shared" si="435"/>
        <v>1.6828893271384162</v>
      </c>
      <c r="AT1592">
        <f t="shared" si="436"/>
        <v>1.7580310271879651</v>
      </c>
      <c r="AU1592">
        <f t="shared" si="437"/>
        <v>1.2406619844953706</v>
      </c>
      <c r="AV1592">
        <f t="shared" si="463"/>
        <v>2.6652959213497383</v>
      </c>
    </row>
    <row r="1593" spans="1:48" ht="29" hidden="1" x14ac:dyDescent="0.35">
      <c r="A1593" s="6">
        <v>850</v>
      </c>
      <c r="B1593" s="11" t="s">
        <v>2038</v>
      </c>
      <c r="C1593" s="8" t="s">
        <v>2039</v>
      </c>
      <c r="D1593" s="2">
        <v>1</v>
      </c>
      <c r="E1593" s="2">
        <v>3</v>
      </c>
      <c r="F1593" s="2" t="s">
        <v>38</v>
      </c>
      <c r="G1593" s="12"/>
      <c r="H1593" s="8" t="s">
        <v>40</v>
      </c>
      <c r="I1593" s="2">
        <v>135599000</v>
      </c>
      <c r="J1593" s="2">
        <v>105723000</v>
      </c>
      <c r="K1593" s="2">
        <v>107415000</v>
      </c>
      <c r="L1593" s="2">
        <v>123491000</v>
      </c>
      <c r="M1593" s="2">
        <v>34540000</v>
      </c>
      <c r="N1593" s="2">
        <v>16661000</v>
      </c>
      <c r="O1593" s="2">
        <v>-10691000</v>
      </c>
      <c r="P1593" s="2">
        <v>1711000</v>
      </c>
      <c r="Q1593" s="14">
        <v>144068000</v>
      </c>
      <c r="R1593" s="14">
        <v>98520000</v>
      </c>
      <c r="S1593" s="14">
        <v>81495000</v>
      </c>
      <c r="T1593" s="14">
        <v>127050000</v>
      </c>
      <c r="U1593" s="14">
        <v>20612000</v>
      </c>
      <c r="V1593" s="14">
        <v>16032000</v>
      </c>
      <c r="W1593" s="14">
        <v>18524000</v>
      </c>
      <c r="X1593" s="14">
        <v>31999000</v>
      </c>
      <c r="Y1593" s="14" t="s">
        <v>38</v>
      </c>
      <c r="Z1593" s="14" t="s">
        <v>38</v>
      </c>
      <c r="AA1593" s="14" t="s">
        <v>38</v>
      </c>
      <c r="AB1593" s="14" t="s">
        <v>38</v>
      </c>
      <c r="AC1593" s="14">
        <v>4580000</v>
      </c>
      <c r="AD1593" s="14">
        <v>-1933000</v>
      </c>
      <c r="AE1593" s="14">
        <v>-9949000</v>
      </c>
      <c r="AF1593" s="14">
        <v>6448000</v>
      </c>
      <c r="AG1593" s="2">
        <v>89040000</v>
      </c>
      <c r="AH1593" s="2">
        <v>84460000</v>
      </c>
      <c r="AI1593" s="2">
        <v>86952000</v>
      </c>
      <c r="AJ1593" s="2">
        <v>100105000</v>
      </c>
      <c r="AK1593" s="16"/>
      <c r="AL1593" s="16"/>
      <c r="AM1593" s="16" t="str">
        <f t="shared" si="434"/>
        <v>Да</v>
      </c>
      <c r="AN1593" s="16" t="str">
        <f t="shared" si="462"/>
        <v>Нет</v>
      </c>
      <c r="AO1593" s="16" t="str">
        <f t="shared" si="459"/>
        <v>Нет</v>
      </c>
      <c r="AP1593">
        <f t="shared" si="438"/>
        <v>-2.3693740300051731</v>
      </c>
      <c r="AQ1593">
        <f t="shared" si="439"/>
        <v>0.19429088350587997</v>
      </c>
      <c r="AR1593">
        <f t="shared" si="440"/>
        <v>-1.5429590570719602</v>
      </c>
      <c r="AS1593">
        <f t="shared" si="435"/>
        <v>1.0542268529481411</v>
      </c>
      <c r="AT1593">
        <f t="shared" si="436"/>
        <v>0.97134050970650476</v>
      </c>
      <c r="AU1593">
        <f t="shared" si="437"/>
        <v>0.86860796164027776</v>
      </c>
      <c r="AV1593">
        <f t="shared" si="463"/>
        <v>-2.497857727109408</v>
      </c>
    </row>
    <row r="1594" spans="1:48" hidden="1" x14ac:dyDescent="0.35">
      <c r="A1594" s="6">
        <v>203</v>
      </c>
      <c r="B1594" s="11" t="s">
        <v>507</v>
      </c>
      <c r="C1594" s="8" t="s">
        <v>508</v>
      </c>
      <c r="D1594" s="2">
        <v>1</v>
      </c>
      <c r="E1594" s="2">
        <v>6</v>
      </c>
      <c r="F1594" s="2" t="s">
        <v>38</v>
      </c>
      <c r="G1594" s="12"/>
      <c r="H1594" s="8" t="s">
        <v>121</v>
      </c>
      <c r="I1594" s="2">
        <v>76579000</v>
      </c>
      <c r="J1594" s="2">
        <v>54076000</v>
      </c>
      <c r="K1594" s="2">
        <v>43706000</v>
      </c>
      <c r="L1594" s="2">
        <v>48103000</v>
      </c>
      <c r="M1594" s="2">
        <v>50499000</v>
      </c>
      <c r="N1594" s="2">
        <v>35093000</v>
      </c>
      <c r="O1594" s="2">
        <v>21927000</v>
      </c>
      <c r="P1594" s="2">
        <v>25368000</v>
      </c>
      <c r="Q1594" s="14">
        <v>142055000</v>
      </c>
      <c r="R1594" s="14">
        <v>125727000</v>
      </c>
      <c r="S1594" s="14">
        <v>101882000</v>
      </c>
      <c r="T1594" s="14">
        <v>109372000</v>
      </c>
      <c r="U1594" s="14">
        <v>27238000</v>
      </c>
      <c r="V1594" s="14">
        <v>9480000</v>
      </c>
      <c r="W1594" s="14">
        <v>4826000</v>
      </c>
      <c r="X1594" s="14">
        <v>4497000</v>
      </c>
      <c r="Y1594" s="14" t="s">
        <v>38</v>
      </c>
      <c r="Z1594" s="14" t="s">
        <v>38</v>
      </c>
      <c r="AA1594" s="14" t="s">
        <v>38</v>
      </c>
      <c r="AB1594" s="14" t="s">
        <v>38</v>
      </c>
      <c r="AC1594" s="14">
        <v>20959000</v>
      </c>
      <c r="AD1594" s="14">
        <v>5218000</v>
      </c>
      <c r="AE1594" s="14">
        <v>1129000</v>
      </c>
      <c r="AF1594" s="14">
        <v>1454000</v>
      </c>
      <c r="AG1594" s="2">
        <v>59294000</v>
      </c>
      <c r="AH1594" s="2">
        <v>41274000</v>
      </c>
      <c r="AI1594" s="2">
        <v>36564000</v>
      </c>
      <c r="AJ1594" s="2">
        <v>36090000</v>
      </c>
      <c r="AK1594" s="16"/>
      <c r="AL1594" s="20" t="s">
        <v>5116</v>
      </c>
      <c r="AM1594" s="16" t="str">
        <f t="shared" si="434"/>
        <v>Да</v>
      </c>
      <c r="AN1594" s="16" t="str">
        <f t="shared" si="462"/>
        <v>Нет</v>
      </c>
      <c r="AO1594" s="16" t="str">
        <f t="shared" si="459"/>
        <v>Да</v>
      </c>
      <c r="AP1594">
        <f t="shared" si="438"/>
        <v>4.0166730548102718</v>
      </c>
      <c r="AQ1594">
        <f t="shared" si="439"/>
        <v>4.6217891939769711</v>
      </c>
      <c r="AR1594">
        <f t="shared" si="440"/>
        <v>0.77647867950481431</v>
      </c>
      <c r="AS1594">
        <f t="shared" si="435"/>
        <v>1.4365944662499395</v>
      </c>
      <c r="AT1594">
        <f t="shared" si="436"/>
        <v>1.1288152280932064</v>
      </c>
      <c r="AU1594">
        <f t="shared" si="437"/>
        <v>1.0131338320864505</v>
      </c>
      <c r="AV1594">
        <f t="shared" si="463"/>
        <v>5.7703302832756762</v>
      </c>
    </row>
    <row r="1595" spans="1:48" hidden="1" x14ac:dyDescent="0.35">
      <c r="A1595" s="6">
        <v>1755</v>
      </c>
      <c r="B1595" s="11" t="s">
        <v>4173</v>
      </c>
      <c r="C1595" s="8" t="s">
        <v>4174</v>
      </c>
      <c r="D1595" s="2">
        <v>1</v>
      </c>
      <c r="E1595" s="2">
        <v>78</v>
      </c>
      <c r="F1595" s="2">
        <v>86</v>
      </c>
      <c r="G1595" s="12"/>
      <c r="H1595" s="8" t="s">
        <v>40</v>
      </c>
      <c r="I1595" s="2">
        <v>500790000</v>
      </c>
      <c r="J1595" s="2">
        <v>494618000</v>
      </c>
      <c r="K1595" s="2">
        <v>535387000</v>
      </c>
      <c r="L1595" s="2">
        <v>564062000</v>
      </c>
      <c r="M1595" s="2">
        <v>25209000</v>
      </c>
      <c r="N1595" s="2">
        <v>4140000</v>
      </c>
      <c r="O1595" s="2">
        <v>1335000</v>
      </c>
      <c r="P1595" s="2">
        <v>33719000</v>
      </c>
      <c r="Q1595" s="14">
        <v>141554000</v>
      </c>
      <c r="R1595" s="14">
        <v>131725000</v>
      </c>
      <c r="S1595" s="14">
        <v>155458000</v>
      </c>
      <c r="T1595" s="14">
        <v>241585000</v>
      </c>
      <c r="U1595" s="14">
        <v>-199594000</v>
      </c>
      <c r="V1595" s="14">
        <v>-185096000</v>
      </c>
      <c r="W1595" s="14">
        <v>-166723000</v>
      </c>
      <c r="X1595" s="14">
        <v>-72621000</v>
      </c>
      <c r="Y1595" s="14" t="s">
        <v>38</v>
      </c>
      <c r="Z1595" s="14" t="s">
        <v>38</v>
      </c>
      <c r="AA1595" s="14" t="s">
        <v>38</v>
      </c>
      <c r="AB1595" s="14" t="s">
        <v>38</v>
      </c>
      <c r="AC1595" s="14">
        <v>-14743000</v>
      </c>
      <c r="AD1595" s="14">
        <v>-18373000</v>
      </c>
      <c r="AE1595" s="14">
        <v>-94102000</v>
      </c>
      <c r="AF1595" s="14">
        <v>-21395000</v>
      </c>
      <c r="AG1595" s="2">
        <v>357253000</v>
      </c>
      <c r="AH1595" s="2">
        <v>373303000</v>
      </c>
      <c r="AI1595" s="2">
        <v>395143000</v>
      </c>
      <c r="AJ1595" s="2">
        <v>491339000</v>
      </c>
      <c r="AK1595" s="16"/>
      <c r="AL1595" s="16"/>
      <c r="AM1595" s="16" t="str">
        <f t="shared" si="434"/>
        <v>Нет</v>
      </c>
      <c r="AN1595" s="16" t="str">
        <f>IF(IFERROR(AP1595*AQ1595*AR1595*AS1595*AT1595*AU1595,0)=0,"Да","Нет")</f>
        <v>Нет</v>
      </c>
      <c r="AO1595" s="16" t="str">
        <f t="shared" si="459"/>
        <v>Нет</v>
      </c>
      <c r="AP1595">
        <f t="shared" si="438"/>
        <v>0.80242747509933054</v>
      </c>
      <c r="AQ1595">
        <f t="shared" si="439"/>
        <v>0.19524558457843616</v>
      </c>
      <c r="AR1595">
        <f t="shared" si="440"/>
        <v>4.3983173638700634</v>
      </c>
      <c r="AS1595">
        <f t="shared" si="435"/>
        <v>0.95700543526304371</v>
      </c>
      <c r="AT1595">
        <f t="shared" si="436"/>
        <v>0.94472887030771135</v>
      </c>
      <c r="AU1595">
        <f t="shared" si="437"/>
        <v>0.80421664064932763</v>
      </c>
      <c r="AV1595">
        <f t="shared" si="463"/>
        <v>0.76792745507446003</v>
      </c>
    </row>
    <row r="1596" spans="1:48" ht="29" hidden="1" x14ac:dyDescent="0.35">
      <c r="A1596" s="6">
        <v>1442</v>
      </c>
      <c r="B1596" s="11" t="s">
        <v>3417</v>
      </c>
      <c r="C1596" s="8" t="s">
        <v>3418</v>
      </c>
      <c r="D1596" s="2">
        <v>1</v>
      </c>
      <c r="E1596" s="2">
        <v>40</v>
      </c>
      <c r="F1596" s="2" t="s">
        <v>38</v>
      </c>
      <c r="G1596" s="12"/>
      <c r="H1596" s="8" t="s">
        <v>40</v>
      </c>
      <c r="I1596" s="2">
        <v>298320000</v>
      </c>
      <c r="J1596" s="2">
        <v>173381000</v>
      </c>
      <c r="K1596" s="2">
        <v>133230000</v>
      </c>
      <c r="L1596" s="2">
        <v>164060000</v>
      </c>
      <c r="M1596" s="2">
        <v>17030000</v>
      </c>
      <c r="N1596" s="2">
        <v>12216000</v>
      </c>
      <c r="O1596" s="2">
        <v>-23276000</v>
      </c>
      <c r="P1596" s="2">
        <v>-21095000</v>
      </c>
      <c r="Q1596" s="14">
        <v>139723000</v>
      </c>
      <c r="R1596" s="14">
        <v>120750000</v>
      </c>
      <c r="S1596" s="14">
        <v>82678000</v>
      </c>
      <c r="T1596" s="14">
        <v>92596000</v>
      </c>
      <c r="U1596" s="14">
        <v>-88643000</v>
      </c>
      <c r="V1596" s="14">
        <v>-89722000</v>
      </c>
      <c r="W1596" s="14">
        <v>-91523000</v>
      </c>
      <c r="X1596" s="14">
        <v>-67709000</v>
      </c>
      <c r="Y1596" s="14" t="s">
        <v>38</v>
      </c>
      <c r="Z1596" s="14" t="s">
        <v>38</v>
      </c>
      <c r="AA1596" s="14" t="s">
        <v>38</v>
      </c>
      <c r="AB1596" s="14" t="s">
        <v>38</v>
      </c>
      <c r="AC1596" s="14">
        <v>1169000</v>
      </c>
      <c r="AD1596" s="14">
        <v>1801000</v>
      </c>
      <c r="AE1596" s="14">
        <v>-23814000</v>
      </c>
      <c r="AF1596" s="14">
        <v>-23688000</v>
      </c>
      <c r="AG1596" s="2">
        <v>272653000</v>
      </c>
      <c r="AH1596" s="2">
        <v>139956000</v>
      </c>
      <c r="AI1596" s="2">
        <v>106129000</v>
      </c>
      <c r="AJ1596" s="2">
        <v>142196000</v>
      </c>
      <c r="AK1596" s="16"/>
      <c r="AL1596" s="16"/>
      <c r="AM1596" s="16" t="str">
        <f t="shared" si="434"/>
        <v>Да</v>
      </c>
      <c r="AN1596" s="16" t="str">
        <f t="shared" ref="AN1596:AN1599" si="464">IF(IFERROR(AP1596*AQ1596*AR1596*AS1596*AT1596*AU1596,0)=0,"Да","Нет")</f>
        <v>Нет</v>
      </c>
      <c r="AO1596" s="16" t="str">
        <f t="shared" si="459"/>
        <v>Нет</v>
      </c>
      <c r="AP1596">
        <f t="shared" si="438"/>
        <v>0.64908384230982785</v>
      </c>
      <c r="AQ1596">
        <f t="shared" si="439"/>
        <v>-7.5627781976988329E-2</v>
      </c>
      <c r="AR1596">
        <f t="shared" si="440"/>
        <v>1.0053191489361701</v>
      </c>
      <c r="AS1596">
        <f t="shared" si="435"/>
        <v>1.9481336991625939</v>
      </c>
      <c r="AT1596">
        <f t="shared" si="436"/>
        <v>1.3187347473357895</v>
      </c>
      <c r="AU1596">
        <f t="shared" si="437"/>
        <v>0.74635714084784377</v>
      </c>
      <c r="AV1596">
        <f t="shared" si="463"/>
        <v>1.2645021067857147</v>
      </c>
    </row>
    <row r="1597" spans="1:48" hidden="1" x14ac:dyDescent="0.35">
      <c r="A1597" s="6">
        <v>1111</v>
      </c>
      <c r="B1597" s="11" t="s">
        <v>2662</v>
      </c>
      <c r="C1597" s="8" t="s">
        <v>2663</v>
      </c>
      <c r="D1597" s="2">
        <v>4</v>
      </c>
      <c r="E1597" s="2">
        <v>10</v>
      </c>
      <c r="F1597" s="2" t="s">
        <v>38</v>
      </c>
      <c r="G1597" s="12"/>
      <c r="H1597" s="8" t="s">
        <v>121</v>
      </c>
      <c r="I1597" s="2">
        <v>184939000</v>
      </c>
      <c r="J1597" s="2">
        <v>121191000</v>
      </c>
      <c r="K1597" s="2">
        <v>66325000</v>
      </c>
      <c r="L1597" s="2">
        <v>33731000</v>
      </c>
      <c r="M1597" s="2">
        <v>11643000</v>
      </c>
      <c r="N1597" s="2">
        <v>9985000</v>
      </c>
      <c r="O1597" s="2">
        <v>18023000</v>
      </c>
      <c r="P1597" s="2">
        <v>19591000</v>
      </c>
      <c r="Q1597" s="14">
        <v>139509000</v>
      </c>
      <c r="R1597" s="14">
        <v>85212000</v>
      </c>
      <c r="S1597" s="14">
        <v>96271000</v>
      </c>
      <c r="T1597" s="14">
        <v>66578000</v>
      </c>
      <c r="U1597" s="14">
        <v>33596000</v>
      </c>
      <c r="V1597" s="14">
        <v>26290000</v>
      </c>
      <c r="W1597" s="14">
        <v>21743000</v>
      </c>
      <c r="X1597" s="14">
        <v>6220000</v>
      </c>
      <c r="Y1597" s="14" t="s">
        <v>38</v>
      </c>
      <c r="Z1597" s="14" t="s">
        <v>38</v>
      </c>
      <c r="AA1597" s="14" t="s">
        <v>38</v>
      </c>
      <c r="AB1597" s="14" t="s">
        <v>38</v>
      </c>
      <c r="AC1597" s="14">
        <v>7442000</v>
      </c>
      <c r="AD1597" s="14">
        <v>4930000</v>
      </c>
      <c r="AE1597" s="14">
        <v>15681000</v>
      </c>
      <c r="AF1597" s="14">
        <v>15035000</v>
      </c>
      <c r="AG1597" s="2">
        <v>46528000</v>
      </c>
      <c r="AH1597" s="2">
        <v>39222000</v>
      </c>
      <c r="AI1597" s="2">
        <v>34675000</v>
      </c>
      <c r="AJ1597" s="2">
        <v>19152000</v>
      </c>
      <c r="AK1597" s="16"/>
      <c r="AL1597" s="16"/>
      <c r="AM1597" s="16" t="str">
        <f t="shared" si="434"/>
        <v>Да</v>
      </c>
      <c r="AN1597" s="16" t="str">
        <f t="shared" si="464"/>
        <v>Нет</v>
      </c>
      <c r="AO1597" s="16" t="str">
        <f t="shared" si="459"/>
        <v>Да</v>
      </c>
      <c r="AP1597">
        <f t="shared" si="438"/>
        <v>1.5095334685598378</v>
      </c>
      <c r="AQ1597">
        <f t="shared" si="439"/>
        <v>0.31439321471844905</v>
      </c>
      <c r="AR1597">
        <f t="shared" si="440"/>
        <v>1.0429664117060193</v>
      </c>
      <c r="AS1597">
        <f t="shared" si="435"/>
        <v>1.1862730100453827</v>
      </c>
      <c r="AT1597">
        <f t="shared" si="436"/>
        <v>1.1311319394376351</v>
      </c>
      <c r="AU1597">
        <f t="shared" si="437"/>
        <v>1.810515873015873</v>
      </c>
      <c r="AV1597">
        <f t="shared" si="463"/>
        <v>1.7907188115127259</v>
      </c>
    </row>
    <row r="1598" spans="1:48" ht="130.5" hidden="1" x14ac:dyDescent="0.35">
      <c r="A1598" s="6">
        <v>314</v>
      </c>
      <c r="B1598" s="11" t="s">
        <v>778</v>
      </c>
      <c r="C1598" s="8" t="s">
        <v>779</v>
      </c>
      <c r="D1598" s="2">
        <v>1</v>
      </c>
      <c r="E1598" s="2">
        <v>17</v>
      </c>
      <c r="F1598" s="2" t="s">
        <v>38</v>
      </c>
      <c r="G1598" s="12" t="s">
        <v>177</v>
      </c>
      <c r="H1598" s="8" t="s">
        <v>40</v>
      </c>
      <c r="I1598" s="2">
        <v>128865000</v>
      </c>
      <c r="J1598" s="2">
        <v>122767000</v>
      </c>
      <c r="K1598" s="2">
        <v>83199000</v>
      </c>
      <c r="L1598" s="2">
        <v>69013000</v>
      </c>
      <c r="M1598" s="2">
        <v>5365000</v>
      </c>
      <c r="N1598" s="2">
        <v>18135000</v>
      </c>
      <c r="O1598" s="2">
        <v>9944000</v>
      </c>
      <c r="P1598" s="2">
        <v>58183000</v>
      </c>
      <c r="Q1598" s="14">
        <v>138628000</v>
      </c>
      <c r="R1598" s="14">
        <v>114528000</v>
      </c>
      <c r="S1598" s="14">
        <v>111715000</v>
      </c>
      <c r="T1598" s="14">
        <v>184623000</v>
      </c>
      <c r="U1598" s="14">
        <v>17340000</v>
      </c>
      <c r="V1598" s="14">
        <v>20854000</v>
      </c>
      <c r="W1598" s="14">
        <v>9810000</v>
      </c>
      <c r="X1598" s="14">
        <v>9066000</v>
      </c>
      <c r="Y1598" s="14" t="s">
        <v>38</v>
      </c>
      <c r="Z1598" s="14" t="s">
        <v>38</v>
      </c>
      <c r="AA1598" s="14" t="s">
        <v>38</v>
      </c>
      <c r="AB1598" s="14" t="s">
        <v>38</v>
      </c>
      <c r="AC1598" s="14">
        <v>2957000</v>
      </c>
      <c r="AD1598" s="14">
        <v>12938000</v>
      </c>
      <c r="AE1598" s="14">
        <v>7567000</v>
      </c>
      <c r="AF1598" s="14">
        <v>45487000</v>
      </c>
      <c r="AG1598" s="2">
        <v>51142000</v>
      </c>
      <c r="AH1598" s="2">
        <v>54656000</v>
      </c>
      <c r="AI1598" s="2">
        <v>43612000</v>
      </c>
      <c r="AJ1598" s="2">
        <v>40594000</v>
      </c>
      <c r="AK1598" s="16"/>
      <c r="AL1598" s="16"/>
      <c r="AM1598" s="16" t="str">
        <f t="shared" si="434"/>
        <v>Да</v>
      </c>
      <c r="AN1598" s="16" t="str">
        <f t="shared" si="464"/>
        <v>Нет</v>
      </c>
      <c r="AO1598" s="16" t="str">
        <f t="shared" si="459"/>
        <v>Нет</v>
      </c>
      <c r="AP1598">
        <f t="shared" si="438"/>
        <v>0.22855155356314732</v>
      </c>
      <c r="AQ1598">
        <f t="shared" si="439"/>
        <v>1.7097925201532973</v>
      </c>
      <c r="AR1598">
        <f t="shared" si="440"/>
        <v>0.16635522237122694</v>
      </c>
      <c r="AS1598">
        <f t="shared" si="435"/>
        <v>0.93570696721311475</v>
      </c>
      <c r="AT1598">
        <f t="shared" si="436"/>
        <v>1.2532330551224433</v>
      </c>
      <c r="AU1598">
        <f t="shared" si="437"/>
        <v>1.074345962457506</v>
      </c>
    </row>
    <row r="1599" spans="1:48" hidden="1" x14ac:dyDescent="0.35">
      <c r="A1599" s="6">
        <v>67</v>
      </c>
      <c r="B1599" s="11" t="s">
        <v>191</v>
      </c>
      <c r="C1599" s="8" t="s">
        <v>192</v>
      </c>
      <c r="D1599" s="2">
        <v>1</v>
      </c>
      <c r="E1599" s="2">
        <v>11</v>
      </c>
      <c r="F1599" s="2" t="s">
        <v>38</v>
      </c>
      <c r="G1599" s="12"/>
      <c r="H1599" s="8" t="s">
        <v>40</v>
      </c>
      <c r="I1599" s="2">
        <v>144218000</v>
      </c>
      <c r="J1599" s="2">
        <v>109475000</v>
      </c>
      <c r="K1599" s="2">
        <v>122116000</v>
      </c>
      <c r="L1599" s="2">
        <v>88045000</v>
      </c>
      <c r="M1599" s="2">
        <v>20212000</v>
      </c>
      <c r="N1599" s="2">
        <v>16512000</v>
      </c>
      <c r="O1599" s="2">
        <v>14678000</v>
      </c>
      <c r="P1599" s="2">
        <v>22893000</v>
      </c>
      <c r="Q1599" s="14">
        <v>137598000</v>
      </c>
      <c r="R1599" s="14">
        <v>141420000</v>
      </c>
      <c r="S1599" s="14">
        <v>89518000</v>
      </c>
      <c r="T1599" s="14">
        <v>197683000</v>
      </c>
      <c r="U1599" s="14">
        <v>39910000</v>
      </c>
      <c r="V1599" s="14">
        <v>31319000</v>
      </c>
      <c r="W1599" s="14">
        <v>21419000</v>
      </c>
      <c r="X1599" s="14">
        <v>13387000</v>
      </c>
      <c r="Y1599" s="14" t="s">
        <v>38</v>
      </c>
      <c r="Z1599" s="14" t="s">
        <v>38</v>
      </c>
      <c r="AA1599" s="14" t="s">
        <v>38</v>
      </c>
      <c r="AB1599" s="14" t="s">
        <v>38</v>
      </c>
      <c r="AC1599" s="14">
        <v>15930000</v>
      </c>
      <c r="AD1599" s="14">
        <v>13856000</v>
      </c>
      <c r="AE1599" s="14">
        <v>13187000</v>
      </c>
      <c r="AF1599" s="14">
        <v>17185000</v>
      </c>
      <c r="AG1599" s="2">
        <v>85841000</v>
      </c>
      <c r="AH1599" s="2">
        <v>76840000</v>
      </c>
      <c r="AI1599" s="2">
        <v>66280000</v>
      </c>
      <c r="AJ1599" s="2">
        <v>57389000</v>
      </c>
      <c r="AK1599" s="16"/>
      <c r="AL1599" s="16"/>
      <c r="AM1599" s="16" t="str">
        <f t="shared" si="434"/>
        <v>Да</v>
      </c>
      <c r="AN1599" s="16" t="str">
        <f t="shared" si="464"/>
        <v>Нет</v>
      </c>
      <c r="AO1599" s="16" t="str">
        <f t="shared" si="459"/>
        <v>Да</v>
      </c>
      <c r="AP1599">
        <f t="shared" si="438"/>
        <v>1.1496824480369514</v>
      </c>
      <c r="AQ1599">
        <f t="shared" si="439"/>
        <v>1.050731781299765</v>
      </c>
      <c r="AR1599">
        <f t="shared" si="440"/>
        <v>0.76735525167297058</v>
      </c>
      <c r="AS1599">
        <f t="shared" si="435"/>
        <v>1.1171395106715252</v>
      </c>
      <c r="AT1599">
        <f t="shared" si="436"/>
        <v>1.1593240796620399</v>
      </c>
      <c r="AU1599">
        <f t="shared" si="437"/>
        <v>1.1549251598738435</v>
      </c>
      <c r="AV1599">
        <f t="shared" ref="AV1599" si="465">AS1599*AP1599</f>
        <v>1.2843556874276412</v>
      </c>
    </row>
    <row r="1600" spans="1:48" ht="29" hidden="1" x14ac:dyDescent="0.35">
      <c r="A1600" s="6">
        <v>1420</v>
      </c>
      <c r="B1600" s="11" t="s">
        <v>3364</v>
      </c>
      <c r="C1600" s="8" t="s">
        <v>3365</v>
      </c>
      <c r="D1600" s="2">
        <v>1</v>
      </c>
      <c r="E1600" s="2">
        <v>68</v>
      </c>
      <c r="F1600" s="2" t="s">
        <v>38</v>
      </c>
      <c r="G1600" s="12"/>
      <c r="H1600" s="8" t="s">
        <v>40</v>
      </c>
      <c r="I1600" s="2">
        <v>460367000</v>
      </c>
      <c r="J1600" s="2">
        <v>412252000</v>
      </c>
      <c r="K1600" s="2">
        <v>408805000</v>
      </c>
      <c r="L1600" s="2">
        <v>415158000</v>
      </c>
      <c r="M1600" s="2">
        <v>-14436000</v>
      </c>
      <c r="N1600" s="2">
        <v>-2113000</v>
      </c>
      <c r="O1600" s="2">
        <v>-36839000</v>
      </c>
      <c r="P1600" s="2">
        <v>37761000</v>
      </c>
      <c r="Q1600" s="14">
        <v>136824000</v>
      </c>
      <c r="R1600" s="14">
        <v>135025000</v>
      </c>
      <c r="S1600" s="14">
        <v>115647000</v>
      </c>
      <c r="T1600" s="14">
        <v>143930000</v>
      </c>
      <c r="U1600" s="14">
        <v>73178000</v>
      </c>
      <c r="V1600" s="14">
        <v>97474000</v>
      </c>
      <c r="W1600" s="14">
        <v>112715000</v>
      </c>
      <c r="X1600" s="14">
        <v>102593000</v>
      </c>
      <c r="Y1600" s="14" t="s">
        <v>38</v>
      </c>
      <c r="Z1600" s="14" t="s">
        <v>38</v>
      </c>
      <c r="AA1600" s="14" t="s">
        <v>38</v>
      </c>
      <c r="AB1600" s="14" t="s">
        <v>38</v>
      </c>
      <c r="AC1600" s="14">
        <v>-23212000</v>
      </c>
      <c r="AD1600" s="14">
        <v>-12550000</v>
      </c>
      <c r="AE1600" s="14">
        <v>4566000</v>
      </c>
      <c r="AF1600" s="14">
        <v>68706000</v>
      </c>
      <c r="AG1600" s="2">
        <v>324293000</v>
      </c>
      <c r="AH1600" s="2">
        <v>162281000</v>
      </c>
      <c r="AI1600" s="2">
        <v>176774000</v>
      </c>
      <c r="AJ1600" s="2">
        <v>173109000</v>
      </c>
      <c r="AK1600" s="16"/>
      <c r="AL1600" s="16"/>
      <c r="AM1600" s="16" t="str">
        <f t="shared" si="434"/>
        <v>Нет</v>
      </c>
      <c r="AN1600" s="16" t="str">
        <f>IF(IFERROR(AP1600*AQ1600*AR1600*AS1600*AT1600*AU1600,0)=0,"Да","Нет")</f>
        <v>Нет</v>
      </c>
      <c r="AO1600" s="16" t="str">
        <f t="shared" si="459"/>
        <v>Да</v>
      </c>
      <c r="AP1600">
        <f t="shared" si="438"/>
        <v>1.8495617529880477</v>
      </c>
      <c r="AQ1600">
        <f t="shared" si="439"/>
        <v>-2.7485764345159875</v>
      </c>
      <c r="AR1600">
        <f t="shared" si="440"/>
        <v>6.6457077984455507E-2</v>
      </c>
      <c r="AS1600">
        <f t="shared" si="435"/>
        <v>1.9983423814248125</v>
      </c>
      <c r="AT1600">
        <f t="shared" si="436"/>
        <v>0.91801396132915469</v>
      </c>
      <c r="AU1600">
        <f t="shared" si="437"/>
        <v>1.0211716317464719</v>
      </c>
      <c r="AV1600">
        <f t="shared" ref="AV1600" si="466">AS1600*AP1600</f>
        <v>3.6960576380583858</v>
      </c>
    </row>
    <row r="1601" spans="1:48" hidden="1" x14ac:dyDescent="0.35">
      <c r="A1601" s="6">
        <v>2110</v>
      </c>
      <c r="B1601" s="11" t="s">
        <v>5006</v>
      </c>
      <c r="C1601" s="8" t="s">
        <v>5007</v>
      </c>
      <c r="D1601" s="2">
        <v>1</v>
      </c>
      <c r="E1601" s="2">
        <v>4</v>
      </c>
      <c r="F1601" s="2" t="s">
        <v>38</v>
      </c>
      <c r="G1601" s="12"/>
      <c r="H1601" s="8" t="s">
        <v>121</v>
      </c>
      <c r="I1601" s="2">
        <v>63483000</v>
      </c>
      <c r="J1601" s="2">
        <v>64603000</v>
      </c>
      <c r="K1601" s="2">
        <v>57842000</v>
      </c>
      <c r="L1601" s="2">
        <v>47874000</v>
      </c>
      <c r="M1601" s="2">
        <v>20688000</v>
      </c>
      <c r="N1601" s="2">
        <v>52506000</v>
      </c>
      <c r="O1601" s="2">
        <v>63453000</v>
      </c>
      <c r="P1601" s="2">
        <v>53869000</v>
      </c>
      <c r="Q1601" s="14">
        <v>136295000</v>
      </c>
      <c r="R1601" s="14">
        <v>121756000</v>
      </c>
      <c r="S1601" s="14">
        <v>135739000</v>
      </c>
      <c r="T1601" s="14">
        <v>131738000</v>
      </c>
      <c r="U1601" s="14">
        <v>32565000</v>
      </c>
      <c r="V1601" s="14">
        <v>30290000</v>
      </c>
      <c r="W1601" s="14">
        <v>29183000</v>
      </c>
      <c r="X1601" s="14">
        <v>18627000</v>
      </c>
      <c r="Y1601" s="14" t="s">
        <v>38</v>
      </c>
      <c r="Z1601" s="14" t="s">
        <v>38</v>
      </c>
      <c r="AA1601" s="14" t="s">
        <v>38</v>
      </c>
      <c r="AB1601" s="14" t="s">
        <v>38</v>
      </c>
      <c r="AC1601" s="14">
        <v>5190000</v>
      </c>
      <c r="AD1601" s="14">
        <v>5245000</v>
      </c>
      <c r="AE1601" s="14">
        <v>13491000</v>
      </c>
      <c r="AF1601" s="14">
        <v>10658000</v>
      </c>
      <c r="AG1601" s="2">
        <v>38488000</v>
      </c>
      <c r="AH1601" s="2">
        <v>35952000</v>
      </c>
      <c r="AI1601" s="2">
        <v>34169000</v>
      </c>
      <c r="AJ1601" s="2">
        <v>23364000</v>
      </c>
      <c r="AK1601" s="16"/>
      <c r="AL1601" s="16"/>
      <c r="AM1601" s="16" t="str">
        <f t="shared" si="434"/>
        <v>Да</v>
      </c>
      <c r="AN1601" s="16" t="str">
        <f t="shared" ref="AN1601:AN1602" si="467">IF(IFERROR(AP1601*AQ1601*AR1601*AS1601*AT1601*AU1601,0)=0,"Да","Нет")</f>
        <v>Нет</v>
      </c>
      <c r="AO1601" s="16" t="str">
        <f t="shared" si="459"/>
        <v>Нет</v>
      </c>
      <c r="AP1601">
        <f t="shared" si="438"/>
        <v>0.98951382268827459</v>
      </c>
      <c r="AQ1601">
        <f t="shared" si="439"/>
        <v>0.38877770365428804</v>
      </c>
      <c r="AR1601">
        <f t="shared" si="440"/>
        <v>1.2658097203978231</v>
      </c>
      <c r="AS1601">
        <f t="shared" si="435"/>
        <v>1.0705384957721407</v>
      </c>
      <c r="AT1601">
        <f t="shared" si="436"/>
        <v>1.0521818022183851</v>
      </c>
      <c r="AU1601">
        <f t="shared" si="437"/>
        <v>1.4624636192432803</v>
      </c>
    </row>
    <row r="1602" spans="1:48" hidden="1" x14ac:dyDescent="0.35">
      <c r="A1602" s="6">
        <v>730</v>
      </c>
      <c r="B1602" s="11" t="s">
        <v>1770</v>
      </c>
      <c r="C1602" s="8" t="s">
        <v>1771</v>
      </c>
      <c r="D1602" s="2">
        <v>1</v>
      </c>
      <c r="E1602" s="2">
        <v>20</v>
      </c>
      <c r="F1602" s="2">
        <v>99</v>
      </c>
      <c r="G1602" s="12"/>
      <c r="H1602" s="8" t="s">
        <v>121</v>
      </c>
      <c r="I1602" s="2">
        <v>215867000</v>
      </c>
      <c r="J1602" s="2">
        <v>250934000</v>
      </c>
      <c r="K1602" s="2">
        <v>269287000</v>
      </c>
      <c r="L1602" s="2">
        <v>274017000</v>
      </c>
      <c r="M1602" s="2">
        <v>22465000</v>
      </c>
      <c r="N1602" s="2">
        <v>25006000</v>
      </c>
      <c r="O1602" s="2">
        <v>28465000</v>
      </c>
      <c r="P1602" s="2">
        <v>32412000</v>
      </c>
      <c r="Q1602" s="14">
        <v>135790000</v>
      </c>
      <c r="R1602" s="14">
        <v>119234000</v>
      </c>
      <c r="S1602" s="14">
        <v>138482000</v>
      </c>
      <c r="T1602" s="14">
        <v>150038000</v>
      </c>
      <c r="U1602" s="14">
        <v>19190000</v>
      </c>
      <c r="V1602" s="14">
        <v>34873000</v>
      </c>
      <c r="W1602" s="14">
        <v>34269000</v>
      </c>
      <c r="X1602" s="14">
        <v>36951000</v>
      </c>
      <c r="Y1602" s="14" t="s">
        <v>38</v>
      </c>
      <c r="Z1602" s="14" t="s">
        <v>38</v>
      </c>
      <c r="AA1602" s="14" t="s">
        <v>38</v>
      </c>
      <c r="AB1602" s="14" t="s">
        <v>38</v>
      </c>
      <c r="AC1602" s="14">
        <v>5648000</v>
      </c>
      <c r="AD1602" s="14">
        <v>4865000</v>
      </c>
      <c r="AE1602" s="14">
        <v>4230000</v>
      </c>
      <c r="AF1602" s="14">
        <v>7052000</v>
      </c>
      <c r="AG1602" s="2">
        <v>193568000</v>
      </c>
      <c r="AH1602" s="2">
        <v>216599000</v>
      </c>
      <c r="AI1602" s="2">
        <v>215752000</v>
      </c>
      <c r="AJ1602" s="2">
        <v>218222000</v>
      </c>
      <c r="AK1602" s="16"/>
      <c r="AL1602" s="16"/>
      <c r="AM1602" s="16" t="str">
        <f t="shared" ref="AM1602:AM1665" si="468">IF(AC1602&gt;0,"Да","Нет")</f>
        <v>Да</v>
      </c>
      <c r="AN1602" s="16" t="str">
        <f t="shared" si="467"/>
        <v>Нет</v>
      </c>
      <c r="AO1602" s="16" t="str">
        <f t="shared" si="459"/>
        <v>Да</v>
      </c>
      <c r="AP1602">
        <f t="shared" si="438"/>
        <v>1.160945529290853</v>
      </c>
      <c r="AQ1602">
        <f t="shared" si="439"/>
        <v>1.1501182033096926</v>
      </c>
      <c r="AR1602">
        <f t="shared" si="440"/>
        <v>0.59982983550765745</v>
      </c>
      <c r="AS1602">
        <f t="shared" ref="AS1602:AS1665" si="469">AG1602/AH1602</f>
        <v>0.89366986920530567</v>
      </c>
      <c r="AT1602">
        <f t="shared" ref="AT1602:AT1665" si="470">AH1602/AI1602</f>
        <v>1.003925803700545</v>
      </c>
      <c r="AU1602">
        <f t="shared" ref="AU1602:AU1665" si="471">AI1602/AJ1602</f>
        <v>0.98868125120290351</v>
      </c>
      <c r="AV1602">
        <f t="shared" ref="AV1602" si="472">AS1602*AP1602</f>
        <v>1.037502039315841</v>
      </c>
    </row>
    <row r="1603" spans="1:48" ht="101.5" hidden="1" x14ac:dyDescent="0.35">
      <c r="A1603" s="6">
        <v>379</v>
      </c>
      <c r="B1603" s="11" t="s">
        <v>926</v>
      </c>
      <c r="C1603" s="8" t="s">
        <v>927</v>
      </c>
      <c r="D1603" s="2">
        <v>1</v>
      </c>
      <c r="E1603" s="2">
        <v>99</v>
      </c>
      <c r="F1603" s="2" t="s">
        <v>38</v>
      </c>
      <c r="G1603" s="12" t="s">
        <v>928</v>
      </c>
      <c r="H1603" s="8" t="s">
        <v>121</v>
      </c>
      <c r="I1603" s="2">
        <v>99787000</v>
      </c>
      <c r="J1603" s="2">
        <v>648379000</v>
      </c>
      <c r="K1603" s="2">
        <v>1953758000</v>
      </c>
      <c r="L1603" s="2">
        <v>988647000</v>
      </c>
      <c r="M1603" s="2">
        <v>-469139000</v>
      </c>
      <c r="N1603" s="2">
        <v>-193968000</v>
      </c>
      <c r="O1603" s="2">
        <v>294259000</v>
      </c>
      <c r="P1603" s="2">
        <v>81138000</v>
      </c>
      <c r="Q1603" s="14">
        <v>133725000</v>
      </c>
      <c r="R1603" s="14">
        <v>276556000</v>
      </c>
      <c r="S1603" s="14">
        <v>1216470000</v>
      </c>
      <c r="T1603" s="14">
        <v>106613000</v>
      </c>
      <c r="U1603" s="14">
        <v>-978198000</v>
      </c>
      <c r="V1603" s="14">
        <v>-486618000</v>
      </c>
      <c r="W1603" s="14">
        <v>202424000</v>
      </c>
      <c r="X1603" s="14">
        <v>17471000</v>
      </c>
      <c r="Y1603" s="14" t="s">
        <v>38</v>
      </c>
      <c r="Z1603" s="14" t="s">
        <v>38</v>
      </c>
      <c r="AA1603" s="14" t="s">
        <v>38</v>
      </c>
      <c r="AB1603" s="14" t="s">
        <v>38</v>
      </c>
      <c r="AC1603" s="14">
        <v>-492065000</v>
      </c>
      <c r="AD1603" s="14">
        <v>-698846000</v>
      </c>
      <c r="AE1603" s="14">
        <v>93535000</v>
      </c>
      <c r="AF1603" s="14">
        <v>75000</v>
      </c>
      <c r="AG1603" s="2">
        <v>-890253000</v>
      </c>
      <c r="AH1603" s="2">
        <v>-398188000</v>
      </c>
      <c r="AI1603" s="2">
        <v>300665000</v>
      </c>
      <c r="AJ1603" s="2">
        <v>208544000</v>
      </c>
      <c r="AK1603" s="16"/>
      <c r="AL1603" s="16"/>
      <c r="AM1603" s="16" t="str">
        <f t="shared" si="468"/>
        <v>Нет</v>
      </c>
      <c r="AN1603" s="16" t="str">
        <f>IF(IFERROR(AP1603*AQ1603*AR1603*AS1603*AT1603*AU1603,0)=0,"Да","Нет")</f>
        <v>Нет</v>
      </c>
      <c r="AO1603" s="16" t="str">
        <f t="shared" si="459"/>
        <v>Нет</v>
      </c>
      <c r="AP1603">
        <f t="shared" ref="AP1603:AP1666" si="473">AC1603/AD1603</f>
        <v>0.70411077690936197</v>
      </c>
      <c r="AQ1603">
        <f t="shared" ref="AQ1603:AQ1666" si="474">AD1603/AE1603</f>
        <v>-7.4714919548831986</v>
      </c>
      <c r="AR1603">
        <f t="shared" ref="AR1603:AR1666" si="475">AE1603/AF1603</f>
        <v>1247.1333333333334</v>
      </c>
      <c r="AS1603">
        <f t="shared" si="469"/>
        <v>2.2357604950425429</v>
      </c>
      <c r="AT1603">
        <f t="shared" si="470"/>
        <v>-1.3243576738230256</v>
      </c>
      <c r="AU1603">
        <f t="shared" si="471"/>
        <v>1.4417341184594139</v>
      </c>
      <c r="AV1603">
        <f>AS1603*AP1603</f>
        <v>1.5742230591476647</v>
      </c>
    </row>
    <row r="1604" spans="1:48" ht="29" hidden="1" x14ac:dyDescent="0.35">
      <c r="A1604" s="6">
        <v>1859</v>
      </c>
      <c r="B1604" s="11" t="s">
        <v>4418</v>
      </c>
      <c r="C1604" s="8" t="s">
        <v>4419</v>
      </c>
      <c r="D1604" s="2">
        <v>1</v>
      </c>
      <c r="E1604" s="2">
        <v>49</v>
      </c>
      <c r="F1604" s="2" t="s">
        <v>38</v>
      </c>
      <c r="G1604" s="12"/>
      <c r="H1604" s="8" t="s">
        <v>121</v>
      </c>
      <c r="I1604" s="2">
        <v>58299000</v>
      </c>
      <c r="J1604" s="2">
        <v>45502000</v>
      </c>
      <c r="K1604" s="2">
        <v>43997000</v>
      </c>
      <c r="L1604" s="2">
        <v>49695000</v>
      </c>
      <c r="M1604" s="2">
        <v>13805000</v>
      </c>
      <c r="N1604" s="2">
        <v>19454000</v>
      </c>
      <c r="O1604" s="2">
        <v>14788000</v>
      </c>
      <c r="P1604" s="2">
        <v>11714000</v>
      </c>
      <c r="Q1604" s="14">
        <v>133292000</v>
      </c>
      <c r="R1604" s="14">
        <v>136823000</v>
      </c>
      <c r="S1604" s="14">
        <v>102866000</v>
      </c>
      <c r="T1604" s="14">
        <v>127009000</v>
      </c>
      <c r="U1604" s="14">
        <v>11360000</v>
      </c>
      <c r="V1604" s="14">
        <v>11373000</v>
      </c>
      <c r="W1604" s="14">
        <v>11419000</v>
      </c>
      <c r="X1604" s="14">
        <v>9720000</v>
      </c>
      <c r="Y1604" s="14" t="s">
        <v>38</v>
      </c>
      <c r="Z1604" s="14" t="s">
        <v>38</v>
      </c>
      <c r="AA1604" s="14" t="s">
        <v>38</v>
      </c>
      <c r="AB1604" s="14" t="s">
        <v>38</v>
      </c>
      <c r="AC1604" s="14">
        <v>2000</v>
      </c>
      <c r="AD1604" s="14">
        <v>15000</v>
      </c>
      <c r="AE1604" s="14">
        <v>1572000</v>
      </c>
      <c r="AF1604" s="14">
        <v>146000</v>
      </c>
      <c r="AG1604" s="2">
        <v>13124000</v>
      </c>
      <c r="AH1604" s="2">
        <v>13137000</v>
      </c>
      <c r="AI1604" s="2">
        <v>13122000</v>
      </c>
      <c r="AJ1604" s="2">
        <v>11423000</v>
      </c>
      <c r="AK1604" s="16"/>
      <c r="AL1604" s="16"/>
      <c r="AM1604" s="16" t="str">
        <f t="shared" si="468"/>
        <v>Да</v>
      </c>
      <c r="AN1604" s="16" t="str">
        <f t="shared" ref="AN1604:AN1607" si="476">IF(IFERROR(AP1604*AQ1604*AR1604*AS1604*AT1604*AU1604,0)=0,"Да","Нет")</f>
        <v>Нет</v>
      </c>
      <c r="AO1604" s="16" t="str">
        <f t="shared" si="459"/>
        <v>Нет</v>
      </c>
      <c r="AP1604">
        <f t="shared" si="473"/>
        <v>0.13333333333333333</v>
      </c>
      <c r="AQ1604">
        <f t="shared" si="474"/>
        <v>9.5419847328244278E-3</v>
      </c>
      <c r="AR1604">
        <f t="shared" si="475"/>
        <v>10.767123287671232</v>
      </c>
      <c r="AS1604">
        <f t="shared" si="469"/>
        <v>0.99901042856055411</v>
      </c>
      <c r="AT1604">
        <f t="shared" si="470"/>
        <v>1.0011431184270689</v>
      </c>
      <c r="AU1604">
        <f t="shared" si="471"/>
        <v>1.1487350083165544</v>
      </c>
    </row>
    <row r="1605" spans="1:48" hidden="1" x14ac:dyDescent="0.35">
      <c r="A1605" s="6">
        <v>760</v>
      </c>
      <c r="B1605" s="11" t="s">
        <v>1834</v>
      </c>
      <c r="C1605" s="8" t="s">
        <v>1835</v>
      </c>
      <c r="D1605" s="2">
        <v>1</v>
      </c>
      <c r="E1605" s="2">
        <v>25</v>
      </c>
      <c r="F1605" s="2">
        <v>93</v>
      </c>
      <c r="G1605" s="12"/>
      <c r="H1605" s="8" t="s">
        <v>40</v>
      </c>
      <c r="I1605" s="2">
        <v>93585000</v>
      </c>
      <c r="J1605" s="2">
        <v>112171000</v>
      </c>
      <c r="K1605" s="2">
        <v>124823000</v>
      </c>
      <c r="L1605" s="2">
        <v>132392000</v>
      </c>
      <c r="M1605" s="2">
        <v>6599000</v>
      </c>
      <c r="N1605" s="2">
        <v>7400000</v>
      </c>
      <c r="O1605" s="2">
        <v>10432000</v>
      </c>
      <c r="P1605" s="2">
        <v>5702000</v>
      </c>
      <c r="Q1605" s="14">
        <v>132371000</v>
      </c>
      <c r="R1605" s="14">
        <v>109810000</v>
      </c>
      <c r="S1605" s="14">
        <v>157103000</v>
      </c>
      <c r="T1605" s="14">
        <v>157874000</v>
      </c>
      <c r="U1605" s="14">
        <v>23638000</v>
      </c>
      <c r="V1605" s="14">
        <v>571000</v>
      </c>
      <c r="W1605" s="14">
        <v>1220000</v>
      </c>
      <c r="X1605" s="14">
        <v>1288000</v>
      </c>
      <c r="Y1605" s="14" t="s">
        <v>38</v>
      </c>
      <c r="Z1605" s="14" t="s">
        <v>38</v>
      </c>
      <c r="AA1605" s="14" t="s">
        <v>38</v>
      </c>
      <c r="AB1605" s="14" t="s">
        <v>38</v>
      </c>
      <c r="AC1605" s="14">
        <v>66000</v>
      </c>
      <c r="AD1605" s="14">
        <v>119000</v>
      </c>
      <c r="AE1605" s="14">
        <v>137000</v>
      </c>
      <c r="AF1605" s="14">
        <v>148000</v>
      </c>
      <c r="AG1605" s="2">
        <v>32139000</v>
      </c>
      <c r="AH1605" s="2">
        <v>35572000</v>
      </c>
      <c r="AI1605" s="2">
        <v>36220000</v>
      </c>
      <c r="AJ1605" s="2">
        <v>36288000</v>
      </c>
      <c r="AK1605" s="16"/>
      <c r="AL1605" s="16"/>
      <c r="AM1605" s="16" t="str">
        <f t="shared" si="468"/>
        <v>Да</v>
      </c>
      <c r="AN1605" s="16" t="str">
        <f t="shared" si="476"/>
        <v>Нет</v>
      </c>
      <c r="AO1605" s="16" t="str">
        <f t="shared" si="459"/>
        <v>Нет</v>
      </c>
      <c r="AP1605">
        <f t="shared" si="473"/>
        <v>0.55462184873949583</v>
      </c>
      <c r="AQ1605">
        <f t="shared" si="474"/>
        <v>0.86861313868613144</v>
      </c>
      <c r="AR1605">
        <f t="shared" si="475"/>
        <v>0.92567567567567566</v>
      </c>
      <c r="AS1605">
        <f t="shared" si="469"/>
        <v>0.90349151017654339</v>
      </c>
      <c r="AT1605">
        <f t="shared" si="470"/>
        <v>0.98210933186085037</v>
      </c>
      <c r="AU1605">
        <f t="shared" si="471"/>
        <v>0.99812610229276899</v>
      </c>
    </row>
    <row r="1606" spans="1:48" hidden="1" x14ac:dyDescent="0.35">
      <c r="A1606" s="6">
        <v>1319</v>
      </c>
      <c r="B1606" s="11" t="s">
        <v>3122</v>
      </c>
      <c r="C1606" s="8" t="s">
        <v>3123</v>
      </c>
      <c r="D1606" s="2">
        <v>2</v>
      </c>
      <c r="E1606" s="2">
        <v>7</v>
      </c>
      <c r="F1606" s="2" t="s">
        <v>38</v>
      </c>
      <c r="G1606" s="12"/>
      <c r="H1606" s="8" t="s">
        <v>121</v>
      </c>
      <c r="I1606" s="2">
        <v>131383000</v>
      </c>
      <c r="J1606" s="2">
        <v>166476000</v>
      </c>
      <c r="K1606" s="2">
        <v>135836000</v>
      </c>
      <c r="L1606" s="2">
        <v>92065000</v>
      </c>
      <c r="M1606" s="2">
        <v>3472000</v>
      </c>
      <c r="N1606" s="2">
        <v>6026000</v>
      </c>
      <c r="O1606" s="2">
        <v>3079000</v>
      </c>
      <c r="P1606" s="2">
        <v>19641000</v>
      </c>
      <c r="Q1606" s="14">
        <v>132216000</v>
      </c>
      <c r="R1606" s="14">
        <v>157836000</v>
      </c>
      <c r="S1606" s="14">
        <v>105002000</v>
      </c>
      <c r="T1606" s="14">
        <v>207246000</v>
      </c>
      <c r="U1606" s="14">
        <v>33754000</v>
      </c>
      <c r="V1606" s="14">
        <v>32909000</v>
      </c>
      <c r="W1606" s="14">
        <v>31607000</v>
      </c>
      <c r="X1606" s="14">
        <v>33097000</v>
      </c>
      <c r="Y1606" s="14" t="s">
        <v>38</v>
      </c>
      <c r="Z1606" s="14" t="s">
        <v>38</v>
      </c>
      <c r="AA1606" s="14" t="s">
        <v>38</v>
      </c>
      <c r="AB1606" s="14" t="s">
        <v>38</v>
      </c>
      <c r="AC1606" s="14">
        <v>3370000</v>
      </c>
      <c r="AD1606" s="14">
        <v>4119000</v>
      </c>
      <c r="AE1606" s="14">
        <v>1970000</v>
      </c>
      <c r="AF1606" s="14">
        <v>9898000</v>
      </c>
      <c r="AG1606" s="2">
        <v>68922000</v>
      </c>
      <c r="AH1606" s="2">
        <v>68024000</v>
      </c>
      <c r="AI1606" s="2">
        <v>66624000</v>
      </c>
      <c r="AJ1606" s="2">
        <v>67619000</v>
      </c>
      <c r="AK1606" s="16"/>
      <c r="AL1606" s="16"/>
      <c r="AM1606" s="16" t="str">
        <f t="shared" si="468"/>
        <v>Да</v>
      </c>
      <c r="AN1606" s="16" t="str">
        <f t="shared" si="476"/>
        <v>Нет</v>
      </c>
      <c r="AO1606" s="16" t="str">
        <f t="shared" si="459"/>
        <v>Нет</v>
      </c>
      <c r="AP1606">
        <f t="shared" si="473"/>
        <v>0.81815974751153198</v>
      </c>
      <c r="AQ1606">
        <f t="shared" si="474"/>
        <v>2.0908629441624367</v>
      </c>
      <c r="AR1606">
        <f t="shared" si="475"/>
        <v>0.1990301070923419</v>
      </c>
      <c r="AS1606">
        <f t="shared" si="469"/>
        <v>1.0132012230977303</v>
      </c>
      <c r="AT1606">
        <f t="shared" si="470"/>
        <v>1.0210134486071085</v>
      </c>
      <c r="AU1606">
        <f t="shared" si="471"/>
        <v>0.9852852009050711</v>
      </c>
    </row>
    <row r="1607" spans="1:48" hidden="1" x14ac:dyDescent="0.35">
      <c r="A1607" s="6">
        <v>1757</v>
      </c>
      <c r="B1607" s="11" t="s">
        <v>4178</v>
      </c>
      <c r="C1607" s="8" t="s">
        <v>4179</v>
      </c>
      <c r="D1607" s="2">
        <v>1</v>
      </c>
      <c r="E1607" s="2">
        <v>2</v>
      </c>
      <c r="F1607" s="2" t="s">
        <v>38</v>
      </c>
      <c r="G1607" s="12"/>
      <c r="H1607" s="8" t="s">
        <v>40</v>
      </c>
      <c r="I1607" s="2">
        <v>283001000</v>
      </c>
      <c r="J1607" s="2">
        <v>277778000</v>
      </c>
      <c r="K1607" s="2">
        <v>299017000</v>
      </c>
      <c r="L1607" s="2">
        <v>298892000</v>
      </c>
      <c r="M1607" s="2">
        <v>129186000</v>
      </c>
      <c r="N1607" s="2">
        <v>125326000</v>
      </c>
      <c r="O1607" s="2">
        <v>145493000</v>
      </c>
      <c r="P1607" s="2">
        <v>127137000</v>
      </c>
      <c r="Q1607" s="14">
        <v>131676000</v>
      </c>
      <c r="R1607" s="14">
        <v>127571000</v>
      </c>
      <c r="S1607" s="14">
        <v>147952000</v>
      </c>
      <c r="T1607" s="14">
        <v>129414000</v>
      </c>
      <c r="U1607" s="14">
        <v>98645000</v>
      </c>
      <c r="V1607" s="14">
        <v>25509000</v>
      </c>
      <c r="W1607" s="14">
        <v>59978000</v>
      </c>
      <c r="X1607" s="14">
        <v>82662000</v>
      </c>
      <c r="Y1607" s="14" t="s">
        <v>38</v>
      </c>
      <c r="Z1607" s="14" t="s">
        <v>38</v>
      </c>
      <c r="AA1607" s="14" t="s">
        <v>38</v>
      </c>
      <c r="AB1607" s="14" t="s">
        <v>38</v>
      </c>
      <c r="AC1607" s="14">
        <v>73641000</v>
      </c>
      <c r="AD1607" s="14">
        <v>-35622000</v>
      </c>
      <c r="AE1607" s="14">
        <v>-22175000</v>
      </c>
      <c r="AF1607" s="14">
        <v>-42950000</v>
      </c>
      <c r="AG1607" s="2">
        <v>204236000</v>
      </c>
      <c r="AH1607" s="2">
        <v>131100000</v>
      </c>
      <c r="AI1607" s="2">
        <v>166030000</v>
      </c>
      <c r="AJ1607" s="2">
        <v>188714000</v>
      </c>
      <c r="AK1607" s="16"/>
      <c r="AL1607" s="16"/>
      <c r="AM1607" s="16" t="str">
        <f t="shared" si="468"/>
        <v>Да</v>
      </c>
      <c r="AN1607" s="16" t="str">
        <f t="shared" si="476"/>
        <v>Нет</v>
      </c>
      <c r="AO1607" s="16" t="str">
        <f t="shared" si="459"/>
        <v>Нет</v>
      </c>
      <c r="AP1607">
        <f t="shared" si="473"/>
        <v>-2.0672898770422772</v>
      </c>
      <c r="AQ1607">
        <f t="shared" si="474"/>
        <v>1.6064036076662909</v>
      </c>
      <c r="AR1607">
        <f t="shared" si="475"/>
        <v>0.51629802095459842</v>
      </c>
      <c r="AS1607">
        <f t="shared" si="469"/>
        <v>1.557864225781846</v>
      </c>
      <c r="AT1607">
        <f t="shared" si="470"/>
        <v>0.78961633439739809</v>
      </c>
      <c r="AU1607">
        <f t="shared" si="471"/>
        <v>0.87979694140339348</v>
      </c>
      <c r="AV1607">
        <f>AS1607*AP1607</f>
        <v>-3.2205569437651147</v>
      </c>
    </row>
    <row r="1608" spans="1:48" ht="43.5" hidden="1" x14ac:dyDescent="0.35">
      <c r="A1608" s="6">
        <v>855</v>
      </c>
      <c r="B1608" s="11" t="s">
        <v>2049</v>
      </c>
      <c r="C1608" s="8" t="s">
        <v>2050</v>
      </c>
      <c r="D1608" s="2">
        <v>1</v>
      </c>
      <c r="E1608" s="2">
        <v>99</v>
      </c>
      <c r="F1608" s="2">
        <v>66</v>
      </c>
      <c r="G1608" s="12"/>
      <c r="H1608" s="8" t="s">
        <v>121</v>
      </c>
      <c r="I1608" s="2">
        <v>73218000</v>
      </c>
      <c r="J1608" s="2">
        <v>40959000</v>
      </c>
      <c r="K1608" s="2">
        <v>41911000</v>
      </c>
      <c r="L1608" s="2">
        <v>46125000</v>
      </c>
      <c r="M1608" s="2">
        <v>-44897000</v>
      </c>
      <c r="N1608" s="2">
        <v>20562000</v>
      </c>
      <c r="O1608" s="2">
        <v>6089000</v>
      </c>
      <c r="P1608" s="2">
        <v>20491000</v>
      </c>
      <c r="Q1608" s="14">
        <v>131260000</v>
      </c>
      <c r="R1608" s="14">
        <v>148322000</v>
      </c>
      <c r="S1608" s="14">
        <v>171360000</v>
      </c>
      <c r="T1608" s="14">
        <v>216326000</v>
      </c>
      <c r="U1608" s="14">
        <v>-54874000</v>
      </c>
      <c r="V1608" s="14">
        <v>-21944000</v>
      </c>
      <c r="W1608" s="14">
        <v>-20812000</v>
      </c>
      <c r="X1608" s="14">
        <v>-16310000</v>
      </c>
      <c r="Y1608" s="14" t="s">
        <v>38</v>
      </c>
      <c r="Z1608" s="14" t="s">
        <v>38</v>
      </c>
      <c r="AA1608" s="14" t="s">
        <v>38</v>
      </c>
      <c r="AB1608" s="14" t="s">
        <v>38</v>
      </c>
      <c r="AC1608" s="14">
        <v>-32930000</v>
      </c>
      <c r="AD1608" s="14">
        <v>-1133000</v>
      </c>
      <c r="AE1608" s="14">
        <v>-4502000</v>
      </c>
      <c r="AF1608" s="14">
        <v>-3034000</v>
      </c>
      <c r="AG1608" s="2">
        <v>-16864000</v>
      </c>
      <c r="AH1608" s="2">
        <v>17556000</v>
      </c>
      <c r="AI1608" s="2">
        <v>20187000</v>
      </c>
      <c r="AJ1608" s="2">
        <v>26309000</v>
      </c>
      <c r="AK1608" s="16"/>
      <c r="AL1608" s="16"/>
      <c r="AM1608" s="16" t="str">
        <f t="shared" si="468"/>
        <v>Нет</v>
      </c>
      <c r="AN1608" s="16" t="str">
        <f>IF(IFERROR(AP1608*AQ1608*AR1608*AS1608*AT1608*AU1608,0)=0,"Да","Нет")</f>
        <v>Нет</v>
      </c>
      <c r="AO1608" s="16" t="str">
        <f t="shared" si="459"/>
        <v>Да</v>
      </c>
      <c r="AP1608">
        <f t="shared" si="473"/>
        <v>29.064430714916153</v>
      </c>
      <c r="AQ1608">
        <f t="shared" si="474"/>
        <v>0.25166592625499778</v>
      </c>
      <c r="AR1608">
        <f t="shared" si="475"/>
        <v>1.4838497033618985</v>
      </c>
      <c r="AS1608">
        <f t="shared" si="469"/>
        <v>-0.96058327637275009</v>
      </c>
      <c r="AT1608">
        <f t="shared" si="470"/>
        <v>0.86966859860306134</v>
      </c>
      <c r="AU1608">
        <f t="shared" si="471"/>
        <v>0.76730396442282112</v>
      </c>
    </row>
    <row r="1609" spans="1:48" ht="29" hidden="1" x14ac:dyDescent="0.35">
      <c r="A1609" s="6">
        <v>821</v>
      </c>
      <c r="B1609" s="11" t="s">
        <v>1971</v>
      </c>
      <c r="C1609" s="8" t="s">
        <v>1972</v>
      </c>
      <c r="D1609" s="2">
        <v>1</v>
      </c>
      <c r="E1609" s="2">
        <v>3</v>
      </c>
      <c r="F1609" s="2" t="s">
        <v>38</v>
      </c>
      <c r="G1609" s="12"/>
      <c r="H1609" s="8" t="s">
        <v>121</v>
      </c>
      <c r="I1609" s="2">
        <v>184181000</v>
      </c>
      <c r="J1609" s="2">
        <v>146871000</v>
      </c>
      <c r="K1609" s="2">
        <v>158367000</v>
      </c>
      <c r="L1609" s="2">
        <v>158670000</v>
      </c>
      <c r="M1609" s="2">
        <v>16932000</v>
      </c>
      <c r="N1609" s="2">
        <v>-2825000</v>
      </c>
      <c r="O1609" s="2">
        <v>7824000</v>
      </c>
      <c r="P1609" s="2">
        <v>10431000</v>
      </c>
      <c r="Q1609" s="14">
        <v>131013000</v>
      </c>
      <c r="R1609" s="14">
        <v>101077000</v>
      </c>
      <c r="S1609" s="14">
        <v>108580000</v>
      </c>
      <c r="T1609" s="14">
        <v>103818000</v>
      </c>
      <c r="U1609" s="14">
        <v>44616000</v>
      </c>
      <c r="V1609" s="14">
        <v>36015000</v>
      </c>
      <c r="W1609" s="14">
        <v>41083000</v>
      </c>
      <c r="X1609" s="14">
        <v>40696000</v>
      </c>
      <c r="Y1609" s="14" t="s">
        <v>38</v>
      </c>
      <c r="Z1609" s="14" t="s">
        <v>38</v>
      </c>
      <c r="AA1609" s="14" t="s">
        <v>38</v>
      </c>
      <c r="AB1609" s="14" t="s">
        <v>38</v>
      </c>
      <c r="AC1609" s="14">
        <v>8595000</v>
      </c>
      <c r="AD1609" s="14">
        <v>-3918000</v>
      </c>
      <c r="AE1609" s="14">
        <v>2136000</v>
      </c>
      <c r="AF1609" s="14">
        <v>5442000</v>
      </c>
      <c r="AG1609" s="2">
        <v>162857000</v>
      </c>
      <c r="AH1609" s="2">
        <v>128959000</v>
      </c>
      <c r="AI1609" s="2">
        <v>134472000</v>
      </c>
      <c r="AJ1609" s="2">
        <v>134615000</v>
      </c>
      <c r="AK1609" s="16"/>
      <c r="AL1609" s="16"/>
      <c r="AM1609" s="16" t="str">
        <f t="shared" si="468"/>
        <v>Да</v>
      </c>
      <c r="AN1609" s="16" t="str">
        <f>IF(IFERROR(AP1609*AQ1609*AR1609*AS1609*AT1609*AU1609,0)=0,"Да","Нет")</f>
        <v>Нет</v>
      </c>
      <c r="AO1609" s="16" t="str">
        <f t="shared" si="459"/>
        <v>Нет</v>
      </c>
      <c r="AP1609">
        <f t="shared" si="473"/>
        <v>-2.193721286370597</v>
      </c>
      <c r="AQ1609">
        <f t="shared" si="474"/>
        <v>-1.8342696629213484</v>
      </c>
      <c r="AR1609">
        <f t="shared" si="475"/>
        <v>0.39250275633958104</v>
      </c>
      <c r="AS1609">
        <f t="shared" si="469"/>
        <v>1.262858738048527</v>
      </c>
      <c r="AT1609">
        <f t="shared" si="470"/>
        <v>0.95900261764530903</v>
      </c>
      <c r="AU1609">
        <f t="shared" si="471"/>
        <v>0.9989377112506036</v>
      </c>
    </row>
    <row r="1610" spans="1:48" hidden="1" x14ac:dyDescent="0.35">
      <c r="A1610" s="6">
        <v>1705</v>
      </c>
      <c r="B1610" s="11" t="s">
        <v>4052</v>
      </c>
      <c r="C1610" s="8" t="s">
        <v>4053</v>
      </c>
      <c r="D1610" s="2">
        <v>1</v>
      </c>
      <c r="E1610" s="2">
        <v>79</v>
      </c>
      <c r="F1610" s="2" t="s">
        <v>38</v>
      </c>
      <c r="G1610" s="12"/>
      <c r="H1610" s="8" t="s">
        <v>40</v>
      </c>
      <c r="I1610" s="2">
        <v>296519000</v>
      </c>
      <c r="J1610" s="2">
        <v>290455000</v>
      </c>
      <c r="K1610" s="2">
        <v>280682000</v>
      </c>
      <c r="L1610" s="2">
        <v>184277000</v>
      </c>
      <c r="M1610" s="2">
        <v>-22207000</v>
      </c>
      <c r="N1610" s="2">
        <v>-48157000</v>
      </c>
      <c r="O1610" s="2">
        <v>4366000</v>
      </c>
      <c r="P1610" s="2">
        <v>15471000</v>
      </c>
      <c r="Q1610" s="14">
        <v>130525000</v>
      </c>
      <c r="R1610" s="14">
        <v>157564000</v>
      </c>
      <c r="S1610" s="14">
        <v>144611000</v>
      </c>
      <c r="T1610" s="14">
        <v>252554000</v>
      </c>
      <c r="U1610" s="14">
        <v>-60847000</v>
      </c>
      <c r="V1610" s="14">
        <v>-38113000</v>
      </c>
      <c r="W1610" s="14">
        <v>8167000</v>
      </c>
      <c r="X1610" s="14">
        <v>14146000</v>
      </c>
      <c r="Y1610" s="14" t="s">
        <v>38</v>
      </c>
      <c r="Z1610" s="14" t="s">
        <v>38</v>
      </c>
      <c r="AA1610" s="14" t="s">
        <v>38</v>
      </c>
      <c r="AB1610" s="14" t="s">
        <v>38</v>
      </c>
      <c r="AC1610" s="14">
        <v>-22734000</v>
      </c>
      <c r="AD1610" s="14">
        <v>-46264000</v>
      </c>
      <c r="AE1610" s="14">
        <v>30000</v>
      </c>
      <c r="AF1610" s="14">
        <v>7482000</v>
      </c>
      <c r="AG1610" s="2">
        <v>22175000</v>
      </c>
      <c r="AH1610" s="2">
        <v>44909000</v>
      </c>
      <c r="AI1610" s="2">
        <v>91189000</v>
      </c>
      <c r="AJ1610" s="2">
        <v>96794000</v>
      </c>
      <c r="AK1610" s="16"/>
      <c r="AL1610" s="16"/>
      <c r="AM1610" s="16" t="str">
        <f t="shared" si="468"/>
        <v>Нет</v>
      </c>
      <c r="AN1610" s="16" t="str">
        <f>IF(IFERROR(AP1610*AQ1610*AR1610*AS1610*AT1610*AU1610,0)=0,"Да","Нет")</f>
        <v>Нет</v>
      </c>
      <c r="AO1610" s="16" t="str">
        <f t="shared" si="459"/>
        <v>Нет</v>
      </c>
      <c r="AP1610">
        <f t="shared" si="473"/>
        <v>0.49139719868580323</v>
      </c>
      <c r="AQ1610">
        <f t="shared" si="474"/>
        <v>-1542.1333333333334</v>
      </c>
      <c r="AR1610">
        <f t="shared" si="475"/>
        <v>4.0096230954290296E-3</v>
      </c>
      <c r="AS1610">
        <f t="shared" si="469"/>
        <v>0.49377630319089716</v>
      </c>
      <c r="AT1610">
        <f t="shared" si="470"/>
        <v>0.49248264593317176</v>
      </c>
      <c r="AU1610">
        <f t="shared" si="471"/>
        <v>0.94209351819327647</v>
      </c>
    </row>
    <row r="1611" spans="1:48" hidden="1" x14ac:dyDescent="0.35">
      <c r="A1611" s="6">
        <v>1057</v>
      </c>
      <c r="B1611" s="11" t="s">
        <v>2530</v>
      </c>
      <c r="C1611" s="8" t="s">
        <v>2531</v>
      </c>
      <c r="D1611" s="2">
        <v>1</v>
      </c>
      <c r="E1611" s="2">
        <v>68</v>
      </c>
      <c r="F1611" s="2">
        <v>39</v>
      </c>
      <c r="G1611" s="12"/>
      <c r="H1611" s="8" t="s">
        <v>121</v>
      </c>
      <c r="I1611" s="2">
        <v>118853000</v>
      </c>
      <c r="J1611" s="2">
        <v>89086000</v>
      </c>
      <c r="K1611" s="2">
        <v>96565000</v>
      </c>
      <c r="L1611" s="2">
        <v>101479000</v>
      </c>
      <c r="M1611" s="2">
        <v>33832000</v>
      </c>
      <c r="N1611" s="2">
        <v>52177000</v>
      </c>
      <c r="O1611" s="2">
        <v>46960000</v>
      </c>
      <c r="P1611" s="2">
        <v>13080000</v>
      </c>
      <c r="Q1611" s="14">
        <v>130155000</v>
      </c>
      <c r="R1611" s="14">
        <v>121034000</v>
      </c>
      <c r="S1611" s="14">
        <v>141305000</v>
      </c>
      <c r="T1611" s="14">
        <v>162589000</v>
      </c>
      <c r="U1611" s="14">
        <v>41123000</v>
      </c>
      <c r="V1611" s="14">
        <v>41523000</v>
      </c>
      <c r="W1611" s="14">
        <v>41266000</v>
      </c>
      <c r="X1611" s="14">
        <v>49652000</v>
      </c>
      <c r="Y1611" s="14" t="s">
        <v>38</v>
      </c>
      <c r="Z1611" s="14" t="s">
        <v>38</v>
      </c>
      <c r="AA1611" s="14" t="s">
        <v>38</v>
      </c>
      <c r="AB1611" s="14" t="s">
        <v>38</v>
      </c>
      <c r="AC1611" s="14">
        <v>-26000</v>
      </c>
      <c r="AD1611" s="14">
        <v>622000</v>
      </c>
      <c r="AE1611" s="14">
        <v>1458000</v>
      </c>
      <c r="AF1611" s="14">
        <v>7844000</v>
      </c>
      <c r="AG1611" s="2">
        <v>73178000</v>
      </c>
      <c r="AH1611" s="2">
        <v>73577000</v>
      </c>
      <c r="AI1611" s="2">
        <v>73321000</v>
      </c>
      <c r="AJ1611" s="2">
        <v>81706000</v>
      </c>
      <c r="AK1611" s="16"/>
      <c r="AL1611" s="16"/>
      <c r="AM1611" s="16" t="str">
        <f t="shared" si="468"/>
        <v>Нет</v>
      </c>
      <c r="AN1611" s="16" t="str">
        <f>IF(IFERROR(AP1611*AQ1611*AR1611*AS1611*AT1611*AU1611,0)=0,"Да","Нет")</f>
        <v>Нет</v>
      </c>
      <c r="AO1611" s="16" t="str">
        <f t="shared" si="459"/>
        <v>Нет</v>
      </c>
      <c r="AP1611">
        <f t="shared" si="473"/>
        <v>-4.1800643086816719E-2</v>
      </c>
      <c r="AQ1611">
        <f t="shared" si="474"/>
        <v>0.42661179698216734</v>
      </c>
      <c r="AR1611">
        <f t="shared" si="475"/>
        <v>0.1858745537990821</v>
      </c>
      <c r="AS1611">
        <f t="shared" si="469"/>
        <v>0.99457710969460567</v>
      </c>
      <c r="AT1611">
        <f t="shared" si="470"/>
        <v>1.0034914962971044</v>
      </c>
      <c r="AU1611">
        <f t="shared" si="471"/>
        <v>0.89737595770200473</v>
      </c>
    </row>
    <row r="1612" spans="1:48" hidden="1" x14ac:dyDescent="0.35">
      <c r="A1612" s="6">
        <v>1201</v>
      </c>
      <c r="B1612" s="11" t="s">
        <v>2861</v>
      </c>
      <c r="C1612" s="8" t="s">
        <v>2862</v>
      </c>
      <c r="D1612" s="2">
        <v>1</v>
      </c>
      <c r="E1612" s="2">
        <v>1</v>
      </c>
      <c r="F1612" s="2" t="s">
        <v>38</v>
      </c>
      <c r="G1612" s="12"/>
      <c r="H1612" s="8" t="s">
        <v>121</v>
      </c>
      <c r="I1612" s="2">
        <v>19841000</v>
      </c>
      <c r="J1612" s="2">
        <v>115982000</v>
      </c>
      <c r="K1612" s="2">
        <v>83898000</v>
      </c>
      <c r="L1612" s="2">
        <v>11187000</v>
      </c>
      <c r="M1612" s="2">
        <v>16892000</v>
      </c>
      <c r="N1612" s="2">
        <v>-1616000</v>
      </c>
      <c r="O1612" s="2">
        <v>710000</v>
      </c>
      <c r="P1612" s="2">
        <v>8141000</v>
      </c>
      <c r="Q1612" s="14">
        <v>129756000</v>
      </c>
      <c r="R1612" s="14">
        <v>16893000</v>
      </c>
      <c r="S1612" s="14">
        <v>800000</v>
      </c>
      <c r="T1612" s="14">
        <v>40300000</v>
      </c>
      <c r="U1612" s="14">
        <v>4446000</v>
      </c>
      <c r="V1612" s="14">
        <v>-14694000</v>
      </c>
      <c r="W1612" s="14">
        <v>-157000</v>
      </c>
      <c r="X1612" s="14">
        <v>1975000</v>
      </c>
      <c r="Y1612" s="14" t="s">
        <v>38</v>
      </c>
      <c r="Z1612" s="14" t="s">
        <v>38</v>
      </c>
      <c r="AA1612" s="14" t="s">
        <v>38</v>
      </c>
      <c r="AB1612" s="14" t="s">
        <v>38</v>
      </c>
      <c r="AC1612" s="14">
        <v>19143000</v>
      </c>
      <c r="AD1612" s="14">
        <v>-14537000</v>
      </c>
      <c r="AE1612" s="14">
        <v>-165000</v>
      </c>
      <c r="AF1612" s="14">
        <v>3667000</v>
      </c>
      <c r="AG1612" s="2">
        <v>7957000</v>
      </c>
      <c r="AH1612" s="2">
        <v>-11183000</v>
      </c>
      <c r="AI1612" s="2">
        <v>3354000</v>
      </c>
      <c r="AJ1612" s="2">
        <v>5377000</v>
      </c>
      <c r="AK1612" s="16"/>
      <c r="AL1612" s="16"/>
      <c r="AM1612" s="16" t="str">
        <f t="shared" si="468"/>
        <v>Да</v>
      </c>
      <c r="AN1612" s="16" t="str">
        <f t="shared" ref="AN1612:AN1613" si="477">IF(IFERROR(AP1612*AQ1612*AR1612*AS1612*AT1612*AU1612,0)=0,"Да","Нет")</f>
        <v>Нет</v>
      </c>
      <c r="AO1612" s="16" t="str">
        <f t="shared" si="459"/>
        <v>Нет</v>
      </c>
      <c r="AP1612">
        <f t="shared" si="473"/>
        <v>-1.3168466671252665</v>
      </c>
      <c r="AQ1612">
        <f t="shared" si="474"/>
        <v>88.103030303030309</v>
      </c>
      <c r="AR1612">
        <f t="shared" si="475"/>
        <v>-4.499590946277611E-2</v>
      </c>
      <c r="AS1612">
        <f t="shared" si="469"/>
        <v>-0.71152642403648392</v>
      </c>
      <c r="AT1612">
        <f t="shared" si="470"/>
        <v>-3.3342277877161597</v>
      </c>
      <c r="AU1612">
        <f t="shared" si="471"/>
        <v>0.62376790031616147</v>
      </c>
    </row>
    <row r="1613" spans="1:48" ht="29" hidden="1" x14ac:dyDescent="0.35">
      <c r="A1613" s="6">
        <v>2008</v>
      </c>
      <c r="B1613" s="11" t="s">
        <v>4768</v>
      </c>
      <c r="C1613" s="8" t="s">
        <v>4769</v>
      </c>
      <c r="D1613" s="2">
        <v>3</v>
      </c>
      <c r="E1613" s="2">
        <v>5</v>
      </c>
      <c r="F1613" s="2" t="s">
        <v>38</v>
      </c>
      <c r="G1613" s="12"/>
      <c r="H1613" s="8" t="s">
        <v>121</v>
      </c>
      <c r="I1613" s="2">
        <v>119590000</v>
      </c>
      <c r="J1613" s="2">
        <v>100380000</v>
      </c>
      <c r="K1613" s="2">
        <v>90321000</v>
      </c>
      <c r="L1613" s="2">
        <v>73534000</v>
      </c>
      <c r="M1613" s="2">
        <v>25344000</v>
      </c>
      <c r="N1613" s="2">
        <v>15829000</v>
      </c>
      <c r="O1613" s="2">
        <v>17439000</v>
      </c>
      <c r="P1613" s="2">
        <v>14901000</v>
      </c>
      <c r="Q1613" s="14">
        <v>129244000</v>
      </c>
      <c r="R1613" s="14">
        <v>127771000</v>
      </c>
      <c r="S1613" s="14">
        <v>114664000</v>
      </c>
      <c r="T1613" s="14">
        <v>99795000</v>
      </c>
      <c r="U1613" s="14">
        <v>94274000</v>
      </c>
      <c r="V1613" s="14">
        <v>73581000</v>
      </c>
      <c r="W1613" s="14">
        <v>63539000</v>
      </c>
      <c r="X1613" s="14">
        <v>51468000</v>
      </c>
      <c r="Y1613" s="14" t="s">
        <v>38</v>
      </c>
      <c r="Z1613" s="14" t="s">
        <v>38</v>
      </c>
      <c r="AA1613" s="14" t="s">
        <v>38</v>
      </c>
      <c r="AB1613" s="14" t="s">
        <v>38</v>
      </c>
      <c r="AC1613" s="14">
        <v>20691000</v>
      </c>
      <c r="AD1613" s="14">
        <v>10038000</v>
      </c>
      <c r="AE1613" s="14">
        <v>12048000</v>
      </c>
      <c r="AF1613" s="14">
        <v>9089000</v>
      </c>
      <c r="AG1613" s="2">
        <v>99819000</v>
      </c>
      <c r="AH1613" s="2">
        <v>79128000</v>
      </c>
      <c r="AI1613" s="2">
        <v>69090000</v>
      </c>
      <c r="AJ1613" s="2">
        <v>57042000</v>
      </c>
      <c r="AK1613" s="16"/>
      <c r="AL1613" s="20" t="s">
        <v>5116</v>
      </c>
      <c r="AM1613" s="16" t="str">
        <f t="shared" si="468"/>
        <v>Да</v>
      </c>
      <c r="AN1613" s="16" t="str">
        <f t="shared" si="477"/>
        <v>Нет</v>
      </c>
      <c r="AO1613" s="16" t="str">
        <f t="shared" si="459"/>
        <v>Да</v>
      </c>
      <c r="AP1613">
        <f t="shared" si="473"/>
        <v>2.061267184698147</v>
      </c>
      <c r="AQ1613">
        <f t="shared" si="474"/>
        <v>0.83316733067729087</v>
      </c>
      <c r="AR1613">
        <f t="shared" si="475"/>
        <v>1.3255583672571241</v>
      </c>
      <c r="AS1613">
        <f t="shared" si="469"/>
        <v>1.2614877161055504</v>
      </c>
      <c r="AT1613">
        <f t="shared" si="470"/>
        <v>1.1452887537993921</v>
      </c>
      <c r="AU1613">
        <f t="shared" si="471"/>
        <v>1.2112127905753656</v>
      </c>
      <c r="AV1613">
        <f t="shared" ref="AV1613" si="478">AS1613*AP1613</f>
        <v>2.6002632331081834</v>
      </c>
    </row>
    <row r="1614" spans="1:48" ht="319" hidden="1" x14ac:dyDescent="0.35">
      <c r="A1614" s="6">
        <v>1058</v>
      </c>
      <c r="B1614" s="11" t="s">
        <v>2532</v>
      </c>
      <c r="C1614" s="8" t="s">
        <v>2533</v>
      </c>
      <c r="D1614" s="2">
        <v>1</v>
      </c>
      <c r="E1614" s="2">
        <v>99</v>
      </c>
      <c r="F1614" s="2" t="s">
        <v>38</v>
      </c>
      <c r="G1614" s="12" t="s">
        <v>2534</v>
      </c>
      <c r="H1614" s="8" t="s">
        <v>121</v>
      </c>
      <c r="I1614" s="2">
        <v>2660415000</v>
      </c>
      <c r="J1614" s="2">
        <v>2697518000</v>
      </c>
      <c r="K1614" s="2">
        <v>3479878000</v>
      </c>
      <c r="L1614" s="2">
        <v>2666703000</v>
      </c>
      <c r="M1614" s="2">
        <v>45650000</v>
      </c>
      <c r="N1614" s="2">
        <v>-8155000</v>
      </c>
      <c r="O1614" s="2">
        <v>147528000</v>
      </c>
      <c r="P1614" s="2">
        <v>433335000</v>
      </c>
      <c r="Q1614" s="14">
        <v>126447000</v>
      </c>
      <c r="R1614" s="14">
        <v>868223000</v>
      </c>
      <c r="S1614" s="14">
        <v>1136941000</v>
      </c>
      <c r="T1614" s="14">
        <v>1484583000</v>
      </c>
      <c r="U1614" s="14">
        <v>-729301000</v>
      </c>
      <c r="V1614" s="14">
        <v>-480677000</v>
      </c>
      <c r="W1614" s="14">
        <v>51527000</v>
      </c>
      <c r="X1614" s="14">
        <v>626253000</v>
      </c>
      <c r="Y1614" s="14" t="s">
        <v>38</v>
      </c>
      <c r="Z1614" s="14" t="s">
        <v>38</v>
      </c>
      <c r="AA1614" s="14" t="s">
        <v>38</v>
      </c>
      <c r="AB1614" s="14" t="s">
        <v>38</v>
      </c>
      <c r="AC1614" s="14">
        <v>-273504000</v>
      </c>
      <c r="AD1614" s="14">
        <v>-534132000</v>
      </c>
      <c r="AE1614" s="14">
        <v>-594277000</v>
      </c>
      <c r="AF1614" s="14">
        <v>22103000</v>
      </c>
      <c r="AG1614" s="2">
        <v>-689501000</v>
      </c>
      <c r="AH1614" s="2">
        <v>-440877000</v>
      </c>
      <c r="AI1614" s="2">
        <v>91483000</v>
      </c>
      <c r="AJ1614" s="2">
        <v>666208000</v>
      </c>
      <c r="AK1614" s="16"/>
      <c r="AL1614" s="16"/>
      <c r="AM1614" s="16" t="str">
        <f t="shared" si="468"/>
        <v>Нет</v>
      </c>
      <c r="AN1614" s="16" t="str">
        <f>IF(IFERROR(AP1614*AQ1614*AR1614*AS1614*AT1614*AU1614,0)=0,"Да","Нет")</f>
        <v>Нет</v>
      </c>
      <c r="AO1614" s="16" t="str">
        <f t="shared" si="459"/>
        <v>Нет</v>
      </c>
      <c r="AP1614">
        <f t="shared" si="473"/>
        <v>0.51205320033250212</v>
      </c>
      <c r="AQ1614">
        <f t="shared" si="474"/>
        <v>0.89879298710870525</v>
      </c>
      <c r="AR1614">
        <f t="shared" si="475"/>
        <v>-26.886712211012078</v>
      </c>
      <c r="AS1614">
        <f t="shared" si="469"/>
        <v>1.5639305293766743</v>
      </c>
      <c r="AT1614">
        <f t="shared" si="470"/>
        <v>-4.8192232436627567</v>
      </c>
      <c r="AU1614">
        <f t="shared" si="471"/>
        <v>0.13731897545511312</v>
      </c>
    </row>
    <row r="1615" spans="1:48" hidden="1" x14ac:dyDescent="0.35">
      <c r="A1615" s="6">
        <v>410</v>
      </c>
      <c r="B1615" s="11" t="s">
        <v>998</v>
      </c>
      <c r="C1615" s="8" t="s">
        <v>999</v>
      </c>
      <c r="D1615" s="2">
        <v>1</v>
      </c>
      <c r="E1615" s="2">
        <v>11</v>
      </c>
      <c r="F1615" s="2" t="s">
        <v>38</v>
      </c>
      <c r="G1615" s="12"/>
      <c r="H1615" s="8" t="s">
        <v>121</v>
      </c>
      <c r="I1615" s="2">
        <v>1906349000</v>
      </c>
      <c r="J1615" s="2">
        <v>126487000</v>
      </c>
      <c r="K1615" s="2">
        <v>116991000</v>
      </c>
      <c r="L1615" s="2">
        <v>106474000</v>
      </c>
      <c r="M1615" s="2">
        <v>54133000</v>
      </c>
      <c r="N1615" s="2">
        <v>52901000</v>
      </c>
      <c r="O1615" s="2">
        <v>53632000</v>
      </c>
      <c r="P1615" s="2">
        <v>40346000</v>
      </c>
      <c r="Q1615" s="14">
        <v>125862000</v>
      </c>
      <c r="R1615" s="14">
        <v>209821000</v>
      </c>
      <c r="S1615" s="14">
        <v>121830000</v>
      </c>
      <c r="T1615" s="14">
        <v>102494000</v>
      </c>
      <c r="U1615" s="14">
        <v>55652000</v>
      </c>
      <c r="V1615" s="14">
        <v>37644000</v>
      </c>
      <c r="W1615" s="14">
        <v>36404000</v>
      </c>
      <c r="X1615" s="14">
        <v>35905000</v>
      </c>
      <c r="Y1615" s="14" t="s">
        <v>38</v>
      </c>
      <c r="Z1615" s="14" t="s">
        <v>38</v>
      </c>
      <c r="AA1615" s="14" t="s">
        <v>38</v>
      </c>
      <c r="AB1615" s="14" t="s">
        <v>38</v>
      </c>
      <c r="AC1615" s="14">
        <v>18008000</v>
      </c>
      <c r="AD1615" s="14">
        <v>2580000</v>
      </c>
      <c r="AE1615" s="14">
        <v>499000</v>
      </c>
      <c r="AF1615" s="14">
        <v>1986000</v>
      </c>
      <c r="AG1615" s="2">
        <v>60420000</v>
      </c>
      <c r="AH1615" s="2">
        <v>42413000</v>
      </c>
      <c r="AI1615" s="2">
        <v>41173000</v>
      </c>
      <c r="AJ1615" s="2">
        <v>40673000</v>
      </c>
      <c r="AK1615" s="16"/>
      <c r="AL1615" s="20" t="s">
        <v>5116</v>
      </c>
      <c r="AM1615" s="16" t="str">
        <f t="shared" si="468"/>
        <v>Да</v>
      </c>
      <c r="AN1615" s="16" t="str">
        <f t="shared" ref="AN1615:AN1616" si="479">IF(IFERROR(AP1615*AQ1615*AR1615*AS1615*AT1615*AU1615,0)=0,"Да","Нет")</f>
        <v>Нет</v>
      </c>
      <c r="AO1615" s="16" t="str">
        <f t="shared" si="459"/>
        <v>Да</v>
      </c>
      <c r="AP1615">
        <f t="shared" si="473"/>
        <v>6.9798449612403104</v>
      </c>
      <c r="AQ1615">
        <f t="shared" si="474"/>
        <v>5.1703406813627257</v>
      </c>
      <c r="AR1615">
        <f t="shared" si="475"/>
        <v>0.25125881168177239</v>
      </c>
      <c r="AS1615">
        <f t="shared" si="469"/>
        <v>1.4245632235399524</v>
      </c>
      <c r="AT1615">
        <f t="shared" si="470"/>
        <v>1.0301168241323198</v>
      </c>
      <c r="AU1615">
        <f t="shared" si="471"/>
        <v>1.0122931674575271</v>
      </c>
      <c r="AV1615">
        <f t="shared" ref="AV1615" si="480">AS1615*AP1615</f>
        <v>9.9432304377935896</v>
      </c>
    </row>
    <row r="1616" spans="1:48" hidden="1" x14ac:dyDescent="0.35">
      <c r="A1616" s="6">
        <v>461</v>
      </c>
      <c r="B1616" s="11" t="s">
        <v>1120</v>
      </c>
      <c r="C1616" s="8" t="s">
        <v>1121</v>
      </c>
      <c r="D1616" s="2">
        <v>1</v>
      </c>
      <c r="E1616" s="2">
        <v>19</v>
      </c>
      <c r="F1616" s="2" t="s">
        <v>38</v>
      </c>
      <c r="G1616" s="12"/>
      <c r="H1616" s="8" t="s">
        <v>121</v>
      </c>
      <c r="I1616" s="2">
        <v>5937902000</v>
      </c>
      <c r="J1616" s="2">
        <v>5897798000</v>
      </c>
      <c r="K1616" s="2">
        <v>6099931000</v>
      </c>
      <c r="L1616" s="2">
        <v>6059413000</v>
      </c>
      <c r="M1616" s="2">
        <v>64762000</v>
      </c>
      <c r="N1616" s="2">
        <v>63552000</v>
      </c>
      <c r="O1616" s="2">
        <v>58032000</v>
      </c>
      <c r="P1616" s="2">
        <v>57699000</v>
      </c>
      <c r="Q1616" s="14">
        <v>124139000</v>
      </c>
      <c r="R1616" s="14">
        <v>116438000</v>
      </c>
      <c r="S1616" s="14">
        <v>107843000</v>
      </c>
      <c r="T1616" s="14">
        <v>100707000</v>
      </c>
      <c r="U1616" s="14">
        <v>361163000</v>
      </c>
      <c r="V1616" s="14">
        <v>330237000</v>
      </c>
      <c r="W1616" s="14">
        <v>305050000</v>
      </c>
      <c r="X1616" s="14">
        <v>263792000</v>
      </c>
      <c r="Y1616" s="14" t="s">
        <v>38</v>
      </c>
      <c r="Z1616" s="14" t="s">
        <v>38</v>
      </c>
      <c r="AA1616" s="14" t="s">
        <v>38</v>
      </c>
      <c r="AB1616" s="14" t="s">
        <v>38</v>
      </c>
      <c r="AC1616" s="14">
        <v>48159000</v>
      </c>
      <c r="AD1616" s="14">
        <v>52441000</v>
      </c>
      <c r="AE1616" s="14">
        <v>49265000</v>
      </c>
      <c r="AF1616" s="14">
        <v>45690000</v>
      </c>
      <c r="AG1616" s="2">
        <v>5916784000</v>
      </c>
      <c r="AH1616" s="2">
        <v>5883480000</v>
      </c>
      <c r="AI1616" s="2">
        <v>6088286000</v>
      </c>
      <c r="AJ1616" s="2">
        <v>6045801000</v>
      </c>
      <c r="AK1616" s="16"/>
      <c r="AL1616" s="16"/>
      <c r="AM1616" s="16" t="str">
        <f t="shared" si="468"/>
        <v>Да</v>
      </c>
      <c r="AN1616" s="16" t="str">
        <f t="shared" si="479"/>
        <v>Нет</v>
      </c>
      <c r="AO1616" s="16" t="str">
        <f t="shared" si="459"/>
        <v>Нет</v>
      </c>
      <c r="AP1616">
        <f t="shared" si="473"/>
        <v>0.91834633206841976</v>
      </c>
      <c r="AQ1616">
        <f t="shared" si="474"/>
        <v>1.0644676748198518</v>
      </c>
      <c r="AR1616">
        <f t="shared" si="475"/>
        <v>1.0782446924928868</v>
      </c>
      <c r="AS1616">
        <f t="shared" si="469"/>
        <v>1.0056605954299156</v>
      </c>
      <c r="AT1616">
        <f t="shared" si="470"/>
        <v>0.96636064731518856</v>
      </c>
      <c r="AU1616">
        <f t="shared" si="471"/>
        <v>1.0070271912687832</v>
      </c>
      <c r="AV1616">
        <f t="shared" ref="AV1616:AV1618" si="481">AS1616*AP1616</f>
        <v>0.92354471911880598</v>
      </c>
    </row>
    <row r="1617" spans="1:48" hidden="1" x14ac:dyDescent="0.35">
      <c r="A1617" s="6">
        <v>1532</v>
      </c>
      <c r="B1617" s="11" t="s">
        <v>3630</v>
      </c>
      <c r="C1617" s="8" t="s">
        <v>3631</v>
      </c>
      <c r="D1617" s="2">
        <v>1</v>
      </c>
      <c r="E1617" s="2">
        <v>70</v>
      </c>
      <c r="F1617" s="2" t="s">
        <v>38</v>
      </c>
      <c r="G1617" s="12"/>
      <c r="H1617" s="8" t="s">
        <v>121</v>
      </c>
      <c r="I1617" s="2">
        <v>379784000</v>
      </c>
      <c r="J1617" s="2">
        <v>470689000</v>
      </c>
      <c r="K1617" s="2">
        <v>560950000</v>
      </c>
      <c r="L1617" s="2">
        <v>462337000</v>
      </c>
      <c r="M1617" s="2">
        <v>75276000</v>
      </c>
      <c r="N1617" s="2">
        <v>70533000</v>
      </c>
      <c r="O1617" s="2">
        <v>317071000</v>
      </c>
      <c r="P1617" s="2">
        <v>50499000</v>
      </c>
      <c r="Q1617" s="14">
        <v>123623000</v>
      </c>
      <c r="R1617" s="14">
        <v>112580000</v>
      </c>
      <c r="S1617" s="14">
        <v>461607000</v>
      </c>
      <c r="T1617" s="14">
        <v>61523000</v>
      </c>
      <c r="U1617" s="14">
        <v>-44845000</v>
      </c>
      <c r="V1617" s="14">
        <v>43741000</v>
      </c>
      <c r="W1617" s="14">
        <v>73692000</v>
      </c>
      <c r="X1617" s="14">
        <v>-41342000</v>
      </c>
      <c r="Y1617" s="14" t="s">
        <v>38</v>
      </c>
      <c r="Z1617" s="14" t="s">
        <v>38</v>
      </c>
      <c r="AA1617" s="14" t="s">
        <v>38</v>
      </c>
      <c r="AB1617" s="14" t="s">
        <v>38</v>
      </c>
      <c r="AC1617" s="14">
        <v>-88295000</v>
      </c>
      <c r="AD1617" s="14">
        <v>343000</v>
      </c>
      <c r="AE1617" s="14">
        <v>121102000</v>
      </c>
      <c r="AF1617" s="14">
        <v>-41014000</v>
      </c>
      <c r="AG1617" s="2">
        <v>350163000</v>
      </c>
      <c r="AH1617" s="2">
        <v>438748000</v>
      </c>
      <c r="AI1617" s="2">
        <v>468682000</v>
      </c>
      <c r="AJ1617" s="2">
        <v>347593000</v>
      </c>
      <c r="AK1617" s="16"/>
      <c r="AL1617" s="16"/>
      <c r="AM1617" s="16" t="str">
        <f t="shared" si="468"/>
        <v>Нет</v>
      </c>
      <c r="AN1617" s="16" t="str">
        <f>IF(IFERROR(AP1617*AQ1617*AR1617*AS1617*AT1617*AU1617,0)=0,"Да","Нет")</f>
        <v>Нет</v>
      </c>
      <c r="AO1617" s="16" t="str">
        <f t="shared" si="459"/>
        <v>Нет</v>
      </c>
      <c r="AP1617">
        <f t="shared" si="473"/>
        <v>-257.41982507288628</v>
      </c>
      <c r="AQ1617">
        <f t="shared" si="474"/>
        <v>2.8323231655959439E-3</v>
      </c>
      <c r="AR1617">
        <f t="shared" si="475"/>
        <v>-2.9526990783634854</v>
      </c>
      <c r="AS1617">
        <f t="shared" si="469"/>
        <v>0.79809594573650477</v>
      </c>
      <c r="AT1617">
        <f t="shared" si="470"/>
        <v>0.93613153481465039</v>
      </c>
      <c r="AU1617">
        <f t="shared" si="471"/>
        <v>1.3483643226417104</v>
      </c>
      <c r="AV1617">
        <f t="shared" si="481"/>
        <v>-205.44571874287081</v>
      </c>
    </row>
    <row r="1618" spans="1:48" ht="30.5" hidden="1" customHeight="1" x14ac:dyDescent="0.35">
      <c r="A1618" s="6">
        <v>196</v>
      </c>
      <c r="B1618" s="11" t="s">
        <v>490</v>
      </c>
      <c r="C1618" s="8" t="s">
        <v>491</v>
      </c>
      <c r="D1618" s="2">
        <v>1</v>
      </c>
      <c r="E1618" s="2">
        <v>4</v>
      </c>
      <c r="F1618" s="2">
        <v>100</v>
      </c>
      <c r="G1618" s="12" t="s">
        <v>492</v>
      </c>
      <c r="H1618" s="8" t="s">
        <v>40</v>
      </c>
      <c r="I1618" s="2">
        <v>41802000</v>
      </c>
      <c r="J1618" s="2">
        <v>21181000</v>
      </c>
      <c r="K1618" s="2">
        <v>15754000</v>
      </c>
      <c r="L1618" s="2">
        <v>24134000</v>
      </c>
      <c r="M1618" s="2">
        <v>51640000</v>
      </c>
      <c r="N1618" s="2">
        <v>16456000</v>
      </c>
      <c r="O1618" s="2">
        <v>3529000</v>
      </c>
      <c r="P1618" s="2">
        <v>4030000</v>
      </c>
      <c r="Q1618" s="14">
        <v>123512000</v>
      </c>
      <c r="R1618" s="14">
        <v>61443000</v>
      </c>
      <c r="S1618" s="14">
        <v>44847000</v>
      </c>
      <c r="T1618" s="14">
        <v>51505000</v>
      </c>
      <c r="U1618" s="14">
        <v>10883000</v>
      </c>
      <c r="V1618" s="14">
        <v>-4163000</v>
      </c>
      <c r="W1618" s="14">
        <v>-4328000</v>
      </c>
      <c r="X1618" s="14">
        <v>3036000</v>
      </c>
      <c r="Y1618" s="14" t="s">
        <v>38</v>
      </c>
      <c r="Z1618" s="14" t="s">
        <v>38</v>
      </c>
      <c r="AA1618" s="14" t="s">
        <v>38</v>
      </c>
      <c r="AB1618" s="14" t="s">
        <v>38</v>
      </c>
      <c r="AC1618" s="14">
        <v>18387000</v>
      </c>
      <c r="AD1618" s="14">
        <v>165000</v>
      </c>
      <c r="AE1618" s="14">
        <v>-7365000</v>
      </c>
      <c r="AF1618" s="14">
        <v>-2858000</v>
      </c>
      <c r="AG1618" s="2">
        <v>27000000</v>
      </c>
      <c r="AH1618" s="2">
        <v>11954000</v>
      </c>
      <c r="AI1618" s="2">
        <v>11789000</v>
      </c>
      <c r="AJ1618" s="2">
        <v>19154000</v>
      </c>
      <c r="AK1618" s="16"/>
      <c r="AL1618" s="20" t="s">
        <v>5116</v>
      </c>
      <c r="AM1618" s="16" t="str">
        <f t="shared" si="468"/>
        <v>Да</v>
      </c>
      <c r="AN1618" s="16" t="str">
        <f>IF(IFERROR(AP1618*AQ1618*AR1618*AS1618*AT1618*AU1618,0)=0,"Да","Нет")</f>
        <v>Нет</v>
      </c>
      <c r="AO1618" s="16" t="str">
        <f t="shared" si="459"/>
        <v>Да</v>
      </c>
      <c r="AP1618">
        <f t="shared" si="473"/>
        <v>111.43636363636364</v>
      </c>
      <c r="AQ1618">
        <f t="shared" si="474"/>
        <v>-2.2403258655804479E-2</v>
      </c>
      <c r="AR1618">
        <f t="shared" si="475"/>
        <v>2.5769769069279218</v>
      </c>
      <c r="AS1618">
        <f t="shared" si="469"/>
        <v>2.2586581897272882</v>
      </c>
      <c r="AT1618">
        <f t="shared" si="470"/>
        <v>1.0139960980575113</v>
      </c>
      <c r="AU1618">
        <f t="shared" si="471"/>
        <v>0.61548501618460894</v>
      </c>
      <c r="AV1618">
        <f t="shared" si="481"/>
        <v>251.6966553607009</v>
      </c>
    </row>
    <row r="1619" spans="1:48" ht="29" hidden="1" x14ac:dyDescent="0.35">
      <c r="A1619" s="6">
        <v>1953</v>
      </c>
      <c r="B1619" s="11" t="s">
        <v>4639</v>
      </c>
      <c r="C1619" s="8" t="s">
        <v>4640</v>
      </c>
      <c r="D1619" s="2">
        <v>1</v>
      </c>
      <c r="E1619" s="2">
        <v>68</v>
      </c>
      <c r="F1619" s="2" t="s">
        <v>38</v>
      </c>
      <c r="G1619" s="12"/>
      <c r="H1619" s="8" t="s">
        <v>40</v>
      </c>
      <c r="I1619" s="2">
        <v>140957000</v>
      </c>
      <c r="J1619" s="2">
        <v>190955000</v>
      </c>
      <c r="K1619" s="2">
        <v>207595000</v>
      </c>
      <c r="L1619" s="2">
        <v>162790000</v>
      </c>
      <c r="M1619" s="2">
        <v>-10769000</v>
      </c>
      <c r="N1619" s="2">
        <v>11409000</v>
      </c>
      <c r="O1619" s="2">
        <v>37048000</v>
      </c>
      <c r="P1619" s="2">
        <v>33218000</v>
      </c>
      <c r="Q1619" s="14">
        <v>123414000</v>
      </c>
      <c r="R1619" s="14">
        <v>198752000</v>
      </c>
      <c r="S1619" s="14">
        <v>254271000</v>
      </c>
      <c r="T1619" s="14">
        <v>239567000</v>
      </c>
      <c r="U1619" s="14">
        <v>91189000</v>
      </c>
      <c r="V1619" s="14">
        <v>106789000</v>
      </c>
      <c r="W1619" s="14">
        <v>109715000</v>
      </c>
      <c r="X1619" s="14">
        <v>90964000</v>
      </c>
      <c r="Y1619" s="14" t="s">
        <v>38</v>
      </c>
      <c r="Z1619" s="14" t="s">
        <v>38</v>
      </c>
      <c r="AA1619" s="14" t="s">
        <v>38</v>
      </c>
      <c r="AB1619" s="14" t="s">
        <v>38</v>
      </c>
      <c r="AC1619" s="14">
        <v>-10792000</v>
      </c>
      <c r="AD1619" s="14">
        <v>3895000</v>
      </c>
      <c r="AE1619" s="14">
        <v>23182000</v>
      </c>
      <c r="AF1619" s="14">
        <v>20748000</v>
      </c>
      <c r="AG1619" s="2">
        <v>110616000</v>
      </c>
      <c r="AH1619" s="2">
        <v>126216000</v>
      </c>
      <c r="AI1619" s="2">
        <v>129142000</v>
      </c>
      <c r="AJ1619" s="2">
        <v>110391000</v>
      </c>
      <c r="AK1619" s="16"/>
      <c r="AL1619" s="16"/>
      <c r="AM1619" s="16" t="str">
        <f t="shared" si="468"/>
        <v>Нет</v>
      </c>
      <c r="AN1619" s="16" t="str">
        <f>IF(IFERROR(AP1619*AQ1619*AR1619*AS1619*AT1619*AU1619,0)=0,"Да","Нет")</f>
        <v>Нет</v>
      </c>
      <c r="AO1619" s="16" t="str">
        <f t="shared" si="459"/>
        <v>Нет</v>
      </c>
      <c r="AP1619">
        <f t="shared" si="473"/>
        <v>-2.770731707317073</v>
      </c>
      <c r="AQ1619">
        <f t="shared" si="474"/>
        <v>0.16801829005262703</v>
      </c>
      <c r="AR1619">
        <f t="shared" si="475"/>
        <v>1.1173125120493541</v>
      </c>
      <c r="AS1619">
        <f t="shared" si="469"/>
        <v>0.87640235786271159</v>
      </c>
      <c r="AT1619">
        <f t="shared" si="470"/>
        <v>0.97734276997413705</v>
      </c>
      <c r="AU1619">
        <f t="shared" si="471"/>
        <v>1.1698598617640932</v>
      </c>
    </row>
    <row r="1620" spans="1:48" ht="29" hidden="1" x14ac:dyDescent="0.35">
      <c r="A1620" s="6">
        <v>735</v>
      </c>
      <c r="B1620" s="11" t="s">
        <v>1781</v>
      </c>
      <c r="C1620" s="8" t="s">
        <v>1782</v>
      </c>
      <c r="D1620" s="2">
        <v>1</v>
      </c>
      <c r="E1620" s="2">
        <v>81</v>
      </c>
      <c r="F1620" s="2" t="s">
        <v>38</v>
      </c>
      <c r="G1620" s="12"/>
      <c r="H1620" s="8" t="s">
        <v>40</v>
      </c>
      <c r="I1620" s="2">
        <v>90738000</v>
      </c>
      <c r="J1620" s="2">
        <v>135196000</v>
      </c>
      <c r="K1620" s="2">
        <v>138905000</v>
      </c>
      <c r="L1620" s="2">
        <v>141377000</v>
      </c>
      <c r="M1620" s="2">
        <v>-35292000</v>
      </c>
      <c r="N1620" s="2">
        <v>8546000</v>
      </c>
      <c r="O1620" s="2">
        <v>9963000</v>
      </c>
      <c r="P1620" s="2">
        <v>11654000</v>
      </c>
      <c r="Q1620" s="14">
        <v>121667000</v>
      </c>
      <c r="R1620" s="14">
        <v>159176000</v>
      </c>
      <c r="S1620" s="14">
        <v>170435000</v>
      </c>
      <c r="T1620" s="14">
        <v>174565000</v>
      </c>
      <c r="U1620" s="14">
        <v>-43163000</v>
      </c>
      <c r="V1620" s="14">
        <v>-6970000</v>
      </c>
      <c r="W1620" s="14">
        <v>-6826000</v>
      </c>
      <c r="X1620" s="14">
        <v>-6673000</v>
      </c>
      <c r="Y1620" s="14" t="s">
        <v>38</v>
      </c>
      <c r="Z1620" s="14" t="s">
        <v>38</v>
      </c>
      <c r="AA1620" s="14" t="s">
        <v>38</v>
      </c>
      <c r="AB1620" s="14" t="s">
        <v>38</v>
      </c>
      <c r="AC1620" s="14">
        <v>-40813000</v>
      </c>
      <c r="AD1620" s="14">
        <v>27000</v>
      </c>
      <c r="AE1620" s="14">
        <v>567000</v>
      </c>
      <c r="AF1620" s="14">
        <v>2399000</v>
      </c>
      <c r="AG1620" s="2">
        <v>49031000</v>
      </c>
      <c r="AH1620" s="2">
        <v>89929000</v>
      </c>
      <c r="AI1620" s="2">
        <v>90044000</v>
      </c>
      <c r="AJ1620" s="2">
        <v>90077000</v>
      </c>
      <c r="AK1620" s="16"/>
      <c r="AL1620" s="16"/>
      <c r="AM1620" s="16" t="str">
        <f t="shared" si="468"/>
        <v>Нет</v>
      </c>
      <c r="AN1620" s="16" t="str">
        <f>IF(IFERROR(AP1620*AQ1620*AR1620*AS1620*AT1620*AU1620,0)=0,"Да","Нет")</f>
        <v>Нет</v>
      </c>
      <c r="AO1620" s="16" t="str">
        <f t="shared" si="459"/>
        <v>Нет</v>
      </c>
      <c r="AP1620">
        <f t="shared" si="473"/>
        <v>-1511.5925925925926</v>
      </c>
      <c r="AQ1620">
        <f t="shared" si="474"/>
        <v>4.7619047619047616E-2</v>
      </c>
      <c r="AR1620">
        <f t="shared" si="475"/>
        <v>0.23634847853272198</v>
      </c>
      <c r="AS1620">
        <f t="shared" si="469"/>
        <v>0.545219006104816</v>
      </c>
      <c r="AT1620">
        <f t="shared" si="470"/>
        <v>0.99872284660832478</v>
      </c>
      <c r="AU1620">
        <f t="shared" si="471"/>
        <v>0.99963364676887556</v>
      </c>
    </row>
    <row r="1621" spans="1:48" hidden="1" x14ac:dyDescent="0.35">
      <c r="A1621" s="6">
        <v>1632</v>
      </c>
      <c r="B1621" s="11" t="s">
        <v>3870</v>
      </c>
      <c r="C1621" s="8" t="s">
        <v>3871</v>
      </c>
      <c r="D1621" s="2">
        <v>1</v>
      </c>
      <c r="E1621" s="2">
        <v>10</v>
      </c>
      <c r="F1621" s="2" t="s">
        <v>38</v>
      </c>
      <c r="G1621" s="12"/>
      <c r="H1621" s="8" t="s">
        <v>121</v>
      </c>
      <c r="I1621" s="2">
        <v>53546000</v>
      </c>
      <c r="J1621" s="2">
        <v>35315000</v>
      </c>
      <c r="K1621" s="2">
        <v>64534000</v>
      </c>
      <c r="L1621" s="2">
        <v>50960000</v>
      </c>
      <c r="M1621" s="2">
        <v>9166000</v>
      </c>
      <c r="N1621" s="2">
        <v>11490000</v>
      </c>
      <c r="O1621" s="2">
        <v>9520000</v>
      </c>
      <c r="P1621" s="2">
        <v>25767000</v>
      </c>
      <c r="Q1621" s="14">
        <v>121389000</v>
      </c>
      <c r="R1621" s="14">
        <v>87690000</v>
      </c>
      <c r="S1621" s="14">
        <v>127888000</v>
      </c>
      <c r="T1621" s="14">
        <v>132073000</v>
      </c>
      <c r="U1621" s="14">
        <v>4105000</v>
      </c>
      <c r="V1621" s="14">
        <v>1208000</v>
      </c>
      <c r="W1621" s="14">
        <v>1922000</v>
      </c>
      <c r="X1621" s="14">
        <v>-673000</v>
      </c>
      <c r="Y1621" s="14" t="s">
        <v>38</v>
      </c>
      <c r="Z1621" s="14" t="s">
        <v>38</v>
      </c>
      <c r="AA1621" s="14" t="s">
        <v>38</v>
      </c>
      <c r="AB1621" s="14" t="s">
        <v>38</v>
      </c>
      <c r="AC1621" s="14">
        <v>2966000</v>
      </c>
      <c r="AD1621" s="14">
        <v>117000</v>
      </c>
      <c r="AE1621" s="14">
        <v>2595000</v>
      </c>
      <c r="AF1621" s="14">
        <v>-199000</v>
      </c>
      <c r="AG1621" s="2">
        <v>18944000</v>
      </c>
      <c r="AH1621" s="2">
        <v>16041000</v>
      </c>
      <c r="AI1621" s="2">
        <v>16625000</v>
      </c>
      <c r="AJ1621" s="2">
        <v>14030000</v>
      </c>
      <c r="AK1621" s="16"/>
      <c r="AL1621" s="20" t="s">
        <v>5116</v>
      </c>
      <c r="AM1621" s="16" t="str">
        <f t="shared" si="468"/>
        <v>Да</v>
      </c>
      <c r="AN1621" s="16" t="str">
        <f t="shared" ref="AN1621:AN1622" si="482">IF(IFERROR(AP1621*AQ1621*AR1621*AS1621*AT1621*AU1621,0)=0,"Да","Нет")</f>
        <v>Нет</v>
      </c>
      <c r="AO1621" s="16" t="str">
        <f t="shared" si="459"/>
        <v>Да</v>
      </c>
      <c r="AP1621">
        <f t="shared" si="473"/>
        <v>25.350427350427349</v>
      </c>
      <c r="AQ1621">
        <f t="shared" si="474"/>
        <v>4.5086705202312137E-2</v>
      </c>
      <c r="AR1621">
        <f t="shared" si="475"/>
        <v>-13.040201005025125</v>
      </c>
      <c r="AS1621">
        <f t="shared" si="469"/>
        <v>1.1809737547534442</v>
      </c>
      <c r="AT1621">
        <f t="shared" si="470"/>
        <v>0.96487218045112777</v>
      </c>
      <c r="AU1621">
        <f t="shared" si="471"/>
        <v>1.1849607982893799</v>
      </c>
      <c r="AV1621">
        <f t="shared" ref="AV1621" si="483">AS1621*AP1621</f>
        <v>29.938189372638593</v>
      </c>
    </row>
    <row r="1622" spans="1:48" hidden="1" x14ac:dyDescent="0.35">
      <c r="A1622" s="6">
        <v>600</v>
      </c>
      <c r="B1622" s="11" t="s">
        <v>1460</v>
      </c>
      <c r="C1622" s="8" t="s">
        <v>1461</v>
      </c>
      <c r="D1622" s="2">
        <v>1</v>
      </c>
      <c r="E1622" s="2">
        <v>35</v>
      </c>
      <c r="F1622" s="2" t="s">
        <v>38</v>
      </c>
      <c r="G1622" s="12"/>
      <c r="H1622" s="8" t="s">
        <v>40</v>
      </c>
      <c r="I1622" s="2">
        <v>55224000</v>
      </c>
      <c r="J1622" s="2">
        <v>32259000</v>
      </c>
      <c r="K1622" s="2">
        <v>17974000</v>
      </c>
      <c r="L1622" s="2">
        <v>17402000</v>
      </c>
      <c r="M1622" s="2">
        <v>2947000</v>
      </c>
      <c r="N1622" s="2">
        <v>4187000</v>
      </c>
      <c r="O1622" s="2">
        <v>1778000</v>
      </c>
      <c r="P1622" s="2">
        <v>2356000</v>
      </c>
      <c r="Q1622" s="14">
        <v>118599000</v>
      </c>
      <c r="R1622" s="14">
        <v>124452000</v>
      </c>
      <c r="S1622" s="14">
        <v>87971000</v>
      </c>
      <c r="T1622" s="14">
        <v>73017000</v>
      </c>
      <c r="U1622" s="14">
        <v>1844000</v>
      </c>
      <c r="V1622" s="14">
        <v>1610000</v>
      </c>
      <c r="W1622" s="14">
        <v>809000</v>
      </c>
      <c r="X1622" s="14">
        <v>639000</v>
      </c>
      <c r="Y1622" s="14" t="s">
        <v>38</v>
      </c>
      <c r="Z1622" s="14" t="s">
        <v>38</v>
      </c>
      <c r="AA1622" s="14" t="s">
        <v>38</v>
      </c>
      <c r="AB1622" s="14" t="s">
        <v>38</v>
      </c>
      <c r="AC1622" s="14">
        <v>234000</v>
      </c>
      <c r="AD1622" s="14">
        <v>801000</v>
      </c>
      <c r="AE1622" s="14">
        <v>170000</v>
      </c>
      <c r="AF1622" s="14">
        <v>182000</v>
      </c>
      <c r="AG1622" s="2">
        <v>5316000</v>
      </c>
      <c r="AH1622" s="2">
        <v>5082000</v>
      </c>
      <c r="AI1622" s="2">
        <v>4281000</v>
      </c>
      <c r="AJ1622" s="2">
        <v>4111000</v>
      </c>
      <c r="AK1622" s="16"/>
      <c r="AL1622" s="16"/>
      <c r="AM1622" s="16" t="str">
        <f t="shared" si="468"/>
        <v>Да</v>
      </c>
      <c r="AN1622" s="16" t="str">
        <f t="shared" si="482"/>
        <v>Нет</v>
      </c>
      <c r="AO1622" s="16" t="str">
        <f t="shared" si="459"/>
        <v>Нет</v>
      </c>
      <c r="AP1622">
        <f t="shared" si="473"/>
        <v>0.29213483146067415</v>
      </c>
      <c r="AQ1622">
        <f t="shared" si="474"/>
        <v>4.7117647058823531</v>
      </c>
      <c r="AR1622">
        <f t="shared" si="475"/>
        <v>0.93406593406593408</v>
      </c>
      <c r="AS1622">
        <f t="shared" si="469"/>
        <v>1.0460448642266824</v>
      </c>
      <c r="AT1622">
        <f t="shared" si="470"/>
        <v>1.1871058163980379</v>
      </c>
      <c r="AU1622">
        <f t="shared" si="471"/>
        <v>1.0413524689856481</v>
      </c>
    </row>
    <row r="1623" spans="1:48" hidden="1" x14ac:dyDescent="0.35">
      <c r="A1623" s="6">
        <v>540</v>
      </c>
      <c r="B1623" s="11" t="s">
        <v>1316</v>
      </c>
      <c r="C1623" s="8" t="s">
        <v>1317</v>
      </c>
      <c r="D1623" s="2">
        <v>1</v>
      </c>
      <c r="E1623" s="2">
        <v>74</v>
      </c>
      <c r="F1623" s="2" t="s">
        <v>38</v>
      </c>
      <c r="G1623" s="12"/>
      <c r="H1623" s="8" t="s">
        <v>121</v>
      </c>
      <c r="I1623" s="2">
        <v>109232000</v>
      </c>
      <c r="J1623" s="2">
        <v>111036000</v>
      </c>
      <c r="K1623" s="2">
        <v>138511000</v>
      </c>
      <c r="L1623" s="2">
        <v>201656000</v>
      </c>
      <c r="M1623" s="2">
        <v>602000</v>
      </c>
      <c r="N1623" s="2">
        <v>-1672000</v>
      </c>
      <c r="O1623" s="2">
        <v>11759000</v>
      </c>
      <c r="P1623" s="2">
        <v>4530000</v>
      </c>
      <c r="Q1623" s="14">
        <v>118517000</v>
      </c>
      <c r="R1623" s="14">
        <v>73806000</v>
      </c>
      <c r="S1623" s="14">
        <v>156500000</v>
      </c>
      <c r="T1623" s="14">
        <v>143479000</v>
      </c>
      <c r="U1623" s="14">
        <v>5854000</v>
      </c>
      <c r="V1623" s="14">
        <v>9954000</v>
      </c>
      <c r="W1623" s="14">
        <v>13937000</v>
      </c>
      <c r="X1623" s="14">
        <v>4832000</v>
      </c>
      <c r="Y1623" s="14" t="s">
        <v>38</v>
      </c>
      <c r="Z1623" s="14" t="s">
        <v>38</v>
      </c>
      <c r="AA1623" s="14" t="s">
        <v>38</v>
      </c>
      <c r="AB1623" s="14" t="s">
        <v>38</v>
      </c>
      <c r="AC1623" s="14">
        <v>-4097000</v>
      </c>
      <c r="AD1623" s="14">
        <v>5000</v>
      </c>
      <c r="AE1623" s="14">
        <v>10473000</v>
      </c>
      <c r="AF1623" s="14">
        <v>3648000</v>
      </c>
      <c r="AG1623" s="2">
        <v>102644000</v>
      </c>
      <c r="AH1623" s="2">
        <v>106744000</v>
      </c>
      <c r="AI1623" s="2">
        <v>110203000</v>
      </c>
      <c r="AJ1623" s="2">
        <v>100916000</v>
      </c>
      <c r="AK1623" s="16"/>
      <c r="AL1623" s="16"/>
      <c r="AM1623" s="16" t="str">
        <f t="shared" si="468"/>
        <v>Нет</v>
      </c>
      <c r="AN1623" s="16" t="str">
        <f t="shared" ref="AN1623:AN1630" si="484">IF(IFERROR(AP1623*AQ1623*AR1623*AS1623*AT1623*AU1623,0)=0,"Да","Нет")</f>
        <v>Нет</v>
      </c>
      <c r="AO1623" s="16" t="str">
        <f t="shared" si="459"/>
        <v>Нет</v>
      </c>
      <c r="AP1623">
        <f t="shared" si="473"/>
        <v>-819.4</v>
      </c>
      <c r="AQ1623">
        <f t="shared" si="474"/>
        <v>4.7741812279194118E-4</v>
      </c>
      <c r="AR1623">
        <f t="shared" si="475"/>
        <v>2.8708881578947367</v>
      </c>
      <c r="AS1623">
        <f t="shared" si="469"/>
        <v>0.96159034699842616</v>
      </c>
      <c r="AT1623">
        <f t="shared" si="470"/>
        <v>0.9686124697149805</v>
      </c>
      <c r="AU1623">
        <f t="shared" si="471"/>
        <v>1.0920270323833683</v>
      </c>
    </row>
    <row r="1624" spans="1:48" hidden="1" x14ac:dyDescent="0.35">
      <c r="A1624" s="6">
        <v>149</v>
      </c>
      <c r="B1624" s="11" t="s">
        <v>374</v>
      </c>
      <c r="C1624" s="8" t="s">
        <v>375</v>
      </c>
      <c r="D1624" s="2">
        <v>1</v>
      </c>
      <c r="E1624" s="2">
        <v>84</v>
      </c>
      <c r="F1624" s="2" t="s">
        <v>38</v>
      </c>
      <c r="G1624" s="12"/>
      <c r="H1624" s="8" t="s">
        <v>40</v>
      </c>
      <c r="I1624" s="2">
        <v>19435936000</v>
      </c>
      <c r="J1624" s="2">
        <v>21086933000</v>
      </c>
      <c r="K1624" s="2">
        <v>44500285000</v>
      </c>
      <c r="L1624" s="2">
        <v>117159372000</v>
      </c>
      <c r="M1624" s="2">
        <v>1413000</v>
      </c>
      <c r="N1624" s="2">
        <v>271978000</v>
      </c>
      <c r="O1624" s="2">
        <v>1008524000</v>
      </c>
      <c r="P1624" s="2">
        <v>199326000</v>
      </c>
      <c r="Q1624" s="14">
        <v>117739000</v>
      </c>
      <c r="R1624" s="14">
        <v>17141116000</v>
      </c>
      <c r="S1624" s="14">
        <v>74363834000</v>
      </c>
      <c r="T1624" s="14">
        <v>9405666000</v>
      </c>
      <c r="U1624" s="14">
        <v>-305729000</v>
      </c>
      <c r="V1624" s="14">
        <v>-4446851000</v>
      </c>
      <c r="W1624" s="14">
        <v>942634000</v>
      </c>
      <c r="X1624" s="14">
        <v>459058000</v>
      </c>
      <c r="Y1624" s="14" t="s">
        <v>38</v>
      </c>
      <c r="Z1624" s="14" t="s">
        <v>38</v>
      </c>
      <c r="AA1624" s="14" t="s">
        <v>38</v>
      </c>
      <c r="AB1624" s="14" t="s">
        <v>38</v>
      </c>
      <c r="AC1624" s="14">
        <v>-200022000</v>
      </c>
      <c r="AD1624" s="14">
        <v>-5389485000</v>
      </c>
      <c r="AE1624" s="14">
        <v>572327000</v>
      </c>
      <c r="AF1624" s="14">
        <v>295832000</v>
      </c>
      <c r="AG1624" s="2">
        <v>19127450000</v>
      </c>
      <c r="AH1624" s="2">
        <v>19327473000</v>
      </c>
      <c r="AI1624" s="2">
        <v>24698980000</v>
      </c>
      <c r="AJ1624" s="2">
        <v>27738134000</v>
      </c>
      <c r="AK1624" s="16"/>
      <c r="AL1624" s="16"/>
      <c r="AM1624" s="16" t="str">
        <f t="shared" si="468"/>
        <v>Нет</v>
      </c>
      <c r="AN1624" s="16" t="str">
        <f t="shared" si="484"/>
        <v>Нет</v>
      </c>
      <c r="AO1624" s="16" t="str">
        <f t="shared" si="459"/>
        <v>Нет</v>
      </c>
      <c r="AP1624">
        <f t="shared" si="473"/>
        <v>3.7113379107651286E-2</v>
      </c>
      <c r="AQ1624">
        <f t="shared" si="474"/>
        <v>-9.4167931968961796</v>
      </c>
      <c r="AR1624">
        <f t="shared" si="475"/>
        <v>1.9346351983558236</v>
      </c>
      <c r="AS1624">
        <f t="shared" si="469"/>
        <v>0.98965084571583672</v>
      </c>
      <c r="AT1624">
        <f t="shared" si="470"/>
        <v>0.78252110006162201</v>
      </c>
      <c r="AU1624">
        <f t="shared" si="471"/>
        <v>0.89043408615734565</v>
      </c>
    </row>
    <row r="1625" spans="1:48" ht="29" hidden="1" x14ac:dyDescent="0.35">
      <c r="A1625" s="6">
        <v>1114</v>
      </c>
      <c r="B1625" s="11" t="s">
        <v>2668</v>
      </c>
      <c r="C1625" s="8" t="s">
        <v>2669</v>
      </c>
      <c r="D1625" s="2">
        <v>1</v>
      </c>
      <c r="E1625" s="2">
        <v>74</v>
      </c>
      <c r="F1625" s="2">
        <v>98</v>
      </c>
      <c r="G1625" s="12"/>
      <c r="H1625" s="8" t="s">
        <v>121</v>
      </c>
      <c r="I1625" s="2">
        <v>419991000</v>
      </c>
      <c r="J1625" s="2">
        <v>319679000</v>
      </c>
      <c r="K1625" s="2">
        <v>277224000</v>
      </c>
      <c r="L1625" s="2">
        <v>222208000</v>
      </c>
      <c r="M1625" s="2">
        <v>-4860000</v>
      </c>
      <c r="N1625" s="2">
        <v>6584000</v>
      </c>
      <c r="O1625" s="2">
        <v>19181000</v>
      </c>
      <c r="P1625" s="2">
        <v>16247000</v>
      </c>
      <c r="Q1625" s="14">
        <v>117572000</v>
      </c>
      <c r="R1625" s="14">
        <v>157345000</v>
      </c>
      <c r="S1625" s="14">
        <v>196632000</v>
      </c>
      <c r="T1625" s="14">
        <v>194718000</v>
      </c>
      <c r="U1625" s="14">
        <v>41189000</v>
      </c>
      <c r="V1625" s="14">
        <v>52566000</v>
      </c>
      <c r="W1625" s="14">
        <v>51792000</v>
      </c>
      <c r="X1625" s="14">
        <v>38789000</v>
      </c>
      <c r="Y1625" s="14" t="s">
        <v>38</v>
      </c>
      <c r="Z1625" s="14" t="s">
        <v>38</v>
      </c>
      <c r="AA1625" s="14" t="s">
        <v>38</v>
      </c>
      <c r="AB1625" s="14" t="s">
        <v>38</v>
      </c>
      <c r="AC1625" s="14">
        <v>-10856000</v>
      </c>
      <c r="AD1625" s="14">
        <v>1903000</v>
      </c>
      <c r="AE1625" s="14">
        <v>13950000</v>
      </c>
      <c r="AF1625" s="14">
        <v>12244000</v>
      </c>
      <c r="AG1625" s="2">
        <v>52128000</v>
      </c>
      <c r="AH1625" s="2">
        <v>63505000</v>
      </c>
      <c r="AI1625" s="2">
        <v>62731000</v>
      </c>
      <c r="AJ1625" s="2">
        <v>49728000</v>
      </c>
      <c r="AK1625" s="16"/>
      <c r="AL1625" s="16"/>
      <c r="AM1625" s="16" t="str">
        <f t="shared" si="468"/>
        <v>Нет</v>
      </c>
      <c r="AN1625" s="16" t="str">
        <f t="shared" si="484"/>
        <v>Нет</v>
      </c>
      <c r="AO1625" s="16" t="str">
        <f t="shared" si="459"/>
        <v>Нет</v>
      </c>
      <c r="AP1625">
        <f t="shared" si="473"/>
        <v>-5.7046768260641096</v>
      </c>
      <c r="AQ1625">
        <f t="shared" si="474"/>
        <v>0.136415770609319</v>
      </c>
      <c r="AR1625">
        <f t="shared" si="475"/>
        <v>1.1393335511270826</v>
      </c>
      <c r="AS1625">
        <f t="shared" si="469"/>
        <v>0.82084875206676644</v>
      </c>
      <c r="AT1625">
        <f t="shared" si="470"/>
        <v>1.0123383972836397</v>
      </c>
      <c r="AU1625">
        <f t="shared" si="471"/>
        <v>1.2614824646074647</v>
      </c>
    </row>
    <row r="1626" spans="1:48" hidden="1" x14ac:dyDescent="0.35">
      <c r="A1626" s="6">
        <v>2072</v>
      </c>
      <c r="B1626" s="11" t="s">
        <v>4914</v>
      </c>
      <c r="C1626" s="8" t="s">
        <v>4915</v>
      </c>
      <c r="D1626" s="2">
        <v>1</v>
      </c>
      <c r="E1626" s="2">
        <v>8</v>
      </c>
      <c r="F1626" s="2" t="s">
        <v>38</v>
      </c>
      <c r="G1626" s="12"/>
      <c r="H1626" s="8" t="s">
        <v>121</v>
      </c>
      <c r="I1626" s="2">
        <v>174343000</v>
      </c>
      <c r="J1626" s="2">
        <v>180785000</v>
      </c>
      <c r="K1626" s="2">
        <v>182053000</v>
      </c>
      <c r="L1626" s="2">
        <v>178660000</v>
      </c>
      <c r="M1626" s="2">
        <v>27563000</v>
      </c>
      <c r="N1626" s="2">
        <v>28417000</v>
      </c>
      <c r="O1626" s="2">
        <v>35266000</v>
      </c>
      <c r="P1626" s="2">
        <v>30908000</v>
      </c>
      <c r="Q1626" s="14">
        <v>117218000</v>
      </c>
      <c r="R1626" s="14">
        <v>111411000</v>
      </c>
      <c r="S1626" s="14">
        <v>133033000</v>
      </c>
      <c r="T1626" s="14">
        <v>120375000</v>
      </c>
      <c r="U1626" s="14">
        <v>34322000</v>
      </c>
      <c r="V1626" s="14">
        <v>32722000</v>
      </c>
      <c r="W1626" s="14">
        <v>31142000</v>
      </c>
      <c r="X1626" s="14">
        <v>29825000</v>
      </c>
      <c r="Y1626" s="14" t="s">
        <v>38</v>
      </c>
      <c r="Z1626" s="14" t="s">
        <v>38</v>
      </c>
      <c r="AA1626" s="14" t="s">
        <v>38</v>
      </c>
      <c r="AB1626" s="14" t="s">
        <v>38</v>
      </c>
      <c r="AC1626" s="14">
        <v>2837000</v>
      </c>
      <c r="AD1626" s="14">
        <v>2062000</v>
      </c>
      <c r="AE1626" s="14">
        <v>1377000</v>
      </c>
      <c r="AF1626" s="14">
        <v>239000</v>
      </c>
      <c r="AG1626" s="2">
        <v>163838000</v>
      </c>
      <c r="AH1626" s="2">
        <v>165948000</v>
      </c>
      <c r="AI1626" s="2">
        <v>164368000</v>
      </c>
      <c r="AJ1626" s="2">
        <v>163051000</v>
      </c>
      <c r="AK1626" s="16"/>
      <c r="AL1626" s="16"/>
      <c r="AM1626" s="16" t="str">
        <f t="shared" si="468"/>
        <v>Да</v>
      </c>
      <c r="AN1626" s="16" t="str">
        <f t="shared" si="484"/>
        <v>Нет</v>
      </c>
      <c r="AO1626" s="16" t="str">
        <f t="shared" si="459"/>
        <v>Да</v>
      </c>
      <c r="AP1626">
        <f t="shared" si="473"/>
        <v>1.3758486905916585</v>
      </c>
      <c r="AQ1626">
        <f t="shared" si="474"/>
        <v>1.4974582425562817</v>
      </c>
      <c r="AR1626">
        <f t="shared" si="475"/>
        <v>5.7615062761506275</v>
      </c>
      <c r="AS1626">
        <f t="shared" si="469"/>
        <v>0.98728517366886015</v>
      </c>
      <c r="AT1626">
        <f t="shared" si="470"/>
        <v>1.0096125766572568</v>
      </c>
      <c r="AU1626">
        <f t="shared" si="471"/>
        <v>1.0080772273705774</v>
      </c>
      <c r="AV1626">
        <f t="shared" ref="AV1626" si="485">AS1626*AP1626</f>
        <v>1.3583550134328595</v>
      </c>
    </row>
    <row r="1627" spans="1:48" hidden="1" x14ac:dyDescent="0.35">
      <c r="A1627" s="6">
        <v>333</v>
      </c>
      <c r="B1627" s="11" t="s">
        <v>822</v>
      </c>
      <c r="C1627" s="8" t="s">
        <v>823</v>
      </c>
      <c r="D1627" s="2">
        <v>2</v>
      </c>
      <c r="E1627" s="2">
        <v>97</v>
      </c>
      <c r="F1627" s="2">
        <v>99</v>
      </c>
      <c r="G1627" s="12"/>
      <c r="H1627" s="8" t="s">
        <v>40</v>
      </c>
      <c r="I1627" s="2">
        <v>300889000</v>
      </c>
      <c r="J1627" s="2">
        <v>245933000</v>
      </c>
      <c r="K1627" s="2">
        <v>202465000</v>
      </c>
      <c r="L1627" s="2">
        <v>243745000</v>
      </c>
      <c r="M1627" s="2">
        <v>1465000</v>
      </c>
      <c r="N1627" s="2">
        <v>-17465000</v>
      </c>
      <c r="O1627" s="2">
        <v>-68974000</v>
      </c>
      <c r="P1627" s="2">
        <v>99115000</v>
      </c>
      <c r="Q1627" s="14">
        <v>115456000</v>
      </c>
      <c r="R1627" s="14">
        <v>141184000</v>
      </c>
      <c r="S1627" s="14">
        <v>383432000</v>
      </c>
      <c r="T1627" s="14">
        <v>665071000</v>
      </c>
      <c r="U1627" s="14">
        <v>-198843000</v>
      </c>
      <c r="V1627" s="14">
        <v>-163173000</v>
      </c>
      <c r="W1627" s="14">
        <v>-46377000</v>
      </c>
      <c r="X1627" s="14">
        <v>21502000</v>
      </c>
      <c r="Y1627" s="14" t="s">
        <v>38</v>
      </c>
      <c r="Z1627" s="14" t="s">
        <v>38</v>
      </c>
      <c r="AA1627" s="14" t="s">
        <v>38</v>
      </c>
      <c r="AB1627" s="14" t="s">
        <v>38</v>
      </c>
      <c r="AC1627" s="14">
        <v>-35670000</v>
      </c>
      <c r="AD1627" s="14">
        <v>-116796000</v>
      </c>
      <c r="AE1627" s="14">
        <v>-67557000</v>
      </c>
      <c r="AF1627" s="14">
        <v>1285000</v>
      </c>
      <c r="AG1627" s="2">
        <v>-173075000</v>
      </c>
      <c r="AH1627" s="2">
        <v>-137405000</v>
      </c>
      <c r="AI1627" s="2">
        <v>-20609000</v>
      </c>
      <c r="AJ1627" s="2">
        <v>47270000</v>
      </c>
      <c r="AK1627" s="16"/>
      <c r="AL1627" s="16"/>
      <c r="AM1627" s="16" t="str">
        <f t="shared" si="468"/>
        <v>Нет</v>
      </c>
      <c r="AN1627" s="16" t="str">
        <f t="shared" si="484"/>
        <v>Нет</v>
      </c>
      <c r="AO1627" s="16" t="str">
        <f t="shared" si="459"/>
        <v>Нет</v>
      </c>
      <c r="AP1627">
        <f t="shared" si="473"/>
        <v>0.30540429466762559</v>
      </c>
      <c r="AQ1627">
        <f t="shared" si="474"/>
        <v>1.7288511923264798</v>
      </c>
      <c r="AR1627">
        <f t="shared" si="475"/>
        <v>-52.57354085603113</v>
      </c>
      <c r="AS1627">
        <f t="shared" si="469"/>
        <v>1.2595975401186275</v>
      </c>
      <c r="AT1627">
        <f t="shared" si="470"/>
        <v>6.6672327623853658</v>
      </c>
      <c r="AU1627">
        <f t="shared" si="471"/>
        <v>-0.43598476835202032</v>
      </c>
    </row>
    <row r="1628" spans="1:48" hidden="1" x14ac:dyDescent="0.35">
      <c r="A1628" s="6">
        <v>796</v>
      </c>
      <c r="B1628" s="11" t="s">
        <v>1916</v>
      </c>
      <c r="C1628" s="8" t="s">
        <v>1917</v>
      </c>
      <c r="D1628" s="2">
        <v>2</v>
      </c>
      <c r="E1628" s="2">
        <v>1</v>
      </c>
      <c r="F1628" s="2" t="s">
        <v>38</v>
      </c>
      <c r="G1628" s="12"/>
      <c r="H1628" s="8" t="s">
        <v>40</v>
      </c>
      <c r="I1628" s="2">
        <v>141913000</v>
      </c>
      <c r="J1628" s="2">
        <v>60363000</v>
      </c>
      <c r="K1628" s="2">
        <v>49664000</v>
      </c>
      <c r="L1628" s="2">
        <v>75511000</v>
      </c>
      <c r="M1628" s="2">
        <v>33053000</v>
      </c>
      <c r="N1628" s="2">
        <v>665000</v>
      </c>
      <c r="O1628" s="2">
        <v>548000</v>
      </c>
      <c r="P1628" s="2">
        <v>-2864000</v>
      </c>
      <c r="Q1628" s="14">
        <v>115298000</v>
      </c>
      <c r="R1628" s="14">
        <v>141349000</v>
      </c>
      <c r="S1628" s="14">
        <v>97523000</v>
      </c>
      <c r="T1628" s="14">
        <v>53451000</v>
      </c>
      <c r="U1628" s="14">
        <v>34750000</v>
      </c>
      <c r="V1628" s="14">
        <v>-6892000</v>
      </c>
      <c r="W1628" s="14">
        <v>-7826000</v>
      </c>
      <c r="X1628" s="14">
        <v>-8128000</v>
      </c>
      <c r="Y1628" s="14" t="s">
        <v>38</v>
      </c>
      <c r="Z1628" s="14" t="s">
        <v>38</v>
      </c>
      <c r="AA1628" s="14" t="s">
        <v>38</v>
      </c>
      <c r="AB1628" s="14" t="s">
        <v>38</v>
      </c>
      <c r="AC1628" s="14">
        <v>41880000</v>
      </c>
      <c r="AD1628" s="14">
        <v>934000</v>
      </c>
      <c r="AE1628" s="14">
        <v>316000</v>
      </c>
      <c r="AF1628" s="14">
        <v>282000</v>
      </c>
      <c r="AG1628" s="2">
        <v>62285000</v>
      </c>
      <c r="AH1628" s="2">
        <v>20643000</v>
      </c>
      <c r="AI1628" s="2">
        <v>19709000</v>
      </c>
      <c r="AJ1628" s="2">
        <v>19393000</v>
      </c>
      <c r="AK1628" s="16"/>
      <c r="AL1628" s="20" t="s">
        <v>5116</v>
      </c>
      <c r="AM1628" s="16" t="str">
        <f t="shared" si="468"/>
        <v>Да</v>
      </c>
      <c r="AN1628" s="16" t="str">
        <f t="shared" si="484"/>
        <v>Нет</v>
      </c>
      <c r="AO1628" s="16" t="str">
        <f t="shared" si="459"/>
        <v>Да</v>
      </c>
      <c r="AP1628">
        <f t="shared" si="473"/>
        <v>44.839400428265527</v>
      </c>
      <c r="AQ1628">
        <f t="shared" si="474"/>
        <v>2.9556962025316458</v>
      </c>
      <c r="AR1628">
        <f t="shared" si="475"/>
        <v>1.1205673758865249</v>
      </c>
      <c r="AS1628">
        <f t="shared" si="469"/>
        <v>3.0172455553940805</v>
      </c>
      <c r="AT1628">
        <f t="shared" si="470"/>
        <v>1.0473895174793242</v>
      </c>
      <c r="AU1628">
        <f t="shared" si="471"/>
        <v>1.0162945392667457</v>
      </c>
      <c r="AV1628">
        <f t="shared" ref="AV1628" si="486">AS1628*AP1628</f>
        <v>135.29148164871958</v>
      </c>
    </row>
    <row r="1629" spans="1:48" hidden="1" x14ac:dyDescent="0.35">
      <c r="A1629" s="6">
        <v>1304</v>
      </c>
      <c r="B1629" s="11" t="s">
        <v>3087</v>
      </c>
      <c r="C1629" s="8" t="s">
        <v>3088</v>
      </c>
      <c r="D1629" s="2">
        <v>1</v>
      </c>
      <c r="E1629" s="2">
        <v>69</v>
      </c>
      <c r="F1629" s="2" t="s">
        <v>38</v>
      </c>
      <c r="G1629" s="12"/>
      <c r="H1629" s="8" t="s">
        <v>40</v>
      </c>
      <c r="I1629" s="2">
        <v>349839000</v>
      </c>
      <c r="J1629" s="2">
        <v>269349000</v>
      </c>
      <c r="K1629" s="2">
        <v>301944000</v>
      </c>
      <c r="L1629" s="2">
        <v>292148000</v>
      </c>
      <c r="M1629" s="2">
        <v>-20205000</v>
      </c>
      <c r="N1629" s="2">
        <v>-32099000</v>
      </c>
      <c r="O1629" s="2">
        <v>-47447000</v>
      </c>
      <c r="P1629" s="2">
        <v>-13996000</v>
      </c>
      <c r="Q1629" s="14">
        <v>115207000</v>
      </c>
      <c r="R1629" s="14">
        <v>117833000</v>
      </c>
      <c r="S1629" s="14">
        <v>144309000</v>
      </c>
      <c r="T1629" s="14">
        <v>141573000</v>
      </c>
      <c r="U1629" s="14">
        <v>-34773000</v>
      </c>
      <c r="V1629" s="14">
        <v>-52629000</v>
      </c>
      <c r="W1629" s="14">
        <v>-36007000</v>
      </c>
      <c r="X1629" s="14">
        <v>28069000</v>
      </c>
      <c r="Y1629" s="14" t="s">
        <v>38</v>
      </c>
      <c r="Z1629" s="14" t="s">
        <v>38</v>
      </c>
      <c r="AA1629" s="14" t="s">
        <v>38</v>
      </c>
      <c r="AB1629" s="14" t="s">
        <v>38</v>
      </c>
      <c r="AC1629" s="14">
        <v>-3235000</v>
      </c>
      <c r="AD1629" s="14">
        <v>-15946000</v>
      </c>
      <c r="AE1629" s="14">
        <v>-38336000</v>
      </c>
      <c r="AF1629" s="14">
        <v>260000</v>
      </c>
      <c r="AG1629" s="2">
        <v>268895000</v>
      </c>
      <c r="AH1629" s="2">
        <v>158478000</v>
      </c>
      <c r="AI1629" s="2">
        <v>180542000</v>
      </c>
      <c r="AJ1629" s="2">
        <v>219931000</v>
      </c>
      <c r="AK1629" s="16"/>
      <c r="AL1629" s="16"/>
      <c r="AM1629" s="16" t="str">
        <f t="shared" si="468"/>
        <v>Нет</v>
      </c>
      <c r="AN1629" s="16" t="str">
        <f t="shared" si="484"/>
        <v>Нет</v>
      </c>
      <c r="AO1629" s="16" t="str">
        <f t="shared" si="459"/>
        <v>Нет</v>
      </c>
      <c r="AP1629">
        <f t="shared" si="473"/>
        <v>0.20287219365358083</v>
      </c>
      <c r="AQ1629">
        <f t="shared" si="474"/>
        <v>0.41595367278797996</v>
      </c>
      <c r="AR1629">
        <f t="shared" si="475"/>
        <v>-147.44615384615383</v>
      </c>
      <c r="AS1629">
        <f t="shared" si="469"/>
        <v>1.6967339315236185</v>
      </c>
      <c r="AT1629">
        <f t="shared" si="470"/>
        <v>0.87779020948034248</v>
      </c>
      <c r="AU1629">
        <f t="shared" si="471"/>
        <v>0.82090291955204131</v>
      </c>
    </row>
    <row r="1630" spans="1:48" ht="116" hidden="1" x14ac:dyDescent="0.35">
      <c r="A1630" s="6">
        <v>1976</v>
      </c>
      <c r="B1630" s="11" t="s">
        <v>4691</v>
      </c>
      <c r="C1630" s="8" t="s">
        <v>4692</v>
      </c>
      <c r="D1630" s="2">
        <v>1</v>
      </c>
      <c r="E1630" s="2">
        <v>99</v>
      </c>
      <c r="F1630" s="2" t="s">
        <v>38</v>
      </c>
      <c r="G1630" s="12" t="s">
        <v>4693</v>
      </c>
      <c r="H1630" s="8" t="s">
        <v>121</v>
      </c>
      <c r="I1630" s="2">
        <v>268551000</v>
      </c>
      <c r="J1630" s="2">
        <v>264411000</v>
      </c>
      <c r="K1630" s="2">
        <v>283947000</v>
      </c>
      <c r="L1630" s="2">
        <v>300234000</v>
      </c>
      <c r="M1630" s="2">
        <v>6232000</v>
      </c>
      <c r="N1630" s="2">
        <v>-5654000</v>
      </c>
      <c r="O1630" s="2">
        <v>-4976000</v>
      </c>
      <c r="P1630" s="2">
        <v>927000</v>
      </c>
      <c r="Q1630" s="14">
        <v>113908000</v>
      </c>
      <c r="R1630" s="14">
        <v>133186000</v>
      </c>
      <c r="S1630" s="14">
        <v>136265000</v>
      </c>
      <c r="T1630" s="14">
        <v>107516000</v>
      </c>
      <c r="U1630" s="14">
        <v>1043000</v>
      </c>
      <c r="V1630" s="14">
        <v>4154000</v>
      </c>
      <c r="W1630" s="14">
        <v>10695000</v>
      </c>
      <c r="X1630" s="14">
        <v>8799000</v>
      </c>
      <c r="Y1630" s="14" t="s">
        <v>38</v>
      </c>
      <c r="Z1630" s="14" t="s">
        <v>38</v>
      </c>
      <c r="AA1630" s="14" t="s">
        <v>38</v>
      </c>
      <c r="AB1630" s="14" t="s">
        <v>38</v>
      </c>
      <c r="AC1630" s="14">
        <v>-3111000</v>
      </c>
      <c r="AD1630" s="14">
        <v>-6332000</v>
      </c>
      <c r="AE1630" s="14">
        <v>4190000</v>
      </c>
      <c r="AF1630" s="14">
        <v>3410000</v>
      </c>
      <c r="AG1630" s="2">
        <v>163076000</v>
      </c>
      <c r="AH1630" s="2">
        <v>168071000</v>
      </c>
      <c r="AI1630" s="2">
        <v>175765000</v>
      </c>
      <c r="AJ1630" s="2">
        <v>174638000</v>
      </c>
      <c r="AK1630" s="16"/>
      <c r="AL1630" s="16"/>
      <c r="AM1630" s="16" t="str">
        <f t="shared" si="468"/>
        <v>Нет</v>
      </c>
      <c r="AN1630" s="16" t="str">
        <f t="shared" si="484"/>
        <v>Нет</v>
      </c>
      <c r="AO1630" s="16" t="str">
        <f t="shared" si="459"/>
        <v>Нет</v>
      </c>
      <c r="AP1630">
        <f t="shared" si="473"/>
        <v>0.49131396083385975</v>
      </c>
      <c r="AQ1630">
        <f t="shared" si="474"/>
        <v>-1.511217183770883</v>
      </c>
      <c r="AR1630">
        <f t="shared" si="475"/>
        <v>1.2287390029325513</v>
      </c>
      <c r="AS1630">
        <f t="shared" si="469"/>
        <v>0.97028041720463376</v>
      </c>
      <c r="AT1630">
        <f t="shared" si="470"/>
        <v>0.95622564219270045</v>
      </c>
      <c r="AU1630">
        <f t="shared" si="471"/>
        <v>1.0064533492138024</v>
      </c>
    </row>
    <row r="1631" spans="1:48" hidden="1" x14ac:dyDescent="0.35">
      <c r="A1631" s="6">
        <v>1824</v>
      </c>
      <c r="B1631" s="11" t="s">
        <v>4336</v>
      </c>
      <c r="C1631" s="8" t="s">
        <v>4337</v>
      </c>
      <c r="D1631" s="2">
        <v>1</v>
      </c>
      <c r="E1631" s="2">
        <v>1</v>
      </c>
      <c r="F1631" s="2" t="s">
        <v>38</v>
      </c>
      <c r="G1631" s="12"/>
      <c r="H1631" s="8" t="s">
        <v>121</v>
      </c>
      <c r="I1631" s="2">
        <v>152630000</v>
      </c>
      <c r="J1631" s="2">
        <v>166802000</v>
      </c>
      <c r="K1631" s="2">
        <v>159379000</v>
      </c>
      <c r="L1631" s="2">
        <v>154577000</v>
      </c>
      <c r="M1631" s="2">
        <v>7568000</v>
      </c>
      <c r="N1631" s="2">
        <v>4030000</v>
      </c>
      <c r="O1631" s="2">
        <v>9085000</v>
      </c>
      <c r="P1631" s="2">
        <v>4390000</v>
      </c>
      <c r="Q1631" s="14">
        <v>112297000</v>
      </c>
      <c r="R1631" s="14">
        <v>79453000</v>
      </c>
      <c r="S1631" s="14">
        <v>51790000</v>
      </c>
      <c r="T1631" s="14">
        <v>52999000</v>
      </c>
      <c r="U1631" s="14">
        <v>-951000</v>
      </c>
      <c r="V1631" s="14">
        <v>-2300000</v>
      </c>
      <c r="W1631" s="14">
        <v>-3584000</v>
      </c>
      <c r="X1631" s="14">
        <v>-5109000</v>
      </c>
      <c r="Y1631" s="14" t="s">
        <v>38</v>
      </c>
      <c r="Z1631" s="14" t="s">
        <v>38</v>
      </c>
      <c r="AA1631" s="14" t="s">
        <v>38</v>
      </c>
      <c r="AB1631" s="14" t="s">
        <v>38</v>
      </c>
      <c r="AC1631" s="14">
        <v>1349000</v>
      </c>
      <c r="AD1631" s="14">
        <v>1284000</v>
      </c>
      <c r="AE1631" s="14">
        <v>1525000</v>
      </c>
      <c r="AF1631" s="14">
        <v>2525000</v>
      </c>
      <c r="AG1631" s="2">
        <v>119403000</v>
      </c>
      <c r="AH1631" s="2">
        <v>118054000</v>
      </c>
      <c r="AI1631" s="2">
        <v>116770000</v>
      </c>
      <c r="AJ1631" s="2">
        <v>115245000</v>
      </c>
      <c r="AK1631" s="16"/>
      <c r="AL1631" s="16"/>
      <c r="AM1631" s="16" t="str">
        <f t="shared" si="468"/>
        <v>Да</v>
      </c>
      <c r="AN1631" s="16" t="str">
        <f t="shared" ref="AN1631:AN1640" si="487">IF(IFERROR(AP1631*AQ1631*AR1631*AS1631*AT1631*AU1631,0)=0,"Да","Нет")</f>
        <v>Нет</v>
      </c>
      <c r="AO1631" s="16" t="str">
        <f t="shared" si="459"/>
        <v>Да</v>
      </c>
      <c r="AP1631">
        <f t="shared" si="473"/>
        <v>1.0506230529595015</v>
      </c>
      <c r="AQ1631">
        <f t="shared" si="474"/>
        <v>0.84196721311475409</v>
      </c>
      <c r="AR1631">
        <f t="shared" si="475"/>
        <v>0.60396039603960394</v>
      </c>
      <c r="AS1631">
        <f t="shared" si="469"/>
        <v>1.0114269740965998</v>
      </c>
      <c r="AT1631">
        <f t="shared" si="470"/>
        <v>1.0109959749935771</v>
      </c>
      <c r="AU1631">
        <f t="shared" si="471"/>
        <v>1.0132326782072976</v>
      </c>
      <c r="AV1631">
        <f t="shared" ref="AV1631" si="488">AS1631*AP1631</f>
        <v>1.0626284953709604</v>
      </c>
    </row>
    <row r="1632" spans="1:48" hidden="1" x14ac:dyDescent="0.35">
      <c r="A1632" s="6">
        <v>15</v>
      </c>
      <c r="B1632" s="11" t="s">
        <v>72</v>
      </c>
      <c r="C1632" s="8" t="s">
        <v>73</v>
      </c>
      <c r="D1632" s="2">
        <v>1</v>
      </c>
      <c r="E1632" s="2">
        <v>2</v>
      </c>
      <c r="F1632" s="2" t="s">
        <v>38</v>
      </c>
      <c r="G1632" s="12"/>
      <c r="H1632" s="8" t="s">
        <v>40</v>
      </c>
      <c r="I1632" s="2">
        <v>203308000</v>
      </c>
      <c r="J1632" s="2">
        <v>204535000</v>
      </c>
      <c r="K1632" s="2">
        <v>233599000</v>
      </c>
      <c r="L1632" s="2">
        <v>313142000</v>
      </c>
      <c r="M1632" s="2">
        <v>52417000</v>
      </c>
      <c r="N1632" s="2">
        <v>42000</v>
      </c>
      <c r="O1632" s="2">
        <v>54347000</v>
      </c>
      <c r="P1632" s="2">
        <v>29530000</v>
      </c>
      <c r="Q1632" s="14">
        <v>111591000</v>
      </c>
      <c r="R1632" s="14">
        <v>961000</v>
      </c>
      <c r="S1632" s="14">
        <v>122415000</v>
      </c>
      <c r="T1632" s="14">
        <v>102683000</v>
      </c>
      <c r="U1632" s="14">
        <v>14104000</v>
      </c>
      <c r="V1632" s="14">
        <v>-12173000</v>
      </c>
      <c r="W1632" s="14">
        <v>33504000</v>
      </c>
      <c r="X1632" s="14">
        <v>19602000</v>
      </c>
      <c r="Y1632" s="14" t="s">
        <v>38</v>
      </c>
      <c r="Z1632" s="14" t="s">
        <v>38</v>
      </c>
      <c r="AA1632" s="14" t="s">
        <v>38</v>
      </c>
      <c r="AB1632" s="14" t="s">
        <v>38</v>
      </c>
      <c r="AC1632" s="14">
        <v>26279000</v>
      </c>
      <c r="AD1632" s="14">
        <v>-37375000</v>
      </c>
      <c r="AE1632" s="14">
        <v>16603000</v>
      </c>
      <c r="AF1632" s="14">
        <v>5402000</v>
      </c>
      <c r="AG1632" s="2">
        <v>36300000</v>
      </c>
      <c r="AH1632" s="2">
        <v>10023000</v>
      </c>
      <c r="AI1632" s="2">
        <v>55700000</v>
      </c>
      <c r="AJ1632" s="2">
        <v>41798000</v>
      </c>
      <c r="AK1632" s="16"/>
      <c r="AL1632" s="16"/>
      <c r="AM1632" s="16" t="str">
        <f t="shared" si="468"/>
        <v>Да</v>
      </c>
      <c r="AN1632" s="16" t="str">
        <f t="shared" si="487"/>
        <v>Нет</v>
      </c>
      <c r="AO1632" s="16" t="str">
        <f t="shared" si="459"/>
        <v>Нет</v>
      </c>
      <c r="AP1632">
        <f t="shared" si="473"/>
        <v>-0.70311705685618731</v>
      </c>
      <c r="AQ1632">
        <f t="shared" si="474"/>
        <v>-2.2510991989399507</v>
      </c>
      <c r="AR1632">
        <f t="shared" si="475"/>
        <v>3.0734912995186967</v>
      </c>
      <c r="AS1632">
        <f t="shared" si="469"/>
        <v>3.6216701586351392</v>
      </c>
      <c r="AT1632">
        <f t="shared" si="470"/>
        <v>0.17994614003590664</v>
      </c>
      <c r="AU1632">
        <f t="shared" si="471"/>
        <v>1.3325996459160725</v>
      </c>
      <c r="AV1632">
        <f t="shared" ref="AV1632" si="489">AS1632*AP1632</f>
        <v>-2.5464580628434201</v>
      </c>
    </row>
    <row r="1633" spans="1:48" hidden="1" x14ac:dyDescent="0.35">
      <c r="A1633" s="6">
        <v>1478</v>
      </c>
      <c r="B1633" s="11" t="s">
        <v>3498</v>
      </c>
      <c r="C1633" s="8" t="s">
        <v>3499</v>
      </c>
      <c r="D1633" s="2">
        <v>1</v>
      </c>
      <c r="E1633" s="2">
        <v>21</v>
      </c>
      <c r="F1633" s="2" t="s">
        <v>38</v>
      </c>
      <c r="G1633" s="12"/>
      <c r="H1633" s="8" t="s">
        <v>121</v>
      </c>
      <c r="I1633" s="2">
        <v>182816000</v>
      </c>
      <c r="J1633" s="2">
        <v>188847000</v>
      </c>
      <c r="K1633" s="2">
        <v>179601000</v>
      </c>
      <c r="L1633" s="2">
        <v>177006000</v>
      </c>
      <c r="M1633" s="2">
        <v>2692000</v>
      </c>
      <c r="N1633" s="2">
        <v>3624000</v>
      </c>
      <c r="O1633" s="2">
        <v>-1419000</v>
      </c>
      <c r="P1633" s="2">
        <v>-4715000</v>
      </c>
      <c r="Q1633" s="14">
        <v>111062000</v>
      </c>
      <c r="R1633" s="14">
        <v>110252000</v>
      </c>
      <c r="S1633" s="14">
        <v>93372000</v>
      </c>
      <c r="T1633" s="14">
        <v>54443000</v>
      </c>
      <c r="U1633" s="14">
        <v>2064000</v>
      </c>
      <c r="V1633" s="14">
        <v>2336000</v>
      </c>
      <c r="W1633" s="14">
        <v>-2652000</v>
      </c>
      <c r="X1633" s="14">
        <v>202000</v>
      </c>
      <c r="Y1633" s="14" t="s">
        <v>38</v>
      </c>
      <c r="Z1633" s="14" t="s">
        <v>38</v>
      </c>
      <c r="AA1633" s="14" t="s">
        <v>38</v>
      </c>
      <c r="AB1633" s="14" t="s">
        <v>38</v>
      </c>
      <c r="AC1633" s="14">
        <v>2731000</v>
      </c>
      <c r="AD1633" s="14">
        <v>5460000</v>
      </c>
      <c r="AE1633" s="14">
        <v>1572000</v>
      </c>
      <c r="AF1633" s="14">
        <v>523000</v>
      </c>
      <c r="AG1633" s="2">
        <v>165730000</v>
      </c>
      <c r="AH1633" s="2">
        <v>163341000</v>
      </c>
      <c r="AI1633" s="2">
        <v>158274000</v>
      </c>
      <c r="AJ1633" s="2">
        <v>160907000</v>
      </c>
      <c r="AK1633" s="16"/>
      <c r="AL1633" s="16"/>
      <c r="AM1633" s="16" t="str">
        <f t="shared" si="468"/>
        <v>Да</v>
      </c>
      <c r="AN1633" s="16" t="str">
        <f t="shared" si="487"/>
        <v>Нет</v>
      </c>
      <c r="AO1633" s="16" t="str">
        <f t="shared" si="459"/>
        <v>Нет</v>
      </c>
      <c r="AP1633">
        <f t="shared" si="473"/>
        <v>0.50018315018315018</v>
      </c>
      <c r="AQ1633">
        <f t="shared" si="474"/>
        <v>3.4732824427480917</v>
      </c>
      <c r="AR1633">
        <f t="shared" si="475"/>
        <v>3.005736137667304</v>
      </c>
      <c r="AS1633">
        <f t="shared" si="469"/>
        <v>1.0146258440930325</v>
      </c>
      <c r="AT1633">
        <f t="shared" si="470"/>
        <v>1.0320141021266918</v>
      </c>
      <c r="AU1633">
        <f t="shared" si="471"/>
        <v>0.98363651053092782</v>
      </c>
    </row>
    <row r="1634" spans="1:48" ht="43.5" hidden="1" x14ac:dyDescent="0.35">
      <c r="A1634" s="6">
        <v>677</v>
      </c>
      <c r="B1634" s="11" t="s">
        <v>1643</v>
      </c>
      <c r="C1634" s="8" t="s">
        <v>1644</v>
      </c>
      <c r="D1634" s="2">
        <v>1</v>
      </c>
      <c r="E1634" s="2">
        <v>14</v>
      </c>
      <c r="F1634" s="2" t="s">
        <v>38</v>
      </c>
      <c r="G1634" s="12"/>
      <c r="H1634" s="8" t="s">
        <v>121</v>
      </c>
      <c r="I1634" s="2">
        <v>121013000</v>
      </c>
      <c r="J1634" s="2">
        <v>113547000</v>
      </c>
      <c r="K1634" s="2">
        <v>115953000</v>
      </c>
      <c r="L1634" s="2">
        <v>114547000</v>
      </c>
      <c r="M1634" s="2">
        <v>5828000</v>
      </c>
      <c r="N1634" s="2">
        <v>7070000</v>
      </c>
      <c r="O1634" s="2">
        <v>7153000</v>
      </c>
      <c r="P1634" s="2">
        <v>14552000</v>
      </c>
      <c r="Q1634" s="14">
        <v>110814000</v>
      </c>
      <c r="R1634" s="14">
        <v>108898000</v>
      </c>
      <c r="S1634" s="14">
        <v>111485000</v>
      </c>
      <c r="T1634" s="14">
        <v>122078000</v>
      </c>
      <c r="U1634" s="14">
        <v>28976000</v>
      </c>
      <c r="V1634" s="14">
        <v>26918000</v>
      </c>
      <c r="W1634" s="14">
        <v>23724000</v>
      </c>
      <c r="X1634" s="14">
        <v>21980000</v>
      </c>
      <c r="Y1634" s="14" t="s">
        <v>38</v>
      </c>
      <c r="Z1634" s="14" t="s">
        <v>38</v>
      </c>
      <c r="AA1634" s="14" t="s">
        <v>38</v>
      </c>
      <c r="AB1634" s="14" t="s">
        <v>38</v>
      </c>
      <c r="AC1634" s="14">
        <v>5016000</v>
      </c>
      <c r="AD1634" s="14">
        <v>4770000</v>
      </c>
      <c r="AE1634" s="14">
        <v>4601000</v>
      </c>
      <c r="AF1634" s="14">
        <v>10508000</v>
      </c>
      <c r="AG1634" s="2">
        <v>116123000</v>
      </c>
      <c r="AH1634" s="2">
        <v>106215000</v>
      </c>
      <c r="AI1634" s="2">
        <v>102782000</v>
      </c>
      <c r="AJ1634" s="2">
        <v>100808000</v>
      </c>
      <c r="AK1634" s="16"/>
      <c r="AL1634" s="16"/>
      <c r="AM1634" s="16" t="str">
        <f t="shared" si="468"/>
        <v>Да</v>
      </c>
      <c r="AN1634" s="16" t="str">
        <f t="shared" si="487"/>
        <v>Нет</v>
      </c>
      <c r="AO1634" s="16" t="str">
        <f t="shared" si="459"/>
        <v>Да</v>
      </c>
      <c r="AP1634">
        <f t="shared" si="473"/>
        <v>1.0515723270440251</v>
      </c>
      <c r="AQ1634">
        <f t="shared" si="474"/>
        <v>1.0367311454031731</v>
      </c>
      <c r="AR1634">
        <f t="shared" si="475"/>
        <v>0.4378568709554625</v>
      </c>
      <c r="AS1634">
        <f t="shared" si="469"/>
        <v>1.0932824930565364</v>
      </c>
      <c r="AT1634">
        <f t="shared" si="470"/>
        <v>1.0334007900215991</v>
      </c>
      <c r="AU1634">
        <f t="shared" si="471"/>
        <v>1.0195817792238711</v>
      </c>
      <c r="AV1634">
        <f t="shared" ref="AV1634:AV1637" si="490">AS1634*AP1634</f>
        <v>1.1496656153399551</v>
      </c>
    </row>
    <row r="1635" spans="1:48" hidden="1" x14ac:dyDescent="0.35">
      <c r="A1635" s="6">
        <v>1106</v>
      </c>
      <c r="B1635" s="11" t="s">
        <v>2651</v>
      </c>
      <c r="C1635" s="8" t="s">
        <v>2652</v>
      </c>
      <c r="D1635" s="2">
        <v>1</v>
      </c>
      <c r="E1635" s="2">
        <v>14</v>
      </c>
      <c r="F1635" s="2" t="s">
        <v>38</v>
      </c>
      <c r="G1635" s="12"/>
      <c r="H1635" s="8" t="s">
        <v>40</v>
      </c>
      <c r="I1635" s="2">
        <v>727284000</v>
      </c>
      <c r="J1635" s="2">
        <v>602512000</v>
      </c>
      <c r="K1635" s="2">
        <v>423611000</v>
      </c>
      <c r="L1635" s="2">
        <v>428856000</v>
      </c>
      <c r="M1635" s="2">
        <v>8388000</v>
      </c>
      <c r="N1635" s="2">
        <v>9324000</v>
      </c>
      <c r="O1635" s="2">
        <v>10829000</v>
      </c>
      <c r="P1635" s="2">
        <v>21245000</v>
      </c>
      <c r="Q1635" s="14">
        <v>110271000</v>
      </c>
      <c r="R1635" s="14">
        <v>218375000</v>
      </c>
      <c r="S1635" s="14">
        <v>251138000</v>
      </c>
      <c r="T1635" s="14">
        <v>220824000</v>
      </c>
      <c r="U1635" s="14">
        <v>53356000</v>
      </c>
      <c r="V1635" s="14">
        <v>51276000</v>
      </c>
      <c r="W1635" s="14">
        <v>52851000</v>
      </c>
      <c r="X1635" s="14">
        <v>47653000</v>
      </c>
      <c r="Y1635" s="14" t="s">
        <v>38</v>
      </c>
      <c r="Z1635" s="14" t="s">
        <v>38</v>
      </c>
      <c r="AA1635" s="14" t="s">
        <v>38</v>
      </c>
      <c r="AB1635" s="14" t="s">
        <v>38</v>
      </c>
      <c r="AC1635" s="14">
        <v>4570000</v>
      </c>
      <c r="AD1635" s="14">
        <v>3374000</v>
      </c>
      <c r="AE1635" s="14">
        <v>7117000</v>
      </c>
      <c r="AF1635" s="14">
        <v>6390000</v>
      </c>
      <c r="AG1635" s="2">
        <v>287747000</v>
      </c>
      <c r="AH1635" s="2">
        <v>285498000</v>
      </c>
      <c r="AI1635" s="2">
        <v>286718000</v>
      </c>
      <c r="AJ1635" s="2">
        <v>281200000</v>
      </c>
      <c r="AK1635" s="16"/>
      <c r="AL1635" s="16"/>
      <c r="AM1635" s="16" t="str">
        <f t="shared" si="468"/>
        <v>Да</v>
      </c>
      <c r="AN1635" s="16" t="str">
        <f t="shared" si="487"/>
        <v>Нет</v>
      </c>
      <c r="AO1635" s="16" t="str">
        <f t="shared" si="459"/>
        <v>Да</v>
      </c>
      <c r="AP1635">
        <f t="shared" si="473"/>
        <v>1.3544754001185537</v>
      </c>
      <c r="AQ1635">
        <f t="shared" si="474"/>
        <v>0.47407615568357453</v>
      </c>
      <c r="AR1635">
        <f t="shared" si="475"/>
        <v>1.1137715179968701</v>
      </c>
      <c r="AS1635">
        <f t="shared" si="469"/>
        <v>1.0078774632396725</v>
      </c>
      <c r="AT1635">
        <f t="shared" si="470"/>
        <v>0.99574494799768409</v>
      </c>
      <c r="AU1635">
        <f t="shared" si="471"/>
        <v>1.0196230440967282</v>
      </c>
      <c r="AV1635">
        <f t="shared" si="490"/>
        <v>1.3651452302920284</v>
      </c>
    </row>
    <row r="1636" spans="1:48" hidden="1" x14ac:dyDescent="0.35">
      <c r="A1636" s="6">
        <v>1452</v>
      </c>
      <c r="B1636" s="11" t="s">
        <v>3438</v>
      </c>
      <c r="C1636" s="8" t="s">
        <v>3439</v>
      </c>
      <c r="D1636" s="2">
        <v>1</v>
      </c>
      <c r="E1636" s="2">
        <v>3</v>
      </c>
      <c r="F1636" s="2" t="s">
        <v>38</v>
      </c>
      <c r="G1636" s="12"/>
      <c r="H1636" s="8" t="s">
        <v>40</v>
      </c>
      <c r="I1636" s="2">
        <v>143343000</v>
      </c>
      <c r="J1636" s="2">
        <v>114206000</v>
      </c>
      <c r="K1636" s="2">
        <v>112942000</v>
      </c>
      <c r="L1636" s="2">
        <v>123414000</v>
      </c>
      <c r="M1636" s="2">
        <v>26487000</v>
      </c>
      <c r="N1636" s="2">
        <v>1470000</v>
      </c>
      <c r="O1636" s="2">
        <v>360000</v>
      </c>
      <c r="P1636" s="2">
        <v>7923000</v>
      </c>
      <c r="Q1636" s="14">
        <v>109316000</v>
      </c>
      <c r="R1636" s="14">
        <v>50101000</v>
      </c>
      <c r="S1636" s="14">
        <v>55543000</v>
      </c>
      <c r="T1636" s="14">
        <v>65261000</v>
      </c>
      <c r="U1636" s="14">
        <v>20092000</v>
      </c>
      <c r="V1636" s="14">
        <v>1793000</v>
      </c>
      <c r="W1636" s="14">
        <v>1501000</v>
      </c>
      <c r="X1636" s="14">
        <v>3966000</v>
      </c>
      <c r="Y1636" s="14" t="s">
        <v>38</v>
      </c>
      <c r="Z1636" s="14" t="s">
        <v>38</v>
      </c>
      <c r="AA1636" s="14" t="s">
        <v>38</v>
      </c>
      <c r="AB1636" s="14" t="s">
        <v>38</v>
      </c>
      <c r="AC1636" s="14">
        <v>18225000</v>
      </c>
      <c r="AD1636" s="14">
        <v>369000</v>
      </c>
      <c r="AE1636" s="14">
        <v>2081000</v>
      </c>
      <c r="AF1636" s="14">
        <v>10032000</v>
      </c>
      <c r="AG1636" s="2">
        <v>123683000</v>
      </c>
      <c r="AH1636" s="2">
        <v>105525000</v>
      </c>
      <c r="AI1636" s="2">
        <v>106623000</v>
      </c>
      <c r="AJ1636" s="2">
        <v>113977000</v>
      </c>
      <c r="AK1636" s="16"/>
      <c r="AL1636" s="20" t="s">
        <v>5116</v>
      </c>
      <c r="AM1636" s="16" t="str">
        <f t="shared" si="468"/>
        <v>Да</v>
      </c>
      <c r="AN1636" s="16" t="str">
        <f t="shared" si="487"/>
        <v>Нет</v>
      </c>
      <c r="AO1636" s="16" t="str">
        <f t="shared" si="459"/>
        <v>Да</v>
      </c>
      <c r="AP1636">
        <f t="shared" si="473"/>
        <v>49.390243902439025</v>
      </c>
      <c r="AQ1636">
        <f t="shared" si="474"/>
        <v>0.17731859682844786</v>
      </c>
      <c r="AR1636">
        <f t="shared" si="475"/>
        <v>0.20743620414673047</v>
      </c>
      <c r="AS1636">
        <f t="shared" si="469"/>
        <v>1.1720729684908788</v>
      </c>
      <c r="AT1636">
        <f t="shared" si="470"/>
        <v>0.98970203427027936</v>
      </c>
      <c r="AU1636">
        <f t="shared" si="471"/>
        <v>0.93547821051615676</v>
      </c>
      <c r="AV1636">
        <f t="shared" si="490"/>
        <v>57.888969785220233</v>
      </c>
    </row>
    <row r="1637" spans="1:48" ht="29" hidden="1" x14ac:dyDescent="0.35">
      <c r="A1637" s="6">
        <v>802</v>
      </c>
      <c r="B1637" s="11" t="s">
        <v>1928</v>
      </c>
      <c r="C1637" s="8" t="s">
        <v>1929</v>
      </c>
      <c r="D1637" s="2">
        <v>1</v>
      </c>
      <c r="E1637" s="2">
        <v>2</v>
      </c>
      <c r="F1637" s="2" t="s">
        <v>38</v>
      </c>
      <c r="G1637" s="12"/>
      <c r="H1637" s="8" t="s">
        <v>40</v>
      </c>
      <c r="I1637" s="2">
        <v>194667000</v>
      </c>
      <c r="J1637" s="2">
        <v>144269000</v>
      </c>
      <c r="K1637" s="2">
        <v>119385000</v>
      </c>
      <c r="L1637" s="2">
        <v>125397000</v>
      </c>
      <c r="M1637" s="2">
        <v>17009000</v>
      </c>
      <c r="N1637" s="2">
        <v>14159000</v>
      </c>
      <c r="O1637" s="2">
        <v>15136000</v>
      </c>
      <c r="P1637" s="2">
        <v>8370000</v>
      </c>
      <c r="Q1637" s="14">
        <v>108894000</v>
      </c>
      <c r="R1637" s="14">
        <v>89568000</v>
      </c>
      <c r="S1637" s="14">
        <v>84823000</v>
      </c>
      <c r="T1637" s="14">
        <v>69338000</v>
      </c>
      <c r="U1637" s="14">
        <v>122954000</v>
      </c>
      <c r="V1637" s="14">
        <v>95363000</v>
      </c>
      <c r="W1637" s="14">
        <v>86234000</v>
      </c>
      <c r="X1637" s="14">
        <v>77774000</v>
      </c>
      <c r="Y1637" s="14" t="s">
        <v>38</v>
      </c>
      <c r="Z1637" s="14" t="s">
        <v>38</v>
      </c>
      <c r="AA1637" s="14" t="s">
        <v>38</v>
      </c>
      <c r="AB1637" s="14" t="s">
        <v>38</v>
      </c>
      <c r="AC1637" s="14">
        <v>32057000</v>
      </c>
      <c r="AD1637" s="14">
        <v>12766000</v>
      </c>
      <c r="AE1637" s="14">
        <v>10390000</v>
      </c>
      <c r="AF1637" s="14">
        <v>5514000</v>
      </c>
      <c r="AG1637" s="2">
        <v>141234000</v>
      </c>
      <c r="AH1637" s="2">
        <v>113643000</v>
      </c>
      <c r="AI1637" s="2">
        <v>104658000</v>
      </c>
      <c r="AJ1637" s="2">
        <v>96343000</v>
      </c>
      <c r="AK1637" s="16"/>
      <c r="AL1637" s="20" t="s">
        <v>5116</v>
      </c>
      <c r="AM1637" s="16" t="str">
        <f t="shared" si="468"/>
        <v>Да</v>
      </c>
      <c r="AN1637" s="16" t="str">
        <f t="shared" si="487"/>
        <v>Нет</v>
      </c>
      <c r="AO1637" s="16" t="str">
        <f t="shared" si="459"/>
        <v>Да</v>
      </c>
      <c r="AP1637">
        <f t="shared" si="473"/>
        <v>2.5111232962556791</v>
      </c>
      <c r="AQ1637">
        <f t="shared" si="474"/>
        <v>1.2286814244465833</v>
      </c>
      <c r="AR1637">
        <f t="shared" si="475"/>
        <v>1.8842945230322814</v>
      </c>
      <c r="AS1637">
        <f t="shared" si="469"/>
        <v>1.2427866212613183</v>
      </c>
      <c r="AT1637">
        <f t="shared" si="470"/>
        <v>1.0858510577308949</v>
      </c>
      <c r="AU1637">
        <f t="shared" si="471"/>
        <v>1.0863062184071495</v>
      </c>
      <c r="AV1637">
        <f t="shared" si="490"/>
        <v>3.1207904369241799</v>
      </c>
    </row>
    <row r="1638" spans="1:48" ht="29" hidden="1" x14ac:dyDescent="0.35">
      <c r="A1638" s="6">
        <v>1952</v>
      </c>
      <c r="B1638" s="11" t="s">
        <v>4637</v>
      </c>
      <c r="C1638" s="8" t="s">
        <v>4638</v>
      </c>
      <c r="D1638" s="2">
        <v>1</v>
      </c>
      <c r="E1638" s="2">
        <v>3</v>
      </c>
      <c r="F1638" s="2" t="s">
        <v>38</v>
      </c>
      <c r="G1638" s="12"/>
      <c r="H1638" s="8" t="s">
        <v>40</v>
      </c>
      <c r="I1638" s="2">
        <v>158693000</v>
      </c>
      <c r="J1638" s="2">
        <v>136102000</v>
      </c>
      <c r="K1638" s="2">
        <v>117744000</v>
      </c>
      <c r="L1638" s="2">
        <v>104687000</v>
      </c>
      <c r="M1638" s="2">
        <v>72527000</v>
      </c>
      <c r="N1638" s="2">
        <v>64782000</v>
      </c>
      <c r="O1638" s="2">
        <v>56553000</v>
      </c>
      <c r="P1638" s="2">
        <v>43624000</v>
      </c>
      <c r="Q1638" s="14">
        <v>108549000</v>
      </c>
      <c r="R1638" s="14">
        <v>97519000</v>
      </c>
      <c r="S1638" s="14">
        <v>82486000</v>
      </c>
      <c r="T1638" s="14">
        <v>76740000</v>
      </c>
      <c r="U1638" s="14">
        <v>105241000</v>
      </c>
      <c r="V1638" s="14">
        <v>89681000</v>
      </c>
      <c r="W1638" s="14">
        <v>71906000</v>
      </c>
      <c r="X1638" s="14">
        <v>57370000</v>
      </c>
      <c r="Y1638" s="14" t="s">
        <v>38</v>
      </c>
      <c r="Z1638" s="14" t="s">
        <v>38</v>
      </c>
      <c r="AA1638" s="14" t="s">
        <v>38</v>
      </c>
      <c r="AB1638" s="14" t="s">
        <v>38</v>
      </c>
      <c r="AC1638" s="14">
        <v>16923000</v>
      </c>
      <c r="AD1638" s="14">
        <v>18955000</v>
      </c>
      <c r="AE1638" s="14">
        <v>15572000</v>
      </c>
      <c r="AF1638" s="14">
        <v>13283000</v>
      </c>
      <c r="AG1638" s="2">
        <v>147126000</v>
      </c>
      <c r="AH1638" s="2">
        <v>125139000</v>
      </c>
      <c r="AI1638" s="2">
        <v>107742000</v>
      </c>
      <c r="AJ1638" s="2">
        <v>94071000</v>
      </c>
      <c r="AK1638" s="16"/>
      <c r="AL1638" s="16"/>
      <c r="AM1638" s="16" t="str">
        <f t="shared" si="468"/>
        <v>Да</v>
      </c>
      <c r="AN1638" s="16" t="str">
        <f t="shared" si="487"/>
        <v>Нет</v>
      </c>
      <c r="AO1638" s="16" t="str">
        <f t="shared" si="459"/>
        <v>Нет</v>
      </c>
      <c r="AP1638">
        <f t="shared" si="473"/>
        <v>0.8927987338433131</v>
      </c>
      <c r="AQ1638">
        <f t="shared" si="474"/>
        <v>1.2172489082969433</v>
      </c>
      <c r="AR1638">
        <f t="shared" si="475"/>
        <v>1.1723255288714898</v>
      </c>
      <c r="AS1638">
        <f t="shared" si="469"/>
        <v>1.1757006209095486</v>
      </c>
      <c r="AT1638">
        <f t="shared" si="470"/>
        <v>1.1614690649885839</v>
      </c>
      <c r="AU1638">
        <f t="shared" si="471"/>
        <v>1.1453264023981886</v>
      </c>
      <c r="AV1638">
        <f t="shared" ref="AV1638" si="491">AS1638*AP1638</f>
        <v>1.0496640257268421</v>
      </c>
    </row>
    <row r="1639" spans="1:48" ht="29" hidden="1" x14ac:dyDescent="0.35">
      <c r="A1639" s="6">
        <v>1489</v>
      </c>
      <c r="B1639" s="11" t="s">
        <v>3527</v>
      </c>
      <c r="C1639" s="8" t="s">
        <v>3528</v>
      </c>
      <c r="D1639" s="2">
        <v>1</v>
      </c>
      <c r="E1639" s="2">
        <v>4</v>
      </c>
      <c r="F1639" s="2" t="s">
        <v>38</v>
      </c>
      <c r="G1639" s="12"/>
      <c r="H1639" s="8" t="s">
        <v>40</v>
      </c>
      <c r="I1639" s="2">
        <v>140039000</v>
      </c>
      <c r="J1639" s="2">
        <v>92582000</v>
      </c>
      <c r="K1639" s="2">
        <v>118303000</v>
      </c>
      <c r="L1639" s="2">
        <v>108743000</v>
      </c>
      <c r="M1639" s="2">
        <v>59187000</v>
      </c>
      <c r="N1639" s="2">
        <v>70765000</v>
      </c>
      <c r="O1639" s="2">
        <v>72976000</v>
      </c>
      <c r="P1639" s="2">
        <v>59932000</v>
      </c>
      <c r="Q1639" s="14">
        <v>108438000</v>
      </c>
      <c r="R1639" s="14">
        <v>143816000</v>
      </c>
      <c r="S1639" s="14">
        <v>153025000</v>
      </c>
      <c r="T1639" s="14">
        <v>145747000</v>
      </c>
      <c r="U1639" s="14">
        <v>-6431000</v>
      </c>
      <c r="V1639" s="14">
        <v>-11620000</v>
      </c>
      <c r="W1639" s="14">
        <v>-9645000</v>
      </c>
      <c r="X1639" s="14">
        <v>-1984000</v>
      </c>
      <c r="Y1639" s="14" t="s">
        <v>38</v>
      </c>
      <c r="Z1639" s="14" t="s">
        <v>38</v>
      </c>
      <c r="AA1639" s="14" t="s">
        <v>38</v>
      </c>
      <c r="AB1639" s="14" t="s">
        <v>38</v>
      </c>
      <c r="AC1639" s="14">
        <v>5189000</v>
      </c>
      <c r="AD1639" s="14">
        <v>-1974000</v>
      </c>
      <c r="AE1639" s="14">
        <v>-7661000</v>
      </c>
      <c r="AF1639" s="14">
        <v>-1998000</v>
      </c>
      <c r="AG1639" s="2">
        <v>56718000</v>
      </c>
      <c r="AH1639" s="2">
        <v>51529000</v>
      </c>
      <c r="AI1639" s="2">
        <v>53504000</v>
      </c>
      <c r="AJ1639" s="2">
        <v>61165000</v>
      </c>
      <c r="AK1639" s="16"/>
      <c r="AL1639" s="16"/>
      <c r="AM1639" s="16" t="str">
        <f t="shared" si="468"/>
        <v>Да</v>
      </c>
      <c r="AN1639" s="16" t="str">
        <f t="shared" si="487"/>
        <v>Нет</v>
      </c>
      <c r="AO1639" s="16" t="str">
        <f t="shared" si="459"/>
        <v>Нет</v>
      </c>
      <c r="AP1639">
        <f t="shared" si="473"/>
        <v>-2.6286727456940224</v>
      </c>
      <c r="AQ1639">
        <f t="shared" si="474"/>
        <v>0.25766871165644173</v>
      </c>
      <c r="AR1639">
        <f t="shared" si="475"/>
        <v>3.8343343343343341</v>
      </c>
      <c r="AS1639">
        <f t="shared" si="469"/>
        <v>1.1007005763744688</v>
      </c>
      <c r="AT1639">
        <f t="shared" si="470"/>
        <v>0.96308687200956933</v>
      </c>
      <c r="AU1639">
        <f t="shared" si="471"/>
        <v>0.87474863075288156</v>
      </c>
    </row>
    <row r="1640" spans="1:48" ht="29" hidden="1" x14ac:dyDescent="0.35">
      <c r="A1640" s="6">
        <v>1963</v>
      </c>
      <c r="B1640" s="11" t="s">
        <v>4662</v>
      </c>
      <c r="C1640" s="8" t="s">
        <v>4663</v>
      </c>
      <c r="D1640" s="2">
        <v>1</v>
      </c>
      <c r="E1640" s="2">
        <v>27</v>
      </c>
      <c r="F1640" s="2" t="s">
        <v>38</v>
      </c>
      <c r="G1640" s="12"/>
      <c r="H1640" s="8" t="s">
        <v>121</v>
      </c>
      <c r="I1640" s="2">
        <v>44508000</v>
      </c>
      <c r="J1640" s="2">
        <v>45871000</v>
      </c>
      <c r="K1640" s="2">
        <v>37978000</v>
      </c>
      <c r="L1640" s="2">
        <v>34544000</v>
      </c>
      <c r="M1640" s="2">
        <v>1672000</v>
      </c>
      <c r="N1640" s="2">
        <v>7324000</v>
      </c>
      <c r="O1640" s="2">
        <v>8629000</v>
      </c>
      <c r="P1640" s="2">
        <v>8965000</v>
      </c>
      <c r="Q1640" s="14">
        <v>107917000</v>
      </c>
      <c r="R1640" s="14">
        <v>111815000</v>
      </c>
      <c r="S1640" s="14">
        <v>118391000</v>
      </c>
      <c r="T1640" s="14">
        <v>132320000</v>
      </c>
      <c r="U1640" s="14">
        <v>17361000</v>
      </c>
      <c r="V1640" s="14">
        <v>17322000</v>
      </c>
      <c r="W1640" s="14">
        <v>14699000</v>
      </c>
      <c r="X1640" s="14">
        <v>10307000</v>
      </c>
      <c r="Y1640" s="14" t="s">
        <v>38</v>
      </c>
      <c r="Z1640" s="14" t="s">
        <v>38</v>
      </c>
      <c r="AA1640" s="14" t="s">
        <v>38</v>
      </c>
      <c r="AB1640" s="14" t="s">
        <v>38</v>
      </c>
      <c r="AC1640" s="14">
        <v>38000</v>
      </c>
      <c r="AD1640" s="14">
        <v>2623000</v>
      </c>
      <c r="AE1640" s="14">
        <v>4394000</v>
      </c>
      <c r="AF1640" s="14">
        <v>3233000</v>
      </c>
      <c r="AG1640" s="2">
        <v>23344000</v>
      </c>
      <c r="AH1640" s="2">
        <v>23873000</v>
      </c>
      <c r="AI1640" s="2">
        <v>21227000</v>
      </c>
      <c r="AJ1640" s="2">
        <v>16858000</v>
      </c>
      <c r="AK1640" s="16"/>
      <c r="AL1640" s="16"/>
      <c r="AM1640" s="16" t="str">
        <f t="shared" si="468"/>
        <v>Да</v>
      </c>
      <c r="AN1640" s="16" t="str">
        <f t="shared" si="487"/>
        <v>Нет</v>
      </c>
      <c r="AO1640" s="16" t="str">
        <f t="shared" si="459"/>
        <v>Нет</v>
      </c>
      <c r="AP1640">
        <f t="shared" si="473"/>
        <v>1.4487228364468167E-2</v>
      </c>
      <c r="AQ1640">
        <f t="shared" si="474"/>
        <v>0.59695038689121527</v>
      </c>
      <c r="AR1640">
        <f t="shared" si="475"/>
        <v>1.3591091865140736</v>
      </c>
      <c r="AS1640">
        <f t="shared" si="469"/>
        <v>0.97784107569220458</v>
      </c>
      <c r="AT1640">
        <f t="shared" si="470"/>
        <v>1.1246525651293164</v>
      </c>
      <c r="AU1640">
        <f t="shared" si="471"/>
        <v>1.259164788231107</v>
      </c>
    </row>
    <row r="1641" spans="1:48" hidden="1" x14ac:dyDescent="0.35">
      <c r="A1641" s="6">
        <v>114</v>
      </c>
      <c r="B1641" s="11" t="s">
        <v>293</v>
      </c>
      <c r="C1641" s="8" t="s">
        <v>294</v>
      </c>
      <c r="D1641" s="2">
        <v>1</v>
      </c>
      <c r="E1641" s="2">
        <v>72</v>
      </c>
      <c r="F1641" s="2" t="s">
        <v>38</v>
      </c>
      <c r="G1641" s="12"/>
      <c r="H1641" s="8" t="s">
        <v>40</v>
      </c>
      <c r="I1641" s="2">
        <v>1697093000</v>
      </c>
      <c r="J1641" s="2">
        <v>1581316000</v>
      </c>
      <c r="K1641" s="2">
        <v>1644568000</v>
      </c>
      <c r="L1641" s="2">
        <v>1487721000</v>
      </c>
      <c r="M1641" s="2">
        <v>10660000</v>
      </c>
      <c r="N1641" s="2">
        <v>44352000</v>
      </c>
      <c r="O1641" s="2">
        <v>5462000</v>
      </c>
      <c r="P1641" s="2">
        <v>25209000</v>
      </c>
      <c r="Q1641" s="14">
        <v>107492000</v>
      </c>
      <c r="R1641" s="14">
        <v>329392000</v>
      </c>
      <c r="S1641" s="14">
        <v>110264000</v>
      </c>
      <c r="T1641" s="14">
        <v>194787000</v>
      </c>
      <c r="U1641" s="14">
        <v>3825000</v>
      </c>
      <c r="V1641" s="14">
        <v>27999000</v>
      </c>
      <c r="W1641" s="14">
        <v>6429000</v>
      </c>
      <c r="X1641" s="14">
        <v>10710000</v>
      </c>
      <c r="Y1641" s="14" t="s">
        <v>38</v>
      </c>
      <c r="Z1641" s="14" t="s">
        <v>38</v>
      </c>
      <c r="AA1641" s="14" t="s">
        <v>38</v>
      </c>
      <c r="AB1641" s="14" t="s">
        <v>38</v>
      </c>
      <c r="AC1641" s="14">
        <v>-12278000</v>
      </c>
      <c r="AD1641" s="14">
        <v>21603000</v>
      </c>
      <c r="AE1641" s="14">
        <v>80000</v>
      </c>
      <c r="AF1641" s="14">
        <v>14548000</v>
      </c>
      <c r="AG1641" s="2">
        <v>1442172000</v>
      </c>
      <c r="AH1641" s="2">
        <v>1465266000</v>
      </c>
      <c r="AI1641" s="2">
        <v>1443692000</v>
      </c>
      <c r="AJ1641" s="2">
        <v>1447246000</v>
      </c>
      <c r="AK1641" s="16"/>
      <c r="AL1641" s="16"/>
      <c r="AM1641" s="16" t="str">
        <f t="shared" si="468"/>
        <v>Нет</v>
      </c>
      <c r="AN1641" s="16" t="str">
        <f>IF(IFERROR(AP1641*AQ1641*AR1641*AS1641*AT1641*AU1641,0)=0,"Да","Нет")</f>
        <v>Нет</v>
      </c>
      <c r="AO1641" s="16" t="str">
        <f t="shared" si="459"/>
        <v>Нет</v>
      </c>
      <c r="AP1641">
        <f t="shared" si="473"/>
        <v>-0.56834698884414203</v>
      </c>
      <c r="AQ1641">
        <f t="shared" si="474"/>
        <v>270.03750000000002</v>
      </c>
      <c r="AR1641">
        <f t="shared" si="475"/>
        <v>5.4990376684080286E-3</v>
      </c>
      <c r="AS1641">
        <f t="shared" si="469"/>
        <v>0.98423903919151878</v>
      </c>
      <c r="AT1641">
        <f t="shared" si="470"/>
        <v>1.0149436306358974</v>
      </c>
      <c r="AU1641">
        <f t="shared" si="471"/>
        <v>0.99754430138345518</v>
      </c>
    </row>
    <row r="1642" spans="1:48" ht="319" hidden="1" x14ac:dyDescent="0.35">
      <c r="A1642" s="6">
        <v>1690</v>
      </c>
      <c r="B1642" s="11" t="s">
        <v>4013</v>
      </c>
      <c r="C1642" s="8" t="s">
        <v>4014</v>
      </c>
      <c r="D1642" s="2">
        <v>1</v>
      </c>
      <c r="E1642" s="2">
        <v>99</v>
      </c>
      <c r="F1642" s="2" t="s">
        <v>38</v>
      </c>
      <c r="G1642" s="12" t="s">
        <v>4015</v>
      </c>
      <c r="H1642" s="8" t="s">
        <v>121</v>
      </c>
      <c r="I1642" s="2">
        <v>75002000</v>
      </c>
      <c r="J1642" s="2">
        <v>126438000</v>
      </c>
      <c r="K1642" s="2">
        <v>176523000</v>
      </c>
      <c r="L1642" s="2">
        <v>193048000</v>
      </c>
      <c r="M1642" s="2">
        <v>3668000</v>
      </c>
      <c r="N1642" s="2">
        <v>-16365000</v>
      </c>
      <c r="O1642" s="2">
        <v>34443000</v>
      </c>
      <c r="P1642" s="2">
        <v>35644000</v>
      </c>
      <c r="Q1642" s="14">
        <v>106127000</v>
      </c>
      <c r="R1642" s="14">
        <v>163267000</v>
      </c>
      <c r="S1642" s="14">
        <v>266052000</v>
      </c>
      <c r="T1642" s="14">
        <v>323488000</v>
      </c>
      <c r="U1642" s="14">
        <v>-4459000</v>
      </c>
      <c r="V1642" s="14">
        <v>14665000</v>
      </c>
      <c r="W1642" s="14">
        <v>17593000</v>
      </c>
      <c r="X1642" s="14">
        <v>18785000</v>
      </c>
      <c r="Y1642" s="14" t="s">
        <v>38</v>
      </c>
      <c r="Z1642" s="14" t="s">
        <v>38</v>
      </c>
      <c r="AA1642" s="14" t="s">
        <v>38</v>
      </c>
      <c r="AB1642" s="14" t="s">
        <v>38</v>
      </c>
      <c r="AC1642" s="14">
        <v>-15606000</v>
      </c>
      <c r="AD1642" s="14">
        <v>-2688000</v>
      </c>
      <c r="AE1642" s="14">
        <v>267000</v>
      </c>
      <c r="AF1642" s="14">
        <v>1391000</v>
      </c>
      <c r="AG1642" s="2">
        <v>55304000</v>
      </c>
      <c r="AH1642" s="2">
        <v>74428000</v>
      </c>
      <c r="AI1642" s="2">
        <v>77356000</v>
      </c>
      <c r="AJ1642" s="2">
        <v>78454000</v>
      </c>
      <c r="AK1642" s="16"/>
      <c r="AL1642" s="16"/>
      <c r="AM1642" s="16" t="str">
        <f t="shared" si="468"/>
        <v>Нет</v>
      </c>
      <c r="AN1642" s="16" t="str">
        <f>IF(IFERROR(AP1642*AQ1642*AR1642*AS1642*AT1642*AU1642,0)=0,"Да","Нет")</f>
        <v>Нет</v>
      </c>
      <c r="AO1642" s="16" t="str">
        <f t="shared" si="459"/>
        <v>Да</v>
      </c>
      <c r="AP1642">
        <f t="shared" si="473"/>
        <v>5.8058035714285712</v>
      </c>
      <c r="AQ1642">
        <f t="shared" si="474"/>
        <v>-10.067415730337078</v>
      </c>
      <c r="AR1642">
        <f t="shared" si="475"/>
        <v>0.19194823867721064</v>
      </c>
      <c r="AS1642">
        <f t="shared" si="469"/>
        <v>0.74305368947170425</v>
      </c>
      <c r="AT1642">
        <f t="shared" si="470"/>
        <v>0.96214902528569213</v>
      </c>
      <c r="AU1642">
        <f t="shared" si="471"/>
        <v>0.98600453769087615</v>
      </c>
    </row>
    <row r="1643" spans="1:48" ht="29" hidden="1" x14ac:dyDescent="0.35">
      <c r="A1643" s="6">
        <v>1522</v>
      </c>
      <c r="B1643" s="11" t="s">
        <v>3607</v>
      </c>
      <c r="C1643" s="8" t="s">
        <v>3608</v>
      </c>
      <c r="D1643" s="2">
        <v>1</v>
      </c>
      <c r="E1643" s="2">
        <v>10</v>
      </c>
      <c r="F1643" s="2" t="s">
        <v>38</v>
      </c>
      <c r="G1643" s="12"/>
      <c r="H1643" s="8" t="s">
        <v>40</v>
      </c>
      <c r="I1643" s="2">
        <v>42056000</v>
      </c>
      <c r="J1643" s="2">
        <v>45555000</v>
      </c>
      <c r="K1643" s="2">
        <v>32693000</v>
      </c>
      <c r="L1643" s="2">
        <v>30666000</v>
      </c>
      <c r="M1643" s="2">
        <v>35685000</v>
      </c>
      <c r="N1643" s="2">
        <v>31189000</v>
      </c>
      <c r="O1643" s="2">
        <v>26023000</v>
      </c>
      <c r="P1643" s="2">
        <v>20293000</v>
      </c>
      <c r="Q1643" s="14">
        <v>103598000</v>
      </c>
      <c r="R1643" s="14">
        <v>90290000</v>
      </c>
      <c r="S1643" s="14">
        <v>70292000</v>
      </c>
      <c r="T1643" s="14">
        <v>63783000</v>
      </c>
      <c r="U1643" s="14">
        <v>12094000</v>
      </c>
      <c r="V1643" s="14">
        <v>10786000</v>
      </c>
      <c r="W1643" s="14">
        <v>8179000</v>
      </c>
      <c r="X1643" s="14">
        <v>7507000</v>
      </c>
      <c r="Y1643" s="14" t="s">
        <v>38</v>
      </c>
      <c r="Z1643" s="14" t="s">
        <v>38</v>
      </c>
      <c r="AA1643" s="14" t="s">
        <v>38</v>
      </c>
      <c r="AB1643" s="14" t="s">
        <v>38</v>
      </c>
      <c r="AC1643" s="14">
        <v>6062000</v>
      </c>
      <c r="AD1643" s="14">
        <v>5224000</v>
      </c>
      <c r="AE1643" s="14">
        <v>4072000</v>
      </c>
      <c r="AF1643" s="14">
        <v>3608000</v>
      </c>
      <c r="AG1643" s="2">
        <v>17455000</v>
      </c>
      <c r="AH1643" s="2">
        <v>16147000</v>
      </c>
      <c r="AI1643" s="2">
        <v>13539000</v>
      </c>
      <c r="AJ1643" s="2">
        <v>12867000</v>
      </c>
      <c r="AK1643" s="16"/>
      <c r="AL1643" s="16"/>
      <c r="AM1643" s="16" t="str">
        <f t="shared" si="468"/>
        <v>Да</v>
      </c>
      <c r="AN1643" s="16" t="str">
        <f t="shared" ref="AN1643:AN1645" si="492">IF(IFERROR(AP1643*AQ1643*AR1643*AS1643*AT1643*AU1643,0)=0,"Да","Нет")</f>
        <v>Нет</v>
      </c>
      <c r="AO1643" s="16" t="str">
        <f t="shared" si="459"/>
        <v>Да</v>
      </c>
      <c r="AP1643">
        <f t="shared" si="473"/>
        <v>1.1604134762633997</v>
      </c>
      <c r="AQ1643">
        <f t="shared" si="474"/>
        <v>1.2829076620825148</v>
      </c>
      <c r="AR1643">
        <f t="shared" si="475"/>
        <v>1.1286031042128604</v>
      </c>
      <c r="AS1643">
        <f t="shared" si="469"/>
        <v>1.0810057595838236</v>
      </c>
      <c r="AT1643">
        <f t="shared" si="470"/>
        <v>1.1926287022675235</v>
      </c>
      <c r="AU1643">
        <f t="shared" si="471"/>
        <v>1.0522266262532058</v>
      </c>
      <c r="AV1643">
        <f t="shared" ref="AV1643:AV1644" si="493">AS1643*AP1643</f>
        <v>1.2544136513394217</v>
      </c>
    </row>
    <row r="1644" spans="1:48" ht="29" hidden="1" x14ac:dyDescent="0.35">
      <c r="A1644" s="6">
        <v>1975</v>
      </c>
      <c r="B1644" s="11" t="s">
        <v>4689</v>
      </c>
      <c r="C1644" s="8" t="s">
        <v>4690</v>
      </c>
      <c r="D1644" s="2">
        <v>4</v>
      </c>
      <c r="E1644" s="2">
        <v>22</v>
      </c>
      <c r="F1644" s="2" t="s">
        <v>38</v>
      </c>
      <c r="G1644" s="12"/>
      <c r="H1644" s="8" t="s">
        <v>121</v>
      </c>
      <c r="I1644" s="2">
        <v>107722000</v>
      </c>
      <c r="J1644" s="2">
        <v>105766000</v>
      </c>
      <c r="K1644" s="2">
        <v>106188000</v>
      </c>
      <c r="L1644" s="2">
        <v>99238000</v>
      </c>
      <c r="M1644" s="2">
        <v>-1109000</v>
      </c>
      <c r="N1644" s="2">
        <v>1440000</v>
      </c>
      <c r="O1644" s="2">
        <v>1445000</v>
      </c>
      <c r="P1644" s="2">
        <v>2567000</v>
      </c>
      <c r="Q1644" s="14">
        <v>103448000</v>
      </c>
      <c r="R1644" s="14">
        <v>89252000</v>
      </c>
      <c r="S1644" s="14">
        <v>71081000</v>
      </c>
      <c r="T1644" s="14">
        <v>45573000</v>
      </c>
      <c r="U1644" s="14">
        <v>6824000</v>
      </c>
      <c r="V1644" s="14">
        <v>6175000</v>
      </c>
      <c r="W1644" s="14">
        <v>4984000</v>
      </c>
      <c r="X1644" s="14">
        <v>3581000</v>
      </c>
      <c r="Y1644" s="14" t="s">
        <v>38</v>
      </c>
      <c r="Z1644" s="14" t="s">
        <v>38</v>
      </c>
      <c r="AA1644" s="14" t="s">
        <v>38</v>
      </c>
      <c r="AB1644" s="14" t="s">
        <v>38</v>
      </c>
      <c r="AC1644" s="14">
        <v>1812000</v>
      </c>
      <c r="AD1644" s="14">
        <v>1796000</v>
      </c>
      <c r="AE1644" s="14">
        <v>1550000</v>
      </c>
      <c r="AF1644" s="14">
        <v>2471000</v>
      </c>
      <c r="AG1644" s="2">
        <v>79585000</v>
      </c>
      <c r="AH1644" s="2">
        <v>78845000</v>
      </c>
      <c r="AI1644" s="2">
        <v>77564000</v>
      </c>
      <c r="AJ1644" s="2">
        <v>76084000</v>
      </c>
      <c r="AK1644" s="16"/>
      <c r="AL1644" s="16"/>
      <c r="AM1644" s="16" t="str">
        <f t="shared" si="468"/>
        <v>Да</v>
      </c>
      <c r="AN1644" s="16" t="str">
        <f t="shared" si="492"/>
        <v>Нет</v>
      </c>
      <c r="AO1644" s="16" t="str">
        <f t="shared" si="459"/>
        <v>Да</v>
      </c>
      <c r="AP1644">
        <f t="shared" si="473"/>
        <v>1.0089086859688197</v>
      </c>
      <c r="AQ1644">
        <f t="shared" si="474"/>
        <v>1.1587096774193548</v>
      </c>
      <c r="AR1644">
        <f t="shared" si="475"/>
        <v>0.62727640631323356</v>
      </c>
      <c r="AS1644">
        <f t="shared" si="469"/>
        <v>1.0093855032024859</v>
      </c>
      <c r="AT1644">
        <f t="shared" si="470"/>
        <v>1.0165153937393636</v>
      </c>
      <c r="AU1644">
        <f t="shared" si="471"/>
        <v>1.0194521844277378</v>
      </c>
      <c r="AV1644">
        <f t="shared" si="493"/>
        <v>1.0183778016719958</v>
      </c>
    </row>
    <row r="1645" spans="1:48" ht="43.5" hidden="1" x14ac:dyDescent="0.35">
      <c r="A1645" s="6">
        <v>1404</v>
      </c>
      <c r="B1645" s="11" t="s">
        <v>3326</v>
      </c>
      <c r="C1645" s="8" t="s">
        <v>3327</v>
      </c>
      <c r="D1645" s="2">
        <v>1</v>
      </c>
      <c r="E1645" s="2">
        <v>4</v>
      </c>
      <c r="F1645" s="2" t="s">
        <v>38</v>
      </c>
      <c r="G1645" s="12"/>
      <c r="H1645" s="8" t="s">
        <v>40</v>
      </c>
      <c r="I1645" s="2">
        <v>191406000</v>
      </c>
      <c r="J1645" s="2">
        <v>180302000</v>
      </c>
      <c r="K1645" s="2">
        <v>105632000</v>
      </c>
      <c r="L1645" s="2">
        <v>64915000</v>
      </c>
      <c r="M1645" s="2">
        <v>39098000</v>
      </c>
      <c r="N1645" s="2">
        <v>22651000</v>
      </c>
      <c r="O1645" s="2">
        <v>33000000</v>
      </c>
      <c r="P1645" s="2">
        <v>47321000</v>
      </c>
      <c r="Q1645" s="14">
        <v>102375000</v>
      </c>
      <c r="R1645" s="14">
        <v>83973000</v>
      </c>
      <c r="S1645" s="14">
        <v>93730000</v>
      </c>
      <c r="T1645" s="14">
        <v>117331000</v>
      </c>
      <c r="U1645" s="14">
        <v>-12017000</v>
      </c>
      <c r="V1645" s="14">
        <v>-12156000</v>
      </c>
      <c r="W1645" s="14">
        <v>-10864000</v>
      </c>
      <c r="X1645" s="14">
        <v>-10950000</v>
      </c>
      <c r="Y1645" s="14" t="s">
        <v>38</v>
      </c>
      <c r="Z1645" s="14" t="s">
        <v>38</v>
      </c>
      <c r="AA1645" s="14" t="s">
        <v>38</v>
      </c>
      <c r="AB1645" s="14" t="s">
        <v>38</v>
      </c>
      <c r="AC1645" s="14">
        <v>111000</v>
      </c>
      <c r="AD1645" s="14">
        <v>-1208000</v>
      </c>
      <c r="AE1645" s="14">
        <v>86000</v>
      </c>
      <c r="AF1645" s="14">
        <v>5981000</v>
      </c>
      <c r="AG1645" s="2">
        <v>15872000</v>
      </c>
      <c r="AH1645" s="2">
        <v>15733000</v>
      </c>
      <c r="AI1645" s="2">
        <v>17026000</v>
      </c>
      <c r="AJ1645" s="2">
        <v>16940000</v>
      </c>
      <c r="AK1645" s="16"/>
      <c r="AL1645" s="16"/>
      <c r="AM1645" s="16" t="str">
        <f t="shared" si="468"/>
        <v>Да</v>
      </c>
      <c r="AN1645" s="16" t="str">
        <f t="shared" si="492"/>
        <v>Нет</v>
      </c>
      <c r="AO1645" s="16" t="str">
        <f t="shared" si="459"/>
        <v>Нет</v>
      </c>
      <c r="AP1645">
        <f t="shared" si="473"/>
        <v>-9.1887417218543044E-2</v>
      </c>
      <c r="AQ1645">
        <f t="shared" si="474"/>
        <v>-14.046511627906977</v>
      </c>
      <c r="AR1645">
        <f t="shared" si="475"/>
        <v>1.4378866410299281E-2</v>
      </c>
      <c r="AS1645">
        <f t="shared" si="469"/>
        <v>1.0088349329434945</v>
      </c>
      <c r="AT1645">
        <f t="shared" si="470"/>
        <v>0.92405732409256436</v>
      </c>
      <c r="AU1645">
        <f t="shared" si="471"/>
        <v>1.0050767414403778</v>
      </c>
      <c r="AV1645">
        <f>AS1645*AP1645</f>
        <v>-9.2699236388019773E-2</v>
      </c>
    </row>
    <row r="1646" spans="1:48" hidden="1" x14ac:dyDescent="0.35">
      <c r="A1646" s="6">
        <v>812</v>
      </c>
      <c r="B1646" s="11" t="s">
        <v>1950</v>
      </c>
      <c r="C1646" s="8" t="s">
        <v>1951</v>
      </c>
      <c r="D1646" s="2">
        <v>1</v>
      </c>
      <c r="E1646" s="2">
        <v>67</v>
      </c>
      <c r="F1646" s="2" t="s">
        <v>38</v>
      </c>
      <c r="G1646" s="12"/>
      <c r="H1646" s="8" t="s">
        <v>121</v>
      </c>
      <c r="I1646" s="2">
        <v>454763000</v>
      </c>
      <c r="J1646" s="2">
        <v>491211000</v>
      </c>
      <c r="K1646" s="2">
        <v>535387000</v>
      </c>
      <c r="L1646" s="2">
        <v>496275000</v>
      </c>
      <c r="M1646" s="2">
        <v>-12989000</v>
      </c>
      <c r="N1646" s="2">
        <v>-33261000</v>
      </c>
      <c r="O1646" s="2">
        <v>30856000</v>
      </c>
      <c r="P1646" s="2">
        <v>53130000</v>
      </c>
      <c r="Q1646" s="14">
        <v>101674000</v>
      </c>
      <c r="R1646" s="14">
        <v>90824000</v>
      </c>
      <c r="S1646" s="14">
        <v>1080756000</v>
      </c>
      <c r="T1646" s="14">
        <v>334107000</v>
      </c>
      <c r="U1646" s="14">
        <v>398565000</v>
      </c>
      <c r="V1646" s="14">
        <v>432788000</v>
      </c>
      <c r="W1646" s="14">
        <v>460126000</v>
      </c>
      <c r="X1646" s="14">
        <v>396111000</v>
      </c>
      <c r="Y1646" s="14" t="s">
        <v>38</v>
      </c>
      <c r="Z1646" s="14" t="s">
        <v>38</v>
      </c>
      <c r="AA1646" s="14" t="s">
        <v>38</v>
      </c>
      <c r="AB1646" s="14" t="s">
        <v>38</v>
      </c>
      <c r="AC1646" s="14">
        <v>-45589000</v>
      </c>
      <c r="AD1646" s="14">
        <v>256000</v>
      </c>
      <c r="AE1646" s="14">
        <v>80436000</v>
      </c>
      <c r="AF1646" s="14">
        <v>47389000</v>
      </c>
      <c r="AG1646" s="2">
        <v>426925000</v>
      </c>
      <c r="AH1646" s="2">
        <v>472269000</v>
      </c>
      <c r="AI1646" s="2">
        <v>499607000</v>
      </c>
      <c r="AJ1646" s="2">
        <v>435593000</v>
      </c>
      <c r="AK1646" s="16"/>
      <c r="AL1646" s="16"/>
      <c r="AM1646" s="16" t="str">
        <f t="shared" si="468"/>
        <v>Нет</v>
      </c>
      <c r="AN1646" s="16" t="str">
        <f>IF(IFERROR(AP1646*AQ1646*AR1646*AS1646*AT1646*AU1646,0)=0,"Да","Нет")</f>
        <v>Нет</v>
      </c>
      <c r="AO1646" s="16" t="str">
        <f t="shared" si="459"/>
        <v>Нет</v>
      </c>
      <c r="AP1646">
        <f t="shared" si="473"/>
        <v>-178.08203125</v>
      </c>
      <c r="AQ1646">
        <f t="shared" si="474"/>
        <v>3.1826545327962603E-3</v>
      </c>
      <c r="AR1646">
        <f t="shared" si="475"/>
        <v>1.6973559264808289</v>
      </c>
      <c r="AS1646">
        <f t="shared" si="469"/>
        <v>0.90398692270718595</v>
      </c>
      <c r="AT1646">
        <f t="shared" si="470"/>
        <v>0.94528099085881501</v>
      </c>
      <c r="AU1646">
        <f t="shared" si="471"/>
        <v>1.1469582844536068</v>
      </c>
    </row>
    <row r="1647" spans="1:48" hidden="1" x14ac:dyDescent="0.35">
      <c r="A1647" s="6">
        <v>1861</v>
      </c>
      <c r="B1647" s="11" t="s">
        <v>4423</v>
      </c>
      <c r="C1647" s="8" t="s">
        <v>4424</v>
      </c>
      <c r="D1647" s="2">
        <v>2</v>
      </c>
      <c r="E1647" s="2">
        <v>5</v>
      </c>
      <c r="F1647" s="2" t="s">
        <v>38</v>
      </c>
      <c r="G1647" s="12"/>
      <c r="H1647" s="8" t="s">
        <v>121</v>
      </c>
      <c r="I1647" s="2">
        <v>188388000</v>
      </c>
      <c r="J1647" s="2">
        <v>218926000</v>
      </c>
      <c r="K1647" s="2">
        <v>179131000</v>
      </c>
      <c r="L1647" s="2">
        <v>177926000</v>
      </c>
      <c r="M1647" s="2">
        <v>14513000</v>
      </c>
      <c r="N1647" s="2">
        <v>49645000</v>
      </c>
      <c r="O1647" s="2">
        <v>64662000</v>
      </c>
      <c r="P1647" s="2">
        <v>13392000</v>
      </c>
      <c r="Q1647" s="14">
        <v>100491000</v>
      </c>
      <c r="R1647" s="14">
        <v>176942000</v>
      </c>
      <c r="S1647" s="14">
        <v>195662000</v>
      </c>
      <c r="T1647" s="14">
        <v>122608000</v>
      </c>
      <c r="U1647" s="14">
        <v>182697000</v>
      </c>
      <c r="V1647" s="14">
        <v>171715000</v>
      </c>
      <c r="W1647" s="14">
        <v>133016000</v>
      </c>
      <c r="X1647" s="14">
        <v>87744000</v>
      </c>
      <c r="Y1647" s="14" t="s">
        <v>38</v>
      </c>
      <c r="Z1647" s="14" t="s">
        <v>38</v>
      </c>
      <c r="AA1647" s="14" t="s">
        <v>38</v>
      </c>
      <c r="AB1647" s="14" t="s">
        <v>38</v>
      </c>
      <c r="AC1647" s="14">
        <v>17722000</v>
      </c>
      <c r="AD1647" s="14">
        <v>45437000</v>
      </c>
      <c r="AE1647" s="14">
        <v>54287000</v>
      </c>
      <c r="AF1647" s="14">
        <v>11669000</v>
      </c>
      <c r="AG1647" s="2">
        <v>172938000</v>
      </c>
      <c r="AH1647" s="2">
        <v>196688000</v>
      </c>
      <c r="AI1647" s="2">
        <v>157989000</v>
      </c>
      <c r="AJ1647" s="2">
        <v>112717000</v>
      </c>
      <c r="AK1647" s="16"/>
      <c r="AL1647" s="16"/>
      <c r="AM1647" s="16" t="str">
        <f t="shared" si="468"/>
        <v>Да</v>
      </c>
      <c r="AN1647" s="16" t="str">
        <f t="shared" ref="AN1647:AN1651" si="494">IF(IFERROR(AP1647*AQ1647*AR1647*AS1647*AT1647*AU1647,0)=0,"Да","Нет")</f>
        <v>Нет</v>
      </c>
      <c r="AO1647" s="16" t="str">
        <f t="shared" si="459"/>
        <v>Нет</v>
      </c>
      <c r="AP1647">
        <f t="shared" si="473"/>
        <v>0.3900345533375883</v>
      </c>
      <c r="AQ1647">
        <f t="shared" si="474"/>
        <v>0.83697754526866464</v>
      </c>
      <c r="AR1647">
        <f t="shared" si="475"/>
        <v>4.6522409803753533</v>
      </c>
      <c r="AS1647">
        <f t="shared" si="469"/>
        <v>0.87925038639876352</v>
      </c>
      <c r="AT1647">
        <f t="shared" si="470"/>
        <v>1.2449474330491364</v>
      </c>
      <c r="AU1647">
        <f t="shared" si="471"/>
        <v>1.4016430529556323</v>
      </c>
    </row>
    <row r="1648" spans="1:48" ht="29" hidden="1" x14ac:dyDescent="0.35">
      <c r="A1648" s="6">
        <v>1004</v>
      </c>
      <c r="B1648" s="11" t="s">
        <v>2405</v>
      </c>
      <c r="C1648" s="8" t="s">
        <v>2406</v>
      </c>
      <c r="D1648" s="2">
        <v>1</v>
      </c>
      <c r="E1648" s="2">
        <v>22</v>
      </c>
      <c r="F1648" s="2" t="s">
        <v>38</v>
      </c>
      <c r="G1648" s="12"/>
      <c r="H1648" s="8" t="s">
        <v>40</v>
      </c>
      <c r="I1648" s="2">
        <v>58561000</v>
      </c>
      <c r="J1648" s="2">
        <v>46323000</v>
      </c>
      <c r="K1648" s="2">
        <v>45750000</v>
      </c>
      <c r="L1648" s="2">
        <v>48249000</v>
      </c>
      <c r="M1648" s="2">
        <v>10182000</v>
      </c>
      <c r="N1648" s="2">
        <v>5092000</v>
      </c>
      <c r="O1648" s="2">
        <v>9977000</v>
      </c>
      <c r="P1648" s="2">
        <v>-10837000</v>
      </c>
      <c r="Q1648" s="14">
        <v>99249000</v>
      </c>
      <c r="R1648" s="14">
        <v>73751000</v>
      </c>
      <c r="S1648" s="14">
        <v>83602000</v>
      </c>
      <c r="T1648" s="14">
        <v>53672000</v>
      </c>
      <c r="U1648" s="14">
        <v>-4739000</v>
      </c>
      <c r="V1648" s="14">
        <v>-11013000</v>
      </c>
      <c r="W1648" s="14">
        <v>-13736000</v>
      </c>
      <c r="X1648" s="14">
        <v>-20152000</v>
      </c>
      <c r="Y1648" s="14" t="s">
        <v>38</v>
      </c>
      <c r="Z1648" s="14" t="s">
        <v>38</v>
      </c>
      <c r="AA1648" s="14" t="s">
        <v>38</v>
      </c>
      <c r="AB1648" s="14" t="s">
        <v>38</v>
      </c>
      <c r="AC1648" s="14">
        <v>6351000</v>
      </c>
      <c r="AD1648" s="14">
        <v>2832000</v>
      </c>
      <c r="AE1648" s="14">
        <v>6556000</v>
      </c>
      <c r="AF1648" s="14">
        <v>-10021000</v>
      </c>
      <c r="AG1648" s="2">
        <v>32136000</v>
      </c>
      <c r="AH1648" s="2">
        <v>25862000</v>
      </c>
      <c r="AI1648" s="2">
        <v>23139000</v>
      </c>
      <c r="AJ1648" s="2">
        <v>16723000</v>
      </c>
      <c r="AK1648" s="16"/>
      <c r="AL1648" s="20" t="s">
        <v>5116</v>
      </c>
      <c r="AM1648" s="16" t="str">
        <f t="shared" si="468"/>
        <v>Да</v>
      </c>
      <c r="AN1648" s="16" t="str">
        <f t="shared" si="494"/>
        <v>Нет</v>
      </c>
      <c r="AO1648" s="16" t="str">
        <f t="shared" ref="AO1648:AO1649" si="495">IF(AP1648&gt;1,"Да","Нет")</f>
        <v>Да</v>
      </c>
      <c r="AP1648">
        <f t="shared" si="473"/>
        <v>2.2425847457627119</v>
      </c>
      <c r="AQ1648">
        <f t="shared" si="474"/>
        <v>0.43197071384990848</v>
      </c>
      <c r="AR1648">
        <f t="shared" si="475"/>
        <v>-0.6542261251372119</v>
      </c>
      <c r="AS1648">
        <f t="shared" si="469"/>
        <v>1.242595313587503</v>
      </c>
      <c r="AT1648">
        <f t="shared" si="470"/>
        <v>1.1176801071783569</v>
      </c>
      <c r="AU1648">
        <f t="shared" si="471"/>
        <v>1.3836632183220714</v>
      </c>
      <c r="AV1648">
        <f t="shared" ref="AV1648" si="496">AS1648*AP1648</f>
        <v>2.7866252954075676</v>
      </c>
    </row>
    <row r="1649" spans="1:48" ht="29" hidden="1" x14ac:dyDescent="0.35">
      <c r="A1649" s="6">
        <v>887</v>
      </c>
      <c r="B1649" s="11" t="s">
        <v>2116</v>
      </c>
      <c r="C1649" s="8" t="s">
        <v>2117</v>
      </c>
      <c r="D1649" s="2">
        <v>1</v>
      </c>
      <c r="E1649" s="2">
        <v>15</v>
      </c>
      <c r="F1649" s="2" t="s">
        <v>38</v>
      </c>
      <c r="G1649" s="12"/>
      <c r="H1649" s="8" t="s">
        <v>121</v>
      </c>
      <c r="I1649" s="2">
        <v>125680000</v>
      </c>
      <c r="J1649" s="2">
        <v>107622000</v>
      </c>
      <c r="K1649" s="2">
        <v>97225000</v>
      </c>
      <c r="L1649" s="2">
        <v>92275000</v>
      </c>
      <c r="M1649" s="2">
        <v>5027000</v>
      </c>
      <c r="N1649" s="2">
        <v>11527000</v>
      </c>
      <c r="O1649" s="2">
        <v>11915000</v>
      </c>
      <c r="P1649" s="2">
        <v>1696000</v>
      </c>
      <c r="Q1649" s="14">
        <v>99240000</v>
      </c>
      <c r="R1649" s="14">
        <v>99102000</v>
      </c>
      <c r="S1649" s="14">
        <v>85825000</v>
      </c>
      <c r="T1649" s="14">
        <v>60574000</v>
      </c>
      <c r="U1649" s="14">
        <v>47877000</v>
      </c>
      <c r="V1649" s="14">
        <v>53985000</v>
      </c>
      <c r="W1649" s="14">
        <v>39204000</v>
      </c>
      <c r="X1649" s="14">
        <v>28783000</v>
      </c>
      <c r="Y1649" s="14" t="s">
        <v>38</v>
      </c>
      <c r="Z1649" s="14" t="s">
        <v>38</v>
      </c>
      <c r="AA1649" s="14" t="s">
        <v>38</v>
      </c>
      <c r="AB1649" s="14" t="s">
        <v>38</v>
      </c>
      <c r="AC1649" s="14">
        <v>3357000</v>
      </c>
      <c r="AD1649" s="14">
        <v>17998000</v>
      </c>
      <c r="AE1649" s="14">
        <v>10421000</v>
      </c>
      <c r="AF1649" s="14">
        <v>5856000</v>
      </c>
      <c r="AG1649" s="2">
        <v>75141000</v>
      </c>
      <c r="AH1649" s="2">
        <v>81249000</v>
      </c>
      <c r="AI1649" s="2">
        <v>65947000</v>
      </c>
      <c r="AJ1649" s="2">
        <v>55526000</v>
      </c>
      <c r="AK1649" s="16"/>
      <c r="AL1649" s="16"/>
      <c r="AM1649" s="16" t="str">
        <f t="shared" si="468"/>
        <v>Да</v>
      </c>
      <c r="AN1649" s="16" t="str">
        <f t="shared" si="494"/>
        <v>Нет</v>
      </c>
      <c r="AO1649" s="16" t="str">
        <f t="shared" si="495"/>
        <v>Нет</v>
      </c>
      <c r="AP1649">
        <f t="shared" si="473"/>
        <v>0.18652072452494722</v>
      </c>
      <c r="AQ1649">
        <f t="shared" si="474"/>
        <v>1.7270895307552059</v>
      </c>
      <c r="AR1649">
        <f t="shared" si="475"/>
        <v>1.7795423497267759</v>
      </c>
      <c r="AS1649">
        <f t="shared" si="469"/>
        <v>0.92482369013772481</v>
      </c>
      <c r="AT1649">
        <f t="shared" si="470"/>
        <v>1.2320348158369601</v>
      </c>
      <c r="AU1649">
        <f t="shared" si="471"/>
        <v>1.1876778446133343</v>
      </c>
    </row>
    <row r="1650" spans="1:48" hidden="1" x14ac:dyDescent="0.35">
      <c r="A1650" s="6">
        <v>480</v>
      </c>
      <c r="B1650" s="11" t="s">
        <v>1166</v>
      </c>
      <c r="C1650" s="8" t="s">
        <v>1167</v>
      </c>
      <c r="D1650" s="2">
        <v>1</v>
      </c>
      <c r="E1650" s="2">
        <v>2</v>
      </c>
      <c r="F1650" s="2" t="s">
        <v>38</v>
      </c>
      <c r="G1650" s="12"/>
      <c r="H1650" s="8" t="s">
        <v>121</v>
      </c>
      <c r="I1650" s="2">
        <v>471502000</v>
      </c>
      <c r="J1650" s="2">
        <v>462505000</v>
      </c>
      <c r="K1650" s="2">
        <v>400308000</v>
      </c>
      <c r="L1650" s="2" t="s">
        <v>38</v>
      </c>
      <c r="M1650" s="2">
        <v>45142000</v>
      </c>
      <c r="N1650" s="2">
        <v>73079000</v>
      </c>
      <c r="O1650" s="2">
        <v>62668000</v>
      </c>
      <c r="P1650" s="2" t="s">
        <v>38</v>
      </c>
      <c r="Q1650" s="14">
        <v>98010000</v>
      </c>
      <c r="R1650" s="14">
        <v>110051000</v>
      </c>
      <c r="S1650" s="14">
        <v>91797000</v>
      </c>
      <c r="T1650" s="14" t="s">
        <v>38</v>
      </c>
      <c r="U1650" s="14">
        <v>414905000</v>
      </c>
      <c r="V1650" s="14">
        <v>388313000</v>
      </c>
      <c r="W1650" s="14">
        <v>330349000</v>
      </c>
      <c r="X1650" s="14" t="s">
        <v>38</v>
      </c>
      <c r="Y1650" s="14" t="s">
        <v>38</v>
      </c>
      <c r="Z1650" s="14" t="s">
        <v>38</v>
      </c>
      <c r="AA1650" s="14" t="s">
        <v>38</v>
      </c>
      <c r="AB1650" s="14" t="s">
        <v>38</v>
      </c>
      <c r="AC1650" s="14">
        <v>27027000</v>
      </c>
      <c r="AD1650" s="14">
        <v>58884000</v>
      </c>
      <c r="AE1650" s="14">
        <v>42264000</v>
      </c>
      <c r="AF1650" s="14" t="s">
        <v>38</v>
      </c>
      <c r="AG1650" s="2">
        <v>463281000</v>
      </c>
      <c r="AH1650" s="2">
        <v>436735000</v>
      </c>
      <c r="AI1650" s="2">
        <v>378772000</v>
      </c>
      <c r="AJ1650" s="2" t="s">
        <v>38</v>
      </c>
      <c r="AK1650" s="16"/>
      <c r="AL1650" s="16"/>
      <c r="AM1650" s="16" t="str">
        <f t="shared" si="468"/>
        <v>Да</v>
      </c>
      <c r="AN1650" s="16" t="str">
        <f t="shared" si="494"/>
        <v>Да</v>
      </c>
      <c r="AO1650" s="16"/>
      <c r="AP1650">
        <f t="shared" si="473"/>
        <v>0.45898716119828814</v>
      </c>
      <c r="AQ1650">
        <f t="shared" si="474"/>
        <v>1.3932424758659852</v>
      </c>
      <c r="AR1650" t="e">
        <f t="shared" si="475"/>
        <v>#VALUE!</v>
      </c>
      <c r="AS1650">
        <f t="shared" si="469"/>
        <v>1.060782854591457</v>
      </c>
      <c r="AT1650">
        <f t="shared" si="470"/>
        <v>1.1530287349645698</v>
      </c>
      <c r="AU1650" t="e">
        <f t="shared" si="471"/>
        <v>#VALUE!</v>
      </c>
    </row>
    <row r="1651" spans="1:48" hidden="1" x14ac:dyDescent="0.35">
      <c r="A1651" s="6">
        <v>785</v>
      </c>
      <c r="B1651" s="11" t="s">
        <v>1891</v>
      </c>
      <c r="C1651" s="8" t="s">
        <v>1892</v>
      </c>
      <c r="D1651" s="2">
        <v>1</v>
      </c>
      <c r="E1651" s="2">
        <v>16</v>
      </c>
      <c r="F1651" s="2">
        <v>100</v>
      </c>
      <c r="G1651" s="12"/>
      <c r="H1651" s="8" t="s">
        <v>40</v>
      </c>
      <c r="I1651" s="2">
        <v>109601000</v>
      </c>
      <c r="J1651" s="2">
        <v>114153000</v>
      </c>
      <c r="K1651" s="2">
        <v>116048000</v>
      </c>
      <c r="L1651" s="2">
        <v>103465000</v>
      </c>
      <c r="M1651" s="2">
        <v>30806000</v>
      </c>
      <c r="N1651" s="2">
        <v>32265000</v>
      </c>
      <c r="O1651" s="2">
        <v>54579000</v>
      </c>
      <c r="P1651" s="2">
        <v>24342000</v>
      </c>
      <c r="Q1651" s="14">
        <v>97634000</v>
      </c>
      <c r="R1651" s="14">
        <v>92312000</v>
      </c>
      <c r="S1651" s="14">
        <v>135776000</v>
      </c>
      <c r="T1651" s="14">
        <v>83605000</v>
      </c>
      <c r="U1651" s="14">
        <v>19352000</v>
      </c>
      <c r="V1651" s="14">
        <v>18509000</v>
      </c>
      <c r="W1651" s="14">
        <v>25107000</v>
      </c>
      <c r="X1651" s="14">
        <v>16026000</v>
      </c>
      <c r="Y1651" s="14" t="s">
        <v>38</v>
      </c>
      <c r="Z1651" s="14" t="s">
        <v>38</v>
      </c>
      <c r="AA1651" s="14" t="s">
        <v>38</v>
      </c>
      <c r="AB1651" s="14" t="s">
        <v>38</v>
      </c>
      <c r="AC1651" s="14">
        <v>1447000</v>
      </c>
      <c r="AD1651" s="14">
        <v>927000</v>
      </c>
      <c r="AE1651" s="14">
        <v>16694000</v>
      </c>
      <c r="AF1651" s="14">
        <v>4744000</v>
      </c>
      <c r="AG1651" s="2">
        <v>54131000</v>
      </c>
      <c r="AH1651" s="2">
        <v>53794000</v>
      </c>
      <c r="AI1651" s="2">
        <v>60499000</v>
      </c>
      <c r="AJ1651" s="2">
        <v>52197000</v>
      </c>
      <c r="AK1651" s="16"/>
      <c r="AL1651" s="16"/>
      <c r="AM1651" s="16" t="str">
        <f t="shared" si="468"/>
        <v>Да</v>
      </c>
      <c r="AN1651" s="16" t="str">
        <f t="shared" si="494"/>
        <v>Нет</v>
      </c>
      <c r="AO1651" s="16" t="str">
        <f t="shared" ref="AO1651" si="497">IF(AP1651&gt;1,"Да","Нет")</f>
        <v>Да</v>
      </c>
      <c r="AP1651">
        <f t="shared" si="473"/>
        <v>1.5609492988133764</v>
      </c>
      <c r="AQ1651">
        <f t="shared" si="474"/>
        <v>5.5528932550616986E-2</v>
      </c>
      <c r="AR1651">
        <f t="shared" si="475"/>
        <v>3.5189713322091061</v>
      </c>
      <c r="AS1651">
        <f t="shared" si="469"/>
        <v>1.0062646391790906</v>
      </c>
      <c r="AT1651">
        <f t="shared" si="470"/>
        <v>0.88917172184664206</v>
      </c>
      <c r="AU1651">
        <f t="shared" si="471"/>
        <v>1.1590512864724025</v>
      </c>
      <c r="AV1651">
        <f t="shared" ref="AV1651" si="498">AS1651*AP1651</f>
        <v>1.5707280829472967</v>
      </c>
    </row>
    <row r="1652" spans="1:48" hidden="1" x14ac:dyDescent="0.35">
      <c r="A1652" s="6">
        <v>278</v>
      </c>
      <c r="B1652" s="11" t="s">
        <v>691</v>
      </c>
      <c r="C1652" s="8" t="s">
        <v>692</v>
      </c>
      <c r="D1652" s="2">
        <v>1</v>
      </c>
      <c r="E1652" s="2">
        <v>66</v>
      </c>
      <c r="F1652" s="2" t="s">
        <v>38</v>
      </c>
      <c r="G1652" s="12"/>
      <c r="H1652" s="8" t="s">
        <v>121</v>
      </c>
      <c r="I1652" s="2">
        <v>57184000</v>
      </c>
      <c r="J1652" s="2">
        <v>54875000</v>
      </c>
      <c r="K1652" s="2">
        <v>62475000</v>
      </c>
      <c r="L1652" s="2">
        <v>62388000</v>
      </c>
      <c r="M1652" s="2">
        <v>-13000</v>
      </c>
      <c r="N1652" s="2">
        <v>-3116000</v>
      </c>
      <c r="O1652" s="2">
        <v>6225000</v>
      </c>
      <c r="P1652" s="2">
        <v>10510000</v>
      </c>
      <c r="Q1652" s="14">
        <v>96552000</v>
      </c>
      <c r="R1652" s="14">
        <v>88395000</v>
      </c>
      <c r="S1652" s="14">
        <v>85403000</v>
      </c>
      <c r="T1652" s="14">
        <v>86496000</v>
      </c>
      <c r="U1652" s="14">
        <v>19374000</v>
      </c>
      <c r="V1652" s="14">
        <v>19489000</v>
      </c>
      <c r="W1652" s="14">
        <v>20305000</v>
      </c>
      <c r="X1652" s="14">
        <v>21491000</v>
      </c>
      <c r="Y1652" s="14" t="s">
        <v>38</v>
      </c>
      <c r="Z1652" s="14" t="s">
        <v>38</v>
      </c>
      <c r="AA1652" s="14" t="s">
        <v>38</v>
      </c>
      <c r="AB1652" s="14" t="s">
        <v>38</v>
      </c>
      <c r="AC1652" s="14">
        <v>-221000</v>
      </c>
      <c r="AD1652" s="14">
        <v>-815000</v>
      </c>
      <c r="AE1652" s="14">
        <v>-1187000</v>
      </c>
      <c r="AF1652" s="14">
        <v>6462000</v>
      </c>
      <c r="AG1652" s="2">
        <v>48110000</v>
      </c>
      <c r="AH1652" s="2">
        <v>48226000</v>
      </c>
      <c r="AI1652" s="2">
        <v>49078000</v>
      </c>
      <c r="AJ1652" s="2">
        <v>50264000</v>
      </c>
      <c r="AK1652" s="16"/>
      <c r="AL1652" s="16"/>
      <c r="AM1652" s="16" t="str">
        <f t="shared" si="468"/>
        <v>Нет</v>
      </c>
      <c r="AN1652" s="16" t="str">
        <f t="shared" ref="AN1652:AN1657" si="499">IF(IFERROR(AP1652*AQ1652*AR1652*AS1652*AT1652*AU1652,0)=0,"Да","Нет")</f>
        <v>Нет</v>
      </c>
      <c r="AO1652" s="16" t="str">
        <f t="shared" ref="AO1652:AO1679" si="500">IF(AP1652&gt;1,"Да","Нет")</f>
        <v>Нет</v>
      </c>
      <c r="AP1652">
        <f t="shared" si="473"/>
        <v>0.27116564417177913</v>
      </c>
      <c r="AQ1652">
        <f t="shared" si="474"/>
        <v>0.68660488626790228</v>
      </c>
      <c r="AR1652">
        <f t="shared" si="475"/>
        <v>-0.18368926029093161</v>
      </c>
      <c r="AS1652">
        <f t="shared" si="469"/>
        <v>0.99759465848297602</v>
      </c>
      <c r="AT1652">
        <f t="shared" si="470"/>
        <v>0.98263987937568764</v>
      </c>
      <c r="AU1652">
        <f t="shared" si="471"/>
        <v>0.97640458379754891</v>
      </c>
    </row>
    <row r="1653" spans="1:48" hidden="1" x14ac:dyDescent="0.35">
      <c r="A1653" s="6">
        <v>1087</v>
      </c>
      <c r="B1653" s="11" t="s">
        <v>2605</v>
      </c>
      <c r="C1653" s="8" t="s">
        <v>2606</v>
      </c>
      <c r="D1653" s="2">
        <v>1</v>
      </c>
      <c r="E1653" s="2">
        <v>10</v>
      </c>
      <c r="F1653" s="2" t="s">
        <v>38</v>
      </c>
      <c r="G1653" s="12"/>
      <c r="H1653" s="8" t="s">
        <v>40</v>
      </c>
      <c r="I1653" s="2">
        <v>80005000</v>
      </c>
      <c r="J1653" s="2">
        <v>92053000</v>
      </c>
      <c r="K1653" s="2">
        <v>94112000</v>
      </c>
      <c r="L1653" s="2">
        <v>115016000</v>
      </c>
      <c r="M1653" s="2">
        <v>60248000</v>
      </c>
      <c r="N1653" s="2">
        <v>34858000</v>
      </c>
      <c r="O1653" s="2">
        <v>35854000</v>
      </c>
      <c r="P1653" s="2">
        <v>75324000</v>
      </c>
      <c r="Q1653" s="14">
        <v>95621000</v>
      </c>
      <c r="R1653" s="14">
        <v>68936000</v>
      </c>
      <c r="S1653" s="14">
        <v>108531000</v>
      </c>
      <c r="T1653" s="14">
        <v>234058000</v>
      </c>
      <c r="U1653" s="14">
        <v>41910000</v>
      </c>
      <c r="V1653" s="14">
        <v>41702000</v>
      </c>
      <c r="W1653" s="14">
        <v>41431000</v>
      </c>
      <c r="X1653" s="14">
        <v>40377000</v>
      </c>
      <c r="Y1653" s="14" t="s">
        <v>38</v>
      </c>
      <c r="Z1653" s="14" t="s">
        <v>38</v>
      </c>
      <c r="AA1653" s="14" t="s">
        <v>38</v>
      </c>
      <c r="AB1653" s="14" t="s">
        <v>38</v>
      </c>
      <c r="AC1653" s="14">
        <v>208000</v>
      </c>
      <c r="AD1653" s="14">
        <v>224000</v>
      </c>
      <c r="AE1653" s="14">
        <v>2650000</v>
      </c>
      <c r="AF1653" s="14">
        <v>6180000</v>
      </c>
      <c r="AG1653" s="2">
        <v>50244000</v>
      </c>
      <c r="AH1653" s="2">
        <v>50036000</v>
      </c>
      <c r="AI1653" s="2">
        <v>49765000</v>
      </c>
      <c r="AJ1653" s="2">
        <v>48711000</v>
      </c>
      <c r="AK1653" s="16"/>
      <c r="AL1653" s="16"/>
      <c r="AM1653" s="16" t="str">
        <f t="shared" si="468"/>
        <v>Да</v>
      </c>
      <c r="AN1653" s="16" t="str">
        <f t="shared" si="499"/>
        <v>Нет</v>
      </c>
      <c r="AO1653" s="16" t="str">
        <f t="shared" si="500"/>
        <v>Нет</v>
      </c>
      <c r="AP1653">
        <f t="shared" si="473"/>
        <v>0.9285714285714286</v>
      </c>
      <c r="AQ1653">
        <f t="shared" si="474"/>
        <v>8.4528301886792459E-2</v>
      </c>
      <c r="AR1653">
        <f t="shared" si="475"/>
        <v>0.42880258899676377</v>
      </c>
      <c r="AS1653">
        <f t="shared" si="469"/>
        <v>1.0041570069549923</v>
      </c>
      <c r="AT1653">
        <f t="shared" si="470"/>
        <v>1.0054455942931779</v>
      </c>
      <c r="AU1653">
        <f t="shared" si="471"/>
        <v>1.021637823078976</v>
      </c>
      <c r="AV1653">
        <f>AS1653*AP1653</f>
        <v>0.93243150645820716</v>
      </c>
    </row>
    <row r="1654" spans="1:48" ht="29" hidden="1" x14ac:dyDescent="0.35">
      <c r="A1654" s="6">
        <v>732</v>
      </c>
      <c r="B1654" s="11" t="s">
        <v>1774</v>
      </c>
      <c r="C1654" s="8" t="s">
        <v>1775</v>
      </c>
      <c r="D1654" s="2">
        <v>1</v>
      </c>
      <c r="E1654" s="2">
        <v>69</v>
      </c>
      <c r="F1654" s="2" t="s">
        <v>38</v>
      </c>
      <c r="G1654" s="12"/>
      <c r="H1654" s="8" t="s">
        <v>121</v>
      </c>
      <c r="I1654" s="2">
        <v>154115000</v>
      </c>
      <c r="J1654" s="2">
        <v>163564000</v>
      </c>
      <c r="K1654" s="2">
        <v>163486000</v>
      </c>
      <c r="L1654" s="2">
        <v>151180000</v>
      </c>
      <c r="M1654" s="2">
        <v>1306000</v>
      </c>
      <c r="N1654" s="2">
        <v>3460000</v>
      </c>
      <c r="O1654" s="2">
        <v>5835000</v>
      </c>
      <c r="P1654" s="2">
        <v>6390000</v>
      </c>
      <c r="Q1654" s="14">
        <v>95338000</v>
      </c>
      <c r="R1654" s="14">
        <v>105618000</v>
      </c>
      <c r="S1654" s="14">
        <v>106355000</v>
      </c>
      <c r="T1654" s="14">
        <v>103807000</v>
      </c>
      <c r="U1654" s="14">
        <v>47575000</v>
      </c>
      <c r="V1654" s="14">
        <v>51173000</v>
      </c>
      <c r="W1654" s="14">
        <v>51235000</v>
      </c>
      <c r="X1654" s="14">
        <v>51843000</v>
      </c>
      <c r="Y1654" s="14" t="s">
        <v>38</v>
      </c>
      <c r="Z1654" s="14" t="s">
        <v>38</v>
      </c>
      <c r="AA1654" s="14" t="s">
        <v>38</v>
      </c>
      <c r="AB1654" s="14" t="s">
        <v>38</v>
      </c>
      <c r="AC1654" s="14">
        <v>-3594000</v>
      </c>
      <c r="AD1654" s="14">
        <v>7000</v>
      </c>
      <c r="AE1654" s="14">
        <v>175000</v>
      </c>
      <c r="AF1654" s="14">
        <v>2607000</v>
      </c>
      <c r="AG1654" s="2">
        <v>137710000</v>
      </c>
      <c r="AH1654" s="2">
        <v>141308000</v>
      </c>
      <c r="AI1654" s="2">
        <v>141361000</v>
      </c>
      <c r="AJ1654" s="2">
        <v>141838000</v>
      </c>
      <c r="AK1654" s="16"/>
      <c r="AL1654" s="16"/>
      <c r="AM1654" s="16" t="str">
        <f t="shared" si="468"/>
        <v>Нет</v>
      </c>
      <c r="AN1654" s="16" t="str">
        <f t="shared" si="499"/>
        <v>Нет</v>
      </c>
      <c r="AO1654" s="16" t="str">
        <f t="shared" si="500"/>
        <v>Нет</v>
      </c>
      <c r="AP1654">
        <f t="shared" si="473"/>
        <v>-513.42857142857144</v>
      </c>
      <c r="AQ1654">
        <f t="shared" si="474"/>
        <v>0.04</v>
      </c>
      <c r="AR1654">
        <f t="shared" si="475"/>
        <v>6.712696586114307E-2</v>
      </c>
      <c r="AS1654">
        <f t="shared" si="469"/>
        <v>0.97453788886687231</v>
      </c>
      <c r="AT1654">
        <f t="shared" si="470"/>
        <v>0.9996250733936517</v>
      </c>
      <c r="AU1654">
        <f t="shared" si="471"/>
        <v>0.99663700841805436</v>
      </c>
    </row>
    <row r="1655" spans="1:48" hidden="1" x14ac:dyDescent="0.35">
      <c r="A1655" s="6">
        <v>534</v>
      </c>
      <c r="B1655" s="11" t="s">
        <v>1301</v>
      </c>
      <c r="C1655" s="8" t="s">
        <v>1302</v>
      </c>
      <c r="D1655" s="2">
        <v>1</v>
      </c>
      <c r="E1655" s="2">
        <v>82</v>
      </c>
      <c r="F1655" s="2" t="s">
        <v>38</v>
      </c>
      <c r="G1655" s="12"/>
      <c r="H1655" s="8" t="s">
        <v>121</v>
      </c>
      <c r="I1655" s="2">
        <v>114075000</v>
      </c>
      <c r="J1655" s="2">
        <v>122960000</v>
      </c>
      <c r="K1655" s="2">
        <v>121992000</v>
      </c>
      <c r="L1655" s="2">
        <v>131095000</v>
      </c>
      <c r="M1655" s="2">
        <v>-71718000</v>
      </c>
      <c r="N1655" s="2">
        <v>-859000</v>
      </c>
      <c r="O1655" s="2">
        <v>1758000</v>
      </c>
      <c r="P1655" s="2">
        <v>5449000</v>
      </c>
      <c r="Q1655" s="14">
        <v>95197000</v>
      </c>
      <c r="R1655" s="14">
        <v>97977000</v>
      </c>
      <c r="S1655" s="14">
        <v>132212000</v>
      </c>
      <c r="T1655" s="14">
        <v>144157000</v>
      </c>
      <c r="U1655" s="14">
        <v>-63936000</v>
      </c>
      <c r="V1655" s="14">
        <v>-3548000</v>
      </c>
      <c r="W1655" s="14">
        <v>-4392000</v>
      </c>
      <c r="X1655" s="14">
        <v>-1587000</v>
      </c>
      <c r="Y1655" s="14" t="s">
        <v>38</v>
      </c>
      <c r="Z1655" s="14" t="s">
        <v>38</v>
      </c>
      <c r="AA1655" s="14" t="s">
        <v>38</v>
      </c>
      <c r="AB1655" s="14" t="s">
        <v>38</v>
      </c>
      <c r="AC1655" s="14">
        <v>-60693000</v>
      </c>
      <c r="AD1655" s="14">
        <v>1025000</v>
      </c>
      <c r="AE1655" s="14">
        <v>1736000</v>
      </c>
      <c r="AF1655" s="14">
        <v>3363000</v>
      </c>
      <c r="AG1655" s="2">
        <v>55798000</v>
      </c>
      <c r="AH1655" s="2">
        <v>116186000</v>
      </c>
      <c r="AI1655" s="2">
        <v>117785000</v>
      </c>
      <c r="AJ1655" s="2">
        <v>116742000</v>
      </c>
      <c r="AK1655" s="16"/>
      <c r="AL1655" s="16"/>
      <c r="AM1655" s="16" t="str">
        <f t="shared" si="468"/>
        <v>Нет</v>
      </c>
      <c r="AN1655" s="16" t="str">
        <f t="shared" si="499"/>
        <v>Нет</v>
      </c>
      <c r="AO1655" s="16" t="str">
        <f t="shared" si="500"/>
        <v>Нет</v>
      </c>
      <c r="AP1655">
        <f t="shared" si="473"/>
        <v>-59.212682926829267</v>
      </c>
      <c r="AQ1655">
        <f t="shared" si="474"/>
        <v>0.59043778801843316</v>
      </c>
      <c r="AR1655">
        <f t="shared" si="475"/>
        <v>0.51620576865893553</v>
      </c>
      <c r="AS1655">
        <f t="shared" si="469"/>
        <v>0.48024718985075654</v>
      </c>
      <c r="AT1655">
        <f t="shared" si="470"/>
        <v>0.98642441737063291</v>
      </c>
      <c r="AU1655">
        <f t="shared" si="471"/>
        <v>1.0089342310393861</v>
      </c>
      <c r="AV1655">
        <f>AS1655*AP1655</f>
        <v>-28.436724579133625</v>
      </c>
    </row>
    <row r="1656" spans="1:48" ht="29" hidden="1" x14ac:dyDescent="0.35">
      <c r="A1656" s="6">
        <v>1694</v>
      </c>
      <c r="B1656" s="11" t="s">
        <v>4025</v>
      </c>
      <c r="C1656" s="8" t="s">
        <v>4026</v>
      </c>
      <c r="D1656" s="2">
        <v>1</v>
      </c>
      <c r="E1656" s="2">
        <v>37</v>
      </c>
      <c r="F1656" s="2" t="s">
        <v>38</v>
      </c>
      <c r="G1656" s="12"/>
      <c r="H1656" s="8" t="s">
        <v>40</v>
      </c>
      <c r="I1656" s="2">
        <v>106449000</v>
      </c>
      <c r="J1656" s="2">
        <v>132408000</v>
      </c>
      <c r="K1656" s="2">
        <v>119683000</v>
      </c>
      <c r="L1656" s="2">
        <v>74110000</v>
      </c>
      <c r="M1656" s="2">
        <v>3974000</v>
      </c>
      <c r="N1656" s="2">
        <v>23105000</v>
      </c>
      <c r="O1656" s="2">
        <v>21378000</v>
      </c>
      <c r="P1656" s="2">
        <v>8252000</v>
      </c>
      <c r="Q1656" s="14">
        <v>94317000</v>
      </c>
      <c r="R1656" s="14">
        <v>163321000</v>
      </c>
      <c r="S1656" s="14">
        <v>154777000</v>
      </c>
      <c r="T1656" s="14">
        <v>128733000</v>
      </c>
      <c r="U1656" s="14">
        <v>20996000</v>
      </c>
      <c r="V1656" s="14">
        <v>22727000</v>
      </c>
      <c r="W1656" s="14">
        <v>18596000</v>
      </c>
      <c r="X1656" s="14">
        <v>8098000</v>
      </c>
      <c r="Y1656" s="14" t="s">
        <v>38</v>
      </c>
      <c r="Z1656" s="14" t="s">
        <v>38</v>
      </c>
      <c r="AA1656" s="14" t="s">
        <v>38</v>
      </c>
      <c r="AB1656" s="14" t="s">
        <v>38</v>
      </c>
      <c r="AC1656" s="14">
        <v>48000</v>
      </c>
      <c r="AD1656" s="14">
        <v>7117000</v>
      </c>
      <c r="AE1656" s="14">
        <v>11322000</v>
      </c>
      <c r="AF1656" s="14">
        <v>2748000</v>
      </c>
      <c r="AG1656" s="2">
        <v>41350000</v>
      </c>
      <c r="AH1656" s="2">
        <v>43081000</v>
      </c>
      <c r="AI1656" s="2">
        <v>38794000</v>
      </c>
      <c r="AJ1656" s="2">
        <v>28159000</v>
      </c>
      <c r="AK1656" s="16"/>
      <c r="AL1656" s="16"/>
      <c r="AM1656" s="16" t="str">
        <f t="shared" si="468"/>
        <v>Да</v>
      </c>
      <c r="AN1656" s="16" t="str">
        <f t="shared" si="499"/>
        <v>Нет</v>
      </c>
      <c r="AO1656" s="16" t="str">
        <f t="shared" si="500"/>
        <v>Нет</v>
      </c>
      <c r="AP1656">
        <f t="shared" si="473"/>
        <v>6.744414781509063E-3</v>
      </c>
      <c r="AQ1656">
        <f t="shared" si="474"/>
        <v>0.62859918742271681</v>
      </c>
      <c r="AR1656">
        <f t="shared" si="475"/>
        <v>4.1200873362445414</v>
      </c>
      <c r="AS1656">
        <f t="shared" si="469"/>
        <v>0.95981987419047843</v>
      </c>
      <c r="AT1656">
        <f t="shared" si="470"/>
        <v>1.1105067793988761</v>
      </c>
      <c r="AU1656">
        <f t="shared" si="471"/>
        <v>1.3776767640896339</v>
      </c>
    </row>
    <row r="1657" spans="1:48" ht="43.5" hidden="1" x14ac:dyDescent="0.35">
      <c r="A1657" s="6">
        <v>316</v>
      </c>
      <c r="B1657" s="11" t="s">
        <v>782</v>
      </c>
      <c r="C1657" s="8" t="s">
        <v>783</v>
      </c>
      <c r="D1657" s="2">
        <v>1</v>
      </c>
      <c r="E1657" s="2">
        <v>65</v>
      </c>
      <c r="F1657" s="2" t="s">
        <v>38</v>
      </c>
      <c r="G1657" s="12"/>
      <c r="H1657" s="8" t="s">
        <v>121</v>
      </c>
      <c r="I1657" s="2">
        <v>83105000</v>
      </c>
      <c r="J1657" s="2">
        <v>60871000</v>
      </c>
      <c r="K1657" s="2">
        <v>58429000</v>
      </c>
      <c r="L1657" s="2">
        <v>61804000</v>
      </c>
      <c r="M1657" s="2">
        <v>1451000</v>
      </c>
      <c r="N1657" s="2">
        <v>-1195000</v>
      </c>
      <c r="O1657" s="2">
        <v>5517000</v>
      </c>
      <c r="P1657" s="2">
        <v>5857000</v>
      </c>
      <c r="Q1657" s="14">
        <v>93026000</v>
      </c>
      <c r="R1657" s="14">
        <v>84476000</v>
      </c>
      <c r="S1657" s="14">
        <v>63224000</v>
      </c>
      <c r="T1657" s="14">
        <v>57883000</v>
      </c>
      <c r="U1657" s="14">
        <v>23408000</v>
      </c>
      <c r="V1657" s="14">
        <v>23734000</v>
      </c>
      <c r="W1657" s="14">
        <v>27498000</v>
      </c>
      <c r="X1657" s="14">
        <v>26382000</v>
      </c>
      <c r="Y1657" s="14" t="s">
        <v>38</v>
      </c>
      <c r="Z1657" s="14" t="s">
        <v>38</v>
      </c>
      <c r="AA1657" s="14" t="s">
        <v>38</v>
      </c>
      <c r="AB1657" s="14" t="s">
        <v>38</v>
      </c>
      <c r="AC1657" s="14">
        <v>-326000</v>
      </c>
      <c r="AD1657" s="14">
        <v>-2931000</v>
      </c>
      <c r="AE1657" s="14">
        <v>2095000</v>
      </c>
      <c r="AF1657" s="14">
        <v>2628000</v>
      </c>
      <c r="AG1657" s="2">
        <v>61082000</v>
      </c>
      <c r="AH1657" s="2">
        <v>43362000</v>
      </c>
      <c r="AI1657" s="2">
        <v>46934000</v>
      </c>
      <c r="AJ1657" s="2">
        <v>45573000</v>
      </c>
      <c r="AK1657" s="16"/>
      <c r="AL1657" s="16"/>
      <c r="AM1657" s="16" t="str">
        <f t="shared" si="468"/>
        <v>Нет</v>
      </c>
      <c r="AN1657" s="16" t="str">
        <f t="shared" si="499"/>
        <v>Нет</v>
      </c>
      <c r="AO1657" s="16" t="str">
        <f t="shared" si="500"/>
        <v>Нет</v>
      </c>
      <c r="AP1657">
        <f t="shared" si="473"/>
        <v>0.11122483793926988</v>
      </c>
      <c r="AQ1657">
        <f t="shared" si="474"/>
        <v>-1.3990453460620524</v>
      </c>
      <c r="AR1657">
        <f t="shared" si="475"/>
        <v>0.79718417047184176</v>
      </c>
      <c r="AS1657">
        <f t="shared" si="469"/>
        <v>1.4086527374198607</v>
      </c>
      <c r="AT1657">
        <f t="shared" si="470"/>
        <v>0.92389312651808919</v>
      </c>
      <c r="AU1657">
        <f t="shared" si="471"/>
        <v>1.0298641739626533</v>
      </c>
    </row>
    <row r="1658" spans="1:48" hidden="1" x14ac:dyDescent="0.35">
      <c r="A1658" s="6">
        <v>1175</v>
      </c>
      <c r="B1658" s="11" t="s">
        <v>2803</v>
      </c>
      <c r="C1658" s="8" t="s">
        <v>2804</v>
      </c>
      <c r="D1658" s="2">
        <v>2</v>
      </c>
      <c r="E1658" s="2">
        <v>10</v>
      </c>
      <c r="F1658" s="2" t="s">
        <v>38</v>
      </c>
      <c r="G1658" s="12"/>
      <c r="H1658" s="8" t="s">
        <v>40</v>
      </c>
      <c r="I1658" s="2">
        <v>48137000</v>
      </c>
      <c r="J1658" s="2">
        <v>74880000</v>
      </c>
      <c r="K1658" s="2">
        <v>43443000</v>
      </c>
      <c r="L1658" s="2">
        <v>49892000</v>
      </c>
      <c r="M1658" s="2">
        <v>3695000</v>
      </c>
      <c r="N1658" s="2">
        <v>2472000</v>
      </c>
      <c r="O1658" s="2">
        <v>2647000</v>
      </c>
      <c r="P1658" s="2">
        <v>5138000</v>
      </c>
      <c r="Q1658" s="14">
        <v>92292000</v>
      </c>
      <c r="R1658" s="14">
        <v>59234000</v>
      </c>
      <c r="S1658" s="14">
        <v>55417000</v>
      </c>
      <c r="T1658" s="14">
        <v>85259000</v>
      </c>
      <c r="U1658" s="14">
        <v>14290000</v>
      </c>
      <c r="V1658" s="14">
        <v>11888000</v>
      </c>
      <c r="W1658" s="14">
        <v>9901000</v>
      </c>
      <c r="X1658" s="14">
        <v>7978000</v>
      </c>
      <c r="Y1658" s="14" t="s">
        <v>38</v>
      </c>
      <c r="Z1658" s="14" t="s">
        <v>38</v>
      </c>
      <c r="AA1658" s="14" t="s">
        <v>38</v>
      </c>
      <c r="AB1658" s="14" t="s">
        <v>38</v>
      </c>
      <c r="AC1658" s="14">
        <v>3078000</v>
      </c>
      <c r="AD1658" s="14">
        <v>2704000</v>
      </c>
      <c r="AE1658" s="14">
        <v>2867000</v>
      </c>
      <c r="AF1658" s="14">
        <v>3777000</v>
      </c>
      <c r="AG1658" s="2">
        <v>25648000</v>
      </c>
      <c r="AH1658" s="2">
        <v>23246000</v>
      </c>
      <c r="AI1658" s="2">
        <v>21259000</v>
      </c>
      <c r="AJ1658" s="2">
        <v>19336000</v>
      </c>
      <c r="AK1658" s="16"/>
      <c r="AL1658" s="16"/>
      <c r="AM1658" s="16" t="str">
        <f t="shared" si="468"/>
        <v>Да</v>
      </c>
      <c r="AN1658" s="16" t="str">
        <f t="shared" ref="AN1658:AN1659" si="501">IF(IFERROR(AP1658*AQ1658*AR1658*AS1658*AT1658*AU1658,0)=0,"Да","Нет")</f>
        <v>Нет</v>
      </c>
      <c r="AO1658" s="16" t="str">
        <f t="shared" si="500"/>
        <v>Да</v>
      </c>
      <c r="AP1658">
        <f t="shared" si="473"/>
        <v>1.1383136094674555</v>
      </c>
      <c r="AQ1658">
        <f t="shared" si="474"/>
        <v>0.9431461457970004</v>
      </c>
      <c r="AR1658">
        <f t="shared" si="475"/>
        <v>0.75906804342070422</v>
      </c>
      <c r="AS1658">
        <f t="shared" si="469"/>
        <v>1.1033296050933494</v>
      </c>
      <c r="AT1658">
        <f t="shared" si="470"/>
        <v>1.0934662966273108</v>
      </c>
      <c r="AU1658">
        <f t="shared" si="471"/>
        <v>1.0994517997517583</v>
      </c>
      <c r="AV1658">
        <f t="shared" ref="AV1658:AV1659" si="502">AS1658*AP1658</f>
        <v>1.255935105206113</v>
      </c>
    </row>
    <row r="1659" spans="1:48" hidden="1" x14ac:dyDescent="0.35">
      <c r="A1659" s="6">
        <v>827</v>
      </c>
      <c r="B1659" s="11" t="s">
        <v>1984</v>
      </c>
      <c r="C1659" s="8" t="s">
        <v>1985</v>
      </c>
      <c r="D1659" s="2">
        <v>1</v>
      </c>
      <c r="E1659" s="2">
        <v>5</v>
      </c>
      <c r="F1659" s="2" t="s">
        <v>38</v>
      </c>
      <c r="G1659" s="12"/>
      <c r="H1659" s="8" t="s">
        <v>40</v>
      </c>
      <c r="I1659" s="2">
        <v>140251000</v>
      </c>
      <c r="J1659" s="2">
        <v>129980000</v>
      </c>
      <c r="K1659" s="2">
        <v>109819000</v>
      </c>
      <c r="L1659" s="2">
        <v>100986000</v>
      </c>
      <c r="M1659" s="2">
        <v>59216000</v>
      </c>
      <c r="N1659" s="2">
        <v>49256000</v>
      </c>
      <c r="O1659" s="2">
        <v>43389000</v>
      </c>
      <c r="P1659" s="2">
        <v>40563000</v>
      </c>
      <c r="Q1659" s="14">
        <v>91484000</v>
      </c>
      <c r="R1659" s="14">
        <v>79321000</v>
      </c>
      <c r="S1659" s="14">
        <v>68333000</v>
      </c>
      <c r="T1659" s="14">
        <v>63225000</v>
      </c>
      <c r="U1659" s="14">
        <v>100577000</v>
      </c>
      <c r="V1659" s="14">
        <v>86225000</v>
      </c>
      <c r="W1659" s="14">
        <v>73411000</v>
      </c>
      <c r="X1659" s="14">
        <v>62389000</v>
      </c>
      <c r="Y1659" s="14" t="s">
        <v>38</v>
      </c>
      <c r="Z1659" s="14" t="s">
        <v>38</v>
      </c>
      <c r="AA1659" s="14" t="s">
        <v>38</v>
      </c>
      <c r="AB1659" s="14" t="s">
        <v>38</v>
      </c>
      <c r="AC1659" s="14">
        <v>15165000</v>
      </c>
      <c r="AD1659" s="14">
        <v>13593000</v>
      </c>
      <c r="AE1659" s="14">
        <v>11759000</v>
      </c>
      <c r="AF1659" s="14">
        <v>12956000</v>
      </c>
      <c r="AG1659" s="2">
        <v>134493000</v>
      </c>
      <c r="AH1659" s="2">
        <v>119653000</v>
      </c>
      <c r="AI1659" s="2">
        <v>104990000</v>
      </c>
      <c r="AJ1659" s="2">
        <v>93968000</v>
      </c>
      <c r="AK1659" s="16"/>
      <c r="AL1659" s="16"/>
      <c r="AM1659" s="16" t="str">
        <f t="shared" si="468"/>
        <v>Да</v>
      </c>
      <c r="AN1659" s="16" t="str">
        <f t="shared" si="501"/>
        <v>Нет</v>
      </c>
      <c r="AO1659" s="16" t="str">
        <f t="shared" si="500"/>
        <v>Да</v>
      </c>
      <c r="AP1659">
        <f t="shared" si="473"/>
        <v>1.115647759876407</v>
      </c>
      <c r="AQ1659">
        <f t="shared" si="474"/>
        <v>1.1559656433370185</v>
      </c>
      <c r="AR1659">
        <f t="shared" si="475"/>
        <v>0.90761037357209018</v>
      </c>
      <c r="AS1659">
        <f t="shared" si="469"/>
        <v>1.1240253065113286</v>
      </c>
      <c r="AT1659">
        <f t="shared" si="470"/>
        <v>1.1396609200876273</v>
      </c>
      <c r="AU1659">
        <f t="shared" si="471"/>
        <v>1.1172952494466202</v>
      </c>
      <c r="AV1659">
        <f t="shared" si="502"/>
        <v>1.2540163152537556</v>
      </c>
    </row>
    <row r="1660" spans="1:48" ht="116" hidden="1" x14ac:dyDescent="0.35">
      <c r="A1660" s="6">
        <v>1922</v>
      </c>
      <c r="B1660" s="11" t="s">
        <v>4566</v>
      </c>
      <c r="C1660" s="8" t="s">
        <v>4567</v>
      </c>
      <c r="D1660" s="2">
        <v>1</v>
      </c>
      <c r="E1660" s="2">
        <v>99</v>
      </c>
      <c r="F1660" s="2" t="s">
        <v>38</v>
      </c>
      <c r="G1660" s="12" t="s">
        <v>4568</v>
      </c>
      <c r="H1660" s="8" t="s">
        <v>40</v>
      </c>
      <c r="I1660" s="2">
        <v>409407000</v>
      </c>
      <c r="J1660" s="2">
        <v>397285000</v>
      </c>
      <c r="K1660" s="2">
        <v>324356000</v>
      </c>
      <c r="L1660" s="2">
        <v>168633000</v>
      </c>
      <c r="M1660" s="2">
        <v>-6826000</v>
      </c>
      <c r="N1660" s="2">
        <v>54802000</v>
      </c>
      <c r="O1660" s="2">
        <v>31689000</v>
      </c>
      <c r="P1660" s="2">
        <v>22773000</v>
      </c>
      <c r="Q1660" s="14">
        <v>91227000</v>
      </c>
      <c r="R1660" s="14">
        <v>348780000</v>
      </c>
      <c r="S1660" s="14">
        <v>174474000</v>
      </c>
      <c r="T1660" s="14">
        <v>177748000</v>
      </c>
      <c r="U1660" s="14">
        <v>-51453000</v>
      </c>
      <c r="V1660" s="14">
        <v>13499000</v>
      </c>
      <c r="W1660" s="14">
        <v>50803000</v>
      </c>
      <c r="X1660" s="14">
        <v>50442000</v>
      </c>
      <c r="Y1660" s="14" t="s">
        <v>38</v>
      </c>
      <c r="Z1660" s="14" t="s">
        <v>38</v>
      </c>
      <c r="AA1660" s="14" t="s">
        <v>38</v>
      </c>
      <c r="AB1660" s="14" t="s">
        <v>38</v>
      </c>
      <c r="AC1660" s="14">
        <v>-64954000</v>
      </c>
      <c r="AD1660" s="14">
        <v>-37242000</v>
      </c>
      <c r="AE1660" s="14">
        <v>422000</v>
      </c>
      <c r="AF1660" s="14">
        <v>573000</v>
      </c>
      <c r="AG1660" s="2">
        <v>-45507000</v>
      </c>
      <c r="AH1660" s="2">
        <v>19445000</v>
      </c>
      <c r="AI1660" s="2">
        <v>56749000</v>
      </c>
      <c r="AJ1660" s="2">
        <v>56388000</v>
      </c>
      <c r="AK1660" s="16"/>
      <c r="AL1660" s="16"/>
      <c r="AM1660" s="16" t="str">
        <f t="shared" si="468"/>
        <v>Нет</v>
      </c>
      <c r="AN1660" s="16" t="str">
        <f>IF(IFERROR(AP1660*AQ1660*AR1660*AS1660*AT1660*AU1660,0)=0,"Да","Нет")</f>
        <v>Нет</v>
      </c>
      <c r="AO1660" s="16" t="str">
        <f t="shared" si="500"/>
        <v>Да</v>
      </c>
      <c r="AP1660">
        <f t="shared" si="473"/>
        <v>1.7441061167499061</v>
      </c>
      <c r="AQ1660">
        <f t="shared" si="474"/>
        <v>-88.251184834123222</v>
      </c>
      <c r="AR1660">
        <f t="shared" si="475"/>
        <v>0.7364746945898778</v>
      </c>
      <c r="AS1660">
        <f t="shared" si="469"/>
        <v>-2.3402931344818718</v>
      </c>
      <c r="AT1660">
        <f t="shared" si="470"/>
        <v>0.34264920967770357</v>
      </c>
      <c r="AU1660">
        <f t="shared" si="471"/>
        <v>1.0064020713627013</v>
      </c>
    </row>
    <row r="1661" spans="1:48" ht="130.5" hidden="1" x14ac:dyDescent="0.35">
      <c r="A1661" s="6">
        <v>506</v>
      </c>
      <c r="B1661" s="11" t="s">
        <v>1230</v>
      </c>
      <c r="C1661" s="8" t="s">
        <v>1231</v>
      </c>
      <c r="D1661" s="2">
        <v>1</v>
      </c>
      <c r="E1661" s="2">
        <v>23</v>
      </c>
      <c r="F1661" s="2">
        <v>91</v>
      </c>
      <c r="G1661" s="12" t="s">
        <v>1232</v>
      </c>
      <c r="H1661" s="8" t="s">
        <v>121</v>
      </c>
      <c r="I1661" s="2">
        <v>152217000</v>
      </c>
      <c r="J1661" s="2">
        <v>148561000</v>
      </c>
      <c r="K1661" s="2">
        <v>144941000</v>
      </c>
      <c r="L1661" s="2">
        <v>154003000</v>
      </c>
      <c r="M1661" s="2">
        <v>-1208000</v>
      </c>
      <c r="N1661" s="2">
        <v>548000</v>
      </c>
      <c r="O1661" s="2">
        <v>2202000</v>
      </c>
      <c r="P1661" s="2">
        <v>-4627000</v>
      </c>
      <c r="Q1661" s="14">
        <v>91185000</v>
      </c>
      <c r="R1661" s="14">
        <v>86158000</v>
      </c>
      <c r="S1661" s="14">
        <v>115605000</v>
      </c>
      <c r="T1661" s="14">
        <v>139486000</v>
      </c>
      <c r="U1661" s="14">
        <v>-10116000</v>
      </c>
      <c r="V1661" s="14">
        <v>-10858000</v>
      </c>
      <c r="W1661" s="14">
        <v>-10983000</v>
      </c>
      <c r="X1661" s="14">
        <v>-12931000</v>
      </c>
      <c r="Y1661" s="14" t="s">
        <v>38</v>
      </c>
      <c r="Z1661" s="14" t="s">
        <v>38</v>
      </c>
      <c r="AA1661" s="14" t="s">
        <v>38</v>
      </c>
      <c r="AB1661" s="14" t="s">
        <v>38</v>
      </c>
      <c r="AC1661" s="14">
        <v>742000</v>
      </c>
      <c r="AD1661" s="14">
        <v>125000</v>
      </c>
      <c r="AE1661" s="14">
        <v>1280000</v>
      </c>
      <c r="AF1661" s="14">
        <v>-4452000</v>
      </c>
      <c r="AG1661" s="2">
        <v>116866000</v>
      </c>
      <c r="AH1661" s="2">
        <v>116124000</v>
      </c>
      <c r="AI1661" s="2">
        <v>115998000</v>
      </c>
      <c r="AJ1661" s="2">
        <v>114051000</v>
      </c>
      <c r="AK1661" s="16"/>
      <c r="AL1661" s="20" t="s">
        <v>5116</v>
      </c>
      <c r="AM1661" s="16" t="str">
        <f t="shared" si="468"/>
        <v>Да</v>
      </c>
      <c r="AN1661" s="16" t="str">
        <f t="shared" ref="AN1661:AN1664" si="503">IF(IFERROR(AP1661*AQ1661*AR1661*AS1661*AT1661*AU1661,0)=0,"Да","Нет")</f>
        <v>Нет</v>
      </c>
      <c r="AO1661" s="16" t="str">
        <f t="shared" si="500"/>
        <v>Да</v>
      </c>
      <c r="AP1661">
        <f t="shared" si="473"/>
        <v>5.9359999999999999</v>
      </c>
      <c r="AQ1661">
        <f t="shared" si="474"/>
        <v>9.765625E-2</v>
      </c>
      <c r="AR1661">
        <f t="shared" si="475"/>
        <v>-0.28751123090745734</v>
      </c>
      <c r="AS1661">
        <f t="shared" si="469"/>
        <v>1.0063897213323689</v>
      </c>
      <c r="AT1661">
        <f t="shared" si="470"/>
        <v>1.0010862256245798</v>
      </c>
      <c r="AU1661">
        <f t="shared" si="471"/>
        <v>1.0170713102033302</v>
      </c>
      <c r="AV1661">
        <f t="shared" ref="AV1661" si="504">AS1661*AP1661</f>
        <v>5.9739293858289422</v>
      </c>
    </row>
    <row r="1662" spans="1:48" hidden="1" x14ac:dyDescent="0.35">
      <c r="A1662" s="6">
        <v>306</v>
      </c>
      <c r="B1662" s="11" t="s">
        <v>759</v>
      </c>
      <c r="C1662" s="8" t="s">
        <v>760</v>
      </c>
      <c r="D1662" s="2">
        <v>3</v>
      </c>
      <c r="E1662" s="2">
        <v>38</v>
      </c>
      <c r="F1662" s="2">
        <v>51</v>
      </c>
      <c r="G1662" s="12"/>
      <c r="H1662" s="8" t="s">
        <v>40</v>
      </c>
      <c r="I1662" s="2">
        <v>105680000</v>
      </c>
      <c r="J1662" s="2">
        <v>115779000</v>
      </c>
      <c r="K1662" s="2">
        <v>180408000</v>
      </c>
      <c r="L1662" s="2">
        <v>180249000</v>
      </c>
      <c r="M1662" s="2">
        <v>33381000</v>
      </c>
      <c r="N1662" s="2">
        <v>25298000</v>
      </c>
      <c r="O1662" s="2">
        <v>6061000</v>
      </c>
      <c r="P1662" s="2">
        <v>8705000</v>
      </c>
      <c r="Q1662" s="14">
        <v>90973000</v>
      </c>
      <c r="R1662" s="14">
        <v>95856000</v>
      </c>
      <c r="S1662" s="14">
        <v>158113000</v>
      </c>
      <c r="T1662" s="14">
        <v>207488000</v>
      </c>
      <c r="U1662" s="14">
        <v>-107437000</v>
      </c>
      <c r="V1662" s="14">
        <v>-112322000</v>
      </c>
      <c r="W1662" s="14">
        <v>-101358000</v>
      </c>
      <c r="X1662" s="14">
        <v>-62205000</v>
      </c>
      <c r="Y1662" s="14" t="s">
        <v>38</v>
      </c>
      <c r="Z1662" s="14" t="s">
        <v>38</v>
      </c>
      <c r="AA1662" s="14" t="s">
        <v>38</v>
      </c>
      <c r="AB1662" s="14" t="s">
        <v>38</v>
      </c>
      <c r="AC1662" s="14">
        <v>4885000</v>
      </c>
      <c r="AD1662" s="14">
        <v>-9652000</v>
      </c>
      <c r="AE1662" s="14">
        <v>-39205000</v>
      </c>
      <c r="AF1662" s="14">
        <v>-38215000</v>
      </c>
      <c r="AG1662" s="2">
        <v>19803000</v>
      </c>
      <c r="AH1662" s="2">
        <v>14918000</v>
      </c>
      <c r="AI1662" s="2">
        <v>25882000</v>
      </c>
      <c r="AJ1662" s="2">
        <v>65035000</v>
      </c>
      <c r="AK1662" s="16"/>
      <c r="AL1662" s="16"/>
      <c r="AM1662" s="16" t="str">
        <f t="shared" si="468"/>
        <v>Да</v>
      </c>
      <c r="AN1662" s="16" t="str">
        <f t="shared" si="503"/>
        <v>Нет</v>
      </c>
      <c r="AO1662" s="16" t="str">
        <f t="shared" si="500"/>
        <v>Нет</v>
      </c>
      <c r="AP1662">
        <f t="shared" si="473"/>
        <v>-0.50611272275176133</v>
      </c>
      <c r="AQ1662">
        <f t="shared" si="474"/>
        <v>0.24619308761637546</v>
      </c>
      <c r="AR1662">
        <f t="shared" si="475"/>
        <v>1.0259060578306947</v>
      </c>
      <c r="AS1662">
        <f t="shared" si="469"/>
        <v>1.3274567636412389</v>
      </c>
      <c r="AT1662">
        <f t="shared" si="470"/>
        <v>0.57638513252453438</v>
      </c>
      <c r="AU1662">
        <f t="shared" si="471"/>
        <v>0.39797032367186902</v>
      </c>
      <c r="AV1662">
        <f>AS1662*AP1662</f>
        <v>-0.6718427569817087</v>
      </c>
    </row>
    <row r="1663" spans="1:48" ht="29" hidden="1" x14ac:dyDescent="0.35">
      <c r="A1663" s="6">
        <v>1947</v>
      </c>
      <c r="B1663" s="11" t="s">
        <v>4626</v>
      </c>
      <c r="C1663" s="8" t="s">
        <v>4627</v>
      </c>
      <c r="D1663" s="2">
        <v>1</v>
      </c>
      <c r="E1663" s="2">
        <v>39</v>
      </c>
      <c r="F1663" s="2" t="s">
        <v>38</v>
      </c>
      <c r="G1663" s="12"/>
      <c r="H1663" s="8" t="s">
        <v>40</v>
      </c>
      <c r="I1663" s="2">
        <v>84040000</v>
      </c>
      <c r="J1663" s="2">
        <v>115263000</v>
      </c>
      <c r="K1663" s="2">
        <v>15869000</v>
      </c>
      <c r="L1663" s="2">
        <v>24393000</v>
      </c>
      <c r="M1663" s="2">
        <v>27812000</v>
      </c>
      <c r="N1663" s="2">
        <v>48764000</v>
      </c>
      <c r="O1663" s="2">
        <v>2094000</v>
      </c>
      <c r="P1663" s="2">
        <v>2644000</v>
      </c>
      <c r="Q1663" s="14">
        <v>90315000</v>
      </c>
      <c r="R1663" s="14">
        <v>97417000</v>
      </c>
      <c r="S1663" s="14">
        <v>21177000</v>
      </c>
      <c r="T1663" s="14">
        <v>22101000</v>
      </c>
      <c r="U1663" s="14">
        <v>-9841000</v>
      </c>
      <c r="V1663" s="14">
        <v>-4666000</v>
      </c>
      <c r="W1663" s="14">
        <v>-32262000</v>
      </c>
      <c r="X1663" s="14">
        <v>-20008000</v>
      </c>
      <c r="Y1663" s="14" t="s">
        <v>38</v>
      </c>
      <c r="Z1663" s="14" t="s">
        <v>38</v>
      </c>
      <c r="AA1663" s="14" t="s">
        <v>38</v>
      </c>
      <c r="AB1663" s="14" t="s">
        <v>38</v>
      </c>
      <c r="AC1663" s="14">
        <v>4484000</v>
      </c>
      <c r="AD1663" s="14">
        <v>27596000</v>
      </c>
      <c r="AE1663" s="14">
        <v>-12254000</v>
      </c>
      <c r="AF1663" s="14">
        <v>-11397000</v>
      </c>
      <c r="AG1663" s="2">
        <v>66633000</v>
      </c>
      <c r="AH1663" s="2">
        <v>70428000</v>
      </c>
      <c r="AI1663" s="2">
        <v>6317000</v>
      </c>
      <c r="AJ1663" s="2">
        <v>18571000</v>
      </c>
      <c r="AK1663" s="16"/>
      <c r="AL1663" s="16"/>
      <c r="AM1663" s="16" t="str">
        <f t="shared" si="468"/>
        <v>Да</v>
      </c>
      <c r="AN1663" s="16" t="str">
        <f t="shared" si="503"/>
        <v>Нет</v>
      </c>
      <c r="AO1663" s="16" t="str">
        <f t="shared" si="500"/>
        <v>Нет</v>
      </c>
      <c r="AP1663">
        <f t="shared" si="473"/>
        <v>0.16248731700246413</v>
      </c>
      <c r="AQ1663">
        <f t="shared" si="474"/>
        <v>-2.2519993471519504</v>
      </c>
      <c r="AR1663">
        <f t="shared" si="475"/>
        <v>1.0751952268140739</v>
      </c>
      <c r="AS1663">
        <f t="shared" si="469"/>
        <v>0.94611518146191853</v>
      </c>
      <c r="AT1663">
        <f t="shared" si="470"/>
        <v>11.14896311540288</v>
      </c>
      <c r="AU1663">
        <f t="shared" si="471"/>
        <v>0.34015400355392816</v>
      </c>
    </row>
    <row r="1664" spans="1:48" hidden="1" x14ac:dyDescent="0.35">
      <c r="A1664" s="6">
        <v>2051</v>
      </c>
      <c r="B1664" s="11" t="s">
        <v>4865</v>
      </c>
      <c r="C1664" s="8" t="s">
        <v>4866</v>
      </c>
      <c r="D1664" s="2">
        <v>1</v>
      </c>
      <c r="E1664" s="2">
        <v>4</v>
      </c>
      <c r="F1664" s="2">
        <v>93</v>
      </c>
      <c r="G1664" s="12"/>
      <c r="H1664" s="8" t="s">
        <v>40</v>
      </c>
      <c r="I1664" s="2">
        <v>277092000</v>
      </c>
      <c r="J1664" s="2">
        <v>280174000</v>
      </c>
      <c r="K1664" s="2">
        <v>278006000</v>
      </c>
      <c r="L1664" s="2">
        <v>256053000</v>
      </c>
      <c r="M1664" s="2">
        <v>15760000</v>
      </c>
      <c r="N1664" s="2">
        <v>14422000</v>
      </c>
      <c r="O1664" s="2">
        <v>19955000</v>
      </c>
      <c r="P1664" s="2">
        <v>20974000</v>
      </c>
      <c r="Q1664" s="14">
        <v>89845000</v>
      </c>
      <c r="R1664" s="14">
        <v>105013000</v>
      </c>
      <c r="S1664" s="14">
        <v>101247000</v>
      </c>
      <c r="T1664" s="14">
        <v>91004000</v>
      </c>
      <c r="U1664" s="14">
        <v>183555000</v>
      </c>
      <c r="V1664" s="14">
        <v>178332000</v>
      </c>
      <c r="W1664" s="14">
        <v>166631000</v>
      </c>
      <c r="X1664" s="14">
        <v>152294000</v>
      </c>
      <c r="Y1664" s="14" t="s">
        <v>38</v>
      </c>
      <c r="Z1664" s="14" t="s">
        <v>38</v>
      </c>
      <c r="AA1664" s="14" t="s">
        <v>38</v>
      </c>
      <c r="AB1664" s="14" t="s">
        <v>38</v>
      </c>
      <c r="AC1664" s="14">
        <v>5230000</v>
      </c>
      <c r="AD1664" s="14">
        <v>11714000</v>
      </c>
      <c r="AE1664" s="14">
        <v>14351000</v>
      </c>
      <c r="AF1664" s="14">
        <v>14991000</v>
      </c>
      <c r="AG1664" s="2">
        <v>270986000</v>
      </c>
      <c r="AH1664" s="2">
        <v>265762000</v>
      </c>
      <c r="AI1664" s="2">
        <v>254061000</v>
      </c>
      <c r="AJ1664" s="2">
        <v>239724000</v>
      </c>
      <c r="AK1664" s="16"/>
      <c r="AL1664" s="16"/>
      <c r="AM1664" s="16" t="str">
        <f t="shared" si="468"/>
        <v>Да</v>
      </c>
      <c r="AN1664" s="16" t="str">
        <f t="shared" si="503"/>
        <v>Нет</v>
      </c>
      <c r="AO1664" s="16" t="str">
        <f t="shared" si="500"/>
        <v>Нет</v>
      </c>
      <c r="AP1664">
        <f t="shared" si="473"/>
        <v>0.44647430425132323</v>
      </c>
      <c r="AQ1664">
        <f t="shared" si="474"/>
        <v>0.81624973869416761</v>
      </c>
      <c r="AR1664">
        <f t="shared" si="475"/>
        <v>0.95730771796411185</v>
      </c>
      <c r="AS1664">
        <f t="shared" si="469"/>
        <v>1.0196566853048969</v>
      </c>
      <c r="AT1664">
        <f t="shared" si="470"/>
        <v>1.0460558684725323</v>
      </c>
      <c r="AU1664">
        <f t="shared" si="471"/>
        <v>1.0598062772188017</v>
      </c>
      <c r="AV1664">
        <f t="shared" ref="AV1664:AV1665" si="505">AS1664*AP1664</f>
        <v>0.45525050914671428</v>
      </c>
    </row>
    <row r="1665" spans="1:48" hidden="1" x14ac:dyDescent="0.35">
      <c r="A1665" s="6">
        <v>2117</v>
      </c>
      <c r="B1665" s="11" t="s">
        <v>5022</v>
      </c>
      <c r="C1665" s="8" t="s">
        <v>5023</v>
      </c>
      <c r="D1665" s="2">
        <v>1</v>
      </c>
      <c r="E1665" s="2">
        <v>69</v>
      </c>
      <c r="F1665" s="2" t="s">
        <v>38</v>
      </c>
      <c r="G1665" s="12"/>
      <c r="H1665" s="8" t="s">
        <v>40</v>
      </c>
      <c r="I1665" s="2">
        <v>295449000</v>
      </c>
      <c r="J1665" s="2">
        <v>231486000</v>
      </c>
      <c r="K1665" s="2">
        <v>225292000</v>
      </c>
      <c r="L1665" s="2">
        <v>218962000</v>
      </c>
      <c r="M1665" s="2">
        <v>7711000</v>
      </c>
      <c r="N1665" s="2">
        <v>4044000</v>
      </c>
      <c r="O1665" s="2">
        <v>4105000</v>
      </c>
      <c r="P1665" s="2">
        <v>2031000</v>
      </c>
      <c r="Q1665" s="14">
        <v>89343000</v>
      </c>
      <c r="R1665" s="14">
        <v>43675000</v>
      </c>
      <c r="S1665" s="14">
        <v>43020000</v>
      </c>
      <c r="T1665" s="14">
        <v>34003000</v>
      </c>
      <c r="U1665" s="14">
        <v>-29112000</v>
      </c>
      <c r="V1665" s="14">
        <v>-14941000</v>
      </c>
      <c r="W1665" s="14">
        <v>-18176000</v>
      </c>
      <c r="X1665" s="14">
        <v>-23355000</v>
      </c>
      <c r="Y1665" s="14" t="s">
        <v>38</v>
      </c>
      <c r="Z1665" s="14" t="s">
        <v>38</v>
      </c>
      <c r="AA1665" s="14" t="s">
        <v>38</v>
      </c>
      <c r="AB1665" s="14" t="s">
        <v>38</v>
      </c>
      <c r="AC1665" s="14">
        <v>-9238000</v>
      </c>
      <c r="AD1665" s="14">
        <v>3498000</v>
      </c>
      <c r="AE1665" s="14">
        <v>5254000</v>
      </c>
      <c r="AF1665" s="14">
        <v>1508000</v>
      </c>
      <c r="AG1665" s="2">
        <v>289621000</v>
      </c>
      <c r="AH1665" s="2">
        <v>225571000</v>
      </c>
      <c r="AI1665" s="2">
        <v>222073000</v>
      </c>
      <c r="AJ1665" s="2">
        <v>216819000</v>
      </c>
      <c r="AK1665" s="16"/>
      <c r="AL1665" s="16"/>
      <c r="AM1665" s="16" t="str">
        <f t="shared" si="468"/>
        <v>Нет</v>
      </c>
      <c r="AN1665" s="16" t="str">
        <f>IF(IFERROR(AP1665*AQ1665*AR1665*AS1665*AT1665*AU1665,0)=0,"Да","Нет")</f>
        <v>Нет</v>
      </c>
      <c r="AO1665" s="16" t="str">
        <f t="shared" si="500"/>
        <v>Нет</v>
      </c>
      <c r="AP1665">
        <f t="shared" si="473"/>
        <v>-2.6409376786735277</v>
      </c>
      <c r="AQ1665">
        <f t="shared" si="474"/>
        <v>0.66577845451084883</v>
      </c>
      <c r="AR1665">
        <f t="shared" si="475"/>
        <v>3.4840848806366047</v>
      </c>
      <c r="AS1665">
        <f t="shared" si="469"/>
        <v>1.2839460746283875</v>
      </c>
      <c r="AT1665">
        <f t="shared" si="470"/>
        <v>1.015751577184079</v>
      </c>
      <c r="AU1665">
        <f t="shared" si="471"/>
        <v>1.0242321936730636</v>
      </c>
      <c r="AV1665">
        <f t="shared" si="505"/>
        <v>-3.3908215658710814</v>
      </c>
    </row>
    <row r="1666" spans="1:48" ht="29" hidden="1" x14ac:dyDescent="0.35">
      <c r="A1666" s="6">
        <v>1945</v>
      </c>
      <c r="B1666" s="11" t="s">
        <v>4622</v>
      </c>
      <c r="C1666" s="8" t="s">
        <v>4623</v>
      </c>
      <c r="D1666" s="2">
        <v>1</v>
      </c>
      <c r="E1666" s="2">
        <v>75</v>
      </c>
      <c r="F1666" s="2">
        <v>28</v>
      </c>
      <c r="G1666" s="12"/>
      <c r="H1666" s="8" t="s">
        <v>40</v>
      </c>
      <c r="I1666" s="2">
        <v>342842000</v>
      </c>
      <c r="J1666" s="2">
        <v>385932000</v>
      </c>
      <c r="K1666" s="2">
        <v>392570000</v>
      </c>
      <c r="L1666" s="2">
        <v>420746000</v>
      </c>
      <c r="M1666" s="2">
        <v>11353000</v>
      </c>
      <c r="N1666" s="2">
        <v>-6335000</v>
      </c>
      <c r="O1666" s="2">
        <v>36630000</v>
      </c>
      <c r="P1666" s="2">
        <v>-27300000</v>
      </c>
      <c r="Q1666" s="14">
        <v>88517000</v>
      </c>
      <c r="R1666" s="14">
        <v>24598000</v>
      </c>
      <c r="S1666" s="14">
        <v>99967000</v>
      </c>
      <c r="T1666" s="14">
        <v>131498000</v>
      </c>
      <c r="U1666" s="14">
        <v>-207501000</v>
      </c>
      <c r="V1666" s="14">
        <v>-132829000</v>
      </c>
      <c r="W1666" s="14">
        <v>-93076000</v>
      </c>
      <c r="X1666" s="14">
        <v>-54609000</v>
      </c>
      <c r="Y1666" s="14" t="s">
        <v>38</v>
      </c>
      <c r="Z1666" s="14" t="s">
        <v>38</v>
      </c>
      <c r="AA1666" s="14" t="s">
        <v>38</v>
      </c>
      <c r="AB1666" s="14" t="s">
        <v>38</v>
      </c>
      <c r="AC1666" s="14">
        <v>-74672000</v>
      </c>
      <c r="AD1666" s="14">
        <v>-39789000</v>
      </c>
      <c r="AE1666" s="14">
        <v>-38466000</v>
      </c>
      <c r="AF1666" s="14">
        <v>-82214000</v>
      </c>
      <c r="AG1666" s="2">
        <v>221849000</v>
      </c>
      <c r="AH1666" s="2">
        <v>296520000</v>
      </c>
      <c r="AI1666" s="2">
        <v>336273000</v>
      </c>
      <c r="AJ1666" s="2">
        <v>374740000</v>
      </c>
      <c r="AK1666" s="16"/>
      <c r="AL1666" s="16"/>
      <c r="AM1666" s="16" t="str">
        <f t="shared" ref="AM1666:AM1729" si="506">IF(AC1666&gt;0,"Да","Нет")</f>
        <v>Нет</v>
      </c>
      <c r="AN1666" s="16" t="str">
        <f>IF(IFERROR(AP1666*AQ1666*AR1666*AS1666*AT1666*AU1666,0)=0,"Да","Нет")</f>
        <v>Нет</v>
      </c>
      <c r="AO1666" s="16" t="str">
        <f t="shared" si="500"/>
        <v>Да</v>
      </c>
      <c r="AP1666">
        <f t="shared" si="473"/>
        <v>1.8766995903390384</v>
      </c>
      <c r="AQ1666">
        <f t="shared" si="474"/>
        <v>1.0343940102948057</v>
      </c>
      <c r="AR1666">
        <f t="shared" si="475"/>
        <v>0.46787651738146785</v>
      </c>
      <c r="AS1666">
        <f t="shared" ref="AS1666:AS1729" si="507">AG1666/AH1666</f>
        <v>0.74817550249561582</v>
      </c>
      <c r="AT1666">
        <f t="shared" ref="AT1666:AT1729" si="508">AH1666/AI1666</f>
        <v>0.88178355086492222</v>
      </c>
      <c r="AU1666">
        <f t="shared" ref="AU1666:AU1729" si="509">AI1666/AJ1666</f>
        <v>0.89735016277952717</v>
      </c>
    </row>
    <row r="1667" spans="1:48" hidden="1" x14ac:dyDescent="0.35">
      <c r="A1667" s="6">
        <v>1193</v>
      </c>
      <c r="B1667" s="11" t="s">
        <v>2844</v>
      </c>
      <c r="C1667" s="8" t="s">
        <v>2845</v>
      </c>
      <c r="D1667" s="2">
        <v>1</v>
      </c>
      <c r="E1667" s="2">
        <v>69</v>
      </c>
      <c r="F1667" s="2" t="s">
        <v>38</v>
      </c>
      <c r="G1667" s="12"/>
      <c r="H1667" s="8" t="s">
        <v>40</v>
      </c>
      <c r="I1667" s="2">
        <v>84448000</v>
      </c>
      <c r="J1667" s="2">
        <v>114761000</v>
      </c>
      <c r="K1667" s="2">
        <v>100805000</v>
      </c>
      <c r="L1667" s="2">
        <v>103436000</v>
      </c>
      <c r="M1667" s="2">
        <v>-8962000</v>
      </c>
      <c r="N1667" s="2">
        <v>7781000</v>
      </c>
      <c r="O1667" s="2">
        <v>2363000</v>
      </c>
      <c r="P1667" s="2">
        <v>9714000</v>
      </c>
      <c r="Q1667" s="14">
        <v>88481000</v>
      </c>
      <c r="R1667" s="14">
        <v>90956000</v>
      </c>
      <c r="S1667" s="14">
        <v>77455000</v>
      </c>
      <c r="T1667" s="14">
        <v>94942000</v>
      </c>
      <c r="U1667" s="14">
        <v>-15693000</v>
      </c>
      <c r="V1667" s="14">
        <v>2772000</v>
      </c>
      <c r="W1667" s="14">
        <v>2457000</v>
      </c>
      <c r="X1667" s="14">
        <v>2404000</v>
      </c>
      <c r="Y1667" s="14" t="s">
        <v>38</v>
      </c>
      <c r="Z1667" s="14" t="s">
        <v>38</v>
      </c>
      <c r="AA1667" s="14" t="s">
        <v>38</v>
      </c>
      <c r="AB1667" s="14" t="s">
        <v>38</v>
      </c>
      <c r="AC1667" s="14">
        <v>-18312000</v>
      </c>
      <c r="AD1667" s="14">
        <v>510000</v>
      </c>
      <c r="AE1667" s="14">
        <v>783000</v>
      </c>
      <c r="AF1667" s="14">
        <v>6919000</v>
      </c>
      <c r="AG1667" s="2">
        <v>68331000</v>
      </c>
      <c r="AH1667" s="2">
        <v>86771000</v>
      </c>
      <c r="AI1667" s="2">
        <v>86456000</v>
      </c>
      <c r="AJ1667" s="2">
        <v>86364000</v>
      </c>
      <c r="AK1667" s="16"/>
      <c r="AL1667" s="16"/>
      <c r="AM1667" s="16" t="str">
        <f t="shared" si="506"/>
        <v>Нет</v>
      </c>
      <c r="AN1667" s="16" t="str">
        <f>IF(IFERROR(AP1667*AQ1667*AR1667*AS1667*AT1667*AU1667,0)=0,"Да","Нет")</f>
        <v>Нет</v>
      </c>
      <c r="AO1667" s="16" t="str">
        <f t="shared" si="500"/>
        <v>Нет</v>
      </c>
      <c r="AP1667">
        <f t="shared" ref="AP1667:AP1730" si="510">AC1667/AD1667</f>
        <v>-35.905882352941177</v>
      </c>
      <c r="AQ1667">
        <f t="shared" ref="AQ1667:AQ1730" si="511">AD1667/AE1667</f>
        <v>0.65134099616858232</v>
      </c>
      <c r="AR1667">
        <f t="shared" ref="AR1667:AR1730" si="512">AE1667/AF1667</f>
        <v>0.11316664257840728</v>
      </c>
      <c r="AS1667">
        <f t="shared" si="507"/>
        <v>0.7874866026667896</v>
      </c>
      <c r="AT1667">
        <f t="shared" si="508"/>
        <v>1.0036434718238179</v>
      </c>
      <c r="AU1667">
        <f t="shared" si="509"/>
        <v>1.001065258672595</v>
      </c>
    </row>
    <row r="1668" spans="1:48" ht="29" hidden="1" x14ac:dyDescent="0.35">
      <c r="A1668" s="6">
        <v>1394</v>
      </c>
      <c r="B1668" s="11" t="s">
        <v>3301</v>
      </c>
      <c r="C1668" s="8" t="s">
        <v>3302</v>
      </c>
      <c r="D1668" s="2">
        <v>1</v>
      </c>
      <c r="E1668" s="2">
        <v>9</v>
      </c>
      <c r="F1668" s="2" t="s">
        <v>38</v>
      </c>
      <c r="G1668" s="12"/>
      <c r="H1668" s="8" t="s">
        <v>121</v>
      </c>
      <c r="I1668" s="2">
        <v>136335000</v>
      </c>
      <c r="J1668" s="2">
        <v>145990000</v>
      </c>
      <c r="K1668" s="2">
        <v>143016000</v>
      </c>
      <c r="L1668" s="2">
        <v>143358000</v>
      </c>
      <c r="M1668" s="2">
        <v>-5923000</v>
      </c>
      <c r="N1668" s="2">
        <v>-11419000</v>
      </c>
      <c r="O1668" s="2">
        <v>-10552000</v>
      </c>
      <c r="P1668" s="2">
        <v>2577000</v>
      </c>
      <c r="Q1668" s="14">
        <v>87247000</v>
      </c>
      <c r="R1668" s="14">
        <v>77738000</v>
      </c>
      <c r="S1668" s="14">
        <v>91892000</v>
      </c>
      <c r="T1668" s="14">
        <v>65876000</v>
      </c>
      <c r="U1668" s="14">
        <v>63839000</v>
      </c>
      <c r="V1668" s="14">
        <v>64961000</v>
      </c>
      <c r="W1668" s="14">
        <v>64377000</v>
      </c>
      <c r="X1668" s="14">
        <v>65984000</v>
      </c>
      <c r="Y1668" s="14" t="s">
        <v>38</v>
      </c>
      <c r="Z1668" s="14" t="s">
        <v>38</v>
      </c>
      <c r="AA1668" s="14" t="s">
        <v>38</v>
      </c>
      <c r="AB1668" s="14" t="s">
        <v>38</v>
      </c>
      <c r="AC1668" s="14">
        <v>201000</v>
      </c>
      <c r="AD1668" s="14">
        <v>1311000</v>
      </c>
      <c r="AE1668" s="14">
        <v>145000</v>
      </c>
      <c r="AF1668" s="14">
        <v>12515000</v>
      </c>
      <c r="AG1668" s="2">
        <v>115036000</v>
      </c>
      <c r="AH1668" s="2">
        <v>116092000</v>
      </c>
      <c r="AI1668" s="2">
        <v>124088000</v>
      </c>
      <c r="AJ1668" s="2">
        <v>116482000</v>
      </c>
      <c r="AK1668" s="16"/>
      <c r="AL1668" s="16"/>
      <c r="AM1668" s="16" t="str">
        <f t="shared" si="506"/>
        <v>Да</v>
      </c>
      <c r="AN1668" s="16" t="str">
        <f>IF(IFERROR(AP1668*AQ1668*AR1668*AS1668*AT1668*AU1668,0)=0,"Да","Нет")</f>
        <v>Нет</v>
      </c>
      <c r="AO1668" s="16" t="str">
        <f t="shared" si="500"/>
        <v>Нет</v>
      </c>
      <c r="AP1668">
        <f t="shared" si="510"/>
        <v>0.15331807780320367</v>
      </c>
      <c r="AQ1668">
        <f t="shared" si="511"/>
        <v>9.0413793103448281</v>
      </c>
      <c r="AR1668">
        <f t="shared" si="512"/>
        <v>1.1586096683979225E-2</v>
      </c>
      <c r="AS1668">
        <f t="shared" si="507"/>
        <v>0.99090376597870655</v>
      </c>
      <c r="AT1668">
        <f t="shared" si="508"/>
        <v>0.93556185932563984</v>
      </c>
      <c r="AU1668">
        <f t="shared" si="509"/>
        <v>1.0652976425542144</v>
      </c>
    </row>
    <row r="1669" spans="1:48" hidden="1" x14ac:dyDescent="0.35">
      <c r="A1669" s="6">
        <v>1034</v>
      </c>
      <c r="B1669" s="11" t="s">
        <v>2473</v>
      </c>
      <c r="C1669" s="8" t="s">
        <v>2474</v>
      </c>
      <c r="D1669" s="2">
        <v>2</v>
      </c>
      <c r="E1669" s="2">
        <v>99</v>
      </c>
      <c r="F1669" s="2" t="s">
        <v>38</v>
      </c>
      <c r="G1669" s="12"/>
      <c r="H1669" s="8" t="s">
        <v>40</v>
      </c>
      <c r="I1669" s="2">
        <v>88719000</v>
      </c>
      <c r="J1669" s="2">
        <v>88542000</v>
      </c>
      <c r="K1669" s="2">
        <v>155984000</v>
      </c>
      <c r="L1669" s="2">
        <v>195995000</v>
      </c>
      <c r="M1669" s="2">
        <v>27543000</v>
      </c>
      <c r="N1669" s="2">
        <v>57105000</v>
      </c>
      <c r="O1669" s="2">
        <v>46610000</v>
      </c>
      <c r="P1669" s="2">
        <v>106154000</v>
      </c>
      <c r="Q1669" s="14">
        <v>86852000</v>
      </c>
      <c r="R1669" s="14">
        <v>174598000</v>
      </c>
      <c r="S1669" s="14">
        <v>221187000</v>
      </c>
      <c r="T1669" s="14">
        <v>297825000</v>
      </c>
      <c r="U1669" s="14">
        <v>-189207000</v>
      </c>
      <c r="V1669" s="14">
        <v>-85381000</v>
      </c>
      <c r="W1669" s="14">
        <v>50084000</v>
      </c>
      <c r="X1669" s="14">
        <v>40426000</v>
      </c>
      <c r="Y1669" s="14" t="s">
        <v>38</v>
      </c>
      <c r="Z1669" s="14" t="s">
        <v>38</v>
      </c>
      <c r="AA1669" s="14" t="s">
        <v>38</v>
      </c>
      <c r="AB1669" s="14" t="s">
        <v>38</v>
      </c>
      <c r="AC1669" s="14">
        <v>-103826000</v>
      </c>
      <c r="AD1669" s="14">
        <v>-136559000</v>
      </c>
      <c r="AE1669" s="14">
        <v>8094000</v>
      </c>
      <c r="AF1669" s="14">
        <v>1458000</v>
      </c>
      <c r="AG1669" s="2">
        <v>-165073000</v>
      </c>
      <c r="AH1669" s="2">
        <v>-61247000</v>
      </c>
      <c r="AI1669" s="2">
        <v>75314000</v>
      </c>
      <c r="AJ1669" s="2">
        <v>68021000</v>
      </c>
      <c r="AK1669" s="16"/>
      <c r="AL1669" s="16"/>
      <c r="AM1669" s="16" t="str">
        <f t="shared" si="506"/>
        <v>Нет</v>
      </c>
      <c r="AN1669" s="16" t="str">
        <f>IF(IFERROR(AP1669*AQ1669*AR1669*AS1669*AT1669*AU1669,0)=0,"Да","Нет")</f>
        <v>Нет</v>
      </c>
      <c r="AO1669" s="16" t="str">
        <f t="shared" si="500"/>
        <v>Нет</v>
      </c>
      <c r="AP1669">
        <f t="shared" si="510"/>
        <v>0.76030140818254377</v>
      </c>
      <c r="AQ1669">
        <f t="shared" si="511"/>
        <v>-16.871633308623672</v>
      </c>
      <c r="AR1669">
        <f t="shared" si="512"/>
        <v>5.5514403292181074</v>
      </c>
      <c r="AS1669">
        <f t="shared" si="507"/>
        <v>2.6952013976194751</v>
      </c>
      <c r="AT1669">
        <f t="shared" si="508"/>
        <v>-0.8132219773216135</v>
      </c>
      <c r="AU1669">
        <f t="shared" si="509"/>
        <v>1.1072168889019567</v>
      </c>
    </row>
    <row r="1670" spans="1:48" hidden="1" x14ac:dyDescent="0.35">
      <c r="A1670" s="6">
        <v>1328</v>
      </c>
      <c r="B1670" s="11" t="s">
        <v>3140</v>
      </c>
      <c r="C1670" s="8" t="s">
        <v>3141</v>
      </c>
      <c r="D1670" s="2">
        <v>2</v>
      </c>
      <c r="E1670" s="2">
        <v>39</v>
      </c>
      <c r="F1670" s="2" t="s">
        <v>38</v>
      </c>
      <c r="G1670" s="12"/>
      <c r="H1670" s="8" t="s">
        <v>40</v>
      </c>
      <c r="I1670" s="2">
        <v>1424048000</v>
      </c>
      <c r="J1670" s="2">
        <v>1440714000</v>
      </c>
      <c r="K1670" s="2">
        <v>1432028000</v>
      </c>
      <c r="L1670" s="2">
        <v>1474937000</v>
      </c>
      <c r="M1670" s="2">
        <v>15752000</v>
      </c>
      <c r="N1670" s="2">
        <v>8553000</v>
      </c>
      <c r="O1670" s="2">
        <v>-24548000</v>
      </c>
      <c r="P1670" s="2">
        <v>16979000</v>
      </c>
      <c r="Q1670" s="14">
        <v>85133000</v>
      </c>
      <c r="R1670" s="14">
        <v>89344000</v>
      </c>
      <c r="S1670" s="14">
        <v>93746000</v>
      </c>
      <c r="T1670" s="14">
        <v>90420000</v>
      </c>
      <c r="U1670" s="14">
        <v>2000000</v>
      </c>
      <c r="V1670" s="14">
        <v>4058000</v>
      </c>
      <c r="W1670" s="14">
        <v>-16189000</v>
      </c>
      <c r="X1670" s="14">
        <v>-88139000</v>
      </c>
      <c r="Y1670" s="14" t="s">
        <v>38</v>
      </c>
      <c r="Z1670" s="14" t="s">
        <v>38</v>
      </c>
      <c r="AA1670" s="14" t="s">
        <v>38</v>
      </c>
      <c r="AB1670" s="14" t="s">
        <v>38</v>
      </c>
      <c r="AC1670" s="14">
        <v>1004000</v>
      </c>
      <c r="AD1670" s="14">
        <v>20243000</v>
      </c>
      <c r="AE1670" s="14">
        <v>-23017000</v>
      </c>
      <c r="AF1670" s="14">
        <v>-53065000</v>
      </c>
      <c r="AG1670" s="2">
        <v>1081220000</v>
      </c>
      <c r="AH1670" s="2">
        <v>1082262000</v>
      </c>
      <c r="AI1670" s="2">
        <v>1062019000</v>
      </c>
      <c r="AJ1670" s="2">
        <v>1007592000</v>
      </c>
      <c r="AK1670" s="16"/>
      <c r="AL1670" s="16"/>
      <c r="AM1670" s="16" t="str">
        <f t="shared" si="506"/>
        <v>Да</v>
      </c>
      <c r="AN1670" s="16" t="str">
        <f t="shared" ref="AN1670:AN1674" si="513">IF(IFERROR(AP1670*AQ1670*AR1670*AS1670*AT1670*AU1670,0)=0,"Да","Нет")</f>
        <v>Нет</v>
      </c>
      <c r="AO1670" s="16" t="str">
        <f t="shared" si="500"/>
        <v>Нет</v>
      </c>
      <c r="AP1670">
        <f t="shared" si="510"/>
        <v>4.9597391690954895E-2</v>
      </c>
      <c r="AQ1670">
        <f t="shared" si="511"/>
        <v>-0.87948038406395268</v>
      </c>
      <c r="AR1670">
        <f t="shared" si="512"/>
        <v>0.43375106002072927</v>
      </c>
      <c r="AS1670">
        <f t="shared" si="507"/>
        <v>0.99903720171270916</v>
      </c>
      <c r="AT1670">
        <f t="shared" si="508"/>
        <v>1.0190608642594907</v>
      </c>
      <c r="AU1670">
        <f t="shared" si="509"/>
        <v>1.0540169036673575</v>
      </c>
      <c r="AV1670">
        <f t="shared" ref="AV1670:AV1677" si="514">AS1670*AP1670</f>
        <v>4.9549639407180754E-2</v>
      </c>
    </row>
    <row r="1671" spans="1:48" ht="43.5" hidden="1" x14ac:dyDescent="0.35">
      <c r="A1671" s="6">
        <v>1169</v>
      </c>
      <c r="B1671" s="11" t="s">
        <v>2789</v>
      </c>
      <c r="C1671" s="8" t="s">
        <v>2790</v>
      </c>
      <c r="D1671" s="2">
        <v>1</v>
      </c>
      <c r="E1671" s="2">
        <v>13</v>
      </c>
      <c r="F1671" s="2">
        <v>49</v>
      </c>
      <c r="G1671" s="12"/>
      <c r="H1671" s="8" t="s">
        <v>40</v>
      </c>
      <c r="I1671" s="2">
        <v>64806000</v>
      </c>
      <c r="J1671" s="2">
        <v>42089000</v>
      </c>
      <c r="K1671" s="2">
        <v>37520000</v>
      </c>
      <c r="L1671" s="2">
        <v>29532000</v>
      </c>
      <c r="M1671" s="2">
        <v>8845000</v>
      </c>
      <c r="N1671" s="2">
        <v>6354000</v>
      </c>
      <c r="O1671" s="2">
        <v>11084000</v>
      </c>
      <c r="P1671" s="2">
        <v>13368000</v>
      </c>
      <c r="Q1671" s="14">
        <v>85082000</v>
      </c>
      <c r="R1671" s="14">
        <v>57758000</v>
      </c>
      <c r="S1671" s="14">
        <v>64705000</v>
      </c>
      <c r="T1671" s="14">
        <v>60574000</v>
      </c>
      <c r="U1671" s="14">
        <v>12400000</v>
      </c>
      <c r="V1671" s="14">
        <v>11285000</v>
      </c>
      <c r="W1671" s="14">
        <v>10848000</v>
      </c>
      <c r="X1671" s="14">
        <v>8532000</v>
      </c>
      <c r="Y1671" s="14" t="s">
        <v>38</v>
      </c>
      <c r="Z1671" s="14" t="s">
        <v>38</v>
      </c>
      <c r="AA1671" s="14" t="s">
        <v>38</v>
      </c>
      <c r="AB1671" s="14" t="s">
        <v>38</v>
      </c>
      <c r="AC1671" s="14">
        <v>1115000</v>
      </c>
      <c r="AD1671" s="14">
        <v>437000</v>
      </c>
      <c r="AE1671" s="14">
        <v>2316000</v>
      </c>
      <c r="AF1671" s="14">
        <v>1181000</v>
      </c>
      <c r="AG1671" s="2">
        <v>23504000</v>
      </c>
      <c r="AH1671" s="2">
        <v>22389000</v>
      </c>
      <c r="AI1671" s="2">
        <v>21952000</v>
      </c>
      <c r="AJ1671" s="2">
        <v>19636000</v>
      </c>
      <c r="AK1671" s="16"/>
      <c r="AL1671" s="20" t="s">
        <v>5116</v>
      </c>
      <c r="AM1671" s="16" t="str">
        <f t="shared" si="506"/>
        <v>Да</v>
      </c>
      <c r="AN1671" s="16" t="str">
        <f t="shared" si="513"/>
        <v>Нет</v>
      </c>
      <c r="AO1671" s="16" t="str">
        <f t="shared" si="500"/>
        <v>Да</v>
      </c>
      <c r="AP1671">
        <f t="shared" si="510"/>
        <v>2.5514874141876431</v>
      </c>
      <c r="AQ1671">
        <f t="shared" si="511"/>
        <v>0.18868739205526772</v>
      </c>
      <c r="AR1671">
        <f t="shared" si="512"/>
        <v>1.9610499576629974</v>
      </c>
      <c r="AS1671">
        <f t="shared" si="507"/>
        <v>1.0498012416811828</v>
      </c>
      <c r="AT1671">
        <f t="shared" si="508"/>
        <v>1.0199070699708455</v>
      </c>
      <c r="AU1671">
        <f t="shared" si="509"/>
        <v>1.1179466286412711</v>
      </c>
      <c r="AV1671">
        <f t="shared" si="514"/>
        <v>2.6785546555480981</v>
      </c>
    </row>
    <row r="1672" spans="1:48" ht="29" hidden="1" x14ac:dyDescent="0.35">
      <c r="A1672" s="6">
        <v>1146</v>
      </c>
      <c r="B1672" s="11" t="s">
        <v>2736</v>
      </c>
      <c r="C1672" s="8" t="s">
        <v>2737</v>
      </c>
      <c r="D1672" s="2">
        <v>1</v>
      </c>
      <c r="E1672" s="2">
        <v>38</v>
      </c>
      <c r="F1672" s="2">
        <v>65</v>
      </c>
      <c r="G1672" s="12"/>
      <c r="H1672" s="8" t="s">
        <v>121</v>
      </c>
      <c r="I1672" s="2">
        <v>384925000</v>
      </c>
      <c r="J1672" s="2">
        <v>411546000</v>
      </c>
      <c r="K1672" s="2">
        <v>412966000</v>
      </c>
      <c r="L1672" s="2">
        <v>415517000</v>
      </c>
      <c r="M1672" s="2">
        <v>7510000</v>
      </c>
      <c r="N1672" s="2">
        <v>5907000</v>
      </c>
      <c r="O1672" s="2">
        <v>9267000</v>
      </c>
      <c r="P1672" s="2">
        <v>8939000</v>
      </c>
      <c r="Q1672" s="14">
        <v>84805000</v>
      </c>
      <c r="R1672" s="14">
        <v>87672000</v>
      </c>
      <c r="S1672" s="14">
        <v>129404000</v>
      </c>
      <c r="T1672" s="14">
        <v>128410000</v>
      </c>
      <c r="U1672" s="14">
        <v>-17645000</v>
      </c>
      <c r="V1672" s="14">
        <v>1937000</v>
      </c>
      <c r="W1672" s="14">
        <v>4011000</v>
      </c>
      <c r="X1672" s="14">
        <v>2964000</v>
      </c>
      <c r="Y1672" s="14" t="s">
        <v>38</v>
      </c>
      <c r="Z1672" s="14" t="s">
        <v>38</v>
      </c>
      <c r="AA1672" s="14" t="s">
        <v>38</v>
      </c>
      <c r="AB1672" s="14" t="s">
        <v>38</v>
      </c>
      <c r="AC1672" s="14">
        <v>51000</v>
      </c>
      <c r="AD1672" s="14">
        <v>1937000</v>
      </c>
      <c r="AE1672" s="14">
        <v>4011000</v>
      </c>
      <c r="AF1672" s="14">
        <v>2883000</v>
      </c>
      <c r="AG1672" s="2">
        <v>332554000</v>
      </c>
      <c r="AH1672" s="2">
        <v>352136000</v>
      </c>
      <c r="AI1672" s="2">
        <v>354210000</v>
      </c>
      <c r="AJ1672" s="2">
        <v>353163000</v>
      </c>
      <c r="AK1672" s="16"/>
      <c r="AL1672" s="16"/>
      <c r="AM1672" s="16" t="str">
        <f t="shared" si="506"/>
        <v>Да</v>
      </c>
      <c r="AN1672" s="16" t="str">
        <f t="shared" si="513"/>
        <v>Нет</v>
      </c>
      <c r="AO1672" s="16" t="str">
        <f t="shared" si="500"/>
        <v>Нет</v>
      </c>
      <c r="AP1672">
        <f t="shared" si="510"/>
        <v>2.6329375322663912E-2</v>
      </c>
      <c r="AQ1672">
        <f t="shared" si="511"/>
        <v>0.48292196459735726</v>
      </c>
      <c r="AR1672">
        <f t="shared" si="512"/>
        <v>1.3912591050988554</v>
      </c>
      <c r="AS1672">
        <f t="shared" si="507"/>
        <v>0.94439080355317262</v>
      </c>
      <c r="AT1672">
        <f t="shared" si="508"/>
        <v>0.99414471641116853</v>
      </c>
      <c r="AU1672">
        <f t="shared" si="509"/>
        <v>1.0029646367258178</v>
      </c>
      <c r="AV1672">
        <f t="shared" si="514"/>
        <v>2.4865219918023644E-2</v>
      </c>
    </row>
    <row r="1673" spans="1:48" ht="29" hidden="1" x14ac:dyDescent="0.35">
      <c r="A1673" s="6">
        <v>1041</v>
      </c>
      <c r="B1673" s="11" t="s">
        <v>2489</v>
      </c>
      <c r="C1673" s="8" t="s">
        <v>2490</v>
      </c>
      <c r="D1673" s="2">
        <v>1</v>
      </c>
      <c r="E1673" s="2">
        <v>9</v>
      </c>
      <c r="F1673" s="2" t="s">
        <v>38</v>
      </c>
      <c r="G1673" s="12"/>
      <c r="H1673" s="8" t="s">
        <v>40</v>
      </c>
      <c r="I1673" s="2">
        <v>44651000</v>
      </c>
      <c r="J1673" s="2">
        <v>46346000</v>
      </c>
      <c r="K1673" s="2">
        <v>29766000</v>
      </c>
      <c r="L1673" s="2">
        <v>24904000</v>
      </c>
      <c r="M1673" s="2">
        <v>15314000</v>
      </c>
      <c r="N1673" s="2">
        <v>3076000</v>
      </c>
      <c r="O1673" s="2">
        <v>5775000</v>
      </c>
      <c r="P1673" s="2">
        <v>620000</v>
      </c>
      <c r="Q1673" s="14">
        <v>84705000</v>
      </c>
      <c r="R1673" s="14">
        <v>72997000</v>
      </c>
      <c r="S1673" s="14">
        <v>77223000</v>
      </c>
      <c r="T1673" s="14">
        <v>57757000</v>
      </c>
      <c r="U1673" s="14">
        <v>-10552000</v>
      </c>
      <c r="V1673" s="14">
        <v>-22979000</v>
      </c>
      <c r="W1673" s="14">
        <v>-23176000</v>
      </c>
      <c r="X1673" s="14">
        <v>-23229000</v>
      </c>
      <c r="Y1673" s="14" t="s">
        <v>38</v>
      </c>
      <c r="Z1673" s="14" t="s">
        <v>38</v>
      </c>
      <c r="AA1673" s="14" t="s">
        <v>38</v>
      </c>
      <c r="AB1673" s="14" t="s">
        <v>38</v>
      </c>
      <c r="AC1673" s="14">
        <v>12427000</v>
      </c>
      <c r="AD1673" s="14">
        <v>9000</v>
      </c>
      <c r="AE1673" s="14">
        <v>53000</v>
      </c>
      <c r="AF1673" s="14">
        <v>-4378000</v>
      </c>
      <c r="AG1673" s="2">
        <v>24968000</v>
      </c>
      <c r="AH1673" s="2">
        <v>12541000</v>
      </c>
      <c r="AI1673" s="2">
        <v>12344000</v>
      </c>
      <c r="AJ1673" s="2">
        <v>12291000</v>
      </c>
      <c r="AK1673" s="16"/>
      <c r="AL1673" s="20" t="s">
        <v>5116</v>
      </c>
      <c r="AM1673" s="16" t="str">
        <f t="shared" si="506"/>
        <v>Да</v>
      </c>
      <c r="AN1673" s="16" t="str">
        <f t="shared" si="513"/>
        <v>Нет</v>
      </c>
      <c r="AO1673" s="16" t="str">
        <f t="shared" si="500"/>
        <v>Да</v>
      </c>
      <c r="AP1673">
        <f t="shared" si="510"/>
        <v>1380.7777777777778</v>
      </c>
      <c r="AQ1673">
        <f t="shared" si="511"/>
        <v>0.16981132075471697</v>
      </c>
      <c r="AR1673">
        <f t="shared" si="512"/>
        <v>-1.2105984467793512E-2</v>
      </c>
      <c r="AS1673">
        <f t="shared" si="507"/>
        <v>1.9909098158041623</v>
      </c>
      <c r="AT1673">
        <f t="shared" si="508"/>
        <v>1.0159591704471809</v>
      </c>
      <c r="AU1673">
        <f t="shared" si="509"/>
        <v>1.0043120982832967</v>
      </c>
      <c r="AV1673">
        <f t="shared" si="514"/>
        <v>2749.0040312220362</v>
      </c>
    </row>
    <row r="1674" spans="1:48" ht="43.5" hidden="1" x14ac:dyDescent="0.35">
      <c r="A1674" s="6">
        <v>669</v>
      </c>
      <c r="B1674" s="11" t="s">
        <v>1622</v>
      </c>
      <c r="C1674" s="8" t="s">
        <v>1623</v>
      </c>
      <c r="D1674" s="2">
        <v>1</v>
      </c>
      <c r="E1674" s="2">
        <v>8</v>
      </c>
      <c r="F1674" s="2" t="s">
        <v>38</v>
      </c>
      <c r="G1674" s="12"/>
      <c r="H1674" s="8" t="s">
        <v>121</v>
      </c>
      <c r="I1674" s="2">
        <v>73269000</v>
      </c>
      <c r="J1674" s="2">
        <v>60638000</v>
      </c>
      <c r="K1674" s="2">
        <v>60569000</v>
      </c>
      <c r="L1674" s="2">
        <v>56824000</v>
      </c>
      <c r="M1674" s="2">
        <v>40967000</v>
      </c>
      <c r="N1674" s="2">
        <v>35785000</v>
      </c>
      <c r="O1674" s="2">
        <v>36782000</v>
      </c>
      <c r="P1674" s="2">
        <v>38252000</v>
      </c>
      <c r="Q1674" s="14">
        <v>84099000</v>
      </c>
      <c r="R1674" s="14">
        <v>70872000</v>
      </c>
      <c r="S1674" s="14">
        <v>72911000</v>
      </c>
      <c r="T1674" s="14">
        <v>69559000</v>
      </c>
      <c r="U1674" s="14">
        <v>30734000</v>
      </c>
      <c r="V1674" s="14">
        <v>29644000</v>
      </c>
      <c r="W1674" s="14">
        <v>28858000</v>
      </c>
      <c r="X1674" s="14">
        <v>26848000</v>
      </c>
      <c r="Y1674" s="14" t="s">
        <v>38</v>
      </c>
      <c r="Z1674" s="14" t="s">
        <v>38</v>
      </c>
      <c r="AA1674" s="14" t="s">
        <v>38</v>
      </c>
      <c r="AB1674" s="14" t="s">
        <v>38</v>
      </c>
      <c r="AC1674" s="14">
        <v>1918000</v>
      </c>
      <c r="AD1674" s="14">
        <v>1656000</v>
      </c>
      <c r="AE1674" s="14">
        <v>3476000</v>
      </c>
      <c r="AF1674" s="14">
        <v>5865000</v>
      </c>
      <c r="AG1674" s="2">
        <v>45591000</v>
      </c>
      <c r="AH1674" s="2">
        <v>44501000</v>
      </c>
      <c r="AI1674" s="2">
        <v>44765000</v>
      </c>
      <c r="AJ1674" s="2">
        <v>41805000</v>
      </c>
      <c r="AK1674" s="16"/>
      <c r="AL1674" s="16"/>
      <c r="AM1674" s="16" t="str">
        <f t="shared" si="506"/>
        <v>Да</v>
      </c>
      <c r="AN1674" s="16" t="str">
        <f t="shared" si="513"/>
        <v>Нет</v>
      </c>
      <c r="AO1674" s="16" t="str">
        <f t="shared" si="500"/>
        <v>Да</v>
      </c>
      <c r="AP1674">
        <f t="shared" si="510"/>
        <v>1.1582125603864735</v>
      </c>
      <c r="AQ1674">
        <f t="shared" si="511"/>
        <v>0.47640966628308401</v>
      </c>
      <c r="AR1674">
        <f t="shared" si="512"/>
        <v>0.59266837169650466</v>
      </c>
      <c r="AS1674">
        <f t="shared" si="507"/>
        <v>1.02449383159929</v>
      </c>
      <c r="AT1674">
        <f t="shared" si="508"/>
        <v>0.99410253546297334</v>
      </c>
      <c r="AU1674">
        <f t="shared" si="509"/>
        <v>1.0708049276402345</v>
      </c>
      <c r="AV1674">
        <f t="shared" si="514"/>
        <v>1.1865816237967621</v>
      </c>
    </row>
    <row r="1675" spans="1:48" hidden="1" x14ac:dyDescent="0.35">
      <c r="A1675" s="6">
        <v>776</v>
      </c>
      <c r="B1675" s="11" t="s">
        <v>1869</v>
      </c>
      <c r="C1675" s="8" t="s">
        <v>1870</v>
      </c>
      <c r="D1675" s="2">
        <v>1</v>
      </c>
      <c r="E1675" s="2">
        <v>75</v>
      </c>
      <c r="F1675" s="2" t="s">
        <v>38</v>
      </c>
      <c r="G1675" s="12"/>
      <c r="H1675" s="8" t="s">
        <v>121</v>
      </c>
      <c r="I1675" s="2">
        <v>235163000</v>
      </c>
      <c r="J1675" s="2">
        <v>208512000</v>
      </c>
      <c r="K1675" s="2">
        <v>188019000</v>
      </c>
      <c r="L1675" s="2">
        <v>187081000</v>
      </c>
      <c r="M1675" s="2">
        <v>-18593000</v>
      </c>
      <c r="N1675" s="2">
        <v>-8239000</v>
      </c>
      <c r="O1675" s="2">
        <v>-228000</v>
      </c>
      <c r="P1675" s="2">
        <v>3538000</v>
      </c>
      <c r="Q1675" s="14">
        <v>83984000</v>
      </c>
      <c r="R1675" s="14">
        <v>83781000</v>
      </c>
      <c r="S1675" s="14">
        <v>84927000</v>
      </c>
      <c r="T1675" s="14">
        <v>163354000</v>
      </c>
      <c r="U1675" s="14">
        <v>-31728000</v>
      </c>
      <c r="V1675" s="14">
        <v>-16991000</v>
      </c>
      <c r="W1675" s="14">
        <v>-1840000</v>
      </c>
      <c r="X1675" s="14">
        <v>4296000</v>
      </c>
      <c r="Y1675" s="14" t="s">
        <v>38</v>
      </c>
      <c r="Z1675" s="14" t="s">
        <v>38</v>
      </c>
      <c r="AA1675" s="14" t="s">
        <v>38</v>
      </c>
      <c r="AB1675" s="14" t="s">
        <v>38</v>
      </c>
      <c r="AC1675" s="14">
        <v>-14737000</v>
      </c>
      <c r="AD1675" s="14">
        <v>-15150000</v>
      </c>
      <c r="AE1675" s="14">
        <v>-6136000</v>
      </c>
      <c r="AF1675" s="14">
        <v>-3241000</v>
      </c>
      <c r="AG1675" s="2">
        <v>128045000</v>
      </c>
      <c r="AH1675" s="2">
        <v>142782000</v>
      </c>
      <c r="AI1675" s="2">
        <v>157933000</v>
      </c>
      <c r="AJ1675" s="2">
        <v>164069000</v>
      </c>
      <c r="AK1675" s="16"/>
      <c r="AL1675" s="16"/>
      <c r="AM1675" s="16" t="str">
        <f t="shared" si="506"/>
        <v>Нет</v>
      </c>
      <c r="AN1675" s="16" t="str">
        <f>IF(IFERROR(AP1675*AQ1675*AR1675*AS1675*AT1675*AU1675,0)=0,"Да","Нет")</f>
        <v>Нет</v>
      </c>
      <c r="AO1675" s="16" t="str">
        <f t="shared" si="500"/>
        <v>Нет</v>
      </c>
      <c r="AP1675">
        <f t="shared" si="510"/>
        <v>0.97273927392739279</v>
      </c>
      <c r="AQ1675">
        <f t="shared" si="511"/>
        <v>2.4690352020860495</v>
      </c>
      <c r="AR1675">
        <f t="shared" si="512"/>
        <v>1.8932428262881826</v>
      </c>
      <c r="AS1675">
        <f t="shared" si="507"/>
        <v>0.89678670980935971</v>
      </c>
      <c r="AT1675">
        <f t="shared" si="508"/>
        <v>0.90406691445106468</v>
      </c>
      <c r="AU1675">
        <f t="shared" si="509"/>
        <v>0.96260110075638905</v>
      </c>
      <c r="AV1675">
        <f t="shared" si="514"/>
        <v>0.872339652967692</v>
      </c>
    </row>
    <row r="1676" spans="1:48" ht="29" hidden="1" x14ac:dyDescent="0.35">
      <c r="A1676" s="6">
        <v>365</v>
      </c>
      <c r="B1676" s="11" t="s">
        <v>893</v>
      </c>
      <c r="C1676" s="8" t="s">
        <v>894</v>
      </c>
      <c r="D1676" s="2">
        <v>1</v>
      </c>
      <c r="E1676" s="2">
        <v>72</v>
      </c>
      <c r="F1676" s="2" t="s">
        <v>38</v>
      </c>
      <c r="G1676" s="12"/>
      <c r="H1676" s="8" t="s">
        <v>121</v>
      </c>
      <c r="I1676" s="2">
        <v>143740000</v>
      </c>
      <c r="J1676" s="2">
        <v>175044000</v>
      </c>
      <c r="K1676" s="2">
        <v>204303000</v>
      </c>
      <c r="L1676" s="2">
        <v>235716000</v>
      </c>
      <c r="M1676" s="2">
        <v>9850000</v>
      </c>
      <c r="N1676" s="2">
        <v>9093000</v>
      </c>
      <c r="O1676" s="2">
        <v>1599000</v>
      </c>
      <c r="P1676" s="2">
        <v>8521000</v>
      </c>
      <c r="Q1676" s="14">
        <v>83525000</v>
      </c>
      <c r="R1676" s="14">
        <v>85109000</v>
      </c>
      <c r="S1676" s="14">
        <v>79358000</v>
      </c>
      <c r="T1676" s="14">
        <v>105326000</v>
      </c>
      <c r="U1676" s="14">
        <v>-6148000</v>
      </c>
      <c r="V1676" s="14">
        <v>27426000</v>
      </c>
      <c r="W1676" s="14">
        <v>56643000</v>
      </c>
      <c r="X1676" s="14">
        <v>88443000</v>
      </c>
      <c r="Y1676" s="14" t="s">
        <v>38</v>
      </c>
      <c r="Z1676" s="14" t="s">
        <v>38</v>
      </c>
      <c r="AA1676" s="14" t="s">
        <v>38</v>
      </c>
      <c r="AB1676" s="14" t="s">
        <v>38</v>
      </c>
      <c r="AC1676" s="14">
        <v>-33574000</v>
      </c>
      <c r="AD1676" s="14">
        <v>-29217000</v>
      </c>
      <c r="AE1676" s="14">
        <v>-31800000</v>
      </c>
      <c r="AF1676" s="14">
        <v>-26306000</v>
      </c>
      <c r="AG1676" s="2">
        <v>136450000</v>
      </c>
      <c r="AH1676" s="2">
        <v>170024000</v>
      </c>
      <c r="AI1676" s="2">
        <v>199241000</v>
      </c>
      <c r="AJ1676" s="2">
        <v>231049000</v>
      </c>
      <c r="AK1676" s="16"/>
      <c r="AL1676" s="16"/>
      <c r="AM1676" s="16" t="str">
        <f t="shared" si="506"/>
        <v>Нет</v>
      </c>
      <c r="AN1676" s="16" t="str">
        <f>IF(IFERROR(AP1676*AQ1676*AR1676*AS1676*AT1676*AU1676,0)=0,"Да","Нет")</f>
        <v>Нет</v>
      </c>
      <c r="AO1676" s="16" t="str">
        <f t="shared" si="500"/>
        <v>Да</v>
      </c>
      <c r="AP1676">
        <f t="shared" si="510"/>
        <v>1.1491255091214019</v>
      </c>
      <c r="AQ1676">
        <f t="shared" si="511"/>
        <v>0.91877358490566041</v>
      </c>
      <c r="AR1676">
        <f t="shared" si="512"/>
        <v>1.2088496920854559</v>
      </c>
      <c r="AS1676">
        <f t="shared" si="507"/>
        <v>0.80253375993977316</v>
      </c>
      <c r="AT1676">
        <f t="shared" si="508"/>
        <v>0.853358495490386</v>
      </c>
      <c r="AU1676">
        <f t="shared" si="509"/>
        <v>0.86233223255673042</v>
      </c>
      <c r="AV1676">
        <f t="shared" si="514"/>
        <v>0.92221201547790477</v>
      </c>
    </row>
    <row r="1677" spans="1:48" hidden="1" x14ac:dyDescent="0.35">
      <c r="A1677" s="6">
        <v>1092</v>
      </c>
      <c r="B1677" s="11" t="s">
        <v>2618</v>
      </c>
      <c r="C1677" s="8" t="s">
        <v>2619</v>
      </c>
      <c r="D1677" s="2">
        <v>2</v>
      </c>
      <c r="E1677" s="2">
        <v>4</v>
      </c>
      <c r="F1677" s="2" t="s">
        <v>38</v>
      </c>
      <c r="G1677" s="12"/>
      <c r="H1677" s="8" t="s">
        <v>40</v>
      </c>
      <c r="I1677" s="2">
        <v>209508000</v>
      </c>
      <c r="J1677" s="2">
        <v>188449000</v>
      </c>
      <c r="K1677" s="2">
        <v>168544000</v>
      </c>
      <c r="L1677" s="2">
        <v>151073000</v>
      </c>
      <c r="M1677" s="2">
        <v>60304000</v>
      </c>
      <c r="N1677" s="2">
        <v>59405000</v>
      </c>
      <c r="O1677" s="2">
        <v>49797000</v>
      </c>
      <c r="P1677" s="2">
        <v>43641000</v>
      </c>
      <c r="Q1677" s="14">
        <v>83509000</v>
      </c>
      <c r="R1677" s="14">
        <v>81890000</v>
      </c>
      <c r="S1677" s="14">
        <v>72610000</v>
      </c>
      <c r="T1677" s="14">
        <v>66464000</v>
      </c>
      <c r="U1677" s="14">
        <v>163541000</v>
      </c>
      <c r="V1677" s="14">
        <v>144820000</v>
      </c>
      <c r="W1677" s="14">
        <v>125025000</v>
      </c>
      <c r="X1677" s="14">
        <v>108448000</v>
      </c>
      <c r="Y1677" s="14" t="s">
        <v>38</v>
      </c>
      <c r="Z1677" s="14" t="s">
        <v>38</v>
      </c>
      <c r="AA1677" s="14" t="s">
        <v>38</v>
      </c>
      <c r="AB1677" s="14" t="s">
        <v>38</v>
      </c>
      <c r="AC1677" s="14">
        <v>21926000</v>
      </c>
      <c r="AD1677" s="14">
        <v>22847000</v>
      </c>
      <c r="AE1677" s="14">
        <v>19536000</v>
      </c>
      <c r="AF1677" s="14">
        <v>2959000</v>
      </c>
      <c r="AG1677" s="2">
        <v>205823000</v>
      </c>
      <c r="AH1677" s="2">
        <v>184774000</v>
      </c>
      <c r="AI1677" s="2">
        <v>163042000</v>
      </c>
      <c r="AJ1677" s="2">
        <v>147496000</v>
      </c>
      <c r="AK1677" s="16"/>
      <c r="AL1677" s="16"/>
      <c r="AM1677" s="16" t="str">
        <f t="shared" si="506"/>
        <v>Да</v>
      </c>
      <c r="AN1677" s="16" t="str">
        <f>IF(IFERROR(AP1677*AQ1677*AR1677*AS1677*AT1677*AU1677,0)=0,"Да","Нет")</f>
        <v>Нет</v>
      </c>
      <c r="AO1677" s="16" t="str">
        <f t="shared" si="500"/>
        <v>Нет</v>
      </c>
      <c r="AP1677">
        <f t="shared" si="510"/>
        <v>0.95968836171050909</v>
      </c>
      <c r="AQ1677">
        <f t="shared" si="511"/>
        <v>1.1694819819819819</v>
      </c>
      <c r="AR1677">
        <f t="shared" si="512"/>
        <v>6.6022304832713754</v>
      </c>
      <c r="AS1677">
        <f t="shared" si="507"/>
        <v>1.1139175425113923</v>
      </c>
      <c r="AT1677">
        <f t="shared" si="508"/>
        <v>1.1332908085033304</v>
      </c>
      <c r="AU1677">
        <f t="shared" si="509"/>
        <v>1.1053994684601616</v>
      </c>
      <c r="AV1677">
        <f t="shared" si="514"/>
        <v>1.0690137014533545</v>
      </c>
    </row>
    <row r="1678" spans="1:48" ht="116" hidden="1" x14ac:dyDescent="0.35">
      <c r="A1678" s="6">
        <v>48</v>
      </c>
      <c r="B1678" s="11" t="s">
        <v>145</v>
      </c>
      <c r="C1678" s="8" t="s">
        <v>146</v>
      </c>
      <c r="D1678" s="2">
        <v>1</v>
      </c>
      <c r="E1678" s="2">
        <v>99</v>
      </c>
      <c r="F1678" s="2" t="s">
        <v>38</v>
      </c>
      <c r="G1678" s="12" t="s">
        <v>147</v>
      </c>
      <c r="H1678" s="8" t="s">
        <v>40</v>
      </c>
      <c r="I1678" s="2">
        <v>217668000</v>
      </c>
      <c r="J1678" s="2">
        <v>205056000</v>
      </c>
      <c r="K1678" s="2">
        <v>260632000</v>
      </c>
      <c r="L1678" s="2">
        <v>206188000</v>
      </c>
      <c r="M1678" s="2">
        <v>4417000</v>
      </c>
      <c r="N1678" s="2">
        <v>21952000</v>
      </c>
      <c r="O1678" s="2">
        <v>22170000</v>
      </c>
      <c r="P1678" s="2">
        <v>23615000</v>
      </c>
      <c r="Q1678" s="14">
        <v>82804000</v>
      </c>
      <c r="R1678" s="14">
        <v>164466000</v>
      </c>
      <c r="S1678" s="14">
        <v>315586000</v>
      </c>
      <c r="T1678" s="14">
        <v>355920000</v>
      </c>
      <c r="U1678" s="14">
        <v>-28027000</v>
      </c>
      <c r="V1678" s="14">
        <v>9043000</v>
      </c>
      <c r="W1678" s="14">
        <v>13325000</v>
      </c>
      <c r="X1678" s="14">
        <v>10747000</v>
      </c>
      <c r="Y1678" s="14" t="s">
        <v>38</v>
      </c>
      <c r="Z1678" s="14" t="s">
        <v>38</v>
      </c>
      <c r="AA1678" s="14" t="s">
        <v>38</v>
      </c>
      <c r="AB1678" s="14" t="s">
        <v>38</v>
      </c>
      <c r="AC1678" s="14">
        <v>-34949000</v>
      </c>
      <c r="AD1678" s="14">
        <v>-1997000</v>
      </c>
      <c r="AE1678" s="14">
        <v>3958000</v>
      </c>
      <c r="AF1678" s="14">
        <v>1574000</v>
      </c>
      <c r="AG1678" s="2">
        <v>-22703000</v>
      </c>
      <c r="AH1678" s="2">
        <v>14366000</v>
      </c>
      <c r="AI1678" s="2">
        <v>19522000</v>
      </c>
      <c r="AJ1678" s="2">
        <v>16865000</v>
      </c>
      <c r="AK1678" s="16"/>
      <c r="AL1678" s="16"/>
      <c r="AM1678" s="16" t="str">
        <f t="shared" si="506"/>
        <v>Нет</v>
      </c>
      <c r="AN1678" s="16" t="str">
        <f>IF(IFERROR(AP1678*AQ1678*AR1678*AS1678*AT1678*AU1678,0)=0,"Да","Нет")</f>
        <v>Нет</v>
      </c>
      <c r="AO1678" s="16" t="str">
        <f t="shared" si="500"/>
        <v>Да</v>
      </c>
      <c r="AP1678">
        <f t="shared" si="510"/>
        <v>17.500751126690034</v>
      </c>
      <c r="AQ1678">
        <f t="shared" si="511"/>
        <v>-0.50454775138959074</v>
      </c>
      <c r="AR1678">
        <f t="shared" si="512"/>
        <v>2.5146124523506987</v>
      </c>
      <c r="AS1678">
        <f t="shared" si="507"/>
        <v>-1.580328553529166</v>
      </c>
      <c r="AT1678">
        <f t="shared" si="508"/>
        <v>0.73588771642249773</v>
      </c>
      <c r="AU1678">
        <f t="shared" si="509"/>
        <v>1.1575452119774681</v>
      </c>
    </row>
    <row r="1679" spans="1:48" hidden="1" x14ac:dyDescent="0.35">
      <c r="A1679" s="6">
        <v>1318</v>
      </c>
      <c r="B1679" s="11" t="s">
        <v>3120</v>
      </c>
      <c r="C1679" s="8" t="s">
        <v>3121</v>
      </c>
      <c r="D1679" s="2">
        <v>1</v>
      </c>
      <c r="E1679" s="2">
        <v>4</v>
      </c>
      <c r="F1679" s="2" t="s">
        <v>38</v>
      </c>
      <c r="G1679" s="12"/>
      <c r="H1679" s="8" t="s">
        <v>40</v>
      </c>
      <c r="I1679" s="2">
        <v>63564000</v>
      </c>
      <c r="J1679" s="2">
        <v>57760000</v>
      </c>
      <c r="K1679" s="2">
        <v>76742000</v>
      </c>
      <c r="L1679" s="2">
        <v>58560000</v>
      </c>
      <c r="M1679" s="2">
        <v>7298000</v>
      </c>
      <c r="N1679" s="2">
        <v>4058000</v>
      </c>
      <c r="O1679" s="2">
        <v>3351000</v>
      </c>
      <c r="P1679" s="2">
        <v>5427000</v>
      </c>
      <c r="Q1679" s="14">
        <v>82708000</v>
      </c>
      <c r="R1679" s="14">
        <v>61024000</v>
      </c>
      <c r="S1679" s="14">
        <v>43233000</v>
      </c>
      <c r="T1679" s="14">
        <v>108361000</v>
      </c>
      <c r="U1679" s="14">
        <v>13358000</v>
      </c>
      <c r="V1679" s="14">
        <v>9847000</v>
      </c>
      <c r="W1679" s="14">
        <v>9290000</v>
      </c>
      <c r="X1679" s="14">
        <v>8360000</v>
      </c>
      <c r="Y1679" s="14" t="s">
        <v>38</v>
      </c>
      <c r="Z1679" s="14" t="s">
        <v>38</v>
      </c>
      <c r="AA1679" s="14" t="s">
        <v>38</v>
      </c>
      <c r="AB1679" s="14" t="s">
        <v>38</v>
      </c>
      <c r="AC1679" s="14">
        <v>4194000</v>
      </c>
      <c r="AD1679" s="14">
        <v>905000</v>
      </c>
      <c r="AE1679" s="14">
        <v>1208000</v>
      </c>
      <c r="AF1679" s="14">
        <v>1828000</v>
      </c>
      <c r="AG1679" s="2">
        <v>30232000</v>
      </c>
      <c r="AH1679" s="2">
        <v>26511000</v>
      </c>
      <c r="AI1679" s="2">
        <v>25908000</v>
      </c>
      <c r="AJ1679" s="2">
        <v>24958000</v>
      </c>
      <c r="AK1679" s="16"/>
      <c r="AL1679" s="20" t="s">
        <v>5116</v>
      </c>
      <c r="AM1679" s="16" t="str">
        <f t="shared" si="506"/>
        <v>Да</v>
      </c>
      <c r="AN1679" s="16" t="str">
        <f t="shared" ref="AN1679:AN1681" si="515">IF(IFERROR(AP1679*AQ1679*AR1679*AS1679*AT1679*AU1679,0)=0,"Да","Нет")</f>
        <v>Нет</v>
      </c>
      <c r="AO1679" s="16" t="str">
        <f t="shared" si="500"/>
        <v>Да</v>
      </c>
      <c r="AP1679">
        <f t="shared" si="510"/>
        <v>4.6342541436464089</v>
      </c>
      <c r="AQ1679">
        <f t="shared" si="511"/>
        <v>0.7491721854304636</v>
      </c>
      <c r="AR1679">
        <f t="shared" si="512"/>
        <v>0.66083150984682715</v>
      </c>
      <c r="AS1679">
        <f t="shared" si="507"/>
        <v>1.1403568330127116</v>
      </c>
      <c r="AT1679">
        <f t="shared" si="508"/>
        <v>1.0232746641963872</v>
      </c>
      <c r="AU1679">
        <f t="shared" si="509"/>
        <v>1.0380639474316853</v>
      </c>
      <c r="AV1679">
        <f t="shared" ref="AV1679" si="516">AS1679*AP1679</f>
        <v>5.2847033786246547</v>
      </c>
    </row>
    <row r="1680" spans="1:48" ht="29" hidden="1" x14ac:dyDescent="0.35">
      <c r="A1680" s="6">
        <v>1995</v>
      </c>
      <c r="B1680" s="11" t="s">
        <v>4739</v>
      </c>
      <c r="C1680" s="8" t="s">
        <v>4740</v>
      </c>
      <c r="D1680" s="2">
        <v>2</v>
      </c>
      <c r="E1680" s="2">
        <v>5</v>
      </c>
      <c r="F1680" s="2" t="s">
        <v>38</v>
      </c>
      <c r="G1680" s="12"/>
      <c r="H1680" s="8" t="s">
        <v>121</v>
      </c>
      <c r="I1680" s="2">
        <v>32836000</v>
      </c>
      <c r="J1680" s="2">
        <v>29028000</v>
      </c>
      <c r="K1680" s="2">
        <v>29095000</v>
      </c>
      <c r="L1680" s="2" t="s">
        <v>38</v>
      </c>
      <c r="M1680" s="2">
        <v>23606000</v>
      </c>
      <c r="N1680" s="2">
        <v>4639000</v>
      </c>
      <c r="O1680" s="2">
        <v>7081000</v>
      </c>
      <c r="P1680" s="2" t="s">
        <v>38</v>
      </c>
      <c r="Q1680" s="14">
        <v>81625000</v>
      </c>
      <c r="R1680" s="14">
        <v>67283000</v>
      </c>
      <c r="S1680" s="14">
        <v>61160000</v>
      </c>
      <c r="T1680" s="14" t="s">
        <v>38</v>
      </c>
      <c r="U1680" s="14">
        <v>26962000</v>
      </c>
      <c r="V1680" s="14">
        <v>21273000</v>
      </c>
      <c r="W1680" s="14">
        <v>19314000</v>
      </c>
      <c r="X1680" s="14" t="s">
        <v>38</v>
      </c>
      <c r="Y1680" s="14" t="s">
        <v>38</v>
      </c>
      <c r="Z1680" s="14" t="s">
        <v>38</v>
      </c>
      <c r="AA1680" s="14" t="s">
        <v>38</v>
      </c>
      <c r="AB1680" s="14" t="s">
        <v>38</v>
      </c>
      <c r="AC1680" s="14">
        <v>5689000</v>
      </c>
      <c r="AD1680" s="14">
        <v>1992000</v>
      </c>
      <c r="AE1680" s="14">
        <v>5334000</v>
      </c>
      <c r="AF1680" s="14" t="s">
        <v>38</v>
      </c>
      <c r="AG1680" s="2">
        <v>26965000</v>
      </c>
      <c r="AH1680" s="2">
        <v>21276000</v>
      </c>
      <c r="AI1680" s="2">
        <v>19317000</v>
      </c>
      <c r="AJ1680" s="2" t="s">
        <v>38</v>
      </c>
      <c r="AK1680" s="16"/>
      <c r="AL1680" s="16"/>
      <c r="AM1680" s="16" t="str">
        <f t="shared" si="506"/>
        <v>Да</v>
      </c>
      <c r="AN1680" s="16" t="str">
        <f t="shared" si="515"/>
        <v>Да</v>
      </c>
      <c r="AO1680" s="16"/>
      <c r="AP1680">
        <f t="shared" si="510"/>
        <v>2.8559236947791167</v>
      </c>
      <c r="AQ1680">
        <f t="shared" si="511"/>
        <v>0.37345331833520812</v>
      </c>
      <c r="AR1680" t="e">
        <f t="shared" si="512"/>
        <v>#VALUE!</v>
      </c>
      <c r="AS1680">
        <f t="shared" si="507"/>
        <v>1.2673904869336341</v>
      </c>
      <c r="AT1680">
        <f t="shared" si="508"/>
        <v>1.1014132629290263</v>
      </c>
      <c r="AU1680" t="e">
        <f t="shared" si="509"/>
        <v>#VALUE!</v>
      </c>
    </row>
    <row r="1681" spans="1:48" hidden="1" x14ac:dyDescent="0.35">
      <c r="A1681" s="6">
        <v>1987</v>
      </c>
      <c r="B1681" s="11" t="s">
        <v>4718</v>
      </c>
      <c r="C1681" s="8" t="s">
        <v>4719</v>
      </c>
      <c r="D1681" s="2">
        <v>1</v>
      </c>
      <c r="E1681" s="2">
        <v>28</v>
      </c>
      <c r="F1681" s="2">
        <v>94</v>
      </c>
      <c r="G1681" s="12"/>
      <c r="H1681" s="8" t="s">
        <v>121</v>
      </c>
      <c r="I1681" s="2">
        <v>84279000</v>
      </c>
      <c r="J1681" s="2">
        <v>143545000</v>
      </c>
      <c r="K1681" s="2">
        <v>222091000</v>
      </c>
      <c r="L1681" s="2">
        <v>266854000</v>
      </c>
      <c r="M1681" s="2">
        <v>-4582000</v>
      </c>
      <c r="N1681" s="2">
        <v>9967000</v>
      </c>
      <c r="O1681" s="2">
        <v>40183000</v>
      </c>
      <c r="P1681" s="2">
        <v>45871000</v>
      </c>
      <c r="Q1681" s="14">
        <v>80940000</v>
      </c>
      <c r="R1681" s="14">
        <v>409524000</v>
      </c>
      <c r="S1681" s="14">
        <v>374927000</v>
      </c>
      <c r="T1681" s="14">
        <v>270838000</v>
      </c>
      <c r="U1681" s="14">
        <v>11444000</v>
      </c>
      <c r="V1681" s="14">
        <v>9285000</v>
      </c>
      <c r="W1681" s="14">
        <v>5625000</v>
      </c>
      <c r="X1681" s="14">
        <v>8685000</v>
      </c>
      <c r="Y1681" s="14" t="s">
        <v>38</v>
      </c>
      <c r="Z1681" s="14" t="s">
        <v>38</v>
      </c>
      <c r="AA1681" s="14" t="s">
        <v>38</v>
      </c>
      <c r="AB1681" s="14" t="s">
        <v>38</v>
      </c>
      <c r="AC1681" s="14">
        <v>2158000</v>
      </c>
      <c r="AD1681" s="14">
        <v>5362000</v>
      </c>
      <c r="AE1681" s="14">
        <v>1702000</v>
      </c>
      <c r="AF1681" s="14">
        <v>8459000</v>
      </c>
      <c r="AG1681" s="2">
        <v>28051000</v>
      </c>
      <c r="AH1681" s="2">
        <v>25951000</v>
      </c>
      <c r="AI1681" s="2">
        <v>22351000</v>
      </c>
      <c r="AJ1681" s="2">
        <v>25472000</v>
      </c>
      <c r="AK1681" s="16"/>
      <c r="AL1681" s="16"/>
      <c r="AM1681" s="16" t="str">
        <f t="shared" si="506"/>
        <v>Да</v>
      </c>
      <c r="AN1681" s="16" t="str">
        <f t="shared" si="515"/>
        <v>Нет</v>
      </c>
      <c r="AO1681" s="16" t="str">
        <f t="shared" ref="AO1681" si="517">IF(AP1681&gt;1,"Да","Нет")</f>
        <v>Нет</v>
      </c>
      <c r="AP1681">
        <f t="shared" si="510"/>
        <v>0.40246176799701605</v>
      </c>
      <c r="AQ1681">
        <f t="shared" si="511"/>
        <v>3.1504112808460634</v>
      </c>
      <c r="AR1681">
        <f t="shared" si="512"/>
        <v>0.20120581629034165</v>
      </c>
      <c r="AS1681">
        <f t="shared" si="507"/>
        <v>1.0809217371199569</v>
      </c>
      <c r="AT1681">
        <f t="shared" si="508"/>
        <v>1.1610666189432239</v>
      </c>
      <c r="AU1681">
        <f t="shared" si="509"/>
        <v>0.87747330402010049</v>
      </c>
    </row>
    <row r="1682" spans="1:48" ht="29" hidden="1" x14ac:dyDescent="0.35">
      <c r="A1682" s="6">
        <v>1295</v>
      </c>
      <c r="B1682" s="11" t="s">
        <v>3064</v>
      </c>
      <c r="C1682" s="8" t="s">
        <v>3065</v>
      </c>
      <c r="D1682" s="2">
        <v>1</v>
      </c>
      <c r="E1682" s="2">
        <v>73</v>
      </c>
      <c r="F1682" s="2" t="s">
        <v>38</v>
      </c>
      <c r="G1682" s="12"/>
      <c r="H1682" s="8" t="s">
        <v>40</v>
      </c>
      <c r="I1682" s="2">
        <v>1489102000</v>
      </c>
      <c r="J1682" s="2">
        <v>1481251000</v>
      </c>
      <c r="K1682" s="2">
        <v>1493071000</v>
      </c>
      <c r="L1682" s="2">
        <v>1483676000</v>
      </c>
      <c r="M1682" s="2">
        <v>-9446000</v>
      </c>
      <c r="N1682" s="2">
        <v>-7117000</v>
      </c>
      <c r="O1682" s="2">
        <v>15094000</v>
      </c>
      <c r="P1682" s="2">
        <v>13372000</v>
      </c>
      <c r="Q1682" s="14">
        <v>79971000</v>
      </c>
      <c r="R1682" s="14">
        <v>77505000</v>
      </c>
      <c r="S1682" s="14">
        <v>76746000</v>
      </c>
      <c r="T1682" s="14">
        <v>70400000</v>
      </c>
      <c r="U1682" s="14">
        <v>6717000</v>
      </c>
      <c r="V1682" s="14">
        <v>15952000</v>
      </c>
      <c r="W1682" s="14">
        <v>29056000</v>
      </c>
      <c r="X1682" s="14">
        <v>20367000</v>
      </c>
      <c r="Y1682" s="14" t="s">
        <v>38</v>
      </c>
      <c r="Z1682" s="14" t="s">
        <v>38</v>
      </c>
      <c r="AA1682" s="14" t="s">
        <v>38</v>
      </c>
      <c r="AB1682" s="14" t="s">
        <v>38</v>
      </c>
      <c r="AC1682" s="14">
        <v>-9234000</v>
      </c>
      <c r="AD1682" s="14">
        <v>-6652000</v>
      </c>
      <c r="AE1682" s="14">
        <v>11743000</v>
      </c>
      <c r="AF1682" s="14">
        <v>10179000</v>
      </c>
      <c r="AG1682" s="2">
        <v>1463945000</v>
      </c>
      <c r="AH1682" s="2">
        <v>1473207000</v>
      </c>
      <c r="AI1682" s="2">
        <v>1485751000</v>
      </c>
      <c r="AJ1682" s="2">
        <v>1476580000</v>
      </c>
      <c r="AK1682" s="16"/>
      <c r="AL1682" s="16"/>
      <c r="AM1682" s="16" t="str">
        <f t="shared" si="506"/>
        <v>Нет</v>
      </c>
      <c r="AN1682" s="16" t="str">
        <f>IF(IFERROR(AP1682*AQ1682*AR1682*AS1682*AT1682*AU1682,0)=0,"Да","Нет")</f>
        <v>Нет</v>
      </c>
      <c r="AO1682" s="16" t="str">
        <f t="shared" ref="AO1682:AO1687" si="518">IF(AP1682&gt;1,"Да","Нет")</f>
        <v>Да</v>
      </c>
      <c r="AP1682">
        <f t="shared" si="510"/>
        <v>1.3881539386650632</v>
      </c>
      <c r="AQ1682">
        <f t="shared" si="511"/>
        <v>-0.56646512816145789</v>
      </c>
      <c r="AR1682">
        <f t="shared" si="512"/>
        <v>1.1536496708910502</v>
      </c>
      <c r="AS1682">
        <f t="shared" si="507"/>
        <v>0.99371303557476987</v>
      </c>
      <c r="AT1682">
        <f t="shared" si="508"/>
        <v>0.99155713171318749</v>
      </c>
      <c r="AU1682">
        <f t="shared" si="509"/>
        <v>1.0062109740075038</v>
      </c>
      <c r="AV1682">
        <f>AS1682*AP1682</f>
        <v>1.379426664235933</v>
      </c>
    </row>
    <row r="1683" spans="1:48" ht="29" hidden="1" x14ac:dyDescent="0.35">
      <c r="A1683" s="6">
        <v>152</v>
      </c>
      <c r="B1683" s="11" t="s">
        <v>380</v>
      </c>
      <c r="C1683" s="8" t="s">
        <v>381</v>
      </c>
      <c r="D1683" s="2">
        <v>4</v>
      </c>
      <c r="E1683" s="2">
        <v>78</v>
      </c>
      <c r="F1683" s="2" t="s">
        <v>38</v>
      </c>
      <c r="G1683" s="12"/>
      <c r="H1683" s="8" t="s">
        <v>121</v>
      </c>
      <c r="I1683" s="2">
        <v>29223000</v>
      </c>
      <c r="J1683" s="2">
        <v>31173000</v>
      </c>
      <c r="K1683" s="2">
        <v>28375000</v>
      </c>
      <c r="L1683" s="2">
        <v>26906000</v>
      </c>
      <c r="M1683" s="2">
        <v>8719000</v>
      </c>
      <c r="N1683" s="2">
        <v>11306000</v>
      </c>
      <c r="O1683" s="2">
        <v>13483000</v>
      </c>
      <c r="P1683" s="2">
        <v>7415000</v>
      </c>
      <c r="Q1683" s="14">
        <v>77771000</v>
      </c>
      <c r="R1683" s="14">
        <v>84888000</v>
      </c>
      <c r="S1683" s="14">
        <v>76454000</v>
      </c>
      <c r="T1683" s="14">
        <v>60790000</v>
      </c>
      <c r="U1683" s="14">
        <v>4328000</v>
      </c>
      <c r="V1683" s="14">
        <v>6267000</v>
      </c>
      <c r="W1683" s="14">
        <v>3397000</v>
      </c>
      <c r="X1683" s="14">
        <v>2886000</v>
      </c>
      <c r="Y1683" s="14" t="s">
        <v>38</v>
      </c>
      <c r="Z1683" s="14" t="s">
        <v>38</v>
      </c>
      <c r="AA1683" s="14" t="s">
        <v>38</v>
      </c>
      <c r="AB1683" s="14" t="s">
        <v>38</v>
      </c>
      <c r="AC1683" s="14">
        <v>-469000</v>
      </c>
      <c r="AD1683" s="14">
        <v>2870000</v>
      </c>
      <c r="AE1683" s="14">
        <v>657000</v>
      </c>
      <c r="AF1683" s="14">
        <v>540000</v>
      </c>
      <c r="AG1683" s="2">
        <v>10244000</v>
      </c>
      <c r="AH1683" s="2">
        <v>12183000</v>
      </c>
      <c r="AI1683" s="2">
        <v>9313000</v>
      </c>
      <c r="AJ1683" s="2">
        <v>8802000</v>
      </c>
      <c r="AK1683" s="16"/>
      <c r="AL1683" s="16"/>
      <c r="AM1683" s="16" t="str">
        <f t="shared" si="506"/>
        <v>Нет</v>
      </c>
      <c r="AN1683" s="16" t="str">
        <f>IF(IFERROR(AP1683*AQ1683*AR1683*AS1683*AT1683*AU1683,0)=0,"Да","Нет")</f>
        <v>Нет</v>
      </c>
      <c r="AO1683" s="16" t="str">
        <f t="shared" si="518"/>
        <v>Нет</v>
      </c>
      <c r="AP1683">
        <f t="shared" si="510"/>
        <v>-0.16341463414634147</v>
      </c>
      <c r="AQ1683">
        <f t="shared" si="511"/>
        <v>4.3683409436834095</v>
      </c>
      <c r="AR1683">
        <f t="shared" si="512"/>
        <v>1.2166666666666666</v>
      </c>
      <c r="AS1683">
        <f t="shared" si="507"/>
        <v>0.8408437987359435</v>
      </c>
      <c r="AT1683">
        <f t="shared" si="508"/>
        <v>1.3081713733490818</v>
      </c>
      <c r="AU1683">
        <f t="shared" si="509"/>
        <v>1.0580549875028402</v>
      </c>
    </row>
    <row r="1684" spans="1:48" hidden="1" x14ac:dyDescent="0.35">
      <c r="A1684" s="6">
        <v>698</v>
      </c>
      <c r="B1684" s="11" t="s">
        <v>1694</v>
      </c>
      <c r="C1684" s="8" t="s">
        <v>1695</v>
      </c>
      <c r="D1684" s="2">
        <v>1</v>
      </c>
      <c r="E1684" s="2">
        <v>73</v>
      </c>
      <c r="F1684" s="2" t="s">
        <v>38</v>
      </c>
      <c r="G1684" s="12"/>
      <c r="H1684" s="8" t="s">
        <v>40</v>
      </c>
      <c r="I1684" s="2">
        <v>270156000</v>
      </c>
      <c r="J1684" s="2">
        <v>298174000</v>
      </c>
      <c r="K1684" s="2">
        <v>319732000</v>
      </c>
      <c r="L1684" s="2">
        <v>310616000</v>
      </c>
      <c r="M1684" s="2">
        <v>-2003000</v>
      </c>
      <c r="N1684" s="2">
        <v>-34512000</v>
      </c>
      <c r="O1684" s="2">
        <v>2831000</v>
      </c>
      <c r="P1684" s="2">
        <v>13950000</v>
      </c>
      <c r="Q1684" s="14">
        <v>76335000</v>
      </c>
      <c r="R1684" s="14">
        <v>58326000</v>
      </c>
      <c r="S1684" s="14">
        <v>60925000</v>
      </c>
      <c r="T1684" s="14">
        <v>79192000</v>
      </c>
      <c r="U1684" s="14">
        <v>-17618000</v>
      </c>
      <c r="V1684" s="14">
        <v>-4156000</v>
      </c>
      <c r="W1684" s="14">
        <v>34245000</v>
      </c>
      <c r="X1684" s="14">
        <v>33987000</v>
      </c>
      <c r="Y1684" s="14" t="s">
        <v>38</v>
      </c>
      <c r="Z1684" s="14" t="s">
        <v>38</v>
      </c>
      <c r="AA1684" s="14" t="s">
        <v>38</v>
      </c>
      <c r="AB1684" s="14" t="s">
        <v>38</v>
      </c>
      <c r="AC1684" s="14">
        <v>-8471000</v>
      </c>
      <c r="AD1684" s="14">
        <v>-38448000</v>
      </c>
      <c r="AE1684" s="14">
        <v>315000</v>
      </c>
      <c r="AF1684" s="14">
        <v>188000</v>
      </c>
      <c r="AG1684" s="2">
        <v>257984000</v>
      </c>
      <c r="AH1684" s="2">
        <v>271446000</v>
      </c>
      <c r="AI1684" s="2">
        <v>309847000</v>
      </c>
      <c r="AJ1684" s="2">
        <v>309579000</v>
      </c>
      <c r="AK1684" s="16"/>
      <c r="AL1684" s="16"/>
      <c r="AM1684" s="16" t="str">
        <f t="shared" si="506"/>
        <v>Нет</v>
      </c>
      <c r="AN1684" s="16" t="str">
        <f>IF(IFERROR(AP1684*AQ1684*AR1684*AS1684*AT1684*AU1684,0)=0,"Да","Нет")</f>
        <v>Нет</v>
      </c>
      <c r="AO1684" s="16" t="str">
        <f t="shared" si="518"/>
        <v>Нет</v>
      </c>
      <c r="AP1684">
        <f t="shared" si="510"/>
        <v>0.22032355389096961</v>
      </c>
      <c r="AQ1684">
        <f t="shared" si="511"/>
        <v>-122.05714285714286</v>
      </c>
      <c r="AR1684">
        <f t="shared" si="512"/>
        <v>1.675531914893617</v>
      </c>
      <c r="AS1684">
        <f t="shared" si="507"/>
        <v>0.95040634232959775</v>
      </c>
      <c r="AT1684">
        <f t="shared" si="508"/>
        <v>0.87606463835376813</v>
      </c>
      <c r="AU1684">
        <f t="shared" si="509"/>
        <v>1.0008656917943402</v>
      </c>
    </row>
    <row r="1685" spans="1:48" ht="29" hidden="1" x14ac:dyDescent="0.35">
      <c r="A1685" s="6">
        <v>1142</v>
      </c>
      <c r="B1685" s="11" t="s">
        <v>2727</v>
      </c>
      <c r="C1685" s="8" t="s">
        <v>2728</v>
      </c>
      <c r="D1685" s="2">
        <v>1</v>
      </c>
      <c r="E1685" s="2">
        <v>25</v>
      </c>
      <c r="F1685" s="2" t="s">
        <v>38</v>
      </c>
      <c r="G1685" s="12"/>
      <c r="H1685" s="8" t="s">
        <v>40</v>
      </c>
      <c r="I1685" s="2">
        <v>188074000</v>
      </c>
      <c r="J1685" s="2">
        <v>203622000</v>
      </c>
      <c r="K1685" s="2">
        <v>168556000</v>
      </c>
      <c r="L1685" s="2">
        <v>141872000</v>
      </c>
      <c r="M1685" s="2">
        <v>3780000</v>
      </c>
      <c r="N1685" s="2">
        <v>2795000</v>
      </c>
      <c r="O1685" s="2">
        <v>995000</v>
      </c>
      <c r="P1685" s="2">
        <v>1504000</v>
      </c>
      <c r="Q1685" s="14">
        <v>76256000</v>
      </c>
      <c r="R1685" s="14">
        <v>119364000</v>
      </c>
      <c r="S1685" s="14">
        <v>71306000</v>
      </c>
      <c r="T1685" s="14">
        <v>53742000</v>
      </c>
      <c r="U1685" s="14">
        <v>-13164000</v>
      </c>
      <c r="V1685" s="14">
        <v>-14030000</v>
      </c>
      <c r="W1685" s="14">
        <v>-17244000</v>
      </c>
      <c r="X1685" s="14">
        <v>-18377000</v>
      </c>
      <c r="Y1685" s="14" t="s">
        <v>38</v>
      </c>
      <c r="Z1685" s="14" t="s">
        <v>38</v>
      </c>
      <c r="AA1685" s="14" t="s">
        <v>38</v>
      </c>
      <c r="AB1685" s="14" t="s">
        <v>38</v>
      </c>
      <c r="AC1685" s="14">
        <v>1954000</v>
      </c>
      <c r="AD1685" s="14">
        <v>3272000</v>
      </c>
      <c r="AE1685" s="14">
        <v>1172000</v>
      </c>
      <c r="AF1685" s="14">
        <v>775000</v>
      </c>
      <c r="AG1685" s="2">
        <v>169601000</v>
      </c>
      <c r="AH1685" s="2">
        <v>168729000</v>
      </c>
      <c r="AI1685" s="2">
        <v>111402000</v>
      </c>
      <c r="AJ1685" s="2">
        <v>110496000</v>
      </c>
      <c r="AK1685" s="16"/>
      <c r="AL1685" s="16"/>
      <c r="AM1685" s="16" t="str">
        <f t="shared" si="506"/>
        <v>Да</v>
      </c>
      <c r="AN1685" s="16" t="str">
        <f t="shared" ref="AN1685:AN1686" si="519">IF(IFERROR(AP1685*AQ1685*AR1685*AS1685*AT1685*AU1685,0)=0,"Да","Нет")</f>
        <v>Нет</v>
      </c>
      <c r="AO1685" s="16" t="str">
        <f t="shared" si="518"/>
        <v>Нет</v>
      </c>
      <c r="AP1685">
        <f t="shared" si="510"/>
        <v>0.59718826405867975</v>
      </c>
      <c r="AQ1685">
        <f t="shared" si="511"/>
        <v>2.7918088737201363</v>
      </c>
      <c r="AR1685">
        <f t="shared" si="512"/>
        <v>1.512258064516129</v>
      </c>
      <c r="AS1685">
        <f t="shared" si="507"/>
        <v>1.005168050542586</v>
      </c>
      <c r="AT1685">
        <f t="shared" si="508"/>
        <v>1.5145957882264232</v>
      </c>
      <c r="AU1685">
        <f t="shared" si="509"/>
        <v>1.0081993918331886</v>
      </c>
      <c r="AV1685">
        <f>AS1685*AP1685</f>
        <v>0.60027456319077421</v>
      </c>
    </row>
    <row r="1686" spans="1:48" ht="43.5" hidden="1" x14ac:dyDescent="0.35">
      <c r="A1686" s="6">
        <v>685</v>
      </c>
      <c r="B1686" s="11" t="s">
        <v>1664</v>
      </c>
      <c r="C1686" s="8" t="s">
        <v>1665</v>
      </c>
      <c r="D1686" s="2">
        <v>2</v>
      </c>
      <c r="E1686" s="2">
        <v>13</v>
      </c>
      <c r="F1686" s="2" t="s">
        <v>38</v>
      </c>
      <c r="G1686" s="12"/>
      <c r="H1686" s="8" t="s">
        <v>121</v>
      </c>
      <c r="I1686" s="2">
        <v>367718000</v>
      </c>
      <c r="J1686" s="2">
        <v>377981000</v>
      </c>
      <c r="K1686" s="2">
        <v>386756000</v>
      </c>
      <c r="L1686" s="2">
        <v>407739000</v>
      </c>
      <c r="M1686" s="2">
        <v>29506000</v>
      </c>
      <c r="N1686" s="2">
        <v>30130000</v>
      </c>
      <c r="O1686" s="2">
        <v>28248000</v>
      </c>
      <c r="P1686" s="2">
        <v>34734000</v>
      </c>
      <c r="Q1686" s="14">
        <v>73966000</v>
      </c>
      <c r="R1686" s="14">
        <v>78483000</v>
      </c>
      <c r="S1686" s="14">
        <v>79356000</v>
      </c>
      <c r="T1686" s="14">
        <v>100496000</v>
      </c>
      <c r="U1686" s="14">
        <v>-20484000</v>
      </c>
      <c r="V1686" s="14">
        <v>-22412000</v>
      </c>
      <c r="W1686" s="14">
        <v>-22814000</v>
      </c>
      <c r="X1686" s="14">
        <v>-9400000</v>
      </c>
      <c r="Y1686" s="14" t="s">
        <v>38</v>
      </c>
      <c r="Z1686" s="14" t="s">
        <v>38</v>
      </c>
      <c r="AA1686" s="14" t="s">
        <v>38</v>
      </c>
      <c r="AB1686" s="14" t="s">
        <v>38</v>
      </c>
      <c r="AC1686" s="14">
        <v>2190000</v>
      </c>
      <c r="AD1686" s="14">
        <v>402000</v>
      </c>
      <c r="AE1686" s="14">
        <v>-13414000</v>
      </c>
      <c r="AF1686" s="14">
        <v>-3599000</v>
      </c>
      <c r="AG1686" s="2">
        <v>331532000</v>
      </c>
      <c r="AH1686" s="2">
        <v>329584000</v>
      </c>
      <c r="AI1686" s="2">
        <v>329180000</v>
      </c>
      <c r="AJ1686" s="2">
        <v>342595000</v>
      </c>
      <c r="AK1686" s="16"/>
      <c r="AL1686" s="20" t="s">
        <v>5116</v>
      </c>
      <c r="AM1686" s="16" t="str">
        <f t="shared" si="506"/>
        <v>Да</v>
      </c>
      <c r="AN1686" s="16" t="str">
        <f t="shared" si="519"/>
        <v>Нет</v>
      </c>
      <c r="AO1686" s="16" t="str">
        <f t="shared" si="518"/>
        <v>Да</v>
      </c>
      <c r="AP1686">
        <f t="shared" si="510"/>
        <v>5.4477611940298507</v>
      </c>
      <c r="AQ1686">
        <f t="shared" si="511"/>
        <v>-2.9968689428954823E-2</v>
      </c>
      <c r="AR1686">
        <f t="shared" si="512"/>
        <v>3.7271464295637675</v>
      </c>
      <c r="AS1686">
        <f t="shared" si="507"/>
        <v>1.0059104810913151</v>
      </c>
      <c r="AT1686">
        <f t="shared" si="508"/>
        <v>1.0012272920590559</v>
      </c>
      <c r="AU1686">
        <f t="shared" si="509"/>
        <v>0.9608429778601556</v>
      </c>
      <c r="AV1686">
        <f t="shared" ref="AV1686" si="520">AS1686*AP1686</f>
        <v>5.479960083557164</v>
      </c>
    </row>
    <row r="1687" spans="1:48" ht="29" hidden="1" x14ac:dyDescent="0.35">
      <c r="A1687" s="6">
        <v>1616</v>
      </c>
      <c r="B1687" s="11" t="s">
        <v>3827</v>
      </c>
      <c r="C1687" s="8" t="s">
        <v>3828</v>
      </c>
      <c r="D1687" s="2">
        <v>1</v>
      </c>
      <c r="E1687" s="2">
        <v>96</v>
      </c>
      <c r="F1687" s="2" t="s">
        <v>38</v>
      </c>
      <c r="G1687" s="12"/>
      <c r="H1687" s="8" t="s">
        <v>40</v>
      </c>
      <c r="I1687" s="2">
        <v>59287000</v>
      </c>
      <c r="J1687" s="2">
        <v>57717000</v>
      </c>
      <c r="K1687" s="2">
        <v>51901000</v>
      </c>
      <c r="L1687" s="2">
        <v>55375000</v>
      </c>
      <c r="M1687" s="2">
        <v>6659000</v>
      </c>
      <c r="N1687" s="2">
        <v>-2713000</v>
      </c>
      <c r="O1687" s="2">
        <v>6065000</v>
      </c>
      <c r="P1687" s="2">
        <v>1933000</v>
      </c>
      <c r="Q1687" s="14">
        <v>73313000</v>
      </c>
      <c r="R1687" s="14">
        <v>88799000</v>
      </c>
      <c r="S1687" s="14">
        <v>86913000</v>
      </c>
      <c r="T1687" s="14">
        <v>82887000</v>
      </c>
      <c r="U1687" s="14">
        <v>-37896000</v>
      </c>
      <c r="V1687" s="14">
        <v>-29990000</v>
      </c>
      <c r="W1687" s="14">
        <v>-14385000</v>
      </c>
      <c r="X1687" s="14">
        <v>-9886000</v>
      </c>
      <c r="Y1687" s="14" t="s">
        <v>38</v>
      </c>
      <c r="Z1687" s="14" t="s">
        <v>38</v>
      </c>
      <c r="AA1687" s="14" t="s">
        <v>38</v>
      </c>
      <c r="AB1687" s="14" t="s">
        <v>38</v>
      </c>
      <c r="AC1687" s="14">
        <v>-7907000</v>
      </c>
      <c r="AD1687" s="14">
        <v>-15604000</v>
      </c>
      <c r="AE1687" s="14">
        <v>-4500000</v>
      </c>
      <c r="AF1687" s="14">
        <v>-11159000</v>
      </c>
      <c r="AG1687" s="2">
        <v>-3219000</v>
      </c>
      <c r="AH1687" s="2">
        <v>7460000</v>
      </c>
      <c r="AI1687" s="2">
        <v>20282000</v>
      </c>
      <c r="AJ1687" s="2">
        <v>24782000</v>
      </c>
      <c r="AK1687" s="16"/>
      <c r="AL1687" s="16"/>
      <c r="AM1687" s="16" t="str">
        <f t="shared" si="506"/>
        <v>Нет</v>
      </c>
      <c r="AN1687" s="16" t="str">
        <f>IF(IFERROR(AP1687*AQ1687*AR1687*AS1687*AT1687*AU1687,0)=0,"Да","Нет")</f>
        <v>Нет</v>
      </c>
      <c r="AO1687" s="16" t="str">
        <f t="shared" si="518"/>
        <v>Нет</v>
      </c>
      <c r="AP1687">
        <f t="shared" si="510"/>
        <v>0.50672904383491413</v>
      </c>
      <c r="AQ1687">
        <f t="shared" si="511"/>
        <v>3.4675555555555557</v>
      </c>
      <c r="AR1687">
        <f t="shared" si="512"/>
        <v>0.40326194103414287</v>
      </c>
      <c r="AS1687">
        <f t="shared" si="507"/>
        <v>-0.43150134048257371</v>
      </c>
      <c r="AT1687">
        <f t="shared" si="508"/>
        <v>0.36781382506656146</v>
      </c>
      <c r="AU1687">
        <f t="shared" si="509"/>
        <v>0.81841659268824152</v>
      </c>
    </row>
    <row r="1688" spans="1:48" ht="87" hidden="1" x14ac:dyDescent="0.35">
      <c r="A1688" s="6">
        <v>397</v>
      </c>
      <c r="B1688" s="11" t="s">
        <v>968</v>
      </c>
      <c r="C1688" s="8" t="s">
        <v>969</v>
      </c>
      <c r="D1688" s="2">
        <v>1</v>
      </c>
      <c r="E1688" s="2">
        <v>73</v>
      </c>
      <c r="F1688" s="2">
        <v>87</v>
      </c>
      <c r="G1688" s="12"/>
      <c r="H1688" s="8" t="s">
        <v>121</v>
      </c>
      <c r="I1688" s="2">
        <v>258622000</v>
      </c>
      <c r="J1688" s="2">
        <v>253684000</v>
      </c>
      <c r="K1688" s="2">
        <v>169067000</v>
      </c>
      <c r="L1688" s="2" t="s">
        <v>38</v>
      </c>
      <c r="M1688" s="2">
        <v>19210000</v>
      </c>
      <c r="N1688" s="2">
        <v>17054000</v>
      </c>
      <c r="O1688" s="2">
        <v>15276000</v>
      </c>
      <c r="P1688" s="2" t="s">
        <v>38</v>
      </c>
      <c r="Q1688" s="14">
        <v>72956000</v>
      </c>
      <c r="R1688" s="14">
        <v>49227000</v>
      </c>
      <c r="S1688" s="14">
        <v>76640000</v>
      </c>
      <c r="T1688" s="14" t="s">
        <v>38</v>
      </c>
      <c r="U1688" s="14">
        <v>-26444000</v>
      </c>
      <c r="V1688" s="14">
        <v>-20848000</v>
      </c>
      <c r="W1688" s="14">
        <v>19344000</v>
      </c>
      <c r="X1688" s="14" t="s">
        <v>38</v>
      </c>
      <c r="Y1688" s="14" t="s">
        <v>38</v>
      </c>
      <c r="Z1688" s="14" t="s">
        <v>38</v>
      </c>
      <c r="AA1688" s="14" t="s">
        <v>38</v>
      </c>
      <c r="AB1688" s="14" t="s">
        <v>38</v>
      </c>
      <c r="AC1688" s="14">
        <v>-5596000</v>
      </c>
      <c r="AD1688" s="14">
        <v>-40192000</v>
      </c>
      <c r="AE1688" s="14">
        <v>3890000</v>
      </c>
      <c r="AF1688" s="14" t="s">
        <v>38</v>
      </c>
      <c r="AG1688" s="2">
        <v>239027000</v>
      </c>
      <c r="AH1688" s="2">
        <v>244623000</v>
      </c>
      <c r="AI1688" s="2">
        <v>159387000</v>
      </c>
      <c r="AJ1688" s="2" t="s">
        <v>38</v>
      </c>
      <c r="AK1688" s="16"/>
      <c r="AL1688" s="16"/>
      <c r="AM1688" s="16" t="str">
        <f t="shared" si="506"/>
        <v>Нет</v>
      </c>
      <c r="AN1688" s="16" t="str">
        <f>IF(IFERROR(AP1688*AQ1688*AR1688*AS1688*AT1688*AU1688,0)=0,"Да","Нет")</f>
        <v>Да</v>
      </c>
      <c r="AO1688" s="16"/>
      <c r="AP1688">
        <f t="shared" si="510"/>
        <v>0.13923168789808918</v>
      </c>
      <c r="AQ1688">
        <f t="shared" si="511"/>
        <v>-10.332133676092544</v>
      </c>
      <c r="AR1688" t="e">
        <f t="shared" si="512"/>
        <v>#VALUE!</v>
      </c>
      <c r="AS1688">
        <f t="shared" si="507"/>
        <v>0.97712398261815114</v>
      </c>
      <c r="AT1688">
        <f t="shared" si="508"/>
        <v>1.5347738523217076</v>
      </c>
      <c r="AU1688" t="e">
        <f t="shared" si="509"/>
        <v>#VALUE!</v>
      </c>
    </row>
    <row r="1689" spans="1:48" hidden="1" x14ac:dyDescent="0.35">
      <c r="A1689" s="6">
        <v>80</v>
      </c>
      <c r="B1689" s="11" t="s">
        <v>217</v>
      </c>
      <c r="C1689" s="8" t="s">
        <v>218</v>
      </c>
      <c r="D1689" s="2">
        <v>3</v>
      </c>
      <c r="E1689" s="2">
        <v>20</v>
      </c>
      <c r="F1689" s="2" t="s">
        <v>38</v>
      </c>
      <c r="G1689" s="12"/>
      <c r="H1689" s="8" t="s">
        <v>40</v>
      </c>
      <c r="I1689" s="2">
        <v>248003000</v>
      </c>
      <c r="J1689" s="2">
        <v>249285000</v>
      </c>
      <c r="K1689" s="2">
        <v>252708000</v>
      </c>
      <c r="L1689" s="2">
        <v>237109000</v>
      </c>
      <c r="M1689" s="2" t="s">
        <v>38</v>
      </c>
      <c r="N1689" s="2">
        <v>66762000</v>
      </c>
      <c r="O1689" s="2">
        <v>67560000</v>
      </c>
      <c r="P1689" s="2">
        <v>72972000</v>
      </c>
      <c r="Q1689" s="14">
        <v>71980000</v>
      </c>
      <c r="R1689" s="14">
        <v>66762000</v>
      </c>
      <c r="S1689" s="14">
        <v>67560000</v>
      </c>
      <c r="T1689" s="14">
        <v>72972000</v>
      </c>
      <c r="U1689" s="14" t="s">
        <v>38</v>
      </c>
      <c r="V1689" s="14">
        <v>-5468000</v>
      </c>
      <c r="W1689" s="14">
        <v>-6022000</v>
      </c>
      <c r="X1689" s="14">
        <v>-3189000</v>
      </c>
      <c r="Y1689" s="14" t="s">
        <v>38</v>
      </c>
      <c r="Z1689" s="14" t="s">
        <v>38</v>
      </c>
      <c r="AA1689" s="14" t="s">
        <v>38</v>
      </c>
      <c r="AB1689" s="14" t="s">
        <v>38</v>
      </c>
      <c r="AC1689" s="14">
        <v>4695000</v>
      </c>
      <c r="AD1689" s="14">
        <v>552000</v>
      </c>
      <c r="AE1689" s="14">
        <v>-2605000</v>
      </c>
      <c r="AF1689" s="14">
        <v>127000</v>
      </c>
      <c r="AG1689" s="2">
        <v>248003000</v>
      </c>
      <c r="AH1689" s="2">
        <v>226367000</v>
      </c>
      <c r="AI1689" s="2">
        <v>225814000</v>
      </c>
      <c r="AJ1689" s="2">
        <v>228647000</v>
      </c>
      <c r="AK1689" s="16"/>
      <c r="AL1689" s="20" t="s">
        <v>5116</v>
      </c>
      <c r="AM1689" s="16" t="str">
        <f t="shared" si="506"/>
        <v>Да</v>
      </c>
      <c r="AN1689" s="16" t="str">
        <f t="shared" ref="AN1689:AN1690" si="521">IF(IFERROR(AP1689*AQ1689*AR1689*AS1689*AT1689*AU1689,0)=0,"Да","Нет")</f>
        <v>Нет</v>
      </c>
      <c r="AO1689" s="16" t="str">
        <f t="shared" ref="AO1689:AO1690" si="522">IF(AP1689&gt;1,"Да","Нет")</f>
        <v>Да</v>
      </c>
      <c r="AP1689">
        <f t="shared" si="510"/>
        <v>8.5054347826086953</v>
      </c>
      <c r="AQ1689">
        <f t="shared" si="511"/>
        <v>-0.21190019193857965</v>
      </c>
      <c r="AR1689">
        <f t="shared" si="512"/>
        <v>-20.511811023622048</v>
      </c>
      <c r="AS1689">
        <f t="shared" si="507"/>
        <v>1.0955793026368685</v>
      </c>
      <c r="AT1689">
        <f t="shared" si="508"/>
        <v>1.0024489181361651</v>
      </c>
      <c r="AU1689">
        <f t="shared" si="509"/>
        <v>0.98760972153581728</v>
      </c>
      <c r="AV1689">
        <f t="shared" ref="AV1689" si="523">AS1689*AP1689</f>
        <v>9.3183783077538003</v>
      </c>
    </row>
    <row r="1690" spans="1:48" ht="43.5" hidden="1" x14ac:dyDescent="0.35">
      <c r="A1690" s="6">
        <v>1726</v>
      </c>
      <c r="B1690" s="11" t="s">
        <v>4101</v>
      </c>
      <c r="C1690" s="8" t="s">
        <v>4102</v>
      </c>
      <c r="D1690" s="2">
        <v>1</v>
      </c>
      <c r="E1690" s="2">
        <v>6</v>
      </c>
      <c r="F1690" s="2" t="s">
        <v>38</v>
      </c>
      <c r="G1690" s="12"/>
      <c r="H1690" s="8" t="s">
        <v>40</v>
      </c>
      <c r="I1690" s="2">
        <v>132360000</v>
      </c>
      <c r="J1690" s="2">
        <v>127228000</v>
      </c>
      <c r="K1690" s="2">
        <v>116853000</v>
      </c>
      <c r="L1690" s="2">
        <v>104019000</v>
      </c>
      <c r="M1690" s="2">
        <v>15823000</v>
      </c>
      <c r="N1690" s="2">
        <v>17469000</v>
      </c>
      <c r="O1690" s="2">
        <v>21192000</v>
      </c>
      <c r="P1690" s="2">
        <v>17141000</v>
      </c>
      <c r="Q1690" s="14">
        <v>71591000</v>
      </c>
      <c r="R1690" s="14">
        <v>70586000</v>
      </c>
      <c r="S1690" s="14">
        <v>69181000</v>
      </c>
      <c r="T1690" s="14">
        <v>50313000</v>
      </c>
      <c r="U1690" s="14">
        <v>90022000</v>
      </c>
      <c r="V1690" s="14">
        <v>84757000</v>
      </c>
      <c r="W1690" s="14">
        <v>71867000</v>
      </c>
      <c r="X1690" s="14">
        <v>56176000</v>
      </c>
      <c r="Y1690" s="14" t="s">
        <v>38</v>
      </c>
      <c r="Z1690" s="14" t="s">
        <v>38</v>
      </c>
      <c r="AA1690" s="14" t="s">
        <v>38</v>
      </c>
      <c r="AB1690" s="14" t="s">
        <v>38</v>
      </c>
      <c r="AC1690" s="14">
        <v>5911000</v>
      </c>
      <c r="AD1690" s="14">
        <v>13518000</v>
      </c>
      <c r="AE1690" s="14">
        <v>16018000</v>
      </c>
      <c r="AF1690" s="14">
        <v>16455000</v>
      </c>
      <c r="AG1690" s="2">
        <v>129855000</v>
      </c>
      <c r="AH1690" s="2">
        <v>124590000</v>
      </c>
      <c r="AI1690" s="2">
        <v>111700000</v>
      </c>
      <c r="AJ1690" s="2">
        <v>96009000</v>
      </c>
      <c r="AK1690" s="16"/>
      <c r="AL1690" s="16"/>
      <c r="AM1690" s="16" t="str">
        <f t="shared" si="506"/>
        <v>Да</v>
      </c>
      <c r="AN1690" s="16" t="str">
        <f t="shared" si="521"/>
        <v>Нет</v>
      </c>
      <c r="AO1690" s="16" t="str">
        <f t="shared" si="522"/>
        <v>Нет</v>
      </c>
      <c r="AP1690">
        <f t="shared" si="510"/>
        <v>0.43726882674951917</v>
      </c>
      <c r="AQ1690">
        <f t="shared" si="511"/>
        <v>0.84392558371831694</v>
      </c>
      <c r="AR1690">
        <f t="shared" si="512"/>
        <v>0.97344272257672437</v>
      </c>
      <c r="AS1690">
        <f t="shared" si="507"/>
        <v>1.0422586082350109</v>
      </c>
      <c r="AT1690">
        <f t="shared" si="508"/>
        <v>1.1153983885407341</v>
      </c>
      <c r="AU1690">
        <f t="shared" si="509"/>
        <v>1.1634325948608986</v>
      </c>
    </row>
    <row r="1691" spans="1:48" hidden="1" x14ac:dyDescent="0.35">
      <c r="A1691" s="6">
        <v>538</v>
      </c>
      <c r="B1691" s="11" t="s">
        <v>1312</v>
      </c>
      <c r="C1691" s="8" t="s">
        <v>1313</v>
      </c>
      <c r="D1691" s="2">
        <v>2</v>
      </c>
      <c r="E1691" s="2">
        <v>79</v>
      </c>
      <c r="F1691" s="2" t="s">
        <v>38</v>
      </c>
      <c r="G1691" s="12"/>
      <c r="H1691" s="8" t="s">
        <v>121</v>
      </c>
      <c r="I1691" s="2">
        <v>82703000</v>
      </c>
      <c r="J1691" s="2">
        <v>97309000</v>
      </c>
      <c r="K1691" s="2">
        <v>92824000</v>
      </c>
      <c r="L1691" s="2">
        <v>81895000</v>
      </c>
      <c r="M1691" s="2">
        <v>9397000</v>
      </c>
      <c r="N1691" s="2">
        <v>5111000</v>
      </c>
      <c r="O1691" s="2">
        <v>5842000</v>
      </c>
      <c r="P1691" s="2">
        <v>1425000</v>
      </c>
      <c r="Q1691" s="14">
        <v>71373000</v>
      </c>
      <c r="R1691" s="14">
        <v>58607000</v>
      </c>
      <c r="S1691" s="14">
        <v>51018000</v>
      </c>
      <c r="T1691" s="14">
        <v>51446000</v>
      </c>
      <c r="U1691" s="14">
        <v>-24805000</v>
      </c>
      <c r="V1691" s="14">
        <v>-16987000</v>
      </c>
      <c r="W1691" s="14">
        <v>-11840000</v>
      </c>
      <c r="X1691" s="14">
        <v>-9399000</v>
      </c>
      <c r="Y1691" s="14" t="s">
        <v>38</v>
      </c>
      <c r="Z1691" s="14" t="s">
        <v>38</v>
      </c>
      <c r="AA1691" s="14" t="s">
        <v>38</v>
      </c>
      <c r="AB1691" s="14" t="s">
        <v>38</v>
      </c>
      <c r="AC1691" s="14">
        <v>-7824000</v>
      </c>
      <c r="AD1691" s="14">
        <v>-5147000</v>
      </c>
      <c r="AE1691" s="14">
        <v>-2416000</v>
      </c>
      <c r="AF1691" s="14">
        <v>485000</v>
      </c>
      <c r="AG1691" s="2">
        <v>58847000</v>
      </c>
      <c r="AH1691" s="2">
        <v>66671000</v>
      </c>
      <c r="AI1691" s="2">
        <v>71818000</v>
      </c>
      <c r="AJ1691" s="2">
        <v>75722000</v>
      </c>
      <c r="AK1691" s="16"/>
      <c r="AL1691" s="16"/>
      <c r="AM1691" s="16" t="str">
        <f t="shared" si="506"/>
        <v>Нет</v>
      </c>
      <c r="AN1691" s="16" t="str">
        <f>IF(IFERROR(AP1691*AQ1691*AR1691*AS1691*AT1691*AU1691,0)=0,"Да","Нет")</f>
        <v>Нет</v>
      </c>
      <c r="AO1691" s="16" t="str">
        <f t="shared" ref="AO1691:AO1740" si="524">IF(AP1691&gt;1,"Да","Нет")</f>
        <v>Да</v>
      </c>
      <c r="AP1691">
        <f t="shared" si="510"/>
        <v>1.5201088012434427</v>
      </c>
      <c r="AQ1691">
        <f t="shared" si="511"/>
        <v>2.1303807947019866</v>
      </c>
      <c r="AR1691">
        <f t="shared" si="512"/>
        <v>-4.9814432989690722</v>
      </c>
      <c r="AS1691">
        <f t="shared" si="507"/>
        <v>0.88264762790418627</v>
      </c>
      <c r="AT1691">
        <f t="shared" si="508"/>
        <v>0.92833272995627836</v>
      </c>
      <c r="AU1691">
        <f t="shared" si="509"/>
        <v>0.9484429888275534</v>
      </c>
      <c r="AV1691">
        <f>AS1691*AP1691</f>
        <v>1.3417204275738008</v>
      </c>
    </row>
    <row r="1692" spans="1:48" ht="29" hidden="1" x14ac:dyDescent="0.35">
      <c r="A1692" s="6">
        <v>1685</v>
      </c>
      <c r="B1692" s="11" t="s">
        <v>4001</v>
      </c>
      <c r="C1692" s="8" t="s">
        <v>4002</v>
      </c>
      <c r="D1692" s="2">
        <v>1</v>
      </c>
      <c r="E1692" s="2">
        <v>3</v>
      </c>
      <c r="F1692" s="2" t="s">
        <v>38</v>
      </c>
      <c r="G1692" s="12"/>
      <c r="H1692" s="8" t="s">
        <v>40</v>
      </c>
      <c r="I1692" s="2">
        <v>286679000</v>
      </c>
      <c r="J1692" s="2">
        <v>283043000</v>
      </c>
      <c r="K1692" s="2">
        <v>288379000</v>
      </c>
      <c r="L1692" s="2">
        <v>752280000</v>
      </c>
      <c r="M1692" s="2">
        <v>52456000</v>
      </c>
      <c r="N1692" s="2">
        <v>52565000</v>
      </c>
      <c r="O1692" s="2">
        <v>61481000</v>
      </c>
      <c r="P1692" s="2">
        <v>84298000</v>
      </c>
      <c r="Q1692" s="14">
        <v>70319000</v>
      </c>
      <c r="R1692" s="14">
        <v>81570000</v>
      </c>
      <c r="S1692" s="14">
        <v>117258000</v>
      </c>
      <c r="T1692" s="14">
        <v>146254000</v>
      </c>
      <c r="U1692" s="14">
        <v>170937000</v>
      </c>
      <c r="V1692" s="14">
        <v>147280000</v>
      </c>
      <c r="W1692" s="14">
        <v>132641000</v>
      </c>
      <c r="X1692" s="14">
        <v>123954000</v>
      </c>
      <c r="Y1692" s="14" t="s">
        <v>38</v>
      </c>
      <c r="Z1692" s="14" t="s">
        <v>38</v>
      </c>
      <c r="AA1692" s="14" t="s">
        <v>38</v>
      </c>
      <c r="AB1692" s="14" t="s">
        <v>38</v>
      </c>
      <c r="AC1692" s="14">
        <v>23657000</v>
      </c>
      <c r="AD1692" s="14">
        <v>14639000</v>
      </c>
      <c r="AE1692" s="14">
        <v>8687000</v>
      </c>
      <c r="AF1692" s="14">
        <v>24656000</v>
      </c>
      <c r="AG1692" s="2">
        <v>193022000</v>
      </c>
      <c r="AH1692" s="2">
        <v>169365000</v>
      </c>
      <c r="AI1692" s="2">
        <v>154726000</v>
      </c>
      <c r="AJ1692" s="2">
        <v>146039000</v>
      </c>
      <c r="AK1692" s="16"/>
      <c r="AL1692" s="16"/>
      <c r="AM1692" s="16" t="str">
        <f t="shared" si="506"/>
        <v>Да</v>
      </c>
      <c r="AN1692" s="16" t="str">
        <f t="shared" ref="AN1692:AN1697" si="525">IF(IFERROR(AP1692*AQ1692*AR1692*AS1692*AT1692*AU1692,0)=0,"Да","Нет")</f>
        <v>Нет</v>
      </c>
      <c r="AO1692" s="16" t="str">
        <f t="shared" si="524"/>
        <v>Да</v>
      </c>
      <c r="AP1692">
        <f t="shared" si="510"/>
        <v>1.6160256848145365</v>
      </c>
      <c r="AQ1692">
        <f t="shared" si="511"/>
        <v>1.6851617359272477</v>
      </c>
      <c r="AR1692">
        <f t="shared" si="512"/>
        <v>0.35232803374432187</v>
      </c>
      <c r="AS1692">
        <f t="shared" si="507"/>
        <v>1.1396805715466596</v>
      </c>
      <c r="AT1692">
        <f t="shared" si="508"/>
        <v>1.094612411617957</v>
      </c>
      <c r="AU1692">
        <f t="shared" si="509"/>
        <v>1.0594841104088635</v>
      </c>
      <c r="AV1692">
        <f t="shared" ref="AV1692" si="526">AS1692*AP1692</f>
        <v>1.8417530761035128</v>
      </c>
    </row>
    <row r="1693" spans="1:48" ht="130.5" hidden="1" x14ac:dyDescent="0.35">
      <c r="A1693" s="6">
        <v>1334</v>
      </c>
      <c r="B1693" s="11" t="s">
        <v>3153</v>
      </c>
      <c r="C1693" s="8" t="s">
        <v>3154</v>
      </c>
      <c r="D1693" s="2">
        <v>1</v>
      </c>
      <c r="E1693" s="2">
        <v>4</v>
      </c>
      <c r="F1693" s="2" t="s">
        <v>38</v>
      </c>
      <c r="G1693" s="12" t="s">
        <v>3155</v>
      </c>
      <c r="H1693" s="8" t="s">
        <v>40</v>
      </c>
      <c r="I1693" s="2">
        <v>180913000</v>
      </c>
      <c r="J1693" s="2">
        <v>242481000</v>
      </c>
      <c r="K1693" s="2">
        <v>235833000</v>
      </c>
      <c r="L1693" s="2">
        <v>225778000</v>
      </c>
      <c r="M1693" s="2">
        <v>38866000</v>
      </c>
      <c r="N1693" s="2">
        <v>43022000</v>
      </c>
      <c r="O1693" s="2">
        <v>80180000</v>
      </c>
      <c r="P1693" s="2">
        <v>197982000</v>
      </c>
      <c r="Q1693" s="14">
        <v>70076000</v>
      </c>
      <c r="R1693" s="14">
        <v>64950000</v>
      </c>
      <c r="S1693" s="14">
        <v>118350000</v>
      </c>
      <c r="T1693" s="14">
        <v>261118000</v>
      </c>
      <c r="U1693" s="14">
        <v>131699000</v>
      </c>
      <c r="V1693" s="14">
        <v>191541000</v>
      </c>
      <c r="W1693" s="14">
        <v>191091000</v>
      </c>
      <c r="X1693" s="14">
        <v>192008000</v>
      </c>
      <c r="Y1693" s="14" t="s">
        <v>38</v>
      </c>
      <c r="Z1693" s="14" t="s">
        <v>38</v>
      </c>
      <c r="AA1693" s="14" t="s">
        <v>38</v>
      </c>
      <c r="AB1693" s="14" t="s">
        <v>38</v>
      </c>
      <c r="AC1693" s="14">
        <v>274000</v>
      </c>
      <c r="AD1693" s="14">
        <v>450000</v>
      </c>
      <c r="AE1693" s="14">
        <v>-917000</v>
      </c>
      <c r="AF1693" s="14">
        <v>15333000</v>
      </c>
      <c r="AG1693" s="2">
        <v>164390000</v>
      </c>
      <c r="AH1693" s="2">
        <v>224232000</v>
      </c>
      <c r="AI1693" s="2">
        <v>223782000</v>
      </c>
      <c r="AJ1693" s="2">
        <v>207359000</v>
      </c>
      <c r="AK1693" s="16"/>
      <c r="AL1693" s="16"/>
      <c r="AM1693" s="16" t="str">
        <f t="shared" si="506"/>
        <v>Да</v>
      </c>
      <c r="AN1693" s="16" t="str">
        <f t="shared" si="525"/>
        <v>Нет</v>
      </c>
      <c r="AO1693" s="16" t="str">
        <f t="shared" si="524"/>
        <v>Нет</v>
      </c>
      <c r="AP1693">
        <f t="shared" si="510"/>
        <v>0.60888888888888892</v>
      </c>
      <c r="AQ1693">
        <f t="shared" si="511"/>
        <v>-0.49073064340239914</v>
      </c>
      <c r="AR1693">
        <f t="shared" si="512"/>
        <v>-5.9805647948868453E-2</v>
      </c>
      <c r="AS1693">
        <f t="shared" si="507"/>
        <v>0.7331246209283242</v>
      </c>
      <c r="AT1693">
        <f t="shared" si="508"/>
        <v>1.0020108855940155</v>
      </c>
      <c r="AU1693">
        <f t="shared" si="509"/>
        <v>1.079200806331049</v>
      </c>
    </row>
    <row r="1694" spans="1:48" ht="43.5" hidden="1" x14ac:dyDescent="0.35">
      <c r="A1694" s="6">
        <v>1428</v>
      </c>
      <c r="B1694" s="11" t="s">
        <v>3384</v>
      </c>
      <c r="C1694" s="8" t="s">
        <v>3385</v>
      </c>
      <c r="D1694" s="2">
        <v>2</v>
      </c>
      <c r="E1694" s="2">
        <v>4</v>
      </c>
      <c r="F1694" s="2" t="s">
        <v>38</v>
      </c>
      <c r="G1694" s="12"/>
      <c r="H1694" s="8" t="s">
        <v>40</v>
      </c>
      <c r="I1694" s="2">
        <v>178168000</v>
      </c>
      <c r="J1694" s="2">
        <v>152114000</v>
      </c>
      <c r="K1694" s="2">
        <v>131812000</v>
      </c>
      <c r="L1694" s="2">
        <v>118546000</v>
      </c>
      <c r="M1694" s="2">
        <v>41984000</v>
      </c>
      <c r="N1694" s="2">
        <v>41304000</v>
      </c>
      <c r="O1694" s="2">
        <v>33710000</v>
      </c>
      <c r="P1694" s="2">
        <v>34325000</v>
      </c>
      <c r="Q1694" s="14">
        <v>69156000</v>
      </c>
      <c r="R1694" s="14">
        <v>68482000</v>
      </c>
      <c r="S1694" s="14">
        <v>54189000</v>
      </c>
      <c r="T1694" s="14">
        <v>54347000</v>
      </c>
      <c r="U1694" s="14">
        <v>127859000</v>
      </c>
      <c r="V1694" s="14">
        <v>100023000</v>
      </c>
      <c r="W1694" s="14">
        <v>81195000</v>
      </c>
      <c r="X1694" s="14">
        <v>66981000</v>
      </c>
      <c r="Y1694" s="14" t="s">
        <v>38</v>
      </c>
      <c r="Z1694" s="14" t="s">
        <v>38</v>
      </c>
      <c r="AA1694" s="14" t="s">
        <v>38</v>
      </c>
      <c r="AB1694" s="14" t="s">
        <v>38</v>
      </c>
      <c r="AC1694" s="14">
        <v>29725000</v>
      </c>
      <c r="AD1694" s="14">
        <v>20777000</v>
      </c>
      <c r="AE1694" s="14">
        <v>15970000</v>
      </c>
      <c r="AF1694" s="14">
        <v>15144000</v>
      </c>
      <c r="AG1694" s="2">
        <v>177280000</v>
      </c>
      <c r="AH1694" s="2">
        <v>149444000</v>
      </c>
      <c r="AI1694" s="2">
        <v>130616000</v>
      </c>
      <c r="AJ1694" s="2">
        <v>116402000</v>
      </c>
      <c r="AK1694" s="16"/>
      <c r="AL1694" s="16"/>
      <c r="AM1694" s="16" t="str">
        <f t="shared" si="506"/>
        <v>Да</v>
      </c>
      <c r="AN1694" s="16" t="str">
        <f t="shared" si="525"/>
        <v>Нет</v>
      </c>
      <c r="AO1694" s="16" t="str">
        <f t="shared" si="524"/>
        <v>Да</v>
      </c>
      <c r="AP1694">
        <f t="shared" si="510"/>
        <v>1.4306685276988977</v>
      </c>
      <c r="AQ1694">
        <f t="shared" si="511"/>
        <v>1.3010018785222293</v>
      </c>
      <c r="AR1694">
        <f t="shared" si="512"/>
        <v>1.0545430533544637</v>
      </c>
      <c r="AS1694">
        <f t="shared" si="507"/>
        <v>1.1862637509702632</v>
      </c>
      <c r="AT1694">
        <f t="shared" si="508"/>
        <v>1.1441477307527408</v>
      </c>
      <c r="AU1694">
        <f t="shared" si="509"/>
        <v>1.1221113039294857</v>
      </c>
      <c r="AV1694">
        <f t="shared" ref="AV1694" si="527">AS1694*AP1694</f>
        <v>1.6971502140631982</v>
      </c>
    </row>
    <row r="1695" spans="1:48" ht="43.5" hidden="1" x14ac:dyDescent="0.35">
      <c r="A1695" s="6">
        <v>1890</v>
      </c>
      <c r="B1695" s="11" t="s">
        <v>4495</v>
      </c>
      <c r="C1695" s="8" t="s">
        <v>4496</v>
      </c>
      <c r="D1695" s="2">
        <v>1</v>
      </c>
      <c r="E1695" s="2">
        <v>30</v>
      </c>
      <c r="F1695" s="2" t="s">
        <v>38</v>
      </c>
      <c r="G1695" s="12"/>
      <c r="H1695" s="8" t="s">
        <v>121</v>
      </c>
      <c r="I1695" s="2">
        <v>57873000</v>
      </c>
      <c r="J1695" s="2">
        <v>57265000</v>
      </c>
      <c r="K1695" s="2">
        <v>84576000</v>
      </c>
      <c r="L1695" s="2">
        <v>75161000</v>
      </c>
      <c r="M1695" s="2">
        <v>1127000</v>
      </c>
      <c r="N1695" s="2">
        <v>-7250000</v>
      </c>
      <c r="O1695" s="2">
        <v>2127000</v>
      </c>
      <c r="P1695" s="2">
        <v>-9587000</v>
      </c>
      <c r="Q1695" s="14">
        <v>69142000</v>
      </c>
      <c r="R1695" s="14">
        <v>61947000</v>
      </c>
      <c r="S1695" s="14">
        <v>129076000</v>
      </c>
      <c r="T1695" s="14">
        <v>84643000</v>
      </c>
      <c r="U1695" s="14">
        <v>-39519000</v>
      </c>
      <c r="V1695" s="14">
        <v>-40028000</v>
      </c>
      <c r="W1695" s="14">
        <v>-32734000</v>
      </c>
      <c r="X1695" s="14">
        <v>-34619000</v>
      </c>
      <c r="Y1695" s="14" t="s">
        <v>38</v>
      </c>
      <c r="Z1695" s="14" t="s">
        <v>38</v>
      </c>
      <c r="AA1695" s="14" t="s">
        <v>38</v>
      </c>
      <c r="AB1695" s="14" t="s">
        <v>38</v>
      </c>
      <c r="AC1695" s="14">
        <v>509000</v>
      </c>
      <c r="AD1695" s="14">
        <v>-7294000</v>
      </c>
      <c r="AE1695" s="14">
        <v>1885000</v>
      </c>
      <c r="AF1695" s="14">
        <v>-14582000</v>
      </c>
      <c r="AG1695" s="2">
        <v>51717000</v>
      </c>
      <c r="AH1695" s="2">
        <v>51208000</v>
      </c>
      <c r="AI1695" s="2">
        <v>58502000</v>
      </c>
      <c r="AJ1695" s="2">
        <v>56617000</v>
      </c>
      <c r="AK1695" s="16"/>
      <c r="AL1695" s="16"/>
      <c r="AM1695" s="16" t="str">
        <f t="shared" si="506"/>
        <v>Да</v>
      </c>
      <c r="AN1695" s="16" t="str">
        <f t="shared" si="525"/>
        <v>Нет</v>
      </c>
      <c r="AO1695" s="16" t="str">
        <f t="shared" si="524"/>
        <v>Нет</v>
      </c>
      <c r="AP1695">
        <f t="shared" si="510"/>
        <v>-6.9783383602961338E-2</v>
      </c>
      <c r="AQ1695">
        <f t="shared" si="511"/>
        <v>-3.8694960212201592</v>
      </c>
      <c r="AR1695">
        <f t="shared" si="512"/>
        <v>-0.12926896173364422</v>
      </c>
      <c r="AS1695">
        <f t="shared" si="507"/>
        <v>1.0099398531479455</v>
      </c>
      <c r="AT1695">
        <f t="shared" si="508"/>
        <v>0.87532050186318422</v>
      </c>
      <c r="AU1695">
        <f t="shared" si="509"/>
        <v>1.0332938869950721</v>
      </c>
    </row>
    <row r="1696" spans="1:48" ht="29" hidden="1" x14ac:dyDescent="0.35">
      <c r="A1696" s="6">
        <v>896</v>
      </c>
      <c r="B1696" s="11" t="s">
        <v>2139</v>
      </c>
      <c r="C1696" s="8" t="s">
        <v>2140</v>
      </c>
      <c r="D1696" s="2">
        <v>1</v>
      </c>
      <c r="E1696" s="2">
        <v>5</v>
      </c>
      <c r="F1696" s="2" t="s">
        <v>38</v>
      </c>
      <c r="G1696" s="12"/>
      <c r="H1696" s="8" t="s">
        <v>40</v>
      </c>
      <c r="I1696" s="2">
        <v>183912000</v>
      </c>
      <c r="J1696" s="2">
        <v>160405000</v>
      </c>
      <c r="K1696" s="2">
        <v>141246000</v>
      </c>
      <c r="L1696" s="2">
        <v>132643000</v>
      </c>
      <c r="M1696" s="2">
        <v>12703000</v>
      </c>
      <c r="N1696" s="2">
        <v>12460000</v>
      </c>
      <c r="O1696" s="2">
        <v>7205000</v>
      </c>
      <c r="P1696" s="2">
        <v>7425000</v>
      </c>
      <c r="Q1696" s="14">
        <v>69131000</v>
      </c>
      <c r="R1696" s="14">
        <v>91157000</v>
      </c>
      <c r="S1696" s="14">
        <v>61461000</v>
      </c>
      <c r="T1696" s="14">
        <v>51132000</v>
      </c>
      <c r="U1696" s="14">
        <v>131786000</v>
      </c>
      <c r="V1696" s="14">
        <v>106191000</v>
      </c>
      <c r="W1696" s="14">
        <v>85835000</v>
      </c>
      <c r="X1696" s="14">
        <v>78465000</v>
      </c>
      <c r="Y1696" s="14" t="s">
        <v>38</v>
      </c>
      <c r="Z1696" s="14" t="s">
        <v>38</v>
      </c>
      <c r="AA1696" s="14" t="s">
        <v>38</v>
      </c>
      <c r="AB1696" s="14" t="s">
        <v>38</v>
      </c>
      <c r="AC1696" s="14">
        <v>26540000</v>
      </c>
      <c r="AD1696" s="14">
        <v>21256000</v>
      </c>
      <c r="AE1696" s="14">
        <v>8170000</v>
      </c>
      <c r="AF1696" s="14">
        <v>7684000</v>
      </c>
      <c r="AG1696" s="2">
        <v>182162000</v>
      </c>
      <c r="AH1696" s="2">
        <v>158201000</v>
      </c>
      <c r="AI1696" s="2">
        <v>139549000</v>
      </c>
      <c r="AJ1696" s="2">
        <v>124805000</v>
      </c>
      <c r="AK1696" s="16"/>
      <c r="AL1696" s="16"/>
      <c r="AM1696" s="16" t="str">
        <f t="shared" si="506"/>
        <v>Да</v>
      </c>
      <c r="AN1696" s="16" t="str">
        <f t="shared" si="525"/>
        <v>Нет</v>
      </c>
      <c r="AO1696" s="16" t="str">
        <f t="shared" si="524"/>
        <v>Да</v>
      </c>
      <c r="AP1696">
        <f t="shared" si="510"/>
        <v>1.2485886337975161</v>
      </c>
      <c r="AQ1696">
        <f t="shared" si="511"/>
        <v>2.6017135862913099</v>
      </c>
      <c r="AR1696">
        <f t="shared" si="512"/>
        <v>1.0632483081728266</v>
      </c>
      <c r="AS1696">
        <f t="shared" si="507"/>
        <v>1.1514592196003819</v>
      </c>
      <c r="AT1696">
        <f t="shared" si="508"/>
        <v>1.1336591448165161</v>
      </c>
      <c r="AU1696">
        <f t="shared" si="509"/>
        <v>1.1181362926164817</v>
      </c>
      <c r="AV1696">
        <f t="shared" ref="AV1696" si="528">AS1696*AP1696</f>
        <v>1.4376988938743949</v>
      </c>
    </row>
    <row r="1697" spans="1:48" ht="304.5" hidden="1" x14ac:dyDescent="0.35">
      <c r="A1697" s="6">
        <v>766</v>
      </c>
      <c r="B1697" s="11" t="s">
        <v>1847</v>
      </c>
      <c r="C1697" s="8" t="s">
        <v>1848</v>
      </c>
      <c r="D1697" s="2">
        <v>2</v>
      </c>
      <c r="E1697" s="2">
        <v>13</v>
      </c>
      <c r="F1697" s="2" t="s">
        <v>38</v>
      </c>
      <c r="G1697" s="12" t="s">
        <v>742</v>
      </c>
      <c r="H1697" s="8" t="s">
        <v>40</v>
      </c>
      <c r="I1697" s="2">
        <v>130505000</v>
      </c>
      <c r="J1697" s="2">
        <v>121896000</v>
      </c>
      <c r="K1697" s="2">
        <v>115100000</v>
      </c>
      <c r="L1697" s="2">
        <v>111774000</v>
      </c>
      <c r="M1697" s="2">
        <v>24599000</v>
      </c>
      <c r="N1697" s="2">
        <v>26080000</v>
      </c>
      <c r="O1697" s="2">
        <v>26944000</v>
      </c>
      <c r="P1697" s="2">
        <v>9184000</v>
      </c>
      <c r="Q1697" s="14">
        <v>69026000</v>
      </c>
      <c r="R1697" s="14">
        <v>62648000</v>
      </c>
      <c r="S1697" s="14">
        <v>68930000</v>
      </c>
      <c r="T1697" s="14">
        <v>65885000</v>
      </c>
      <c r="U1697" s="14">
        <v>36102000</v>
      </c>
      <c r="V1697" s="14">
        <v>34835000</v>
      </c>
      <c r="W1697" s="14">
        <v>28846000</v>
      </c>
      <c r="X1697" s="14">
        <v>25388000</v>
      </c>
      <c r="Y1697" s="14" t="s">
        <v>38</v>
      </c>
      <c r="Z1697" s="14" t="s">
        <v>38</v>
      </c>
      <c r="AA1697" s="14" t="s">
        <v>38</v>
      </c>
      <c r="AB1697" s="14" t="s">
        <v>38</v>
      </c>
      <c r="AC1697" s="14">
        <v>5356000</v>
      </c>
      <c r="AD1697" s="14">
        <v>7636000</v>
      </c>
      <c r="AE1697" s="14">
        <v>5486000</v>
      </c>
      <c r="AF1697" s="14">
        <v>6761000</v>
      </c>
      <c r="AG1697" s="2">
        <v>116492000</v>
      </c>
      <c r="AH1697" s="2">
        <v>114843000</v>
      </c>
      <c r="AI1697" s="2">
        <v>108580000</v>
      </c>
      <c r="AJ1697" s="2">
        <v>104784000</v>
      </c>
      <c r="AK1697" s="16"/>
      <c r="AL1697" s="16"/>
      <c r="AM1697" s="16" t="str">
        <f t="shared" si="506"/>
        <v>Да</v>
      </c>
      <c r="AN1697" s="16" t="str">
        <f t="shared" si="525"/>
        <v>Нет</v>
      </c>
      <c r="AO1697" s="16" t="str">
        <f t="shared" si="524"/>
        <v>Нет</v>
      </c>
      <c r="AP1697">
        <f t="shared" si="510"/>
        <v>0.70141435306443167</v>
      </c>
      <c r="AQ1697">
        <f t="shared" si="511"/>
        <v>1.3919066715275246</v>
      </c>
      <c r="AR1697">
        <f t="shared" si="512"/>
        <v>0.8114184292264458</v>
      </c>
      <c r="AS1697">
        <f t="shared" si="507"/>
        <v>1.0143587332271014</v>
      </c>
      <c r="AT1697">
        <f t="shared" si="508"/>
        <v>1.0576809725547982</v>
      </c>
      <c r="AU1697">
        <f t="shared" si="509"/>
        <v>1.0362269048709727</v>
      </c>
    </row>
    <row r="1698" spans="1:48" ht="29" hidden="1" x14ac:dyDescent="0.35">
      <c r="A1698" s="6">
        <v>1422</v>
      </c>
      <c r="B1698" s="11" t="s">
        <v>3368</v>
      </c>
      <c r="C1698" s="8" t="s">
        <v>3369</v>
      </c>
      <c r="D1698" s="2">
        <v>1</v>
      </c>
      <c r="E1698" s="2">
        <v>72</v>
      </c>
      <c r="F1698" s="2" t="s">
        <v>38</v>
      </c>
      <c r="G1698" s="12"/>
      <c r="H1698" s="8" t="s">
        <v>40</v>
      </c>
      <c r="I1698" s="2">
        <v>145884000</v>
      </c>
      <c r="J1698" s="2">
        <v>188242000</v>
      </c>
      <c r="K1698" s="2">
        <v>200722000</v>
      </c>
      <c r="L1698" s="2">
        <v>212045000</v>
      </c>
      <c r="M1698" s="2">
        <v>-34418000</v>
      </c>
      <c r="N1698" s="2">
        <v>-4089000</v>
      </c>
      <c r="O1698" s="2">
        <v>-16177000</v>
      </c>
      <c r="P1698" s="2">
        <v>-4176000</v>
      </c>
      <c r="Q1698" s="14">
        <v>67518000</v>
      </c>
      <c r="R1698" s="14">
        <v>62991000</v>
      </c>
      <c r="S1698" s="14">
        <v>77196000</v>
      </c>
      <c r="T1698" s="14">
        <v>96777000</v>
      </c>
      <c r="U1698" s="14">
        <v>43894000</v>
      </c>
      <c r="V1698" s="14">
        <v>78398000</v>
      </c>
      <c r="W1698" s="14">
        <v>76028000</v>
      </c>
      <c r="X1698" s="14">
        <v>80433000</v>
      </c>
      <c r="Y1698" s="14" t="s">
        <v>38</v>
      </c>
      <c r="Z1698" s="14" t="s">
        <v>38</v>
      </c>
      <c r="AA1698" s="14" t="s">
        <v>38</v>
      </c>
      <c r="AB1698" s="14" t="s">
        <v>38</v>
      </c>
      <c r="AC1698" s="14">
        <v>-34504000</v>
      </c>
      <c r="AD1698" s="14">
        <v>2370000</v>
      </c>
      <c r="AE1698" s="14">
        <v>-4405000</v>
      </c>
      <c r="AF1698" s="14">
        <v>699000</v>
      </c>
      <c r="AG1698" s="2">
        <v>121431000</v>
      </c>
      <c r="AH1698" s="2">
        <v>155935000</v>
      </c>
      <c r="AI1698" s="2">
        <v>153565000</v>
      </c>
      <c r="AJ1698" s="2">
        <v>157970000</v>
      </c>
      <c r="AK1698" s="16"/>
      <c r="AL1698" s="16"/>
      <c r="AM1698" s="16" t="str">
        <f t="shared" si="506"/>
        <v>Нет</v>
      </c>
      <c r="AN1698" s="16" t="str">
        <f>IF(IFERROR(AP1698*AQ1698*AR1698*AS1698*AT1698*AU1698,0)=0,"Да","Нет")</f>
        <v>Нет</v>
      </c>
      <c r="AO1698" s="16" t="str">
        <f t="shared" si="524"/>
        <v>Нет</v>
      </c>
      <c r="AP1698">
        <f t="shared" si="510"/>
        <v>-14.558649789029536</v>
      </c>
      <c r="AQ1698">
        <f t="shared" si="511"/>
        <v>-0.53802497162315555</v>
      </c>
      <c r="AR1698">
        <f t="shared" si="512"/>
        <v>-6.3018597997138768</v>
      </c>
      <c r="AS1698">
        <f t="shared" si="507"/>
        <v>0.77872831628563188</v>
      </c>
      <c r="AT1698">
        <f t="shared" si="508"/>
        <v>1.0154332041806402</v>
      </c>
      <c r="AU1698">
        <f t="shared" si="509"/>
        <v>0.97211495853643093</v>
      </c>
      <c r="AV1698">
        <f t="shared" ref="AV1698:AV1704" si="529">AS1698*AP1698</f>
        <v>-11.337232837603141</v>
      </c>
    </row>
    <row r="1699" spans="1:48" ht="29" hidden="1" x14ac:dyDescent="0.35">
      <c r="A1699" s="6">
        <v>1615</v>
      </c>
      <c r="B1699" s="11" t="s">
        <v>3825</v>
      </c>
      <c r="C1699" s="8" t="s">
        <v>3826</v>
      </c>
      <c r="D1699" s="2">
        <v>1</v>
      </c>
      <c r="E1699" s="2">
        <v>2</v>
      </c>
      <c r="F1699" s="2" t="s">
        <v>38</v>
      </c>
      <c r="G1699" s="12"/>
      <c r="H1699" s="8" t="s">
        <v>121</v>
      </c>
      <c r="I1699" s="2">
        <v>40256000</v>
      </c>
      <c r="J1699" s="2">
        <v>36045000</v>
      </c>
      <c r="K1699" s="2">
        <v>35485000</v>
      </c>
      <c r="L1699" s="2">
        <v>38481000</v>
      </c>
      <c r="M1699" s="2">
        <v>13086000</v>
      </c>
      <c r="N1699" s="2">
        <v>5283000</v>
      </c>
      <c r="O1699" s="2">
        <v>9167000</v>
      </c>
      <c r="P1699" s="2">
        <v>2774000</v>
      </c>
      <c r="Q1699" s="14">
        <v>67425000</v>
      </c>
      <c r="R1699" s="14">
        <v>48614000</v>
      </c>
      <c r="S1699" s="14">
        <v>45010000</v>
      </c>
      <c r="T1699" s="14">
        <v>40379000</v>
      </c>
      <c r="U1699" s="14">
        <v>-11457000</v>
      </c>
      <c r="V1699" s="14">
        <v>-13686000</v>
      </c>
      <c r="W1699" s="14">
        <v>-11650000</v>
      </c>
      <c r="X1699" s="14">
        <v>-19119000</v>
      </c>
      <c r="Y1699" s="14" t="s">
        <v>38</v>
      </c>
      <c r="Z1699" s="14" t="s">
        <v>38</v>
      </c>
      <c r="AA1699" s="14" t="s">
        <v>38</v>
      </c>
      <c r="AB1699" s="14" t="s">
        <v>38</v>
      </c>
      <c r="AC1699" s="14">
        <v>2228000</v>
      </c>
      <c r="AD1699" s="14">
        <v>-2035000</v>
      </c>
      <c r="AE1699" s="14">
        <v>639000</v>
      </c>
      <c r="AF1699" s="14">
        <v>-9617000</v>
      </c>
      <c r="AG1699" s="2">
        <v>1675000</v>
      </c>
      <c r="AH1699" s="2">
        <v>-553000</v>
      </c>
      <c r="AI1699" s="2">
        <v>1481000</v>
      </c>
      <c r="AJ1699" s="2">
        <v>2121000</v>
      </c>
      <c r="AK1699" s="16"/>
      <c r="AL1699" s="16"/>
      <c r="AM1699" s="16" t="str">
        <f t="shared" si="506"/>
        <v>Да</v>
      </c>
      <c r="AN1699" s="16" t="str">
        <f t="shared" ref="AN1699:AN1700" si="530">IF(IFERROR(AP1699*AQ1699*AR1699*AS1699*AT1699*AU1699,0)=0,"Да","Нет")</f>
        <v>Нет</v>
      </c>
      <c r="AO1699" s="16" t="str">
        <f t="shared" si="524"/>
        <v>Нет</v>
      </c>
      <c r="AP1699">
        <f t="shared" si="510"/>
        <v>-1.0948402948402949</v>
      </c>
      <c r="AQ1699">
        <f t="shared" si="511"/>
        <v>-3.1846635367762128</v>
      </c>
      <c r="AR1699">
        <f t="shared" si="512"/>
        <v>-6.6444837267339088E-2</v>
      </c>
      <c r="AS1699">
        <f t="shared" si="507"/>
        <v>-3.0289330922242317</v>
      </c>
      <c r="AT1699">
        <f t="shared" si="508"/>
        <v>-0.37339635381498987</v>
      </c>
      <c r="AU1699">
        <f t="shared" si="509"/>
        <v>0.69825553983969824</v>
      </c>
      <c r="AV1699">
        <f t="shared" si="529"/>
        <v>3.3161979997423039</v>
      </c>
    </row>
    <row r="1700" spans="1:48" ht="29" hidden="1" x14ac:dyDescent="0.35">
      <c r="A1700" s="6">
        <v>1035</v>
      </c>
      <c r="B1700" s="11" t="s">
        <v>2475</v>
      </c>
      <c r="C1700" s="8" t="s">
        <v>2476</v>
      </c>
      <c r="D1700" s="2">
        <v>2</v>
      </c>
      <c r="E1700" s="2">
        <v>10</v>
      </c>
      <c r="F1700" s="2" t="s">
        <v>38</v>
      </c>
      <c r="G1700" s="12"/>
      <c r="H1700" s="8" t="s">
        <v>40</v>
      </c>
      <c r="I1700" s="2">
        <v>111421000</v>
      </c>
      <c r="J1700" s="2">
        <v>108632000</v>
      </c>
      <c r="K1700" s="2">
        <v>105569000</v>
      </c>
      <c r="L1700" s="2">
        <v>106415000</v>
      </c>
      <c r="M1700" s="2">
        <v>48148000</v>
      </c>
      <c r="N1700" s="2">
        <v>45992000</v>
      </c>
      <c r="O1700" s="2">
        <v>40307000</v>
      </c>
      <c r="P1700" s="2">
        <v>44821000</v>
      </c>
      <c r="Q1700" s="14">
        <v>67228000</v>
      </c>
      <c r="R1700" s="14">
        <v>66765000</v>
      </c>
      <c r="S1700" s="14">
        <v>60015000</v>
      </c>
      <c r="T1700" s="14">
        <v>71757000</v>
      </c>
      <c r="U1700" s="14">
        <v>12954000</v>
      </c>
      <c r="V1700" s="14">
        <v>9104000</v>
      </c>
      <c r="W1700" s="14">
        <v>6079000</v>
      </c>
      <c r="X1700" s="14">
        <v>5120000</v>
      </c>
      <c r="Y1700" s="14" t="s">
        <v>38</v>
      </c>
      <c r="Z1700" s="14" t="s">
        <v>38</v>
      </c>
      <c r="AA1700" s="14" t="s">
        <v>38</v>
      </c>
      <c r="AB1700" s="14" t="s">
        <v>38</v>
      </c>
      <c r="AC1700" s="14">
        <v>7534000</v>
      </c>
      <c r="AD1700" s="14">
        <v>3375000</v>
      </c>
      <c r="AE1700" s="14">
        <v>1245000</v>
      </c>
      <c r="AF1700" s="14">
        <v>368000</v>
      </c>
      <c r="AG1700" s="2">
        <v>52428000</v>
      </c>
      <c r="AH1700" s="2">
        <v>48577000</v>
      </c>
      <c r="AI1700" s="2">
        <v>45553000</v>
      </c>
      <c r="AJ1700" s="2">
        <v>44594000</v>
      </c>
      <c r="AK1700" s="16"/>
      <c r="AL1700" s="20" t="s">
        <v>5116</v>
      </c>
      <c r="AM1700" s="16" t="str">
        <f t="shared" si="506"/>
        <v>Да</v>
      </c>
      <c r="AN1700" s="16" t="str">
        <f t="shared" si="530"/>
        <v>Нет</v>
      </c>
      <c r="AO1700" s="16" t="str">
        <f t="shared" si="524"/>
        <v>Да</v>
      </c>
      <c r="AP1700">
        <f t="shared" si="510"/>
        <v>2.2322962962962962</v>
      </c>
      <c r="AQ1700">
        <f t="shared" si="511"/>
        <v>2.7108433734939759</v>
      </c>
      <c r="AR1700">
        <f t="shared" si="512"/>
        <v>3.3831521739130435</v>
      </c>
      <c r="AS1700">
        <f t="shared" si="507"/>
        <v>1.0792762006710994</v>
      </c>
      <c r="AT1700">
        <f t="shared" si="508"/>
        <v>1.0663842117972471</v>
      </c>
      <c r="AU1700">
        <f t="shared" si="509"/>
        <v>1.0215051352199847</v>
      </c>
      <c r="AV1700">
        <f t="shared" si="529"/>
        <v>2.4092642654388334</v>
      </c>
    </row>
    <row r="1701" spans="1:48" ht="29" hidden="1" x14ac:dyDescent="0.35">
      <c r="A1701" s="6">
        <v>445</v>
      </c>
      <c r="B1701" s="11" t="s">
        <v>1081</v>
      </c>
      <c r="C1701" s="8" t="s">
        <v>1082</v>
      </c>
      <c r="D1701" s="2">
        <v>1</v>
      </c>
      <c r="E1701" s="2">
        <v>78</v>
      </c>
      <c r="F1701" s="2" t="s">
        <v>38</v>
      </c>
      <c r="G1701" s="12"/>
      <c r="H1701" s="8" t="s">
        <v>40</v>
      </c>
      <c r="I1701" s="2">
        <v>51494000</v>
      </c>
      <c r="J1701" s="2">
        <v>55362000</v>
      </c>
      <c r="K1701" s="2">
        <v>57777000</v>
      </c>
      <c r="L1701" s="2">
        <v>57754000</v>
      </c>
      <c r="M1701" s="2">
        <v>-5817000</v>
      </c>
      <c r="N1701" s="2">
        <v>-1616000</v>
      </c>
      <c r="O1701" s="2">
        <v>621000</v>
      </c>
      <c r="P1701" s="2">
        <v>3852000</v>
      </c>
      <c r="Q1701" s="14">
        <v>66942000</v>
      </c>
      <c r="R1701" s="14">
        <v>64700000</v>
      </c>
      <c r="S1701" s="14">
        <v>79189000</v>
      </c>
      <c r="T1701" s="14">
        <v>92659000</v>
      </c>
      <c r="U1701" s="14">
        <v>-3086000</v>
      </c>
      <c r="V1701" s="14">
        <v>4407000</v>
      </c>
      <c r="W1701" s="14">
        <v>4541000</v>
      </c>
      <c r="X1701" s="14">
        <v>5401000</v>
      </c>
      <c r="Y1701" s="14" t="s">
        <v>38</v>
      </c>
      <c r="Z1701" s="14" t="s">
        <v>38</v>
      </c>
      <c r="AA1701" s="14" t="s">
        <v>38</v>
      </c>
      <c r="AB1701" s="14" t="s">
        <v>38</v>
      </c>
      <c r="AC1701" s="14">
        <v>-6987000</v>
      </c>
      <c r="AD1701" s="14">
        <v>506000</v>
      </c>
      <c r="AE1701" s="14">
        <v>640000</v>
      </c>
      <c r="AF1701" s="14">
        <v>1500000</v>
      </c>
      <c r="AG1701" s="2">
        <v>46383000</v>
      </c>
      <c r="AH1701" s="2">
        <v>53616000</v>
      </c>
      <c r="AI1701" s="2">
        <v>53749000</v>
      </c>
      <c r="AJ1701" s="2">
        <v>54609000</v>
      </c>
      <c r="AK1701" s="16"/>
      <c r="AL1701" s="16"/>
      <c r="AM1701" s="16" t="str">
        <f t="shared" si="506"/>
        <v>Нет</v>
      </c>
      <c r="AN1701" s="16" t="str">
        <f>IF(IFERROR(AP1701*AQ1701*AR1701*AS1701*AT1701*AU1701,0)=0,"Да","Нет")</f>
        <v>Нет</v>
      </c>
      <c r="AO1701" s="16" t="str">
        <f t="shared" si="524"/>
        <v>Нет</v>
      </c>
      <c r="AP1701">
        <f t="shared" si="510"/>
        <v>-13.808300395256918</v>
      </c>
      <c r="AQ1701">
        <f t="shared" si="511"/>
        <v>0.79062500000000002</v>
      </c>
      <c r="AR1701">
        <f t="shared" si="512"/>
        <v>0.42666666666666669</v>
      </c>
      <c r="AS1701">
        <f t="shared" si="507"/>
        <v>0.86509623992837958</v>
      </c>
      <c r="AT1701">
        <f t="shared" si="508"/>
        <v>0.9975255353587974</v>
      </c>
      <c r="AU1701">
        <f t="shared" si="509"/>
        <v>0.98425168012598652</v>
      </c>
      <c r="AV1701">
        <f t="shared" si="529"/>
        <v>-11.945508751738318</v>
      </c>
    </row>
    <row r="1702" spans="1:48" ht="101.5" hidden="1" x14ac:dyDescent="0.35">
      <c r="A1702" s="6">
        <v>960</v>
      </c>
      <c r="B1702" s="11" t="s">
        <v>2297</v>
      </c>
      <c r="C1702" s="8" t="s">
        <v>2298</v>
      </c>
      <c r="D1702" s="2">
        <v>1</v>
      </c>
      <c r="E1702" s="2">
        <v>99</v>
      </c>
      <c r="F1702" s="2">
        <v>81</v>
      </c>
      <c r="G1702" s="12" t="s">
        <v>2299</v>
      </c>
      <c r="H1702" s="8" t="s">
        <v>40</v>
      </c>
      <c r="I1702" s="2">
        <v>330536000</v>
      </c>
      <c r="J1702" s="2">
        <v>337027000</v>
      </c>
      <c r="K1702" s="2">
        <v>331715000</v>
      </c>
      <c r="L1702" s="2">
        <v>313501000</v>
      </c>
      <c r="M1702" s="2">
        <v>66113000</v>
      </c>
      <c r="N1702" s="2">
        <v>57101000</v>
      </c>
      <c r="O1702" s="2">
        <v>57152000</v>
      </c>
      <c r="P1702" s="2">
        <v>41696000</v>
      </c>
      <c r="Q1702" s="14">
        <v>66440000</v>
      </c>
      <c r="R1702" s="14">
        <v>66306000</v>
      </c>
      <c r="S1702" s="14">
        <v>76083000</v>
      </c>
      <c r="T1702" s="14">
        <v>61182000</v>
      </c>
      <c r="U1702" s="14">
        <v>-171793000</v>
      </c>
      <c r="V1702" s="14">
        <v>-163747000</v>
      </c>
      <c r="W1702" s="14">
        <v>-147216000</v>
      </c>
      <c r="X1702" s="14">
        <v>-149971000</v>
      </c>
      <c r="Y1702" s="14" t="s">
        <v>38</v>
      </c>
      <c r="Z1702" s="14" t="s">
        <v>38</v>
      </c>
      <c r="AA1702" s="14" t="s">
        <v>38</v>
      </c>
      <c r="AB1702" s="14" t="s">
        <v>38</v>
      </c>
      <c r="AC1702" s="14">
        <v>-8058000</v>
      </c>
      <c r="AD1702" s="14">
        <v>-8048000</v>
      </c>
      <c r="AE1702" s="14">
        <v>2756000</v>
      </c>
      <c r="AF1702" s="14">
        <v>-15948000</v>
      </c>
      <c r="AG1702" s="2">
        <v>87231000</v>
      </c>
      <c r="AH1702" s="2">
        <v>95277000</v>
      </c>
      <c r="AI1702" s="2">
        <v>111808000</v>
      </c>
      <c r="AJ1702" s="2">
        <v>109053000</v>
      </c>
      <c r="AK1702" s="16"/>
      <c r="AL1702" s="16"/>
      <c r="AM1702" s="16" t="str">
        <f t="shared" si="506"/>
        <v>Нет</v>
      </c>
      <c r="AN1702" s="16" t="str">
        <f>IF(IFERROR(AP1702*AQ1702*AR1702*AS1702*AT1702*AU1702,0)=0,"Да","Нет")</f>
        <v>Нет</v>
      </c>
      <c r="AO1702" s="16" t="str">
        <f t="shared" si="524"/>
        <v>Да</v>
      </c>
      <c r="AP1702">
        <f t="shared" si="510"/>
        <v>1.0012425447316102</v>
      </c>
      <c r="AQ1702">
        <f t="shared" si="511"/>
        <v>-2.9201741654571842</v>
      </c>
      <c r="AR1702">
        <f t="shared" si="512"/>
        <v>-0.1728116378229245</v>
      </c>
      <c r="AS1702">
        <f t="shared" si="507"/>
        <v>0.91555149721338835</v>
      </c>
      <c r="AT1702">
        <f t="shared" si="508"/>
        <v>0.85214832570120203</v>
      </c>
      <c r="AU1702">
        <f t="shared" si="509"/>
        <v>1.025262945540242</v>
      </c>
      <c r="AV1702">
        <f t="shared" si="529"/>
        <v>0.91668911090276872</v>
      </c>
    </row>
    <row r="1703" spans="1:48" hidden="1" x14ac:dyDescent="0.35">
      <c r="A1703" s="6">
        <v>87</v>
      </c>
      <c r="B1703" s="11" t="s">
        <v>231</v>
      </c>
      <c r="C1703" s="8" t="s">
        <v>232</v>
      </c>
      <c r="D1703" s="2">
        <v>5</v>
      </c>
      <c r="E1703" s="2">
        <v>78</v>
      </c>
      <c r="F1703" s="2" t="s">
        <v>38</v>
      </c>
      <c r="G1703" s="12"/>
      <c r="H1703" s="8" t="s">
        <v>40</v>
      </c>
      <c r="I1703" s="2">
        <v>187588000</v>
      </c>
      <c r="J1703" s="2">
        <v>274856000</v>
      </c>
      <c r="K1703" s="2">
        <v>308484000</v>
      </c>
      <c r="L1703" s="2">
        <v>351821000</v>
      </c>
      <c r="M1703" s="2">
        <v>-34122000</v>
      </c>
      <c r="N1703" s="2">
        <v>-4023000</v>
      </c>
      <c r="O1703" s="2">
        <v>-7520000</v>
      </c>
      <c r="P1703" s="2">
        <v>967000</v>
      </c>
      <c r="Q1703" s="14">
        <v>66328000</v>
      </c>
      <c r="R1703" s="14">
        <v>14071000</v>
      </c>
      <c r="S1703" s="14">
        <v>64480000</v>
      </c>
      <c r="T1703" s="14">
        <v>75307000</v>
      </c>
      <c r="U1703" s="14">
        <v>-92007000</v>
      </c>
      <c r="V1703" s="14">
        <v>-40827000</v>
      </c>
      <c r="W1703" s="14">
        <v>-22829000</v>
      </c>
      <c r="X1703" s="14">
        <v>-19108000</v>
      </c>
      <c r="Y1703" s="14" t="s">
        <v>38</v>
      </c>
      <c r="Z1703" s="14" t="s">
        <v>38</v>
      </c>
      <c r="AA1703" s="14" t="s">
        <v>38</v>
      </c>
      <c r="AB1703" s="14" t="s">
        <v>38</v>
      </c>
      <c r="AC1703" s="14">
        <v>-51179000</v>
      </c>
      <c r="AD1703" s="14">
        <v>-17998000</v>
      </c>
      <c r="AE1703" s="14">
        <v>-7056000</v>
      </c>
      <c r="AF1703" s="14">
        <v>-3387000</v>
      </c>
      <c r="AG1703" s="2">
        <v>39736000</v>
      </c>
      <c r="AH1703" s="2">
        <v>90917000</v>
      </c>
      <c r="AI1703" s="2">
        <v>108915000</v>
      </c>
      <c r="AJ1703" s="2">
        <v>112636000</v>
      </c>
      <c r="AK1703" s="16"/>
      <c r="AL1703" s="16"/>
      <c r="AM1703" s="16" t="str">
        <f t="shared" si="506"/>
        <v>Нет</v>
      </c>
      <c r="AN1703" s="16" t="str">
        <f>IF(IFERROR(AP1703*AQ1703*AR1703*AS1703*AT1703*AU1703,0)=0,"Да","Нет")</f>
        <v>Нет</v>
      </c>
      <c r="AO1703" s="16" t="str">
        <f t="shared" si="524"/>
        <v>Да</v>
      </c>
      <c r="AP1703">
        <f t="shared" si="510"/>
        <v>2.8435937326369598</v>
      </c>
      <c r="AQ1703">
        <f t="shared" si="511"/>
        <v>2.5507369614512472</v>
      </c>
      <c r="AR1703">
        <f t="shared" si="512"/>
        <v>2.08325952170062</v>
      </c>
      <c r="AS1703">
        <f t="shared" si="507"/>
        <v>0.4370579759560918</v>
      </c>
      <c r="AT1703">
        <f t="shared" si="508"/>
        <v>0.83475187072487722</v>
      </c>
      <c r="AU1703">
        <f t="shared" si="509"/>
        <v>0.96696438083738767</v>
      </c>
      <c r="AV1703">
        <f t="shared" si="529"/>
        <v>1.2428153212277377</v>
      </c>
    </row>
    <row r="1704" spans="1:48" ht="101.5" hidden="1" x14ac:dyDescent="0.35">
      <c r="A1704" s="6">
        <v>893</v>
      </c>
      <c r="B1704" s="11" t="s">
        <v>2132</v>
      </c>
      <c r="C1704" s="8" t="s">
        <v>2133</v>
      </c>
      <c r="D1704" s="2">
        <v>1</v>
      </c>
      <c r="E1704" s="2">
        <v>5</v>
      </c>
      <c r="F1704" s="2">
        <v>85</v>
      </c>
      <c r="G1704" s="12"/>
      <c r="H1704" s="8" t="s">
        <v>40</v>
      </c>
      <c r="I1704" s="2">
        <v>127642000</v>
      </c>
      <c r="J1704" s="2">
        <v>121334000</v>
      </c>
      <c r="K1704" s="2">
        <v>106640000</v>
      </c>
      <c r="L1704" s="2">
        <v>102744000</v>
      </c>
      <c r="M1704" s="2">
        <v>37280000</v>
      </c>
      <c r="N1704" s="2">
        <v>38388000</v>
      </c>
      <c r="O1704" s="2">
        <v>30022000</v>
      </c>
      <c r="P1704" s="2">
        <v>33249000</v>
      </c>
      <c r="Q1704" s="14">
        <v>66267000</v>
      </c>
      <c r="R1704" s="14">
        <v>64654000</v>
      </c>
      <c r="S1704" s="14">
        <v>51876000</v>
      </c>
      <c r="T1704" s="14">
        <v>53710000</v>
      </c>
      <c r="U1704" s="14">
        <v>80004000</v>
      </c>
      <c r="V1704" s="14">
        <v>70771000</v>
      </c>
      <c r="W1704" s="14">
        <v>62428000</v>
      </c>
      <c r="X1704" s="14">
        <v>56328000</v>
      </c>
      <c r="Y1704" s="14" t="s">
        <v>38</v>
      </c>
      <c r="Z1704" s="14" t="s">
        <v>38</v>
      </c>
      <c r="AA1704" s="14" t="s">
        <v>38</v>
      </c>
      <c r="AB1704" s="14" t="s">
        <v>38</v>
      </c>
      <c r="AC1704" s="14">
        <v>10033000</v>
      </c>
      <c r="AD1704" s="14">
        <v>9143000</v>
      </c>
      <c r="AE1704" s="14">
        <v>7096000</v>
      </c>
      <c r="AF1704" s="14">
        <v>6123000</v>
      </c>
      <c r="AG1704" s="2">
        <v>114973000</v>
      </c>
      <c r="AH1704" s="2">
        <v>105740000</v>
      </c>
      <c r="AI1704" s="2">
        <v>97397000</v>
      </c>
      <c r="AJ1704" s="2">
        <v>91101000</v>
      </c>
      <c r="AK1704" s="16"/>
      <c r="AL1704" s="16"/>
      <c r="AM1704" s="16" t="str">
        <f t="shared" si="506"/>
        <v>Да</v>
      </c>
      <c r="AN1704" s="16" t="str">
        <f>IF(IFERROR(AP1704*AQ1704*AR1704*AS1704*AT1704*AU1704,0)=0,"Да","Нет")</f>
        <v>Нет</v>
      </c>
      <c r="AO1704" s="16" t="str">
        <f t="shared" si="524"/>
        <v>Да</v>
      </c>
      <c r="AP1704">
        <f t="shared" si="510"/>
        <v>1.0973422290276715</v>
      </c>
      <c r="AQ1704">
        <f t="shared" si="511"/>
        <v>1.2884723788049606</v>
      </c>
      <c r="AR1704">
        <f t="shared" si="512"/>
        <v>1.1589090315204964</v>
      </c>
      <c r="AS1704">
        <f t="shared" si="507"/>
        <v>1.0873179496879137</v>
      </c>
      <c r="AT1704">
        <f t="shared" si="508"/>
        <v>1.0856597225787241</v>
      </c>
      <c r="AU1704">
        <f t="shared" si="509"/>
        <v>1.0691101085608281</v>
      </c>
      <c r="AV1704">
        <f t="shared" si="529"/>
        <v>1.193159902572333</v>
      </c>
    </row>
    <row r="1705" spans="1:48" hidden="1" x14ac:dyDescent="0.35">
      <c r="A1705" s="6">
        <v>553</v>
      </c>
      <c r="B1705" s="11" t="s">
        <v>1347</v>
      </c>
      <c r="C1705" s="8" t="s">
        <v>1348</v>
      </c>
      <c r="D1705" s="2">
        <v>2</v>
      </c>
      <c r="E1705" s="2">
        <v>76</v>
      </c>
      <c r="F1705" s="2" t="s">
        <v>38</v>
      </c>
      <c r="G1705" s="12"/>
      <c r="H1705" s="8" t="s">
        <v>40</v>
      </c>
      <c r="I1705" s="2">
        <v>25290000</v>
      </c>
      <c r="J1705" s="2">
        <v>27357000</v>
      </c>
      <c r="K1705" s="2">
        <v>27801000</v>
      </c>
      <c r="L1705" s="2">
        <v>26470000</v>
      </c>
      <c r="M1705" s="2">
        <v>-2481000</v>
      </c>
      <c r="N1705" s="2">
        <v>609000</v>
      </c>
      <c r="O1705" s="2">
        <v>300000</v>
      </c>
      <c r="P1705" s="2">
        <v>-360000</v>
      </c>
      <c r="Q1705" s="14">
        <v>66144000</v>
      </c>
      <c r="R1705" s="14">
        <v>64690000</v>
      </c>
      <c r="S1705" s="14">
        <v>44655000</v>
      </c>
      <c r="T1705" s="14">
        <v>41234000</v>
      </c>
      <c r="U1705" s="14">
        <v>-7820000</v>
      </c>
      <c r="V1705" s="14">
        <v>-5135000</v>
      </c>
      <c r="W1705" s="14">
        <v>-5241000</v>
      </c>
      <c r="X1705" s="14">
        <v>-5187000</v>
      </c>
      <c r="Y1705" s="14" t="s">
        <v>38</v>
      </c>
      <c r="Z1705" s="14" t="s">
        <v>38</v>
      </c>
      <c r="AA1705" s="14" t="s">
        <v>38</v>
      </c>
      <c r="AB1705" s="14" t="s">
        <v>38</v>
      </c>
      <c r="AC1705" s="14">
        <v>-2685000</v>
      </c>
      <c r="AD1705" s="14">
        <v>106000</v>
      </c>
      <c r="AE1705" s="14">
        <v>28000</v>
      </c>
      <c r="AF1705" s="14">
        <v>-707000</v>
      </c>
      <c r="AG1705" s="2">
        <v>23294000</v>
      </c>
      <c r="AH1705" s="2">
        <v>25979000</v>
      </c>
      <c r="AI1705" s="2">
        <v>25873000</v>
      </c>
      <c r="AJ1705" s="2">
        <v>25927000</v>
      </c>
      <c r="AK1705" s="16"/>
      <c r="AL1705" s="16"/>
      <c r="AM1705" s="16" t="str">
        <f t="shared" si="506"/>
        <v>Нет</v>
      </c>
      <c r="AN1705" s="16" t="str">
        <f>IF(IFERROR(AP1705*AQ1705*AR1705*AS1705*AT1705*AU1705,0)=0,"Да","Нет")</f>
        <v>Нет</v>
      </c>
      <c r="AO1705" s="16" t="str">
        <f t="shared" si="524"/>
        <v>Нет</v>
      </c>
      <c r="AP1705">
        <f t="shared" si="510"/>
        <v>-25.330188679245282</v>
      </c>
      <c r="AQ1705">
        <f t="shared" si="511"/>
        <v>3.7857142857142856</v>
      </c>
      <c r="AR1705">
        <f t="shared" si="512"/>
        <v>-3.9603960396039604E-2</v>
      </c>
      <c r="AS1705">
        <f t="shared" si="507"/>
        <v>0.89664729204357363</v>
      </c>
      <c r="AT1705">
        <f t="shared" si="508"/>
        <v>1.0040969350287945</v>
      </c>
      <c r="AU1705">
        <f t="shared" si="509"/>
        <v>0.99791722914336412</v>
      </c>
    </row>
    <row r="1706" spans="1:48" ht="304.5" hidden="1" x14ac:dyDescent="0.35">
      <c r="A1706" s="6">
        <v>1633</v>
      </c>
      <c r="B1706" s="11" t="s">
        <v>3872</v>
      </c>
      <c r="C1706" s="8" t="s">
        <v>3873</v>
      </c>
      <c r="D1706" s="2">
        <v>1</v>
      </c>
      <c r="E1706" s="2">
        <v>34</v>
      </c>
      <c r="F1706" s="2" t="s">
        <v>38</v>
      </c>
      <c r="G1706" s="12" t="s">
        <v>492</v>
      </c>
      <c r="H1706" s="8" t="s">
        <v>40</v>
      </c>
      <c r="I1706" s="2">
        <v>27000000</v>
      </c>
      <c r="J1706" s="2">
        <v>38424000</v>
      </c>
      <c r="K1706" s="2">
        <v>48128000</v>
      </c>
      <c r="L1706" s="2">
        <v>40656000</v>
      </c>
      <c r="M1706" s="2">
        <v>13385000</v>
      </c>
      <c r="N1706" s="2">
        <v>-4377000</v>
      </c>
      <c r="O1706" s="2">
        <v>33518000</v>
      </c>
      <c r="P1706" s="2">
        <v>36166000</v>
      </c>
      <c r="Q1706" s="14">
        <v>65357000</v>
      </c>
      <c r="R1706" s="14">
        <v>60374000</v>
      </c>
      <c r="S1706" s="14">
        <v>118070000</v>
      </c>
      <c r="T1706" s="14">
        <v>102568000</v>
      </c>
      <c r="U1706" s="14">
        <v>-15107000</v>
      </c>
      <c r="V1706" s="14">
        <v>-10639000</v>
      </c>
      <c r="W1706" s="14">
        <v>-11546000</v>
      </c>
      <c r="X1706" s="14">
        <v>-7306000</v>
      </c>
      <c r="Y1706" s="14" t="s">
        <v>38</v>
      </c>
      <c r="Z1706" s="14" t="s">
        <v>38</v>
      </c>
      <c r="AA1706" s="14" t="s">
        <v>38</v>
      </c>
      <c r="AB1706" s="14" t="s">
        <v>38</v>
      </c>
      <c r="AC1706" s="14">
        <v>173000</v>
      </c>
      <c r="AD1706" s="14">
        <v>-4273000</v>
      </c>
      <c r="AE1706" s="14">
        <v>729000</v>
      </c>
      <c r="AF1706" s="14">
        <v>1281000</v>
      </c>
      <c r="AG1706" s="2">
        <v>12016000</v>
      </c>
      <c r="AH1706" s="2">
        <v>16483000</v>
      </c>
      <c r="AI1706" s="2">
        <v>20754000</v>
      </c>
      <c r="AJ1706" s="2">
        <v>24866000</v>
      </c>
      <c r="AK1706" s="16"/>
      <c r="AL1706" s="16"/>
      <c r="AM1706" s="16" t="str">
        <f t="shared" si="506"/>
        <v>Да</v>
      </c>
      <c r="AN1706" s="16" t="str">
        <f t="shared" ref="AN1706:AN1707" si="531">IF(IFERROR(AP1706*AQ1706*AR1706*AS1706*AT1706*AU1706,0)=0,"Да","Нет")</f>
        <v>Нет</v>
      </c>
      <c r="AO1706" s="16" t="str">
        <f t="shared" si="524"/>
        <v>Нет</v>
      </c>
      <c r="AP1706">
        <f t="shared" si="510"/>
        <v>-4.0486777439737887E-2</v>
      </c>
      <c r="AQ1706">
        <f t="shared" si="511"/>
        <v>-5.8614540466392322</v>
      </c>
      <c r="AR1706">
        <f t="shared" si="512"/>
        <v>0.56908665105386413</v>
      </c>
      <c r="AS1706">
        <f t="shared" si="507"/>
        <v>0.72899350846326516</v>
      </c>
      <c r="AT1706">
        <f t="shared" si="508"/>
        <v>0.79420834537920404</v>
      </c>
      <c r="AU1706">
        <f t="shared" si="509"/>
        <v>0.83463363629051712</v>
      </c>
    </row>
    <row r="1707" spans="1:48" hidden="1" x14ac:dyDescent="0.35">
      <c r="A1707" s="6">
        <v>1907</v>
      </c>
      <c r="B1707" s="11" t="s">
        <v>4534</v>
      </c>
      <c r="C1707" s="8" t="s">
        <v>4535</v>
      </c>
      <c r="D1707" s="2">
        <v>2</v>
      </c>
      <c r="E1707" s="2">
        <v>22</v>
      </c>
      <c r="F1707" s="2" t="s">
        <v>38</v>
      </c>
      <c r="G1707" s="12"/>
      <c r="H1707" s="8" t="s">
        <v>121</v>
      </c>
      <c r="I1707" s="2">
        <v>15117000</v>
      </c>
      <c r="J1707" s="2">
        <v>12409000</v>
      </c>
      <c r="K1707" s="2">
        <v>5920000</v>
      </c>
      <c r="L1707" s="2">
        <v>4059000</v>
      </c>
      <c r="M1707" s="2">
        <v>17408000</v>
      </c>
      <c r="N1707" s="2">
        <v>12886000</v>
      </c>
      <c r="O1707" s="2">
        <v>18229000</v>
      </c>
      <c r="P1707" s="2">
        <v>13709000</v>
      </c>
      <c r="Q1707" s="14">
        <v>65302000</v>
      </c>
      <c r="R1707" s="14">
        <v>49864000</v>
      </c>
      <c r="S1707" s="14">
        <v>57033000</v>
      </c>
      <c r="T1707" s="14">
        <v>29178000</v>
      </c>
      <c r="U1707" s="14">
        <v>1098000</v>
      </c>
      <c r="V1707" s="14">
        <v>928000</v>
      </c>
      <c r="W1707" s="14">
        <v>463000</v>
      </c>
      <c r="X1707" s="14">
        <v>-189000</v>
      </c>
      <c r="Y1707" s="14" t="s">
        <v>38</v>
      </c>
      <c r="Z1707" s="14" t="s">
        <v>38</v>
      </c>
      <c r="AA1707" s="14" t="s">
        <v>38</v>
      </c>
      <c r="AB1707" s="14" t="s">
        <v>38</v>
      </c>
      <c r="AC1707" s="14">
        <v>574000</v>
      </c>
      <c r="AD1707" s="14">
        <v>633000</v>
      </c>
      <c r="AE1707" s="14">
        <v>674000</v>
      </c>
      <c r="AF1707" s="14">
        <v>162000</v>
      </c>
      <c r="AG1707" s="2">
        <v>2198000</v>
      </c>
      <c r="AH1707" s="2">
        <v>2028000</v>
      </c>
      <c r="AI1707" s="2">
        <v>1564000</v>
      </c>
      <c r="AJ1707" s="2">
        <v>911000</v>
      </c>
      <c r="AK1707" s="16"/>
      <c r="AL1707" s="16"/>
      <c r="AM1707" s="16" t="str">
        <f t="shared" si="506"/>
        <v>Да</v>
      </c>
      <c r="AN1707" s="16" t="str">
        <f t="shared" si="531"/>
        <v>Нет</v>
      </c>
      <c r="AO1707" s="16" t="str">
        <f t="shared" si="524"/>
        <v>Нет</v>
      </c>
      <c r="AP1707">
        <f t="shared" si="510"/>
        <v>0.90679304897314372</v>
      </c>
      <c r="AQ1707">
        <f t="shared" si="511"/>
        <v>0.93916913946587532</v>
      </c>
      <c r="AR1707">
        <f t="shared" si="512"/>
        <v>4.1604938271604937</v>
      </c>
      <c r="AS1707">
        <f t="shared" si="507"/>
        <v>1.0838264299802762</v>
      </c>
      <c r="AT1707">
        <f t="shared" si="508"/>
        <v>1.2966751918158568</v>
      </c>
      <c r="AU1707">
        <f t="shared" si="509"/>
        <v>1.716794731064764</v>
      </c>
      <c r="AV1707">
        <f>AS1707*AP1707</f>
        <v>0.98280627299949219</v>
      </c>
    </row>
    <row r="1708" spans="1:48" ht="29" hidden="1" x14ac:dyDescent="0.35">
      <c r="A1708" s="6">
        <v>1836</v>
      </c>
      <c r="B1708" s="11" t="s">
        <v>4365</v>
      </c>
      <c r="C1708" s="8" t="s">
        <v>4366</v>
      </c>
      <c r="D1708" s="2">
        <v>1</v>
      </c>
      <c r="E1708" s="2">
        <v>70</v>
      </c>
      <c r="F1708" s="2" t="s">
        <v>38</v>
      </c>
      <c r="G1708" s="12"/>
      <c r="H1708" s="8" t="s">
        <v>40</v>
      </c>
      <c r="I1708" s="2">
        <v>314884000</v>
      </c>
      <c r="J1708" s="2">
        <v>334362000</v>
      </c>
      <c r="K1708" s="2">
        <v>338945000</v>
      </c>
      <c r="L1708" s="2">
        <v>338890000</v>
      </c>
      <c r="M1708" s="2">
        <v>7253000</v>
      </c>
      <c r="N1708" s="2">
        <v>11777000</v>
      </c>
      <c r="O1708" s="2">
        <v>19629000</v>
      </c>
      <c r="P1708" s="2">
        <v>19616000</v>
      </c>
      <c r="Q1708" s="14">
        <v>65265000</v>
      </c>
      <c r="R1708" s="14">
        <v>94041000</v>
      </c>
      <c r="S1708" s="14">
        <v>120256000</v>
      </c>
      <c r="T1708" s="14">
        <v>103784000</v>
      </c>
      <c r="U1708" s="14">
        <v>-4417000</v>
      </c>
      <c r="V1708" s="14">
        <v>8755000</v>
      </c>
      <c r="W1708" s="14">
        <v>7975000</v>
      </c>
      <c r="X1708" s="14">
        <v>7329000</v>
      </c>
      <c r="Y1708" s="14" t="s">
        <v>38</v>
      </c>
      <c r="Z1708" s="14" t="s">
        <v>38</v>
      </c>
      <c r="AA1708" s="14" t="s">
        <v>38</v>
      </c>
      <c r="AB1708" s="14" t="s">
        <v>38</v>
      </c>
      <c r="AC1708" s="14">
        <v>-12928000</v>
      </c>
      <c r="AD1708" s="14">
        <v>305000</v>
      </c>
      <c r="AE1708" s="14">
        <v>257000</v>
      </c>
      <c r="AF1708" s="14">
        <v>156000</v>
      </c>
      <c r="AG1708" s="2">
        <v>276160000</v>
      </c>
      <c r="AH1708" s="2">
        <v>289317000</v>
      </c>
      <c r="AI1708" s="2">
        <v>288511000</v>
      </c>
      <c r="AJ1708" s="2">
        <v>287857000</v>
      </c>
      <c r="AK1708" s="16"/>
      <c r="AL1708" s="16"/>
      <c r="AM1708" s="16" t="str">
        <f t="shared" si="506"/>
        <v>Нет</v>
      </c>
      <c r="AN1708" s="16" t="str">
        <f>IF(IFERROR(AP1708*AQ1708*AR1708*AS1708*AT1708*AU1708,0)=0,"Да","Нет")</f>
        <v>Нет</v>
      </c>
      <c r="AO1708" s="16" t="str">
        <f t="shared" si="524"/>
        <v>Нет</v>
      </c>
      <c r="AP1708">
        <f t="shared" si="510"/>
        <v>-42.386885245901638</v>
      </c>
      <c r="AQ1708">
        <f t="shared" si="511"/>
        <v>1.1867704280155642</v>
      </c>
      <c r="AR1708">
        <f t="shared" si="512"/>
        <v>1.6474358974358974</v>
      </c>
      <c r="AS1708">
        <f t="shared" si="507"/>
        <v>0.95452393049838069</v>
      </c>
      <c r="AT1708">
        <f t="shared" si="508"/>
        <v>1.0027936543147402</v>
      </c>
      <c r="AU1708">
        <f t="shared" si="509"/>
        <v>1.0022719614252911</v>
      </c>
    </row>
    <row r="1709" spans="1:48" hidden="1" x14ac:dyDescent="0.35">
      <c r="A1709" s="6">
        <v>1184</v>
      </c>
      <c r="B1709" s="11" t="s">
        <v>2823</v>
      </c>
      <c r="C1709" s="8" t="s">
        <v>2824</v>
      </c>
      <c r="D1709" s="2">
        <v>1</v>
      </c>
      <c r="E1709" s="2">
        <v>98</v>
      </c>
      <c r="F1709" s="2" t="s">
        <v>38</v>
      </c>
      <c r="G1709" s="12"/>
      <c r="H1709" s="8" t="s">
        <v>40</v>
      </c>
      <c r="I1709" s="2">
        <v>107543000</v>
      </c>
      <c r="J1709" s="2">
        <v>29732000</v>
      </c>
      <c r="K1709" s="2">
        <v>33269000</v>
      </c>
      <c r="L1709" s="2">
        <v>31268000</v>
      </c>
      <c r="M1709" s="2">
        <v>-8593000</v>
      </c>
      <c r="N1709" s="2">
        <v>-5003000</v>
      </c>
      <c r="O1709" s="2">
        <v>-19814000</v>
      </c>
      <c r="P1709" s="2">
        <v>8718000</v>
      </c>
      <c r="Q1709" s="14">
        <v>64270000</v>
      </c>
      <c r="R1709" s="14">
        <v>76133000</v>
      </c>
      <c r="S1709" s="14">
        <v>70920000</v>
      </c>
      <c r="T1709" s="14">
        <v>89768000</v>
      </c>
      <c r="U1709" s="14">
        <v>-83472000</v>
      </c>
      <c r="V1709" s="14">
        <v>-68015000</v>
      </c>
      <c r="W1709" s="14">
        <v>-62023000</v>
      </c>
      <c r="X1709" s="14">
        <v>-51730000</v>
      </c>
      <c r="Y1709" s="14" t="s">
        <v>38</v>
      </c>
      <c r="Z1709" s="14" t="s">
        <v>38</v>
      </c>
      <c r="AA1709" s="14" t="s">
        <v>38</v>
      </c>
      <c r="AB1709" s="14" t="s">
        <v>38</v>
      </c>
      <c r="AC1709" s="14">
        <v>-15457000</v>
      </c>
      <c r="AD1709" s="14">
        <v>-5992000</v>
      </c>
      <c r="AE1709" s="14">
        <v>-10293000</v>
      </c>
      <c r="AF1709" s="14">
        <v>3736000</v>
      </c>
      <c r="AG1709" s="2">
        <v>-59174000</v>
      </c>
      <c r="AH1709" s="2">
        <v>-44868000</v>
      </c>
      <c r="AI1709" s="2">
        <v>-38876000</v>
      </c>
      <c r="AJ1709" s="2">
        <v>-28568000</v>
      </c>
      <c r="AK1709" s="16"/>
      <c r="AL1709" s="16"/>
      <c r="AM1709" s="16" t="str">
        <f t="shared" si="506"/>
        <v>Нет</v>
      </c>
      <c r="AN1709" s="16" t="str">
        <f>IF(IFERROR(AP1709*AQ1709*AR1709*AS1709*AT1709*AU1709,0)=0,"Да","Нет")</f>
        <v>Нет</v>
      </c>
      <c r="AO1709" s="16" t="str">
        <f t="shared" si="524"/>
        <v>Да</v>
      </c>
      <c r="AP1709">
        <f t="shared" si="510"/>
        <v>2.5796061415220293</v>
      </c>
      <c r="AQ1709">
        <f t="shared" si="511"/>
        <v>0.58214320411930442</v>
      </c>
      <c r="AR1709">
        <f t="shared" si="512"/>
        <v>-2.755085653104925</v>
      </c>
      <c r="AS1709">
        <f t="shared" si="507"/>
        <v>1.3188463938664527</v>
      </c>
      <c r="AT1709">
        <f t="shared" si="508"/>
        <v>1.1541310834447989</v>
      </c>
      <c r="AU1709">
        <f t="shared" si="509"/>
        <v>1.3608232987958555</v>
      </c>
      <c r="AV1709">
        <f>AS1709*AP1709</f>
        <v>3.4021042573420828</v>
      </c>
    </row>
    <row r="1710" spans="1:48" hidden="1" x14ac:dyDescent="0.35">
      <c r="A1710" s="6">
        <v>590</v>
      </c>
      <c r="B1710" s="11" t="s">
        <v>1436</v>
      </c>
      <c r="C1710" s="8" t="s">
        <v>1437</v>
      </c>
      <c r="D1710" s="2">
        <v>1</v>
      </c>
      <c r="E1710" s="2">
        <v>44</v>
      </c>
      <c r="F1710" s="2" t="s">
        <v>38</v>
      </c>
      <c r="G1710" s="12"/>
      <c r="H1710" s="8" t="s">
        <v>40</v>
      </c>
      <c r="I1710" s="2">
        <v>792552000</v>
      </c>
      <c r="J1710" s="2">
        <v>801553000</v>
      </c>
      <c r="K1710" s="2">
        <v>811608000</v>
      </c>
      <c r="L1710" s="2">
        <v>816351000</v>
      </c>
      <c r="M1710" s="2">
        <v>8403000</v>
      </c>
      <c r="N1710" s="2">
        <v>30079000</v>
      </c>
      <c r="O1710" s="2">
        <v>35153000</v>
      </c>
      <c r="P1710" s="2">
        <v>31618000</v>
      </c>
      <c r="Q1710" s="14">
        <v>64092000</v>
      </c>
      <c r="R1710" s="14">
        <v>148598000</v>
      </c>
      <c r="S1710" s="14">
        <v>198354000</v>
      </c>
      <c r="T1710" s="14">
        <v>217448000</v>
      </c>
      <c r="U1710" s="14">
        <v>46838000</v>
      </c>
      <c r="V1710" s="14">
        <v>49802000</v>
      </c>
      <c r="W1710" s="14">
        <v>44424000</v>
      </c>
      <c r="X1710" s="14">
        <v>45448000</v>
      </c>
      <c r="Y1710" s="14" t="s">
        <v>38</v>
      </c>
      <c r="Z1710" s="14" t="s">
        <v>38</v>
      </c>
      <c r="AA1710" s="14" t="s">
        <v>38</v>
      </c>
      <c r="AB1710" s="14" t="s">
        <v>38</v>
      </c>
      <c r="AC1710" s="14">
        <v>486000</v>
      </c>
      <c r="AD1710" s="14">
        <v>6273000</v>
      </c>
      <c r="AE1710" s="14">
        <v>2987000</v>
      </c>
      <c r="AF1710" s="14">
        <v>11148000</v>
      </c>
      <c r="AG1710" s="2">
        <v>785506000</v>
      </c>
      <c r="AH1710" s="2">
        <v>788156000</v>
      </c>
      <c r="AI1710" s="2">
        <v>782629000</v>
      </c>
      <c r="AJ1710" s="2">
        <v>783095000</v>
      </c>
      <c r="AK1710" s="16"/>
      <c r="AL1710" s="16"/>
      <c r="AM1710" s="16" t="str">
        <f t="shared" si="506"/>
        <v>Да</v>
      </c>
      <c r="AN1710" s="16" t="str">
        <f t="shared" ref="AN1710:AN1711" si="532">IF(IFERROR(AP1710*AQ1710*AR1710*AS1710*AT1710*AU1710,0)=0,"Да","Нет")</f>
        <v>Нет</v>
      </c>
      <c r="AO1710" s="16" t="str">
        <f t="shared" si="524"/>
        <v>Нет</v>
      </c>
      <c r="AP1710">
        <f t="shared" si="510"/>
        <v>7.7474892395982778E-2</v>
      </c>
      <c r="AQ1710">
        <f t="shared" si="511"/>
        <v>2.1001004352192836</v>
      </c>
      <c r="AR1710">
        <f t="shared" si="512"/>
        <v>0.26794043774668103</v>
      </c>
      <c r="AS1710">
        <f t="shared" si="507"/>
        <v>0.99663772146630869</v>
      </c>
      <c r="AT1710">
        <f t="shared" si="508"/>
        <v>1.0070620945556579</v>
      </c>
      <c r="AU1710">
        <f t="shared" si="509"/>
        <v>0.99940492532834457</v>
      </c>
    </row>
    <row r="1711" spans="1:48" ht="29" hidden="1" x14ac:dyDescent="0.35">
      <c r="A1711" s="6">
        <v>784</v>
      </c>
      <c r="B1711" s="11" t="s">
        <v>1889</v>
      </c>
      <c r="C1711" s="8" t="s">
        <v>1890</v>
      </c>
      <c r="D1711" s="2">
        <v>3</v>
      </c>
      <c r="E1711" s="2">
        <v>3</v>
      </c>
      <c r="F1711" s="2" t="s">
        <v>38</v>
      </c>
      <c r="G1711" s="12"/>
      <c r="H1711" s="8" t="s">
        <v>40</v>
      </c>
      <c r="I1711" s="2">
        <v>33635000</v>
      </c>
      <c r="J1711" s="2">
        <v>21363000</v>
      </c>
      <c r="K1711" s="2">
        <v>7976000</v>
      </c>
      <c r="L1711" s="2">
        <v>12791000</v>
      </c>
      <c r="M1711" s="2">
        <v>20683000</v>
      </c>
      <c r="N1711" s="2">
        <v>17675000</v>
      </c>
      <c r="O1711" s="2">
        <v>-2034000</v>
      </c>
      <c r="P1711" s="2">
        <v>9691000</v>
      </c>
      <c r="Q1711" s="14">
        <v>64081000</v>
      </c>
      <c r="R1711" s="14">
        <v>48806000</v>
      </c>
      <c r="S1711" s="14">
        <v>39367000</v>
      </c>
      <c r="T1711" s="14">
        <v>40638000</v>
      </c>
      <c r="U1711" s="14">
        <v>13680000</v>
      </c>
      <c r="V1711" s="14">
        <v>-4487000</v>
      </c>
      <c r="W1711" s="14">
        <v>-20747000</v>
      </c>
      <c r="X1711" s="14">
        <v>-17237000</v>
      </c>
      <c r="Y1711" s="14" t="s">
        <v>38</v>
      </c>
      <c r="Z1711" s="14" t="s">
        <v>38</v>
      </c>
      <c r="AA1711" s="14" t="s">
        <v>38</v>
      </c>
      <c r="AB1711" s="14" t="s">
        <v>38</v>
      </c>
      <c r="AC1711" s="14">
        <v>18167000</v>
      </c>
      <c r="AD1711" s="14">
        <v>16260000</v>
      </c>
      <c r="AE1711" s="14">
        <v>-3510000</v>
      </c>
      <c r="AF1711" s="14">
        <v>8736000</v>
      </c>
      <c r="AG1711" s="2">
        <v>27321000</v>
      </c>
      <c r="AH1711" s="2">
        <v>9154000</v>
      </c>
      <c r="AI1711" s="2">
        <v>-7106000</v>
      </c>
      <c r="AJ1711" s="2">
        <v>-3596000</v>
      </c>
      <c r="AK1711" s="16"/>
      <c r="AL1711" s="20" t="s">
        <v>5116</v>
      </c>
      <c r="AM1711" s="16" t="str">
        <f t="shared" si="506"/>
        <v>Да</v>
      </c>
      <c r="AN1711" s="16" t="str">
        <f t="shared" si="532"/>
        <v>Нет</v>
      </c>
      <c r="AO1711" s="16" t="str">
        <f t="shared" si="524"/>
        <v>Да</v>
      </c>
      <c r="AP1711">
        <f t="shared" si="510"/>
        <v>1.1172816728167281</v>
      </c>
      <c r="AQ1711">
        <f t="shared" si="511"/>
        <v>-4.6324786324786329</v>
      </c>
      <c r="AR1711">
        <f t="shared" si="512"/>
        <v>-0.4017857142857143</v>
      </c>
      <c r="AS1711">
        <f t="shared" si="507"/>
        <v>2.9845968975311341</v>
      </c>
      <c r="AT1711">
        <f t="shared" si="508"/>
        <v>-1.2882071488882634</v>
      </c>
      <c r="AU1711">
        <f t="shared" si="509"/>
        <v>1.9760845383759733</v>
      </c>
      <c r="AV1711">
        <f t="shared" ref="AV1711" si="533">AS1711*AP1711</f>
        <v>3.3346354143572023</v>
      </c>
    </row>
    <row r="1712" spans="1:48" hidden="1" x14ac:dyDescent="0.35">
      <c r="A1712" s="6">
        <v>1113</v>
      </c>
      <c r="B1712" s="11" t="s">
        <v>2666</v>
      </c>
      <c r="C1712" s="8" t="s">
        <v>2667</v>
      </c>
      <c r="D1712" s="2">
        <v>1</v>
      </c>
      <c r="E1712" s="2">
        <v>76</v>
      </c>
      <c r="F1712" s="2" t="s">
        <v>38</v>
      </c>
      <c r="G1712" s="12"/>
      <c r="H1712" s="8" t="s">
        <v>40</v>
      </c>
      <c r="I1712" s="2">
        <v>419567000</v>
      </c>
      <c r="J1712" s="2">
        <v>136126000</v>
      </c>
      <c r="K1712" s="2">
        <v>131905000</v>
      </c>
      <c r="L1712" s="2">
        <v>63257000</v>
      </c>
      <c r="M1712" s="2">
        <v>4354000</v>
      </c>
      <c r="N1712" s="2">
        <v>40943000</v>
      </c>
      <c r="O1712" s="2">
        <v>50638000</v>
      </c>
      <c r="P1712" s="2">
        <v>9225000</v>
      </c>
      <c r="Q1712" s="14">
        <v>62693000</v>
      </c>
      <c r="R1712" s="14">
        <v>307265000</v>
      </c>
      <c r="S1712" s="14">
        <v>227436000</v>
      </c>
      <c r="T1712" s="14">
        <v>107154000</v>
      </c>
      <c r="U1712" s="14">
        <v>59179000</v>
      </c>
      <c r="V1712" s="14">
        <v>69804000</v>
      </c>
      <c r="W1712" s="14">
        <v>52487000</v>
      </c>
      <c r="X1712" s="14">
        <v>12875000</v>
      </c>
      <c r="Y1712" s="14" t="s">
        <v>38</v>
      </c>
      <c r="Z1712" s="14" t="s">
        <v>38</v>
      </c>
      <c r="AA1712" s="14" t="s">
        <v>38</v>
      </c>
      <c r="AB1712" s="14" t="s">
        <v>38</v>
      </c>
      <c r="AC1712" s="14">
        <v>-3278000</v>
      </c>
      <c r="AD1712" s="14">
        <v>29388000</v>
      </c>
      <c r="AE1712" s="14">
        <v>42085000</v>
      </c>
      <c r="AF1712" s="14">
        <v>7494000</v>
      </c>
      <c r="AG1712" s="2">
        <v>88661000</v>
      </c>
      <c r="AH1712" s="2">
        <v>99286000</v>
      </c>
      <c r="AI1712" s="2">
        <v>81678000</v>
      </c>
      <c r="AJ1712" s="2">
        <v>41691000</v>
      </c>
      <c r="AK1712" s="16"/>
      <c r="AL1712" s="16"/>
      <c r="AM1712" s="16" t="str">
        <f t="shared" si="506"/>
        <v>Нет</v>
      </c>
      <c r="AN1712" s="16" t="str">
        <f>IF(IFERROR(AP1712*AQ1712*AR1712*AS1712*AT1712*AU1712,0)=0,"Да","Нет")</f>
        <v>Нет</v>
      </c>
      <c r="AO1712" s="16" t="str">
        <f t="shared" si="524"/>
        <v>Нет</v>
      </c>
      <c r="AP1712">
        <f t="shared" si="510"/>
        <v>-0.11154212603783857</v>
      </c>
      <c r="AQ1712">
        <f t="shared" si="511"/>
        <v>0.69830105738386594</v>
      </c>
      <c r="AR1712">
        <f t="shared" si="512"/>
        <v>5.6158259941286364</v>
      </c>
      <c r="AS1712">
        <f t="shared" si="507"/>
        <v>0.89298591946497996</v>
      </c>
      <c r="AT1712">
        <f t="shared" si="508"/>
        <v>1.2155782462841891</v>
      </c>
      <c r="AU1712">
        <f t="shared" si="509"/>
        <v>1.9591278693243146</v>
      </c>
    </row>
    <row r="1713" spans="1:48" hidden="1" x14ac:dyDescent="0.35">
      <c r="A1713" s="6">
        <v>1684</v>
      </c>
      <c r="B1713" s="11" t="s">
        <v>3999</v>
      </c>
      <c r="C1713" s="8" t="s">
        <v>4000</v>
      </c>
      <c r="D1713" s="2">
        <v>1</v>
      </c>
      <c r="E1713" s="2">
        <v>10</v>
      </c>
      <c r="F1713" s="2" t="s">
        <v>38</v>
      </c>
      <c r="G1713" s="12"/>
      <c r="H1713" s="8" t="s">
        <v>121</v>
      </c>
      <c r="I1713" s="2">
        <v>28336000</v>
      </c>
      <c r="J1713" s="2">
        <v>22742000</v>
      </c>
      <c r="K1713" s="2">
        <v>24540000</v>
      </c>
      <c r="L1713" s="2">
        <v>46489000</v>
      </c>
      <c r="M1713" s="2">
        <v>16974000</v>
      </c>
      <c r="N1713" s="2">
        <v>18952000</v>
      </c>
      <c r="O1713" s="2">
        <v>22344000</v>
      </c>
      <c r="P1713" s="2">
        <v>44925000</v>
      </c>
      <c r="Q1713" s="14">
        <v>62475000</v>
      </c>
      <c r="R1713" s="14">
        <v>80952000</v>
      </c>
      <c r="S1713" s="14">
        <v>87808000</v>
      </c>
      <c r="T1713" s="14">
        <v>214991000</v>
      </c>
      <c r="U1713" s="14">
        <v>9053000</v>
      </c>
      <c r="V1713" s="14">
        <v>9067000</v>
      </c>
      <c r="W1713" s="14">
        <v>9219000</v>
      </c>
      <c r="X1713" s="14">
        <v>10683000</v>
      </c>
      <c r="Y1713" s="14" t="s">
        <v>38</v>
      </c>
      <c r="Z1713" s="14" t="s">
        <v>38</v>
      </c>
      <c r="AA1713" s="14" t="s">
        <v>38</v>
      </c>
      <c r="AB1713" s="14" t="s">
        <v>38</v>
      </c>
      <c r="AC1713" s="14">
        <v>34000</v>
      </c>
      <c r="AD1713" s="14">
        <v>65000</v>
      </c>
      <c r="AE1713" s="14">
        <v>480000</v>
      </c>
      <c r="AF1713" s="14">
        <v>4323000</v>
      </c>
      <c r="AG1713" s="2">
        <v>14919000</v>
      </c>
      <c r="AH1713" s="2">
        <v>14933000</v>
      </c>
      <c r="AI1713" s="2">
        <v>15085000</v>
      </c>
      <c r="AJ1713" s="2">
        <v>16549000</v>
      </c>
      <c r="AK1713" s="16"/>
      <c r="AL1713" s="16"/>
      <c r="AM1713" s="16" t="str">
        <f t="shared" si="506"/>
        <v>Да</v>
      </c>
      <c r="AN1713" s="16" t="str">
        <f t="shared" ref="AN1713:AN1719" si="534">IF(IFERROR(AP1713*AQ1713*AR1713*AS1713*AT1713*AU1713,0)=0,"Да","Нет")</f>
        <v>Нет</v>
      </c>
      <c r="AO1713" s="16" t="str">
        <f t="shared" si="524"/>
        <v>Нет</v>
      </c>
      <c r="AP1713">
        <f t="shared" si="510"/>
        <v>0.52307692307692311</v>
      </c>
      <c r="AQ1713">
        <f t="shared" si="511"/>
        <v>0.13541666666666666</v>
      </c>
      <c r="AR1713">
        <f t="shared" si="512"/>
        <v>0.11103400416377515</v>
      </c>
      <c r="AS1713">
        <f t="shared" si="507"/>
        <v>0.99906247907319357</v>
      </c>
      <c r="AT1713">
        <f t="shared" si="508"/>
        <v>0.98992376532979787</v>
      </c>
      <c r="AU1713">
        <f t="shared" si="509"/>
        <v>0.91153544020786759</v>
      </c>
    </row>
    <row r="1714" spans="1:48" ht="29" hidden="1" x14ac:dyDescent="0.35">
      <c r="A1714" s="6">
        <v>399</v>
      </c>
      <c r="B1714" s="11" t="s">
        <v>972</v>
      </c>
      <c r="C1714" s="8" t="s">
        <v>973</v>
      </c>
      <c r="D1714" s="2">
        <v>1</v>
      </c>
      <c r="E1714" s="2">
        <v>11</v>
      </c>
      <c r="F1714" s="2" t="s">
        <v>38</v>
      </c>
      <c r="G1714" s="12"/>
      <c r="H1714" s="8" t="s">
        <v>40</v>
      </c>
      <c r="I1714" s="2">
        <v>51645000</v>
      </c>
      <c r="J1714" s="2">
        <v>39255000</v>
      </c>
      <c r="K1714" s="2">
        <v>33027000</v>
      </c>
      <c r="L1714" s="2">
        <v>39698000</v>
      </c>
      <c r="M1714" s="2">
        <v>23786000</v>
      </c>
      <c r="N1714" s="2">
        <v>12292000</v>
      </c>
      <c r="O1714" s="2">
        <v>1276000</v>
      </c>
      <c r="P1714" s="2">
        <v>5110000</v>
      </c>
      <c r="Q1714" s="14">
        <v>61851000</v>
      </c>
      <c r="R1714" s="14">
        <v>25741000</v>
      </c>
      <c r="S1714" s="14">
        <v>12679000</v>
      </c>
      <c r="T1714" s="14">
        <v>19758000</v>
      </c>
      <c r="U1714" s="14">
        <v>6086000</v>
      </c>
      <c r="V1714" s="14">
        <v>-3078000</v>
      </c>
      <c r="W1714" s="14">
        <v>-6396000</v>
      </c>
      <c r="X1714" s="14">
        <v>-8606000</v>
      </c>
      <c r="Y1714" s="14" t="s">
        <v>38</v>
      </c>
      <c r="Z1714" s="14" t="s">
        <v>38</v>
      </c>
      <c r="AA1714" s="14" t="s">
        <v>38</v>
      </c>
      <c r="AB1714" s="14" t="s">
        <v>38</v>
      </c>
      <c r="AC1714" s="14">
        <v>9331000</v>
      </c>
      <c r="AD1714" s="14">
        <v>3331000</v>
      </c>
      <c r="AE1714" s="14">
        <v>264000</v>
      </c>
      <c r="AF1714" s="14">
        <v>3982000</v>
      </c>
      <c r="AG1714" s="2">
        <v>41318000</v>
      </c>
      <c r="AH1714" s="2">
        <v>31987000</v>
      </c>
      <c r="AI1714" s="2">
        <v>28656000</v>
      </c>
      <c r="AJ1714" s="2">
        <v>34609000</v>
      </c>
      <c r="AK1714" s="16"/>
      <c r="AL1714" s="20" t="s">
        <v>5116</v>
      </c>
      <c r="AM1714" s="16" t="str">
        <f t="shared" si="506"/>
        <v>Да</v>
      </c>
      <c r="AN1714" s="16" t="str">
        <f t="shared" si="534"/>
        <v>Нет</v>
      </c>
      <c r="AO1714" s="16" t="str">
        <f t="shared" si="524"/>
        <v>Да</v>
      </c>
      <c r="AP1714">
        <f t="shared" si="510"/>
        <v>2.8012608826178327</v>
      </c>
      <c r="AQ1714">
        <f t="shared" si="511"/>
        <v>12.617424242424242</v>
      </c>
      <c r="AR1714">
        <f t="shared" si="512"/>
        <v>6.6298342541436461E-2</v>
      </c>
      <c r="AS1714">
        <f t="shared" si="507"/>
        <v>1.291712258104855</v>
      </c>
      <c r="AT1714">
        <f t="shared" si="508"/>
        <v>1.1162409268565048</v>
      </c>
      <c r="AU1714">
        <f t="shared" si="509"/>
        <v>0.82799271865699675</v>
      </c>
      <c r="AV1714">
        <f t="shared" ref="AV1714" si="535">AS1714*AP1714</f>
        <v>3.61842302022708</v>
      </c>
    </row>
    <row r="1715" spans="1:48" hidden="1" x14ac:dyDescent="0.35">
      <c r="A1715" s="6">
        <v>1973</v>
      </c>
      <c r="B1715" s="11" t="s">
        <v>4685</v>
      </c>
      <c r="C1715" s="8" t="s">
        <v>4686</v>
      </c>
      <c r="D1715" s="2">
        <v>1</v>
      </c>
      <c r="E1715" s="2">
        <v>18</v>
      </c>
      <c r="F1715" s="2" t="s">
        <v>38</v>
      </c>
      <c r="G1715" s="12"/>
      <c r="H1715" s="8" t="s">
        <v>121</v>
      </c>
      <c r="I1715" s="2">
        <v>89130000</v>
      </c>
      <c r="J1715" s="2">
        <v>92505000</v>
      </c>
      <c r="K1715" s="2">
        <v>86107000</v>
      </c>
      <c r="L1715" s="2">
        <v>86197000</v>
      </c>
      <c r="M1715" s="2">
        <v>-1839000</v>
      </c>
      <c r="N1715" s="2">
        <v>4833000</v>
      </c>
      <c r="O1715" s="2">
        <v>754000</v>
      </c>
      <c r="P1715" s="2">
        <v>-86000</v>
      </c>
      <c r="Q1715" s="14">
        <v>61665000</v>
      </c>
      <c r="R1715" s="14">
        <v>59675000</v>
      </c>
      <c r="S1715" s="14">
        <v>47678000</v>
      </c>
      <c r="T1715" s="14">
        <v>43085000</v>
      </c>
      <c r="U1715" s="14">
        <v>18685000</v>
      </c>
      <c r="V1715" s="14">
        <v>22093000</v>
      </c>
      <c r="W1715" s="14">
        <v>13821000</v>
      </c>
      <c r="X1715" s="14">
        <v>10849000</v>
      </c>
      <c r="Y1715" s="14" t="s">
        <v>38</v>
      </c>
      <c r="Z1715" s="14" t="s">
        <v>38</v>
      </c>
      <c r="AA1715" s="14" t="s">
        <v>38</v>
      </c>
      <c r="AB1715" s="14" t="s">
        <v>38</v>
      </c>
      <c r="AC1715" s="14">
        <v>1356000</v>
      </c>
      <c r="AD1715" s="14">
        <v>8272000</v>
      </c>
      <c r="AE1715" s="14">
        <v>5624000</v>
      </c>
      <c r="AF1715" s="14">
        <v>5299000</v>
      </c>
      <c r="AG1715" s="2">
        <v>79573000</v>
      </c>
      <c r="AH1715" s="2">
        <v>82568000</v>
      </c>
      <c r="AI1715" s="2">
        <v>74296000</v>
      </c>
      <c r="AJ1715" s="2">
        <v>71059000</v>
      </c>
      <c r="AK1715" s="16"/>
      <c r="AL1715" s="16"/>
      <c r="AM1715" s="16" t="str">
        <f t="shared" si="506"/>
        <v>Да</v>
      </c>
      <c r="AN1715" s="16" t="str">
        <f t="shared" si="534"/>
        <v>Нет</v>
      </c>
      <c r="AO1715" s="16" t="str">
        <f t="shared" si="524"/>
        <v>Нет</v>
      </c>
      <c r="AP1715">
        <f t="shared" si="510"/>
        <v>0.16392649903288201</v>
      </c>
      <c r="AQ1715">
        <f t="shared" si="511"/>
        <v>1.4708392603129445</v>
      </c>
      <c r="AR1715">
        <f t="shared" si="512"/>
        <v>1.0613323268541235</v>
      </c>
      <c r="AS1715">
        <f t="shared" si="507"/>
        <v>0.96372686755159387</v>
      </c>
      <c r="AT1715">
        <f t="shared" si="508"/>
        <v>1.1113384300635296</v>
      </c>
      <c r="AU1715">
        <f t="shared" si="509"/>
        <v>1.045553694816983</v>
      </c>
    </row>
    <row r="1716" spans="1:48" ht="43.5" hidden="1" x14ac:dyDescent="0.35">
      <c r="A1716" s="6">
        <v>1418</v>
      </c>
      <c r="B1716" s="11" t="s">
        <v>3360</v>
      </c>
      <c r="C1716" s="8" t="s">
        <v>3361</v>
      </c>
      <c r="D1716" s="2">
        <v>1</v>
      </c>
      <c r="E1716" s="2">
        <v>29</v>
      </c>
      <c r="F1716" s="2" t="s">
        <v>38</v>
      </c>
      <c r="G1716" s="12"/>
      <c r="H1716" s="8" t="s">
        <v>121</v>
      </c>
      <c r="I1716" s="2">
        <v>424828000</v>
      </c>
      <c r="J1716" s="2">
        <v>432653000</v>
      </c>
      <c r="K1716" s="2">
        <v>432362000</v>
      </c>
      <c r="L1716" s="2">
        <v>437287000</v>
      </c>
      <c r="M1716" s="2">
        <v>-3872000</v>
      </c>
      <c r="N1716" s="2">
        <v>21000</v>
      </c>
      <c r="O1716" s="2">
        <v>-7807000</v>
      </c>
      <c r="P1716" s="2">
        <v>-17560000</v>
      </c>
      <c r="Q1716" s="14">
        <v>61539000</v>
      </c>
      <c r="R1716" s="14">
        <v>56597000</v>
      </c>
      <c r="S1716" s="14">
        <v>48144000</v>
      </c>
      <c r="T1716" s="14">
        <v>49556000</v>
      </c>
      <c r="U1716" s="14">
        <v>54195000</v>
      </c>
      <c r="V1716" s="14">
        <v>53409000</v>
      </c>
      <c r="W1716" s="14">
        <v>40588000</v>
      </c>
      <c r="X1716" s="14">
        <v>35336000</v>
      </c>
      <c r="Y1716" s="14" t="s">
        <v>38</v>
      </c>
      <c r="Z1716" s="14" t="s">
        <v>38</v>
      </c>
      <c r="AA1716" s="14" t="s">
        <v>38</v>
      </c>
      <c r="AB1716" s="14" t="s">
        <v>38</v>
      </c>
      <c r="AC1716" s="14">
        <v>2561000</v>
      </c>
      <c r="AD1716" s="14">
        <v>13134000</v>
      </c>
      <c r="AE1716" s="14">
        <v>5469000</v>
      </c>
      <c r="AF1716" s="14">
        <v>-4616000</v>
      </c>
      <c r="AG1716" s="2">
        <v>411276000</v>
      </c>
      <c r="AH1716" s="2">
        <v>410345000</v>
      </c>
      <c r="AI1716" s="2">
        <v>396833000</v>
      </c>
      <c r="AJ1716" s="2">
        <v>391293000</v>
      </c>
      <c r="AK1716" s="16"/>
      <c r="AL1716" s="16"/>
      <c r="AM1716" s="16" t="str">
        <f t="shared" si="506"/>
        <v>Да</v>
      </c>
      <c r="AN1716" s="16" t="str">
        <f t="shared" si="534"/>
        <v>Нет</v>
      </c>
      <c r="AO1716" s="16" t="str">
        <f t="shared" si="524"/>
        <v>Нет</v>
      </c>
      <c r="AP1716">
        <f t="shared" si="510"/>
        <v>0.19499010202527792</v>
      </c>
      <c r="AQ1716">
        <f t="shared" si="511"/>
        <v>2.4015359297860668</v>
      </c>
      <c r="AR1716">
        <f t="shared" si="512"/>
        <v>-1.184792027729636</v>
      </c>
      <c r="AS1716">
        <f t="shared" si="507"/>
        <v>1.0022688225761249</v>
      </c>
      <c r="AT1716">
        <f t="shared" si="508"/>
        <v>1.0340495876099014</v>
      </c>
      <c r="AU1716">
        <f t="shared" si="509"/>
        <v>1.0141581883652404</v>
      </c>
    </row>
    <row r="1717" spans="1:48" hidden="1" x14ac:dyDescent="0.35">
      <c r="A1717" s="6">
        <v>348</v>
      </c>
      <c r="B1717" s="11" t="s">
        <v>855</v>
      </c>
      <c r="C1717" s="8" t="s">
        <v>856</v>
      </c>
      <c r="D1717" s="2">
        <v>4</v>
      </c>
      <c r="E1717" s="2">
        <v>12</v>
      </c>
      <c r="F1717" s="2" t="s">
        <v>38</v>
      </c>
      <c r="G1717" s="12"/>
      <c r="H1717" s="8" t="s">
        <v>40</v>
      </c>
      <c r="I1717" s="2">
        <v>77417000</v>
      </c>
      <c r="J1717" s="2">
        <v>70985000</v>
      </c>
      <c r="K1717" s="2">
        <v>71551000</v>
      </c>
      <c r="L1717" s="2">
        <v>62507000</v>
      </c>
      <c r="M1717" s="2">
        <v>12278000</v>
      </c>
      <c r="N1717" s="2">
        <v>9968000</v>
      </c>
      <c r="O1717" s="2">
        <v>11658000</v>
      </c>
      <c r="P1717" s="2">
        <v>15794000</v>
      </c>
      <c r="Q1717" s="14">
        <v>61029000</v>
      </c>
      <c r="R1717" s="14">
        <v>40636000</v>
      </c>
      <c r="S1717" s="14">
        <v>55278000</v>
      </c>
      <c r="T1717" s="14">
        <v>57916000</v>
      </c>
      <c r="U1717" s="14">
        <v>-1770000</v>
      </c>
      <c r="V1717" s="14">
        <v>-2040000</v>
      </c>
      <c r="W1717" s="14">
        <v>-1964000</v>
      </c>
      <c r="X1717" s="14">
        <v>-2074000</v>
      </c>
      <c r="Y1717" s="14" t="s">
        <v>38</v>
      </c>
      <c r="Z1717" s="14" t="s">
        <v>38</v>
      </c>
      <c r="AA1717" s="14" t="s">
        <v>38</v>
      </c>
      <c r="AB1717" s="14" t="s">
        <v>38</v>
      </c>
      <c r="AC1717" s="14">
        <v>270000</v>
      </c>
      <c r="AD1717" s="14">
        <v>64000</v>
      </c>
      <c r="AE1717" s="14">
        <v>110000</v>
      </c>
      <c r="AF1717" s="14">
        <v>595000</v>
      </c>
      <c r="AG1717" s="2">
        <v>62182000</v>
      </c>
      <c r="AH1717" s="2">
        <v>61912000</v>
      </c>
      <c r="AI1717" s="2">
        <v>61988000</v>
      </c>
      <c r="AJ1717" s="2">
        <v>61878000</v>
      </c>
      <c r="AK1717" s="16"/>
      <c r="AL1717" s="20" t="s">
        <v>5116</v>
      </c>
      <c r="AM1717" s="16" t="str">
        <f t="shared" si="506"/>
        <v>Да</v>
      </c>
      <c r="AN1717" s="16" t="str">
        <f t="shared" si="534"/>
        <v>Нет</v>
      </c>
      <c r="AO1717" s="16" t="str">
        <f t="shared" si="524"/>
        <v>Да</v>
      </c>
      <c r="AP1717">
        <f t="shared" si="510"/>
        <v>4.21875</v>
      </c>
      <c r="AQ1717">
        <f t="shared" si="511"/>
        <v>0.58181818181818179</v>
      </c>
      <c r="AR1717">
        <f t="shared" si="512"/>
        <v>0.18487394957983194</v>
      </c>
      <c r="AS1717">
        <f t="shared" si="507"/>
        <v>1.0043610285566611</v>
      </c>
      <c r="AT1717">
        <f t="shared" si="508"/>
        <v>0.99877395624959675</v>
      </c>
      <c r="AU1717">
        <f t="shared" si="509"/>
        <v>1.0017776915866705</v>
      </c>
      <c r="AV1717">
        <f t="shared" ref="AV1717:AV1719" si="536">AS1717*AP1717</f>
        <v>4.2371480892234139</v>
      </c>
    </row>
    <row r="1718" spans="1:48" ht="29" hidden="1" x14ac:dyDescent="0.35">
      <c r="A1718" s="6">
        <v>474</v>
      </c>
      <c r="B1718" s="11" t="s">
        <v>1152</v>
      </c>
      <c r="C1718" s="8" t="s">
        <v>1153</v>
      </c>
      <c r="D1718" s="2">
        <v>1</v>
      </c>
      <c r="E1718" s="2">
        <v>6</v>
      </c>
      <c r="F1718" s="2" t="s">
        <v>38</v>
      </c>
      <c r="G1718" s="12"/>
      <c r="H1718" s="8" t="s">
        <v>40</v>
      </c>
      <c r="I1718" s="2">
        <v>83557000</v>
      </c>
      <c r="J1718" s="2">
        <v>114027000</v>
      </c>
      <c r="K1718" s="2">
        <v>104535000</v>
      </c>
      <c r="L1718" s="2">
        <v>143488000</v>
      </c>
      <c r="M1718" s="2">
        <v>14807000</v>
      </c>
      <c r="N1718" s="2">
        <v>16135000</v>
      </c>
      <c r="O1718" s="2">
        <v>10036000</v>
      </c>
      <c r="P1718" s="2">
        <v>-37323000</v>
      </c>
      <c r="Q1718" s="14">
        <v>60959000</v>
      </c>
      <c r="R1718" s="14">
        <v>63063000</v>
      </c>
      <c r="S1718" s="14">
        <v>48530000</v>
      </c>
      <c r="T1718" s="14">
        <v>126162000</v>
      </c>
      <c r="U1718" s="14">
        <v>8653000</v>
      </c>
      <c r="V1718" s="14">
        <v>3778000</v>
      </c>
      <c r="W1718" s="14">
        <v>3541000</v>
      </c>
      <c r="X1718" s="14">
        <v>8934000</v>
      </c>
      <c r="Y1718" s="14" t="s">
        <v>38</v>
      </c>
      <c r="Z1718" s="14" t="s">
        <v>38</v>
      </c>
      <c r="AA1718" s="14" t="s">
        <v>38</v>
      </c>
      <c r="AB1718" s="14" t="s">
        <v>38</v>
      </c>
      <c r="AC1718" s="14">
        <v>5362000</v>
      </c>
      <c r="AD1718" s="14">
        <v>840000</v>
      </c>
      <c r="AE1718" s="14">
        <v>-16140000</v>
      </c>
      <c r="AF1718" s="14">
        <v>-68228000</v>
      </c>
      <c r="AG1718" s="2">
        <v>27329000</v>
      </c>
      <c r="AH1718" s="2">
        <v>22454000</v>
      </c>
      <c r="AI1718" s="2">
        <v>22217000</v>
      </c>
      <c r="AJ1718" s="2">
        <v>39216000</v>
      </c>
      <c r="AK1718" s="16"/>
      <c r="AL1718" s="20" t="s">
        <v>5116</v>
      </c>
      <c r="AM1718" s="16" t="str">
        <f t="shared" si="506"/>
        <v>Да</v>
      </c>
      <c r="AN1718" s="16" t="str">
        <f t="shared" si="534"/>
        <v>Нет</v>
      </c>
      <c r="AO1718" s="16" t="str">
        <f t="shared" si="524"/>
        <v>Да</v>
      </c>
      <c r="AP1718">
        <f t="shared" si="510"/>
        <v>6.3833333333333337</v>
      </c>
      <c r="AQ1718">
        <f t="shared" si="511"/>
        <v>-5.204460966542751E-2</v>
      </c>
      <c r="AR1718">
        <f t="shared" si="512"/>
        <v>0.23655977018232985</v>
      </c>
      <c r="AS1718">
        <f t="shared" si="507"/>
        <v>1.2171105370980673</v>
      </c>
      <c r="AT1718">
        <f t="shared" si="508"/>
        <v>1.0106675068641131</v>
      </c>
      <c r="AU1718">
        <f t="shared" si="509"/>
        <v>0.5665289677682579</v>
      </c>
      <c r="AV1718">
        <f t="shared" si="536"/>
        <v>7.7692222618093298</v>
      </c>
    </row>
    <row r="1719" spans="1:48" ht="29" hidden="1" x14ac:dyDescent="0.35">
      <c r="A1719" s="6">
        <v>2135</v>
      </c>
      <c r="B1719" s="11" t="s">
        <v>5065</v>
      </c>
      <c r="C1719" s="8" t="s">
        <v>5066</v>
      </c>
      <c r="D1719" s="2">
        <v>1</v>
      </c>
      <c r="E1719" s="2">
        <v>32</v>
      </c>
      <c r="F1719" s="2" t="s">
        <v>38</v>
      </c>
      <c r="G1719" s="12"/>
      <c r="H1719" s="8" t="s">
        <v>121</v>
      </c>
      <c r="I1719" s="2">
        <v>127221000</v>
      </c>
      <c r="J1719" s="2">
        <v>133007000</v>
      </c>
      <c r="K1719" s="2">
        <v>132802000</v>
      </c>
      <c r="L1719" s="2">
        <v>134612000</v>
      </c>
      <c r="M1719" s="2">
        <v>24016000</v>
      </c>
      <c r="N1719" s="2">
        <v>20397000</v>
      </c>
      <c r="O1719" s="2">
        <v>21038000</v>
      </c>
      <c r="P1719" s="2">
        <v>18996000</v>
      </c>
      <c r="Q1719" s="14">
        <v>60432000</v>
      </c>
      <c r="R1719" s="14">
        <v>54280000</v>
      </c>
      <c r="S1719" s="14">
        <v>47802000</v>
      </c>
      <c r="T1719" s="14">
        <v>42836000</v>
      </c>
      <c r="U1719" s="14">
        <v>-12528000</v>
      </c>
      <c r="V1719" s="14">
        <v>-16135000</v>
      </c>
      <c r="W1719" s="14">
        <v>-20501000</v>
      </c>
      <c r="X1719" s="14">
        <v>-27674000</v>
      </c>
      <c r="Y1719" s="14" t="s">
        <v>38</v>
      </c>
      <c r="Z1719" s="14" t="s">
        <v>38</v>
      </c>
      <c r="AA1719" s="14" t="s">
        <v>38</v>
      </c>
      <c r="AB1719" s="14" t="s">
        <v>38</v>
      </c>
      <c r="AC1719" s="14">
        <v>7590000</v>
      </c>
      <c r="AD1719" s="14">
        <v>6901000</v>
      </c>
      <c r="AE1719" s="14">
        <v>8134000</v>
      </c>
      <c r="AF1719" s="14">
        <v>3204000</v>
      </c>
      <c r="AG1719" s="2">
        <v>116680000</v>
      </c>
      <c r="AH1719" s="2">
        <v>112728000</v>
      </c>
      <c r="AI1719" s="2">
        <v>107956000</v>
      </c>
      <c r="AJ1719" s="2">
        <v>100622000</v>
      </c>
      <c r="AK1719" s="16"/>
      <c r="AL1719" s="16"/>
      <c r="AM1719" s="16" t="str">
        <f t="shared" si="506"/>
        <v>Да</v>
      </c>
      <c r="AN1719" s="16" t="str">
        <f t="shared" si="534"/>
        <v>Нет</v>
      </c>
      <c r="AO1719" s="16" t="str">
        <f t="shared" si="524"/>
        <v>Да</v>
      </c>
      <c r="AP1719">
        <f t="shared" si="510"/>
        <v>1.0998406028111867</v>
      </c>
      <c r="AQ1719">
        <f t="shared" si="511"/>
        <v>0.84841406442094913</v>
      </c>
      <c r="AR1719">
        <f t="shared" si="512"/>
        <v>2.5387016229712858</v>
      </c>
      <c r="AS1719">
        <f t="shared" si="507"/>
        <v>1.0350578383365268</v>
      </c>
      <c r="AT1719">
        <f t="shared" si="508"/>
        <v>1.0442031938938086</v>
      </c>
      <c r="AU1719">
        <f t="shared" si="509"/>
        <v>1.0728866450676791</v>
      </c>
      <c r="AV1719">
        <f t="shared" si="536"/>
        <v>1.1383986368604895</v>
      </c>
    </row>
    <row r="1720" spans="1:48" hidden="1" x14ac:dyDescent="0.35">
      <c r="A1720" s="6">
        <v>252</v>
      </c>
      <c r="B1720" s="11" t="s">
        <v>628</v>
      </c>
      <c r="C1720" s="8" t="s">
        <v>629</v>
      </c>
      <c r="D1720" s="2">
        <v>1</v>
      </c>
      <c r="E1720" s="2">
        <v>76</v>
      </c>
      <c r="F1720" s="2" t="s">
        <v>38</v>
      </c>
      <c r="G1720" s="12"/>
      <c r="H1720" s="8" t="s">
        <v>40</v>
      </c>
      <c r="I1720" s="2">
        <v>56104000</v>
      </c>
      <c r="J1720" s="2">
        <v>53450000</v>
      </c>
      <c r="K1720" s="2">
        <v>50250000</v>
      </c>
      <c r="L1720" s="2">
        <v>57820000</v>
      </c>
      <c r="M1720" s="2">
        <v>14879000</v>
      </c>
      <c r="N1720" s="2">
        <v>24609000</v>
      </c>
      <c r="O1720" s="2">
        <v>18311000</v>
      </c>
      <c r="P1720" s="2">
        <v>18702000</v>
      </c>
      <c r="Q1720" s="14">
        <v>60401000</v>
      </c>
      <c r="R1720" s="14">
        <v>63729000</v>
      </c>
      <c r="S1720" s="14">
        <v>46921000</v>
      </c>
      <c r="T1720" s="14">
        <v>54241000</v>
      </c>
      <c r="U1720" s="14">
        <v>-6328000</v>
      </c>
      <c r="V1720" s="14">
        <v>-4733000</v>
      </c>
      <c r="W1720" s="14">
        <v>-6471000</v>
      </c>
      <c r="X1720" s="14">
        <v>607000</v>
      </c>
      <c r="Y1720" s="14" t="s">
        <v>38</v>
      </c>
      <c r="Z1720" s="14" t="s">
        <v>38</v>
      </c>
      <c r="AA1720" s="14" t="s">
        <v>38</v>
      </c>
      <c r="AB1720" s="14" t="s">
        <v>38</v>
      </c>
      <c r="AC1720" s="14">
        <v>-1912000</v>
      </c>
      <c r="AD1720" s="14">
        <v>1803000</v>
      </c>
      <c r="AE1720" s="14">
        <v>1280000</v>
      </c>
      <c r="AF1720" s="14">
        <v>1065000</v>
      </c>
      <c r="AG1720" s="2">
        <v>51081000</v>
      </c>
      <c r="AH1720" s="2">
        <v>46773000</v>
      </c>
      <c r="AI1720" s="2">
        <v>44564000</v>
      </c>
      <c r="AJ1720" s="2">
        <v>51442000</v>
      </c>
      <c r="AK1720" s="16"/>
      <c r="AL1720" s="16"/>
      <c r="AM1720" s="16" t="str">
        <f t="shared" si="506"/>
        <v>Нет</v>
      </c>
      <c r="AN1720" s="16" t="str">
        <f>IF(IFERROR(AP1720*AQ1720*AR1720*AS1720*AT1720*AU1720,0)=0,"Да","Нет")</f>
        <v>Нет</v>
      </c>
      <c r="AO1720" s="16" t="str">
        <f t="shared" si="524"/>
        <v>Нет</v>
      </c>
      <c r="AP1720">
        <f t="shared" si="510"/>
        <v>-1.0604547975596228</v>
      </c>
      <c r="AQ1720">
        <f t="shared" si="511"/>
        <v>1.4085937500000001</v>
      </c>
      <c r="AR1720">
        <f t="shared" si="512"/>
        <v>1.2018779342723005</v>
      </c>
      <c r="AS1720">
        <f t="shared" si="507"/>
        <v>1.0921044192162144</v>
      </c>
      <c r="AT1720">
        <f t="shared" si="508"/>
        <v>1.0495691589623912</v>
      </c>
      <c r="AU1720">
        <f t="shared" si="509"/>
        <v>0.86629602270518258</v>
      </c>
    </row>
    <row r="1721" spans="1:48" hidden="1" x14ac:dyDescent="0.35">
      <c r="A1721" s="6">
        <v>1486</v>
      </c>
      <c r="B1721" s="11" t="s">
        <v>3520</v>
      </c>
      <c r="C1721" s="8" t="s">
        <v>3521</v>
      </c>
      <c r="D1721" s="2">
        <v>1</v>
      </c>
      <c r="E1721" s="2">
        <v>99</v>
      </c>
      <c r="F1721" s="2" t="s">
        <v>38</v>
      </c>
      <c r="G1721" s="12"/>
      <c r="H1721" s="8" t="s">
        <v>40</v>
      </c>
      <c r="I1721" s="2">
        <v>103658000</v>
      </c>
      <c r="J1721" s="2">
        <v>119331000</v>
      </c>
      <c r="K1721" s="2">
        <v>127553000</v>
      </c>
      <c r="L1721" s="2">
        <v>188828000</v>
      </c>
      <c r="M1721" s="2">
        <v>-30663000</v>
      </c>
      <c r="N1721" s="2">
        <v>-11603000</v>
      </c>
      <c r="O1721" s="2">
        <v>-8619000</v>
      </c>
      <c r="P1721" s="2">
        <v>-2936000</v>
      </c>
      <c r="Q1721" s="14">
        <v>59514000</v>
      </c>
      <c r="R1721" s="14">
        <v>57930000</v>
      </c>
      <c r="S1721" s="14">
        <v>46721000</v>
      </c>
      <c r="T1721" s="14">
        <v>55144000</v>
      </c>
      <c r="U1721" s="14">
        <v>-90417000</v>
      </c>
      <c r="V1721" s="14">
        <v>-58729000</v>
      </c>
      <c r="W1721" s="14">
        <v>-42782000</v>
      </c>
      <c r="X1721" s="14">
        <v>13095000</v>
      </c>
      <c r="Y1721" s="14" t="s">
        <v>38</v>
      </c>
      <c r="Z1721" s="14" t="s">
        <v>38</v>
      </c>
      <c r="AA1721" s="14" t="s">
        <v>38</v>
      </c>
      <c r="AB1721" s="14" t="s">
        <v>38</v>
      </c>
      <c r="AC1721" s="14">
        <v>-34756000</v>
      </c>
      <c r="AD1721" s="14">
        <v>-15947000</v>
      </c>
      <c r="AE1721" s="14">
        <v>-23062000</v>
      </c>
      <c r="AF1721" s="14">
        <v>393000</v>
      </c>
      <c r="AG1721" s="2">
        <v>-7724000</v>
      </c>
      <c r="AH1721" s="2">
        <v>23964000</v>
      </c>
      <c r="AI1721" s="2">
        <v>39911000</v>
      </c>
      <c r="AJ1721" s="2">
        <v>95788000</v>
      </c>
      <c r="AK1721" s="16"/>
      <c r="AL1721" s="16"/>
      <c r="AM1721" s="16" t="str">
        <f t="shared" si="506"/>
        <v>Нет</v>
      </c>
      <c r="AN1721" s="16" t="str">
        <f>IF(IFERROR(AP1721*AQ1721*AR1721*AS1721*AT1721*AU1721,0)=0,"Да","Нет")</f>
        <v>Нет</v>
      </c>
      <c r="AO1721" s="16" t="str">
        <f t="shared" si="524"/>
        <v>Да</v>
      </c>
      <c r="AP1721">
        <f t="shared" si="510"/>
        <v>2.1794694926945506</v>
      </c>
      <c r="AQ1721">
        <f t="shared" si="511"/>
        <v>0.69148382620761428</v>
      </c>
      <c r="AR1721">
        <f t="shared" si="512"/>
        <v>-58.681933842239182</v>
      </c>
      <c r="AS1721">
        <f t="shared" si="507"/>
        <v>-0.32231680854615258</v>
      </c>
      <c r="AT1721">
        <f t="shared" si="508"/>
        <v>0.60043597003332416</v>
      </c>
      <c r="AU1721">
        <f t="shared" si="509"/>
        <v>0.41665970685263287</v>
      </c>
      <c r="AV1721">
        <f t="shared" ref="AV1721:AV1722" si="537">AS1721*AP1721</f>
        <v>-0.70247965120900979</v>
      </c>
    </row>
    <row r="1722" spans="1:48" ht="29" hidden="1" x14ac:dyDescent="0.35">
      <c r="A1722" s="6">
        <v>1424</v>
      </c>
      <c r="B1722" s="11" t="s">
        <v>3373</v>
      </c>
      <c r="C1722" s="8" t="s">
        <v>3374</v>
      </c>
      <c r="D1722" s="2">
        <v>1</v>
      </c>
      <c r="E1722" s="2">
        <v>10</v>
      </c>
      <c r="F1722" s="2">
        <v>0</v>
      </c>
      <c r="G1722" s="12"/>
      <c r="H1722" s="8" t="s">
        <v>121</v>
      </c>
      <c r="I1722" s="2">
        <v>175626000</v>
      </c>
      <c r="J1722" s="2">
        <v>173862000</v>
      </c>
      <c r="K1722" s="2">
        <v>173837000</v>
      </c>
      <c r="L1722" s="2">
        <v>172287000</v>
      </c>
      <c r="M1722" s="2">
        <v>-7963000</v>
      </c>
      <c r="N1722" s="2">
        <v>-6039000</v>
      </c>
      <c r="O1722" s="2">
        <v>-3815000</v>
      </c>
      <c r="P1722" s="2">
        <v>-2558000</v>
      </c>
      <c r="Q1722" s="14">
        <v>59217000</v>
      </c>
      <c r="R1722" s="14">
        <v>48014000</v>
      </c>
      <c r="S1722" s="14">
        <v>42896000</v>
      </c>
      <c r="T1722" s="14">
        <v>38058000</v>
      </c>
      <c r="U1722" s="14">
        <v>74465000</v>
      </c>
      <c r="V1722" s="14">
        <v>74272000</v>
      </c>
      <c r="W1722" s="14">
        <v>73434000</v>
      </c>
      <c r="X1722" s="14">
        <v>72946000</v>
      </c>
      <c r="Y1722" s="14" t="s">
        <v>38</v>
      </c>
      <c r="Z1722" s="14" t="s">
        <v>38</v>
      </c>
      <c r="AA1722" s="14" t="s">
        <v>38</v>
      </c>
      <c r="AB1722" s="14" t="s">
        <v>38</v>
      </c>
      <c r="AC1722" s="14">
        <v>193000</v>
      </c>
      <c r="AD1722" s="14">
        <v>838000</v>
      </c>
      <c r="AE1722" s="14">
        <v>488000</v>
      </c>
      <c r="AF1722" s="14">
        <v>401000</v>
      </c>
      <c r="AG1722" s="2">
        <v>155431000</v>
      </c>
      <c r="AH1722" s="2">
        <v>155238000</v>
      </c>
      <c r="AI1722" s="2">
        <v>154400000</v>
      </c>
      <c r="AJ1722" s="2">
        <v>153912000</v>
      </c>
      <c r="AK1722" s="16"/>
      <c r="AL1722" s="16"/>
      <c r="AM1722" s="16" t="str">
        <f t="shared" si="506"/>
        <v>Да</v>
      </c>
      <c r="AN1722" s="16" t="str">
        <f t="shared" ref="AN1722:AN1723" si="538">IF(IFERROR(AP1722*AQ1722*AR1722*AS1722*AT1722*AU1722,0)=0,"Да","Нет")</f>
        <v>Нет</v>
      </c>
      <c r="AO1722" s="16" t="str">
        <f t="shared" si="524"/>
        <v>Нет</v>
      </c>
      <c r="AP1722">
        <f t="shared" si="510"/>
        <v>0.23031026252983294</v>
      </c>
      <c r="AQ1722">
        <f t="shared" si="511"/>
        <v>1.7172131147540983</v>
      </c>
      <c r="AR1722">
        <f t="shared" si="512"/>
        <v>1.2169576059850373</v>
      </c>
      <c r="AS1722">
        <f t="shared" si="507"/>
        <v>1.0012432522964738</v>
      </c>
      <c r="AT1722">
        <f t="shared" si="508"/>
        <v>1.0054274611398963</v>
      </c>
      <c r="AU1722">
        <f t="shared" si="509"/>
        <v>1.0031706429648111</v>
      </c>
      <c r="AV1722">
        <f t="shared" si="537"/>
        <v>0.23059659629262463</v>
      </c>
    </row>
    <row r="1723" spans="1:48" ht="29" hidden="1" x14ac:dyDescent="0.35">
      <c r="A1723" s="6">
        <v>1637</v>
      </c>
      <c r="B1723" s="11" t="s">
        <v>3881</v>
      </c>
      <c r="C1723" s="8" t="s">
        <v>3882</v>
      </c>
      <c r="D1723" s="2">
        <v>1</v>
      </c>
      <c r="E1723" s="2">
        <v>28</v>
      </c>
      <c r="F1723" s="2" t="s">
        <v>38</v>
      </c>
      <c r="G1723" s="12"/>
      <c r="H1723" s="8" t="s">
        <v>121</v>
      </c>
      <c r="I1723" s="2">
        <v>91984000</v>
      </c>
      <c r="J1723" s="2">
        <v>97821000</v>
      </c>
      <c r="K1723" s="2">
        <v>103470000</v>
      </c>
      <c r="L1723" s="2">
        <v>114942000</v>
      </c>
      <c r="M1723" s="2">
        <v>34076000</v>
      </c>
      <c r="N1723" s="2">
        <v>35147000</v>
      </c>
      <c r="O1723" s="2">
        <v>32850000</v>
      </c>
      <c r="P1723" s="2">
        <v>25750000</v>
      </c>
      <c r="Q1723" s="14">
        <v>59160000</v>
      </c>
      <c r="R1723" s="14">
        <v>61019000</v>
      </c>
      <c r="S1723" s="14">
        <v>60661000</v>
      </c>
      <c r="T1723" s="14">
        <v>48699000</v>
      </c>
      <c r="U1723" s="14">
        <v>13445000</v>
      </c>
      <c r="V1723" s="14">
        <v>13900000</v>
      </c>
      <c r="W1723" s="14">
        <v>12008000</v>
      </c>
      <c r="X1723" s="14">
        <v>13020000</v>
      </c>
      <c r="Y1723" s="14" t="s">
        <v>38</v>
      </c>
      <c r="Z1723" s="14" t="s">
        <v>38</v>
      </c>
      <c r="AA1723" s="14" t="s">
        <v>38</v>
      </c>
      <c r="AB1723" s="14" t="s">
        <v>38</v>
      </c>
      <c r="AC1723" s="14">
        <v>736000</v>
      </c>
      <c r="AD1723" s="14">
        <v>1953000</v>
      </c>
      <c r="AE1723" s="14">
        <v>244000</v>
      </c>
      <c r="AF1723" s="14">
        <v>3420000</v>
      </c>
      <c r="AG1723" s="2">
        <v>70100000</v>
      </c>
      <c r="AH1723" s="2">
        <v>71907000</v>
      </c>
      <c r="AI1723" s="2">
        <v>68817000</v>
      </c>
      <c r="AJ1723" s="2">
        <v>70685000</v>
      </c>
      <c r="AK1723" s="16"/>
      <c r="AL1723" s="16"/>
      <c r="AM1723" s="16" t="str">
        <f t="shared" si="506"/>
        <v>Да</v>
      </c>
      <c r="AN1723" s="16" t="str">
        <f t="shared" si="538"/>
        <v>Нет</v>
      </c>
      <c r="AO1723" s="16" t="str">
        <f t="shared" si="524"/>
        <v>Нет</v>
      </c>
      <c r="AP1723">
        <f t="shared" si="510"/>
        <v>0.37685611879160269</v>
      </c>
      <c r="AQ1723">
        <f t="shared" si="511"/>
        <v>8.0040983606557372</v>
      </c>
      <c r="AR1723">
        <f t="shared" si="512"/>
        <v>7.1345029239766086E-2</v>
      </c>
      <c r="AS1723">
        <f t="shared" si="507"/>
        <v>0.97487031860597717</v>
      </c>
      <c r="AT1723">
        <f t="shared" si="508"/>
        <v>1.0449016958019095</v>
      </c>
      <c r="AU1723">
        <f t="shared" si="509"/>
        <v>0.97357289382471524</v>
      </c>
    </row>
    <row r="1724" spans="1:48" ht="101.5" hidden="1" x14ac:dyDescent="0.35">
      <c r="A1724" s="6">
        <v>1399</v>
      </c>
      <c r="B1724" s="11" t="s">
        <v>3313</v>
      </c>
      <c r="C1724" s="8" t="s">
        <v>3314</v>
      </c>
      <c r="D1724" s="2">
        <v>1</v>
      </c>
      <c r="E1724" s="2">
        <v>99</v>
      </c>
      <c r="F1724" s="2" t="s">
        <v>38</v>
      </c>
      <c r="G1724" s="12" t="s">
        <v>3315</v>
      </c>
      <c r="H1724" s="8" t="s">
        <v>40</v>
      </c>
      <c r="I1724" s="2">
        <v>116931000</v>
      </c>
      <c r="J1724" s="2">
        <v>184639000</v>
      </c>
      <c r="K1724" s="2">
        <v>193959000</v>
      </c>
      <c r="L1724" s="2">
        <v>189488000</v>
      </c>
      <c r="M1724" s="2">
        <v>-3620000</v>
      </c>
      <c r="N1724" s="2">
        <v>-9647000</v>
      </c>
      <c r="O1724" s="2">
        <v>-297000</v>
      </c>
      <c r="P1724" s="2">
        <v>-18377000</v>
      </c>
      <c r="Q1724" s="14">
        <v>58876000</v>
      </c>
      <c r="R1724" s="14">
        <v>133931000</v>
      </c>
      <c r="S1724" s="14">
        <v>132006000</v>
      </c>
      <c r="T1724" s="14">
        <v>84053000</v>
      </c>
      <c r="U1724" s="14">
        <v>-164579000</v>
      </c>
      <c r="V1724" s="14">
        <v>-96104000</v>
      </c>
      <c r="W1724" s="14">
        <v>-76051000</v>
      </c>
      <c r="X1724" s="14">
        <v>-57728000</v>
      </c>
      <c r="Y1724" s="14" t="s">
        <v>38</v>
      </c>
      <c r="Z1724" s="14" t="s">
        <v>38</v>
      </c>
      <c r="AA1724" s="14" t="s">
        <v>38</v>
      </c>
      <c r="AB1724" s="14" t="s">
        <v>38</v>
      </c>
      <c r="AC1724" s="14">
        <v>-68456000</v>
      </c>
      <c r="AD1724" s="14">
        <v>-20053000</v>
      </c>
      <c r="AE1724" s="14">
        <v>-12890000</v>
      </c>
      <c r="AF1724" s="14">
        <v>-25361000</v>
      </c>
      <c r="AG1724" s="2">
        <v>-75722000</v>
      </c>
      <c r="AH1724" s="2">
        <v>-7247000</v>
      </c>
      <c r="AI1724" s="2">
        <v>12806000</v>
      </c>
      <c r="AJ1724" s="2">
        <v>31129000</v>
      </c>
      <c r="AK1724" s="16"/>
      <c r="AL1724" s="16"/>
      <c r="AM1724" s="16" t="str">
        <f t="shared" si="506"/>
        <v>Нет</v>
      </c>
      <c r="AN1724" s="16" t="str">
        <f>IF(IFERROR(AP1724*AQ1724*AR1724*AS1724*AT1724*AU1724,0)=0,"Да","Нет")</f>
        <v>Нет</v>
      </c>
      <c r="AO1724" s="16" t="str">
        <f t="shared" si="524"/>
        <v>Да</v>
      </c>
      <c r="AP1724">
        <f t="shared" si="510"/>
        <v>3.4137535530843266</v>
      </c>
      <c r="AQ1724">
        <f t="shared" si="511"/>
        <v>1.5557020946470133</v>
      </c>
      <c r="AR1724">
        <f t="shared" si="512"/>
        <v>0.50826071527147987</v>
      </c>
      <c r="AS1724">
        <f t="shared" si="507"/>
        <v>10.448737408582861</v>
      </c>
      <c r="AT1724">
        <f t="shared" si="508"/>
        <v>-0.56590660627830702</v>
      </c>
      <c r="AU1724">
        <f t="shared" si="509"/>
        <v>0.41138488226412667</v>
      </c>
    </row>
    <row r="1725" spans="1:48" ht="43.5" hidden="1" x14ac:dyDescent="0.35">
      <c r="A1725" s="6">
        <v>343</v>
      </c>
      <c r="B1725" s="11" t="s">
        <v>845</v>
      </c>
      <c r="C1725" s="8" t="s">
        <v>846</v>
      </c>
      <c r="D1725" s="2">
        <v>1</v>
      </c>
      <c r="E1725" s="2">
        <v>10</v>
      </c>
      <c r="F1725" s="2" t="s">
        <v>38</v>
      </c>
      <c r="G1725" s="12"/>
      <c r="H1725" s="8" t="s">
        <v>121</v>
      </c>
      <c r="I1725" s="2">
        <v>39074000</v>
      </c>
      <c r="J1725" s="2">
        <v>45273000</v>
      </c>
      <c r="K1725" s="2">
        <v>44773000</v>
      </c>
      <c r="L1725" s="2">
        <v>42515000</v>
      </c>
      <c r="M1725" s="2">
        <v>12440000</v>
      </c>
      <c r="N1725" s="2">
        <v>19214000</v>
      </c>
      <c r="O1725" s="2">
        <v>13089000</v>
      </c>
      <c r="P1725" s="2">
        <v>11947000</v>
      </c>
      <c r="Q1725" s="14">
        <v>58374000</v>
      </c>
      <c r="R1725" s="14">
        <v>94374000</v>
      </c>
      <c r="S1725" s="14">
        <v>56933000</v>
      </c>
      <c r="T1725" s="14">
        <v>53620000</v>
      </c>
      <c r="U1725" s="14">
        <v>17310000</v>
      </c>
      <c r="V1725" s="14">
        <v>20708000</v>
      </c>
      <c r="W1725" s="14">
        <v>17718000</v>
      </c>
      <c r="X1725" s="14">
        <v>17083000</v>
      </c>
      <c r="Y1725" s="14" t="s">
        <v>38</v>
      </c>
      <c r="Z1725" s="14" t="s">
        <v>38</v>
      </c>
      <c r="AA1725" s="14" t="s">
        <v>38</v>
      </c>
      <c r="AB1725" s="14" t="s">
        <v>38</v>
      </c>
      <c r="AC1725" s="14">
        <v>709000</v>
      </c>
      <c r="AD1725" s="14">
        <v>6077000</v>
      </c>
      <c r="AE1725" s="14">
        <v>2518000</v>
      </c>
      <c r="AF1725" s="14">
        <v>2256000</v>
      </c>
      <c r="AG1725" s="2">
        <v>33751000</v>
      </c>
      <c r="AH1725" s="2">
        <v>37159000</v>
      </c>
      <c r="AI1725" s="2">
        <v>34219000</v>
      </c>
      <c r="AJ1725" s="2">
        <v>33588000</v>
      </c>
      <c r="AK1725" s="16"/>
      <c r="AL1725" s="16"/>
      <c r="AM1725" s="16" t="str">
        <f t="shared" si="506"/>
        <v>Да</v>
      </c>
      <c r="AN1725" s="16" t="str">
        <f t="shared" ref="AN1725:AN1726" si="539">IF(IFERROR(AP1725*AQ1725*AR1725*AS1725*AT1725*AU1725,0)=0,"Да","Нет")</f>
        <v>Нет</v>
      </c>
      <c r="AO1725" s="16" t="str">
        <f t="shared" si="524"/>
        <v>Нет</v>
      </c>
      <c r="AP1725">
        <f t="shared" si="510"/>
        <v>0.1166694092479842</v>
      </c>
      <c r="AQ1725">
        <f t="shared" si="511"/>
        <v>2.4134233518665607</v>
      </c>
      <c r="AR1725">
        <f t="shared" si="512"/>
        <v>1.1161347517730495</v>
      </c>
      <c r="AS1725">
        <f t="shared" si="507"/>
        <v>0.90828601415538635</v>
      </c>
      <c r="AT1725">
        <f t="shared" si="508"/>
        <v>1.0859171805137497</v>
      </c>
      <c r="AU1725">
        <f t="shared" si="509"/>
        <v>1.0187864713588186</v>
      </c>
    </row>
    <row r="1726" spans="1:48" ht="29" hidden="1" x14ac:dyDescent="0.35">
      <c r="A1726" s="6">
        <v>148</v>
      </c>
      <c r="B1726" s="11" t="s">
        <v>372</v>
      </c>
      <c r="C1726" s="8" t="s">
        <v>373</v>
      </c>
      <c r="D1726" s="2">
        <v>1</v>
      </c>
      <c r="E1726" s="2">
        <v>11</v>
      </c>
      <c r="F1726" s="2" t="s">
        <v>38</v>
      </c>
      <c r="G1726" s="12"/>
      <c r="H1726" s="8" t="s">
        <v>121</v>
      </c>
      <c r="I1726" s="2">
        <v>897608000</v>
      </c>
      <c r="J1726" s="2">
        <v>852125000</v>
      </c>
      <c r="K1726" s="2">
        <v>836355000</v>
      </c>
      <c r="L1726" s="2">
        <v>811531000</v>
      </c>
      <c r="M1726" s="2">
        <v>34686000</v>
      </c>
      <c r="N1726" s="2">
        <v>265000</v>
      </c>
      <c r="O1726" s="2">
        <v>300000</v>
      </c>
      <c r="P1726" s="2">
        <v>14948000</v>
      </c>
      <c r="Q1726" s="14">
        <v>58353000</v>
      </c>
      <c r="R1726" s="14">
        <v>305598000</v>
      </c>
      <c r="S1726" s="14">
        <v>152308000</v>
      </c>
      <c r="T1726" s="14">
        <v>2641407000</v>
      </c>
      <c r="U1726" s="14">
        <v>277086000</v>
      </c>
      <c r="V1726" s="14">
        <v>139304000</v>
      </c>
      <c r="W1726" s="14">
        <v>142867000</v>
      </c>
      <c r="X1726" s="14">
        <v>115332000</v>
      </c>
      <c r="Y1726" s="14" t="s">
        <v>38</v>
      </c>
      <c r="Z1726" s="14" t="s">
        <v>38</v>
      </c>
      <c r="AA1726" s="14" t="s">
        <v>38</v>
      </c>
      <c r="AB1726" s="14" t="s">
        <v>38</v>
      </c>
      <c r="AC1726" s="14">
        <v>137782000</v>
      </c>
      <c r="AD1726" s="14">
        <v>10018000</v>
      </c>
      <c r="AE1726" s="14">
        <v>47677000</v>
      </c>
      <c r="AF1726" s="14">
        <v>59777000</v>
      </c>
      <c r="AG1726" s="2">
        <v>867340000</v>
      </c>
      <c r="AH1726" s="2">
        <v>729558000</v>
      </c>
      <c r="AI1726" s="2">
        <v>733121000</v>
      </c>
      <c r="AJ1726" s="2">
        <v>705586000</v>
      </c>
      <c r="AK1726" s="16"/>
      <c r="AL1726" s="20" t="s">
        <v>5116</v>
      </c>
      <c r="AM1726" s="16" t="str">
        <f t="shared" si="506"/>
        <v>Да</v>
      </c>
      <c r="AN1726" s="16" t="str">
        <f t="shared" si="539"/>
        <v>Нет</v>
      </c>
      <c r="AO1726" s="16" t="str">
        <f t="shared" si="524"/>
        <v>Да</v>
      </c>
      <c r="AP1726">
        <f t="shared" si="510"/>
        <v>13.753443801157916</v>
      </c>
      <c r="AQ1726">
        <f t="shared" si="511"/>
        <v>0.2101222811837993</v>
      </c>
      <c r="AR1726">
        <f t="shared" si="512"/>
        <v>0.7975810094183382</v>
      </c>
      <c r="AS1726">
        <f t="shared" si="507"/>
        <v>1.1888568146740903</v>
      </c>
      <c r="AT1726">
        <f t="shared" si="508"/>
        <v>0.99513995643283992</v>
      </c>
      <c r="AU1726">
        <f t="shared" si="509"/>
        <v>1.0390243003687716</v>
      </c>
      <c r="AV1726">
        <f t="shared" ref="AV1726" si="540">AS1726*AP1726</f>
        <v>16.350875388243711</v>
      </c>
    </row>
    <row r="1727" spans="1:48" ht="116" hidden="1" x14ac:dyDescent="0.35">
      <c r="A1727" s="6">
        <v>1575</v>
      </c>
      <c r="B1727" s="11" t="s">
        <v>3726</v>
      </c>
      <c r="C1727" s="8" t="s">
        <v>3727</v>
      </c>
      <c r="D1727" s="2">
        <v>1</v>
      </c>
      <c r="E1727" s="2">
        <v>99</v>
      </c>
      <c r="F1727" s="2">
        <v>16</v>
      </c>
      <c r="G1727" s="12" t="s">
        <v>3728</v>
      </c>
      <c r="H1727" s="8" t="s">
        <v>121</v>
      </c>
      <c r="I1727" s="2">
        <v>201882000</v>
      </c>
      <c r="J1727" s="2">
        <v>211438000</v>
      </c>
      <c r="K1727" s="2">
        <v>218616000</v>
      </c>
      <c r="L1727" s="2">
        <v>219591000</v>
      </c>
      <c r="M1727" s="2">
        <v>-37808000</v>
      </c>
      <c r="N1727" s="2">
        <v>17690000</v>
      </c>
      <c r="O1727" s="2">
        <v>-23874000</v>
      </c>
      <c r="P1727" s="2">
        <v>31513000</v>
      </c>
      <c r="Q1727" s="14">
        <v>58099000</v>
      </c>
      <c r="R1727" s="14">
        <v>124631000</v>
      </c>
      <c r="S1727" s="14">
        <v>126174000</v>
      </c>
      <c r="T1727" s="14">
        <v>585530000</v>
      </c>
      <c r="U1727" s="14">
        <v>-31268000</v>
      </c>
      <c r="V1727" s="14">
        <v>23422000</v>
      </c>
      <c r="W1727" s="14">
        <v>42505000</v>
      </c>
      <c r="X1727" s="14">
        <v>82453000</v>
      </c>
      <c r="Y1727" s="14" t="s">
        <v>38</v>
      </c>
      <c r="Z1727" s="14" t="s">
        <v>38</v>
      </c>
      <c r="AA1727" s="14" t="s">
        <v>38</v>
      </c>
      <c r="AB1727" s="14" t="s">
        <v>38</v>
      </c>
      <c r="AC1727" s="14">
        <v>-54691000</v>
      </c>
      <c r="AD1727" s="14">
        <v>-19083000</v>
      </c>
      <c r="AE1727" s="14">
        <v>-58086000</v>
      </c>
      <c r="AF1727" s="14">
        <v>-9806000</v>
      </c>
      <c r="AG1727" s="2">
        <v>-2245000</v>
      </c>
      <c r="AH1727" s="2">
        <v>52445000</v>
      </c>
      <c r="AI1727" s="2">
        <v>71529000</v>
      </c>
      <c r="AJ1727" s="2">
        <v>111476000</v>
      </c>
      <c r="AK1727" s="16"/>
      <c r="AL1727" s="16"/>
      <c r="AM1727" s="16" t="str">
        <f t="shared" si="506"/>
        <v>Нет</v>
      </c>
      <c r="AN1727" s="16" t="str">
        <f>IF(IFERROR(AP1727*AQ1727*AR1727*AS1727*AT1727*AU1727,0)=0,"Да","Нет")</f>
        <v>Нет</v>
      </c>
      <c r="AO1727" s="16" t="str">
        <f t="shared" si="524"/>
        <v>Да</v>
      </c>
      <c r="AP1727">
        <f t="shared" si="510"/>
        <v>2.8659539904627156</v>
      </c>
      <c r="AQ1727">
        <f t="shared" si="511"/>
        <v>0.32853011052577213</v>
      </c>
      <c r="AR1727">
        <f t="shared" si="512"/>
        <v>5.9235162145625129</v>
      </c>
      <c r="AS1727">
        <f t="shared" si="507"/>
        <v>-4.2806749928496521E-2</v>
      </c>
      <c r="AT1727">
        <f t="shared" si="508"/>
        <v>0.73319912203441961</v>
      </c>
      <c r="AU1727">
        <f t="shared" si="509"/>
        <v>0.64165380889159995</v>
      </c>
    </row>
    <row r="1728" spans="1:48" ht="29" hidden="1" x14ac:dyDescent="0.35">
      <c r="A1728" s="6">
        <v>1683</v>
      </c>
      <c r="B1728" s="11" t="s">
        <v>3997</v>
      </c>
      <c r="C1728" s="8" t="s">
        <v>3998</v>
      </c>
      <c r="D1728" s="2">
        <v>2</v>
      </c>
      <c r="E1728" s="2">
        <v>20</v>
      </c>
      <c r="F1728" s="2" t="s">
        <v>38</v>
      </c>
      <c r="G1728" s="12"/>
      <c r="H1728" s="8" t="s">
        <v>40</v>
      </c>
      <c r="I1728" s="2">
        <v>43649000</v>
      </c>
      <c r="J1728" s="2">
        <v>39043000</v>
      </c>
      <c r="K1728" s="2">
        <v>20082000</v>
      </c>
      <c r="L1728" s="2">
        <v>22403000</v>
      </c>
      <c r="M1728" s="2">
        <v>27361000</v>
      </c>
      <c r="N1728" s="2">
        <v>18320000</v>
      </c>
      <c r="O1728" s="2">
        <v>-5200000</v>
      </c>
      <c r="P1728" s="2">
        <v>-13717000</v>
      </c>
      <c r="Q1728" s="14">
        <v>58012000</v>
      </c>
      <c r="R1728" s="14">
        <v>29361000</v>
      </c>
      <c r="S1728" s="14">
        <v>17301000</v>
      </c>
      <c r="T1728" s="14">
        <v>28669000</v>
      </c>
      <c r="U1728" s="14">
        <v>-16365000</v>
      </c>
      <c r="V1728" s="14">
        <v>-20883000</v>
      </c>
      <c r="W1728" s="14">
        <v>-21037000</v>
      </c>
      <c r="X1728" s="14">
        <v>-15358000</v>
      </c>
      <c r="Y1728" s="14" t="s">
        <v>38</v>
      </c>
      <c r="Z1728" s="14" t="s">
        <v>38</v>
      </c>
      <c r="AA1728" s="14" t="s">
        <v>38</v>
      </c>
      <c r="AB1728" s="14" t="s">
        <v>38</v>
      </c>
      <c r="AC1728" s="14">
        <v>4525000</v>
      </c>
      <c r="AD1728" s="14">
        <v>154000</v>
      </c>
      <c r="AE1728" s="14">
        <v>-5679000</v>
      </c>
      <c r="AF1728" s="14">
        <v>-17502000</v>
      </c>
      <c r="AG1728" s="2">
        <v>16034000</v>
      </c>
      <c r="AH1728" s="2">
        <v>11508000</v>
      </c>
      <c r="AI1728" s="2">
        <v>1903000</v>
      </c>
      <c r="AJ1728" s="2">
        <v>7582000</v>
      </c>
      <c r="AK1728" s="16"/>
      <c r="AL1728" s="20" t="s">
        <v>5116</v>
      </c>
      <c r="AM1728" s="16" t="str">
        <f t="shared" si="506"/>
        <v>Да</v>
      </c>
      <c r="AN1728" s="16" t="str">
        <f>IF(IFERROR(AP1728*AQ1728*AR1728*AS1728*AT1728*AU1728,0)=0,"Да","Нет")</f>
        <v>Нет</v>
      </c>
      <c r="AO1728" s="16" t="str">
        <f t="shared" si="524"/>
        <v>Да</v>
      </c>
      <c r="AP1728">
        <f t="shared" si="510"/>
        <v>29.383116883116884</v>
      </c>
      <c r="AQ1728">
        <f t="shared" si="511"/>
        <v>-2.7117450255326643E-2</v>
      </c>
      <c r="AR1728">
        <f t="shared" si="512"/>
        <v>0.32447720260541651</v>
      </c>
      <c r="AS1728">
        <f t="shared" si="507"/>
        <v>1.3932916232186305</v>
      </c>
      <c r="AT1728">
        <f t="shared" si="508"/>
        <v>6.0472937467157122</v>
      </c>
      <c r="AU1728">
        <f t="shared" si="509"/>
        <v>0.2509891849116328</v>
      </c>
      <c r="AV1728">
        <f t="shared" ref="AV1728" si="541">AS1728*AP1728</f>
        <v>40.939250617300672</v>
      </c>
    </row>
    <row r="1729" spans="1:48" ht="304.5" hidden="1" x14ac:dyDescent="0.35">
      <c r="A1729" s="6">
        <v>1666</v>
      </c>
      <c r="B1729" s="11" t="s">
        <v>3953</v>
      </c>
      <c r="C1729" s="8" t="s">
        <v>3954</v>
      </c>
      <c r="D1729" s="2">
        <v>1</v>
      </c>
      <c r="E1729" s="2">
        <v>77</v>
      </c>
      <c r="F1729" s="2">
        <v>53</v>
      </c>
      <c r="G1729" s="12" t="s">
        <v>3911</v>
      </c>
      <c r="H1729" s="8" t="s">
        <v>40</v>
      </c>
      <c r="I1729" s="2">
        <v>112600000</v>
      </c>
      <c r="J1729" s="2">
        <v>117345000</v>
      </c>
      <c r="K1729" s="2">
        <v>134995000</v>
      </c>
      <c r="L1729" s="2">
        <v>136828000</v>
      </c>
      <c r="M1729" s="2">
        <v>10324000</v>
      </c>
      <c r="N1729" s="2">
        <v>15505000</v>
      </c>
      <c r="O1729" s="2">
        <v>23857000</v>
      </c>
      <c r="P1729" s="2">
        <v>20259000</v>
      </c>
      <c r="Q1729" s="14">
        <v>57264000</v>
      </c>
      <c r="R1729" s="14">
        <v>72991000</v>
      </c>
      <c r="S1729" s="14">
        <v>88400000</v>
      </c>
      <c r="T1729" s="14">
        <v>63188000</v>
      </c>
      <c r="U1729" s="14">
        <v>-9426000</v>
      </c>
      <c r="V1729" s="14">
        <v>-8379000</v>
      </c>
      <c r="W1729" s="14">
        <v>1891000</v>
      </c>
      <c r="X1729" s="14">
        <v>2847000</v>
      </c>
      <c r="Y1729" s="14" t="s">
        <v>38</v>
      </c>
      <c r="Z1729" s="14" t="s">
        <v>38</v>
      </c>
      <c r="AA1729" s="14" t="s">
        <v>38</v>
      </c>
      <c r="AB1729" s="14" t="s">
        <v>38</v>
      </c>
      <c r="AC1729" s="14">
        <v>-1047000</v>
      </c>
      <c r="AD1729" s="14">
        <v>7000</v>
      </c>
      <c r="AE1729" s="14">
        <v>-1068000</v>
      </c>
      <c r="AF1729" s="14">
        <v>6767000</v>
      </c>
      <c r="AG1729" s="2">
        <v>89338000</v>
      </c>
      <c r="AH1729" s="2">
        <v>90385000</v>
      </c>
      <c r="AI1729" s="2">
        <v>100317000</v>
      </c>
      <c r="AJ1729" s="2">
        <v>101274000</v>
      </c>
      <c r="AK1729" s="16"/>
      <c r="AL1729" s="16"/>
      <c r="AM1729" s="16" t="str">
        <f t="shared" si="506"/>
        <v>Нет</v>
      </c>
      <c r="AN1729" s="16" t="str">
        <f>IF(IFERROR(AP1729*AQ1729*AR1729*AS1729*AT1729*AU1729,0)=0,"Да","Нет")</f>
        <v>Нет</v>
      </c>
      <c r="AO1729" s="16" t="str">
        <f t="shared" si="524"/>
        <v>Нет</v>
      </c>
      <c r="AP1729">
        <f t="shared" si="510"/>
        <v>-149.57142857142858</v>
      </c>
      <c r="AQ1729">
        <f t="shared" si="511"/>
        <v>-6.5543071161048693E-3</v>
      </c>
      <c r="AR1729">
        <f t="shared" si="512"/>
        <v>-0.15782473769765037</v>
      </c>
      <c r="AS1729">
        <f t="shared" si="507"/>
        <v>0.98841621950544889</v>
      </c>
      <c r="AT1729">
        <f t="shared" si="508"/>
        <v>0.90099384949709416</v>
      </c>
      <c r="AU1729">
        <f t="shared" si="509"/>
        <v>0.99055038805616447</v>
      </c>
    </row>
    <row r="1730" spans="1:48" hidden="1" x14ac:dyDescent="0.35">
      <c r="A1730" s="6">
        <v>524</v>
      </c>
      <c r="B1730" s="11" t="s">
        <v>1275</v>
      </c>
      <c r="C1730" s="8" t="s">
        <v>1276</v>
      </c>
      <c r="D1730" s="2">
        <v>1</v>
      </c>
      <c r="E1730" s="2">
        <v>20</v>
      </c>
      <c r="F1730" s="2" t="s">
        <v>38</v>
      </c>
      <c r="G1730" s="12"/>
      <c r="H1730" s="8" t="s">
        <v>121</v>
      </c>
      <c r="I1730" s="2">
        <v>62988000</v>
      </c>
      <c r="J1730" s="2">
        <v>64747000</v>
      </c>
      <c r="K1730" s="2">
        <v>71623000</v>
      </c>
      <c r="L1730" s="2">
        <v>73403000</v>
      </c>
      <c r="M1730" s="2">
        <v>810000</v>
      </c>
      <c r="N1730" s="2">
        <v>1603000</v>
      </c>
      <c r="O1730" s="2">
        <v>7623000</v>
      </c>
      <c r="P1730" s="2">
        <v>7908000</v>
      </c>
      <c r="Q1730" s="14">
        <v>57140000</v>
      </c>
      <c r="R1730" s="14">
        <v>64785000</v>
      </c>
      <c r="S1730" s="14">
        <v>83673000</v>
      </c>
      <c r="T1730" s="14">
        <v>82547000</v>
      </c>
      <c r="U1730" s="14">
        <v>10578000</v>
      </c>
      <c r="V1730" s="14">
        <v>13286000</v>
      </c>
      <c r="W1730" s="14">
        <v>19625000</v>
      </c>
      <c r="X1730" s="14">
        <v>17326000</v>
      </c>
      <c r="Y1730" s="14" t="s">
        <v>38</v>
      </c>
      <c r="Z1730" s="14" t="s">
        <v>38</v>
      </c>
      <c r="AA1730" s="14" t="s">
        <v>38</v>
      </c>
      <c r="AB1730" s="14" t="s">
        <v>38</v>
      </c>
      <c r="AC1730" s="14">
        <v>862000</v>
      </c>
      <c r="AD1730" s="14">
        <v>694000</v>
      </c>
      <c r="AE1730" s="14">
        <v>3965000</v>
      </c>
      <c r="AF1730" s="14">
        <v>9192000</v>
      </c>
      <c r="AG1730" s="2">
        <v>55147000</v>
      </c>
      <c r="AH1730" s="2">
        <v>57820000</v>
      </c>
      <c r="AI1730" s="2">
        <v>64159000</v>
      </c>
      <c r="AJ1730" s="2">
        <v>61661000</v>
      </c>
      <c r="AK1730" s="16"/>
      <c r="AL1730" s="16"/>
      <c r="AM1730" s="16" t="str">
        <f t="shared" ref="AM1730:AM1793" si="542">IF(AC1730&gt;0,"Да","Нет")</f>
        <v>Да</v>
      </c>
      <c r="AN1730" s="16" t="str">
        <f t="shared" ref="AN1730:AN1732" si="543">IF(IFERROR(AP1730*AQ1730*AR1730*AS1730*AT1730*AU1730,0)=0,"Да","Нет")</f>
        <v>Нет</v>
      </c>
      <c r="AO1730" s="16" t="str">
        <f t="shared" si="524"/>
        <v>Да</v>
      </c>
      <c r="AP1730">
        <f t="shared" si="510"/>
        <v>1.2420749279538905</v>
      </c>
      <c r="AQ1730">
        <f t="shared" si="511"/>
        <v>0.17503152585119799</v>
      </c>
      <c r="AR1730">
        <f t="shared" si="512"/>
        <v>0.43135335073977371</v>
      </c>
      <c r="AS1730">
        <f t="shared" ref="AS1730:AS1793" si="544">AG1730/AH1730</f>
        <v>0.95377032168799725</v>
      </c>
      <c r="AT1730">
        <f t="shared" ref="AT1730:AT1793" si="545">AH1730/AI1730</f>
        <v>0.90119858476597203</v>
      </c>
      <c r="AU1730">
        <f t="shared" ref="AU1730:AU1793" si="546">AI1730/AJ1730</f>
        <v>1.0405118308168859</v>
      </c>
      <c r="AV1730">
        <f t="shared" ref="AV1730" si="547">AS1730*AP1730</f>
        <v>1.1846542035951781</v>
      </c>
    </row>
    <row r="1731" spans="1:48" ht="29" hidden="1" x14ac:dyDescent="0.35">
      <c r="A1731" s="6">
        <v>1331</v>
      </c>
      <c r="B1731" s="11" t="s">
        <v>3147</v>
      </c>
      <c r="C1731" s="8" t="s">
        <v>3148</v>
      </c>
      <c r="D1731" s="2">
        <v>1</v>
      </c>
      <c r="E1731" s="2">
        <v>14</v>
      </c>
      <c r="F1731" s="2" t="s">
        <v>38</v>
      </c>
      <c r="G1731" s="12"/>
      <c r="H1731" s="8" t="s">
        <v>121</v>
      </c>
      <c r="I1731" s="2">
        <v>29495000</v>
      </c>
      <c r="J1731" s="2">
        <v>26192000</v>
      </c>
      <c r="K1731" s="2">
        <v>22530000</v>
      </c>
      <c r="L1731" s="2">
        <v>24815000</v>
      </c>
      <c r="M1731" s="2">
        <v>2909000</v>
      </c>
      <c r="N1731" s="2">
        <v>3074000</v>
      </c>
      <c r="O1731" s="2">
        <v>3291000</v>
      </c>
      <c r="P1731" s="2">
        <v>3998000</v>
      </c>
      <c r="Q1731" s="14">
        <v>57045000</v>
      </c>
      <c r="R1731" s="14">
        <v>54697000</v>
      </c>
      <c r="S1731" s="14">
        <v>53647000</v>
      </c>
      <c r="T1731" s="14">
        <v>65142000</v>
      </c>
      <c r="U1731" s="14">
        <v>7450000</v>
      </c>
      <c r="V1731" s="14">
        <v>7197000</v>
      </c>
      <c r="W1731" s="14">
        <v>7252000</v>
      </c>
      <c r="X1731" s="14">
        <v>7237000</v>
      </c>
      <c r="Y1731" s="14" t="s">
        <v>38</v>
      </c>
      <c r="Z1731" s="14" t="s">
        <v>38</v>
      </c>
      <c r="AA1731" s="14" t="s">
        <v>38</v>
      </c>
      <c r="AB1731" s="14" t="s">
        <v>38</v>
      </c>
      <c r="AC1731" s="14">
        <v>1585000</v>
      </c>
      <c r="AD1731" s="14">
        <v>1880000</v>
      </c>
      <c r="AE1731" s="14">
        <v>1698000</v>
      </c>
      <c r="AF1731" s="14">
        <v>2093000</v>
      </c>
      <c r="AG1731" s="2">
        <v>15660000</v>
      </c>
      <c r="AH1731" s="2">
        <v>15407000</v>
      </c>
      <c r="AI1731" s="2">
        <v>15462000</v>
      </c>
      <c r="AJ1731" s="2">
        <v>15447000</v>
      </c>
      <c r="AK1731" s="16"/>
      <c r="AL1731" s="16"/>
      <c r="AM1731" s="16" t="str">
        <f t="shared" si="542"/>
        <v>Да</v>
      </c>
      <c r="AN1731" s="16" t="str">
        <f t="shared" si="543"/>
        <v>Нет</v>
      </c>
      <c r="AO1731" s="16" t="str">
        <f t="shared" si="524"/>
        <v>Нет</v>
      </c>
      <c r="AP1731">
        <f t="shared" ref="AP1731:AP1794" si="548">AC1731/AD1731</f>
        <v>0.84308510638297873</v>
      </c>
      <c r="AQ1731">
        <f t="shared" ref="AQ1731:AQ1794" si="549">AD1731/AE1731</f>
        <v>1.1071849234393405</v>
      </c>
      <c r="AR1731">
        <f t="shared" ref="AR1731:AR1794" si="550">AE1731/AF1731</f>
        <v>0.81127568084089818</v>
      </c>
      <c r="AS1731">
        <f t="shared" si="544"/>
        <v>1.0164211072888947</v>
      </c>
      <c r="AT1731">
        <f t="shared" si="545"/>
        <v>0.99644289225197258</v>
      </c>
      <c r="AU1731">
        <f t="shared" si="546"/>
        <v>1.0009710623422023</v>
      </c>
    </row>
    <row r="1732" spans="1:48" hidden="1" x14ac:dyDescent="0.35">
      <c r="A1732" s="6">
        <v>1153</v>
      </c>
      <c r="B1732" s="11" t="s">
        <v>2751</v>
      </c>
      <c r="C1732" s="8" t="s">
        <v>2752</v>
      </c>
      <c r="D1732" s="2">
        <v>1</v>
      </c>
      <c r="E1732" s="2">
        <v>2</v>
      </c>
      <c r="F1732" s="2" t="s">
        <v>38</v>
      </c>
      <c r="G1732" s="12"/>
      <c r="H1732" s="8" t="s">
        <v>40</v>
      </c>
      <c r="I1732" s="2">
        <v>50143000</v>
      </c>
      <c r="J1732" s="2">
        <v>45474000</v>
      </c>
      <c r="K1732" s="2">
        <v>69560000</v>
      </c>
      <c r="L1732" s="2">
        <v>70731000</v>
      </c>
      <c r="M1732" s="2">
        <v>38786000</v>
      </c>
      <c r="N1732" s="2">
        <v>45458000</v>
      </c>
      <c r="O1732" s="2">
        <v>36253000</v>
      </c>
      <c r="P1732" s="2">
        <v>19766000</v>
      </c>
      <c r="Q1732" s="14">
        <v>56835000</v>
      </c>
      <c r="R1732" s="14">
        <v>52089000</v>
      </c>
      <c r="S1732" s="14">
        <v>42898000</v>
      </c>
      <c r="T1732" s="14">
        <v>60246000</v>
      </c>
      <c r="U1732" s="14">
        <v>40555000</v>
      </c>
      <c r="V1732" s="14">
        <v>27353000</v>
      </c>
      <c r="W1732" s="14">
        <v>43386000</v>
      </c>
      <c r="X1732" s="14">
        <v>-9287000</v>
      </c>
      <c r="Y1732" s="14" t="s">
        <v>38</v>
      </c>
      <c r="Z1732" s="14" t="s">
        <v>38</v>
      </c>
      <c r="AA1732" s="14" t="s">
        <v>38</v>
      </c>
      <c r="AB1732" s="14" t="s">
        <v>38</v>
      </c>
      <c r="AC1732" s="14">
        <v>11809000</v>
      </c>
      <c r="AD1732" s="14">
        <v>-16083000</v>
      </c>
      <c r="AE1732" s="14">
        <v>8000</v>
      </c>
      <c r="AF1732" s="14">
        <v>-3961000</v>
      </c>
      <c r="AG1732" s="2">
        <v>40827000</v>
      </c>
      <c r="AH1732" s="2">
        <v>27895000</v>
      </c>
      <c r="AI1732" s="2">
        <v>43928000</v>
      </c>
      <c r="AJ1732" s="2">
        <v>43888000</v>
      </c>
      <c r="AK1732" s="16"/>
      <c r="AL1732" s="16"/>
      <c r="AM1732" s="16" t="str">
        <f t="shared" si="542"/>
        <v>Да</v>
      </c>
      <c r="AN1732" s="16" t="str">
        <f t="shared" si="543"/>
        <v>Нет</v>
      </c>
      <c r="AO1732" s="16" t="str">
        <f t="shared" si="524"/>
        <v>Нет</v>
      </c>
      <c r="AP1732">
        <f t="shared" si="548"/>
        <v>-0.73425355965926753</v>
      </c>
      <c r="AQ1732">
        <f t="shared" si="549"/>
        <v>-2010.375</v>
      </c>
      <c r="AR1732">
        <f t="shared" si="550"/>
        <v>-2.019691996970462E-3</v>
      </c>
      <c r="AS1732">
        <f t="shared" si="544"/>
        <v>1.4635956264563541</v>
      </c>
      <c r="AT1732">
        <f t="shared" si="545"/>
        <v>0.63501639045711167</v>
      </c>
      <c r="AU1732">
        <f t="shared" si="546"/>
        <v>1.0009114108640176</v>
      </c>
    </row>
    <row r="1733" spans="1:48" ht="101.5" hidden="1" x14ac:dyDescent="0.35">
      <c r="A1733" s="6">
        <v>1695</v>
      </c>
      <c r="B1733" s="11" t="s">
        <v>4027</v>
      </c>
      <c r="C1733" s="8" t="s">
        <v>4028</v>
      </c>
      <c r="D1733" s="2">
        <v>1</v>
      </c>
      <c r="E1733" s="2">
        <v>99</v>
      </c>
      <c r="F1733" s="2" t="s">
        <v>38</v>
      </c>
      <c r="G1733" s="12" t="s">
        <v>4029</v>
      </c>
      <c r="H1733" s="8" t="s">
        <v>121</v>
      </c>
      <c r="I1733" s="2">
        <v>31106000</v>
      </c>
      <c r="J1733" s="2">
        <v>27905000</v>
      </c>
      <c r="K1733" s="2">
        <v>28822000</v>
      </c>
      <c r="L1733" s="2">
        <v>45142000</v>
      </c>
      <c r="M1733" s="2">
        <v>9926000</v>
      </c>
      <c r="N1733" s="2">
        <v>11878000</v>
      </c>
      <c r="O1733" s="2">
        <v>17100000</v>
      </c>
      <c r="P1733" s="2">
        <v>28447000</v>
      </c>
      <c r="Q1733" s="14">
        <v>56808000</v>
      </c>
      <c r="R1733" s="14">
        <v>54993000</v>
      </c>
      <c r="S1733" s="14">
        <v>60938000</v>
      </c>
      <c r="T1733" s="14">
        <v>92871000</v>
      </c>
      <c r="U1733" s="14">
        <v>-412000</v>
      </c>
      <c r="V1733" s="14">
        <v>-7721000</v>
      </c>
      <c r="W1733" s="14">
        <v>-9835000</v>
      </c>
      <c r="X1733" s="14">
        <v>-8107000</v>
      </c>
      <c r="Y1733" s="14" t="s">
        <v>38</v>
      </c>
      <c r="Z1733" s="14" t="s">
        <v>38</v>
      </c>
      <c r="AA1733" s="14" t="s">
        <v>38</v>
      </c>
      <c r="AB1733" s="14" t="s">
        <v>38</v>
      </c>
      <c r="AC1733" s="14">
        <v>-3162000</v>
      </c>
      <c r="AD1733" s="14">
        <v>2114000</v>
      </c>
      <c r="AE1733" s="14">
        <v>-1727000</v>
      </c>
      <c r="AF1733" s="14">
        <v>-1519000</v>
      </c>
      <c r="AG1733" s="2">
        <v>-403000</v>
      </c>
      <c r="AH1733" s="2">
        <v>1612000</v>
      </c>
      <c r="AI1733" s="2">
        <v>-502000</v>
      </c>
      <c r="AJ1733" s="2">
        <v>1226000</v>
      </c>
      <c r="AK1733" s="16"/>
      <c r="AL1733" s="16"/>
      <c r="AM1733" s="16" t="str">
        <f t="shared" si="542"/>
        <v>Нет</v>
      </c>
      <c r="AN1733" s="16" t="str">
        <f>IF(IFERROR(AP1733*AQ1733*AR1733*AS1733*AT1733*AU1733,0)=0,"Да","Нет")</f>
        <v>Нет</v>
      </c>
      <c r="AO1733" s="16" t="str">
        <f t="shared" si="524"/>
        <v>Нет</v>
      </c>
      <c r="AP1733">
        <f t="shared" si="548"/>
        <v>-1.4957426679280983</v>
      </c>
      <c r="AQ1733">
        <f t="shared" si="549"/>
        <v>-1.224088013896931</v>
      </c>
      <c r="AR1733">
        <f t="shared" si="550"/>
        <v>1.1369321922317315</v>
      </c>
      <c r="AS1733">
        <f t="shared" si="544"/>
        <v>-0.25</v>
      </c>
      <c r="AT1733">
        <f t="shared" si="545"/>
        <v>-3.2111553784860556</v>
      </c>
      <c r="AU1733">
        <f t="shared" si="546"/>
        <v>-0.4094616639477977</v>
      </c>
    </row>
    <row r="1734" spans="1:48" hidden="1" x14ac:dyDescent="0.35">
      <c r="A1734" s="6">
        <v>2071</v>
      </c>
      <c r="B1734" s="11" t="s">
        <v>4912</v>
      </c>
      <c r="C1734" s="8" t="s">
        <v>4913</v>
      </c>
      <c r="D1734" s="2">
        <v>1</v>
      </c>
      <c r="E1734" s="2">
        <v>98</v>
      </c>
      <c r="F1734" s="2" t="s">
        <v>38</v>
      </c>
      <c r="G1734" s="12"/>
      <c r="H1734" s="8" t="s">
        <v>40</v>
      </c>
      <c r="I1734" s="2">
        <v>10158000</v>
      </c>
      <c r="J1734" s="2">
        <v>6593000</v>
      </c>
      <c r="K1734" s="2">
        <v>11320000</v>
      </c>
      <c r="L1734" s="2">
        <v>2326000</v>
      </c>
      <c r="M1734" s="2">
        <v>17443000</v>
      </c>
      <c r="N1734" s="2">
        <v>15198000</v>
      </c>
      <c r="O1734" s="2">
        <v>5947000</v>
      </c>
      <c r="P1734" s="2">
        <v>3053000</v>
      </c>
      <c r="Q1734" s="14">
        <v>56205000</v>
      </c>
      <c r="R1734" s="14">
        <v>56372000</v>
      </c>
      <c r="S1734" s="14">
        <v>24852000</v>
      </c>
      <c r="T1734" s="14">
        <v>3450000</v>
      </c>
      <c r="U1734" s="14">
        <v>-8672000</v>
      </c>
      <c r="V1734" s="14">
        <v>-5305000</v>
      </c>
      <c r="W1734" s="14">
        <v>-2013000</v>
      </c>
      <c r="X1734" s="14">
        <v>-941000</v>
      </c>
      <c r="Y1734" s="14" t="s">
        <v>38</v>
      </c>
      <c r="Z1734" s="14" t="s">
        <v>38</v>
      </c>
      <c r="AA1734" s="14" t="s">
        <v>38</v>
      </c>
      <c r="AB1734" s="14" t="s">
        <v>38</v>
      </c>
      <c r="AC1734" s="14">
        <v>-3366000</v>
      </c>
      <c r="AD1734" s="14">
        <v>-3292000</v>
      </c>
      <c r="AE1734" s="14">
        <v>-1072000</v>
      </c>
      <c r="AF1734" s="14">
        <v>-169000</v>
      </c>
      <c r="AG1734" s="2">
        <v>-6194000</v>
      </c>
      <c r="AH1734" s="2">
        <v>-2827000</v>
      </c>
      <c r="AI1734" s="2">
        <v>465000</v>
      </c>
      <c r="AJ1734" s="2">
        <v>1537000</v>
      </c>
      <c r="AK1734" s="16"/>
      <c r="AL1734" s="16"/>
      <c r="AM1734" s="16" t="str">
        <f t="shared" si="542"/>
        <v>Нет</v>
      </c>
      <c r="AN1734" s="16" t="str">
        <f>IF(IFERROR(AP1734*AQ1734*AR1734*AS1734*AT1734*AU1734,0)=0,"Да","Нет")</f>
        <v>Нет</v>
      </c>
      <c r="AO1734" s="16" t="str">
        <f t="shared" si="524"/>
        <v>Да</v>
      </c>
      <c r="AP1734">
        <f t="shared" si="548"/>
        <v>1.0224787363304981</v>
      </c>
      <c r="AQ1734">
        <f t="shared" si="549"/>
        <v>3.0708955223880596</v>
      </c>
      <c r="AR1734">
        <f t="shared" si="550"/>
        <v>6.3431952662721898</v>
      </c>
      <c r="AS1734">
        <f t="shared" si="544"/>
        <v>2.1910152104704634</v>
      </c>
      <c r="AT1734">
        <f t="shared" si="545"/>
        <v>-6.0795698924731179</v>
      </c>
      <c r="AU1734">
        <f t="shared" si="546"/>
        <v>0.30253741054001299</v>
      </c>
      <c r="AV1734">
        <f t="shared" ref="AV1734:AV1735" si="551">AS1734*AP1734</f>
        <v>2.2402664636827399</v>
      </c>
    </row>
    <row r="1735" spans="1:48" ht="130.5" hidden="1" x14ac:dyDescent="0.35">
      <c r="A1735" s="6">
        <v>1378</v>
      </c>
      <c r="B1735" s="11" t="s">
        <v>3258</v>
      </c>
      <c r="C1735" s="8" t="s">
        <v>3259</v>
      </c>
      <c r="D1735" s="2">
        <v>1</v>
      </c>
      <c r="E1735" s="2">
        <v>33</v>
      </c>
      <c r="F1735" s="2" t="s">
        <v>38</v>
      </c>
      <c r="G1735" s="12" t="s">
        <v>3260</v>
      </c>
      <c r="H1735" s="8" t="s">
        <v>121</v>
      </c>
      <c r="I1735" s="2">
        <v>19381000</v>
      </c>
      <c r="J1735" s="2">
        <v>18501000</v>
      </c>
      <c r="K1735" s="2">
        <v>10660000</v>
      </c>
      <c r="L1735" s="2">
        <v>11582000</v>
      </c>
      <c r="M1735" s="2">
        <v>13904000</v>
      </c>
      <c r="N1735" s="2">
        <v>12874000</v>
      </c>
      <c r="O1735" s="2">
        <v>10999000</v>
      </c>
      <c r="P1735" s="2">
        <v>14576000</v>
      </c>
      <c r="Q1735" s="14">
        <v>55612000</v>
      </c>
      <c r="R1735" s="14">
        <v>51261000</v>
      </c>
      <c r="S1735" s="14">
        <v>38818000</v>
      </c>
      <c r="T1735" s="14">
        <v>40911000</v>
      </c>
      <c r="U1735" s="14">
        <v>126000</v>
      </c>
      <c r="V1735" s="14">
        <v>113000</v>
      </c>
      <c r="W1735" s="14">
        <v>70000</v>
      </c>
      <c r="X1735" s="14">
        <v>5318000</v>
      </c>
      <c r="Y1735" s="14" t="s">
        <v>38</v>
      </c>
      <c r="Z1735" s="14" t="s">
        <v>38</v>
      </c>
      <c r="AA1735" s="14" t="s">
        <v>38</v>
      </c>
      <c r="AB1735" s="14" t="s">
        <v>38</v>
      </c>
      <c r="AC1735" s="14">
        <v>64000</v>
      </c>
      <c r="AD1735" s="14">
        <v>61000</v>
      </c>
      <c r="AE1735" s="14">
        <v>45000</v>
      </c>
      <c r="AF1735" s="14">
        <v>46000</v>
      </c>
      <c r="AG1735" s="2">
        <v>5445000</v>
      </c>
      <c r="AH1735" s="2">
        <v>5428000</v>
      </c>
      <c r="AI1735" s="2">
        <v>5382000</v>
      </c>
      <c r="AJ1735" s="2">
        <v>5320000</v>
      </c>
      <c r="AK1735" s="16"/>
      <c r="AL1735" s="16"/>
      <c r="AM1735" s="16" t="str">
        <f t="shared" si="542"/>
        <v>Да</v>
      </c>
      <c r="AN1735" s="16" t="str">
        <f>IF(IFERROR(AP1735*AQ1735*AR1735*AS1735*AT1735*AU1735,0)=0,"Да","Нет")</f>
        <v>Нет</v>
      </c>
      <c r="AO1735" s="16" t="str">
        <f t="shared" si="524"/>
        <v>Да</v>
      </c>
      <c r="AP1735">
        <f t="shared" si="548"/>
        <v>1.0491803278688525</v>
      </c>
      <c r="AQ1735">
        <f t="shared" si="549"/>
        <v>1.3555555555555556</v>
      </c>
      <c r="AR1735">
        <f t="shared" si="550"/>
        <v>0.97826086956521741</v>
      </c>
      <c r="AS1735">
        <f t="shared" si="544"/>
        <v>1.0031319086219601</v>
      </c>
      <c r="AT1735">
        <f t="shared" si="545"/>
        <v>1.0085470085470085</v>
      </c>
      <c r="AU1735">
        <f t="shared" si="546"/>
        <v>1.0116541353383459</v>
      </c>
      <c r="AV1735">
        <f t="shared" si="551"/>
        <v>1.052466264783696</v>
      </c>
    </row>
    <row r="1736" spans="1:48" hidden="1" x14ac:dyDescent="0.35">
      <c r="A1736" s="6">
        <v>1536</v>
      </c>
      <c r="B1736" s="11" t="s">
        <v>3638</v>
      </c>
      <c r="C1736" s="8" t="s">
        <v>3639</v>
      </c>
      <c r="D1736" s="2">
        <v>1</v>
      </c>
      <c r="E1736" s="2">
        <v>76</v>
      </c>
      <c r="F1736" s="2" t="s">
        <v>38</v>
      </c>
      <c r="G1736" s="12"/>
      <c r="H1736" s="8" t="s">
        <v>40</v>
      </c>
      <c r="I1736" s="2">
        <v>53714000</v>
      </c>
      <c r="J1736" s="2">
        <v>57870000</v>
      </c>
      <c r="K1736" s="2">
        <v>55938000</v>
      </c>
      <c r="L1736" s="2">
        <v>61007000</v>
      </c>
      <c r="M1736" s="2">
        <v>22310000</v>
      </c>
      <c r="N1736" s="2">
        <v>28563000</v>
      </c>
      <c r="O1736" s="2">
        <v>32499000</v>
      </c>
      <c r="P1736" s="2">
        <v>37850000</v>
      </c>
      <c r="Q1736" s="14">
        <v>54793000</v>
      </c>
      <c r="R1736" s="14">
        <v>55422000</v>
      </c>
      <c r="S1736" s="14">
        <v>65297000</v>
      </c>
      <c r="T1736" s="14">
        <v>69074000</v>
      </c>
      <c r="U1736" s="14">
        <v>5972000</v>
      </c>
      <c r="V1736" s="14">
        <v>9802000</v>
      </c>
      <c r="W1736" s="14">
        <v>9516000</v>
      </c>
      <c r="X1736" s="14">
        <v>5179000</v>
      </c>
      <c r="Y1736" s="14" t="s">
        <v>38</v>
      </c>
      <c r="Z1736" s="14" t="s">
        <v>38</v>
      </c>
      <c r="AA1736" s="14" t="s">
        <v>38</v>
      </c>
      <c r="AB1736" s="14" t="s">
        <v>38</v>
      </c>
      <c r="AC1736" s="14">
        <v>-3814000</v>
      </c>
      <c r="AD1736" s="14">
        <v>286000</v>
      </c>
      <c r="AE1736" s="14">
        <v>4336000</v>
      </c>
      <c r="AF1736" s="14">
        <v>5980000</v>
      </c>
      <c r="AG1736" s="2">
        <v>47030000</v>
      </c>
      <c r="AH1736" s="2">
        <v>50846000</v>
      </c>
      <c r="AI1736" s="2">
        <v>50560000</v>
      </c>
      <c r="AJ1736" s="2">
        <v>46223000</v>
      </c>
      <c r="AK1736" s="16"/>
      <c r="AL1736" s="16"/>
      <c r="AM1736" s="16" t="str">
        <f t="shared" si="542"/>
        <v>Нет</v>
      </c>
      <c r="AN1736" s="16" t="str">
        <f>IF(IFERROR(AP1736*AQ1736*AR1736*AS1736*AT1736*AU1736,0)=0,"Да","Нет")</f>
        <v>Нет</v>
      </c>
      <c r="AO1736" s="16" t="str">
        <f t="shared" si="524"/>
        <v>Нет</v>
      </c>
      <c r="AP1736">
        <f t="shared" si="548"/>
        <v>-13.335664335664335</v>
      </c>
      <c r="AQ1736">
        <f t="shared" si="549"/>
        <v>6.5959409594095936E-2</v>
      </c>
      <c r="AR1736">
        <f t="shared" si="550"/>
        <v>0.72508361204013383</v>
      </c>
      <c r="AS1736">
        <f t="shared" si="544"/>
        <v>0.92494984856232543</v>
      </c>
      <c r="AT1736">
        <f t="shared" si="545"/>
        <v>1.0056566455696203</v>
      </c>
      <c r="AU1736">
        <f t="shared" si="546"/>
        <v>1.0938277480907772</v>
      </c>
    </row>
    <row r="1737" spans="1:48" ht="58" hidden="1" x14ac:dyDescent="0.35">
      <c r="A1737" s="6">
        <v>2132</v>
      </c>
      <c r="B1737" s="11" t="s">
        <v>5058</v>
      </c>
      <c r="C1737" s="8" t="s">
        <v>5059</v>
      </c>
      <c r="D1737" s="2">
        <v>1</v>
      </c>
      <c r="E1737" s="2">
        <v>4</v>
      </c>
      <c r="F1737" s="2" t="s">
        <v>38</v>
      </c>
      <c r="G1737" s="12"/>
      <c r="H1737" s="8" t="s">
        <v>40</v>
      </c>
      <c r="I1737" s="2">
        <v>155955000</v>
      </c>
      <c r="J1737" s="2">
        <v>104281000</v>
      </c>
      <c r="K1737" s="2">
        <v>138146000</v>
      </c>
      <c r="L1737" s="2">
        <v>162538000</v>
      </c>
      <c r="M1737" s="2">
        <v>33357000</v>
      </c>
      <c r="N1737" s="2">
        <v>33849000</v>
      </c>
      <c r="O1737" s="2">
        <v>-12524000</v>
      </c>
      <c r="P1737" s="2">
        <v>-2202000</v>
      </c>
      <c r="Q1737" s="14">
        <v>54485000</v>
      </c>
      <c r="R1737" s="14">
        <v>57499000</v>
      </c>
      <c r="S1737" s="14">
        <v>14393000</v>
      </c>
      <c r="T1737" s="14">
        <v>52028000</v>
      </c>
      <c r="U1737" s="14">
        <v>-95327000</v>
      </c>
      <c r="V1737" s="14">
        <v>-72176000</v>
      </c>
      <c r="W1737" s="14">
        <v>-25017000</v>
      </c>
      <c r="X1737" s="14">
        <v>-3576000</v>
      </c>
      <c r="Y1737" s="14" t="s">
        <v>38</v>
      </c>
      <c r="Z1737" s="14" t="s">
        <v>38</v>
      </c>
      <c r="AA1737" s="14" t="s">
        <v>38</v>
      </c>
      <c r="AB1737" s="14" t="s">
        <v>38</v>
      </c>
      <c r="AC1737" s="14">
        <v>3843000</v>
      </c>
      <c r="AD1737" s="14">
        <v>-2216000</v>
      </c>
      <c r="AE1737" s="14">
        <v>-21441000</v>
      </c>
      <c r="AF1737" s="14">
        <v>-26579000</v>
      </c>
      <c r="AG1737" s="2">
        <v>72066000</v>
      </c>
      <c r="AH1737" s="2">
        <v>6018000</v>
      </c>
      <c r="AI1737" s="2">
        <v>53178000</v>
      </c>
      <c r="AJ1737" s="2">
        <v>74619000</v>
      </c>
      <c r="AK1737" s="16"/>
      <c r="AL1737" s="16"/>
      <c r="AM1737" s="16" t="str">
        <f t="shared" si="542"/>
        <v>Да</v>
      </c>
      <c r="AN1737" s="16" t="str">
        <f t="shared" ref="AN1737:AN1738" si="552">IF(IFERROR(AP1737*AQ1737*AR1737*AS1737*AT1737*AU1737,0)=0,"Да","Нет")</f>
        <v>Нет</v>
      </c>
      <c r="AO1737" s="16" t="str">
        <f t="shared" si="524"/>
        <v>Нет</v>
      </c>
      <c r="AP1737">
        <f t="shared" si="548"/>
        <v>-1.7342057761732852</v>
      </c>
      <c r="AQ1737">
        <f t="shared" si="549"/>
        <v>0.10335338836807985</v>
      </c>
      <c r="AR1737">
        <f t="shared" si="550"/>
        <v>0.80668949170397686</v>
      </c>
      <c r="AS1737">
        <f t="shared" si="544"/>
        <v>11.975074775672981</v>
      </c>
      <c r="AT1737">
        <f t="shared" si="545"/>
        <v>0.11316709917635112</v>
      </c>
      <c r="AU1737">
        <f t="shared" si="546"/>
        <v>0.71266031439713751</v>
      </c>
    </row>
    <row r="1738" spans="1:48" ht="29" hidden="1" x14ac:dyDescent="0.35">
      <c r="A1738" s="6">
        <v>2141</v>
      </c>
      <c r="B1738" s="11" t="s">
        <v>5078</v>
      </c>
      <c r="C1738" s="8" t="s">
        <v>5079</v>
      </c>
      <c r="D1738" s="2">
        <v>1</v>
      </c>
      <c r="E1738" s="2">
        <v>4</v>
      </c>
      <c r="F1738" s="2" t="s">
        <v>38</v>
      </c>
      <c r="G1738" s="12"/>
      <c r="H1738" s="8" t="s">
        <v>121</v>
      </c>
      <c r="I1738" s="2">
        <v>17578000</v>
      </c>
      <c r="J1738" s="2">
        <v>18169000</v>
      </c>
      <c r="K1738" s="2">
        <v>16102000</v>
      </c>
      <c r="L1738" s="2">
        <v>13410000</v>
      </c>
      <c r="M1738" s="2">
        <v>11472000</v>
      </c>
      <c r="N1738" s="2">
        <v>11774000</v>
      </c>
      <c r="O1738" s="2">
        <v>9858000</v>
      </c>
      <c r="P1738" s="2">
        <v>6336000</v>
      </c>
      <c r="Q1738" s="14">
        <v>54320000</v>
      </c>
      <c r="R1738" s="14">
        <v>59881000</v>
      </c>
      <c r="S1738" s="14">
        <v>49233000</v>
      </c>
      <c r="T1738" s="14">
        <v>35713000</v>
      </c>
      <c r="U1738" s="14">
        <v>9373000</v>
      </c>
      <c r="V1738" s="14">
        <v>10240000</v>
      </c>
      <c r="W1738" s="14">
        <v>8118000</v>
      </c>
      <c r="X1738" s="14">
        <v>4468000</v>
      </c>
      <c r="Y1738" s="14" t="s">
        <v>38</v>
      </c>
      <c r="Z1738" s="14" t="s">
        <v>38</v>
      </c>
      <c r="AA1738" s="14" t="s">
        <v>38</v>
      </c>
      <c r="AB1738" s="14" t="s">
        <v>38</v>
      </c>
      <c r="AC1738" s="14">
        <v>3588000</v>
      </c>
      <c r="AD1738" s="14">
        <v>5367000</v>
      </c>
      <c r="AE1738" s="14">
        <v>3456000</v>
      </c>
      <c r="AF1738" s="14">
        <v>1456000</v>
      </c>
      <c r="AG1738" s="2">
        <v>13228000</v>
      </c>
      <c r="AH1738" s="2">
        <v>14095000</v>
      </c>
      <c r="AI1738" s="2">
        <v>11973000</v>
      </c>
      <c r="AJ1738" s="2">
        <v>8295000</v>
      </c>
      <c r="AK1738" s="16"/>
      <c r="AL1738" s="16"/>
      <c r="AM1738" s="16" t="str">
        <f t="shared" si="542"/>
        <v>Да</v>
      </c>
      <c r="AN1738" s="16" t="str">
        <f t="shared" si="552"/>
        <v>Нет</v>
      </c>
      <c r="AO1738" s="16" t="str">
        <f t="shared" si="524"/>
        <v>Нет</v>
      </c>
      <c r="AP1738">
        <f t="shared" si="548"/>
        <v>0.66852990497484632</v>
      </c>
      <c r="AQ1738">
        <f t="shared" si="549"/>
        <v>1.5529513888888888</v>
      </c>
      <c r="AR1738">
        <f t="shared" si="550"/>
        <v>2.3736263736263736</v>
      </c>
      <c r="AS1738">
        <f t="shared" si="544"/>
        <v>0.93848882582476056</v>
      </c>
      <c r="AT1738">
        <f t="shared" si="545"/>
        <v>1.1772321055708679</v>
      </c>
      <c r="AU1738">
        <f t="shared" si="546"/>
        <v>1.4433996383363472</v>
      </c>
    </row>
    <row r="1739" spans="1:48" ht="304.5" hidden="1" x14ac:dyDescent="0.35">
      <c r="A1739" s="6">
        <v>205</v>
      </c>
      <c r="B1739" s="11" t="s">
        <v>511</v>
      </c>
      <c r="C1739" s="8" t="s">
        <v>512</v>
      </c>
      <c r="D1739" s="2">
        <v>1</v>
      </c>
      <c r="E1739" s="2">
        <v>68</v>
      </c>
      <c r="F1739" s="2" t="s">
        <v>38</v>
      </c>
      <c r="G1739" s="12" t="s">
        <v>513</v>
      </c>
      <c r="H1739" s="8" t="s">
        <v>40</v>
      </c>
      <c r="I1739" s="2">
        <v>44815000</v>
      </c>
      <c r="J1739" s="2">
        <v>49326000</v>
      </c>
      <c r="K1739" s="2">
        <v>52491000</v>
      </c>
      <c r="L1739" s="2">
        <v>51534000</v>
      </c>
      <c r="M1739" s="2">
        <v>9505000</v>
      </c>
      <c r="N1739" s="2">
        <v>11634000</v>
      </c>
      <c r="O1739" s="2">
        <v>16861000</v>
      </c>
      <c r="P1739" s="2">
        <v>15916000</v>
      </c>
      <c r="Q1739" s="14">
        <v>52984000</v>
      </c>
      <c r="R1739" s="14">
        <v>61122000</v>
      </c>
      <c r="S1739" s="14">
        <v>67825000</v>
      </c>
      <c r="T1739" s="14">
        <v>60805000</v>
      </c>
      <c r="U1739" s="14">
        <v>18613000</v>
      </c>
      <c r="V1739" s="14">
        <v>20388000</v>
      </c>
      <c r="W1739" s="14">
        <v>20806000</v>
      </c>
      <c r="X1739" s="14">
        <v>22133000</v>
      </c>
      <c r="Y1739" s="14" t="s">
        <v>38</v>
      </c>
      <c r="Z1739" s="14" t="s">
        <v>38</v>
      </c>
      <c r="AA1739" s="14" t="s">
        <v>38</v>
      </c>
      <c r="AB1739" s="14" t="s">
        <v>38</v>
      </c>
      <c r="AC1739" s="14">
        <v>-1597000</v>
      </c>
      <c r="AD1739" s="14">
        <v>290000</v>
      </c>
      <c r="AE1739" s="14">
        <v>106000</v>
      </c>
      <c r="AF1739" s="14">
        <v>2848000</v>
      </c>
      <c r="AG1739" s="2">
        <v>40142000</v>
      </c>
      <c r="AH1739" s="2">
        <v>41902000</v>
      </c>
      <c r="AI1739" s="2">
        <v>42315000</v>
      </c>
      <c r="AJ1739" s="2">
        <v>43396000</v>
      </c>
      <c r="AK1739" s="16"/>
      <c r="AL1739" s="16"/>
      <c r="AM1739" s="16" t="str">
        <f t="shared" si="542"/>
        <v>Нет</v>
      </c>
      <c r="AN1739" s="16" t="str">
        <f>IF(IFERROR(AP1739*AQ1739*AR1739*AS1739*AT1739*AU1739,0)=0,"Да","Нет")</f>
        <v>Нет</v>
      </c>
      <c r="AO1739" s="16" t="str">
        <f t="shared" si="524"/>
        <v>Нет</v>
      </c>
      <c r="AP1739">
        <f t="shared" si="548"/>
        <v>-5.5068965517241377</v>
      </c>
      <c r="AQ1739">
        <f t="shared" si="549"/>
        <v>2.7358490566037736</v>
      </c>
      <c r="AR1739">
        <f t="shared" si="550"/>
        <v>3.7219101123595506E-2</v>
      </c>
      <c r="AS1739">
        <f t="shared" si="544"/>
        <v>0.95799723163572148</v>
      </c>
      <c r="AT1739">
        <f t="shared" si="545"/>
        <v>0.99023986765922245</v>
      </c>
      <c r="AU1739">
        <f t="shared" si="546"/>
        <v>0.97508987003410452</v>
      </c>
    </row>
    <row r="1740" spans="1:48" hidden="1" x14ac:dyDescent="0.35">
      <c r="A1740" s="6">
        <v>99</v>
      </c>
      <c r="B1740" s="11" t="s">
        <v>259</v>
      </c>
      <c r="C1740" s="8" t="s">
        <v>260</v>
      </c>
      <c r="D1740" s="2">
        <v>1</v>
      </c>
      <c r="E1740" s="2">
        <v>80</v>
      </c>
      <c r="F1740" s="2" t="s">
        <v>38</v>
      </c>
      <c r="G1740" s="12"/>
      <c r="H1740" s="8" t="s">
        <v>40</v>
      </c>
      <c r="I1740" s="2">
        <v>220372000</v>
      </c>
      <c r="J1740" s="2">
        <v>229476000</v>
      </c>
      <c r="K1740" s="2">
        <v>233607000</v>
      </c>
      <c r="L1740" s="2">
        <v>218555000</v>
      </c>
      <c r="M1740" s="2">
        <v>-8192000</v>
      </c>
      <c r="N1740" s="2">
        <v>-5689000</v>
      </c>
      <c r="O1740" s="2">
        <v>3740000</v>
      </c>
      <c r="P1740" s="2">
        <v>5068000</v>
      </c>
      <c r="Q1740" s="14">
        <v>51927000</v>
      </c>
      <c r="R1740" s="14">
        <v>37325000</v>
      </c>
      <c r="S1740" s="14">
        <v>34094000</v>
      </c>
      <c r="T1740" s="14">
        <v>26099000</v>
      </c>
      <c r="U1740" s="14">
        <v>-70880000</v>
      </c>
      <c r="V1740" s="14">
        <v>-51919000</v>
      </c>
      <c r="W1740" s="14">
        <v>-45926000</v>
      </c>
      <c r="X1740" s="14">
        <v>-32050000</v>
      </c>
      <c r="Y1740" s="14" t="s">
        <v>38</v>
      </c>
      <c r="Z1740" s="14" t="s">
        <v>38</v>
      </c>
      <c r="AA1740" s="14" t="s">
        <v>38</v>
      </c>
      <c r="AB1740" s="14" t="s">
        <v>38</v>
      </c>
      <c r="AC1740" s="14">
        <v>-13464000</v>
      </c>
      <c r="AD1740" s="14">
        <v>-8129000</v>
      </c>
      <c r="AE1740" s="14">
        <v>-11945000</v>
      </c>
      <c r="AF1740" s="14">
        <v>-3166000</v>
      </c>
      <c r="AG1740" s="2">
        <v>148230000</v>
      </c>
      <c r="AH1740" s="2">
        <v>167192000</v>
      </c>
      <c r="AI1740" s="2">
        <v>173185000</v>
      </c>
      <c r="AJ1740" s="2">
        <v>187061000</v>
      </c>
      <c r="AK1740" s="16"/>
      <c r="AL1740" s="16"/>
      <c r="AM1740" s="16" t="str">
        <f t="shared" si="542"/>
        <v>Нет</v>
      </c>
      <c r="AN1740" s="16" t="str">
        <f>IF(IFERROR(AP1740*AQ1740*AR1740*AS1740*AT1740*AU1740,0)=0,"Да","Нет")</f>
        <v>Нет</v>
      </c>
      <c r="AO1740" s="16" t="str">
        <f t="shared" si="524"/>
        <v>Да</v>
      </c>
      <c r="AP1740">
        <f t="shared" si="548"/>
        <v>1.6562922868741543</v>
      </c>
      <c r="AQ1740">
        <f t="shared" si="549"/>
        <v>0.68053578903306822</v>
      </c>
      <c r="AR1740">
        <f t="shared" si="550"/>
        <v>3.7728995578016424</v>
      </c>
      <c r="AS1740">
        <f t="shared" si="544"/>
        <v>0.88658548255897407</v>
      </c>
      <c r="AT1740">
        <f t="shared" si="545"/>
        <v>0.96539538643646972</v>
      </c>
      <c r="AU1740">
        <f t="shared" si="546"/>
        <v>0.92582098887528663</v>
      </c>
      <c r="AV1740">
        <f>AS1740*AP1740</f>
        <v>1.4684446964170288</v>
      </c>
    </row>
    <row r="1741" spans="1:48" hidden="1" x14ac:dyDescent="0.35">
      <c r="A1741" s="6">
        <v>978</v>
      </c>
      <c r="B1741" s="11" t="s">
        <v>2342</v>
      </c>
      <c r="C1741" s="8" t="s">
        <v>2343</v>
      </c>
      <c r="D1741" s="2">
        <v>1</v>
      </c>
      <c r="E1741" s="2">
        <v>67</v>
      </c>
      <c r="F1741" s="2" t="s">
        <v>38</v>
      </c>
      <c r="G1741" s="12"/>
      <c r="H1741" s="8" t="s">
        <v>40</v>
      </c>
      <c r="I1741" s="2">
        <v>96982000</v>
      </c>
      <c r="J1741" s="2">
        <v>87722000</v>
      </c>
      <c r="K1741" s="2">
        <v>88971000</v>
      </c>
      <c r="L1741" s="2" t="s">
        <v>38</v>
      </c>
      <c r="M1741" s="2">
        <v>11225000</v>
      </c>
      <c r="N1741" s="2">
        <v>1059000</v>
      </c>
      <c r="O1741" s="2">
        <v>3112000</v>
      </c>
      <c r="P1741" s="2" t="s">
        <v>38</v>
      </c>
      <c r="Q1741" s="14">
        <v>51709000</v>
      </c>
      <c r="R1741" s="14">
        <v>56503000</v>
      </c>
      <c r="S1741" s="14">
        <v>32537000</v>
      </c>
      <c r="T1741" s="14" t="s">
        <v>38</v>
      </c>
      <c r="U1741" s="14">
        <v>58144000</v>
      </c>
      <c r="V1741" s="14">
        <v>61457000</v>
      </c>
      <c r="W1741" s="14">
        <v>59656000</v>
      </c>
      <c r="X1741" s="14" t="s">
        <v>38</v>
      </c>
      <c r="Y1741" s="14" t="s">
        <v>38</v>
      </c>
      <c r="Z1741" s="14" t="s">
        <v>38</v>
      </c>
      <c r="AA1741" s="14" t="s">
        <v>38</v>
      </c>
      <c r="AB1741" s="14" t="s">
        <v>38</v>
      </c>
      <c r="AC1741" s="14">
        <v>-2363000</v>
      </c>
      <c r="AD1741" s="14">
        <v>2751000</v>
      </c>
      <c r="AE1741" s="14">
        <v>11165000</v>
      </c>
      <c r="AF1741" s="14" t="s">
        <v>38</v>
      </c>
      <c r="AG1741" s="2">
        <v>80536000</v>
      </c>
      <c r="AH1741" s="2">
        <v>83849000</v>
      </c>
      <c r="AI1741" s="2">
        <v>82048000</v>
      </c>
      <c r="AJ1741" s="2" t="s">
        <v>38</v>
      </c>
      <c r="AK1741" s="16"/>
      <c r="AL1741" s="16"/>
      <c r="AM1741" s="16" t="str">
        <f t="shared" si="542"/>
        <v>Нет</v>
      </c>
      <c r="AN1741" s="16" t="str">
        <f>IF(IFERROR(AP1741*AQ1741*AR1741*AS1741*AT1741*AU1741,0)=0,"Да","Нет")</f>
        <v>Да</v>
      </c>
      <c r="AO1741" s="16"/>
      <c r="AP1741">
        <f t="shared" si="548"/>
        <v>-0.85896037804434755</v>
      </c>
      <c r="AQ1741">
        <f t="shared" si="549"/>
        <v>0.24639498432601881</v>
      </c>
      <c r="AR1741" t="e">
        <f t="shared" si="550"/>
        <v>#VALUE!</v>
      </c>
      <c r="AS1741">
        <f t="shared" si="544"/>
        <v>0.9604884971794535</v>
      </c>
      <c r="AT1741">
        <f t="shared" si="545"/>
        <v>1.0219505655226209</v>
      </c>
      <c r="AU1741" t="e">
        <f t="shared" si="546"/>
        <v>#VALUE!</v>
      </c>
    </row>
    <row r="1742" spans="1:48" hidden="1" x14ac:dyDescent="0.35">
      <c r="A1742" s="6">
        <v>170</v>
      </c>
      <c r="B1742" s="11" t="s">
        <v>426</v>
      </c>
      <c r="C1742" s="8" t="s">
        <v>427</v>
      </c>
      <c r="D1742" s="2">
        <v>1</v>
      </c>
      <c r="E1742" s="2">
        <v>11</v>
      </c>
      <c r="F1742" s="2" t="s">
        <v>38</v>
      </c>
      <c r="G1742" s="12"/>
      <c r="H1742" s="8" t="s">
        <v>121</v>
      </c>
      <c r="I1742" s="2">
        <v>55949000</v>
      </c>
      <c r="J1742" s="2">
        <v>54985000</v>
      </c>
      <c r="K1742" s="2">
        <v>58529000</v>
      </c>
      <c r="L1742" s="2">
        <v>76995000</v>
      </c>
      <c r="M1742" s="2">
        <v>17288000</v>
      </c>
      <c r="N1742" s="2">
        <v>16257000</v>
      </c>
      <c r="O1742" s="2">
        <v>-7126000</v>
      </c>
      <c r="P1742" s="2">
        <v>53405000</v>
      </c>
      <c r="Q1742" s="14">
        <v>51605000</v>
      </c>
      <c r="R1742" s="14">
        <v>81281000</v>
      </c>
      <c r="S1742" s="14">
        <v>28805000</v>
      </c>
      <c r="T1742" s="14">
        <v>114852000</v>
      </c>
      <c r="U1742" s="14">
        <v>22911000</v>
      </c>
      <c r="V1742" s="14">
        <v>22144000</v>
      </c>
      <c r="W1742" s="14">
        <v>24845000</v>
      </c>
      <c r="X1742" s="14">
        <v>43923000</v>
      </c>
      <c r="Y1742" s="14" t="s">
        <v>38</v>
      </c>
      <c r="Z1742" s="14" t="s">
        <v>38</v>
      </c>
      <c r="AA1742" s="14" t="s">
        <v>38</v>
      </c>
      <c r="AB1742" s="14" t="s">
        <v>38</v>
      </c>
      <c r="AC1742" s="14">
        <v>766000</v>
      </c>
      <c r="AD1742" s="14">
        <v>-2701000</v>
      </c>
      <c r="AE1742" s="14">
        <v>-17513000</v>
      </c>
      <c r="AF1742" s="14">
        <v>22647000</v>
      </c>
      <c r="AG1742" s="2">
        <v>37091000</v>
      </c>
      <c r="AH1742" s="2">
        <v>36324000</v>
      </c>
      <c r="AI1742" s="2">
        <v>39025000</v>
      </c>
      <c r="AJ1742" s="2">
        <v>58103000</v>
      </c>
      <c r="AK1742" s="16"/>
      <c r="AL1742" s="16"/>
      <c r="AM1742" s="16" t="str">
        <f t="shared" si="542"/>
        <v>Да</v>
      </c>
      <c r="AN1742" s="16" t="str">
        <f>IF(IFERROR(AP1742*AQ1742*AR1742*AS1742*AT1742*AU1742,0)=0,"Да","Нет")</f>
        <v>Нет</v>
      </c>
      <c r="AO1742" s="16" t="str">
        <f t="shared" ref="AO1742" si="553">IF(AP1742&gt;1,"Да","Нет")</f>
        <v>Нет</v>
      </c>
      <c r="AP1742">
        <f t="shared" si="548"/>
        <v>-0.28359866716031101</v>
      </c>
      <c r="AQ1742">
        <f t="shared" si="549"/>
        <v>0.1542282875578142</v>
      </c>
      <c r="AR1742">
        <f t="shared" si="550"/>
        <v>-0.77330330728131758</v>
      </c>
      <c r="AS1742">
        <f t="shared" si="544"/>
        <v>1.0211155159123444</v>
      </c>
      <c r="AT1742">
        <f t="shared" si="545"/>
        <v>0.93078795643818069</v>
      </c>
      <c r="AU1742">
        <f t="shared" si="546"/>
        <v>0.67165206615837392</v>
      </c>
      <c r="AV1742">
        <f>AS1742*AP1742</f>
        <v>-0.2895869993294542</v>
      </c>
    </row>
    <row r="1743" spans="1:48" ht="29" hidden="1" x14ac:dyDescent="0.35">
      <c r="A1743" s="6">
        <v>216</v>
      </c>
      <c r="B1743" s="11" t="s">
        <v>538</v>
      </c>
      <c r="C1743" s="8" t="s">
        <v>539</v>
      </c>
      <c r="D1743" s="2">
        <v>1</v>
      </c>
      <c r="E1743" s="2">
        <v>99</v>
      </c>
      <c r="F1743" s="2" t="s">
        <v>38</v>
      </c>
      <c r="G1743" s="12"/>
      <c r="H1743" s="8" t="s">
        <v>121</v>
      </c>
      <c r="I1743" s="2">
        <v>1031465000</v>
      </c>
      <c r="J1743" s="2">
        <v>1016313000</v>
      </c>
      <c r="K1743" s="2">
        <v>1014197000</v>
      </c>
      <c r="L1743" s="2">
        <v>1393602000</v>
      </c>
      <c r="M1743" s="2">
        <v>43912000</v>
      </c>
      <c r="N1743" s="2">
        <v>44726000</v>
      </c>
      <c r="O1743" s="2">
        <v>45221000</v>
      </c>
      <c r="P1743" s="2">
        <v>34363000</v>
      </c>
      <c r="Q1743" s="14">
        <v>51090000</v>
      </c>
      <c r="R1743" s="14">
        <v>52083000</v>
      </c>
      <c r="S1743" s="14">
        <v>48229000</v>
      </c>
      <c r="T1743" s="14">
        <v>37146000</v>
      </c>
      <c r="U1743" s="14">
        <v>-2395859000</v>
      </c>
      <c r="V1743" s="14">
        <v>-2295940000</v>
      </c>
      <c r="W1743" s="14">
        <v>-2000442000</v>
      </c>
      <c r="X1743" s="14">
        <v>-1415675000</v>
      </c>
      <c r="Y1743" s="14" t="s">
        <v>38</v>
      </c>
      <c r="Z1743" s="14" t="s">
        <v>38</v>
      </c>
      <c r="AA1743" s="14" t="s">
        <v>38</v>
      </c>
      <c r="AB1743" s="14" t="s">
        <v>38</v>
      </c>
      <c r="AC1743" s="14">
        <v>-99919000</v>
      </c>
      <c r="AD1743" s="14">
        <v>-291554000</v>
      </c>
      <c r="AE1743" s="14">
        <v>-584767000</v>
      </c>
      <c r="AF1743" s="14">
        <v>-404989000</v>
      </c>
      <c r="AG1743" s="2">
        <v>-1842999000</v>
      </c>
      <c r="AH1743" s="2">
        <v>-1743080000</v>
      </c>
      <c r="AI1743" s="2">
        <v>-1447582000</v>
      </c>
      <c r="AJ1743" s="2">
        <v>-862815000</v>
      </c>
      <c r="AK1743" s="16"/>
      <c r="AL1743" s="16"/>
      <c r="AM1743" s="16" t="str">
        <f t="shared" si="542"/>
        <v>Нет</v>
      </c>
      <c r="AN1743" s="16" t="str">
        <f>IF(IFERROR(AP1743*AQ1743*AR1743*AS1743*AT1743*AU1743,0)=0,"Да","Нет")</f>
        <v>Нет</v>
      </c>
      <c r="AO1743" s="16" t="str">
        <f t="shared" ref="AO1743:AO1744" si="554">IF(AP1743&gt;1,"Да","Нет")</f>
        <v>Нет</v>
      </c>
      <c r="AP1743">
        <f t="shared" si="548"/>
        <v>0.34271181324900363</v>
      </c>
      <c r="AQ1743">
        <f t="shared" si="549"/>
        <v>0.49858148630138155</v>
      </c>
      <c r="AR1743">
        <f t="shared" si="550"/>
        <v>1.4439083530663797</v>
      </c>
      <c r="AS1743">
        <f t="shared" si="544"/>
        <v>1.0573232439130733</v>
      </c>
      <c r="AT1743">
        <f t="shared" si="545"/>
        <v>1.2041321320657483</v>
      </c>
      <c r="AU1743">
        <f t="shared" si="546"/>
        <v>1.6777432010338253</v>
      </c>
    </row>
    <row r="1744" spans="1:48" ht="29" hidden="1" x14ac:dyDescent="0.35">
      <c r="A1744" s="6">
        <v>2107</v>
      </c>
      <c r="B1744" s="11" t="s">
        <v>4998</v>
      </c>
      <c r="C1744" s="8" t="s">
        <v>4999</v>
      </c>
      <c r="D1744" s="2">
        <v>2</v>
      </c>
      <c r="E1744" s="2">
        <v>51</v>
      </c>
      <c r="F1744" s="2" t="s">
        <v>38</v>
      </c>
      <c r="G1744" s="12"/>
      <c r="H1744" s="8" t="s">
        <v>40</v>
      </c>
      <c r="I1744" s="2">
        <v>36899000</v>
      </c>
      <c r="J1744" s="2">
        <v>19065000</v>
      </c>
      <c r="K1744" s="2">
        <v>21667000</v>
      </c>
      <c r="L1744" s="2">
        <v>19833000</v>
      </c>
      <c r="M1744" s="2">
        <v>10142000</v>
      </c>
      <c r="N1744" s="2">
        <v>1124000</v>
      </c>
      <c r="O1744" s="2">
        <v>-2498000</v>
      </c>
      <c r="P1744" s="2">
        <v>-16978000</v>
      </c>
      <c r="Q1744" s="14">
        <v>50974000</v>
      </c>
      <c r="R1744" s="14">
        <v>40265000</v>
      </c>
      <c r="S1744" s="14">
        <v>32773000</v>
      </c>
      <c r="T1744" s="14">
        <v>14685000</v>
      </c>
      <c r="U1744" s="14">
        <v>-44867000</v>
      </c>
      <c r="V1744" s="14">
        <v>-66815000</v>
      </c>
      <c r="W1744" s="14">
        <v>-62112000</v>
      </c>
      <c r="X1744" s="14">
        <v>-55529000</v>
      </c>
      <c r="Y1744" s="14" t="s">
        <v>38</v>
      </c>
      <c r="Z1744" s="14" t="s">
        <v>38</v>
      </c>
      <c r="AA1744" s="14" t="s">
        <v>38</v>
      </c>
      <c r="AB1744" s="14" t="s">
        <v>38</v>
      </c>
      <c r="AC1744" s="14">
        <v>21948000</v>
      </c>
      <c r="AD1744" s="14">
        <v>-4703000</v>
      </c>
      <c r="AE1744" s="14">
        <v>-6583000</v>
      </c>
      <c r="AF1744" s="14">
        <v>-56430000</v>
      </c>
      <c r="AG1744" s="2">
        <v>-39089000</v>
      </c>
      <c r="AH1744" s="2">
        <v>-61037000</v>
      </c>
      <c r="AI1744" s="2">
        <v>-56334000</v>
      </c>
      <c r="AJ1744" s="2">
        <v>-49751000</v>
      </c>
      <c r="AK1744" s="16"/>
      <c r="AL1744" s="16"/>
      <c r="AM1744" s="16" t="str">
        <f t="shared" si="542"/>
        <v>Да</v>
      </c>
      <c r="AN1744" s="16" t="str">
        <f t="shared" ref="AN1744:AN1745" si="555">IF(IFERROR(AP1744*AQ1744*AR1744*AS1744*AT1744*AU1744,0)=0,"Да","Нет")</f>
        <v>Нет</v>
      </c>
      <c r="AO1744" s="16" t="str">
        <f t="shared" si="554"/>
        <v>Нет</v>
      </c>
      <c r="AP1744">
        <f t="shared" si="548"/>
        <v>-4.6668084201573468</v>
      </c>
      <c r="AQ1744">
        <f t="shared" si="549"/>
        <v>0.71441591979340724</v>
      </c>
      <c r="AR1744">
        <f t="shared" si="550"/>
        <v>0.11665780613149034</v>
      </c>
      <c r="AS1744">
        <f t="shared" si="544"/>
        <v>0.64041483034880486</v>
      </c>
      <c r="AT1744">
        <f t="shared" si="545"/>
        <v>1.0834842191216671</v>
      </c>
      <c r="AU1744">
        <f t="shared" si="546"/>
        <v>1.1323189483628471</v>
      </c>
      <c r="AV1744">
        <f>AS1744*AP1744</f>
        <v>-2.9886933226654411</v>
      </c>
    </row>
    <row r="1745" spans="1:48" ht="101.5" hidden="1" x14ac:dyDescent="0.35">
      <c r="A1745" s="6">
        <v>97</v>
      </c>
      <c r="B1745" s="11" t="s">
        <v>254</v>
      </c>
      <c r="C1745" s="8" t="s">
        <v>255</v>
      </c>
      <c r="D1745" s="2">
        <v>1</v>
      </c>
      <c r="E1745" s="2">
        <v>99</v>
      </c>
      <c r="F1745" s="2" t="s">
        <v>38</v>
      </c>
      <c r="G1745" s="12" t="s">
        <v>256</v>
      </c>
      <c r="H1745" s="8" t="s">
        <v>40</v>
      </c>
      <c r="I1745" s="2">
        <v>37830000</v>
      </c>
      <c r="J1745" s="2">
        <v>70929000</v>
      </c>
      <c r="K1745" s="2" t="s">
        <v>38</v>
      </c>
      <c r="L1745" s="2" t="s">
        <v>38</v>
      </c>
      <c r="M1745" s="2">
        <v>7521000</v>
      </c>
      <c r="N1745" s="2">
        <v>1843000</v>
      </c>
      <c r="O1745" s="2" t="s">
        <v>38</v>
      </c>
      <c r="P1745" s="2" t="s">
        <v>38</v>
      </c>
      <c r="Q1745" s="14">
        <v>50793000</v>
      </c>
      <c r="R1745" s="14">
        <v>1843000</v>
      </c>
      <c r="S1745" s="14" t="s">
        <v>38</v>
      </c>
      <c r="T1745" s="14" t="s">
        <v>38</v>
      </c>
      <c r="U1745" s="14">
        <v>-28609000</v>
      </c>
      <c r="V1745" s="14">
        <v>-37558000</v>
      </c>
      <c r="W1745" s="14" t="s">
        <v>38</v>
      </c>
      <c r="X1745" s="14" t="s">
        <v>38</v>
      </c>
      <c r="Y1745" s="14" t="s">
        <v>38</v>
      </c>
      <c r="Z1745" s="14" t="s">
        <v>38</v>
      </c>
      <c r="AA1745" s="14" t="s">
        <v>38</v>
      </c>
      <c r="AB1745" s="14" t="s">
        <v>38</v>
      </c>
      <c r="AC1745" s="14">
        <v>2916000</v>
      </c>
      <c r="AD1745" s="14">
        <v>-6034000</v>
      </c>
      <c r="AE1745" s="14" t="s">
        <v>38</v>
      </c>
      <c r="AF1745" s="14" t="s">
        <v>38</v>
      </c>
      <c r="AG1745" s="2">
        <v>-9570000</v>
      </c>
      <c r="AH1745" s="2">
        <v>-18519000</v>
      </c>
      <c r="AI1745" s="2" t="s">
        <v>38</v>
      </c>
      <c r="AJ1745" s="2" t="s">
        <v>38</v>
      </c>
      <c r="AK1745" s="16"/>
      <c r="AL1745" s="16"/>
      <c r="AM1745" s="16" t="str">
        <f t="shared" si="542"/>
        <v>Да</v>
      </c>
      <c r="AN1745" s="16" t="str">
        <f t="shared" si="555"/>
        <v>Да</v>
      </c>
      <c r="AO1745" s="16"/>
      <c r="AP1745">
        <f t="shared" si="548"/>
        <v>-0.48326151806430229</v>
      </c>
      <c r="AQ1745" t="e">
        <f t="shared" si="549"/>
        <v>#VALUE!</v>
      </c>
      <c r="AR1745" t="e">
        <f t="shared" si="550"/>
        <v>#VALUE!</v>
      </c>
      <c r="AS1745">
        <f t="shared" si="544"/>
        <v>0.51676656406933419</v>
      </c>
      <c r="AT1745" t="e">
        <f t="shared" si="545"/>
        <v>#VALUE!</v>
      </c>
      <c r="AU1745" t="e">
        <f t="shared" si="546"/>
        <v>#VALUE!</v>
      </c>
    </row>
    <row r="1746" spans="1:48" ht="304.5" hidden="1" x14ac:dyDescent="0.35">
      <c r="A1746" s="6">
        <v>449</v>
      </c>
      <c r="B1746" s="11" t="s">
        <v>1090</v>
      </c>
      <c r="C1746" s="8" t="s">
        <v>1091</v>
      </c>
      <c r="D1746" s="2">
        <v>2</v>
      </c>
      <c r="E1746" s="2">
        <v>78</v>
      </c>
      <c r="F1746" s="2" t="s">
        <v>38</v>
      </c>
      <c r="G1746" s="12" t="s">
        <v>742</v>
      </c>
      <c r="H1746" s="8" t="s">
        <v>40</v>
      </c>
      <c r="I1746" s="2">
        <v>39753000</v>
      </c>
      <c r="J1746" s="2">
        <v>56251000</v>
      </c>
      <c r="K1746" s="2">
        <v>49862000</v>
      </c>
      <c r="L1746" s="2">
        <v>56707000</v>
      </c>
      <c r="M1746" s="2">
        <v>231000</v>
      </c>
      <c r="N1746" s="2">
        <v>27509000</v>
      </c>
      <c r="O1746" s="2">
        <v>23887000</v>
      </c>
      <c r="P1746" s="2">
        <v>9144000</v>
      </c>
      <c r="Q1746" s="14">
        <v>50416000</v>
      </c>
      <c r="R1746" s="14">
        <v>90169000</v>
      </c>
      <c r="S1746" s="14">
        <v>89859000</v>
      </c>
      <c r="T1746" s="14">
        <v>130946000</v>
      </c>
      <c r="U1746" s="14">
        <v>639000</v>
      </c>
      <c r="V1746" s="14">
        <v>12350000</v>
      </c>
      <c r="W1746" s="14">
        <v>9624000</v>
      </c>
      <c r="X1746" s="14">
        <v>13689000</v>
      </c>
      <c r="Y1746" s="14" t="s">
        <v>38</v>
      </c>
      <c r="Z1746" s="14" t="s">
        <v>38</v>
      </c>
      <c r="AA1746" s="14" t="s">
        <v>38</v>
      </c>
      <c r="AB1746" s="14" t="s">
        <v>38</v>
      </c>
      <c r="AC1746" s="14">
        <v>-10212000</v>
      </c>
      <c r="AD1746" s="14">
        <v>2726000</v>
      </c>
      <c r="AE1746" s="14">
        <v>-3469000</v>
      </c>
      <c r="AF1746" s="14">
        <v>1491000</v>
      </c>
      <c r="AG1746" s="2">
        <v>26948000</v>
      </c>
      <c r="AH1746" s="2">
        <v>38523000</v>
      </c>
      <c r="AI1746" s="2">
        <v>35797000</v>
      </c>
      <c r="AJ1746" s="2">
        <v>39787000</v>
      </c>
      <c r="AK1746" s="16"/>
      <c r="AL1746" s="16"/>
      <c r="AM1746" s="16" t="str">
        <f t="shared" si="542"/>
        <v>Нет</v>
      </c>
      <c r="AN1746" s="16" t="str">
        <f>IF(IFERROR(AP1746*AQ1746*AR1746*AS1746*AT1746*AU1746,0)=0,"Да","Нет")</f>
        <v>Нет</v>
      </c>
      <c r="AO1746" s="16" t="str">
        <f t="shared" ref="AO1746:AO1764" si="556">IF(AP1746&gt;1,"Да","Нет")</f>
        <v>Нет</v>
      </c>
      <c r="AP1746">
        <f t="shared" si="548"/>
        <v>-3.7461482024944974</v>
      </c>
      <c r="AQ1746">
        <f t="shared" si="549"/>
        <v>-0.78581723839723261</v>
      </c>
      <c r="AR1746">
        <f t="shared" si="550"/>
        <v>-2.3266264252179747</v>
      </c>
      <c r="AS1746">
        <f t="shared" si="544"/>
        <v>0.69953015081899128</v>
      </c>
      <c r="AT1746">
        <f t="shared" si="545"/>
        <v>1.0761516328183927</v>
      </c>
      <c r="AU1746">
        <f t="shared" si="546"/>
        <v>0.89971598763415184</v>
      </c>
    </row>
    <row r="1747" spans="1:48" hidden="1" x14ac:dyDescent="0.35">
      <c r="A1747" s="6">
        <v>35</v>
      </c>
      <c r="B1747" s="11" t="s">
        <v>117</v>
      </c>
      <c r="C1747" s="8" t="s">
        <v>118</v>
      </c>
      <c r="D1747" s="2">
        <v>2</v>
      </c>
      <c r="E1747" s="2">
        <v>40</v>
      </c>
      <c r="F1747" s="2">
        <v>84</v>
      </c>
      <c r="G1747" s="12"/>
      <c r="H1747" s="8" t="s">
        <v>40</v>
      </c>
      <c r="I1747" s="2">
        <v>368006000</v>
      </c>
      <c r="J1747" s="2">
        <v>363787000</v>
      </c>
      <c r="K1747" s="2">
        <v>381147000</v>
      </c>
      <c r="L1747" s="2">
        <v>279120000</v>
      </c>
      <c r="M1747" s="2">
        <v>-273000</v>
      </c>
      <c r="N1747" s="2">
        <v>-13197000</v>
      </c>
      <c r="O1747" s="2">
        <v>-44853000</v>
      </c>
      <c r="P1747" s="2">
        <v>1206000</v>
      </c>
      <c r="Q1747" s="14">
        <v>50222000</v>
      </c>
      <c r="R1747" s="14">
        <v>51734000</v>
      </c>
      <c r="S1747" s="14">
        <v>155029000</v>
      </c>
      <c r="T1747" s="14">
        <v>97105000</v>
      </c>
      <c r="U1747" s="14">
        <v>5622000</v>
      </c>
      <c r="V1747" s="14">
        <v>5320000</v>
      </c>
      <c r="W1747" s="14">
        <v>5781000</v>
      </c>
      <c r="X1747" s="14">
        <v>2272000</v>
      </c>
      <c r="Y1747" s="14" t="s">
        <v>38</v>
      </c>
      <c r="Z1747" s="14" t="s">
        <v>38</v>
      </c>
      <c r="AA1747" s="14" t="s">
        <v>38</v>
      </c>
      <c r="AB1747" s="14" t="s">
        <v>38</v>
      </c>
      <c r="AC1747" s="14">
        <v>289000</v>
      </c>
      <c r="AD1747" s="14">
        <v>3382000</v>
      </c>
      <c r="AE1747" s="14">
        <v>-193000</v>
      </c>
      <c r="AF1747" s="14">
        <v>3000</v>
      </c>
      <c r="AG1747" s="2">
        <v>5722000</v>
      </c>
      <c r="AH1747" s="2">
        <v>5420000</v>
      </c>
      <c r="AI1747" s="2">
        <v>5881000</v>
      </c>
      <c r="AJ1747" s="2">
        <v>2372000</v>
      </c>
      <c r="AK1747" s="16"/>
      <c r="AL1747" s="16"/>
      <c r="AM1747" s="16" t="str">
        <f t="shared" si="542"/>
        <v>Да</v>
      </c>
      <c r="AN1747" s="16" t="str">
        <f t="shared" ref="AN1747:AN1748" si="557">IF(IFERROR(AP1747*AQ1747*AR1747*AS1747*AT1747*AU1747,0)=0,"Да","Нет")</f>
        <v>Нет</v>
      </c>
      <c r="AO1747" s="16" t="str">
        <f t="shared" si="556"/>
        <v>Нет</v>
      </c>
      <c r="AP1747">
        <f t="shared" si="548"/>
        <v>8.5452395032525136E-2</v>
      </c>
      <c r="AQ1747">
        <f t="shared" si="549"/>
        <v>-17.523316062176164</v>
      </c>
      <c r="AR1747">
        <f t="shared" si="550"/>
        <v>-64.333333333333329</v>
      </c>
      <c r="AS1747">
        <f t="shared" si="544"/>
        <v>1.055719557195572</v>
      </c>
      <c r="AT1747">
        <f t="shared" si="545"/>
        <v>0.92161197075327328</v>
      </c>
      <c r="AU1747">
        <f t="shared" si="546"/>
        <v>2.4793423271500843</v>
      </c>
    </row>
    <row r="1748" spans="1:48" hidden="1" x14ac:dyDescent="0.35">
      <c r="A1748" s="6">
        <v>33</v>
      </c>
      <c r="B1748" s="11" t="s">
        <v>113</v>
      </c>
      <c r="C1748" s="8" t="s">
        <v>114</v>
      </c>
      <c r="D1748" s="2">
        <v>1</v>
      </c>
      <c r="E1748" s="2">
        <v>8</v>
      </c>
      <c r="F1748" s="2" t="s">
        <v>38</v>
      </c>
      <c r="G1748" s="12"/>
      <c r="H1748" s="8" t="s">
        <v>40</v>
      </c>
      <c r="I1748" s="2">
        <v>35275000</v>
      </c>
      <c r="J1748" s="2">
        <v>33451000</v>
      </c>
      <c r="K1748" s="2">
        <v>24624000</v>
      </c>
      <c r="L1748" s="2">
        <v>23032000</v>
      </c>
      <c r="M1748" s="2">
        <v>4246000</v>
      </c>
      <c r="N1748" s="2">
        <v>1355000</v>
      </c>
      <c r="O1748" s="2">
        <v>2482000</v>
      </c>
      <c r="P1748" s="2">
        <v>3750000</v>
      </c>
      <c r="Q1748" s="14">
        <v>49130000</v>
      </c>
      <c r="R1748" s="14">
        <v>47246000</v>
      </c>
      <c r="S1748" s="14">
        <v>38273000</v>
      </c>
      <c r="T1748" s="14">
        <v>39921000</v>
      </c>
      <c r="U1748" s="14">
        <v>6236000</v>
      </c>
      <c r="V1748" s="14">
        <v>4954000</v>
      </c>
      <c r="W1748" s="14">
        <v>4551000</v>
      </c>
      <c r="X1748" s="14">
        <v>3760000</v>
      </c>
      <c r="Y1748" s="14" t="s">
        <v>38</v>
      </c>
      <c r="Z1748" s="14" t="s">
        <v>38</v>
      </c>
      <c r="AA1748" s="14" t="s">
        <v>38</v>
      </c>
      <c r="AB1748" s="14" t="s">
        <v>38</v>
      </c>
      <c r="AC1748" s="14">
        <v>2211000</v>
      </c>
      <c r="AD1748" s="14">
        <v>1859000</v>
      </c>
      <c r="AE1748" s="14">
        <v>2662000</v>
      </c>
      <c r="AF1748" s="14">
        <v>3401000</v>
      </c>
      <c r="AG1748" s="2">
        <v>18779000</v>
      </c>
      <c r="AH1748" s="2">
        <v>17498000</v>
      </c>
      <c r="AI1748" s="2">
        <v>16969000</v>
      </c>
      <c r="AJ1748" s="2">
        <v>16008000</v>
      </c>
      <c r="AK1748" s="16"/>
      <c r="AL1748" s="16"/>
      <c r="AM1748" s="16" t="str">
        <f t="shared" si="542"/>
        <v>Да</v>
      </c>
      <c r="AN1748" s="16" t="str">
        <f t="shared" si="557"/>
        <v>Нет</v>
      </c>
      <c r="AO1748" s="16" t="str">
        <f t="shared" si="556"/>
        <v>Да</v>
      </c>
      <c r="AP1748">
        <f t="shared" si="548"/>
        <v>1.1893491124260356</v>
      </c>
      <c r="AQ1748">
        <f t="shared" si="549"/>
        <v>0.69834710743801653</v>
      </c>
      <c r="AR1748">
        <f t="shared" si="550"/>
        <v>0.78271096736254042</v>
      </c>
      <c r="AS1748">
        <f t="shared" si="544"/>
        <v>1.0732083666704766</v>
      </c>
      <c r="AT1748">
        <f t="shared" si="545"/>
        <v>1.0311744946667452</v>
      </c>
      <c r="AU1748">
        <f t="shared" si="546"/>
        <v>1.060032483758121</v>
      </c>
      <c r="AV1748">
        <f t="shared" ref="AV1748" si="558">AS1748*AP1748</f>
        <v>1.2764194183477267</v>
      </c>
    </row>
    <row r="1749" spans="1:48" hidden="1" x14ac:dyDescent="0.35">
      <c r="A1749" s="6">
        <v>583</v>
      </c>
      <c r="B1749" s="11" t="s">
        <v>1419</v>
      </c>
      <c r="C1749" s="8" t="s">
        <v>1420</v>
      </c>
      <c r="D1749" s="2">
        <v>1</v>
      </c>
      <c r="E1749" s="2">
        <v>94</v>
      </c>
      <c r="F1749" s="2" t="s">
        <v>38</v>
      </c>
      <c r="G1749" s="12"/>
      <c r="H1749" s="8" t="s">
        <v>121</v>
      </c>
      <c r="I1749" s="2">
        <v>10751000</v>
      </c>
      <c r="J1749" s="2">
        <v>14222000</v>
      </c>
      <c r="K1749" s="2">
        <v>8458000</v>
      </c>
      <c r="L1749" s="2">
        <v>7972000</v>
      </c>
      <c r="M1749" s="2">
        <v>5664000</v>
      </c>
      <c r="N1749" s="2">
        <v>10761000</v>
      </c>
      <c r="O1749" s="2">
        <v>10662000</v>
      </c>
      <c r="P1749" s="2">
        <v>9363000</v>
      </c>
      <c r="Q1749" s="14">
        <v>49038000</v>
      </c>
      <c r="R1749" s="14">
        <v>59456000</v>
      </c>
      <c r="S1749" s="14">
        <v>49673000</v>
      </c>
      <c r="T1749" s="14">
        <v>45980000</v>
      </c>
      <c r="U1749" s="14">
        <v>-12094000</v>
      </c>
      <c r="V1749" s="14">
        <v>-7132000</v>
      </c>
      <c r="W1749" s="14">
        <v>-7906000</v>
      </c>
      <c r="X1749" s="14">
        <v>-12408000</v>
      </c>
      <c r="Y1749" s="14" t="s">
        <v>38</v>
      </c>
      <c r="Z1749" s="14" t="s">
        <v>38</v>
      </c>
      <c r="AA1749" s="14" t="s">
        <v>38</v>
      </c>
      <c r="AB1749" s="14" t="s">
        <v>38</v>
      </c>
      <c r="AC1749" s="14">
        <v>-4262000</v>
      </c>
      <c r="AD1749" s="14">
        <v>774000</v>
      </c>
      <c r="AE1749" s="14">
        <v>4502000</v>
      </c>
      <c r="AF1749" s="14">
        <v>155000</v>
      </c>
      <c r="AG1749" s="2">
        <v>1508000</v>
      </c>
      <c r="AH1749" s="2">
        <v>6466000</v>
      </c>
      <c r="AI1749" s="2">
        <v>4643000</v>
      </c>
      <c r="AJ1749" s="2">
        <v>141000</v>
      </c>
      <c r="AK1749" s="16"/>
      <c r="AL1749" s="16"/>
      <c r="AM1749" s="16" t="str">
        <f t="shared" si="542"/>
        <v>Нет</v>
      </c>
      <c r="AN1749" s="16" t="str">
        <f>IF(IFERROR(AP1749*AQ1749*AR1749*AS1749*AT1749*AU1749,0)=0,"Да","Нет")</f>
        <v>Нет</v>
      </c>
      <c r="AO1749" s="16" t="str">
        <f t="shared" si="556"/>
        <v>Нет</v>
      </c>
      <c r="AP1749">
        <f t="shared" si="548"/>
        <v>-5.5064599483204137</v>
      </c>
      <c r="AQ1749">
        <f t="shared" si="549"/>
        <v>0.17192358951577077</v>
      </c>
      <c r="AR1749">
        <f t="shared" si="550"/>
        <v>29.045161290322582</v>
      </c>
      <c r="AS1749">
        <f t="shared" si="544"/>
        <v>0.23321991957933808</v>
      </c>
      <c r="AT1749">
        <f t="shared" si="545"/>
        <v>1.39263407279776</v>
      </c>
      <c r="AU1749">
        <f t="shared" si="546"/>
        <v>32.929078014184398</v>
      </c>
    </row>
    <row r="1750" spans="1:48" hidden="1" x14ac:dyDescent="0.35">
      <c r="A1750" s="6">
        <v>1986</v>
      </c>
      <c r="B1750" s="11" t="s">
        <v>4716</v>
      </c>
      <c r="C1750" s="8" t="s">
        <v>4717</v>
      </c>
      <c r="D1750" s="2">
        <v>1</v>
      </c>
      <c r="E1750" s="2">
        <v>6</v>
      </c>
      <c r="F1750" s="2" t="s">
        <v>38</v>
      </c>
      <c r="G1750" s="12"/>
      <c r="H1750" s="8" t="s">
        <v>121</v>
      </c>
      <c r="I1750" s="2">
        <v>23539000</v>
      </c>
      <c r="J1750" s="2">
        <v>22816000</v>
      </c>
      <c r="K1750" s="2">
        <v>21948000</v>
      </c>
      <c r="L1750" s="2">
        <v>21778000</v>
      </c>
      <c r="M1750" s="2">
        <v>5268000</v>
      </c>
      <c r="N1750" s="2">
        <v>5987000</v>
      </c>
      <c r="O1750" s="2">
        <v>6427000</v>
      </c>
      <c r="P1750" s="2">
        <v>7480000</v>
      </c>
      <c r="Q1750" s="14">
        <v>49019000</v>
      </c>
      <c r="R1750" s="14">
        <v>46429000</v>
      </c>
      <c r="S1750" s="14">
        <v>45554000</v>
      </c>
      <c r="T1750" s="14">
        <v>43075000</v>
      </c>
      <c r="U1750" s="14">
        <v>17445000</v>
      </c>
      <c r="V1750" s="14">
        <v>16883000</v>
      </c>
      <c r="W1750" s="14">
        <v>16025000</v>
      </c>
      <c r="X1750" s="14">
        <v>15336000</v>
      </c>
      <c r="Y1750" s="14" t="s">
        <v>38</v>
      </c>
      <c r="Z1750" s="14" t="s">
        <v>38</v>
      </c>
      <c r="AA1750" s="14" t="s">
        <v>38</v>
      </c>
      <c r="AB1750" s="14" t="s">
        <v>38</v>
      </c>
      <c r="AC1750" s="14">
        <v>1123000</v>
      </c>
      <c r="AD1750" s="14">
        <v>1121000</v>
      </c>
      <c r="AE1750" s="14">
        <v>1052000</v>
      </c>
      <c r="AF1750" s="14">
        <v>1452000</v>
      </c>
      <c r="AG1750" s="2">
        <v>22385000</v>
      </c>
      <c r="AH1750" s="2">
        <v>21823000</v>
      </c>
      <c r="AI1750" s="2">
        <v>20965000</v>
      </c>
      <c r="AJ1750" s="2">
        <v>20276000</v>
      </c>
      <c r="AK1750" s="16"/>
      <c r="AL1750" s="16"/>
      <c r="AM1750" s="16" t="str">
        <f t="shared" si="542"/>
        <v>Да</v>
      </c>
      <c r="AN1750" s="16" t="str">
        <f t="shared" ref="AN1750:AN1751" si="559">IF(IFERROR(AP1750*AQ1750*AR1750*AS1750*AT1750*AU1750,0)=0,"Да","Нет")</f>
        <v>Нет</v>
      </c>
      <c r="AO1750" s="16" t="str">
        <f t="shared" si="556"/>
        <v>Да</v>
      </c>
      <c r="AP1750">
        <f t="shared" si="548"/>
        <v>1.0017841213202499</v>
      </c>
      <c r="AQ1750">
        <f t="shared" si="549"/>
        <v>1.0655893536121672</v>
      </c>
      <c r="AR1750">
        <f t="shared" si="550"/>
        <v>0.72451790633608815</v>
      </c>
      <c r="AS1750">
        <f t="shared" si="544"/>
        <v>1.0257526462906108</v>
      </c>
      <c r="AT1750">
        <f t="shared" si="545"/>
        <v>1.0409253517767707</v>
      </c>
      <c r="AU1750">
        <f t="shared" si="546"/>
        <v>1.0339810613533242</v>
      </c>
      <c r="AV1750">
        <f t="shared" ref="AV1750:AV1751" si="560">AS1750*AP1750</f>
        <v>1.0275827134561606</v>
      </c>
    </row>
    <row r="1751" spans="1:48" hidden="1" x14ac:dyDescent="0.35">
      <c r="A1751" s="6">
        <v>1931</v>
      </c>
      <c r="B1751" s="11" t="s">
        <v>4589</v>
      </c>
      <c r="C1751" s="8" t="s">
        <v>4590</v>
      </c>
      <c r="D1751" s="2">
        <v>1</v>
      </c>
      <c r="E1751" s="2">
        <v>22</v>
      </c>
      <c r="F1751" s="2" t="s">
        <v>38</v>
      </c>
      <c r="G1751" s="12"/>
      <c r="H1751" s="8" t="s">
        <v>121</v>
      </c>
      <c r="I1751" s="2">
        <v>134397000</v>
      </c>
      <c r="J1751" s="2">
        <v>138027000</v>
      </c>
      <c r="K1751" s="2">
        <v>136738000</v>
      </c>
      <c r="L1751" s="2">
        <v>146969000</v>
      </c>
      <c r="M1751" s="2">
        <v>3111000</v>
      </c>
      <c r="N1751" s="2">
        <v>4914000</v>
      </c>
      <c r="O1751" s="2">
        <v>8157000</v>
      </c>
      <c r="P1751" s="2">
        <v>12542000</v>
      </c>
      <c r="Q1751" s="14">
        <v>48389000</v>
      </c>
      <c r="R1751" s="14">
        <v>47983000</v>
      </c>
      <c r="S1751" s="14">
        <v>51025000</v>
      </c>
      <c r="T1751" s="14">
        <v>56892000</v>
      </c>
      <c r="U1751" s="14">
        <v>11195000</v>
      </c>
      <c r="V1751" s="14">
        <v>10835000</v>
      </c>
      <c r="W1751" s="14">
        <v>10775000</v>
      </c>
      <c r="X1751" s="14">
        <v>9610000</v>
      </c>
      <c r="Y1751" s="14" t="s">
        <v>38</v>
      </c>
      <c r="Z1751" s="14" t="s">
        <v>38</v>
      </c>
      <c r="AA1751" s="14" t="s">
        <v>38</v>
      </c>
      <c r="AB1751" s="14" t="s">
        <v>38</v>
      </c>
      <c r="AC1751" s="14">
        <v>360000</v>
      </c>
      <c r="AD1751" s="14">
        <v>60000</v>
      </c>
      <c r="AE1751" s="14">
        <v>1165000</v>
      </c>
      <c r="AF1751" s="14">
        <v>2150000</v>
      </c>
      <c r="AG1751" s="2">
        <v>22312000</v>
      </c>
      <c r="AH1751" s="2">
        <v>22715000</v>
      </c>
      <c r="AI1751" s="2">
        <v>17655000</v>
      </c>
      <c r="AJ1751" s="2">
        <v>16490000</v>
      </c>
      <c r="AK1751" s="16"/>
      <c r="AL1751" s="20" t="s">
        <v>5116</v>
      </c>
      <c r="AM1751" s="16" t="str">
        <f t="shared" si="542"/>
        <v>Да</v>
      </c>
      <c r="AN1751" s="16" t="str">
        <f t="shared" si="559"/>
        <v>Нет</v>
      </c>
      <c r="AO1751" s="16" t="str">
        <f t="shared" si="556"/>
        <v>Да</v>
      </c>
      <c r="AP1751">
        <f t="shared" si="548"/>
        <v>6</v>
      </c>
      <c r="AQ1751">
        <f t="shared" si="549"/>
        <v>5.1502145922746781E-2</v>
      </c>
      <c r="AR1751">
        <f t="shared" si="550"/>
        <v>0.54186046511627906</v>
      </c>
      <c r="AS1751">
        <f t="shared" si="544"/>
        <v>0.98225841954655513</v>
      </c>
      <c r="AT1751">
        <f t="shared" si="545"/>
        <v>1.2866043613707165</v>
      </c>
      <c r="AU1751">
        <f t="shared" si="546"/>
        <v>1.0706488781079442</v>
      </c>
      <c r="AV1751">
        <f t="shared" si="560"/>
        <v>5.8935505172793308</v>
      </c>
    </row>
    <row r="1752" spans="1:48" ht="29" hidden="1" x14ac:dyDescent="0.35">
      <c r="A1752" s="6">
        <v>1196</v>
      </c>
      <c r="B1752" s="11" t="s">
        <v>2850</v>
      </c>
      <c r="C1752" s="8" t="s">
        <v>2851</v>
      </c>
      <c r="D1752" s="2">
        <v>3</v>
      </c>
      <c r="E1752" s="2">
        <v>88</v>
      </c>
      <c r="F1752" s="2" t="s">
        <v>38</v>
      </c>
      <c r="G1752" s="12"/>
      <c r="H1752" s="8" t="s">
        <v>121</v>
      </c>
      <c r="I1752" s="2">
        <v>75364000</v>
      </c>
      <c r="J1752" s="2">
        <v>74849000</v>
      </c>
      <c r="K1752" s="2">
        <v>77279000</v>
      </c>
      <c r="L1752" s="2">
        <v>70208000</v>
      </c>
      <c r="M1752" s="2">
        <v>-4478000</v>
      </c>
      <c r="N1752" s="2">
        <v>6603000</v>
      </c>
      <c r="O1752" s="2">
        <v>11294000</v>
      </c>
      <c r="P1752" s="2">
        <v>18689000</v>
      </c>
      <c r="Q1752" s="14">
        <v>48324000</v>
      </c>
      <c r="R1752" s="14">
        <v>79328000</v>
      </c>
      <c r="S1752" s="14">
        <v>219405000</v>
      </c>
      <c r="T1752" s="14">
        <v>199194000</v>
      </c>
      <c r="U1752" s="14">
        <v>-37717000</v>
      </c>
      <c r="V1752" s="14">
        <v>-19500000</v>
      </c>
      <c r="W1752" s="14">
        <v>-2356000</v>
      </c>
      <c r="X1752" s="14">
        <v>4643000</v>
      </c>
      <c r="Y1752" s="14" t="s">
        <v>38</v>
      </c>
      <c r="Z1752" s="14" t="s">
        <v>38</v>
      </c>
      <c r="AA1752" s="14" t="s">
        <v>38</v>
      </c>
      <c r="AB1752" s="14" t="s">
        <v>38</v>
      </c>
      <c r="AC1752" s="14">
        <v>-18217000</v>
      </c>
      <c r="AD1752" s="14">
        <v>-17145000</v>
      </c>
      <c r="AE1752" s="14">
        <v>-6964000</v>
      </c>
      <c r="AF1752" s="14">
        <v>138000</v>
      </c>
      <c r="AG1752" s="2">
        <v>7945000</v>
      </c>
      <c r="AH1752" s="2">
        <v>26162000</v>
      </c>
      <c r="AI1752" s="2">
        <v>43306000</v>
      </c>
      <c r="AJ1752" s="2">
        <v>50305000</v>
      </c>
      <c r="AK1752" s="16"/>
      <c r="AL1752" s="16"/>
      <c r="AM1752" s="16" t="str">
        <f t="shared" si="542"/>
        <v>Нет</v>
      </c>
      <c r="AN1752" s="16" t="str">
        <f>IF(IFERROR(AP1752*AQ1752*AR1752*AS1752*AT1752*AU1752,0)=0,"Да","Нет")</f>
        <v>Нет</v>
      </c>
      <c r="AO1752" s="16" t="str">
        <f t="shared" si="556"/>
        <v>Да</v>
      </c>
      <c r="AP1752">
        <f t="shared" si="548"/>
        <v>1.0625255176436279</v>
      </c>
      <c r="AQ1752">
        <f t="shared" si="549"/>
        <v>2.4619471568064331</v>
      </c>
      <c r="AR1752">
        <f t="shared" si="550"/>
        <v>-50.463768115942031</v>
      </c>
      <c r="AS1752">
        <f t="shared" si="544"/>
        <v>0.30368473358305942</v>
      </c>
      <c r="AT1752">
        <f t="shared" si="545"/>
        <v>0.60411952154435877</v>
      </c>
      <c r="AU1752">
        <f t="shared" si="546"/>
        <v>0.86086870092436141</v>
      </c>
    </row>
    <row r="1753" spans="1:48" hidden="1" x14ac:dyDescent="0.35">
      <c r="A1753" s="6">
        <v>46</v>
      </c>
      <c r="B1753" s="11" t="s">
        <v>141</v>
      </c>
      <c r="C1753" s="8" t="s">
        <v>142</v>
      </c>
      <c r="D1753" s="2">
        <v>1</v>
      </c>
      <c r="E1753" s="2">
        <v>97</v>
      </c>
      <c r="F1753" s="2" t="s">
        <v>38</v>
      </c>
      <c r="G1753" s="12"/>
      <c r="H1753" s="8" t="s">
        <v>40</v>
      </c>
      <c r="I1753" s="2">
        <v>394907000</v>
      </c>
      <c r="J1753" s="2">
        <v>478849000</v>
      </c>
      <c r="K1753" s="2">
        <v>600684000</v>
      </c>
      <c r="L1753" s="2">
        <v>420313000</v>
      </c>
      <c r="M1753" s="2">
        <v>-26864000</v>
      </c>
      <c r="N1753" s="2">
        <v>-135986000</v>
      </c>
      <c r="O1753" s="2">
        <v>-27855000</v>
      </c>
      <c r="P1753" s="2">
        <v>-37176000</v>
      </c>
      <c r="Q1753" s="14">
        <v>48073000</v>
      </c>
      <c r="R1753" s="14">
        <v>137201000</v>
      </c>
      <c r="S1753" s="14">
        <v>61342000</v>
      </c>
      <c r="T1753" s="14">
        <v>87987000</v>
      </c>
      <c r="U1753" s="14">
        <v>-283974000</v>
      </c>
      <c r="V1753" s="14">
        <v>-211868000</v>
      </c>
      <c r="W1753" s="14">
        <v>-101882000</v>
      </c>
      <c r="X1753" s="14">
        <v>-77498000</v>
      </c>
      <c r="Y1753" s="14" t="s">
        <v>38</v>
      </c>
      <c r="Z1753" s="14" t="s">
        <v>38</v>
      </c>
      <c r="AA1753" s="14" t="s">
        <v>38</v>
      </c>
      <c r="AB1753" s="14" t="s">
        <v>38</v>
      </c>
      <c r="AC1753" s="14">
        <v>-72106000</v>
      </c>
      <c r="AD1753" s="14">
        <v>-109986000</v>
      </c>
      <c r="AE1753" s="14">
        <v>-24384000</v>
      </c>
      <c r="AF1753" s="14">
        <v>-29695000</v>
      </c>
      <c r="AG1753" s="2">
        <v>-90541000</v>
      </c>
      <c r="AH1753" s="2">
        <v>-18435000</v>
      </c>
      <c r="AI1753" s="2">
        <v>91551000</v>
      </c>
      <c r="AJ1753" s="2">
        <v>115935000</v>
      </c>
      <c r="AK1753" s="16"/>
      <c r="AL1753" s="16"/>
      <c r="AM1753" s="16" t="str">
        <f t="shared" si="542"/>
        <v>Нет</v>
      </c>
      <c r="AN1753" s="16" t="str">
        <f>IF(IFERROR(AP1753*AQ1753*AR1753*AS1753*AT1753*AU1753,0)=0,"Да","Нет")</f>
        <v>Нет</v>
      </c>
      <c r="AO1753" s="16" t="str">
        <f t="shared" si="556"/>
        <v>Нет</v>
      </c>
      <c r="AP1753">
        <f t="shared" si="548"/>
        <v>0.65559252995835837</v>
      </c>
      <c r="AQ1753">
        <f t="shared" si="549"/>
        <v>4.5105807086614176</v>
      </c>
      <c r="AR1753">
        <f t="shared" si="550"/>
        <v>0.82114834147162818</v>
      </c>
      <c r="AS1753">
        <f t="shared" si="544"/>
        <v>4.9113642527800376</v>
      </c>
      <c r="AT1753">
        <f t="shared" si="545"/>
        <v>-0.20136317462398007</v>
      </c>
      <c r="AU1753">
        <f t="shared" si="546"/>
        <v>0.78967524906197439</v>
      </c>
    </row>
    <row r="1754" spans="1:48" hidden="1" x14ac:dyDescent="0.35">
      <c r="A1754" s="6">
        <v>2043</v>
      </c>
      <c r="B1754" s="11" t="s">
        <v>4847</v>
      </c>
      <c r="C1754" s="8" t="s">
        <v>4848</v>
      </c>
      <c r="D1754" s="2">
        <v>1</v>
      </c>
      <c r="E1754" s="2">
        <v>24</v>
      </c>
      <c r="F1754" s="2" t="s">
        <v>38</v>
      </c>
      <c r="G1754" s="12"/>
      <c r="H1754" s="8" t="s">
        <v>121</v>
      </c>
      <c r="I1754" s="2">
        <v>67296000</v>
      </c>
      <c r="J1754" s="2">
        <v>55601000</v>
      </c>
      <c r="K1754" s="2">
        <v>80349000</v>
      </c>
      <c r="L1754" s="2">
        <v>22760000</v>
      </c>
      <c r="M1754" s="2">
        <v>606000</v>
      </c>
      <c r="N1754" s="2">
        <v>2238000</v>
      </c>
      <c r="O1754" s="2">
        <v>1935000</v>
      </c>
      <c r="P1754" s="2">
        <v>1582000</v>
      </c>
      <c r="Q1754" s="14">
        <v>47500000</v>
      </c>
      <c r="R1754" s="14">
        <v>126595000</v>
      </c>
      <c r="S1754" s="14">
        <v>27835000</v>
      </c>
      <c r="T1754" s="14">
        <v>18854000</v>
      </c>
      <c r="U1754" s="14">
        <v>5012000</v>
      </c>
      <c r="V1754" s="14">
        <v>5127000</v>
      </c>
      <c r="W1754" s="14">
        <v>4921000</v>
      </c>
      <c r="X1754" s="14">
        <v>4723000</v>
      </c>
      <c r="Y1754" s="14" t="s">
        <v>38</v>
      </c>
      <c r="Z1754" s="14" t="s">
        <v>38</v>
      </c>
      <c r="AA1754" s="14" t="s">
        <v>38</v>
      </c>
      <c r="AB1754" s="14" t="s">
        <v>38</v>
      </c>
      <c r="AC1754" s="14">
        <v>99000</v>
      </c>
      <c r="AD1754" s="14">
        <v>367000</v>
      </c>
      <c r="AE1754" s="14">
        <v>352000</v>
      </c>
      <c r="AF1754" s="14">
        <v>313000</v>
      </c>
      <c r="AG1754" s="2">
        <v>17452000</v>
      </c>
      <c r="AH1754" s="2">
        <v>17568000</v>
      </c>
      <c r="AI1754" s="2">
        <v>17362000</v>
      </c>
      <c r="AJ1754" s="2">
        <v>17168000</v>
      </c>
      <c r="AK1754" s="16"/>
      <c r="AL1754" s="16"/>
      <c r="AM1754" s="16" t="str">
        <f t="shared" si="542"/>
        <v>Да</v>
      </c>
      <c r="AN1754" s="16" t="str">
        <f>IF(IFERROR(AP1754*AQ1754*AR1754*AS1754*AT1754*AU1754,0)=0,"Да","Нет")</f>
        <v>Нет</v>
      </c>
      <c r="AO1754" s="16" t="str">
        <f t="shared" si="556"/>
        <v>Нет</v>
      </c>
      <c r="AP1754">
        <f t="shared" si="548"/>
        <v>0.26975476839237056</v>
      </c>
      <c r="AQ1754">
        <f t="shared" si="549"/>
        <v>1.0426136363636365</v>
      </c>
      <c r="AR1754">
        <f t="shared" si="550"/>
        <v>1.1246006389776357</v>
      </c>
      <c r="AS1754">
        <f t="shared" si="544"/>
        <v>0.99339708561020035</v>
      </c>
      <c r="AT1754">
        <f t="shared" si="545"/>
        <v>1.0118649925123833</v>
      </c>
      <c r="AU1754">
        <f t="shared" si="546"/>
        <v>1.0113000931966449</v>
      </c>
    </row>
    <row r="1755" spans="1:48" ht="29" hidden="1" x14ac:dyDescent="0.35">
      <c r="A1755" s="6">
        <v>1202</v>
      </c>
      <c r="B1755" s="11" t="s">
        <v>2863</v>
      </c>
      <c r="C1755" s="8" t="s">
        <v>2864</v>
      </c>
      <c r="D1755" s="2">
        <v>1</v>
      </c>
      <c r="E1755" s="2">
        <v>99</v>
      </c>
      <c r="F1755" s="2" t="s">
        <v>38</v>
      </c>
      <c r="G1755" s="12"/>
      <c r="H1755" s="8" t="s">
        <v>121</v>
      </c>
      <c r="I1755" s="2">
        <v>166303000</v>
      </c>
      <c r="J1755" s="2">
        <v>165736000</v>
      </c>
      <c r="K1755" s="2">
        <v>172290000</v>
      </c>
      <c r="L1755" s="2">
        <v>176668000</v>
      </c>
      <c r="M1755" s="2">
        <v>31854000</v>
      </c>
      <c r="N1755" s="2">
        <v>30999000</v>
      </c>
      <c r="O1755" s="2">
        <v>41631000</v>
      </c>
      <c r="P1755" s="2">
        <v>33481000</v>
      </c>
      <c r="Q1755" s="14">
        <v>47388000</v>
      </c>
      <c r="R1755" s="14">
        <v>49201000</v>
      </c>
      <c r="S1755" s="14">
        <v>80097000</v>
      </c>
      <c r="T1755" s="14">
        <v>96462000</v>
      </c>
      <c r="U1755" s="14">
        <v>-177953000</v>
      </c>
      <c r="V1755" s="14">
        <v>-169197000</v>
      </c>
      <c r="W1755" s="14">
        <v>-146689000</v>
      </c>
      <c r="X1755" s="14">
        <v>-143955000</v>
      </c>
      <c r="Y1755" s="14" t="s">
        <v>38</v>
      </c>
      <c r="Z1755" s="14" t="s">
        <v>38</v>
      </c>
      <c r="AA1755" s="14" t="s">
        <v>38</v>
      </c>
      <c r="AB1755" s="14" t="s">
        <v>38</v>
      </c>
      <c r="AC1755" s="14">
        <v>-8765000</v>
      </c>
      <c r="AD1755" s="14">
        <v>-23014000</v>
      </c>
      <c r="AE1755" s="14">
        <v>-3849000</v>
      </c>
      <c r="AF1755" s="14">
        <v>-5345000</v>
      </c>
      <c r="AG1755" s="2">
        <v>-17760000</v>
      </c>
      <c r="AH1755" s="2">
        <v>-9065000</v>
      </c>
      <c r="AI1755" s="2">
        <v>13948000</v>
      </c>
      <c r="AJ1755" s="2">
        <v>17798000</v>
      </c>
      <c r="AK1755" s="16"/>
      <c r="AL1755" s="16"/>
      <c r="AM1755" s="16" t="str">
        <f t="shared" si="542"/>
        <v>Нет</v>
      </c>
      <c r="AN1755" s="16" t="str">
        <f>IF(IFERROR(AP1755*AQ1755*AR1755*AS1755*AT1755*AU1755,0)=0,"Да","Нет")</f>
        <v>Нет</v>
      </c>
      <c r="AO1755" s="16" t="str">
        <f t="shared" si="556"/>
        <v>Нет</v>
      </c>
      <c r="AP1755">
        <f t="shared" si="548"/>
        <v>0.38085513165899015</v>
      </c>
      <c r="AQ1755">
        <f t="shared" si="549"/>
        <v>5.9792153806183421</v>
      </c>
      <c r="AR1755">
        <f t="shared" si="550"/>
        <v>0.7201122544434051</v>
      </c>
      <c r="AS1755">
        <f t="shared" si="544"/>
        <v>1.9591836734693877</v>
      </c>
      <c r="AT1755">
        <f t="shared" si="545"/>
        <v>-0.64991396616002295</v>
      </c>
      <c r="AU1755">
        <f t="shared" si="546"/>
        <v>0.78368355995055627</v>
      </c>
      <c r="AV1755">
        <f t="shared" ref="AV1755:AV1756" si="561">AS1755*AP1755</f>
        <v>0.74616515590332766</v>
      </c>
    </row>
    <row r="1756" spans="1:48" hidden="1" x14ac:dyDescent="0.35">
      <c r="A1756" s="6">
        <v>1079</v>
      </c>
      <c r="B1756" s="11" t="s">
        <v>2584</v>
      </c>
      <c r="C1756" s="8" t="s">
        <v>2585</v>
      </c>
      <c r="D1756" s="2">
        <v>4</v>
      </c>
      <c r="E1756" s="2">
        <v>2</v>
      </c>
      <c r="F1756" s="2" t="s">
        <v>38</v>
      </c>
      <c r="G1756" s="12"/>
      <c r="H1756" s="8" t="s">
        <v>40</v>
      </c>
      <c r="I1756" s="2">
        <v>325550000</v>
      </c>
      <c r="J1756" s="2">
        <v>74642000</v>
      </c>
      <c r="K1756" s="2">
        <v>88914000</v>
      </c>
      <c r="L1756" s="2">
        <v>206285000</v>
      </c>
      <c r="M1756" s="2">
        <v>3143000</v>
      </c>
      <c r="N1756" s="2">
        <v>902000</v>
      </c>
      <c r="O1756" s="2">
        <v>15289000</v>
      </c>
      <c r="P1756" s="2">
        <v>87854000</v>
      </c>
      <c r="Q1756" s="14">
        <v>47309000</v>
      </c>
      <c r="R1756" s="14">
        <v>15141000</v>
      </c>
      <c r="S1756" s="14">
        <v>155869000</v>
      </c>
      <c r="T1756" s="14">
        <v>461712000</v>
      </c>
      <c r="U1756" s="14">
        <v>47230000</v>
      </c>
      <c r="V1756" s="14">
        <v>44653000</v>
      </c>
      <c r="W1756" s="14">
        <v>53142000</v>
      </c>
      <c r="X1756" s="14">
        <v>59582000</v>
      </c>
      <c r="Y1756" s="14" t="s">
        <v>38</v>
      </c>
      <c r="Z1756" s="14" t="s">
        <v>38</v>
      </c>
      <c r="AA1756" s="14" t="s">
        <v>38</v>
      </c>
      <c r="AB1756" s="14" t="s">
        <v>38</v>
      </c>
      <c r="AC1756" s="14">
        <v>2475000</v>
      </c>
      <c r="AD1756" s="14">
        <v>-6240000</v>
      </c>
      <c r="AE1756" s="14">
        <v>882000</v>
      </c>
      <c r="AF1756" s="14">
        <v>56255000</v>
      </c>
      <c r="AG1756" s="2">
        <v>49428000</v>
      </c>
      <c r="AH1756" s="2">
        <v>46852000</v>
      </c>
      <c r="AI1756" s="2">
        <v>55340000</v>
      </c>
      <c r="AJ1756" s="2">
        <v>61780000</v>
      </c>
      <c r="AK1756" s="16"/>
      <c r="AL1756" s="16"/>
      <c r="AM1756" s="16" t="str">
        <f t="shared" si="542"/>
        <v>Да</v>
      </c>
      <c r="AN1756" s="16" t="str">
        <f t="shared" ref="AN1756:AN1757" si="562">IF(IFERROR(AP1756*AQ1756*AR1756*AS1756*AT1756*AU1756,0)=0,"Да","Нет")</f>
        <v>Нет</v>
      </c>
      <c r="AO1756" s="16" t="str">
        <f t="shared" si="556"/>
        <v>Нет</v>
      </c>
      <c r="AP1756">
        <f t="shared" si="548"/>
        <v>-0.39663461538461536</v>
      </c>
      <c r="AQ1756">
        <f t="shared" si="549"/>
        <v>-7.074829931972789</v>
      </c>
      <c r="AR1756">
        <f t="shared" si="550"/>
        <v>1.5678606346102568E-2</v>
      </c>
      <c r="AS1756">
        <f t="shared" si="544"/>
        <v>1.0549816443268163</v>
      </c>
      <c r="AT1756">
        <f t="shared" si="545"/>
        <v>0.84662088904951216</v>
      </c>
      <c r="AU1756">
        <f t="shared" si="546"/>
        <v>0.89575914535448364</v>
      </c>
      <c r="AV1756">
        <f t="shared" si="561"/>
        <v>-0.41844223873539588</v>
      </c>
    </row>
    <row r="1757" spans="1:48" ht="58" hidden="1" x14ac:dyDescent="0.35">
      <c r="A1757" s="6">
        <v>261</v>
      </c>
      <c r="B1757" s="11" t="s">
        <v>648</v>
      </c>
      <c r="C1757" s="8" t="s">
        <v>649</v>
      </c>
      <c r="D1757" s="2">
        <v>1</v>
      </c>
      <c r="E1757" s="2">
        <v>4</v>
      </c>
      <c r="F1757" s="2" t="s">
        <v>38</v>
      </c>
      <c r="G1757" s="12"/>
      <c r="H1757" s="8" t="s">
        <v>40</v>
      </c>
      <c r="I1757" s="2">
        <v>269904000</v>
      </c>
      <c r="J1757" s="2">
        <v>256818000</v>
      </c>
      <c r="K1757" s="2">
        <v>229552000</v>
      </c>
      <c r="L1757" s="2">
        <v>198145000</v>
      </c>
      <c r="M1757" s="2">
        <v>504000</v>
      </c>
      <c r="N1757" s="2">
        <v>2238000</v>
      </c>
      <c r="O1757" s="2">
        <v>3765000</v>
      </c>
      <c r="P1757" s="2">
        <v>1340000</v>
      </c>
      <c r="Q1757" s="14">
        <v>46850000</v>
      </c>
      <c r="R1757" s="14">
        <v>41575000</v>
      </c>
      <c r="S1757" s="14">
        <v>36195000</v>
      </c>
      <c r="T1757" s="14">
        <v>32359000</v>
      </c>
      <c r="U1757" s="14">
        <v>205112000</v>
      </c>
      <c r="V1757" s="14">
        <v>194404000</v>
      </c>
      <c r="W1757" s="14">
        <v>166020000</v>
      </c>
      <c r="X1757" s="14">
        <v>134439000</v>
      </c>
      <c r="Y1757" s="14" t="s">
        <v>38</v>
      </c>
      <c r="Z1757" s="14" t="s">
        <v>38</v>
      </c>
      <c r="AA1757" s="14" t="s">
        <v>38</v>
      </c>
      <c r="AB1757" s="14" t="s">
        <v>38</v>
      </c>
      <c r="AC1757" s="14">
        <v>12159000</v>
      </c>
      <c r="AD1757" s="14">
        <v>29564000</v>
      </c>
      <c r="AE1757" s="14">
        <v>32501000</v>
      </c>
      <c r="AF1757" s="14">
        <v>33350000</v>
      </c>
      <c r="AG1757" s="2">
        <v>266715000</v>
      </c>
      <c r="AH1757" s="2">
        <v>256007000</v>
      </c>
      <c r="AI1757" s="2">
        <v>227623000</v>
      </c>
      <c r="AJ1757" s="2">
        <v>196042000</v>
      </c>
      <c r="AK1757" s="16"/>
      <c r="AL1757" s="16"/>
      <c r="AM1757" s="16" t="str">
        <f t="shared" si="542"/>
        <v>Да</v>
      </c>
      <c r="AN1757" s="16" t="str">
        <f t="shared" si="562"/>
        <v>Нет</v>
      </c>
      <c r="AO1757" s="16" t="str">
        <f t="shared" si="556"/>
        <v>Нет</v>
      </c>
      <c r="AP1757">
        <f t="shared" si="548"/>
        <v>0.41127722906237318</v>
      </c>
      <c r="AQ1757">
        <f t="shared" si="549"/>
        <v>0.90963354973693122</v>
      </c>
      <c r="AR1757">
        <f t="shared" si="550"/>
        <v>0.97454272863568214</v>
      </c>
      <c r="AS1757">
        <f t="shared" si="544"/>
        <v>1.0418269812934802</v>
      </c>
      <c r="AT1757">
        <f t="shared" si="545"/>
        <v>1.1246974163419339</v>
      </c>
      <c r="AU1757">
        <f t="shared" si="546"/>
        <v>1.1610930310851757</v>
      </c>
    </row>
    <row r="1758" spans="1:48" hidden="1" x14ac:dyDescent="0.35">
      <c r="A1758" s="6">
        <v>1077</v>
      </c>
      <c r="B1758" s="11" t="s">
        <v>2579</v>
      </c>
      <c r="C1758" s="8" t="s">
        <v>2580</v>
      </c>
      <c r="D1758" s="2">
        <v>1</v>
      </c>
      <c r="E1758" s="2">
        <v>82</v>
      </c>
      <c r="F1758" s="2" t="s">
        <v>38</v>
      </c>
      <c r="G1758" s="12"/>
      <c r="H1758" s="8" t="s">
        <v>40</v>
      </c>
      <c r="I1758" s="2">
        <v>29829000</v>
      </c>
      <c r="J1758" s="2">
        <v>29238000</v>
      </c>
      <c r="K1758" s="2">
        <v>45137000</v>
      </c>
      <c r="L1758" s="2">
        <v>39121000</v>
      </c>
      <c r="M1758" s="2">
        <v>17054000</v>
      </c>
      <c r="N1758" s="2">
        <v>14992000</v>
      </c>
      <c r="O1758" s="2">
        <v>28109000</v>
      </c>
      <c r="P1758" s="2">
        <v>20159000</v>
      </c>
      <c r="Q1758" s="14">
        <v>46587000</v>
      </c>
      <c r="R1758" s="14">
        <v>48291000</v>
      </c>
      <c r="S1758" s="14">
        <v>70632000</v>
      </c>
      <c r="T1758" s="14">
        <v>71529000</v>
      </c>
      <c r="U1758" s="14">
        <v>-1785000</v>
      </c>
      <c r="V1758" s="14">
        <v>1667000</v>
      </c>
      <c r="W1758" s="14">
        <v>18496000</v>
      </c>
      <c r="X1758" s="14">
        <v>11383000</v>
      </c>
      <c r="Y1758" s="14" t="s">
        <v>38</v>
      </c>
      <c r="Z1758" s="14" t="s">
        <v>38</v>
      </c>
      <c r="AA1758" s="14" t="s">
        <v>38</v>
      </c>
      <c r="AB1758" s="14" t="s">
        <v>38</v>
      </c>
      <c r="AC1758" s="14">
        <v>-3452000</v>
      </c>
      <c r="AD1758" s="14">
        <v>-16829000</v>
      </c>
      <c r="AE1758" s="14">
        <v>7113000</v>
      </c>
      <c r="AF1758" s="14">
        <v>1805000</v>
      </c>
      <c r="AG1758" s="2">
        <v>2175000</v>
      </c>
      <c r="AH1758" s="2">
        <v>5627000</v>
      </c>
      <c r="AI1758" s="2">
        <v>22456000</v>
      </c>
      <c r="AJ1758" s="2">
        <v>15343000</v>
      </c>
      <c r="AK1758" s="16"/>
      <c r="AL1758" s="16"/>
      <c r="AM1758" s="16" t="str">
        <f t="shared" si="542"/>
        <v>Нет</v>
      </c>
      <c r="AN1758" s="16" t="str">
        <f>IF(IFERROR(AP1758*AQ1758*AR1758*AS1758*AT1758*AU1758,0)=0,"Да","Нет")</f>
        <v>Нет</v>
      </c>
      <c r="AO1758" s="16" t="str">
        <f t="shared" si="556"/>
        <v>Нет</v>
      </c>
      <c r="AP1758">
        <f t="shared" si="548"/>
        <v>0.20512211064234356</v>
      </c>
      <c r="AQ1758">
        <f t="shared" si="549"/>
        <v>-2.3659496696190074</v>
      </c>
      <c r="AR1758">
        <f t="shared" si="550"/>
        <v>3.9407202216066484</v>
      </c>
      <c r="AS1758">
        <f t="shared" si="544"/>
        <v>0.38652923405011552</v>
      </c>
      <c r="AT1758">
        <f t="shared" si="545"/>
        <v>0.25057890986818665</v>
      </c>
      <c r="AU1758">
        <f t="shared" si="546"/>
        <v>1.463599035390732</v>
      </c>
      <c r="AV1758">
        <f t="shared" ref="AV1758:AV1759" si="563">AS1758*AP1758</f>
        <v>7.9285692313328104E-2</v>
      </c>
    </row>
    <row r="1759" spans="1:48" ht="58" hidden="1" x14ac:dyDescent="0.35">
      <c r="A1759" s="6">
        <v>503</v>
      </c>
      <c r="B1759" s="11" t="s">
        <v>1222</v>
      </c>
      <c r="C1759" s="8" t="s">
        <v>1223</v>
      </c>
      <c r="D1759" s="2">
        <v>1</v>
      </c>
      <c r="E1759" s="2">
        <v>93</v>
      </c>
      <c r="F1759" s="2" t="s">
        <v>38</v>
      </c>
      <c r="G1759" s="12"/>
      <c r="H1759" s="8" t="s">
        <v>121</v>
      </c>
      <c r="I1759" s="2">
        <v>38392000</v>
      </c>
      <c r="J1759" s="2">
        <v>36625000</v>
      </c>
      <c r="K1759" s="2">
        <v>42858000</v>
      </c>
      <c r="L1759" s="2">
        <v>43625000</v>
      </c>
      <c r="M1759" s="2">
        <v>-8603000</v>
      </c>
      <c r="N1759" s="2">
        <v>-7719000</v>
      </c>
      <c r="O1759" s="2">
        <v>4694000</v>
      </c>
      <c r="P1759" s="2">
        <v>4076000</v>
      </c>
      <c r="Q1759" s="14">
        <v>45993000</v>
      </c>
      <c r="R1759" s="14">
        <v>111848000</v>
      </c>
      <c r="S1759" s="14">
        <v>101045000</v>
      </c>
      <c r="T1759" s="14">
        <v>128016000</v>
      </c>
      <c r="U1759" s="14">
        <v>-22213000</v>
      </c>
      <c r="V1759" s="14">
        <v>-6431000</v>
      </c>
      <c r="W1759" s="14">
        <v>2491000</v>
      </c>
      <c r="X1759" s="14">
        <v>1919000</v>
      </c>
      <c r="Y1759" s="14" t="s">
        <v>38</v>
      </c>
      <c r="Z1759" s="14" t="s">
        <v>38</v>
      </c>
      <c r="AA1759" s="14" t="s">
        <v>38</v>
      </c>
      <c r="AB1759" s="14" t="s">
        <v>38</v>
      </c>
      <c r="AC1759" s="14">
        <v>-15782000</v>
      </c>
      <c r="AD1759" s="14">
        <v>-8576000</v>
      </c>
      <c r="AE1759" s="14">
        <v>814000</v>
      </c>
      <c r="AF1759" s="14">
        <v>807000</v>
      </c>
      <c r="AG1759" s="2">
        <v>3039000</v>
      </c>
      <c r="AH1759" s="2">
        <v>21782000</v>
      </c>
      <c r="AI1759" s="2">
        <v>27743000</v>
      </c>
      <c r="AJ1759" s="2">
        <v>27130000</v>
      </c>
      <c r="AK1759" s="16"/>
      <c r="AL1759" s="16"/>
      <c r="AM1759" s="16" t="str">
        <f t="shared" si="542"/>
        <v>Нет</v>
      </c>
      <c r="AN1759" s="16" t="str">
        <f>IF(IFERROR(AP1759*AQ1759*AR1759*AS1759*AT1759*AU1759,0)=0,"Да","Нет")</f>
        <v>Нет</v>
      </c>
      <c r="AO1759" s="16" t="str">
        <f t="shared" si="556"/>
        <v>Да</v>
      </c>
      <c r="AP1759">
        <f t="shared" si="548"/>
        <v>1.8402518656716418</v>
      </c>
      <c r="AQ1759">
        <f t="shared" si="549"/>
        <v>-10.535626535626536</v>
      </c>
      <c r="AR1759">
        <f t="shared" si="550"/>
        <v>1.0086741016109046</v>
      </c>
      <c r="AS1759">
        <f t="shared" si="544"/>
        <v>0.13951886879074465</v>
      </c>
      <c r="AT1759">
        <f t="shared" si="545"/>
        <v>0.7851349890062358</v>
      </c>
      <c r="AU1759">
        <f t="shared" si="546"/>
        <v>1.0225949133800221</v>
      </c>
      <c r="AV1759">
        <f t="shared" si="563"/>
        <v>0.25674985858856486</v>
      </c>
    </row>
    <row r="1760" spans="1:48" ht="246.5" hidden="1" x14ac:dyDescent="0.35">
      <c r="A1760" s="6">
        <v>2035</v>
      </c>
      <c r="B1760" s="11" t="s">
        <v>4831</v>
      </c>
      <c r="C1760" s="8" t="s">
        <v>4832</v>
      </c>
      <c r="D1760" s="2" t="s">
        <v>38</v>
      </c>
      <c r="E1760" s="2" t="s">
        <v>38</v>
      </c>
      <c r="F1760" s="2">
        <v>90</v>
      </c>
      <c r="G1760" s="12" t="s">
        <v>65</v>
      </c>
      <c r="H1760" s="8" t="s">
        <v>40</v>
      </c>
      <c r="I1760" s="2">
        <v>273151000</v>
      </c>
      <c r="J1760" s="2">
        <v>265245000</v>
      </c>
      <c r="K1760" s="2">
        <v>280696000</v>
      </c>
      <c r="L1760" s="2">
        <v>96941000</v>
      </c>
      <c r="M1760" s="2">
        <v>-1881000</v>
      </c>
      <c r="N1760" s="2">
        <v>1800000</v>
      </c>
      <c r="O1760" s="2">
        <v>-4806000</v>
      </c>
      <c r="P1760" s="2">
        <v>-1201000</v>
      </c>
      <c r="Q1760" s="14">
        <v>45956000</v>
      </c>
      <c r="R1760" s="14">
        <v>58380000</v>
      </c>
      <c r="S1760" s="14">
        <v>36873000</v>
      </c>
      <c r="T1760" s="14">
        <v>35421000</v>
      </c>
      <c r="U1760" s="14">
        <v>-57423000</v>
      </c>
      <c r="V1760" s="14">
        <v>-59794000</v>
      </c>
      <c r="W1760" s="14">
        <v>-56693000</v>
      </c>
      <c r="X1760" s="14">
        <v>-54209000</v>
      </c>
      <c r="Y1760" s="14" t="s">
        <v>38</v>
      </c>
      <c r="Z1760" s="14" t="s">
        <v>38</v>
      </c>
      <c r="AA1760" s="14" t="s">
        <v>38</v>
      </c>
      <c r="AB1760" s="14" t="s">
        <v>38</v>
      </c>
      <c r="AC1760" s="14">
        <v>2371000</v>
      </c>
      <c r="AD1760" s="14">
        <v>-3101000</v>
      </c>
      <c r="AE1760" s="14">
        <v>-2484000</v>
      </c>
      <c r="AF1760" s="14">
        <v>-77000</v>
      </c>
      <c r="AG1760" s="2">
        <v>250870000</v>
      </c>
      <c r="AH1760" s="2">
        <v>248499000</v>
      </c>
      <c r="AI1760" s="2">
        <v>251600000</v>
      </c>
      <c r="AJ1760" s="2">
        <v>79822000</v>
      </c>
      <c r="AK1760" s="16"/>
      <c r="AL1760" s="16"/>
      <c r="AM1760" s="16" t="str">
        <f t="shared" si="542"/>
        <v>Да</v>
      </c>
      <c r="AN1760" s="16" t="str">
        <f>IF(IFERROR(AP1760*AQ1760*AR1760*AS1760*AT1760*AU1760,0)=0,"Да","Нет")</f>
        <v>Нет</v>
      </c>
      <c r="AO1760" s="16" t="str">
        <f t="shared" si="556"/>
        <v>Нет</v>
      </c>
      <c r="AP1760">
        <f t="shared" si="548"/>
        <v>-0.76459206707513705</v>
      </c>
      <c r="AQ1760">
        <f t="shared" si="549"/>
        <v>1.2483896940418679</v>
      </c>
      <c r="AR1760">
        <f t="shared" si="550"/>
        <v>32.259740259740262</v>
      </c>
      <c r="AS1760">
        <f t="shared" si="544"/>
        <v>1.009541285880426</v>
      </c>
      <c r="AT1760">
        <f t="shared" si="545"/>
        <v>0.98767488076311605</v>
      </c>
      <c r="AU1760">
        <f t="shared" si="546"/>
        <v>3.1520132294354939</v>
      </c>
    </row>
    <row r="1761" spans="1:48" hidden="1" x14ac:dyDescent="0.35">
      <c r="A1761" s="6">
        <v>347</v>
      </c>
      <c r="B1761" s="11" t="s">
        <v>853</v>
      </c>
      <c r="C1761" s="8" t="s">
        <v>854</v>
      </c>
      <c r="D1761" s="2">
        <v>3</v>
      </c>
      <c r="E1761" s="2">
        <v>77</v>
      </c>
      <c r="F1761" s="2">
        <v>89</v>
      </c>
      <c r="G1761" s="12"/>
      <c r="H1761" s="8" t="s">
        <v>121</v>
      </c>
      <c r="I1761" s="2">
        <v>42674000</v>
      </c>
      <c r="J1761" s="2">
        <v>38535000</v>
      </c>
      <c r="K1761" s="2">
        <v>43803000</v>
      </c>
      <c r="L1761" s="2">
        <v>52394000</v>
      </c>
      <c r="M1761" s="2">
        <v>27046000</v>
      </c>
      <c r="N1761" s="2">
        <v>21439000</v>
      </c>
      <c r="O1761" s="2">
        <v>29824000</v>
      </c>
      <c r="P1761" s="2">
        <v>16653000</v>
      </c>
      <c r="Q1761" s="14">
        <v>45876000</v>
      </c>
      <c r="R1761" s="14">
        <v>41233000</v>
      </c>
      <c r="S1761" s="14">
        <v>58032000</v>
      </c>
      <c r="T1761" s="14">
        <v>41804000</v>
      </c>
      <c r="U1761" s="14">
        <v>-10155000</v>
      </c>
      <c r="V1761" s="14">
        <v>-9834000</v>
      </c>
      <c r="W1761" s="14">
        <v>-4199000</v>
      </c>
      <c r="X1761" s="14">
        <v>-4018000</v>
      </c>
      <c r="Y1761" s="14" t="s">
        <v>38</v>
      </c>
      <c r="Z1761" s="14" t="s">
        <v>38</v>
      </c>
      <c r="AA1761" s="14" t="s">
        <v>38</v>
      </c>
      <c r="AB1761" s="14" t="s">
        <v>38</v>
      </c>
      <c r="AC1761" s="14">
        <v>-321000</v>
      </c>
      <c r="AD1761" s="14">
        <v>-5635000</v>
      </c>
      <c r="AE1761" s="14">
        <v>-180000</v>
      </c>
      <c r="AF1761" s="14">
        <v>4117000</v>
      </c>
      <c r="AG1761" s="2">
        <v>24751000</v>
      </c>
      <c r="AH1761" s="2">
        <v>25072000</v>
      </c>
      <c r="AI1761" s="2">
        <v>30707000</v>
      </c>
      <c r="AJ1761" s="2">
        <v>30884000</v>
      </c>
      <c r="AK1761" s="16"/>
      <c r="AL1761" s="16"/>
      <c r="AM1761" s="16" t="str">
        <f t="shared" si="542"/>
        <v>Нет</v>
      </c>
      <c r="AN1761" s="16" t="str">
        <f>IF(IFERROR(AP1761*AQ1761*AR1761*AS1761*AT1761*AU1761,0)=0,"Да","Нет")</f>
        <v>Нет</v>
      </c>
      <c r="AO1761" s="16" t="str">
        <f t="shared" si="556"/>
        <v>Нет</v>
      </c>
      <c r="AP1761">
        <f t="shared" si="548"/>
        <v>5.6965394853593608E-2</v>
      </c>
      <c r="AQ1761">
        <f t="shared" si="549"/>
        <v>31.305555555555557</v>
      </c>
      <c r="AR1761">
        <f t="shared" si="550"/>
        <v>-4.3721156181685691E-2</v>
      </c>
      <c r="AS1761">
        <f t="shared" si="544"/>
        <v>0.98719687300574344</v>
      </c>
      <c r="AT1761">
        <f t="shared" si="545"/>
        <v>0.81649135376298565</v>
      </c>
      <c r="AU1761">
        <f t="shared" si="546"/>
        <v>0.99426887708846001</v>
      </c>
      <c r="AV1761">
        <f t="shared" ref="AV1761:AV1763" si="564">AS1761*AP1761</f>
        <v>5.6236059669005078E-2</v>
      </c>
    </row>
    <row r="1762" spans="1:48" hidden="1" x14ac:dyDescent="0.35">
      <c r="A1762" s="6">
        <v>1915</v>
      </c>
      <c r="B1762" s="11" t="s">
        <v>4551</v>
      </c>
      <c r="C1762" s="8" t="s">
        <v>4552</v>
      </c>
      <c r="D1762" s="2">
        <v>1</v>
      </c>
      <c r="E1762" s="2">
        <v>3</v>
      </c>
      <c r="F1762" s="2">
        <v>78</v>
      </c>
      <c r="G1762" s="12"/>
      <c r="H1762" s="8" t="s">
        <v>40</v>
      </c>
      <c r="I1762" s="2">
        <v>66113000</v>
      </c>
      <c r="J1762" s="2">
        <v>59215000</v>
      </c>
      <c r="K1762" s="2">
        <v>54818000</v>
      </c>
      <c r="L1762" s="2">
        <v>49800000</v>
      </c>
      <c r="M1762" s="2">
        <v>21056000</v>
      </c>
      <c r="N1762" s="2">
        <v>16797000</v>
      </c>
      <c r="O1762" s="2">
        <v>13741000</v>
      </c>
      <c r="P1762" s="2">
        <v>15237000</v>
      </c>
      <c r="Q1762" s="14">
        <v>45728000</v>
      </c>
      <c r="R1762" s="14">
        <v>41661000</v>
      </c>
      <c r="S1762" s="14">
        <v>35365000</v>
      </c>
      <c r="T1762" s="14">
        <v>31095000</v>
      </c>
      <c r="U1762" s="14">
        <v>37481000</v>
      </c>
      <c r="V1762" s="14">
        <v>30902000</v>
      </c>
      <c r="W1762" s="14">
        <v>25299000</v>
      </c>
      <c r="X1762" s="14">
        <v>22366000</v>
      </c>
      <c r="Y1762" s="14" t="s">
        <v>38</v>
      </c>
      <c r="Z1762" s="14" t="s">
        <v>38</v>
      </c>
      <c r="AA1762" s="14" t="s">
        <v>38</v>
      </c>
      <c r="AB1762" s="14" t="s">
        <v>38</v>
      </c>
      <c r="AC1762" s="14">
        <v>7086000</v>
      </c>
      <c r="AD1762" s="14">
        <v>5957000</v>
      </c>
      <c r="AE1762" s="14">
        <v>3179000</v>
      </c>
      <c r="AF1762" s="14">
        <v>3395000</v>
      </c>
      <c r="AG1762" s="2">
        <v>64076000</v>
      </c>
      <c r="AH1762" s="2">
        <v>57199000</v>
      </c>
      <c r="AI1762" s="2">
        <v>51437000</v>
      </c>
      <c r="AJ1762" s="2">
        <v>48334000</v>
      </c>
      <c r="AK1762" s="16"/>
      <c r="AL1762" s="16"/>
      <c r="AM1762" s="16" t="str">
        <f t="shared" si="542"/>
        <v>Да</v>
      </c>
      <c r="AN1762" s="16" t="str">
        <f t="shared" ref="AN1762:AN1764" si="565">IF(IFERROR(AP1762*AQ1762*AR1762*AS1762*AT1762*AU1762,0)=0,"Да","Нет")</f>
        <v>Нет</v>
      </c>
      <c r="AO1762" s="16" t="str">
        <f t="shared" si="556"/>
        <v>Да</v>
      </c>
      <c r="AP1762">
        <f t="shared" si="548"/>
        <v>1.1895249286553635</v>
      </c>
      <c r="AQ1762">
        <f t="shared" si="549"/>
        <v>1.8738597043095313</v>
      </c>
      <c r="AR1762">
        <f t="shared" si="550"/>
        <v>0.93637702503681886</v>
      </c>
      <c r="AS1762">
        <f t="shared" si="544"/>
        <v>1.1202293746394167</v>
      </c>
      <c r="AT1762">
        <f t="shared" si="545"/>
        <v>1.1120205299686996</v>
      </c>
      <c r="AU1762">
        <f t="shared" si="546"/>
        <v>1.0641991144949725</v>
      </c>
      <c r="AV1762">
        <f t="shared" si="564"/>
        <v>1.3325407669455946</v>
      </c>
    </row>
    <row r="1763" spans="1:48" ht="43.5" hidden="1" x14ac:dyDescent="0.35">
      <c r="A1763" s="6">
        <v>2139</v>
      </c>
      <c r="B1763" s="11" t="s">
        <v>5074</v>
      </c>
      <c r="C1763" s="8" t="s">
        <v>5075</v>
      </c>
      <c r="D1763" s="2">
        <v>1</v>
      </c>
      <c r="E1763" s="2">
        <v>7</v>
      </c>
      <c r="F1763" s="2" t="s">
        <v>38</v>
      </c>
      <c r="G1763" s="12"/>
      <c r="H1763" s="8" t="s">
        <v>40</v>
      </c>
      <c r="I1763" s="2">
        <v>74453000</v>
      </c>
      <c r="J1763" s="2">
        <v>72866000</v>
      </c>
      <c r="K1763" s="2">
        <v>68570000</v>
      </c>
      <c r="L1763" s="2">
        <v>67427000</v>
      </c>
      <c r="M1763" s="2">
        <v>14813000</v>
      </c>
      <c r="N1763" s="2">
        <v>14539000</v>
      </c>
      <c r="O1763" s="2">
        <v>14734000</v>
      </c>
      <c r="P1763" s="2">
        <v>14451000</v>
      </c>
      <c r="Q1763" s="14">
        <v>45680000</v>
      </c>
      <c r="R1763" s="14">
        <v>47022000</v>
      </c>
      <c r="S1763" s="14">
        <v>49715000</v>
      </c>
      <c r="T1763" s="14">
        <v>42611000</v>
      </c>
      <c r="U1763" s="14">
        <v>44579000</v>
      </c>
      <c r="V1763" s="14">
        <v>42445000</v>
      </c>
      <c r="W1763" s="14">
        <v>40330000</v>
      </c>
      <c r="X1763" s="14">
        <v>35609000</v>
      </c>
      <c r="Y1763" s="14" t="s">
        <v>38</v>
      </c>
      <c r="Z1763" s="14" t="s">
        <v>38</v>
      </c>
      <c r="AA1763" s="14" t="s">
        <v>38</v>
      </c>
      <c r="AB1763" s="14" t="s">
        <v>38</v>
      </c>
      <c r="AC1763" s="14">
        <v>3673000</v>
      </c>
      <c r="AD1763" s="14">
        <v>3654000</v>
      </c>
      <c r="AE1763" s="14">
        <v>6156000</v>
      </c>
      <c r="AF1763" s="14">
        <v>5739000</v>
      </c>
      <c r="AG1763" s="2">
        <v>66284000</v>
      </c>
      <c r="AH1763" s="2">
        <v>65121000</v>
      </c>
      <c r="AI1763" s="2">
        <v>64134000</v>
      </c>
      <c r="AJ1763" s="2">
        <v>60845000</v>
      </c>
      <c r="AK1763" s="16"/>
      <c r="AL1763" s="16"/>
      <c r="AM1763" s="16" t="str">
        <f t="shared" si="542"/>
        <v>Да</v>
      </c>
      <c r="AN1763" s="16" t="str">
        <f t="shared" si="565"/>
        <v>Нет</v>
      </c>
      <c r="AO1763" s="16" t="str">
        <f t="shared" si="556"/>
        <v>Да</v>
      </c>
      <c r="AP1763">
        <f t="shared" si="548"/>
        <v>1.00519978106185</v>
      </c>
      <c r="AQ1763">
        <f t="shared" si="549"/>
        <v>0.5935672514619883</v>
      </c>
      <c r="AR1763">
        <f t="shared" si="550"/>
        <v>1.0726607422895975</v>
      </c>
      <c r="AS1763">
        <f t="shared" si="544"/>
        <v>1.0178590623608359</v>
      </c>
      <c r="AT1763">
        <f t="shared" si="545"/>
        <v>1.0153896529142108</v>
      </c>
      <c r="AU1763">
        <f t="shared" si="546"/>
        <v>1.054055386638179</v>
      </c>
      <c r="AV1763">
        <f t="shared" si="564"/>
        <v>1.0231517066369322</v>
      </c>
    </row>
    <row r="1764" spans="1:48" ht="43.5" hidden="1" x14ac:dyDescent="0.35">
      <c r="A1764" s="6">
        <v>1499</v>
      </c>
      <c r="B1764" s="11" t="s">
        <v>3554</v>
      </c>
      <c r="C1764" s="8" t="s">
        <v>3555</v>
      </c>
      <c r="D1764" s="2">
        <v>2</v>
      </c>
      <c r="E1764" s="2">
        <v>73</v>
      </c>
      <c r="F1764" s="2" t="s">
        <v>38</v>
      </c>
      <c r="G1764" s="12"/>
      <c r="H1764" s="8" t="s">
        <v>121</v>
      </c>
      <c r="I1764" s="2">
        <v>64454000</v>
      </c>
      <c r="J1764" s="2">
        <v>65182000</v>
      </c>
      <c r="K1764" s="2">
        <v>59579000</v>
      </c>
      <c r="L1764" s="2">
        <v>61624000</v>
      </c>
      <c r="M1764" s="2">
        <v>7766000</v>
      </c>
      <c r="N1764" s="2">
        <v>14012000</v>
      </c>
      <c r="O1764" s="2">
        <v>6170000</v>
      </c>
      <c r="P1764" s="2">
        <v>3933000</v>
      </c>
      <c r="Q1764" s="14">
        <v>45455000</v>
      </c>
      <c r="R1764" s="14">
        <v>52872000</v>
      </c>
      <c r="S1764" s="14">
        <v>52304000</v>
      </c>
      <c r="T1764" s="14">
        <v>56497000</v>
      </c>
      <c r="U1764" s="14">
        <v>-95671000</v>
      </c>
      <c r="V1764" s="14">
        <v>-98111000</v>
      </c>
      <c r="W1764" s="14">
        <v>-101853000</v>
      </c>
      <c r="X1764" s="14">
        <v>-103904000</v>
      </c>
      <c r="Y1764" s="14" t="s">
        <v>38</v>
      </c>
      <c r="Z1764" s="14" t="s">
        <v>38</v>
      </c>
      <c r="AA1764" s="14" t="s">
        <v>38</v>
      </c>
      <c r="AB1764" s="14" t="s">
        <v>38</v>
      </c>
      <c r="AC1764" s="14">
        <v>2633000</v>
      </c>
      <c r="AD1764" s="14">
        <v>3845000</v>
      </c>
      <c r="AE1764" s="14">
        <v>2050000</v>
      </c>
      <c r="AF1764" s="14">
        <v>567000</v>
      </c>
      <c r="AG1764" s="2">
        <v>6686000</v>
      </c>
      <c r="AH1764" s="2">
        <v>4053000</v>
      </c>
      <c r="AI1764" s="2">
        <v>208000</v>
      </c>
      <c r="AJ1764" s="2">
        <v>-1842000</v>
      </c>
      <c r="AK1764" s="16"/>
      <c r="AL1764" s="16"/>
      <c r="AM1764" s="16" t="str">
        <f t="shared" si="542"/>
        <v>Да</v>
      </c>
      <c r="AN1764" s="16" t="str">
        <f t="shared" si="565"/>
        <v>Нет</v>
      </c>
      <c r="AO1764" s="16" t="str">
        <f t="shared" si="556"/>
        <v>Нет</v>
      </c>
      <c r="AP1764">
        <f t="shared" si="548"/>
        <v>0.68478543563068917</v>
      </c>
      <c r="AQ1764">
        <f t="shared" si="549"/>
        <v>1.8756097560975609</v>
      </c>
      <c r="AR1764">
        <f t="shared" si="550"/>
        <v>3.615520282186949</v>
      </c>
      <c r="AS1764">
        <f t="shared" si="544"/>
        <v>1.6496422403158155</v>
      </c>
      <c r="AT1764">
        <f t="shared" si="545"/>
        <v>19.485576923076923</v>
      </c>
      <c r="AU1764">
        <f t="shared" si="546"/>
        <v>-0.11292073832790445</v>
      </c>
    </row>
    <row r="1765" spans="1:48" hidden="1" x14ac:dyDescent="0.35">
      <c r="A1765" s="6">
        <v>692</v>
      </c>
      <c r="B1765" s="11" t="s">
        <v>1679</v>
      </c>
      <c r="C1765" s="8" t="s">
        <v>1680</v>
      </c>
      <c r="D1765" s="2">
        <v>1</v>
      </c>
      <c r="E1765" s="2">
        <v>72</v>
      </c>
      <c r="F1765" s="2">
        <v>92</v>
      </c>
      <c r="G1765" s="12"/>
      <c r="H1765" s="8" t="s">
        <v>40</v>
      </c>
      <c r="I1765" s="2">
        <v>8842000</v>
      </c>
      <c r="J1765" s="2">
        <v>11493000</v>
      </c>
      <c r="K1765" s="2">
        <v>12881000</v>
      </c>
      <c r="L1765" s="2">
        <v>12902000</v>
      </c>
      <c r="M1765" s="2" t="s">
        <v>38</v>
      </c>
      <c r="N1765" s="2">
        <v>42841000</v>
      </c>
      <c r="O1765" s="2">
        <v>44383000</v>
      </c>
      <c r="P1765" s="2">
        <v>45115000</v>
      </c>
      <c r="Q1765" s="14">
        <v>45373000</v>
      </c>
      <c r="R1765" s="14">
        <v>63752000</v>
      </c>
      <c r="S1765" s="14">
        <v>60690000</v>
      </c>
      <c r="T1765" s="14">
        <v>64782000</v>
      </c>
      <c r="U1765" s="14" t="s">
        <v>38</v>
      </c>
      <c r="V1765" s="14">
        <v>-3234000</v>
      </c>
      <c r="W1765" s="14">
        <v>-3083000</v>
      </c>
      <c r="X1765" s="14">
        <v>-2360000</v>
      </c>
      <c r="Y1765" s="14" t="s">
        <v>38</v>
      </c>
      <c r="Z1765" s="14" t="s">
        <v>38</v>
      </c>
      <c r="AA1765" s="14" t="s">
        <v>38</v>
      </c>
      <c r="AB1765" s="14" t="s">
        <v>38</v>
      </c>
      <c r="AC1765" s="14">
        <v>-3744000</v>
      </c>
      <c r="AD1765" s="14">
        <v>-151000</v>
      </c>
      <c r="AE1765" s="14">
        <v>-723000</v>
      </c>
      <c r="AF1765" s="14">
        <v>-545000</v>
      </c>
      <c r="AG1765" s="2">
        <v>4269000</v>
      </c>
      <c r="AH1765" s="2">
        <v>8013000</v>
      </c>
      <c r="AI1765" s="2">
        <v>8164000</v>
      </c>
      <c r="AJ1765" s="2">
        <v>8887000</v>
      </c>
      <c r="AK1765" s="16"/>
      <c r="AL1765" s="16"/>
      <c r="AM1765" s="16" t="str">
        <f t="shared" si="542"/>
        <v>Нет</v>
      </c>
      <c r="AN1765" s="16" t="str">
        <f t="shared" ref="AN1765:AN1772" si="566">IF(IFERROR(AP1765*AQ1765*AR1765*AS1765*AT1765*AU1765,0)=0,"Да","Нет")</f>
        <v>Нет</v>
      </c>
      <c r="AO1765" s="16"/>
      <c r="AP1765">
        <f t="shared" si="548"/>
        <v>24.794701986754966</v>
      </c>
      <c r="AQ1765">
        <f t="shared" si="549"/>
        <v>0.20885200553250347</v>
      </c>
      <c r="AR1765">
        <f t="shared" si="550"/>
        <v>1.3266055045871559</v>
      </c>
      <c r="AS1765">
        <f t="shared" si="544"/>
        <v>0.5327592661924373</v>
      </c>
      <c r="AT1765">
        <f t="shared" si="545"/>
        <v>0.98150416462518375</v>
      </c>
      <c r="AU1765">
        <f t="shared" si="546"/>
        <v>0.91864521210757288</v>
      </c>
    </row>
    <row r="1766" spans="1:48" ht="43.5" hidden="1" x14ac:dyDescent="0.35">
      <c r="A1766" s="6">
        <v>1329</v>
      </c>
      <c r="B1766" s="11" t="s">
        <v>3142</v>
      </c>
      <c r="C1766" s="8" t="s">
        <v>3143</v>
      </c>
      <c r="D1766" s="2">
        <v>1</v>
      </c>
      <c r="E1766" s="2">
        <v>85</v>
      </c>
      <c r="F1766" s="2">
        <v>77</v>
      </c>
      <c r="G1766" s="12"/>
      <c r="H1766" s="8" t="s">
        <v>40</v>
      </c>
      <c r="I1766" s="2">
        <v>422255000</v>
      </c>
      <c r="J1766" s="2">
        <v>443220000</v>
      </c>
      <c r="K1766" s="2">
        <v>495228000</v>
      </c>
      <c r="L1766" s="2">
        <v>619367000</v>
      </c>
      <c r="M1766" s="2">
        <v>-14034000</v>
      </c>
      <c r="N1766" s="2">
        <v>-20283000</v>
      </c>
      <c r="O1766" s="2">
        <v>-34273000</v>
      </c>
      <c r="P1766" s="2">
        <v>-34438000</v>
      </c>
      <c r="Q1766" s="14">
        <v>44851000</v>
      </c>
      <c r="R1766" s="14">
        <v>39290000</v>
      </c>
      <c r="S1766" s="14">
        <v>32069000</v>
      </c>
      <c r="T1766" s="14">
        <v>50085000</v>
      </c>
      <c r="U1766" s="14">
        <v>-583696000</v>
      </c>
      <c r="V1766" s="14">
        <v>-546986000</v>
      </c>
      <c r="W1766" s="14">
        <v>-549954000</v>
      </c>
      <c r="X1766" s="14">
        <v>-403597000</v>
      </c>
      <c r="Y1766" s="14" t="s">
        <v>38</v>
      </c>
      <c r="Z1766" s="14" t="s">
        <v>38</v>
      </c>
      <c r="AA1766" s="14" t="s">
        <v>38</v>
      </c>
      <c r="AB1766" s="14" t="s">
        <v>38</v>
      </c>
      <c r="AC1766" s="14">
        <v>-36711000</v>
      </c>
      <c r="AD1766" s="14">
        <v>-25379000</v>
      </c>
      <c r="AE1766" s="14">
        <v>-146357000</v>
      </c>
      <c r="AF1766" s="14">
        <v>-44965000</v>
      </c>
      <c r="AG1766" s="2">
        <v>372394000</v>
      </c>
      <c r="AH1766" s="2">
        <v>409104000</v>
      </c>
      <c r="AI1766" s="2">
        <v>434483000</v>
      </c>
      <c r="AJ1766" s="2">
        <v>580840000</v>
      </c>
      <c r="AK1766" s="16"/>
      <c r="AL1766" s="16"/>
      <c r="AM1766" s="16" t="str">
        <f t="shared" si="542"/>
        <v>Нет</v>
      </c>
      <c r="AN1766" s="16" t="str">
        <f t="shared" si="566"/>
        <v>Нет</v>
      </c>
      <c r="AO1766" s="16" t="str">
        <f>IF(AP1766&gt;1,"Да","Нет")</f>
        <v>Да</v>
      </c>
      <c r="AP1766">
        <f t="shared" si="548"/>
        <v>1.4465108948343117</v>
      </c>
      <c r="AQ1766">
        <f t="shared" si="549"/>
        <v>0.17340475686164653</v>
      </c>
      <c r="AR1766">
        <f t="shared" si="550"/>
        <v>3.2549093739575223</v>
      </c>
      <c r="AS1766">
        <f t="shared" si="544"/>
        <v>0.91026731589033594</v>
      </c>
      <c r="AT1766">
        <f t="shared" si="545"/>
        <v>0.94158804832410015</v>
      </c>
      <c r="AU1766">
        <f t="shared" si="546"/>
        <v>0.74802527374147787</v>
      </c>
    </row>
    <row r="1767" spans="1:48" ht="43.5" hidden="1" x14ac:dyDescent="0.35">
      <c r="A1767" s="6">
        <v>82</v>
      </c>
      <c r="B1767" s="11" t="s">
        <v>221</v>
      </c>
      <c r="C1767" s="8" t="s">
        <v>222</v>
      </c>
      <c r="D1767" s="2">
        <v>1</v>
      </c>
      <c r="E1767" s="2">
        <v>99</v>
      </c>
      <c r="F1767" s="2">
        <v>45</v>
      </c>
      <c r="G1767" s="12"/>
      <c r="H1767" s="8" t="s">
        <v>40</v>
      </c>
      <c r="I1767" s="2">
        <v>126441000</v>
      </c>
      <c r="J1767" s="2">
        <v>116107000</v>
      </c>
      <c r="K1767" s="2">
        <v>119864000</v>
      </c>
      <c r="L1767" s="2" t="s">
        <v>38</v>
      </c>
      <c r="M1767" s="2">
        <v>20556000</v>
      </c>
      <c r="N1767" s="2">
        <v>34149000</v>
      </c>
      <c r="O1767" s="2">
        <v>15302000</v>
      </c>
      <c r="P1767" s="2" t="s">
        <v>38</v>
      </c>
      <c r="Q1767" s="14">
        <v>44638000</v>
      </c>
      <c r="R1767" s="14">
        <v>60995000</v>
      </c>
      <c r="S1767" s="14">
        <v>70319000</v>
      </c>
      <c r="T1767" s="14" t="s">
        <v>38</v>
      </c>
      <c r="U1767" s="14">
        <v>-131476000</v>
      </c>
      <c r="V1767" s="14">
        <v>-114630000</v>
      </c>
      <c r="W1767" s="14">
        <v>-89802000</v>
      </c>
      <c r="X1767" s="14" t="s">
        <v>38</v>
      </c>
      <c r="Y1767" s="14" t="s">
        <v>38</v>
      </c>
      <c r="Z1767" s="14" t="s">
        <v>38</v>
      </c>
      <c r="AA1767" s="14" t="s">
        <v>38</v>
      </c>
      <c r="AB1767" s="14" t="s">
        <v>38</v>
      </c>
      <c r="AC1767" s="14">
        <v>-15546000</v>
      </c>
      <c r="AD1767" s="14">
        <v>-24828000</v>
      </c>
      <c r="AE1767" s="14">
        <v>-3322000</v>
      </c>
      <c r="AF1767" s="14" t="s">
        <v>38</v>
      </c>
      <c r="AG1767" s="2">
        <v>-15750000</v>
      </c>
      <c r="AH1767" s="2">
        <v>-23299000</v>
      </c>
      <c r="AI1767" s="2">
        <v>1529000</v>
      </c>
      <c r="AJ1767" s="2" t="s">
        <v>38</v>
      </c>
      <c r="AK1767" s="16"/>
      <c r="AL1767" s="16"/>
      <c r="AM1767" s="16" t="str">
        <f t="shared" si="542"/>
        <v>Нет</v>
      </c>
      <c r="AN1767" s="16" t="str">
        <f t="shared" si="566"/>
        <v>Да</v>
      </c>
      <c r="AO1767" s="16"/>
      <c r="AP1767">
        <f t="shared" si="548"/>
        <v>0.62614789753504108</v>
      </c>
      <c r="AQ1767">
        <f t="shared" si="549"/>
        <v>7.473810957254666</v>
      </c>
      <c r="AR1767" t="e">
        <f t="shared" si="550"/>
        <v>#VALUE!</v>
      </c>
      <c r="AS1767">
        <f t="shared" si="544"/>
        <v>0.67599467788317091</v>
      </c>
      <c r="AT1767">
        <f t="shared" si="545"/>
        <v>-15.238064094179203</v>
      </c>
      <c r="AU1767" t="e">
        <f t="shared" si="546"/>
        <v>#VALUE!</v>
      </c>
    </row>
    <row r="1768" spans="1:48" ht="29" hidden="1" x14ac:dyDescent="0.35">
      <c r="A1768" s="6">
        <v>1039</v>
      </c>
      <c r="B1768" s="11" t="s">
        <v>2484</v>
      </c>
      <c r="C1768" s="8" t="s">
        <v>2485</v>
      </c>
      <c r="D1768" s="2">
        <v>1</v>
      </c>
      <c r="E1768" s="2">
        <v>21</v>
      </c>
      <c r="F1768" s="2" t="s">
        <v>38</v>
      </c>
      <c r="G1768" s="12"/>
      <c r="H1768" s="8" t="s">
        <v>40</v>
      </c>
      <c r="I1768" s="2">
        <v>61849000</v>
      </c>
      <c r="J1768" s="2">
        <v>63402000</v>
      </c>
      <c r="K1768" s="2">
        <v>63897000</v>
      </c>
      <c r="L1768" s="2">
        <v>73685000</v>
      </c>
      <c r="M1768" s="2">
        <v>15836000</v>
      </c>
      <c r="N1768" s="2">
        <v>15858000</v>
      </c>
      <c r="O1768" s="2">
        <v>15286000</v>
      </c>
      <c r="P1768" s="2">
        <v>9801000</v>
      </c>
      <c r="Q1768" s="14">
        <v>43995000</v>
      </c>
      <c r="R1768" s="14">
        <v>47661000</v>
      </c>
      <c r="S1768" s="14">
        <v>59354000</v>
      </c>
      <c r="T1768" s="14">
        <v>55383000</v>
      </c>
      <c r="U1768" s="14">
        <v>30745000</v>
      </c>
      <c r="V1768" s="14">
        <v>30825000</v>
      </c>
      <c r="W1768" s="14">
        <v>27344000</v>
      </c>
      <c r="X1768" s="14">
        <v>23924000</v>
      </c>
      <c r="Y1768" s="14" t="s">
        <v>38</v>
      </c>
      <c r="Z1768" s="14" t="s">
        <v>38</v>
      </c>
      <c r="AA1768" s="14" t="s">
        <v>38</v>
      </c>
      <c r="AB1768" s="14" t="s">
        <v>38</v>
      </c>
      <c r="AC1768" s="14">
        <v>169000</v>
      </c>
      <c r="AD1768" s="14">
        <v>3717000</v>
      </c>
      <c r="AE1768" s="14">
        <v>4042000</v>
      </c>
      <c r="AF1768" s="14">
        <v>2657000</v>
      </c>
      <c r="AG1768" s="2">
        <v>59933000</v>
      </c>
      <c r="AH1768" s="2">
        <v>60330000</v>
      </c>
      <c r="AI1768" s="2">
        <v>57142000</v>
      </c>
      <c r="AJ1768" s="2">
        <v>53727000</v>
      </c>
      <c r="AK1768" s="16"/>
      <c r="AL1768" s="16"/>
      <c r="AM1768" s="16" t="str">
        <f t="shared" si="542"/>
        <v>Да</v>
      </c>
      <c r="AN1768" s="16" t="str">
        <f t="shared" si="566"/>
        <v>Нет</v>
      </c>
      <c r="AO1768" s="16" t="str">
        <f t="shared" ref="AO1768" si="567">IF(AP1768&gt;1,"Да","Нет")</f>
        <v>Нет</v>
      </c>
      <c r="AP1768">
        <f t="shared" si="548"/>
        <v>4.5466774280333605E-2</v>
      </c>
      <c r="AQ1768">
        <f t="shared" si="549"/>
        <v>0.91959426026719449</v>
      </c>
      <c r="AR1768">
        <f t="shared" si="550"/>
        <v>1.5212645841174257</v>
      </c>
      <c r="AS1768">
        <f t="shared" si="544"/>
        <v>0.99341952594065974</v>
      </c>
      <c r="AT1768">
        <f t="shared" si="545"/>
        <v>1.055790836862553</v>
      </c>
      <c r="AU1768">
        <f t="shared" si="546"/>
        <v>1.0635620823794367</v>
      </c>
    </row>
    <row r="1769" spans="1:48" ht="304.5" hidden="1" x14ac:dyDescent="0.35">
      <c r="A1769" s="6">
        <v>358</v>
      </c>
      <c r="B1769" s="11" t="s">
        <v>877</v>
      </c>
      <c r="C1769" s="8" t="s">
        <v>878</v>
      </c>
      <c r="D1769" s="2">
        <v>1</v>
      </c>
      <c r="E1769" s="2">
        <v>85</v>
      </c>
      <c r="F1769" s="2">
        <v>44</v>
      </c>
      <c r="G1769" s="12" t="s">
        <v>513</v>
      </c>
      <c r="H1769" s="8" t="s">
        <v>40</v>
      </c>
      <c r="I1769" s="2">
        <v>240910000</v>
      </c>
      <c r="J1769" s="2">
        <v>253221000</v>
      </c>
      <c r="K1769" s="2">
        <v>344473000</v>
      </c>
      <c r="L1769" s="2">
        <v>396275000</v>
      </c>
      <c r="M1769" s="2">
        <v>3269000</v>
      </c>
      <c r="N1769" s="2">
        <v>-2194000</v>
      </c>
      <c r="O1769" s="2">
        <v>-50844000</v>
      </c>
      <c r="P1769" s="2">
        <v>9694000</v>
      </c>
      <c r="Q1769" s="14">
        <v>43259000</v>
      </c>
      <c r="R1769" s="14">
        <v>54906000</v>
      </c>
      <c r="S1769" s="14">
        <v>121065000</v>
      </c>
      <c r="T1769" s="14">
        <v>178117000</v>
      </c>
      <c r="U1769" s="14">
        <v>-175366000</v>
      </c>
      <c r="V1769" s="14">
        <v>-162552000</v>
      </c>
      <c r="W1769" s="14">
        <v>-106233000</v>
      </c>
      <c r="X1769" s="14">
        <v>-53969000</v>
      </c>
      <c r="Y1769" s="14" t="s">
        <v>38</v>
      </c>
      <c r="Z1769" s="14" t="s">
        <v>38</v>
      </c>
      <c r="AA1769" s="14" t="s">
        <v>38</v>
      </c>
      <c r="AB1769" s="14" t="s">
        <v>38</v>
      </c>
      <c r="AC1769" s="14">
        <v>-9807000</v>
      </c>
      <c r="AD1769" s="14">
        <v>-56319000</v>
      </c>
      <c r="AE1769" s="14">
        <v>-51622000</v>
      </c>
      <c r="AF1769" s="14">
        <v>19207000</v>
      </c>
      <c r="AG1769" s="2">
        <v>162741000</v>
      </c>
      <c r="AH1769" s="2">
        <v>175456000</v>
      </c>
      <c r="AI1769" s="2">
        <v>231775000</v>
      </c>
      <c r="AJ1769" s="2">
        <v>298700000</v>
      </c>
      <c r="AK1769" s="16"/>
      <c r="AL1769" s="16"/>
      <c r="AM1769" s="16" t="str">
        <f t="shared" si="542"/>
        <v>Нет</v>
      </c>
      <c r="AN1769" s="16" t="str">
        <f t="shared" si="566"/>
        <v>Нет</v>
      </c>
      <c r="AO1769" s="16" t="str">
        <f t="shared" ref="AO1769" si="568">IF(AP1769&gt;1,"Да","Нет")</f>
        <v>Нет</v>
      </c>
      <c r="AP1769">
        <f t="shared" si="548"/>
        <v>0.1741330634421776</v>
      </c>
      <c r="AQ1769">
        <f t="shared" si="549"/>
        <v>1.0909883383053738</v>
      </c>
      <c r="AR1769">
        <f t="shared" si="550"/>
        <v>-2.6876659551205289</v>
      </c>
      <c r="AS1769">
        <f t="shared" si="544"/>
        <v>0.92753168885646542</v>
      </c>
      <c r="AT1769">
        <f t="shared" si="545"/>
        <v>0.7570100312803365</v>
      </c>
      <c r="AU1769">
        <f t="shared" si="546"/>
        <v>0.77594576498158685</v>
      </c>
    </row>
    <row r="1770" spans="1:48" hidden="1" x14ac:dyDescent="0.35">
      <c r="A1770" s="6">
        <v>1375</v>
      </c>
      <c r="B1770" s="11" t="s">
        <v>3251</v>
      </c>
      <c r="C1770" s="8" t="s">
        <v>3252</v>
      </c>
      <c r="D1770" s="2">
        <v>2</v>
      </c>
      <c r="E1770" s="2">
        <v>11</v>
      </c>
      <c r="F1770" s="2" t="s">
        <v>38</v>
      </c>
      <c r="G1770" s="12"/>
      <c r="H1770" s="8" t="s">
        <v>121</v>
      </c>
      <c r="I1770" s="2">
        <v>263256000</v>
      </c>
      <c r="J1770" s="2">
        <v>265017000</v>
      </c>
      <c r="K1770" s="2">
        <v>279081000</v>
      </c>
      <c r="L1770" s="2" t="s">
        <v>38</v>
      </c>
      <c r="M1770" s="2">
        <v>34120000</v>
      </c>
      <c r="N1770" s="2">
        <v>17534000</v>
      </c>
      <c r="O1770" s="2">
        <v>29460000</v>
      </c>
      <c r="P1770" s="2" t="s">
        <v>38</v>
      </c>
      <c r="Q1770" s="14">
        <v>43166000</v>
      </c>
      <c r="R1770" s="14">
        <v>22642000</v>
      </c>
      <c r="S1770" s="14">
        <v>31589000</v>
      </c>
      <c r="T1770" s="14" t="s">
        <v>38</v>
      </c>
      <c r="U1770" s="14">
        <v>3850000</v>
      </c>
      <c r="V1770" s="14">
        <v>1642000</v>
      </c>
      <c r="W1770" s="14">
        <v>1640000</v>
      </c>
      <c r="X1770" s="14" t="s">
        <v>38</v>
      </c>
      <c r="Y1770" s="14" t="s">
        <v>38</v>
      </c>
      <c r="Z1770" s="14" t="s">
        <v>38</v>
      </c>
      <c r="AA1770" s="14" t="s">
        <v>38</v>
      </c>
      <c r="AB1770" s="14" t="s">
        <v>38</v>
      </c>
      <c r="AC1770" s="14">
        <v>2208000</v>
      </c>
      <c r="AD1770" s="14">
        <v>2000</v>
      </c>
      <c r="AE1770" s="14">
        <v>93000</v>
      </c>
      <c r="AF1770" s="14" t="s">
        <v>38</v>
      </c>
      <c r="AG1770" s="2">
        <v>216643000</v>
      </c>
      <c r="AH1770" s="2">
        <v>214434000</v>
      </c>
      <c r="AI1770" s="2">
        <v>214433000</v>
      </c>
      <c r="AJ1770" s="2" t="s">
        <v>38</v>
      </c>
      <c r="AK1770" s="16"/>
      <c r="AL1770" s="16"/>
      <c r="AM1770" s="16" t="str">
        <f t="shared" si="542"/>
        <v>Да</v>
      </c>
      <c r="AN1770" s="16" t="str">
        <f t="shared" si="566"/>
        <v>Да</v>
      </c>
      <c r="AO1770" s="16"/>
      <c r="AP1770">
        <f t="shared" si="548"/>
        <v>1104</v>
      </c>
      <c r="AQ1770">
        <f t="shared" si="549"/>
        <v>2.1505376344086023E-2</v>
      </c>
      <c r="AR1770" t="e">
        <f t="shared" si="550"/>
        <v>#VALUE!</v>
      </c>
      <c r="AS1770">
        <f t="shared" si="544"/>
        <v>1.010301538002369</v>
      </c>
      <c r="AT1770">
        <f t="shared" si="545"/>
        <v>1.0000046634613142</v>
      </c>
      <c r="AU1770" t="e">
        <f t="shared" si="546"/>
        <v>#VALUE!</v>
      </c>
    </row>
    <row r="1771" spans="1:48" hidden="1" x14ac:dyDescent="0.35">
      <c r="A1771" s="6">
        <v>542</v>
      </c>
      <c r="B1771" s="11" t="s">
        <v>1321</v>
      </c>
      <c r="C1771" s="8" t="s">
        <v>1322</v>
      </c>
      <c r="D1771" s="2">
        <v>1</v>
      </c>
      <c r="E1771" s="2">
        <v>78</v>
      </c>
      <c r="F1771" s="2" t="s">
        <v>38</v>
      </c>
      <c r="G1771" s="12"/>
      <c r="H1771" s="8" t="s">
        <v>121</v>
      </c>
      <c r="I1771" s="2">
        <v>20611000</v>
      </c>
      <c r="J1771" s="2">
        <v>22306000</v>
      </c>
      <c r="K1771" s="2">
        <v>22715000</v>
      </c>
      <c r="L1771" s="2">
        <v>22819000</v>
      </c>
      <c r="M1771" s="2">
        <v>1079000</v>
      </c>
      <c r="N1771" s="2">
        <v>1487000</v>
      </c>
      <c r="O1771" s="2">
        <v>1102000</v>
      </c>
      <c r="P1771" s="2">
        <v>1230000</v>
      </c>
      <c r="Q1771" s="14">
        <v>42827000</v>
      </c>
      <c r="R1771" s="14">
        <v>36781000</v>
      </c>
      <c r="S1771" s="14">
        <v>42386000</v>
      </c>
      <c r="T1771" s="14">
        <v>32915000</v>
      </c>
      <c r="U1771" s="14">
        <v>-1031000</v>
      </c>
      <c r="V1771" s="14">
        <v>-513000</v>
      </c>
      <c r="W1771" s="14">
        <v>-541000</v>
      </c>
      <c r="X1771" s="14">
        <v>-579000</v>
      </c>
      <c r="Y1771" s="14" t="s">
        <v>38</v>
      </c>
      <c r="Z1771" s="14" t="s">
        <v>38</v>
      </c>
      <c r="AA1771" s="14" t="s">
        <v>38</v>
      </c>
      <c r="AB1771" s="14" t="s">
        <v>38</v>
      </c>
      <c r="AC1771" s="14">
        <v>-498000</v>
      </c>
      <c r="AD1771" s="14">
        <v>36000</v>
      </c>
      <c r="AE1771" s="14">
        <v>47000</v>
      </c>
      <c r="AF1771" s="14">
        <v>9000</v>
      </c>
      <c r="AG1771" s="2">
        <v>20174000</v>
      </c>
      <c r="AH1771" s="2">
        <v>20690000</v>
      </c>
      <c r="AI1771" s="2">
        <v>20666000</v>
      </c>
      <c r="AJ1771" s="2">
        <v>20621000</v>
      </c>
      <c r="AK1771" s="16"/>
      <c r="AL1771" s="16"/>
      <c r="AM1771" s="16" t="str">
        <f t="shared" si="542"/>
        <v>Нет</v>
      </c>
      <c r="AN1771" s="16" t="str">
        <f t="shared" si="566"/>
        <v>Нет</v>
      </c>
      <c r="AO1771" s="16" t="str">
        <f t="shared" ref="AO1771:AO1791" si="569">IF(AP1771&gt;1,"Да","Нет")</f>
        <v>Нет</v>
      </c>
      <c r="AP1771">
        <f t="shared" si="548"/>
        <v>-13.833333333333334</v>
      </c>
      <c r="AQ1771">
        <f t="shared" si="549"/>
        <v>0.76595744680851063</v>
      </c>
      <c r="AR1771">
        <f t="shared" si="550"/>
        <v>5.2222222222222223</v>
      </c>
      <c r="AS1771">
        <f t="shared" si="544"/>
        <v>0.975060415659739</v>
      </c>
      <c r="AT1771">
        <f t="shared" si="545"/>
        <v>1.0011613277847673</v>
      </c>
      <c r="AU1771">
        <f t="shared" si="546"/>
        <v>1.0021822414043935</v>
      </c>
    </row>
    <row r="1772" spans="1:48" ht="29" hidden="1" x14ac:dyDescent="0.35">
      <c r="A1772" s="6">
        <v>59</v>
      </c>
      <c r="B1772" s="11" t="s">
        <v>173</v>
      </c>
      <c r="C1772" s="8" t="s">
        <v>174</v>
      </c>
      <c r="D1772" s="2">
        <v>1</v>
      </c>
      <c r="E1772" s="2">
        <v>88</v>
      </c>
      <c r="F1772" s="2" t="s">
        <v>38</v>
      </c>
      <c r="G1772" s="12"/>
      <c r="H1772" s="8" t="s">
        <v>40</v>
      </c>
      <c r="I1772" s="2">
        <v>343139000</v>
      </c>
      <c r="J1772" s="2">
        <v>315238000</v>
      </c>
      <c r="K1772" s="2">
        <v>501246000</v>
      </c>
      <c r="L1772" s="2">
        <v>439064000</v>
      </c>
      <c r="M1772" s="2">
        <v>-36007000</v>
      </c>
      <c r="N1772" s="2">
        <v>18375000</v>
      </c>
      <c r="O1772" s="2">
        <v>-73093000</v>
      </c>
      <c r="P1772" s="2">
        <v>-31176000</v>
      </c>
      <c r="Q1772" s="14">
        <v>42132000</v>
      </c>
      <c r="R1772" s="14">
        <v>330009000</v>
      </c>
      <c r="S1772" s="14">
        <v>82431000</v>
      </c>
      <c r="T1772" s="14">
        <v>74222000</v>
      </c>
      <c r="U1772" s="14">
        <v>-171960000</v>
      </c>
      <c r="V1772" s="14">
        <v>-158165000</v>
      </c>
      <c r="W1772" s="14">
        <v>-169405000</v>
      </c>
      <c r="X1772" s="14">
        <v>-91096000</v>
      </c>
      <c r="Y1772" s="14" t="s">
        <v>38</v>
      </c>
      <c r="Z1772" s="14" t="s">
        <v>38</v>
      </c>
      <c r="AA1772" s="14" t="s">
        <v>38</v>
      </c>
      <c r="AB1772" s="14" t="s">
        <v>38</v>
      </c>
      <c r="AC1772" s="14">
        <v>-13795000</v>
      </c>
      <c r="AD1772" s="14">
        <v>11240000</v>
      </c>
      <c r="AE1772" s="14">
        <v>-78309000</v>
      </c>
      <c r="AF1772" s="14">
        <v>-35657000</v>
      </c>
      <c r="AG1772" s="2">
        <v>75982000</v>
      </c>
      <c r="AH1772" s="2">
        <v>90010000</v>
      </c>
      <c r="AI1772" s="2">
        <v>79003000</v>
      </c>
      <c r="AJ1772" s="2">
        <v>157545000</v>
      </c>
      <c r="AK1772" s="16"/>
      <c r="AL1772" s="16"/>
      <c r="AM1772" s="16" t="str">
        <f t="shared" si="542"/>
        <v>Нет</v>
      </c>
      <c r="AN1772" s="16" t="str">
        <f t="shared" si="566"/>
        <v>Нет</v>
      </c>
      <c r="AO1772" s="16" t="str">
        <f t="shared" si="569"/>
        <v>Нет</v>
      </c>
      <c r="AP1772">
        <f t="shared" si="548"/>
        <v>-1.2273131672597866</v>
      </c>
      <c r="AQ1772">
        <f t="shared" si="549"/>
        <v>-0.14353394884368337</v>
      </c>
      <c r="AR1772">
        <f t="shared" si="550"/>
        <v>2.1961746641613149</v>
      </c>
      <c r="AS1772">
        <f t="shared" si="544"/>
        <v>0.84415064992778577</v>
      </c>
      <c r="AT1772">
        <f t="shared" si="545"/>
        <v>1.1393238231459566</v>
      </c>
      <c r="AU1772">
        <f t="shared" si="546"/>
        <v>0.50146307404233714</v>
      </c>
    </row>
    <row r="1773" spans="1:48" hidden="1" x14ac:dyDescent="0.35">
      <c r="A1773" s="6">
        <v>1280</v>
      </c>
      <c r="B1773" s="11" t="s">
        <v>3028</v>
      </c>
      <c r="C1773" s="8" t="s">
        <v>3029</v>
      </c>
      <c r="D1773" s="2">
        <v>2</v>
      </c>
      <c r="E1773" s="2">
        <v>41</v>
      </c>
      <c r="F1773" s="2" t="s">
        <v>38</v>
      </c>
      <c r="G1773" s="12"/>
      <c r="H1773" s="8" t="s">
        <v>40</v>
      </c>
      <c r="I1773" s="2">
        <v>54036000</v>
      </c>
      <c r="J1773" s="2">
        <v>47248000</v>
      </c>
      <c r="K1773" s="2">
        <v>43533000</v>
      </c>
      <c r="L1773" s="2">
        <v>43811000</v>
      </c>
      <c r="M1773" s="2">
        <v>124000</v>
      </c>
      <c r="N1773" s="2">
        <v>3660000</v>
      </c>
      <c r="O1773" s="2">
        <v>3601000</v>
      </c>
      <c r="P1773" s="2">
        <v>8672000</v>
      </c>
      <c r="Q1773" s="14">
        <v>42031000</v>
      </c>
      <c r="R1773" s="14">
        <v>52937000</v>
      </c>
      <c r="S1773" s="14">
        <v>51403000</v>
      </c>
      <c r="T1773" s="14">
        <v>59838000</v>
      </c>
      <c r="U1773" s="14">
        <v>10143000</v>
      </c>
      <c r="V1773" s="14">
        <v>12310000</v>
      </c>
      <c r="W1773" s="14">
        <v>10296000</v>
      </c>
      <c r="X1773" s="14">
        <v>10686000</v>
      </c>
      <c r="Y1773" s="14" t="s">
        <v>38</v>
      </c>
      <c r="Z1773" s="14" t="s">
        <v>38</v>
      </c>
      <c r="AA1773" s="14" t="s">
        <v>38</v>
      </c>
      <c r="AB1773" s="14" t="s">
        <v>38</v>
      </c>
      <c r="AC1773" s="14">
        <v>120000</v>
      </c>
      <c r="AD1773" s="14">
        <v>3723000</v>
      </c>
      <c r="AE1773" s="14">
        <v>3287000</v>
      </c>
      <c r="AF1773" s="14">
        <v>7400000</v>
      </c>
      <c r="AG1773" s="2">
        <v>36569000</v>
      </c>
      <c r="AH1773" s="2">
        <v>38550000</v>
      </c>
      <c r="AI1773" s="2">
        <v>36371000</v>
      </c>
      <c r="AJ1773" s="2">
        <v>37573000</v>
      </c>
      <c r="AK1773" s="16"/>
      <c r="AL1773" s="16"/>
      <c r="AM1773" s="16" t="str">
        <f t="shared" si="542"/>
        <v>Да</v>
      </c>
      <c r="AN1773" s="16" t="str">
        <f t="shared" ref="AN1773:AN1774" si="570">IF(IFERROR(AP1773*AQ1773*AR1773*AS1773*AT1773*AU1773,0)=0,"Да","Нет")</f>
        <v>Нет</v>
      </c>
      <c r="AO1773" s="16" t="str">
        <f t="shared" si="569"/>
        <v>Нет</v>
      </c>
      <c r="AP1773">
        <f t="shared" si="548"/>
        <v>3.2232070910556E-2</v>
      </c>
      <c r="AQ1773">
        <f t="shared" si="549"/>
        <v>1.13264374809857</v>
      </c>
      <c r="AR1773">
        <f t="shared" si="550"/>
        <v>0.4441891891891892</v>
      </c>
      <c r="AS1773">
        <f t="shared" si="544"/>
        <v>0.94861219195849544</v>
      </c>
      <c r="AT1773">
        <f t="shared" si="545"/>
        <v>1.0599103681504496</v>
      </c>
      <c r="AU1773">
        <f t="shared" si="546"/>
        <v>0.96800894259175474</v>
      </c>
    </row>
    <row r="1774" spans="1:48" ht="58" hidden="1" x14ac:dyDescent="0.35">
      <c r="A1774" s="6">
        <v>1045</v>
      </c>
      <c r="B1774" s="11" t="s">
        <v>2500</v>
      </c>
      <c r="C1774" s="8" t="s">
        <v>2501</v>
      </c>
      <c r="D1774" s="2">
        <v>1</v>
      </c>
      <c r="E1774" s="2">
        <v>64</v>
      </c>
      <c r="F1774" s="2" t="s">
        <v>38</v>
      </c>
      <c r="G1774" s="12"/>
      <c r="H1774" s="8" t="s">
        <v>121</v>
      </c>
      <c r="I1774" s="2">
        <v>67642000</v>
      </c>
      <c r="J1774" s="2">
        <v>64962000</v>
      </c>
      <c r="K1774" s="2">
        <v>66080000</v>
      </c>
      <c r="L1774" s="2">
        <v>59126000</v>
      </c>
      <c r="M1774" s="2">
        <v>-7640000</v>
      </c>
      <c r="N1774" s="2">
        <v>-6243000</v>
      </c>
      <c r="O1774" s="2">
        <v>-4137000</v>
      </c>
      <c r="P1774" s="2">
        <v>-2766000</v>
      </c>
      <c r="Q1774" s="14">
        <v>41959000</v>
      </c>
      <c r="R1774" s="14">
        <v>44681000</v>
      </c>
      <c r="S1774" s="14">
        <v>43804000</v>
      </c>
      <c r="T1774" s="14">
        <v>38427000</v>
      </c>
      <c r="U1774" s="14">
        <v>1967000</v>
      </c>
      <c r="V1774" s="14">
        <v>2308000</v>
      </c>
      <c r="W1774" s="14">
        <v>1822000</v>
      </c>
      <c r="X1774" s="14">
        <v>1189000</v>
      </c>
      <c r="Y1774" s="14" t="s">
        <v>38</v>
      </c>
      <c r="Z1774" s="14" t="s">
        <v>38</v>
      </c>
      <c r="AA1774" s="14" t="s">
        <v>38</v>
      </c>
      <c r="AB1774" s="14" t="s">
        <v>38</v>
      </c>
      <c r="AC1774" s="14">
        <v>3000</v>
      </c>
      <c r="AD1774" s="14">
        <v>687000</v>
      </c>
      <c r="AE1774" s="14">
        <v>666000</v>
      </c>
      <c r="AF1774" s="14">
        <v>586000</v>
      </c>
      <c r="AG1774" s="2">
        <v>67261000</v>
      </c>
      <c r="AH1774" s="2">
        <v>64452000</v>
      </c>
      <c r="AI1774" s="2">
        <v>62302000</v>
      </c>
      <c r="AJ1774" s="2">
        <v>58003000</v>
      </c>
      <c r="AK1774" s="16"/>
      <c r="AL1774" s="16"/>
      <c r="AM1774" s="16" t="str">
        <f t="shared" si="542"/>
        <v>Да</v>
      </c>
      <c r="AN1774" s="16" t="str">
        <f t="shared" si="570"/>
        <v>Нет</v>
      </c>
      <c r="AO1774" s="16" t="str">
        <f t="shared" si="569"/>
        <v>Нет</v>
      </c>
      <c r="AP1774">
        <f t="shared" si="548"/>
        <v>4.3668122270742356E-3</v>
      </c>
      <c r="AQ1774">
        <f t="shared" si="549"/>
        <v>1.0315315315315314</v>
      </c>
      <c r="AR1774">
        <f t="shared" si="550"/>
        <v>1.1365187713310581</v>
      </c>
      <c r="AS1774">
        <f t="shared" si="544"/>
        <v>1.0435828213243965</v>
      </c>
      <c r="AT1774">
        <f t="shared" si="545"/>
        <v>1.0345093255433213</v>
      </c>
      <c r="AU1774">
        <f t="shared" si="546"/>
        <v>1.0741168560246883</v>
      </c>
      <c r="AV1774">
        <f>AS1774*AP1774</f>
        <v>4.5571302241240019E-3</v>
      </c>
    </row>
    <row r="1775" spans="1:48" hidden="1" x14ac:dyDescent="0.35">
      <c r="A1775" s="6">
        <v>1918</v>
      </c>
      <c r="B1775" s="11" t="s">
        <v>4557</v>
      </c>
      <c r="C1775" s="8" t="s">
        <v>4558</v>
      </c>
      <c r="D1775" s="2">
        <v>1</v>
      </c>
      <c r="E1775" s="2">
        <v>72</v>
      </c>
      <c r="F1775" s="2" t="s">
        <v>38</v>
      </c>
      <c r="G1775" s="12"/>
      <c r="H1775" s="8" t="s">
        <v>121</v>
      </c>
      <c r="I1775" s="2">
        <v>42357000</v>
      </c>
      <c r="J1775" s="2">
        <v>49895000</v>
      </c>
      <c r="K1775" s="2">
        <v>49874000</v>
      </c>
      <c r="L1775" s="2">
        <v>47549000</v>
      </c>
      <c r="M1775" s="2">
        <v>19540000</v>
      </c>
      <c r="N1775" s="2">
        <v>22353000</v>
      </c>
      <c r="O1775" s="2">
        <v>26357000</v>
      </c>
      <c r="P1775" s="2">
        <v>26952000</v>
      </c>
      <c r="Q1775" s="14">
        <v>41590000</v>
      </c>
      <c r="R1775" s="14">
        <v>46629000</v>
      </c>
      <c r="S1775" s="14">
        <v>55893000</v>
      </c>
      <c r="T1775" s="14">
        <v>55505000</v>
      </c>
      <c r="U1775" s="14">
        <v>22973000</v>
      </c>
      <c r="V1775" s="14">
        <v>30871000</v>
      </c>
      <c r="W1775" s="14">
        <v>30539000</v>
      </c>
      <c r="X1775" s="14">
        <v>28977000</v>
      </c>
      <c r="Y1775" s="14" t="s">
        <v>38</v>
      </c>
      <c r="Z1775" s="14" t="s">
        <v>38</v>
      </c>
      <c r="AA1775" s="14" t="s">
        <v>38</v>
      </c>
      <c r="AB1775" s="14" t="s">
        <v>38</v>
      </c>
      <c r="AC1775" s="14">
        <v>-7195000</v>
      </c>
      <c r="AD1775" s="14">
        <v>2256000</v>
      </c>
      <c r="AE1775" s="14">
        <v>1577000</v>
      </c>
      <c r="AF1775" s="14">
        <v>33000</v>
      </c>
      <c r="AG1775" s="2">
        <v>37165000</v>
      </c>
      <c r="AH1775" s="2">
        <v>45090000</v>
      </c>
      <c r="AI1775" s="2">
        <v>44786000</v>
      </c>
      <c r="AJ1775" s="2">
        <v>43252000</v>
      </c>
      <c r="AK1775" s="16"/>
      <c r="AL1775" s="16"/>
      <c r="AM1775" s="16" t="str">
        <f t="shared" si="542"/>
        <v>Нет</v>
      </c>
      <c r="AN1775" s="16" t="str">
        <f>IF(IFERROR(AP1775*AQ1775*AR1775*AS1775*AT1775*AU1775,0)=0,"Да","Нет")</f>
        <v>Нет</v>
      </c>
      <c r="AO1775" s="16" t="str">
        <f t="shared" si="569"/>
        <v>Нет</v>
      </c>
      <c r="AP1775">
        <f t="shared" si="548"/>
        <v>-3.18927304964539</v>
      </c>
      <c r="AQ1775">
        <f t="shared" si="549"/>
        <v>1.4305643627140139</v>
      </c>
      <c r="AR1775">
        <f t="shared" si="550"/>
        <v>47.787878787878789</v>
      </c>
      <c r="AS1775">
        <f t="shared" si="544"/>
        <v>0.82424040807274335</v>
      </c>
      <c r="AT1775">
        <f t="shared" si="545"/>
        <v>1.0067878354843032</v>
      </c>
      <c r="AU1775">
        <f t="shared" si="546"/>
        <v>1.0354665680199759</v>
      </c>
    </row>
    <row r="1776" spans="1:48" hidden="1" x14ac:dyDescent="0.35">
      <c r="A1776" s="6">
        <v>1247</v>
      </c>
      <c r="B1776" s="11" t="s">
        <v>2960</v>
      </c>
      <c r="C1776" s="8" t="s">
        <v>2961</v>
      </c>
      <c r="D1776" s="2">
        <v>1</v>
      </c>
      <c r="E1776" s="2">
        <v>99</v>
      </c>
      <c r="F1776" s="2" t="s">
        <v>38</v>
      </c>
      <c r="G1776" s="12"/>
      <c r="H1776" s="8" t="s">
        <v>40</v>
      </c>
      <c r="I1776" s="2">
        <v>142699000</v>
      </c>
      <c r="J1776" s="2">
        <v>163975000</v>
      </c>
      <c r="K1776" s="2">
        <v>165635000</v>
      </c>
      <c r="L1776" s="2">
        <v>682685000</v>
      </c>
      <c r="M1776" s="2">
        <v>-17555000</v>
      </c>
      <c r="N1776" s="2">
        <v>-28271000</v>
      </c>
      <c r="O1776" s="2">
        <v>-7272000</v>
      </c>
      <c r="P1776" s="2">
        <v>4270000</v>
      </c>
      <c r="Q1776" s="14">
        <v>41502000</v>
      </c>
      <c r="R1776" s="14">
        <v>48414000</v>
      </c>
      <c r="S1776" s="14">
        <v>63920000</v>
      </c>
      <c r="T1776" s="14">
        <v>432979000</v>
      </c>
      <c r="U1776" s="14">
        <v>-473368000</v>
      </c>
      <c r="V1776" s="14">
        <v>-449893000</v>
      </c>
      <c r="W1776" s="14">
        <v>-414366000</v>
      </c>
      <c r="X1776" s="14">
        <v>-42172000</v>
      </c>
      <c r="Y1776" s="14" t="s">
        <v>38</v>
      </c>
      <c r="Z1776" s="14" t="s">
        <v>38</v>
      </c>
      <c r="AA1776" s="14" t="s">
        <v>38</v>
      </c>
      <c r="AB1776" s="14" t="s">
        <v>38</v>
      </c>
      <c r="AC1776" s="14">
        <v>-23475000</v>
      </c>
      <c r="AD1776" s="14">
        <v>-35527000</v>
      </c>
      <c r="AE1776" s="14">
        <v>-372194000</v>
      </c>
      <c r="AF1776" s="14">
        <v>-61122000</v>
      </c>
      <c r="AG1776" s="2">
        <v>-280824000</v>
      </c>
      <c r="AH1776" s="2">
        <v>-257349000</v>
      </c>
      <c r="AI1776" s="2">
        <v>-221822000</v>
      </c>
      <c r="AJ1776" s="2">
        <v>150372000</v>
      </c>
      <c r="AK1776" s="16"/>
      <c r="AL1776" s="16"/>
      <c r="AM1776" s="16" t="str">
        <f t="shared" si="542"/>
        <v>Нет</v>
      </c>
      <c r="AN1776" s="16" t="str">
        <f>IF(IFERROR(AP1776*AQ1776*AR1776*AS1776*AT1776*AU1776,0)=0,"Да","Нет")</f>
        <v>Нет</v>
      </c>
      <c r="AO1776" s="16" t="str">
        <f t="shared" si="569"/>
        <v>Нет</v>
      </c>
      <c r="AP1776">
        <f t="shared" si="548"/>
        <v>0.66076505193233315</v>
      </c>
      <c r="AQ1776">
        <f t="shared" si="549"/>
        <v>9.5452908966829134E-2</v>
      </c>
      <c r="AR1776">
        <f t="shared" si="550"/>
        <v>6.0893622590883805</v>
      </c>
      <c r="AS1776">
        <f t="shared" si="544"/>
        <v>1.0912185398039238</v>
      </c>
      <c r="AT1776">
        <f t="shared" si="545"/>
        <v>1.1601599480664677</v>
      </c>
      <c r="AU1776">
        <f t="shared" si="546"/>
        <v>-1.4751549490596654</v>
      </c>
    </row>
    <row r="1777" spans="1:48" ht="29" hidden="1" x14ac:dyDescent="0.35">
      <c r="A1777" s="6">
        <v>260</v>
      </c>
      <c r="B1777" s="11" t="s">
        <v>646</v>
      </c>
      <c r="C1777" s="8" t="s">
        <v>647</v>
      </c>
      <c r="D1777" s="2">
        <v>1</v>
      </c>
      <c r="E1777" s="2">
        <v>76</v>
      </c>
      <c r="F1777" s="2" t="s">
        <v>38</v>
      </c>
      <c r="G1777" s="12"/>
      <c r="H1777" s="8" t="s">
        <v>40</v>
      </c>
      <c r="I1777" s="2">
        <v>91370000</v>
      </c>
      <c r="J1777" s="2">
        <v>118443000</v>
      </c>
      <c r="K1777" s="2">
        <v>108941000</v>
      </c>
      <c r="L1777" s="2">
        <v>113792000</v>
      </c>
      <c r="M1777" s="2">
        <v>-1290000</v>
      </c>
      <c r="N1777" s="2">
        <v>2353000</v>
      </c>
      <c r="O1777" s="2">
        <v>6457000</v>
      </c>
      <c r="P1777" s="2">
        <v>25043000</v>
      </c>
      <c r="Q1777" s="14">
        <v>41205000</v>
      </c>
      <c r="R1777" s="14">
        <v>70751000</v>
      </c>
      <c r="S1777" s="14">
        <v>84420000</v>
      </c>
      <c r="T1777" s="14">
        <v>78811000</v>
      </c>
      <c r="U1777" s="14">
        <v>-18684000</v>
      </c>
      <c r="V1777" s="14">
        <v>-11417000</v>
      </c>
      <c r="W1777" s="14">
        <v>-12913000</v>
      </c>
      <c r="X1777" s="14">
        <v>-14582000</v>
      </c>
      <c r="Y1777" s="14" t="s">
        <v>38</v>
      </c>
      <c r="Z1777" s="14" t="s">
        <v>38</v>
      </c>
      <c r="AA1777" s="14" t="s">
        <v>38</v>
      </c>
      <c r="AB1777" s="14" t="s">
        <v>38</v>
      </c>
      <c r="AC1777" s="14">
        <v>-6205000</v>
      </c>
      <c r="AD1777" s="14">
        <v>1722000</v>
      </c>
      <c r="AE1777" s="14">
        <v>4002000</v>
      </c>
      <c r="AF1777" s="14">
        <v>4538000</v>
      </c>
      <c r="AG1777" s="2">
        <v>62614000</v>
      </c>
      <c r="AH1777" s="2">
        <v>69881000</v>
      </c>
      <c r="AI1777" s="2">
        <v>68159000</v>
      </c>
      <c r="AJ1777" s="2">
        <v>66489000</v>
      </c>
      <c r="AK1777" s="16"/>
      <c r="AL1777" s="16"/>
      <c r="AM1777" s="16" t="str">
        <f t="shared" si="542"/>
        <v>Нет</v>
      </c>
      <c r="AN1777" s="16" t="str">
        <f>IF(IFERROR(AP1777*AQ1777*AR1777*AS1777*AT1777*AU1777,0)=0,"Да","Нет")</f>
        <v>Нет</v>
      </c>
      <c r="AO1777" s="16" t="str">
        <f t="shared" si="569"/>
        <v>Нет</v>
      </c>
      <c r="AP1777">
        <f t="shared" si="548"/>
        <v>-3.6033681765389081</v>
      </c>
      <c r="AQ1777">
        <f t="shared" si="549"/>
        <v>0.43028485757121437</v>
      </c>
      <c r="AR1777">
        <f t="shared" si="550"/>
        <v>0.88188629352137504</v>
      </c>
      <c r="AS1777">
        <f t="shared" si="544"/>
        <v>0.89600892946580613</v>
      </c>
      <c r="AT1777">
        <f t="shared" si="545"/>
        <v>1.0252644551709973</v>
      </c>
      <c r="AU1777">
        <f t="shared" si="546"/>
        <v>1.0251169366361352</v>
      </c>
    </row>
    <row r="1778" spans="1:48" ht="159.5" hidden="1" x14ac:dyDescent="0.35">
      <c r="A1778" s="6">
        <v>734</v>
      </c>
      <c r="B1778" s="11" t="s">
        <v>1778</v>
      </c>
      <c r="C1778" s="8" t="s">
        <v>1779</v>
      </c>
      <c r="D1778" s="2">
        <v>1</v>
      </c>
      <c r="E1778" s="2">
        <v>26</v>
      </c>
      <c r="F1778" s="2" t="s">
        <v>38</v>
      </c>
      <c r="G1778" s="12" t="s">
        <v>1780</v>
      </c>
      <c r="H1778" s="8" t="s">
        <v>121</v>
      </c>
      <c r="I1778" s="2">
        <v>104815000</v>
      </c>
      <c r="J1778" s="2">
        <v>101479000</v>
      </c>
      <c r="K1778" s="2">
        <v>104002000</v>
      </c>
      <c r="L1778" s="2">
        <v>101665000</v>
      </c>
      <c r="M1778" s="2">
        <v>20618000</v>
      </c>
      <c r="N1778" s="2">
        <v>20460000</v>
      </c>
      <c r="O1778" s="2">
        <v>11999000</v>
      </c>
      <c r="P1778" s="2">
        <v>4536000</v>
      </c>
      <c r="Q1778" s="14">
        <v>41076000</v>
      </c>
      <c r="R1778" s="14">
        <v>41874000</v>
      </c>
      <c r="S1778" s="14">
        <v>43988000</v>
      </c>
      <c r="T1778" s="14">
        <v>37214000</v>
      </c>
      <c r="U1778" s="14">
        <v>1164000</v>
      </c>
      <c r="V1778" s="14">
        <v>191000</v>
      </c>
      <c r="W1778" s="14">
        <v>2227000</v>
      </c>
      <c r="X1778" s="14">
        <v>-3010000</v>
      </c>
      <c r="Y1778" s="14" t="s">
        <v>38</v>
      </c>
      <c r="Z1778" s="14" t="s">
        <v>38</v>
      </c>
      <c r="AA1778" s="14" t="s">
        <v>38</v>
      </c>
      <c r="AB1778" s="14" t="s">
        <v>38</v>
      </c>
      <c r="AC1778" s="14">
        <v>3784000</v>
      </c>
      <c r="AD1778" s="14">
        <v>4996000</v>
      </c>
      <c r="AE1778" s="14">
        <v>7723000</v>
      </c>
      <c r="AF1778" s="14">
        <v>2486000</v>
      </c>
      <c r="AG1778" s="2">
        <v>99365000</v>
      </c>
      <c r="AH1778" s="2">
        <v>98143000</v>
      </c>
      <c r="AI1778" s="2">
        <v>99792000</v>
      </c>
      <c r="AJ1778" s="2">
        <v>94621000</v>
      </c>
      <c r="AK1778" s="16"/>
      <c r="AL1778" s="16"/>
      <c r="AM1778" s="16" t="str">
        <f t="shared" si="542"/>
        <v>Да</v>
      </c>
      <c r="AN1778" s="16" t="str">
        <f t="shared" ref="AN1778:AN1779" si="571">IF(IFERROR(AP1778*AQ1778*AR1778*AS1778*AT1778*AU1778,0)=0,"Да","Нет")</f>
        <v>Нет</v>
      </c>
      <c r="AO1778" s="16" t="str">
        <f t="shared" si="569"/>
        <v>Нет</v>
      </c>
      <c r="AP1778">
        <f t="shared" si="548"/>
        <v>0.75740592473979185</v>
      </c>
      <c r="AQ1778">
        <f t="shared" si="549"/>
        <v>0.64689887349475594</v>
      </c>
      <c r="AR1778">
        <f t="shared" si="550"/>
        <v>3.1065969428801288</v>
      </c>
      <c r="AS1778">
        <f t="shared" si="544"/>
        <v>1.012451219139419</v>
      </c>
      <c r="AT1778">
        <f t="shared" si="545"/>
        <v>0.9834756293089626</v>
      </c>
      <c r="AU1778">
        <f t="shared" si="546"/>
        <v>1.0546496020967862</v>
      </c>
      <c r="AV1778">
        <f>AS1778*AP1778</f>
        <v>0.76683655188622135</v>
      </c>
    </row>
    <row r="1779" spans="1:48" ht="29" hidden="1" x14ac:dyDescent="0.35">
      <c r="A1779" s="6">
        <v>414</v>
      </c>
      <c r="B1779" s="11" t="s">
        <v>1008</v>
      </c>
      <c r="C1779" s="8" t="s">
        <v>1009</v>
      </c>
      <c r="D1779" s="2">
        <v>1</v>
      </c>
      <c r="E1779" s="2">
        <v>8</v>
      </c>
      <c r="F1779" s="2" t="s">
        <v>38</v>
      </c>
      <c r="G1779" s="12"/>
      <c r="H1779" s="8" t="s">
        <v>121</v>
      </c>
      <c r="I1779" s="2">
        <v>322933000</v>
      </c>
      <c r="J1779" s="2">
        <v>322004000</v>
      </c>
      <c r="K1779" s="2">
        <v>368054000</v>
      </c>
      <c r="L1779" s="2">
        <v>398343000</v>
      </c>
      <c r="M1779" s="2">
        <v>12555000</v>
      </c>
      <c r="N1779" s="2">
        <v>-3182000</v>
      </c>
      <c r="O1779" s="2">
        <v>4346000</v>
      </c>
      <c r="P1779" s="2">
        <v>3428000</v>
      </c>
      <c r="Q1779" s="14">
        <v>40953000</v>
      </c>
      <c r="R1779" s="14">
        <v>62032000</v>
      </c>
      <c r="S1779" s="14">
        <v>225973000</v>
      </c>
      <c r="T1779" s="14">
        <v>153611000</v>
      </c>
      <c r="U1779" s="14">
        <v>215871000</v>
      </c>
      <c r="V1779" s="14">
        <v>251074000</v>
      </c>
      <c r="W1779" s="14">
        <v>298413000</v>
      </c>
      <c r="X1779" s="14">
        <v>309382000</v>
      </c>
      <c r="Y1779" s="14" t="s">
        <v>38</v>
      </c>
      <c r="Z1779" s="14" t="s">
        <v>38</v>
      </c>
      <c r="AA1779" s="14" t="s">
        <v>38</v>
      </c>
      <c r="AB1779" s="14" t="s">
        <v>38</v>
      </c>
      <c r="AC1779" s="14">
        <v>8622000</v>
      </c>
      <c r="AD1779" s="14">
        <v>477000</v>
      </c>
      <c r="AE1779" s="14">
        <v>760000</v>
      </c>
      <c r="AF1779" s="14">
        <v>857000</v>
      </c>
      <c r="AG1779" s="2">
        <v>270801000</v>
      </c>
      <c r="AH1779" s="2">
        <v>306003000</v>
      </c>
      <c r="AI1779" s="2">
        <v>353305000</v>
      </c>
      <c r="AJ1779" s="2">
        <v>364274000</v>
      </c>
      <c r="AK1779" s="16"/>
      <c r="AL1779" s="20" t="s">
        <v>5116</v>
      </c>
      <c r="AM1779" s="16" t="str">
        <f t="shared" si="542"/>
        <v>Да</v>
      </c>
      <c r="AN1779" s="16" t="str">
        <f t="shared" si="571"/>
        <v>Нет</v>
      </c>
      <c r="AO1779" s="16" t="str">
        <f t="shared" si="569"/>
        <v>Да</v>
      </c>
      <c r="AP1779">
        <f t="shared" si="548"/>
        <v>18.075471698113208</v>
      </c>
      <c r="AQ1779">
        <f t="shared" si="549"/>
        <v>0.62763157894736843</v>
      </c>
      <c r="AR1779">
        <f t="shared" si="550"/>
        <v>0.88681446907817973</v>
      </c>
      <c r="AS1779">
        <f t="shared" si="544"/>
        <v>0.88496191213811626</v>
      </c>
      <c r="AT1779">
        <f t="shared" si="545"/>
        <v>0.866115679087474</v>
      </c>
      <c r="AU1779">
        <f t="shared" si="546"/>
        <v>0.96988805130204192</v>
      </c>
      <c r="AV1779">
        <f t="shared" ref="AV1779" si="572">AS1779*AP1779</f>
        <v>15.996103996760668</v>
      </c>
    </row>
    <row r="1780" spans="1:48" ht="217.5" hidden="1" x14ac:dyDescent="0.35">
      <c r="A1780" s="6">
        <v>1189</v>
      </c>
      <c r="B1780" s="11" t="s">
        <v>2834</v>
      </c>
      <c r="C1780" s="8" t="s">
        <v>2835</v>
      </c>
      <c r="D1780" s="2">
        <v>1</v>
      </c>
      <c r="E1780" s="2">
        <v>99</v>
      </c>
      <c r="F1780" s="2" t="s">
        <v>38</v>
      </c>
      <c r="G1780" s="12" t="s">
        <v>2836</v>
      </c>
      <c r="H1780" s="8" t="s">
        <v>121</v>
      </c>
      <c r="I1780" s="2">
        <v>746504000</v>
      </c>
      <c r="J1780" s="2">
        <v>753207000</v>
      </c>
      <c r="K1780" s="2">
        <v>892949000</v>
      </c>
      <c r="L1780" s="2">
        <v>1537084000</v>
      </c>
      <c r="M1780" s="2">
        <v>37540000</v>
      </c>
      <c r="N1780" s="2">
        <v>44471000</v>
      </c>
      <c r="O1780" s="2">
        <v>59301000</v>
      </c>
      <c r="P1780" s="2">
        <v>49899000</v>
      </c>
      <c r="Q1780" s="14">
        <v>39931000</v>
      </c>
      <c r="R1780" s="14">
        <v>46596000</v>
      </c>
      <c r="S1780" s="14">
        <v>64152000</v>
      </c>
      <c r="T1780" s="14">
        <v>49917000</v>
      </c>
      <c r="U1780" s="14">
        <v>-48824000</v>
      </c>
      <c r="V1780" s="14">
        <v>-10341000</v>
      </c>
      <c r="W1780" s="14">
        <v>-11363000</v>
      </c>
      <c r="X1780" s="14">
        <v>-44290000</v>
      </c>
      <c r="Y1780" s="14" t="s">
        <v>38</v>
      </c>
      <c r="Z1780" s="14" t="s">
        <v>38</v>
      </c>
      <c r="AA1780" s="14" t="s">
        <v>38</v>
      </c>
      <c r="AB1780" s="14" t="s">
        <v>38</v>
      </c>
      <c r="AC1780" s="14">
        <v>-23070000</v>
      </c>
      <c r="AD1780" s="14">
        <v>-7675000</v>
      </c>
      <c r="AE1780" s="14">
        <v>1344000</v>
      </c>
      <c r="AF1780" s="14">
        <v>-10466000</v>
      </c>
      <c r="AG1780" s="2">
        <v>672272000</v>
      </c>
      <c r="AH1780" s="2">
        <v>710755000</v>
      </c>
      <c r="AI1780" s="2">
        <v>719499000</v>
      </c>
      <c r="AJ1780" s="2">
        <v>1372374000</v>
      </c>
      <c r="AK1780" s="16"/>
      <c r="AL1780" s="16"/>
      <c r="AM1780" s="16" t="str">
        <f t="shared" si="542"/>
        <v>Нет</v>
      </c>
      <c r="AN1780" s="16" t="str">
        <f t="shared" ref="AN1780:AN1797" si="573">IF(IFERROR(AP1780*AQ1780*AR1780*AS1780*AT1780*AU1780,0)=0,"Да","Нет")</f>
        <v>Нет</v>
      </c>
      <c r="AO1780" s="16" t="str">
        <f t="shared" si="569"/>
        <v>Да</v>
      </c>
      <c r="AP1780">
        <f t="shared" si="548"/>
        <v>3.0058631921824106</v>
      </c>
      <c r="AQ1780">
        <f t="shared" si="549"/>
        <v>-5.7105654761904763</v>
      </c>
      <c r="AR1780">
        <f t="shared" si="550"/>
        <v>-0.12841582266386395</v>
      </c>
      <c r="AS1780">
        <f t="shared" si="544"/>
        <v>0.94585616703364728</v>
      </c>
      <c r="AT1780">
        <f t="shared" si="545"/>
        <v>0.98784709916205582</v>
      </c>
      <c r="AU1780">
        <f t="shared" si="546"/>
        <v>0.52427326661682605</v>
      </c>
    </row>
    <row r="1781" spans="1:48" hidden="1" x14ac:dyDescent="0.35">
      <c r="A1781" s="6">
        <v>660</v>
      </c>
      <c r="B1781" s="11" t="s">
        <v>1601</v>
      </c>
      <c r="C1781" s="8" t="s">
        <v>1602</v>
      </c>
      <c r="D1781" s="2">
        <v>3</v>
      </c>
      <c r="E1781" s="2">
        <v>99</v>
      </c>
      <c r="F1781" s="2" t="s">
        <v>38</v>
      </c>
      <c r="G1781" s="12"/>
      <c r="H1781" s="8" t="s">
        <v>40</v>
      </c>
      <c r="I1781" s="2">
        <v>23979000</v>
      </c>
      <c r="J1781" s="2">
        <v>25936000</v>
      </c>
      <c r="K1781" s="2">
        <v>30046000</v>
      </c>
      <c r="L1781" s="2">
        <v>31521000</v>
      </c>
      <c r="M1781" s="2">
        <v>18234000</v>
      </c>
      <c r="N1781" s="2">
        <v>15617000</v>
      </c>
      <c r="O1781" s="2">
        <v>29186000</v>
      </c>
      <c r="P1781" s="2">
        <v>26251000</v>
      </c>
      <c r="Q1781" s="14">
        <v>39573000</v>
      </c>
      <c r="R1781" s="14">
        <v>45763000</v>
      </c>
      <c r="S1781" s="14">
        <v>58784000</v>
      </c>
      <c r="T1781" s="14">
        <v>62492000</v>
      </c>
      <c r="U1781" s="14">
        <v>-212591000</v>
      </c>
      <c r="V1781" s="14">
        <v>-210097000</v>
      </c>
      <c r="W1781" s="14">
        <v>-205302000</v>
      </c>
      <c r="X1781" s="14">
        <v>-205423000</v>
      </c>
      <c r="Y1781" s="14" t="s">
        <v>38</v>
      </c>
      <c r="Z1781" s="14" t="s">
        <v>38</v>
      </c>
      <c r="AA1781" s="14" t="s">
        <v>38</v>
      </c>
      <c r="AB1781" s="14" t="s">
        <v>38</v>
      </c>
      <c r="AC1781" s="14">
        <v>-2494000</v>
      </c>
      <c r="AD1781" s="14">
        <v>-4786000</v>
      </c>
      <c r="AE1781" s="14">
        <v>185000</v>
      </c>
      <c r="AF1781" s="14">
        <v>1279000</v>
      </c>
      <c r="AG1781" s="2">
        <v>16102000</v>
      </c>
      <c r="AH1781" s="2">
        <v>18596000</v>
      </c>
      <c r="AI1781" s="2">
        <v>23383000</v>
      </c>
      <c r="AJ1781" s="2">
        <v>23197000</v>
      </c>
      <c r="AK1781" s="16"/>
      <c r="AL1781" s="16"/>
      <c r="AM1781" s="16" t="str">
        <f t="shared" si="542"/>
        <v>Нет</v>
      </c>
      <c r="AN1781" s="16" t="str">
        <f t="shared" si="573"/>
        <v>Нет</v>
      </c>
      <c r="AO1781" s="16" t="str">
        <f t="shared" si="569"/>
        <v>Нет</v>
      </c>
      <c r="AP1781">
        <f t="shared" si="548"/>
        <v>0.52110321771834522</v>
      </c>
      <c r="AQ1781">
        <f t="shared" si="549"/>
        <v>-25.870270270270272</v>
      </c>
      <c r="AR1781">
        <f t="shared" si="550"/>
        <v>0.14464425332290853</v>
      </c>
      <c r="AS1781">
        <f t="shared" si="544"/>
        <v>0.86588513658851363</v>
      </c>
      <c r="AT1781">
        <f t="shared" si="545"/>
        <v>0.79527862122054482</v>
      </c>
      <c r="AU1781">
        <f t="shared" si="546"/>
        <v>1.0080182782256326</v>
      </c>
      <c r="AV1781">
        <f t="shared" ref="AV1781:AV1783" si="574">AS1781*AP1781</f>
        <v>0.45121553085076332</v>
      </c>
    </row>
    <row r="1782" spans="1:48" ht="43.5" hidden="1" x14ac:dyDescent="0.35">
      <c r="A1782" s="6">
        <v>712</v>
      </c>
      <c r="B1782" s="11" t="s">
        <v>1729</v>
      </c>
      <c r="C1782" s="8" t="s">
        <v>1730</v>
      </c>
      <c r="D1782" s="2">
        <v>1</v>
      </c>
      <c r="E1782" s="2">
        <v>14</v>
      </c>
      <c r="F1782" s="2" t="s">
        <v>38</v>
      </c>
      <c r="G1782" s="12"/>
      <c r="H1782" s="8" t="s">
        <v>121</v>
      </c>
      <c r="I1782" s="2">
        <v>87998000</v>
      </c>
      <c r="J1782" s="2">
        <v>105538000</v>
      </c>
      <c r="K1782" s="2">
        <v>120126000</v>
      </c>
      <c r="L1782" s="2">
        <v>106914000</v>
      </c>
      <c r="M1782" s="2">
        <v>28659000</v>
      </c>
      <c r="N1782" s="2">
        <v>8656000</v>
      </c>
      <c r="O1782" s="2">
        <v>13846000</v>
      </c>
      <c r="P1782" s="2">
        <v>18704000</v>
      </c>
      <c r="Q1782" s="14">
        <v>39477000</v>
      </c>
      <c r="R1782" s="14">
        <v>27445000</v>
      </c>
      <c r="S1782" s="14">
        <v>33114000</v>
      </c>
      <c r="T1782" s="14">
        <v>51191000</v>
      </c>
      <c r="U1782" s="14">
        <v>-10484000</v>
      </c>
      <c r="V1782" s="14">
        <v>-11986000</v>
      </c>
      <c r="W1782" s="14">
        <v>3009000</v>
      </c>
      <c r="X1782" s="14">
        <v>3030000</v>
      </c>
      <c r="Y1782" s="14" t="s">
        <v>38</v>
      </c>
      <c r="Z1782" s="14" t="s">
        <v>38</v>
      </c>
      <c r="AA1782" s="14" t="s">
        <v>38</v>
      </c>
      <c r="AB1782" s="14" t="s">
        <v>38</v>
      </c>
      <c r="AC1782" s="14">
        <v>1416000</v>
      </c>
      <c r="AD1782" s="14">
        <v>-14950000</v>
      </c>
      <c r="AE1782" s="14">
        <v>114000</v>
      </c>
      <c r="AF1782" s="14">
        <v>450000</v>
      </c>
      <c r="AG1782" s="2">
        <v>67365000</v>
      </c>
      <c r="AH1782" s="2">
        <v>65950000</v>
      </c>
      <c r="AI1782" s="2">
        <v>80939000</v>
      </c>
      <c r="AJ1782" s="2">
        <v>80938000</v>
      </c>
      <c r="AK1782" s="16"/>
      <c r="AL1782" s="16"/>
      <c r="AM1782" s="16" t="str">
        <f t="shared" si="542"/>
        <v>Да</v>
      </c>
      <c r="AN1782" s="16" t="str">
        <f t="shared" si="573"/>
        <v>Нет</v>
      </c>
      <c r="AO1782" s="16" t="str">
        <f t="shared" si="569"/>
        <v>Нет</v>
      </c>
      <c r="AP1782">
        <f t="shared" si="548"/>
        <v>-9.4715719063545145E-2</v>
      </c>
      <c r="AQ1782">
        <f t="shared" si="549"/>
        <v>-131.14035087719299</v>
      </c>
      <c r="AR1782">
        <f t="shared" si="550"/>
        <v>0.25333333333333335</v>
      </c>
      <c r="AS1782">
        <f t="shared" si="544"/>
        <v>1.0214556482183472</v>
      </c>
      <c r="AT1782">
        <f t="shared" si="545"/>
        <v>0.81481115407899773</v>
      </c>
      <c r="AU1782">
        <f t="shared" si="546"/>
        <v>1.00001235513603</v>
      </c>
      <c r="AV1782">
        <f t="shared" si="574"/>
        <v>-9.6747906212520371E-2</v>
      </c>
    </row>
    <row r="1783" spans="1:48" ht="319" hidden="1" x14ac:dyDescent="0.35">
      <c r="A1783" s="6">
        <v>1426</v>
      </c>
      <c r="B1783" s="11" t="s">
        <v>3378</v>
      </c>
      <c r="C1783" s="8" t="s">
        <v>3379</v>
      </c>
      <c r="D1783" s="2">
        <v>1</v>
      </c>
      <c r="E1783" s="2">
        <v>99</v>
      </c>
      <c r="F1783" s="2" t="s">
        <v>38</v>
      </c>
      <c r="G1783" s="12" t="s">
        <v>3380</v>
      </c>
      <c r="H1783" s="8" t="s">
        <v>40</v>
      </c>
      <c r="I1783" s="2">
        <v>144432000</v>
      </c>
      <c r="J1783" s="2">
        <v>143947000</v>
      </c>
      <c r="K1783" s="2">
        <v>138188000</v>
      </c>
      <c r="L1783" s="2">
        <v>145335000</v>
      </c>
      <c r="M1783" s="2">
        <v>-8579000</v>
      </c>
      <c r="N1783" s="2">
        <v>-4411000</v>
      </c>
      <c r="O1783" s="2">
        <v>-10183000</v>
      </c>
      <c r="P1783" s="2">
        <v>-12308000</v>
      </c>
      <c r="Q1783" s="14">
        <v>39339000</v>
      </c>
      <c r="R1783" s="14">
        <v>31931000</v>
      </c>
      <c r="S1783" s="14">
        <v>30601000</v>
      </c>
      <c r="T1783" s="14">
        <v>32176000</v>
      </c>
      <c r="U1783" s="14">
        <v>-43058000</v>
      </c>
      <c r="V1783" s="14">
        <v>-33898000</v>
      </c>
      <c r="W1783" s="14">
        <v>-28545000</v>
      </c>
      <c r="X1783" s="14">
        <v>-15489000</v>
      </c>
      <c r="Y1783" s="14" t="s">
        <v>38</v>
      </c>
      <c r="Z1783" s="14" t="s">
        <v>38</v>
      </c>
      <c r="AA1783" s="14" t="s">
        <v>38</v>
      </c>
      <c r="AB1783" s="14" t="s">
        <v>38</v>
      </c>
      <c r="AC1783" s="14">
        <v>-9160000</v>
      </c>
      <c r="AD1783" s="14">
        <v>-5353000</v>
      </c>
      <c r="AE1783" s="14">
        <v>-13056000</v>
      </c>
      <c r="AF1783" s="14">
        <v>-12098000</v>
      </c>
      <c r="AG1783" s="2">
        <v>72879000</v>
      </c>
      <c r="AH1783" s="2">
        <v>82148000</v>
      </c>
      <c r="AI1783" s="2">
        <v>87609000</v>
      </c>
      <c r="AJ1783" s="2">
        <v>100790000</v>
      </c>
      <c r="AK1783" s="16"/>
      <c r="AL1783" s="16"/>
      <c r="AM1783" s="16" t="str">
        <f t="shared" si="542"/>
        <v>Нет</v>
      </c>
      <c r="AN1783" s="16" t="str">
        <f t="shared" si="573"/>
        <v>Нет</v>
      </c>
      <c r="AO1783" s="16" t="str">
        <f t="shared" si="569"/>
        <v>Да</v>
      </c>
      <c r="AP1783">
        <f t="shared" si="548"/>
        <v>1.7111899869232206</v>
      </c>
      <c r="AQ1783">
        <f t="shared" si="549"/>
        <v>0.41000306372549017</v>
      </c>
      <c r="AR1783">
        <f t="shared" si="550"/>
        <v>1.0791866424202348</v>
      </c>
      <c r="AS1783">
        <f t="shared" si="544"/>
        <v>0.88716706432292936</v>
      </c>
      <c r="AT1783">
        <f t="shared" si="545"/>
        <v>0.9376662215069228</v>
      </c>
      <c r="AU1783">
        <f t="shared" si="546"/>
        <v>0.86922313721599365</v>
      </c>
      <c r="AV1783">
        <f t="shared" si="574"/>
        <v>1.5181113971974654</v>
      </c>
    </row>
    <row r="1784" spans="1:48" ht="43.5" hidden="1" x14ac:dyDescent="0.35">
      <c r="A1784" s="6">
        <v>714</v>
      </c>
      <c r="B1784" s="11" t="s">
        <v>1734</v>
      </c>
      <c r="C1784" s="8" t="s">
        <v>1735</v>
      </c>
      <c r="D1784" s="2">
        <v>1</v>
      </c>
      <c r="E1784" s="2">
        <v>20</v>
      </c>
      <c r="F1784" s="2">
        <v>94</v>
      </c>
      <c r="G1784" s="12"/>
      <c r="H1784" s="8" t="s">
        <v>121</v>
      </c>
      <c r="I1784" s="2">
        <v>28720000</v>
      </c>
      <c r="J1784" s="2">
        <v>37273000</v>
      </c>
      <c r="K1784" s="2">
        <v>44756000</v>
      </c>
      <c r="L1784" s="2">
        <v>49209000</v>
      </c>
      <c r="M1784" s="2">
        <v>19918000</v>
      </c>
      <c r="N1784" s="2">
        <v>20887000</v>
      </c>
      <c r="O1784" s="2">
        <v>27179000</v>
      </c>
      <c r="P1784" s="2">
        <v>29036000</v>
      </c>
      <c r="Q1784" s="14">
        <v>39288000</v>
      </c>
      <c r="R1784" s="14">
        <v>42042000</v>
      </c>
      <c r="S1784" s="14">
        <v>47332000</v>
      </c>
      <c r="T1784" s="14">
        <v>65929000</v>
      </c>
      <c r="U1784" s="14">
        <v>440000</v>
      </c>
      <c r="V1784" s="14">
        <v>3601000</v>
      </c>
      <c r="W1784" s="14">
        <v>3536000</v>
      </c>
      <c r="X1784" s="14">
        <v>3360000</v>
      </c>
      <c r="Y1784" s="14" t="s">
        <v>38</v>
      </c>
      <c r="Z1784" s="14" t="s">
        <v>38</v>
      </c>
      <c r="AA1784" s="14" t="s">
        <v>38</v>
      </c>
      <c r="AB1784" s="14" t="s">
        <v>38</v>
      </c>
      <c r="AC1784" s="14">
        <v>440000</v>
      </c>
      <c r="AD1784" s="14">
        <v>718000</v>
      </c>
      <c r="AE1784" s="14">
        <v>688000</v>
      </c>
      <c r="AF1784" s="14">
        <v>848000</v>
      </c>
      <c r="AG1784" s="2">
        <v>25008000</v>
      </c>
      <c r="AH1784" s="2">
        <v>28582000</v>
      </c>
      <c r="AI1784" s="2">
        <v>28966000</v>
      </c>
      <c r="AJ1784" s="2">
        <v>29136000</v>
      </c>
      <c r="AK1784" s="16"/>
      <c r="AL1784" s="16"/>
      <c r="AM1784" s="16" t="str">
        <f t="shared" si="542"/>
        <v>Да</v>
      </c>
      <c r="AN1784" s="16" t="str">
        <f t="shared" si="573"/>
        <v>Нет</v>
      </c>
      <c r="AO1784" s="16" t="str">
        <f t="shared" si="569"/>
        <v>Нет</v>
      </c>
      <c r="AP1784">
        <f t="shared" si="548"/>
        <v>0.61281337047353757</v>
      </c>
      <c r="AQ1784">
        <f t="shared" si="549"/>
        <v>1.0436046511627908</v>
      </c>
      <c r="AR1784">
        <f t="shared" si="550"/>
        <v>0.81132075471698117</v>
      </c>
      <c r="AS1784">
        <f t="shared" si="544"/>
        <v>0.87495626618151279</v>
      </c>
      <c r="AT1784">
        <f t="shared" si="545"/>
        <v>0.98674307809155559</v>
      </c>
      <c r="AU1784">
        <f t="shared" si="546"/>
        <v>0.99416529379461838</v>
      </c>
    </row>
    <row r="1785" spans="1:48" hidden="1" x14ac:dyDescent="0.35">
      <c r="A1785" s="6">
        <v>824</v>
      </c>
      <c r="B1785" s="11" t="s">
        <v>1978</v>
      </c>
      <c r="C1785" s="8" t="s">
        <v>1979</v>
      </c>
      <c r="D1785" s="2">
        <v>2</v>
      </c>
      <c r="E1785" s="2">
        <v>80</v>
      </c>
      <c r="F1785" s="2" t="s">
        <v>38</v>
      </c>
      <c r="G1785" s="12"/>
      <c r="H1785" s="8" t="s">
        <v>40</v>
      </c>
      <c r="I1785" s="2">
        <v>260108000</v>
      </c>
      <c r="J1785" s="2">
        <v>298416000</v>
      </c>
      <c r="K1785" s="2">
        <v>319185000</v>
      </c>
      <c r="L1785" s="2">
        <v>317290000</v>
      </c>
      <c r="M1785" s="2">
        <v>-9605000</v>
      </c>
      <c r="N1785" s="2">
        <v>-35038000</v>
      </c>
      <c r="O1785" s="2">
        <v>-1671000</v>
      </c>
      <c r="P1785" s="2">
        <v>-1896000</v>
      </c>
      <c r="Q1785" s="14">
        <v>39043000</v>
      </c>
      <c r="R1785" s="14">
        <v>77509000</v>
      </c>
      <c r="S1785" s="14">
        <v>63040000</v>
      </c>
      <c r="T1785" s="14">
        <v>59028000</v>
      </c>
      <c r="U1785" s="14">
        <v>-81865000</v>
      </c>
      <c r="V1785" s="14">
        <v>-43739000</v>
      </c>
      <c r="W1785" s="14">
        <v>-7922000</v>
      </c>
      <c r="X1785" s="14">
        <v>-7980000</v>
      </c>
      <c r="Y1785" s="14" t="s">
        <v>38</v>
      </c>
      <c r="Z1785" s="14" t="s">
        <v>38</v>
      </c>
      <c r="AA1785" s="14" t="s">
        <v>38</v>
      </c>
      <c r="AB1785" s="14" t="s">
        <v>38</v>
      </c>
      <c r="AC1785" s="14">
        <v>-34843000</v>
      </c>
      <c r="AD1785" s="14">
        <v>-32042000</v>
      </c>
      <c r="AE1785" s="14">
        <v>81000</v>
      </c>
      <c r="AF1785" s="14">
        <v>460000</v>
      </c>
      <c r="AG1785" s="2">
        <v>225611000</v>
      </c>
      <c r="AH1785" s="2">
        <v>263737000</v>
      </c>
      <c r="AI1785" s="2">
        <v>299554000</v>
      </c>
      <c r="AJ1785" s="2">
        <v>299473000</v>
      </c>
      <c r="AK1785" s="16"/>
      <c r="AL1785" s="16"/>
      <c r="AM1785" s="16" t="str">
        <f t="shared" si="542"/>
        <v>Нет</v>
      </c>
      <c r="AN1785" s="16" t="str">
        <f t="shared" si="573"/>
        <v>Нет</v>
      </c>
      <c r="AO1785" s="16" t="str">
        <f t="shared" si="569"/>
        <v>Да</v>
      </c>
      <c r="AP1785">
        <f t="shared" si="548"/>
        <v>1.0874165158229823</v>
      </c>
      <c r="AQ1785">
        <f t="shared" si="549"/>
        <v>-395.58024691358025</v>
      </c>
      <c r="AR1785">
        <f t="shared" si="550"/>
        <v>0.17608695652173914</v>
      </c>
      <c r="AS1785">
        <f t="shared" si="544"/>
        <v>0.85543932023189773</v>
      </c>
      <c r="AT1785">
        <f t="shared" si="545"/>
        <v>0.88043224260066633</v>
      </c>
      <c r="AU1785">
        <f t="shared" si="546"/>
        <v>1.0002704751346532</v>
      </c>
    </row>
    <row r="1786" spans="1:48" ht="29" hidden="1" x14ac:dyDescent="0.35">
      <c r="A1786" s="6">
        <v>496</v>
      </c>
      <c r="B1786" s="11" t="s">
        <v>1204</v>
      </c>
      <c r="C1786" s="8" t="s">
        <v>1205</v>
      </c>
      <c r="D1786" s="2">
        <v>1</v>
      </c>
      <c r="E1786" s="2">
        <v>70</v>
      </c>
      <c r="F1786" s="2" t="s">
        <v>38</v>
      </c>
      <c r="G1786" s="12"/>
      <c r="H1786" s="8" t="s">
        <v>121</v>
      </c>
      <c r="I1786" s="2">
        <v>127708000</v>
      </c>
      <c r="J1786" s="2">
        <v>132831000</v>
      </c>
      <c r="K1786" s="2">
        <v>133265000</v>
      </c>
      <c r="L1786" s="2">
        <v>146301000</v>
      </c>
      <c r="M1786" s="2">
        <v>10417000</v>
      </c>
      <c r="N1786" s="2">
        <v>13927000</v>
      </c>
      <c r="O1786" s="2">
        <v>815000</v>
      </c>
      <c r="P1786" s="2">
        <v>2719000</v>
      </c>
      <c r="Q1786" s="14">
        <v>38850000</v>
      </c>
      <c r="R1786" s="14">
        <v>44100000</v>
      </c>
      <c r="S1786" s="14">
        <v>38165000</v>
      </c>
      <c r="T1786" s="14">
        <v>57632000</v>
      </c>
      <c r="U1786" s="14">
        <v>-17774000</v>
      </c>
      <c r="V1786" s="14">
        <v>-13363000</v>
      </c>
      <c r="W1786" s="14">
        <v>-13591000</v>
      </c>
      <c r="X1786" s="14">
        <v>-9498000</v>
      </c>
      <c r="Y1786" s="14" t="s">
        <v>38</v>
      </c>
      <c r="Z1786" s="14" t="s">
        <v>38</v>
      </c>
      <c r="AA1786" s="14" t="s">
        <v>38</v>
      </c>
      <c r="AB1786" s="14" t="s">
        <v>38</v>
      </c>
      <c r="AC1786" s="14">
        <v>-4183000</v>
      </c>
      <c r="AD1786" s="14">
        <v>228000</v>
      </c>
      <c r="AE1786" s="14">
        <v>-3647000</v>
      </c>
      <c r="AF1786" s="14">
        <v>323000</v>
      </c>
      <c r="AG1786" s="2">
        <v>125234000</v>
      </c>
      <c r="AH1786" s="2">
        <v>129634000</v>
      </c>
      <c r="AI1786" s="2">
        <v>129406000</v>
      </c>
      <c r="AJ1786" s="2">
        <v>133499000</v>
      </c>
      <c r="AK1786" s="16"/>
      <c r="AL1786" s="16"/>
      <c r="AM1786" s="16" t="str">
        <f t="shared" si="542"/>
        <v>Нет</v>
      </c>
      <c r="AN1786" s="16" t="str">
        <f t="shared" si="573"/>
        <v>Нет</v>
      </c>
      <c r="AO1786" s="16" t="str">
        <f t="shared" si="569"/>
        <v>Нет</v>
      </c>
      <c r="AP1786">
        <f t="shared" si="548"/>
        <v>-18.346491228070175</v>
      </c>
      <c r="AQ1786">
        <f t="shared" si="549"/>
        <v>-6.2517137373183443E-2</v>
      </c>
      <c r="AR1786">
        <f t="shared" si="550"/>
        <v>-11.291021671826625</v>
      </c>
      <c r="AS1786">
        <f t="shared" si="544"/>
        <v>0.96605828717774656</v>
      </c>
      <c r="AT1786">
        <f t="shared" si="545"/>
        <v>1.001761896666306</v>
      </c>
      <c r="AU1786">
        <f t="shared" si="546"/>
        <v>0.96934059431156783</v>
      </c>
    </row>
    <row r="1787" spans="1:48" ht="130.5" hidden="1" x14ac:dyDescent="0.35">
      <c r="A1787" s="6">
        <v>2082</v>
      </c>
      <c r="B1787" s="11" t="s">
        <v>4935</v>
      </c>
      <c r="C1787" s="8" t="s">
        <v>4936</v>
      </c>
      <c r="D1787" s="2">
        <v>1</v>
      </c>
      <c r="E1787" s="2">
        <v>78</v>
      </c>
      <c r="F1787" s="2" t="s">
        <v>38</v>
      </c>
      <c r="G1787" s="12" t="s">
        <v>4937</v>
      </c>
      <c r="H1787" s="8" t="s">
        <v>40</v>
      </c>
      <c r="I1787" s="2">
        <v>3197000</v>
      </c>
      <c r="J1787" s="2">
        <v>4450000</v>
      </c>
      <c r="K1787" s="2">
        <v>4550000</v>
      </c>
      <c r="L1787" s="2">
        <v>3742000</v>
      </c>
      <c r="M1787" s="2">
        <v>12003000</v>
      </c>
      <c r="N1787" s="2">
        <v>10262000</v>
      </c>
      <c r="O1787" s="2">
        <v>8523000</v>
      </c>
      <c r="P1787" s="2">
        <v>7350000</v>
      </c>
      <c r="Q1787" s="14">
        <v>38558000</v>
      </c>
      <c r="R1787" s="14">
        <v>35790000</v>
      </c>
      <c r="S1787" s="14">
        <v>15659000</v>
      </c>
      <c r="T1787" s="14">
        <v>12904000</v>
      </c>
      <c r="U1787" s="14">
        <v>-512000</v>
      </c>
      <c r="V1787" s="14">
        <v>-406000</v>
      </c>
      <c r="W1787" s="14">
        <v>99000</v>
      </c>
      <c r="X1787" s="14">
        <v>-7000</v>
      </c>
      <c r="Y1787" s="14" t="s">
        <v>38</v>
      </c>
      <c r="Z1787" s="14" t="s">
        <v>38</v>
      </c>
      <c r="AA1787" s="14" t="s">
        <v>38</v>
      </c>
      <c r="AB1787" s="14" t="s">
        <v>38</v>
      </c>
      <c r="AC1787" s="14">
        <v>-169000</v>
      </c>
      <c r="AD1787" s="14">
        <v>-442000</v>
      </c>
      <c r="AE1787" s="14">
        <v>134000</v>
      </c>
      <c r="AF1787" s="14">
        <v>113000</v>
      </c>
      <c r="AG1787" s="2">
        <v>1791000</v>
      </c>
      <c r="AH1787" s="2">
        <v>1897000</v>
      </c>
      <c r="AI1787" s="2">
        <v>2402000</v>
      </c>
      <c r="AJ1787" s="2">
        <v>2296000</v>
      </c>
      <c r="AK1787" s="16"/>
      <c r="AL1787" s="16"/>
      <c r="AM1787" s="16" t="str">
        <f t="shared" si="542"/>
        <v>Нет</v>
      </c>
      <c r="AN1787" s="16" t="str">
        <f t="shared" si="573"/>
        <v>Нет</v>
      </c>
      <c r="AO1787" s="16" t="str">
        <f t="shared" si="569"/>
        <v>Нет</v>
      </c>
      <c r="AP1787">
        <f t="shared" si="548"/>
        <v>0.38235294117647056</v>
      </c>
      <c r="AQ1787">
        <f t="shared" si="549"/>
        <v>-3.2985074626865671</v>
      </c>
      <c r="AR1787">
        <f t="shared" si="550"/>
        <v>1.1858407079646018</v>
      </c>
      <c r="AS1787">
        <f t="shared" si="544"/>
        <v>0.94412229836584083</v>
      </c>
      <c r="AT1787">
        <f t="shared" si="545"/>
        <v>0.78975853455453793</v>
      </c>
      <c r="AU1787">
        <f t="shared" si="546"/>
        <v>1.0461672473867596</v>
      </c>
      <c r="AV1787">
        <f t="shared" ref="AV1787:AV1788" si="575">AS1787*AP1787</f>
        <v>0.36098793761046855</v>
      </c>
    </row>
    <row r="1788" spans="1:48" hidden="1" x14ac:dyDescent="0.35">
      <c r="A1788" s="6">
        <v>805</v>
      </c>
      <c r="B1788" s="11" t="s">
        <v>1935</v>
      </c>
      <c r="C1788" s="8" t="s">
        <v>1936</v>
      </c>
      <c r="D1788" s="2">
        <v>1</v>
      </c>
      <c r="E1788" s="2">
        <v>77</v>
      </c>
      <c r="F1788" s="2" t="s">
        <v>38</v>
      </c>
      <c r="G1788" s="12"/>
      <c r="H1788" s="8" t="s">
        <v>40</v>
      </c>
      <c r="I1788" s="2">
        <v>107361000</v>
      </c>
      <c r="J1788" s="2">
        <v>104263000</v>
      </c>
      <c r="K1788" s="2">
        <v>107943000</v>
      </c>
      <c r="L1788" s="2">
        <v>65195000</v>
      </c>
      <c r="M1788" s="2">
        <v>-12651000</v>
      </c>
      <c r="N1788" s="2">
        <v>-9322000</v>
      </c>
      <c r="O1788" s="2">
        <v>8763000</v>
      </c>
      <c r="P1788" s="2">
        <v>10714000</v>
      </c>
      <c r="Q1788" s="14">
        <v>38225000</v>
      </c>
      <c r="R1788" s="14">
        <v>41909000</v>
      </c>
      <c r="S1788" s="14">
        <v>111243000</v>
      </c>
      <c r="T1788" s="14">
        <v>177371000</v>
      </c>
      <c r="U1788" s="14">
        <v>-9231000</v>
      </c>
      <c r="V1788" s="14">
        <v>9057000</v>
      </c>
      <c r="W1788" s="14">
        <v>23114000</v>
      </c>
      <c r="X1788" s="14">
        <v>17489000</v>
      </c>
      <c r="Y1788" s="14" t="s">
        <v>38</v>
      </c>
      <c r="Z1788" s="14" t="s">
        <v>38</v>
      </c>
      <c r="AA1788" s="14" t="s">
        <v>38</v>
      </c>
      <c r="AB1788" s="14" t="s">
        <v>38</v>
      </c>
      <c r="AC1788" s="14">
        <v>-17935000</v>
      </c>
      <c r="AD1788" s="14">
        <v>-12050000</v>
      </c>
      <c r="AE1788" s="14">
        <v>5918000</v>
      </c>
      <c r="AF1788" s="14">
        <v>6080000</v>
      </c>
      <c r="AG1788" s="2">
        <v>64075000</v>
      </c>
      <c r="AH1788" s="2">
        <v>82364000</v>
      </c>
      <c r="AI1788" s="2">
        <v>96124000</v>
      </c>
      <c r="AJ1788" s="2">
        <v>20499000</v>
      </c>
      <c r="AK1788" s="16"/>
      <c r="AL1788" s="16"/>
      <c r="AM1788" s="16" t="str">
        <f t="shared" si="542"/>
        <v>Нет</v>
      </c>
      <c r="AN1788" s="16" t="str">
        <f t="shared" si="573"/>
        <v>Нет</v>
      </c>
      <c r="AO1788" s="16" t="str">
        <f t="shared" si="569"/>
        <v>Да</v>
      </c>
      <c r="AP1788">
        <f t="shared" si="548"/>
        <v>1.4883817427385893</v>
      </c>
      <c r="AQ1788">
        <f t="shared" si="549"/>
        <v>-2.0361608651571479</v>
      </c>
      <c r="AR1788">
        <f t="shared" si="550"/>
        <v>0.97335526315789478</v>
      </c>
      <c r="AS1788">
        <f t="shared" si="544"/>
        <v>0.77794910397746586</v>
      </c>
      <c r="AT1788">
        <f t="shared" si="545"/>
        <v>0.8568515667263118</v>
      </c>
      <c r="AU1788">
        <f t="shared" si="546"/>
        <v>4.6892043514317772</v>
      </c>
      <c r="AV1788">
        <f t="shared" si="575"/>
        <v>1.1578852431399047</v>
      </c>
    </row>
    <row r="1789" spans="1:48" hidden="1" x14ac:dyDescent="0.35">
      <c r="A1789" s="6">
        <v>1437</v>
      </c>
      <c r="B1789" s="11" t="s">
        <v>3406</v>
      </c>
      <c r="C1789" s="8" t="s">
        <v>3407</v>
      </c>
      <c r="D1789" s="2">
        <v>1</v>
      </c>
      <c r="E1789" s="2">
        <v>99</v>
      </c>
      <c r="F1789" s="2" t="s">
        <v>38</v>
      </c>
      <c r="G1789" s="12"/>
      <c r="H1789" s="8" t="s">
        <v>121</v>
      </c>
      <c r="I1789" s="2">
        <v>35676000</v>
      </c>
      <c r="J1789" s="2">
        <v>81344000</v>
      </c>
      <c r="K1789" s="2">
        <v>76369000</v>
      </c>
      <c r="L1789" s="2">
        <v>72824000</v>
      </c>
      <c r="M1789" s="2">
        <v>-18538000</v>
      </c>
      <c r="N1789" s="2">
        <v>48105000</v>
      </c>
      <c r="O1789" s="2">
        <v>56352000</v>
      </c>
      <c r="P1789" s="2">
        <v>72844000</v>
      </c>
      <c r="Q1789" s="14">
        <v>37206000</v>
      </c>
      <c r="R1789" s="14">
        <v>179149000</v>
      </c>
      <c r="S1789" s="14">
        <v>89523000</v>
      </c>
      <c r="T1789" s="14">
        <v>222302000</v>
      </c>
      <c r="U1789" s="14">
        <v>-51776000</v>
      </c>
      <c r="V1789" s="14">
        <v>-1657000</v>
      </c>
      <c r="W1789" s="14">
        <v>4887000</v>
      </c>
      <c r="X1789" s="14">
        <v>26206000</v>
      </c>
      <c r="Y1789" s="14" t="s">
        <v>38</v>
      </c>
      <c r="Z1789" s="14" t="s">
        <v>38</v>
      </c>
      <c r="AA1789" s="14" t="s">
        <v>38</v>
      </c>
      <c r="AB1789" s="14" t="s">
        <v>38</v>
      </c>
      <c r="AC1789" s="14">
        <v>-48341000</v>
      </c>
      <c r="AD1789" s="14">
        <v>914000</v>
      </c>
      <c r="AE1789" s="14">
        <v>170000</v>
      </c>
      <c r="AF1789" s="14">
        <v>461000</v>
      </c>
      <c r="AG1789" s="2">
        <v>-28457000</v>
      </c>
      <c r="AH1789" s="2">
        <v>21663000</v>
      </c>
      <c r="AI1789" s="2">
        <v>28199000</v>
      </c>
      <c r="AJ1789" s="2">
        <v>49518000</v>
      </c>
      <c r="AK1789" s="16"/>
      <c r="AL1789" s="16"/>
      <c r="AM1789" s="16" t="str">
        <f t="shared" si="542"/>
        <v>Нет</v>
      </c>
      <c r="AN1789" s="16" t="str">
        <f t="shared" si="573"/>
        <v>Нет</v>
      </c>
      <c r="AO1789" s="16" t="str">
        <f t="shared" si="569"/>
        <v>Нет</v>
      </c>
      <c r="AP1789">
        <f t="shared" si="548"/>
        <v>-52.889496717724292</v>
      </c>
      <c r="AQ1789">
        <f t="shared" si="549"/>
        <v>5.3764705882352946</v>
      </c>
      <c r="AR1789">
        <f t="shared" si="550"/>
        <v>0.36876355748373102</v>
      </c>
      <c r="AS1789">
        <f t="shared" si="544"/>
        <v>-1.3136223053132068</v>
      </c>
      <c r="AT1789">
        <f t="shared" si="545"/>
        <v>0.7682187311606794</v>
      </c>
      <c r="AU1789">
        <f t="shared" si="546"/>
        <v>0.5694696877902985</v>
      </c>
    </row>
    <row r="1790" spans="1:48" ht="29" hidden="1" x14ac:dyDescent="0.35">
      <c r="A1790" s="6">
        <v>1490</v>
      </c>
      <c r="B1790" s="11" t="s">
        <v>3529</v>
      </c>
      <c r="C1790" s="8" t="s">
        <v>3530</v>
      </c>
      <c r="D1790" s="2">
        <v>1</v>
      </c>
      <c r="E1790" s="2">
        <v>42</v>
      </c>
      <c r="F1790" s="2" t="s">
        <v>38</v>
      </c>
      <c r="G1790" s="12"/>
      <c r="H1790" s="8" t="s">
        <v>121</v>
      </c>
      <c r="I1790" s="2">
        <v>53490000</v>
      </c>
      <c r="J1790" s="2">
        <v>42721000</v>
      </c>
      <c r="K1790" s="2">
        <v>105808000</v>
      </c>
      <c r="L1790" s="2">
        <v>67144000</v>
      </c>
      <c r="M1790" s="2">
        <v>10999000</v>
      </c>
      <c r="N1790" s="2">
        <v>-3385000</v>
      </c>
      <c r="O1790" s="2">
        <v>18261000</v>
      </c>
      <c r="P1790" s="2">
        <v>21975000</v>
      </c>
      <c r="Q1790" s="14">
        <v>37164000</v>
      </c>
      <c r="R1790" s="14">
        <v>104302000</v>
      </c>
      <c r="S1790" s="14">
        <v>75620000</v>
      </c>
      <c r="T1790" s="14">
        <v>95046000</v>
      </c>
      <c r="U1790" s="14">
        <v>-37162000</v>
      </c>
      <c r="V1790" s="14">
        <v>-40985000</v>
      </c>
      <c r="W1790" s="14">
        <v>-767000</v>
      </c>
      <c r="X1790" s="14">
        <v>2025000</v>
      </c>
      <c r="Y1790" s="14" t="s">
        <v>38</v>
      </c>
      <c r="Z1790" s="14" t="s">
        <v>38</v>
      </c>
      <c r="AA1790" s="14" t="s">
        <v>38</v>
      </c>
      <c r="AB1790" s="14" t="s">
        <v>38</v>
      </c>
      <c r="AC1790" s="14">
        <v>4313000</v>
      </c>
      <c r="AD1790" s="14">
        <v>-37840000</v>
      </c>
      <c r="AE1790" s="14">
        <v>-3172000</v>
      </c>
      <c r="AF1790" s="14">
        <v>238000</v>
      </c>
      <c r="AG1790" s="2">
        <v>-26959000</v>
      </c>
      <c r="AH1790" s="2">
        <v>-30782000</v>
      </c>
      <c r="AI1790" s="2">
        <v>9435000</v>
      </c>
      <c r="AJ1790" s="2">
        <v>12228000</v>
      </c>
      <c r="AK1790" s="16"/>
      <c r="AL1790" s="16"/>
      <c r="AM1790" s="16" t="str">
        <f t="shared" si="542"/>
        <v>Да</v>
      </c>
      <c r="AN1790" s="16" t="str">
        <f t="shared" si="573"/>
        <v>Нет</v>
      </c>
      <c r="AO1790" s="16" t="str">
        <f t="shared" si="569"/>
        <v>Нет</v>
      </c>
      <c r="AP1790">
        <f t="shared" si="548"/>
        <v>-0.1139799154334038</v>
      </c>
      <c r="AQ1790">
        <f t="shared" si="549"/>
        <v>11.929382093316519</v>
      </c>
      <c r="AR1790">
        <f t="shared" si="550"/>
        <v>-13.327731092436975</v>
      </c>
      <c r="AS1790">
        <f t="shared" si="544"/>
        <v>0.87580404132285106</v>
      </c>
      <c r="AT1790">
        <f t="shared" si="545"/>
        <v>-3.2625331213566509</v>
      </c>
      <c r="AU1790">
        <f t="shared" si="546"/>
        <v>0.77158979391560356</v>
      </c>
    </row>
    <row r="1791" spans="1:48" ht="101.5" hidden="1" x14ac:dyDescent="0.35">
      <c r="A1791" s="6">
        <v>1042</v>
      </c>
      <c r="B1791" s="11" t="s">
        <v>2491</v>
      </c>
      <c r="C1791" s="8" t="s">
        <v>2492</v>
      </c>
      <c r="D1791" s="2">
        <v>1</v>
      </c>
      <c r="E1791" s="2">
        <v>99</v>
      </c>
      <c r="F1791" s="2" t="s">
        <v>38</v>
      </c>
      <c r="G1791" s="12" t="s">
        <v>2493</v>
      </c>
      <c r="H1791" s="8" t="s">
        <v>40</v>
      </c>
      <c r="I1791" s="2">
        <v>77825000</v>
      </c>
      <c r="J1791" s="2">
        <v>102460000</v>
      </c>
      <c r="K1791" s="2">
        <v>152308000</v>
      </c>
      <c r="L1791" s="2">
        <v>183503000</v>
      </c>
      <c r="M1791" s="2">
        <v>-23446000</v>
      </c>
      <c r="N1791" s="2">
        <v>-64258000</v>
      </c>
      <c r="O1791" s="2">
        <v>-21790000</v>
      </c>
      <c r="P1791" s="2">
        <v>-22201000</v>
      </c>
      <c r="Q1791" s="14">
        <v>36990000</v>
      </c>
      <c r="R1791" s="14">
        <v>64735000</v>
      </c>
      <c r="S1791" s="14">
        <v>90969000</v>
      </c>
      <c r="T1791" s="14">
        <v>271605000</v>
      </c>
      <c r="U1791" s="14">
        <v>-351215000</v>
      </c>
      <c r="V1791" s="14">
        <v>-302113000</v>
      </c>
      <c r="W1791" s="14">
        <v>-239306000</v>
      </c>
      <c r="X1791" s="14">
        <v>-205610000</v>
      </c>
      <c r="Y1791" s="14" t="s">
        <v>38</v>
      </c>
      <c r="Z1791" s="14" t="s">
        <v>38</v>
      </c>
      <c r="AA1791" s="14" t="s">
        <v>38</v>
      </c>
      <c r="AB1791" s="14" t="s">
        <v>38</v>
      </c>
      <c r="AC1791" s="14">
        <v>-49102000</v>
      </c>
      <c r="AD1791" s="14">
        <v>-47071000</v>
      </c>
      <c r="AE1791" s="14">
        <v>-49432000</v>
      </c>
      <c r="AF1791" s="14">
        <v>-85131000</v>
      </c>
      <c r="AG1791" s="2">
        <v>-228067000</v>
      </c>
      <c r="AH1791" s="2">
        <v>-178965000</v>
      </c>
      <c r="AI1791" s="2">
        <v>-116158000</v>
      </c>
      <c r="AJ1791" s="2">
        <v>-82462000</v>
      </c>
      <c r="AK1791" s="16"/>
      <c r="AL1791" s="16"/>
      <c r="AM1791" s="16" t="str">
        <f t="shared" si="542"/>
        <v>Нет</v>
      </c>
      <c r="AN1791" s="16" t="str">
        <f t="shared" si="573"/>
        <v>Нет</v>
      </c>
      <c r="AO1791" s="16" t="str">
        <f t="shared" si="569"/>
        <v>Да</v>
      </c>
      <c r="AP1791">
        <f t="shared" si="548"/>
        <v>1.0431475855622359</v>
      </c>
      <c r="AQ1791">
        <f t="shared" si="549"/>
        <v>0.95223741705777631</v>
      </c>
      <c r="AR1791">
        <f t="shared" si="550"/>
        <v>0.58065804466058191</v>
      </c>
      <c r="AS1791">
        <f t="shared" si="544"/>
        <v>1.274366496242282</v>
      </c>
      <c r="AT1791">
        <f t="shared" si="545"/>
        <v>1.5407031801511735</v>
      </c>
      <c r="AU1791">
        <f t="shared" si="546"/>
        <v>1.4086245785937765</v>
      </c>
    </row>
    <row r="1792" spans="1:48" ht="319" hidden="1" x14ac:dyDescent="0.35">
      <c r="A1792" s="6">
        <v>1392</v>
      </c>
      <c r="B1792" s="11" t="s">
        <v>3296</v>
      </c>
      <c r="C1792" s="8" t="s">
        <v>3297</v>
      </c>
      <c r="D1792" s="2">
        <v>1</v>
      </c>
      <c r="E1792" s="2">
        <v>99</v>
      </c>
      <c r="F1792" s="2" t="s">
        <v>38</v>
      </c>
      <c r="G1792" s="12" t="s">
        <v>3298</v>
      </c>
      <c r="H1792" s="8" t="s">
        <v>40</v>
      </c>
      <c r="I1792" s="2">
        <v>69974000</v>
      </c>
      <c r="J1792" s="2">
        <v>69097000</v>
      </c>
      <c r="K1792" s="2" t="s">
        <v>38</v>
      </c>
      <c r="L1792" s="2" t="s">
        <v>38</v>
      </c>
      <c r="M1792" s="2">
        <v>14721000</v>
      </c>
      <c r="N1792" s="2" t="s">
        <v>38</v>
      </c>
      <c r="O1792" s="2" t="s">
        <v>38</v>
      </c>
      <c r="P1792" s="2" t="s">
        <v>38</v>
      </c>
      <c r="Q1792" s="14">
        <v>35849000</v>
      </c>
      <c r="R1792" s="14" t="s">
        <v>38</v>
      </c>
      <c r="S1792" s="14" t="s">
        <v>38</v>
      </c>
      <c r="T1792" s="14" t="s">
        <v>38</v>
      </c>
      <c r="U1792" s="14">
        <v>-137335000</v>
      </c>
      <c r="V1792" s="14">
        <v>-137143000</v>
      </c>
      <c r="W1792" s="14" t="s">
        <v>38</v>
      </c>
      <c r="X1792" s="14" t="s">
        <v>38</v>
      </c>
      <c r="Y1792" s="14" t="s">
        <v>38</v>
      </c>
      <c r="Z1792" s="14" t="s">
        <v>38</v>
      </c>
      <c r="AA1792" s="14" t="s">
        <v>38</v>
      </c>
      <c r="AB1792" s="14" t="s">
        <v>38</v>
      </c>
      <c r="AC1792" s="14">
        <v>-122000</v>
      </c>
      <c r="AD1792" s="14" t="s">
        <v>38</v>
      </c>
      <c r="AE1792" s="14" t="s">
        <v>38</v>
      </c>
      <c r="AF1792" s="14" t="s">
        <v>38</v>
      </c>
      <c r="AG1792" s="2">
        <v>-91086000</v>
      </c>
      <c r="AH1792" s="2">
        <v>-90894000</v>
      </c>
      <c r="AI1792" s="2" t="s">
        <v>38</v>
      </c>
      <c r="AJ1792" s="2" t="s">
        <v>38</v>
      </c>
      <c r="AK1792" s="16"/>
      <c r="AL1792" s="16"/>
      <c r="AM1792" s="16" t="str">
        <f t="shared" si="542"/>
        <v>Нет</v>
      </c>
      <c r="AN1792" s="16" t="str">
        <f t="shared" si="573"/>
        <v>Да</v>
      </c>
      <c r="AO1792" s="16"/>
      <c r="AP1792" t="e">
        <f t="shared" si="548"/>
        <v>#VALUE!</v>
      </c>
      <c r="AQ1792" t="e">
        <f t="shared" si="549"/>
        <v>#VALUE!</v>
      </c>
      <c r="AR1792" t="e">
        <f t="shared" si="550"/>
        <v>#VALUE!</v>
      </c>
      <c r="AS1792">
        <f t="shared" si="544"/>
        <v>1.0021123506502079</v>
      </c>
      <c r="AT1792" t="e">
        <f t="shared" si="545"/>
        <v>#VALUE!</v>
      </c>
      <c r="AU1792" t="e">
        <f t="shared" si="546"/>
        <v>#VALUE!</v>
      </c>
    </row>
    <row r="1793" spans="1:48" ht="304.5" hidden="1" x14ac:dyDescent="0.35">
      <c r="A1793" s="6">
        <v>2125</v>
      </c>
      <c r="B1793" s="11" t="s">
        <v>5040</v>
      </c>
      <c r="C1793" s="8" t="s">
        <v>5041</v>
      </c>
      <c r="D1793" s="2">
        <v>1</v>
      </c>
      <c r="E1793" s="2">
        <v>84</v>
      </c>
      <c r="F1793" s="2" t="s">
        <v>38</v>
      </c>
      <c r="G1793" s="12" t="s">
        <v>742</v>
      </c>
      <c r="H1793" s="8" t="s">
        <v>40</v>
      </c>
      <c r="I1793" s="2">
        <v>158651000</v>
      </c>
      <c r="J1793" s="2">
        <v>179784000</v>
      </c>
      <c r="K1793" s="2">
        <v>200180000</v>
      </c>
      <c r="L1793" s="2">
        <v>110715000</v>
      </c>
      <c r="M1793" s="2">
        <v>-21757000</v>
      </c>
      <c r="N1793" s="2">
        <v>-9767000</v>
      </c>
      <c r="O1793" s="2">
        <v>-3428000</v>
      </c>
      <c r="P1793" s="2">
        <v>23701000</v>
      </c>
      <c r="Q1793" s="14">
        <v>35363000</v>
      </c>
      <c r="R1793" s="14">
        <v>83349000</v>
      </c>
      <c r="S1793" s="14">
        <v>108002000</v>
      </c>
      <c r="T1793" s="14">
        <v>122405000</v>
      </c>
      <c r="U1793" s="14">
        <v>-82685000</v>
      </c>
      <c r="V1793" s="14">
        <v>-49995000</v>
      </c>
      <c r="W1793" s="14">
        <v>-27551000</v>
      </c>
      <c r="X1793" s="14">
        <v>-499000</v>
      </c>
      <c r="Y1793" s="14" t="s">
        <v>38</v>
      </c>
      <c r="Z1793" s="14" t="s">
        <v>38</v>
      </c>
      <c r="AA1793" s="14" t="s">
        <v>38</v>
      </c>
      <c r="AB1793" s="14" t="s">
        <v>38</v>
      </c>
      <c r="AC1793" s="14">
        <v>-32591000</v>
      </c>
      <c r="AD1793" s="14">
        <v>-22444000</v>
      </c>
      <c r="AE1793" s="14">
        <v>-27052000</v>
      </c>
      <c r="AF1793" s="14">
        <v>51000</v>
      </c>
      <c r="AG1793" s="2">
        <v>127758000</v>
      </c>
      <c r="AH1793" s="2">
        <v>168603000</v>
      </c>
      <c r="AI1793" s="2">
        <v>190605000</v>
      </c>
      <c r="AJ1793" s="2">
        <v>99944000</v>
      </c>
      <c r="AK1793" s="16"/>
      <c r="AL1793" s="16"/>
      <c r="AM1793" s="16" t="str">
        <f t="shared" si="542"/>
        <v>Нет</v>
      </c>
      <c r="AN1793" s="16" t="str">
        <f t="shared" si="573"/>
        <v>Нет</v>
      </c>
      <c r="AO1793" s="16" t="str">
        <f t="shared" ref="AO1793:AO1801" si="576">IF(AP1793&gt;1,"Да","Нет")</f>
        <v>Да</v>
      </c>
      <c r="AP1793">
        <f t="shared" si="548"/>
        <v>1.4521030119408305</v>
      </c>
      <c r="AQ1793">
        <f t="shared" si="549"/>
        <v>0.82966139287298535</v>
      </c>
      <c r="AR1793">
        <f t="shared" si="550"/>
        <v>-530.43137254901956</v>
      </c>
      <c r="AS1793">
        <f t="shared" si="544"/>
        <v>0.7577445241187879</v>
      </c>
      <c r="AT1793">
        <f t="shared" si="545"/>
        <v>0.88456756118674751</v>
      </c>
      <c r="AU1793">
        <f t="shared" si="546"/>
        <v>1.9071179860722005</v>
      </c>
      <c r="AV1793">
        <f>AS1793*AP1793</f>
        <v>1.1003231057545633</v>
      </c>
    </row>
    <row r="1794" spans="1:48" ht="246.5" hidden="1" x14ac:dyDescent="0.35">
      <c r="A1794" s="6">
        <v>11</v>
      </c>
      <c r="B1794" s="11" t="s">
        <v>60</v>
      </c>
      <c r="C1794" s="8" t="s">
        <v>61</v>
      </c>
      <c r="D1794" s="2" t="s">
        <v>38</v>
      </c>
      <c r="E1794" s="2" t="s">
        <v>38</v>
      </c>
      <c r="F1794" s="2">
        <v>38</v>
      </c>
      <c r="G1794" s="12" t="s">
        <v>62</v>
      </c>
      <c r="H1794" s="8" t="s">
        <v>40</v>
      </c>
      <c r="I1794" s="2">
        <v>211243000</v>
      </c>
      <c r="J1794" s="2">
        <v>218499000</v>
      </c>
      <c r="K1794" s="2">
        <v>211729000</v>
      </c>
      <c r="L1794" s="2">
        <v>60314000</v>
      </c>
      <c r="M1794" s="2">
        <v>-681000</v>
      </c>
      <c r="N1794" s="2">
        <v>-10742000</v>
      </c>
      <c r="O1794" s="2">
        <v>-14019000</v>
      </c>
      <c r="P1794" s="2">
        <v>-5438000</v>
      </c>
      <c r="Q1794" s="14">
        <v>35080000</v>
      </c>
      <c r="R1794" s="14">
        <v>30200000</v>
      </c>
      <c r="S1794" s="14">
        <v>8789000</v>
      </c>
      <c r="T1794" s="14">
        <v>18906000</v>
      </c>
      <c r="U1794" s="14">
        <v>-74387000</v>
      </c>
      <c r="V1794" s="14">
        <v>-72588000</v>
      </c>
      <c r="W1794" s="14">
        <v>-81738000</v>
      </c>
      <c r="X1794" s="14">
        <v>-43634000</v>
      </c>
      <c r="Y1794" s="14" t="s">
        <v>38</v>
      </c>
      <c r="Z1794" s="14" t="s">
        <v>38</v>
      </c>
      <c r="AA1794" s="14" t="s">
        <v>38</v>
      </c>
      <c r="AB1794" s="14" t="s">
        <v>38</v>
      </c>
      <c r="AC1794" s="14">
        <v>-1799000</v>
      </c>
      <c r="AD1794" s="14">
        <v>-5055000</v>
      </c>
      <c r="AE1794" s="14">
        <v>-13281000</v>
      </c>
      <c r="AF1794" s="14">
        <v>-4981000</v>
      </c>
      <c r="AG1794" s="2">
        <v>114909000</v>
      </c>
      <c r="AH1794" s="2">
        <v>116922000</v>
      </c>
      <c r="AI1794" s="2">
        <v>108489000</v>
      </c>
      <c r="AJ1794" s="2">
        <v>25609000</v>
      </c>
      <c r="AK1794" s="16"/>
      <c r="AL1794" s="16"/>
      <c r="AM1794" s="16" t="str">
        <f t="shared" ref="AM1794:AM1857" si="577">IF(AC1794&gt;0,"Да","Нет")</f>
        <v>Нет</v>
      </c>
      <c r="AN1794" s="16" t="str">
        <f t="shared" si="573"/>
        <v>Нет</v>
      </c>
      <c r="AO1794" s="16" t="str">
        <f t="shared" si="576"/>
        <v>Нет</v>
      </c>
      <c r="AP1794">
        <f t="shared" si="548"/>
        <v>0.35588526211671612</v>
      </c>
      <c r="AQ1794">
        <f t="shared" si="549"/>
        <v>0.38061892929749264</v>
      </c>
      <c r="AR1794">
        <f t="shared" si="550"/>
        <v>2.6663320618349728</v>
      </c>
      <c r="AS1794">
        <f t="shared" ref="AS1794:AS1857" si="578">AG1794/AH1794</f>
        <v>0.98278339405757686</v>
      </c>
      <c r="AT1794">
        <f t="shared" ref="AT1794:AT1857" si="579">AH1794/AI1794</f>
        <v>1.0777313829051793</v>
      </c>
      <c r="AU1794">
        <f t="shared" ref="AU1794:AU1857" si="580">AI1794/AJ1794</f>
        <v>4.2363622164082937</v>
      </c>
    </row>
    <row r="1795" spans="1:48" hidden="1" x14ac:dyDescent="0.35">
      <c r="A1795" s="6">
        <v>518</v>
      </c>
      <c r="B1795" s="11" t="s">
        <v>1261</v>
      </c>
      <c r="C1795" s="8" t="s">
        <v>1262</v>
      </c>
      <c r="D1795" s="2">
        <v>3</v>
      </c>
      <c r="E1795" s="2">
        <v>8</v>
      </c>
      <c r="F1795" s="2" t="s">
        <v>38</v>
      </c>
      <c r="G1795" s="12"/>
      <c r="H1795" s="8" t="s">
        <v>40</v>
      </c>
      <c r="I1795" s="2">
        <v>64866000</v>
      </c>
      <c r="J1795" s="2">
        <v>38878000</v>
      </c>
      <c r="K1795" s="2">
        <v>44847000</v>
      </c>
      <c r="L1795" s="2">
        <v>43593000</v>
      </c>
      <c r="M1795" s="2">
        <v>9022000</v>
      </c>
      <c r="N1795" s="2">
        <v>218000</v>
      </c>
      <c r="O1795" s="2">
        <v>3661000</v>
      </c>
      <c r="P1795" s="2">
        <v>2532000</v>
      </c>
      <c r="Q1795" s="14">
        <v>34883000</v>
      </c>
      <c r="R1795" s="14">
        <v>12413000</v>
      </c>
      <c r="S1795" s="14">
        <v>53823000</v>
      </c>
      <c r="T1795" s="14">
        <v>52961000</v>
      </c>
      <c r="U1795" s="14">
        <v>6183000</v>
      </c>
      <c r="V1795" s="14">
        <v>-2177000</v>
      </c>
      <c r="W1795" s="14">
        <v>-1686000</v>
      </c>
      <c r="X1795" s="14">
        <v>-2256000</v>
      </c>
      <c r="Y1795" s="14" t="s">
        <v>38</v>
      </c>
      <c r="Z1795" s="14" t="s">
        <v>38</v>
      </c>
      <c r="AA1795" s="14" t="s">
        <v>38</v>
      </c>
      <c r="AB1795" s="14" t="s">
        <v>38</v>
      </c>
      <c r="AC1795" s="14">
        <v>8360000</v>
      </c>
      <c r="AD1795" s="14">
        <v>-491000</v>
      </c>
      <c r="AE1795" s="14">
        <v>570000</v>
      </c>
      <c r="AF1795" s="14">
        <v>2740000</v>
      </c>
      <c r="AG1795" s="2">
        <v>45886000</v>
      </c>
      <c r="AH1795" s="2">
        <v>37526000</v>
      </c>
      <c r="AI1795" s="2">
        <v>38017000</v>
      </c>
      <c r="AJ1795" s="2">
        <v>37447000</v>
      </c>
      <c r="AK1795" s="16"/>
      <c r="AL1795" s="16"/>
      <c r="AM1795" s="16" t="str">
        <f t="shared" si="577"/>
        <v>Да</v>
      </c>
      <c r="AN1795" s="16" t="str">
        <f t="shared" si="573"/>
        <v>Нет</v>
      </c>
      <c r="AO1795" s="16" t="str">
        <f t="shared" si="576"/>
        <v>Нет</v>
      </c>
      <c r="AP1795">
        <f t="shared" ref="AP1795:AP1858" si="581">AC1795/AD1795</f>
        <v>-17.026476578411405</v>
      </c>
      <c r="AQ1795">
        <f t="shared" ref="AQ1795:AQ1858" si="582">AD1795/AE1795</f>
        <v>-0.86140350877192984</v>
      </c>
      <c r="AR1795">
        <f t="shared" ref="AR1795:AR1858" si="583">AE1795/AF1795</f>
        <v>0.20802919708029197</v>
      </c>
      <c r="AS1795">
        <f t="shared" si="578"/>
        <v>1.222778873314502</v>
      </c>
      <c r="AT1795">
        <f t="shared" si="579"/>
        <v>0.98708472525449142</v>
      </c>
      <c r="AU1795">
        <f t="shared" si="580"/>
        <v>1.0152215130718081</v>
      </c>
      <c r="AV1795">
        <f>AS1795*AP1795</f>
        <v>-20.819615847065656</v>
      </c>
    </row>
    <row r="1796" spans="1:48" ht="362.5" hidden="1" x14ac:dyDescent="0.35">
      <c r="A1796" s="6">
        <v>1074</v>
      </c>
      <c r="B1796" s="11" t="s">
        <v>2570</v>
      </c>
      <c r="C1796" s="8" t="s">
        <v>2571</v>
      </c>
      <c r="D1796" s="2">
        <v>1</v>
      </c>
      <c r="E1796" s="2">
        <v>78</v>
      </c>
      <c r="F1796" s="2" t="s">
        <v>38</v>
      </c>
      <c r="G1796" s="12" t="s">
        <v>2572</v>
      </c>
      <c r="H1796" s="8" t="s">
        <v>40</v>
      </c>
      <c r="I1796" s="2">
        <v>260198000</v>
      </c>
      <c r="J1796" s="2">
        <v>277228000</v>
      </c>
      <c r="K1796" s="2">
        <v>274187000</v>
      </c>
      <c r="L1796" s="2">
        <v>273076000</v>
      </c>
      <c r="M1796" s="2">
        <v>19954000</v>
      </c>
      <c r="N1796" s="2">
        <v>31108000</v>
      </c>
      <c r="O1796" s="2">
        <v>7057000</v>
      </c>
      <c r="P1796" s="2">
        <v>32419000</v>
      </c>
      <c r="Q1796" s="14">
        <v>33962000</v>
      </c>
      <c r="R1796" s="14">
        <v>68831000</v>
      </c>
      <c r="S1796" s="14">
        <v>67363000</v>
      </c>
      <c r="T1796" s="14">
        <v>67773000</v>
      </c>
      <c r="U1796" s="14">
        <v>-5349000</v>
      </c>
      <c r="V1796" s="14">
        <v>3411000</v>
      </c>
      <c r="W1796" s="14">
        <v>2392000</v>
      </c>
      <c r="X1796" s="14">
        <v>2419000</v>
      </c>
      <c r="Y1796" s="14" t="s">
        <v>38</v>
      </c>
      <c r="Z1796" s="14" t="s">
        <v>38</v>
      </c>
      <c r="AA1796" s="14" t="s">
        <v>38</v>
      </c>
      <c r="AB1796" s="14" t="s">
        <v>38</v>
      </c>
      <c r="AC1796" s="14">
        <v>-9186000</v>
      </c>
      <c r="AD1796" s="14">
        <v>521000</v>
      </c>
      <c r="AE1796" s="14">
        <v>106000</v>
      </c>
      <c r="AF1796" s="14">
        <v>234000</v>
      </c>
      <c r="AG1796" s="2">
        <v>252937000</v>
      </c>
      <c r="AH1796" s="2">
        <v>261697000</v>
      </c>
      <c r="AI1796" s="2">
        <v>260677000</v>
      </c>
      <c r="AJ1796" s="2">
        <v>260677000</v>
      </c>
      <c r="AK1796" s="16"/>
      <c r="AL1796" s="16"/>
      <c r="AM1796" s="16" t="str">
        <f t="shared" si="577"/>
        <v>Нет</v>
      </c>
      <c r="AN1796" s="16" t="str">
        <f t="shared" si="573"/>
        <v>Нет</v>
      </c>
      <c r="AO1796" s="16" t="str">
        <f t="shared" si="576"/>
        <v>Нет</v>
      </c>
      <c r="AP1796">
        <f t="shared" si="581"/>
        <v>-17.63147792706334</v>
      </c>
      <c r="AQ1796">
        <f t="shared" si="582"/>
        <v>4.9150943396226419</v>
      </c>
      <c r="AR1796">
        <f t="shared" si="583"/>
        <v>0.45299145299145299</v>
      </c>
      <c r="AS1796">
        <f t="shared" si="578"/>
        <v>0.96652617339900726</v>
      </c>
      <c r="AT1796">
        <f t="shared" si="579"/>
        <v>1.0039128883637605</v>
      </c>
      <c r="AU1796">
        <f t="shared" si="580"/>
        <v>1</v>
      </c>
    </row>
    <row r="1797" spans="1:48" hidden="1" x14ac:dyDescent="0.35">
      <c r="A1797" s="6">
        <v>1414</v>
      </c>
      <c r="B1797" s="11" t="s">
        <v>3351</v>
      </c>
      <c r="C1797" s="8" t="s">
        <v>3352</v>
      </c>
      <c r="D1797" s="2">
        <v>1</v>
      </c>
      <c r="E1797" s="2">
        <v>82</v>
      </c>
      <c r="F1797" s="2" t="s">
        <v>38</v>
      </c>
      <c r="G1797" s="12"/>
      <c r="H1797" s="8" t="s">
        <v>40</v>
      </c>
      <c r="I1797" s="2">
        <v>412425000</v>
      </c>
      <c r="J1797" s="2">
        <v>438885000</v>
      </c>
      <c r="K1797" s="2">
        <v>452108000</v>
      </c>
      <c r="L1797" s="2">
        <v>431669000</v>
      </c>
      <c r="M1797" s="2">
        <v>-13827000</v>
      </c>
      <c r="N1797" s="2">
        <v>17947000</v>
      </c>
      <c r="O1797" s="2">
        <v>27730000</v>
      </c>
      <c r="P1797" s="2">
        <v>31691000</v>
      </c>
      <c r="Q1797" s="14">
        <v>33466000</v>
      </c>
      <c r="R1797" s="14">
        <v>141531000</v>
      </c>
      <c r="S1797" s="14">
        <v>142381000</v>
      </c>
      <c r="T1797" s="14">
        <v>231515000</v>
      </c>
      <c r="U1797" s="14">
        <v>-99338000</v>
      </c>
      <c r="V1797" s="14">
        <v>-61729000</v>
      </c>
      <c r="W1797" s="14">
        <v>-55938000</v>
      </c>
      <c r="X1797" s="14">
        <v>-52024000</v>
      </c>
      <c r="Y1797" s="14" t="s">
        <v>38</v>
      </c>
      <c r="Z1797" s="14" t="s">
        <v>38</v>
      </c>
      <c r="AA1797" s="14" t="s">
        <v>38</v>
      </c>
      <c r="AB1797" s="14" t="s">
        <v>38</v>
      </c>
      <c r="AC1797" s="14">
        <v>-39689000</v>
      </c>
      <c r="AD1797" s="14">
        <v>-5790000</v>
      </c>
      <c r="AE1797" s="14">
        <v>-3636000</v>
      </c>
      <c r="AF1797" s="14">
        <v>-52054000</v>
      </c>
      <c r="AG1797" s="2">
        <v>260251000</v>
      </c>
      <c r="AH1797" s="2">
        <v>297860000</v>
      </c>
      <c r="AI1797" s="2">
        <v>303650000</v>
      </c>
      <c r="AJ1797" s="2">
        <v>307565000</v>
      </c>
      <c r="AK1797" s="16"/>
      <c r="AL1797" s="16"/>
      <c r="AM1797" s="16" t="str">
        <f t="shared" si="577"/>
        <v>Нет</v>
      </c>
      <c r="AN1797" s="16" t="str">
        <f t="shared" si="573"/>
        <v>Нет</v>
      </c>
      <c r="AO1797" s="16" t="str">
        <f t="shared" si="576"/>
        <v>Да</v>
      </c>
      <c r="AP1797">
        <f t="shared" si="581"/>
        <v>6.8547495682210711</v>
      </c>
      <c r="AQ1797">
        <f t="shared" si="582"/>
        <v>1.5924092409240924</v>
      </c>
      <c r="AR1797">
        <f t="shared" si="583"/>
        <v>6.985053982402889E-2</v>
      </c>
      <c r="AS1797">
        <f t="shared" si="578"/>
        <v>0.87373598334788161</v>
      </c>
      <c r="AT1797">
        <f t="shared" si="579"/>
        <v>0.9809319940721225</v>
      </c>
      <c r="AU1797">
        <f t="shared" si="580"/>
        <v>0.98727098336936903</v>
      </c>
    </row>
    <row r="1798" spans="1:48" ht="29" hidden="1" x14ac:dyDescent="0.35">
      <c r="A1798" s="6">
        <v>1421</v>
      </c>
      <c r="B1798" s="11" t="s">
        <v>3366</v>
      </c>
      <c r="C1798" s="8" t="s">
        <v>3367</v>
      </c>
      <c r="D1798" s="2">
        <v>1</v>
      </c>
      <c r="E1798" s="2">
        <v>25</v>
      </c>
      <c r="F1798" s="2" t="s">
        <v>38</v>
      </c>
      <c r="G1798" s="12"/>
      <c r="H1798" s="8" t="s">
        <v>121</v>
      </c>
      <c r="I1798" s="2">
        <v>43507000</v>
      </c>
      <c r="J1798" s="2">
        <v>44018000</v>
      </c>
      <c r="K1798" s="2">
        <v>51255000</v>
      </c>
      <c r="L1798" s="2">
        <v>57109000</v>
      </c>
      <c r="M1798" s="2">
        <v>1947000</v>
      </c>
      <c r="N1798" s="2">
        <v>-8647000</v>
      </c>
      <c r="O1798" s="2">
        <v>-7021000</v>
      </c>
      <c r="P1798" s="2">
        <v>-8466000</v>
      </c>
      <c r="Q1798" s="14">
        <v>33177000</v>
      </c>
      <c r="R1798" s="14">
        <v>32031000</v>
      </c>
      <c r="S1798" s="14">
        <v>30700000</v>
      </c>
      <c r="T1798" s="14">
        <v>19624000</v>
      </c>
      <c r="U1798" s="14">
        <v>-2335000</v>
      </c>
      <c r="V1798" s="14">
        <v>-2391000</v>
      </c>
      <c r="W1798" s="14">
        <v>-2459000</v>
      </c>
      <c r="X1798" s="14">
        <v>-2509000</v>
      </c>
      <c r="Y1798" s="14" t="s">
        <v>38</v>
      </c>
      <c r="Z1798" s="14" t="s">
        <v>38</v>
      </c>
      <c r="AA1798" s="14" t="s">
        <v>38</v>
      </c>
      <c r="AB1798" s="14" t="s">
        <v>38</v>
      </c>
      <c r="AC1798" s="14">
        <v>56000</v>
      </c>
      <c r="AD1798" s="14">
        <v>68000</v>
      </c>
      <c r="AE1798" s="14">
        <v>50000</v>
      </c>
      <c r="AF1798" s="14">
        <v>42000</v>
      </c>
      <c r="AG1798" s="2">
        <v>33020000</v>
      </c>
      <c r="AH1798" s="2">
        <v>32960000</v>
      </c>
      <c r="AI1798" s="2">
        <v>32890000</v>
      </c>
      <c r="AJ1798" s="2">
        <v>32836000</v>
      </c>
      <c r="AK1798" s="16"/>
      <c r="AL1798" s="16"/>
      <c r="AM1798" s="16" t="str">
        <f t="shared" si="577"/>
        <v>Да</v>
      </c>
      <c r="AN1798" s="16" t="str">
        <f t="shared" ref="AN1798:AN1801" si="584">IF(IFERROR(AP1798*AQ1798*AR1798*AS1798*AT1798*AU1798,0)=0,"Да","Нет")</f>
        <v>Нет</v>
      </c>
      <c r="AO1798" s="16" t="str">
        <f t="shared" si="576"/>
        <v>Нет</v>
      </c>
      <c r="AP1798">
        <f t="shared" si="581"/>
        <v>0.82352941176470584</v>
      </c>
      <c r="AQ1798">
        <f t="shared" si="582"/>
        <v>1.36</v>
      </c>
      <c r="AR1798">
        <f t="shared" si="583"/>
        <v>1.1904761904761905</v>
      </c>
      <c r="AS1798">
        <f t="shared" si="578"/>
        <v>1.0018203883495145</v>
      </c>
      <c r="AT1798">
        <f t="shared" si="579"/>
        <v>1.0021283064761326</v>
      </c>
      <c r="AU1798">
        <f t="shared" si="580"/>
        <v>1.0016445364843465</v>
      </c>
    </row>
    <row r="1799" spans="1:48" hidden="1" x14ac:dyDescent="0.35">
      <c r="A1799" s="6">
        <v>159</v>
      </c>
      <c r="B1799" s="11" t="s">
        <v>398</v>
      </c>
      <c r="C1799" s="8" t="s">
        <v>399</v>
      </c>
      <c r="D1799" s="2">
        <v>2</v>
      </c>
      <c r="E1799" s="2">
        <v>50</v>
      </c>
      <c r="F1799" s="2" t="s">
        <v>38</v>
      </c>
      <c r="G1799" s="12"/>
      <c r="H1799" s="8" t="s">
        <v>121</v>
      </c>
      <c r="I1799" s="2">
        <v>2945000</v>
      </c>
      <c r="J1799" s="2">
        <v>17260000</v>
      </c>
      <c r="K1799" s="2">
        <v>9158000</v>
      </c>
      <c r="L1799" s="2">
        <v>3061000</v>
      </c>
      <c r="M1799" s="2">
        <v>133000</v>
      </c>
      <c r="N1799" s="2">
        <v>7868000</v>
      </c>
      <c r="O1799" s="2">
        <v>195000</v>
      </c>
      <c r="P1799" s="2">
        <v>5008000</v>
      </c>
      <c r="Q1799" s="14">
        <v>32685000</v>
      </c>
      <c r="R1799" s="14">
        <v>23651000</v>
      </c>
      <c r="S1799" s="14">
        <v>18650000</v>
      </c>
      <c r="T1799" s="14">
        <v>17089000</v>
      </c>
      <c r="U1799" s="14">
        <v>814000</v>
      </c>
      <c r="V1799" s="14">
        <v>908000</v>
      </c>
      <c r="W1799" s="14">
        <v>877000</v>
      </c>
      <c r="X1799" s="14">
        <v>774000</v>
      </c>
      <c r="Y1799" s="14" t="s">
        <v>38</v>
      </c>
      <c r="Z1799" s="14" t="s">
        <v>38</v>
      </c>
      <c r="AA1799" s="14" t="s">
        <v>38</v>
      </c>
      <c r="AB1799" s="14" t="s">
        <v>38</v>
      </c>
      <c r="AC1799" s="14">
        <v>2000</v>
      </c>
      <c r="AD1799" s="14">
        <v>285000</v>
      </c>
      <c r="AE1799" s="14">
        <v>106000</v>
      </c>
      <c r="AF1799" s="14">
        <v>126000</v>
      </c>
      <c r="AG1799" s="2">
        <v>2908000</v>
      </c>
      <c r="AH1799" s="2">
        <v>3002000</v>
      </c>
      <c r="AI1799" s="2">
        <v>2971000</v>
      </c>
      <c r="AJ1799" s="2">
        <v>2861000</v>
      </c>
      <c r="AK1799" s="16"/>
      <c r="AL1799" s="16"/>
      <c r="AM1799" s="16" t="str">
        <f t="shared" si="577"/>
        <v>Да</v>
      </c>
      <c r="AN1799" s="16" t="str">
        <f t="shared" si="584"/>
        <v>Нет</v>
      </c>
      <c r="AO1799" s="16" t="str">
        <f t="shared" si="576"/>
        <v>Нет</v>
      </c>
      <c r="AP1799">
        <f t="shared" si="581"/>
        <v>7.0175438596491229E-3</v>
      </c>
      <c r="AQ1799">
        <f t="shared" si="582"/>
        <v>2.6886792452830188</v>
      </c>
      <c r="AR1799">
        <f t="shared" si="583"/>
        <v>0.84126984126984128</v>
      </c>
      <c r="AS1799">
        <f t="shared" si="578"/>
        <v>0.96868754163890736</v>
      </c>
      <c r="AT1799">
        <f t="shared" si="579"/>
        <v>1.0104341972399866</v>
      </c>
      <c r="AU1799">
        <f t="shared" si="580"/>
        <v>1.0384480950716533</v>
      </c>
    </row>
    <row r="1800" spans="1:48" hidden="1" x14ac:dyDescent="0.35">
      <c r="A1800" s="6">
        <v>160</v>
      </c>
      <c r="B1800" s="11" t="s">
        <v>400</v>
      </c>
      <c r="C1800" s="8" t="s">
        <v>401</v>
      </c>
      <c r="D1800" s="2">
        <v>2</v>
      </c>
      <c r="E1800" s="2">
        <v>3</v>
      </c>
      <c r="F1800" s="2" t="s">
        <v>38</v>
      </c>
      <c r="G1800" s="12"/>
      <c r="H1800" s="8" t="s">
        <v>40</v>
      </c>
      <c r="I1800" s="2">
        <v>8528000</v>
      </c>
      <c r="J1800" s="2">
        <v>7227000</v>
      </c>
      <c r="K1800" s="2">
        <v>7605000</v>
      </c>
      <c r="L1800" s="2">
        <v>7219000</v>
      </c>
      <c r="M1800" s="2">
        <v>1679000</v>
      </c>
      <c r="N1800" s="2">
        <v>-16000</v>
      </c>
      <c r="O1800" s="2">
        <v>7090000</v>
      </c>
      <c r="P1800" s="2" t="s">
        <v>38</v>
      </c>
      <c r="Q1800" s="14">
        <v>32621000</v>
      </c>
      <c r="R1800" s="14">
        <v>28315000</v>
      </c>
      <c r="S1800" s="14">
        <v>37196000</v>
      </c>
      <c r="T1800" s="14">
        <v>29614000</v>
      </c>
      <c r="U1800" s="14">
        <v>4857000</v>
      </c>
      <c r="V1800" s="14">
        <v>3125000</v>
      </c>
      <c r="W1800" s="14">
        <v>3179000</v>
      </c>
      <c r="X1800" s="14" t="s">
        <v>38</v>
      </c>
      <c r="Y1800" s="14" t="s">
        <v>38</v>
      </c>
      <c r="Z1800" s="14" t="s">
        <v>38</v>
      </c>
      <c r="AA1800" s="14" t="s">
        <v>38</v>
      </c>
      <c r="AB1800" s="14" t="s">
        <v>38</v>
      </c>
      <c r="AC1800" s="14">
        <v>1732000</v>
      </c>
      <c r="AD1800" s="14">
        <v>-124000</v>
      </c>
      <c r="AE1800" s="14">
        <v>5547000</v>
      </c>
      <c r="AF1800" s="14">
        <v>-5045000</v>
      </c>
      <c r="AG1800" s="2">
        <v>6954000</v>
      </c>
      <c r="AH1800" s="2">
        <v>5222000</v>
      </c>
      <c r="AI1800" s="2">
        <v>5276000</v>
      </c>
      <c r="AJ1800" s="2">
        <v>-271000</v>
      </c>
      <c r="AK1800" s="16"/>
      <c r="AL1800" s="16"/>
      <c r="AM1800" s="16" t="str">
        <f t="shared" si="577"/>
        <v>Да</v>
      </c>
      <c r="AN1800" s="16" t="str">
        <f t="shared" si="584"/>
        <v>Нет</v>
      </c>
      <c r="AO1800" s="16" t="str">
        <f t="shared" si="576"/>
        <v>Нет</v>
      </c>
      <c r="AP1800">
        <f t="shared" si="581"/>
        <v>-13.96774193548387</v>
      </c>
      <c r="AQ1800">
        <f t="shared" si="582"/>
        <v>-2.2354425815756265E-2</v>
      </c>
      <c r="AR1800">
        <f t="shared" si="583"/>
        <v>-1.0995044598612487</v>
      </c>
      <c r="AS1800">
        <f t="shared" si="578"/>
        <v>1.3316736882420528</v>
      </c>
      <c r="AT1800">
        <f t="shared" si="579"/>
        <v>0.98976497346474601</v>
      </c>
      <c r="AU1800">
        <f t="shared" si="580"/>
        <v>-19.468634686346864</v>
      </c>
    </row>
    <row r="1801" spans="1:48" ht="43.5" hidden="1" x14ac:dyDescent="0.35">
      <c r="A1801" s="6">
        <v>1429</v>
      </c>
      <c r="B1801" s="11" t="s">
        <v>3386</v>
      </c>
      <c r="C1801" s="8" t="s">
        <v>3387</v>
      </c>
      <c r="D1801" s="2">
        <v>1</v>
      </c>
      <c r="E1801" s="2">
        <v>4</v>
      </c>
      <c r="F1801" s="2" t="s">
        <v>38</v>
      </c>
      <c r="G1801" s="12"/>
      <c r="H1801" s="8" t="s">
        <v>40</v>
      </c>
      <c r="I1801" s="2">
        <v>70515000</v>
      </c>
      <c r="J1801" s="2">
        <v>61059000</v>
      </c>
      <c r="K1801" s="2">
        <v>50736000</v>
      </c>
      <c r="L1801" s="2">
        <v>42309000</v>
      </c>
      <c r="M1801" s="2">
        <v>9450000</v>
      </c>
      <c r="N1801" s="2">
        <v>10502000</v>
      </c>
      <c r="O1801" s="2">
        <v>9488000</v>
      </c>
      <c r="P1801" s="2">
        <v>7220000</v>
      </c>
      <c r="Q1801" s="14">
        <v>32173000</v>
      </c>
      <c r="R1801" s="14">
        <v>29100000</v>
      </c>
      <c r="S1801" s="14">
        <v>25502000</v>
      </c>
      <c r="T1801" s="14">
        <v>20879000</v>
      </c>
      <c r="U1801" s="14">
        <v>65593000</v>
      </c>
      <c r="V1801" s="14">
        <v>55286000</v>
      </c>
      <c r="W1801" s="14">
        <v>45962000</v>
      </c>
      <c r="X1801" s="14">
        <v>37035000</v>
      </c>
      <c r="Y1801" s="14" t="s">
        <v>38</v>
      </c>
      <c r="Z1801" s="14" t="s">
        <v>38</v>
      </c>
      <c r="AA1801" s="14" t="s">
        <v>38</v>
      </c>
      <c r="AB1801" s="14" t="s">
        <v>38</v>
      </c>
      <c r="AC1801" s="14">
        <v>11047000</v>
      </c>
      <c r="AD1801" s="14">
        <v>10034000</v>
      </c>
      <c r="AE1801" s="14">
        <v>9721000</v>
      </c>
      <c r="AF1801" s="14">
        <v>6560000</v>
      </c>
      <c r="AG1801" s="2">
        <v>70246000</v>
      </c>
      <c r="AH1801" s="2">
        <v>59940000</v>
      </c>
      <c r="AI1801" s="2">
        <v>50616000</v>
      </c>
      <c r="AJ1801" s="2">
        <v>41689000</v>
      </c>
      <c r="AK1801" s="16"/>
      <c r="AL1801" s="16"/>
      <c r="AM1801" s="16" t="str">
        <f t="shared" si="577"/>
        <v>Да</v>
      </c>
      <c r="AN1801" s="16" t="str">
        <f t="shared" si="584"/>
        <v>Нет</v>
      </c>
      <c r="AO1801" s="16" t="str">
        <f t="shared" si="576"/>
        <v>Да</v>
      </c>
      <c r="AP1801">
        <f t="shared" si="581"/>
        <v>1.1009567470599959</v>
      </c>
      <c r="AQ1801">
        <f t="shared" si="582"/>
        <v>1.0321983335047835</v>
      </c>
      <c r="AR1801">
        <f t="shared" si="583"/>
        <v>1.481859756097561</v>
      </c>
      <c r="AS1801">
        <f t="shared" si="578"/>
        <v>1.1719386052719387</v>
      </c>
      <c r="AT1801">
        <f t="shared" si="579"/>
        <v>1.1842105263157894</v>
      </c>
      <c r="AU1801">
        <f t="shared" si="580"/>
        <v>1.214133224591619</v>
      </c>
      <c r="AV1801">
        <f t="shared" ref="AV1801" si="585">AS1801*AP1801</f>
        <v>1.2902537146142221</v>
      </c>
    </row>
    <row r="1802" spans="1:48" ht="290" hidden="1" x14ac:dyDescent="0.35">
      <c r="A1802" s="6">
        <v>191</v>
      </c>
      <c r="B1802" s="11" t="s">
        <v>478</v>
      </c>
      <c r="C1802" s="8" t="s">
        <v>479</v>
      </c>
      <c r="D1802" s="2">
        <v>1</v>
      </c>
      <c r="E1802" s="2">
        <v>72</v>
      </c>
      <c r="F1802" s="2" t="s">
        <v>38</v>
      </c>
      <c r="G1802" s="12" t="s">
        <v>480</v>
      </c>
      <c r="H1802" s="8" t="s">
        <v>121</v>
      </c>
      <c r="I1802" s="2">
        <v>17068000</v>
      </c>
      <c r="J1802" s="2">
        <v>30208000</v>
      </c>
      <c r="K1802" s="2">
        <v>42103000</v>
      </c>
      <c r="L1802" s="2">
        <v>43158000</v>
      </c>
      <c r="M1802" s="2">
        <v>-12069000</v>
      </c>
      <c r="N1802" s="2">
        <v>-9802000</v>
      </c>
      <c r="O1802" s="2">
        <v>11940000</v>
      </c>
      <c r="P1802" s="2">
        <v>7501000</v>
      </c>
      <c r="Q1802" s="14">
        <v>32105000</v>
      </c>
      <c r="R1802" s="14">
        <v>36517000</v>
      </c>
      <c r="S1802" s="14">
        <v>92105000</v>
      </c>
      <c r="T1802" s="14">
        <v>65252000</v>
      </c>
      <c r="U1802" s="14">
        <v>3811000</v>
      </c>
      <c r="V1802" s="14">
        <v>10831000</v>
      </c>
      <c r="W1802" s="14">
        <v>22399000</v>
      </c>
      <c r="X1802" s="14">
        <v>19653000</v>
      </c>
      <c r="Y1802" s="14" t="s">
        <v>38</v>
      </c>
      <c r="Z1802" s="14" t="s">
        <v>38</v>
      </c>
      <c r="AA1802" s="14" t="s">
        <v>38</v>
      </c>
      <c r="AB1802" s="14" t="s">
        <v>38</v>
      </c>
      <c r="AC1802" s="14">
        <v>-6748000</v>
      </c>
      <c r="AD1802" s="14">
        <v>-9049000</v>
      </c>
      <c r="AE1802" s="14">
        <v>6123000</v>
      </c>
      <c r="AF1802" s="14">
        <v>4777000</v>
      </c>
      <c r="AG1802" s="2">
        <v>10907000</v>
      </c>
      <c r="AH1802" s="2">
        <v>17927000</v>
      </c>
      <c r="AI1802" s="2">
        <v>29495000</v>
      </c>
      <c r="AJ1802" s="2">
        <v>26749000</v>
      </c>
      <c r="AK1802" s="16"/>
      <c r="AL1802" s="16"/>
      <c r="AM1802" s="16" t="str">
        <f t="shared" si="577"/>
        <v>Нет</v>
      </c>
      <c r="AN1802" s="16" t="str">
        <f>IF(IFERROR(AP1802*AQ1802*AR1802*AS1802*AT1802*AU1802,0)=0,"Да","Нет")</f>
        <v>Нет</v>
      </c>
      <c r="AO1802" s="16" t="str">
        <f t="shared" ref="AO1802:AO1806" si="586">IF(AP1802&gt;1,"Да","Нет")</f>
        <v>Нет</v>
      </c>
      <c r="AP1802">
        <f t="shared" si="581"/>
        <v>0.74571775886838321</v>
      </c>
      <c r="AQ1802">
        <f t="shared" si="582"/>
        <v>-1.477870325004083</v>
      </c>
      <c r="AR1802">
        <f t="shared" si="583"/>
        <v>1.281766799246389</v>
      </c>
      <c r="AS1802">
        <f t="shared" si="578"/>
        <v>0.60841189267585205</v>
      </c>
      <c r="AT1802">
        <f t="shared" si="579"/>
        <v>0.60779793185285647</v>
      </c>
      <c r="AU1802">
        <f t="shared" si="580"/>
        <v>1.102658043291338</v>
      </c>
      <c r="AV1802">
        <f>AS1802*AP1802</f>
        <v>0.45370355307510768</v>
      </c>
    </row>
    <row r="1803" spans="1:48" hidden="1" x14ac:dyDescent="0.35">
      <c r="A1803" s="6">
        <v>546</v>
      </c>
      <c r="B1803" s="11" t="s">
        <v>1331</v>
      </c>
      <c r="C1803" s="8" t="s">
        <v>1332</v>
      </c>
      <c r="D1803" s="2">
        <v>1</v>
      </c>
      <c r="E1803" s="2">
        <v>46</v>
      </c>
      <c r="F1803" s="2" t="s">
        <v>38</v>
      </c>
      <c r="G1803" s="12"/>
      <c r="H1803" s="8" t="s">
        <v>121</v>
      </c>
      <c r="I1803" s="2">
        <v>45905000</v>
      </c>
      <c r="J1803" s="2">
        <v>48787000</v>
      </c>
      <c r="K1803" s="2">
        <v>47428000</v>
      </c>
      <c r="L1803" s="2">
        <v>48031000</v>
      </c>
      <c r="M1803" s="2">
        <v>1390000</v>
      </c>
      <c r="N1803" s="2">
        <v>2909000</v>
      </c>
      <c r="O1803" s="2">
        <v>3315000</v>
      </c>
      <c r="P1803" s="2">
        <v>-5523000</v>
      </c>
      <c r="Q1803" s="14">
        <v>32017000</v>
      </c>
      <c r="R1803" s="14">
        <v>42270000</v>
      </c>
      <c r="S1803" s="14">
        <v>56581000</v>
      </c>
      <c r="T1803" s="14">
        <v>40139000</v>
      </c>
      <c r="U1803" s="14">
        <v>-4518000</v>
      </c>
      <c r="V1803" s="14">
        <v>4309000</v>
      </c>
      <c r="W1803" s="14">
        <v>-4839000</v>
      </c>
      <c r="X1803" s="14">
        <v>-5667000</v>
      </c>
      <c r="Y1803" s="14" t="s">
        <v>38</v>
      </c>
      <c r="Z1803" s="14" t="s">
        <v>38</v>
      </c>
      <c r="AA1803" s="14" t="s">
        <v>38</v>
      </c>
      <c r="AB1803" s="14" t="s">
        <v>38</v>
      </c>
      <c r="AC1803" s="14">
        <v>342000</v>
      </c>
      <c r="AD1803" s="14">
        <v>1024000</v>
      </c>
      <c r="AE1803" s="14">
        <v>881000</v>
      </c>
      <c r="AF1803" s="14">
        <v>-5655000</v>
      </c>
      <c r="AG1803" s="2">
        <v>44400000</v>
      </c>
      <c r="AH1803" s="2">
        <v>44592000</v>
      </c>
      <c r="AI1803" s="2">
        <v>44011000</v>
      </c>
      <c r="AJ1803" s="2">
        <v>43139000</v>
      </c>
      <c r="AK1803" s="16"/>
      <c r="AL1803" s="16"/>
      <c r="AM1803" s="16" t="str">
        <f t="shared" si="577"/>
        <v>Да</v>
      </c>
      <c r="AN1803" s="16" t="str">
        <f t="shared" ref="AN1803:AN1804" si="587">IF(IFERROR(AP1803*AQ1803*AR1803*AS1803*AT1803*AU1803,0)=0,"Да","Нет")</f>
        <v>Нет</v>
      </c>
      <c r="AO1803" s="16" t="str">
        <f t="shared" si="586"/>
        <v>Нет</v>
      </c>
      <c r="AP1803">
        <f t="shared" si="581"/>
        <v>0.333984375</v>
      </c>
      <c r="AQ1803">
        <f t="shared" si="582"/>
        <v>1.1623155505107832</v>
      </c>
      <c r="AR1803">
        <f t="shared" si="583"/>
        <v>-0.15579133510167992</v>
      </c>
      <c r="AS1803">
        <f t="shared" si="578"/>
        <v>0.99569429494079653</v>
      </c>
      <c r="AT1803">
        <f t="shared" si="579"/>
        <v>1.0132012451432597</v>
      </c>
      <c r="AU1803">
        <f t="shared" si="580"/>
        <v>1.0202137277173786</v>
      </c>
    </row>
    <row r="1804" spans="1:48" hidden="1" x14ac:dyDescent="0.35">
      <c r="A1804" s="6">
        <v>727</v>
      </c>
      <c r="B1804" s="11" t="s">
        <v>1763</v>
      </c>
      <c r="C1804" s="8" t="s">
        <v>1764</v>
      </c>
      <c r="D1804" s="2">
        <v>1</v>
      </c>
      <c r="E1804" s="2">
        <v>50</v>
      </c>
      <c r="F1804" s="2" t="s">
        <v>38</v>
      </c>
      <c r="G1804" s="12"/>
      <c r="H1804" s="8" t="s">
        <v>121</v>
      </c>
      <c r="I1804" s="2">
        <v>18628000</v>
      </c>
      <c r="J1804" s="2">
        <v>19974000</v>
      </c>
      <c r="K1804" s="2">
        <v>19863000</v>
      </c>
      <c r="L1804" s="2">
        <v>23756000</v>
      </c>
      <c r="M1804" s="2">
        <v>296000</v>
      </c>
      <c r="N1804" s="2">
        <v>1222000</v>
      </c>
      <c r="O1804" s="2">
        <v>685000</v>
      </c>
      <c r="P1804" s="2">
        <v>1102000</v>
      </c>
      <c r="Q1804" s="14">
        <v>31868000</v>
      </c>
      <c r="R1804" s="14">
        <v>52091000</v>
      </c>
      <c r="S1804" s="14">
        <v>36271000</v>
      </c>
      <c r="T1804" s="14">
        <v>37256000</v>
      </c>
      <c r="U1804" s="14">
        <v>245000</v>
      </c>
      <c r="V1804" s="14">
        <v>1614000</v>
      </c>
      <c r="W1804" s="14">
        <v>855000</v>
      </c>
      <c r="X1804" s="14">
        <v>568000</v>
      </c>
      <c r="Y1804" s="14" t="s">
        <v>38</v>
      </c>
      <c r="Z1804" s="14" t="s">
        <v>38</v>
      </c>
      <c r="AA1804" s="14" t="s">
        <v>38</v>
      </c>
      <c r="AB1804" s="14" t="s">
        <v>38</v>
      </c>
      <c r="AC1804" s="14">
        <v>100000</v>
      </c>
      <c r="AD1804" s="14">
        <v>881000</v>
      </c>
      <c r="AE1804" s="14">
        <v>408000</v>
      </c>
      <c r="AF1804" s="14">
        <v>315000</v>
      </c>
      <c r="AG1804" s="2">
        <v>14026000</v>
      </c>
      <c r="AH1804" s="2">
        <v>15335000</v>
      </c>
      <c r="AI1804" s="2">
        <v>14555000</v>
      </c>
      <c r="AJ1804" s="2">
        <v>14252000</v>
      </c>
      <c r="AK1804" s="16"/>
      <c r="AL1804" s="16"/>
      <c r="AM1804" s="16" t="str">
        <f t="shared" si="577"/>
        <v>Да</v>
      </c>
      <c r="AN1804" s="16" t="str">
        <f t="shared" si="587"/>
        <v>Нет</v>
      </c>
      <c r="AO1804" s="16" t="str">
        <f t="shared" si="586"/>
        <v>Нет</v>
      </c>
      <c r="AP1804">
        <f t="shared" si="581"/>
        <v>0.11350737797956867</v>
      </c>
      <c r="AQ1804">
        <f t="shared" si="582"/>
        <v>2.159313725490196</v>
      </c>
      <c r="AR1804">
        <f t="shared" si="583"/>
        <v>1.2952380952380953</v>
      </c>
      <c r="AS1804">
        <f t="shared" si="578"/>
        <v>0.91463971307466585</v>
      </c>
      <c r="AT1804">
        <f t="shared" si="579"/>
        <v>1.0535898316729646</v>
      </c>
      <c r="AU1804">
        <f t="shared" si="580"/>
        <v>1.0212601740106653</v>
      </c>
    </row>
    <row r="1805" spans="1:48" hidden="1" x14ac:dyDescent="0.35">
      <c r="A1805" s="6">
        <v>909</v>
      </c>
      <c r="B1805" s="11" t="s">
        <v>2170</v>
      </c>
      <c r="C1805" s="8" t="s">
        <v>2171</v>
      </c>
      <c r="D1805" s="2">
        <v>1</v>
      </c>
      <c r="E1805" s="2">
        <v>99</v>
      </c>
      <c r="F1805" s="2" t="s">
        <v>38</v>
      </c>
      <c r="G1805" s="12"/>
      <c r="H1805" s="8" t="s">
        <v>40</v>
      </c>
      <c r="I1805" s="2">
        <v>130092000</v>
      </c>
      <c r="J1805" s="2">
        <v>108896000</v>
      </c>
      <c r="K1805" s="2">
        <v>129892000</v>
      </c>
      <c r="L1805" s="2">
        <v>153608000</v>
      </c>
      <c r="M1805" s="2">
        <v>7533000</v>
      </c>
      <c r="N1805" s="2">
        <v>11570000</v>
      </c>
      <c r="O1805" s="2">
        <v>7106000</v>
      </c>
      <c r="P1805" s="2">
        <v>14965000</v>
      </c>
      <c r="Q1805" s="14">
        <v>31716000</v>
      </c>
      <c r="R1805" s="14">
        <v>32110000</v>
      </c>
      <c r="S1805" s="14">
        <v>49102000</v>
      </c>
      <c r="T1805" s="14">
        <v>89159000</v>
      </c>
      <c r="U1805" s="14">
        <v>-2228289000</v>
      </c>
      <c r="V1805" s="14">
        <v>-2072998000</v>
      </c>
      <c r="W1805" s="14">
        <v>-1769003000</v>
      </c>
      <c r="X1805" s="14">
        <v>-1714253000</v>
      </c>
      <c r="Y1805" s="14" t="s">
        <v>38</v>
      </c>
      <c r="Z1805" s="14" t="s">
        <v>38</v>
      </c>
      <c r="AA1805" s="14" t="s">
        <v>38</v>
      </c>
      <c r="AB1805" s="14" t="s">
        <v>38</v>
      </c>
      <c r="AC1805" s="14">
        <v>-163097000</v>
      </c>
      <c r="AD1805" s="14">
        <v>-310133000</v>
      </c>
      <c r="AE1805" s="14">
        <v>-69735000</v>
      </c>
      <c r="AF1805" s="14">
        <v>-343907000</v>
      </c>
      <c r="AG1805" s="2">
        <v>-1998885000</v>
      </c>
      <c r="AH1805" s="2">
        <v>-1835788000</v>
      </c>
      <c r="AI1805" s="2">
        <v>-1525657000</v>
      </c>
      <c r="AJ1805" s="2">
        <v>-1455922000</v>
      </c>
      <c r="AK1805" s="16"/>
      <c r="AL1805" s="16"/>
      <c r="AM1805" s="16" t="str">
        <f t="shared" si="577"/>
        <v>Нет</v>
      </c>
      <c r="AN1805" s="16" t="str">
        <f>IF(IFERROR(AP1805*AQ1805*AR1805*AS1805*AT1805*AU1805,0)=0,"Да","Нет")</f>
        <v>Нет</v>
      </c>
      <c r="AO1805" s="16" t="str">
        <f t="shared" si="586"/>
        <v>Нет</v>
      </c>
      <c r="AP1805">
        <f t="shared" si="581"/>
        <v>0.52589372946445556</v>
      </c>
      <c r="AQ1805">
        <f t="shared" si="582"/>
        <v>4.4473076647307668</v>
      </c>
      <c r="AR1805">
        <f t="shared" si="583"/>
        <v>0.20277284265804418</v>
      </c>
      <c r="AS1805">
        <f t="shared" si="578"/>
        <v>1.088843047236391</v>
      </c>
      <c r="AT1805">
        <f t="shared" si="579"/>
        <v>1.2032770144272271</v>
      </c>
      <c r="AU1805">
        <f t="shared" si="580"/>
        <v>1.0478974835190347</v>
      </c>
    </row>
    <row r="1806" spans="1:48" ht="29" hidden="1" x14ac:dyDescent="0.35">
      <c r="A1806" s="6">
        <v>1354</v>
      </c>
      <c r="B1806" s="11" t="s">
        <v>3201</v>
      </c>
      <c r="C1806" s="8" t="s">
        <v>3202</v>
      </c>
      <c r="D1806" s="2">
        <v>1</v>
      </c>
      <c r="E1806" s="2">
        <v>65</v>
      </c>
      <c r="F1806" s="2">
        <v>68</v>
      </c>
      <c r="G1806" s="12"/>
      <c r="H1806" s="8" t="s">
        <v>121</v>
      </c>
      <c r="I1806" s="2">
        <v>127143000</v>
      </c>
      <c r="J1806" s="2">
        <v>129006000</v>
      </c>
      <c r="K1806" s="2">
        <v>137147000</v>
      </c>
      <c r="L1806" s="2">
        <v>149644000</v>
      </c>
      <c r="M1806" s="2">
        <v>6740000</v>
      </c>
      <c r="N1806" s="2">
        <v>-2846000</v>
      </c>
      <c r="O1806" s="2">
        <v>5603000</v>
      </c>
      <c r="P1806" s="2">
        <v>12043000</v>
      </c>
      <c r="Q1806" s="14">
        <v>30504000</v>
      </c>
      <c r="R1806" s="14">
        <v>32992000</v>
      </c>
      <c r="S1806" s="14">
        <v>96275000</v>
      </c>
      <c r="T1806" s="14">
        <v>97986000</v>
      </c>
      <c r="U1806" s="14">
        <v>63744000</v>
      </c>
      <c r="V1806" s="14">
        <v>64801000</v>
      </c>
      <c r="W1806" s="14">
        <v>66061000</v>
      </c>
      <c r="X1806" s="14">
        <v>66382000</v>
      </c>
      <c r="Y1806" s="14" t="s">
        <v>38</v>
      </c>
      <c r="Z1806" s="14" t="s">
        <v>38</v>
      </c>
      <c r="AA1806" s="14" t="s">
        <v>38</v>
      </c>
      <c r="AB1806" s="14" t="s">
        <v>38</v>
      </c>
      <c r="AC1806" s="14">
        <v>-1056000</v>
      </c>
      <c r="AD1806" s="14">
        <v>-1187000</v>
      </c>
      <c r="AE1806" s="14">
        <v>765000</v>
      </c>
      <c r="AF1806" s="14">
        <v>-3981000</v>
      </c>
      <c r="AG1806" s="2">
        <v>96425000</v>
      </c>
      <c r="AH1806" s="2">
        <v>97482000</v>
      </c>
      <c r="AI1806" s="2">
        <v>98743000</v>
      </c>
      <c r="AJ1806" s="2">
        <v>99063000</v>
      </c>
      <c r="AK1806" s="16"/>
      <c r="AL1806" s="16"/>
      <c r="AM1806" s="16" t="str">
        <f t="shared" si="577"/>
        <v>Нет</v>
      </c>
      <c r="AN1806" s="16" t="str">
        <f>IF(IFERROR(AP1806*AQ1806*AR1806*AS1806*AT1806*AU1806,0)=0,"Да","Нет")</f>
        <v>Нет</v>
      </c>
      <c r="AO1806" s="16" t="str">
        <f t="shared" si="586"/>
        <v>Нет</v>
      </c>
      <c r="AP1806">
        <f t="shared" si="581"/>
        <v>0.88963774220724512</v>
      </c>
      <c r="AQ1806">
        <f t="shared" si="582"/>
        <v>-1.5516339869281046</v>
      </c>
      <c r="AR1806">
        <f t="shared" si="583"/>
        <v>-0.19216277317256972</v>
      </c>
      <c r="AS1806">
        <f t="shared" si="578"/>
        <v>0.9891569725692948</v>
      </c>
      <c r="AT1806">
        <f t="shared" si="579"/>
        <v>0.98722947449439458</v>
      </c>
      <c r="AU1806">
        <f t="shared" si="580"/>
        <v>0.99676973239251787</v>
      </c>
    </row>
    <row r="1807" spans="1:48" ht="29" hidden="1" x14ac:dyDescent="0.35">
      <c r="A1807" s="6">
        <v>1553</v>
      </c>
      <c r="B1807" s="11" t="s">
        <v>3675</v>
      </c>
      <c r="C1807" s="8" t="s">
        <v>3676</v>
      </c>
      <c r="D1807" s="2">
        <v>1</v>
      </c>
      <c r="E1807" s="2">
        <v>2</v>
      </c>
      <c r="F1807" s="2" t="s">
        <v>38</v>
      </c>
      <c r="G1807" s="12"/>
      <c r="H1807" s="8" t="s">
        <v>121</v>
      </c>
      <c r="I1807" s="2">
        <v>61063000</v>
      </c>
      <c r="J1807" s="2">
        <v>53602000</v>
      </c>
      <c r="K1807" s="2">
        <v>50495000</v>
      </c>
      <c r="L1807" s="2">
        <v>44690000</v>
      </c>
      <c r="M1807" s="2">
        <v>29733000</v>
      </c>
      <c r="N1807" s="2" t="s">
        <v>38</v>
      </c>
      <c r="O1807" s="2">
        <v>40432000</v>
      </c>
      <c r="P1807" s="2">
        <v>38821000</v>
      </c>
      <c r="Q1807" s="14">
        <v>29733000</v>
      </c>
      <c r="R1807" s="14" t="s">
        <v>38</v>
      </c>
      <c r="S1807" s="14">
        <v>40501000</v>
      </c>
      <c r="T1807" s="14">
        <v>40256000</v>
      </c>
      <c r="U1807" s="14">
        <v>-26109000</v>
      </c>
      <c r="V1807" s="14">
        <v>-27601000</v>
      </c>
      <c r="W1807" s="14">
        <v>-5316000</v>
      </c>
      <c r="X1807" s="14">
        <v>-8291000</v>
      </c>
      <c r="Y1807" s="14" t="s">
        <v>38</v>
      </c>
      <c r="Z1807" s="14" t="s">
        <v>38</v>
      </c>
      <c r="AA1807" s="14" t="s">
        <v>38</v>
      </c>
      <c r="AB1807" s="14" t="s">
        <v>38</v>
      </c>
      <c r="AC1807" s="14">
        <v>1442000</v>
      </c>
      <c r="AD1807" s="14" t="s">
        <v>38</v>
      </c>
      <c r="AE1807" s="14">
        <v>-6389000</v>
      </c>
      <c r="AF1807" s="14">
        <v>-3609000</v>
      </c>
      <c r="AG1807" s="2">
        <v>5821000</v>
      </c>
      <c r="AH1807" s="2">
        <v>4329000</v>
      </c>
      <c r="AI1807" s="2">
        <v>26614000</v>
      </c>
      <c r="AJ1807" s="2">
        <v>23639000</v>
      </c>
      <c r="AK1807" s="16"/>
      <c r="AL1807" s="16"/>
      <c r="AM1807" s="16" t="str">
        <f t="shared" si="577"/>
        <v>Да</v>
      </c>
      <c r="AN1807" s="16" t="str">
        <f>IF(IFERROR(AP1807*AQ1807*AR1807*AS1807*AT1807*AU1807,0)=0,"Да","Нет")</f>
        <v>Да</v>
      </c>
      <c r="AO1807" s="16"/>
      <c r="AP1807" t="e">
        <f t="shared" si="581"/>
        <v>#VALUE!</v>
      </c>
      <c r="AQ1807" t="e">
        <f t="shared" si="582"/>
        <v>#VALUE!</v>
      </c>
      <c r="AR1807">
        <f t="shared" si="583"/>
        <v>1.7702964810196731</v>
      </c>
      <c r="AS1807">
        <f t="shared" si="578"/>
        <v>1.3446523446523446</v>
      </c>
      <c r="AT1807">
        <f t="shared" si="579"/>
        <v>0.16265875103329075</v>
      </c>
      <c r="AU1807">
        <f t="shared" si="580"/>
        <v>1.1258513473497187</v>
      </c>
    </row>
    <row r="1808" spans="1:48" ht="29" hidden="1" x14ac:dyDescent="0.35">
      <c r="A1808" s="6">
        <v>2074</v>
      </c>
      <c r="B1808" s="11" t="s">
        <v>4918</v>
      </c>
      <c r="C1808" s="8" t="s">
        <v>4919</v>
      </c>
      <c r="D1808" s="2">
        <v>1</v>
      </c>
      <c r="E1808" s="2">
        <v>76</v>
      </c>
      <c r="F1808" s="2" t="s">
        <v>38</v>
      </c>
      <c r="G1808" s="12"/>
      <c r="H1808" s="8" t="s">
        <v>40</v>
      </c>
      <c r="I1808" s="2">
        <v>19953000</v>
      </c>
      <c r="J1808" s="2">
        <v>18104000</v>
      </c>
      <c r="K1808" s="2">
        <v>22360000</v>
      </c>
      <c r="L1808" s="2">
        <v>26092000</v>
      </c>
      <c r="M1808" s="2">
        <v>5723000</v>
      </c>
      <c r="N1808" s="2">
        <v>-398000</v>
      </c>
      <c r="O1808" s="2">
        <v>8465000</v>
      </c>
      <c r="P1808" s="2">
        <v>1121000</v>
      </c>
      <c r="Q1808" s="14">
        <v>29002000</v>
      </c>
      <c r="R1808" s="14">
        <v>26989000</v>
      </c>
      <c r="S1808" s="14">
        <v>30621000</v>
      </c>
      <c r="T1808" s="14">
        <v>34161000</v>
      </c>
      <c r="U1808" s="14">
        <v>-2962000</v>
      </c>
      <c r="V1808" s="14">
        <v>-2359000</v>
      </c>
      <c r="W1808" s="14">
        <v>4162000</v>
      </c>
      <c r="X1808" s="14">
        <v>7590000</v>
      </c>
      <c r="Y1808" s="14" t="s">
        <v>38</v>
      </c>
      <c r="Z1808" s="14" t="s">
        <v>38</v>
      </c>
      <c r="AA1808" s="14" t="s">
        <v>38</v>
      </c>
      <c r="AB1808" s="14" t="s">
        <v>38</v>
      </c>
      <c r="AC1808" s="14">
        <v>-603000</v>
      </c>
      <c r="AD1808" s="14">
        <v>-6521000</v>
      </c>
      <c r="AE1808" s="14">
        <v>-3348000</v>
      </c>
      <c r="AF1808" s="14">
        <v>206000</v>
      </c>
      <c r="AG1808" s="2">
        <v>12597000</v>
      </c>
      <c r="AH1808" s="2">
        <v>13200000</v>
      </c>
      <c r="AI1808" s="2">
        <v>19721000</v>
      </c>
      <c r="AJ1808" s="2">
        <v>23149000</v>
      </c>
      <c r="AK1808" s="16"/>
      <c r="AL1808" s="16"/>
      <c r="AM1808" s="16" t="str">
        <f t="shared" si="577"/>
        <v>Нет</v>
      </c>
      <c r="AN1808" s="16" t="str">
        <f>IF(IFERROR(AP1808*AQ1808*AR1808*AS1808*AT1808*AU1808,0)=0,"Да","Нет")</f>
        <v>Нет</v>
      </c>
      <c r="AO1808" s="16" t="str">
        <f t="shared" ref="AO1808:AO1871" si="588">IF(AP1808&gt;1,"Да","Нет")</f>
        <v>Нет</v>
      </c>
      <c r="AP1808">
        <f t="shared" si="581"/>
        <v>9.2470479987731946E-2</v>
      </c>
      <c r="AQ1808">
        <f t="shared" si="582"/>
        <v>1.9477299880525687</v>
      </c>
      <c r="AR1808">
        <f t="shared" si="583"/>
        <v>-16.252427184466018</v>
      </c>
      <c r="AS1808">
        <f t="shared" si="578"/>
        <v>0.95431818181818184</v>
      </c>
      <c r="AT1808">
        <f t="shared" si="579"/>
        <v>0.66933725470310834</v>
      </c>
      <c r="AU1808">
        <f t="shared" si="580"/>
        <v>0.85191584949673849</v>
      </c>
    </row>
    <row r="1809" spans="1:48" ht="29" hidden="1" x14ac:dyDescent="0.35">
      <c r="A1809" s="6">
        <v>1579</v>
      </c>
      <c r="B1809" s="11" t="s">
        <v>3737</v>
      </c>
      <c r="C1809" s="8" t="s">
        <v>3738</v>
      </c>
      <c r="D1809" s="2">
        <v>1</v>
      </c>
      <c r="E1809" s="2">
        <v>44</v>
      </c>
      <c r="F1809" s="2" t="s">
        <v>38</v>
      </c>
      <c r="G1809" s="12"/>
      <c r="H1809" s="8" t="s">
        <v>121</v>
      </c>
      <c r="I1809" s="2">
        <v>434329000</v>
      </c>
      <c r="J1809" s="2">
        <v>443102000</v>
      </c>
      <c r="K1809" s="2">
        <v>460536000</v>
      </c>
      <c r="L1809" s="2">
        <v>476217000</v>
      </c>
      <c r="M1809" s="2">
        <v>-3758000</v>
      </c>
      <c r="N1809" s="2">
        <v>-4087000</v>
      </c>
      <c r="O1809" s="2">
        <v>-3359000</v>
      </c>
      <c r="P1809" s="2">
        <v>10906000</v>
      </c>
      <c r="Q1809" s="14">
        <v>28944000</v>
      </c>
      <c r="R1809" s="14">
        <v>25045000</v>
      </c>
      <c r="S1809" s="14">
        <v>26421000</v>
      </c>
      <c r="T1809" s="14">
        <v>37258000</v>
      </c>
      <c r="U1809" s="14">
        <v>428604000</v>
      </c>
      <c r="V1809" s="14">
        <v>441750000</v>
      </c>
      <c r="W1809" s="14">
        <v>457692000</v>
      </c>
      <c r="X1809" s="14">
        <v>468013000</v>
      </c>
      <c r="Y1809" s="14" t="s">
        <v>38</v>
      </c>
      <c r="Z1809" s="14" t="s">
        <v>38</v>
      </c>
      <c r="AA1809" s="14" t="s">
        <v>38</v>
      </c>
      <c r="AB1809" s="14" t="s">
        <v>38</v>
      </c>
      <c r="AC1809" s="14">
        <v>-11787000</v>
      </c>
      <c r="AD1809" s="14">
        <v>-9366000</v>
      </c>
      <c r="AE1809" s="14">
        <v>-9321000</v>
      </c>
      <c r="AF1809" s="14">
        <v>3997000</v>
      </c>
      <c r="AG1809" s="2">
        <v>428635000</v>
      </c>
      <c r="AH1809" s="2">
        <v>441781000</v>
      </c>
      <c r="AI1809" s="2">
        <v>457767000</v>
      </c>
      <c r="AJ1809" s="2">
        <v>468089000</v>
      </c>
      <c r="AK1809" s="16"/>
      <c r="AL1809" s="16"/>
      <c r="AM1809" s="16" t="str">
        <f t="shared" si="577"/>
        <v>Нет</v>
      </c>
      <c r="AN1809" s="16" t="str">
        <f>IF(IFERROR(AP1809*AQ1809*AR1809*AS1809*AT1809*AU1809,0)=0,"Да","Нет")</f>
        <v>Нет</v>
      </c>
      <c r="AO1809" s="16" t="str">
        <f t="shared" si="588"/>
        <v>Да</v>
      </c>
      <c r="AP1809">
        <f t="shared" si="581"/>
        <v>1.2584881486226778</v>
      </c>
      <c r="AQ1809">
        <f t="shared" si="582"/>
        <v>1.0048278081750885</v>
      </c>
      <c r="AR1809">
        <f t="shared" si="583"/>
        <v>-2.331998999249437</v>
      </c>
      <c r="AS1809">
        <f t="shared" si="578"/>
        <v>0.97024317478569699</v>
      </c>
      <c r="AT1809">
        <f t="shared" si="579"/>
        <v>0.96507830402803174</v>
      </c>
      <c r="AU1809">
        <f t="shared" si="580"/>
        <v>0.97794863797269327</v>
      </c>
    </row>
    <row r="1810" spans="1:48" hidden="1" x14ac:dyDescent="0.35">
      <c r="A1810" s="6">
        <v>367</v>
      </c>
      <c r="B1810" s="11" t="s">
        <v>898</v>
      </c>
      <c r="C1810" s="8" t="s">
        <v>899</v>
      </c>
      <c r="D1810" s="2">
        <v>2</v>
      </c>
      <c r="E1810" s="2">
        <v>34</v>
      </c>
      <c r="F1810" s="2" t="s">
        <v>38</v>
      </c>
      <c r="G1810" s="12"/>
      <c r="H1810" s="8" t="s">
        <v>121</v>
      </c>
      <c r="I1810" s="2">
        <v>32599000</v>
      </c>
      <c r="J1810" s="2">
        <v>34027000</v>
      </c>
      <c r="K1810" s="2">
        <v>35304000</v>
      </c>
      <c r="L1810" s="2">
        <v>33737000</v>
      </c>
      <c r="M1810" s="2">
        <v>8202000</v>
      </c>
      <c r="N1810" s="2">
        <v>7257000</v>
      </c>
      <c r="O1810" s="2">
        <v>4754000</v>
      </c>
      <c r="P1810" s="2">
        <v>4900000</v>
      </c>
      <c r="Q1810" s="14">
        <v>28823000</v>
      </c>
      <c r="R1810" s="14">
        <v>24264000</v>
      </c>
      <c r="S1810" s="14">
        <v>20664000</v>
      </c>
      <c r="T1810" s="14">
        <v>24196000</v>
      </c>
      <c r="U1810" s="14">
        <v>-11490000</v>
      </c>
      <c r="V1810" s="14">
        <v>-11506000</v>
      </c>
      <c r="W1810" s="14">
        <v>-11642000</v>
      </c>
      <c r="X1810" s="14">
        <v>-9518000</v>
      </c>
      <c r="Y1810" s="14" t="s">
        <v>38</v>
      </c>
      <c r="Z1810" s="14" t="s">
        <v>38</v>
      </c>
      <c r="AA1810" s="14" t="s">
        <v>38</v>
      </c>
      <c r="AB1810" s="14" t="s">
        <v>38</v>
      </c>
      <c r="AC1810" s="14">
        <v>163000</v>
      </c>
      <c r="AD1810" s="14">
        <v>136000</v>
      </c>
      <c r="AE1810" s="14">
        <v>-2122000</v>
      </c>
      <c r="AF1810" s="14">
        <v>-4311000</v>
      </c>
      <c r="AG1810" s="2">
        <v>23227000</v>
      </c>
      <c r="AH1810" s="2">
        <v>23211000</v>
      </c>
      <c r="AI1810" s="2">
        <v>23075000</v>
      </c>
      <c r="AJ1810" s="2">
        <v>25199000</v>
      </c>
      <c r="AK1810" s="16"/>
      <c r="AL1810" s="16"/>
      <c r="AM1810" s="16" t="str">
        <f t="shared" si="577"/>
        <v>Да</v>
      </c>
      <c r="AN1810" s="16" t="str">
        <f t="shared" ref="AN1810:AN1812" si="589">IF(IFERROR(AP1810*AQ1810*AR1810*AS1810*AT1810*AU1810,0)=0,"Да","Нет")</f>
        <v>Нет</v>
      </c>
      <c r="AO1810" s="16" t="str">
        <f t="shared" si="588"/>
        <v>Да</v>
      </c>
      <c r="AP1810">
        <f t="shared" si="581"/>
        <v>1.1985294117647058</v>
      </c>
      <c r="AQ1810">
        <f t="shared" si="582"/>
        <v>-6.4090480678605094E-2</v>
      </c>
      <c r="AR1810">
        <f t="shared" si="583"/>
        <v>0.49222918116446301</v>
      </c>
      <c r="AS1810">
        <f t="shared" si="578"/>
        <v>1.000689328335703</v>
      </c>
      <c r="AT1810">
        <f t="shared" si="579"/>
        <v>1.0058938244853737</v>
      </c>
      <c r="AU1810">
        <f t="shared" si="580"/>
        <v>0.91571094091035354</v>
      </c>
      <c r="AV1810">
        <f t="shared" ref="AV1810" si="590">AS1810*AP1810</f>
        <v>1.1993555920494088</v>
      </c>
    </row>
    <row r="1811" spans="1:48" hidden="1" x14ac:dyDescent="0.35">
      <c r="A1811" s="6">
        <v>1168</v>
      </c>
      <c r="B1811" s="11" t="s">
        <v>2787</v>
      </c>
      <c r="C1811" s="8" t="s">
        <v>2788</v>
      </c>
      <c r="D1811" s="2">
        <v>2</v>
      </c>
      <c r="E1811" s="2">
        <v>8</v>
      </c>
      <c r="F1811" s="2" t="s">
        <v>38</v>
      </c>
      <c r="G1811" s="12"/>
      <c r="H1811" s="8" t="s">
        <v>121</v>
      </c>
      <c r="I1811" s="2">
        <v>105761000</v>
      </c>
      <c r="J1811" s="2">
        <v>105121000</v>
      </c>
      <c r="K1811" s="2">
        <v>107195000</v>
      </c>
      <c r="L1811" s="2">
        <v>105213000</v>
      </c>
      <c r="M1811" s="2">
        <v>17313000</v>
      </c>
      <c r="N1811" s="2">
        <v>18910000</v>
      </c>
      <c r="O1811" s="2">
        <v>19832000</v>
      </c>
      <c r="P1811" s="2">
        <v>63062000</v>
      </c>
      <c r="Q1811" s="14">
        <v>28696000</v>
      </c>
      <c r="R1811" s="14">
        <v>44830000</v>
      </c>
      <c r="S1811" s="14">
        <v>105985000</v>
      </c>
      <c r="T1811" s="14">
        <v>184937000</v>
      </c>
      <c r="U1811" s="14">
        <v>60344000</v>
      </c>
      <c r="V1811" s="14">
        <v>59910000</v>
      </c>
      <c r="W1811" s="14">
        <v>59658000</v>
      </c>
      <c r="X1811" s="14">
        <v>57626000</v>
      </c>
      <c r="Y1811" s="14" t="s">
        <v>38</v>
      </c>
      <c r="Z1811" s="14" t="s">
        <v>38</v>
      </c>
      <c r="AA1811" s="14" t="s">
        <v>38</v>
      </c>
      <c r="AB1811" s="14" t="s">
        <v>38</v>
      </c>
      <c r="AC1811" s="14">
        <v>1031000</v>
      </c>
      <c r="AD1811" s="14">
        <v>1193000</v>
      </c>
      <c r="AE1811" s="14">
        <v>3766000</v>
      </c>
      <c r="AF1811" s="14">
        <v>6934000</v>
      </c>
      <c r="AG1811" s="2">
        <v>86938000</v>
      </c>
      <c r="AH1811" s="2">
        <v>86504000</v>
      </c>
      <c r="AI1811" s="2">
        <v>86252000</v>
      </c>
      <c r="AJ1811" s="2">
        <v>84220000</v>
      </c>
      <c r="AK1811" s="16"/>
      <c r="AL1811" s="16"/>
      <c r="AM1811" s="16" t="str">
        <f t="shared" si="577"/>
        <v>Да</v>
      </c>
      <c r="AN1811" s="16" t="str">
        <f t="shared" si="589"/>
        <v>Нет</v>
      </c>
      <c r="AO1811" s="16" t="str">
        <f t="shared" si="588"/>
        <v>Нет</v>
      </c>
      <c r="AP1811">
        <f t="shared" si="581"/>
        <v>0.86420787929589271</v>
      </c>
      <c r="AQ1811">
        <f t="shared" si="582"/>
        <v>0.31678173127987252</v>
      </c>
      <c r="AR1811">
        <f t="shared" si="583"/>
        <v>0.54312085376406116</v>
      </c>
      <c r="AS1811">
        <f t="shared" si="578"/>
        <v>1.0050171090354203</v>
      </c>
      <c r="AT1811">
        <f t="shared" si="579"/>
        <v>1.0029216713815332</v>
      </c>
      <c r="AU1811">
        <f t="shared" si="580"/>
        <v>1.0241272856803609</v>
      </c>
    </row>
    <row r="1812" spans="1:48" ht="43.5" hidden="1" x14ac:dyDescent="0.35">
      <c r="A1812" s="6">
        <v>264</v>
      </c>
      <c r="B1812" s="11" t="s">
        <v>656</v>
      </c>
      <c r="C1812" s="8" t="s">
        <v>657</v>
      </c>
      <c r="D1812" s="2">
        <v>1</v>
      </c>
      <c r="E1812" s="2">
        <v>12</v>
      </c>
      <c r="F1812" s="2" t="s">
        <v>38</v>
      </c>
      <c r="G1812" s="12"/>
      <c r="H1812" s="8" t="s">
        <v>40</v>
      </c>
      <c r="I1812" s="2">
        <v>131713000</v>
      </c>
      <c r="J1812" s="2">
        <v>134670000</v>
      </c>
      <c r="K1812" s="2">
        <v>134388000</v>
      </c>
      <c r="L1812" s="2">
        <v>147000000</v>
      </c>
      <c r="M1812" s="2">
        <v>10342000</v>
      </c>
      <c r="N1812" s="2">
        <v>3773000</v>
      </c>
      <c r="O1812" s="2">
        <v>11208000</v>
      </c>
      <c r="P1812" s="2">
        <v>3327000</v>
      </c>
      <c r="Q1812" s="14">
        <v>28681000</v>
      </c>
      <c r="R1812" s="14">
        <v>26881000</v>
      </c>
      <c r="S1812" s="14">
        <v>74526000</v>
      </c>
      <c r="T1812" s="14">
        <v>13185000</v>
      </c>
      <c r="U1812" s="14">
        <v>4895000</v>
      </c>
      <c r="V1812" s="14">
        <v>7941000</v>
      </c>
      <c r="W1812" s="14">
        <v>8177000</v>
      </c>
      <c r="X1812" s="14">
        <v>6245000</v>
      </c>
      <c r="Y1812" s="14" t="s">
        <v>38</v>
      </c>
      <c r="Z1812" s="14" t="s">
        <v>38</v>
      </c>
      <c r="AA1812" s="14" t="s">
        <v>38</v>
      </c>
      <c r="AB1812" s="14" t="s">
        <v>38</v>
      </c>
      <c r="AC1812" s="14">
        <v>1363000</v>
      </c>
      <c r="AD1812" s="14">
        <v>50000</v>
      </c>
      <c r="AE1812" s="14">
        <v>1935000</v>
      </c>
      <c r="AF1812" s="14">
        <v>17000</v>
      </c>
      <c r="AG1812" s="2">
        <v>64333000</v>
      </c>
      <c r="AH1812" s="2">
        <v>67375000</v>
      </c>
      <c r="AI1812" s="2">
        <v>67531000</v>
      </c>
      <c r="AJ1812" s="2">
        <v>65596000</v>
      </c>
      <c r="AK1812" s="16"/>
      <c r="AL1812" s="20" t="s">
        <v>5116</v>
      </c>
      <c r="AM1812" s="16" t="str">
        <f t="shared" si="577"/>
        <v>Да</v>
      </c>
      <c r="AN1812" s="16" t="str">
        <f t="shared" si="589"/>
        <v>Нет</v>
      </c>
      <c r="AO1812" s="16" t="str">
        <f t="shared" si="588"/>
        <v>Да</v>
      </c>
      <c r="AP1812">
        <f t="shared" si="581"/>
        <v>27.26</v>
      </c>
      <c r="AQ1812">
        <f t="shared" si="582"/>
        <v>2.5839793281653745E-2</v>
      </c>
      <c r="AR1812">
        <f t="shared" si="583"/>
        <v>113.82352941176471</v>
      </c>
      <c r="AS1812">
        <f t="shared" si="578"/>
        <v>0.95484972170686455</v>
      </c>
      <c r="AT1812">
        <f t="shared" si="579"/>
        <v>0.99768994980083225</v>
      </c>
      <c r="AU1812">
        <f t="shared" si="580"/>
        <v>1.0294987499237758</v>
      </c>
      <c r="AV1812">
        <f t="shared" ref="AV1812" si="591">AS1812*AP1812</f>
        <v>26.029203413729128</v>
      </c>
    </row>
    <row r="1813" spans="1:48" hidden="1" x14ac:dyDescent="0.35">
      <c r="A1813" s="6">
        <v>657</v>
      </c>
      <c r="B1813" s="11" t="s">
        <v>1594</v>
      </c>
      <c r="C1813" s="8" t="s">
        <v>1595</v>
      </c>
      <c r="D1813" s="2">
        <v>1</v>
      </c>
      <c r="E1813" s="2">
        <v>81</v>
      </c>
      <c r="F1813" s="2" t="s">
        <v>38</v>
      </c>
      <c r="G1813" s="12"/>
      <c r="H1813" s="8" t="s">
        <v>40</v>
      </c>
      <c r="I1813" s="2">
        <v>27504460000</v>
      </c>
      <c r="J1813" s="2">
        <v>27424895000</v>
      </c>
      <c r="K1813" s="2">
        <v>27124506000</v>
      </c>
      <c r="L1813" s="2">
        <v>27022401000</v>
      </c>
      <c r="M1813" s="2">
        <v>28518000</v>
      </c>
      <c r="N1813" s="2">
        <v>1073960000</v>
      </c>
      <c r="O1813" s="2">
        <v>613605000</v>
      </c>
      <c r="P1813" s="2">
        <v>545092000</v>
      </c>
      <c r="Q1813" s="14">
        <v>28518000</v>
      </c>
      <c r="R1813" s="14">
        <v>1073960000</v>
      </c>
      <c r="S1813" s="14">
        <v>613605000</v>
      </c>
      <c r="T1813" s="14">
        <v>545092000</v>
      </c>
      <c r="U1813" s="14">
        <v>-221458000</v>
      </c>
      <c r="V1813" s="14">
        <v>691610000</v>
      </c>
      <c r="W1813" s="14">
        <v>241884000</v>
      </c>
      <c r="X1813" s="14">
        <v>-67956000</v>
      </c>
      <c r="Y1813" s="14" t="s">
        <v>38</v>
      </c>
      <c r="Z1813" s="14" t="s">
        <v>38</v>
      </c>
      <c r="AA1813" s="14" t="s">
        <v>38</v>
      </c>
      <c r="AB1813" s="14" t="s">
        <v>38</v>
      </c>
      <c r="AC1813" s="14">
        <v>-337234000</v>
      </c>
      <c r="AD1813" s="14">
        <v>620137000</v>
      </c>
      <c r="AE1813" s="14">
        <v>309839000</v>
      </c>
      <c r="AF1813" s="14">
        <v>434892000</v>
      </c>
      <c r="AG1813" s="2">
        <v>23828485000</v>
      </c>
      <c r="AH1813" s="2">
        <v>24710547000</v>
      </c>
      <c r="AI1813" s="2">
        <v>24245329000</v>
      </c>
      <c r="AJ1813" s="2">
        <v>23935489000</v>
      </c>
      <c r="AK1813" s="16"/>
      <c r="AL1813" s="16"/>
      <c r="AM1813" s="16" t="str">
        <f t="shared" si="577"/>
        <v>Нет</v>
      </c>
      <c r="AN1813" s="16" t="str">
        <f>IF(IFERROR(AP1813*AQ1813*AR1813*AS1813*AT1813*AU1813,0)=0,"Да","Нет")</f>
        <v>Нет</v>
      </c>
      <c r="AO1813" s="16" t="str">
        <f t="shared" si="588"/>
        <v>Нет</v>
      </c>
      <c r="AP1813">
        <f t="shared" si="581"/>
        <v>-0.54380564294663924</v>
      </c>
      <c r="AQ1813">
        <f t="shared" si="582"/>
        <v>2.0014814145411002</v>
      </c>
      <c r="AR1813">
        <f t="shared" si="583"/>
        <v>0.71245044746741715</v>
      </c>
      <c r="AS1813">
        <f t="shared" si="578"/>
        <v>0.96430423009251875</v>
      </c>
      <c r="AT1813">
        <f t="shared" si="579"/>
        <v>1.0191879433766398</v>
      </c>
      <c r="AU1813">
        <f t="shared" si="580"/>
        <v>1.0129447950697812</v>
      </c>
    </row>
    <row r="1814" spans="1:48" ht="29" hidden="1" x14ac:dyDescent="0.35">
      <c r="A1814" s="6">
        <v>1766</v>
      </c>
      <c r="B1814" s="11" t="s">
        <v>4198</v>
      </c>
      <c r="C1814" s="8" t="s">
        <v>4199</v>
      </c>
      <c r="D1814" s="2">
        <v>1</v>
      </c>
      <c r="E1814" s="2">
        <v>39</v>
      </c>
      <c r="F1814" s="2" t="s">
        <v>38</v>
      </c>
      <c r="G1814" s="12"/>
      <c r="H1814" s="8" t="s">
        <v>121</v>
      </c>
      <c r="I1814" s="2">
        <v>239255000</v>
      </c>
      <c r="J1814" s="2">
        <v>231607000</v>
      </c>
      <c r="K1814" s="2">
        <v>229472000</v>
      </c>
      <c r="L1814" s="2">
        <v>231166000</v>
      </c>
      <c r="M1814" s="2">
        <v>17355000</v>
      </c>
      <c r="N1814" s="2">
        <v>16798000</v>
      </c>
      <c r="O1814" s="2">
        <v>16806000</v>
      </c>
      <c r="P1814" s="2">
        <v>9215000</v>
      </c>
      <c r="Q1814" s="14">
        <v>28437000</v>
      </c>
      <c r="R1814" s="14">
        <v>27486000</v>
      </c>
      <c r="S1814" s="14">
        <v>28848000</v>
      </c>
      <c r="T1814" s="14">
        <v>23133000</v>
      </c>
      <c r="U1814" s="14">
        <v>-219009000</v>
      </c>
      <c r="V1814" s="14">
        <v>-224689000</v>
      </c>
      <c r="W1814" s="14">
        <v>-229370000</v>
      </c>
      <c r="X1814" s="14">
        <v>-232172000</v>
      </c>
      <c r="Y1814" s="14" t="s">
        <v>38</v>
      </c>
      <c r="Z1814" s="14" t="s">
        <v>38</v>
      </c>
      <c r="AA1814" s="14" t="s">
        <v>38</v>
      </c>
      <c r="AB1814" s="14" t="s">
        <v>38</v>
      </c>
      <c r="AC1814" s="14">
        <v>5922000</v>
      </c>
      <c r="AD1814" s="14">
        <v>4838000</v>
      </c>
      <c r="AE1814" s="14">
        <v>3132000</v>
      </c>
      <c r="AF1814" s="14">
        <v>-25550000</v>
      </c>
      <c r="AG1814" s="2">
        <v>230122000</v>
      </c>
      <c r="AH1814" s="2">
        <v>224200000</v>
      </c>
      <c r="AI1814" s="2">
        <v>219362000</v>
      </c>
      <c r="AJ1814" s="2">
        <v>216561000</v>
      </c>
      <c r="AK1814" s="16"/>
      <c r="AL1814" s="16"/>
      <c r="AM1814" s="16" t="str">
        <f t="shared" si="577"/>
        <v>Да</v>
      </c>
      <c r="AN1814" s="16" t="str">
        <f t="shared" ref="AN1814:AN1817" si="592">IF(IFERROR(AP1814*AQ1814*AR1814*AS1814*AT1814*AU1814,0)=0,"Да","Нет")</f>
        <v>Нет</v>
      </c>
      <c r="AO1814" s="16" t="str">
        <f t="shared" si="588"/>
        <v>Да</v>
      </c>
      <c r="AP1814">
        <f t="shared" si="581"/>
        <v>1.2240595287308804</v>
      </c>
      <c r="AQ1814">
        <f t="shared" si="582"/>
        <v>1.5446998722860792</v>
      </c>
      <c r="AR1814">
        <f t="shared" si="583"/>
        <v>-0.12258317025440313</v>
      </c>
      <c r="AS1814">
        <f t="shared" si="578"/>
        <v>1.026413916146298</v>
      </c>
      <c r="AT1814">
        <f t="shared" si="579"/>
        <v>1.0220548682087143</v>
      </c>
      <c r="AU1814">
        <f t="shared" si="580"/>
        <v>1.0129340001200586</v>
      </c>
      <c r="AV1814">
        <f t="shared" ref="AV1814" si="593">AS1814*AP1814</f>
        <v>1.2563917344808548</v>
      </c>
    </row>
    <row r="1815" spans="1:48" ht="29" hidden="1" x14ac:dyDescent="0.35">
      <c r="A1815" s="6">
        <v>210</v>
      </c>
      <c r="B1815" s="11" t="s">
        <v>523</v>
      </c>
      <c r="C1815" s="8" t="s">
        <v>524</v>
      </c>
      <c r="D1815" s="2">
        <v>2</v>
      </c>
      <c r="E1815" s="2">
        <v>36</v>
      </c>
      <c r="F1815" s="2" t="s">
        <v>38</v>
      </c>
      <c r="G1815" s="12"/>
      <c r="H1815" s="8" t="s">
        <v>40</v>
      </c>
      <c r="I1815" s="2">
        <v>3864000</v>
      </c>
      <c r="J1815" s="2">
        <v>3069000</v>
      </c>
      <c r="K1815" s="2">
        <v>3516000</v>
      </c>
      <c r="L1815" s="2">
        <v>3881000</v>
      </c>
      <c r="M1815" s="2">
        <v>27000</v>
      </c>
      <c r="N1815" s="2">
        <v>-503000</v>
      </c>
      <c r="O1815" s="2">
        <v>-1235000</v>
      </c>
      <c r="P1815" s="2">
        <v>-482000</v>
      </c>
      <c r="Q1815" s="14">
        <v>28434000</v>
      </c>
      <c r="R1815" s="14">
        <v>28735000</v>
      </c>
      <c r="S1815" s="14">
        <v>27964000</v>
      </c>
      <c r="T1815" s="14">
        <v>28715000</v>
      </c>
      <c r="U1815" s="14">
        <v>-832000</v>
      </c>
      <c r="V1815" s="14">
        <v>-1389000</v>
      </c>
      <c r="W1815" s="14">
        <v>-772000</v>
      </c>
      <c r="X1815" s="14">
        <v>10000</v>
      </c>
      <c r="Y1815" s="14" t="s">
        <v>38</v>
      </c>
      <c r="Z1815" s="14" t="s">
        <v>38</v>
      </c>
      <c r="AA1815" s="14" t="s">
        <v>38</v>
      </c>
      <c r="AB1815" s="14" t="s">
        <v>38</v>
      </c>
      <c r="AC1815" s="14">
        <v>557000</v>
      </c>
      <c r="AD1815" s="14">
        <v>-617000</v>
      </c>
      <c r="AE1815" s="14">
        <v>-772000</v>
      </c>
      <c r="AF1815" s="14">
        <v>11000</v>
      </c>
      <c r="AG1815" s="2">
        <v>-226000</v>
      </c>
      <c r="AH1815" s="2">
        <v>-783000</v>
      </c>
      <c r="AI1815" s="2">
        <v>-166000</v>
      </c>
      <c r="AJ1815" s="2">
        <v>616000</v>
      </c>
      <c r="AK1815" s="16"/>
      <c r="AL1815" s="16"/>
      <c r="AM1815" s="16" t="str">
        <f t="shared" si="577"/>
        <v>Да</v>
      </c>
      <c r="AN1815" s="16" t="str">
        <f t="shared" si="592"/>
        <v>Нет</v>
      </c>
      <c r="AO1815" s="16" t="str">
        <f t="shared" si="588"/>
        <v>Нет</v>
      </c>
      <c r="AP1815">
        <f t="shared" si="581"/>
        <v>-0.9027552674230146</v>
      </c>
      <c r="AQ1815">
        <f t="shared" si="582"/>
        <v>0.79922279792746109</v>
      </c>
      <c r="AR1815">
        <f t="shared" si="583"/>
        <v>-70.181818181818187</v>
      </c>
      <c r="AS1815">
        <f t="shared" si="578"/>
        <v>0.28863346104725413</v>
      </c>
      <c r="AT1815">
        <f t="shared" si="579"/>
        <v>4.7168674698795181</v>
      </c>
      <c r="AU1815">
        <f t="shared" si="580"/>
        <v>-0.26948051948051949</v>
      </c>
    </row>
    <row r="1816" spans="1:48" hidden="1" x14ac:dyDescent="0.35">
      <c r="A1816" s="6">
        <v>813</v>
      </c>
      <c r="B1816" s="11" t="s">
        <v>1952</v>
      </c>
      <c r="C1816" s="8" t="s">
        <v>1953</v>
      </c>
      <c r="D1816" s="2">
        <v>1</v>
      </c>
      <c r="E1816" s="2">
        <v>39</v>
      </c>
      <c r="F1816" s="2" t="s">
        <v>38</v>
      </c>
      <c r="G1816" s="12"/>
      <c r="H1816" s="8" t="s">
        <v>121</v>
      </c>
      <c r="I1816" s="2">
        <v>447784000</v>
      </c>
      <c r="J1816" s="2">
        <v>404571000</v>
      </c>
      <c r="K1816" s="2">
        <v>337930000</v>
      </c>
      <c r="L1816" s="2">
        <v>337298000</v>
      </c>
      <c r="M1816" s="2">
        <v>18848000</v>
      </c>
      <c r="N1816" s="2">
        <v>6628000</v>
      </c>
      <c r="O1816" s="2">
        <v>3465000</v>
      </c>
      <c r="P1816" s="2">
        <v>309000</v>
      </c>
      <c r="Q1816" s="14">
        <v>28301000</v>
      </c>
      <c r="R1816" s="14">
        <v>23280000</v>
      </c>
      <c r="S1816" s="14">
        <v>41000000</v>
      </c>
      <c r="T1816" s="14">
        <v>39328000</v>
      </c>
      <c r="U1816" s="14">
        <v>-40040000</v>
      </c>
      <c r="V1816" s="14">
        <v>-49614000</v>
      </c>
      <c r="W1816" s="14">
        <v>-59968000</v>
      </c>
      <c r="X1816" s="14">
        <v>-42272000</v>
      </c>
      <c r="Y1816" s="14" t="s">
        <v>38</v>
      </c>
      <c r="Z1816" s="14" t="s">
        <v>38</v>
      </c>
      <c r="AA1816" s="14" t="s">
        <v>38</v>
      </c>
      <c r="AB1816" s="14" t="s">
        <v>38</v>
      </c>
      <c r="AC1816" s="14">
        <v>11655000</v>
      </c>
      <c r="AD1816" s="14">
        <v>10354000</v>
      </c>
      <c r="AE1816" s="14">
        <v>78000</v>
      </c>
      <c r="AF1816" s="14">
        <v>-15752000</v>
      </c>
      <c r="AG1816" s="2">
        <v>-19569000</v>
      </c>
      <c r="AH1816" s="2">
        <v>-29661000</v>
      </c>
      <c r="AI1816" s="2">
        <v>-40015000</v>
      </c>
      <c r="AJ1816" s="2">
        <v>-22319000</v>
      </c>
      <c r="AK1816" s="16"/>
      <c r="AL1816" s="16"/>
      <c r="AM1816" s="16" t="str">
        <f t="shared" si="577"/>
        <v>Да</v>
      </c>
      <c r="AN1816" s="16" t="str">
        <f t="shared" si="592"/>
        <v>Нет</v>
      </c>
      <c r="AO1816" s="16" t="str">
        <f t="shared" si="588"/>
        <v>Да</v>
      </c>
      <c r="AP1816">
        <f t="shared" si="581"/>
        <v>1.1256519219625265</v>
      </c>
      <c r="AQ1816">
        <f t="shared" si="582"/>
        <v>132.74358974358975</v>
      </c>
      <c r="AR1816">
        <f t="shared" si="583"/>
        <v>-4.9517521584560688E-3</v>
      </c>
      <c r="AS1816">
        <f t="shared" si="578"/>
        <v>0.65975523414584814</v>
      </c>
      <c r="AT1816">
        <f t="shared" si="579"/>
        <v>0.74124703236286393</v>
      </c>
      <c r="AU1816">
        <f t="shared" si="580"/>
        <v>1.7928670639365563</v>
      </c>
      <c r="AV1816">
        <f t="shared" ref="AV1816" si="594">AS1816*AP1816</f>
        <v>0.7426547473411107</v>
      </c>
    </row>
    <row r="1817" spans="1:48" ht="29" hidden="1" x14ac:dyDescent="0.35">
      <c r="A1817" s="6">
        <v>853</v>
      </c>
      <c r="B1817" s="11" t="s">
        <v>2045</v>
      </c>
      <c r="C1817" s="8" t="s">
        <v>2046</v>
      </c>
      <c r="D1817" s="2">
        <v>1</v>
      </c>
      <c r="E1817" s="2">
        <v>9</v>
      </c>
      <c r="F1817" s="2" t="s">
        <v>38</v>
      </c>
      <c r="G1817" s="12"/>
      <c r="H1817" s="8" t="s">
        <v>121</v>
      </c>
      <c r="I1817" s="2">
        <v>14371000</v>
      </c>
      <c r="J1817" s="2">
        <v>12611000</v>
      </c>
      <c r="K1817" s="2">
        <v>12138000</v>
      </c>
      <c r="L1817" s="2">
        <v>12106000</v>
      </c>
      <c r="M1817" s="2">
        <v>27815000</v>
      </c>
      <c r="N1817" s="2">
        <v>30081000</v>
      </c>
      <c r="O1817" s="2">
        <v>32227000</v>
      </c>
      <c r="P1817" s="2">
        <v>31494000</v>
      </c>
      <c r="Q1817" s="14">
        <v>27815000</v>
      </c>
      <c r="R1817" s="14">
        <v>30081000</v>
      </c>
      <c r="S1817" s="14">
        <v>32227000</v>
      </c>
      <c r="T1817" s="14">
        <v>31494000</v>
      </c>
      <c r="U1817" s="14">
        <v>10173000</v>
      </c>
      <c r="V1817" s="14">
        <v>9854000</v>
      </c>
      <c r="W1817" s="14">
        <v>9696000</v>
      </c>
      <c r="X1817" s="14">
        <v>9238000</v>
      </c>
      <c r="Y1817" s="14" t="s">
        <v>38</v>
      </c>
      <c r="Z1817" s="14" t="s">
        <v>38</v>
      </c>
      <c r="AA1817" s="14" t="s">
        <v>38</v>
      </c>
      <c r="AB1817" s="14" t="s">
        <v>38</v>
      </c>
      <c r="AC1817" s="14">
        <v>393000</v>
      </c>
      <c r="AD1817" s="14">
        <v>856000</v>
      </c>
      <c r="AE1817" s="14">
        <v>737000</v>
      </c>
      <c r="AF1817" s="14">
        <v>729000</v>
      </c>
      <c r="AG1817" s="2">
        <v>10687000</v>
      </c>
      <c r="AH1817" s="2">
        <v>10369000</v>
      </c>
      <c r="AI1817" s="2">
        <v>10211000</v>
      </c>
      <c r="AJ1817" s="2">
        <v>9753000</v>
      </c>
      <c r="AK1817" s="16"/>
      <c r="AL1817" s="16"/>
      <c r="AM1817" s="16" t="str">
        <f t="shared" si="577"/>
        <v>Да</v>
      </c>
      <c r="AN1817" s="16" t="str">
        <f t="shared" si="592"/>
        <v>Нет</v>
      </c>
      <c r="AO1817" s="16" t="str">
        <f t="shared" si="588"/>
        <v>Нет</v>
      </c>
      <c r="AP1817">
        <f t="shared" si="581"/>
        <v>0.45911214953271029</v>
      </c>
      <c r="AQ1817">
        <f t="shared" si="582"/>
        <v>1.1614654002713705</v>
      </c>
      <c r="AR1817">
        <f t="shared" si="583"/>
        <v>1.0109739368998629</v>
      </c>
      <c r="AS1817">
        <f t="shared" si="578"/>
        <v>1.0306683383161346</v>
      </c>
      <c r="AT1817">
        <f t="shared" si="579"/>
        <v>1.0154735089609246</v>
      </c>
      <c r="AU1817">
        <f t="shared" si="580"/>
        <v>1.0469599097713524</v>
      </c>
    </row>
    <row r="1818" spans="1:48" ht="409.5" hidden="1" x14ac:dyDescent="0.35">
      <c r="A1818" s="6">
        <v>2127</v>
      </c>
      <c r="B1818" s="11" t="s">
        <v>5045</v>
      </c>
      <c r="C1818" s="8" t="s">
        <v>5046</v>
      </c>
      <c r="D1818" s="2">
        <v>1</v>
      </c>
      <c r="E1818" s="2">
        <v>99</v>
      </c>
      <c r="F1818" s="2" t="s">
        <v>38</v>
      </c>
      <c r="G1818" s="12" t="s">
        <v>5047</v>
      </c>
      <c r="H1818" s="8" t="s">
        <v>40</v>
      </c>
      <c r="I1818" s="2">
        <v>270918000</v>
      </c>
      <c r="J1818" s="2">
        <v>248685000</v>
      </c>
      <c r="K1818" s="2">
        <v>255089000</v>
      </c>
      <c r="L1818" s="2">
        <v>269485000</v>
      </c>
      <c r="M1818" s="2">
        <v>16759000</v>
      </c>
      <c r="N1818" s="2">
        <v>10293000</v>
      </c>
      <c r="O1818" s="2">
        <v>3066000</v>
      </c>
      <c r="P1818" s="2">
        <v>-22485000</v>
      </c>
      <c r="Q1818" s="14">
        <v>27623000</v>
      </c>
      <c r="R1818" s="14">
        <v>31165000</v>
      </c>
      <c r="S1818" s="14">
        <v>67278000</v>
      </c>
      <c r="T1818" s="14">
        <v>90306000</v>
      </c>
      <c r="U1818" s="14">
        <v>-195280000</v>
      </c>
      <c r="V1818" s="14">
        <v>-184662000</v>
      </c>
      <c r="W1818" s="14">
        <v>-131487000</v>
      </c>
      <c r="X1818" s="14">
        <v>-85463000</v>
      </c>
      <c r="Y1818" s="14" t="s">
        <v>38</v>
      </c>
      <c r="Z1818" s="14" t="s">
        <v>38</v>
      </c>
      <c r="AA1818" s="14" t="s">
        <v>38</v>
      </c>
      <c r="AB1818" s="14" t="s">
        <v>38</v>
      </c>
      <c r="AC1818" s="14">
        <v>-8615000</v>
      </c>
      <c r="AD1818" s="14">
        <v>-41978000</v>
      </c>
      <c r="AE1818" s="14">
        <v>-46024000</v>
      </c>
      <c r="AF1818" s="14">
        <v>-45468000</v>
      </c>
      <c r="AG1818" s="2">
        <v>104634000</v>
      </c>
      <c r="AH1818" s="2">
        <v>115283000</v>
      </c>
      <c r="AI1818" s="2">
        <v>168534000</v>
      </c>
      <c r="AJ1818" s="2">
        <v>214639000</v>
      </c>
      <c r="AK1818" s="16"/>
      <c r="AL1818" s="16"/>
      <c r="AM1818" s="16" t="str">
        <f t="shared" si="577"/>
        <v>Нет</v>
      </c>
      <c r="AN1818" s="16" t="str">
        <f t="shared" ref="AN1818:AN1826" si="595">IF(IFERROR(AP1818*AQ1818*AR1818*AS1818*AT1818*AU1818,0)=0,"Да","Нет")</f>
        <v>Нет</v>
      </c>
      <c r="AO1818" s="16" t="str">
        <f t="shared" si="588"/>
        <v>Нет</v>
      </c>
      <c r="AP1818">
        <f t="shared" si="581"/>
        <v>0.20522654723902997</v>
      </c>
      <c r="AQ1818">
        <f t="shared" si="582"/>
        <v>0.91208934468972713</v>
      </c>
      <c r="AR1818">
        <f t="shared" si="583"/>
        <v>1.0122283803994019</v>
      </c>
      <c r="AS1818">
        <f t="shared" si="578"/>
        <v>0.90762731712394717</v>
      </c>
      <c r="AT1818">
        <f t="shared" si="579"/>
        <v>0.68403408214366246</v>
      </c>
      <c r="AU1818">
        <f t="shared" si="580"/>
        <v>0.78519747110264215</v>
      </c>
      <c r="AV1818">
        <f>AS1818*AP1818</f>
        <v>0.18626922047317179</v>
      </c>
    </row>
    <row r="1819" spans="1:48" hidden="1" x14ac:dyDescent="0.35">
      <c r="A1819" s="6">
        <v>508</v>
      </c>
      <c r="B1819" s="11" t="s">
        <v>1236</v>
      </c>
      <c r="C1819" s="8" t="s">
        <v>1237</v>
      </c>
      <c r="D1819" s="2">
        <v>1</v>
      </c>
      <c r="E1819" s="2">
        <v>98</v>
      </c>
      <c r="F1819" s="2" t="s">
        <v>38</v>
      </c>
      <c r="G1819" s="12"/>
      <c r="H1819" s="8" t="s">
        <v>121</v>
      </c>
      <c r="I1819" s="2">
        <v>11113000</v>
      </c>
      <c r="J1819" s="2">
        <v>11996000</v>
      </c>
      <c r="K1819" s="2">
        <v>12346000</v>
      </c>
      <c r="L1819" s="2">
        <v>16728000</v>
      </c>
      <c r="M1819" s="2">
        <v>-1405000</v>
      </c>
      <c r="N1819" s="2">
        <v>-2565000</v>
      </c>
      <c r="O1819" s="2">
        <v>-3023000</v>
      </c>
      <c r="P1819" s="2">
        <v>-1204000</v>
      </c>
      <c r="Q1819" s="14">
        <v>27197000</v>
      </c>
      <c r="R1819" s="14">
        <v>30807000</v>
      </c>
      <c r="S1819" s="14">
        <v>28754000</v>
      </c>
      <c r="T1819" s="14">
        <v>31938000</v>
      </c>
      <c r="U1819" s="14">
        <v>-9434000</v>
      </c>
      <c r="V1819" s="14">
        <v>-5525000</v>
      </c>
      <c r="W1819" s="14">
        <v>1379000</v>
      </c>
      <c r="X1819" s="14">
        <v>5656000</v>
      </c>
      <c r="Y1819" s="14" t="s">
        <v>38</v>
      </c>
      <c r="Z1819" s="14" t="s">
        <v>38</v>
      </c>
      <c r="AA1819" s="14" t="s">
        <v>38</v>
      </c>
      <c r="AB1819" s="14" t="s">
        <v>38</v>
      </c>
      <c r="AC1819" s="14">
        <v>-3894000</v>
      </c>
      <c r="AD1819" s="14">
        <v>-6884000</v>
      </c>
      <c r="AE1819" s="14">
        <v>-4262000</v>
      </c>
      <c r="AF1819" s="14">
        <v>-1958000</v>
      </c>
      <c r="AG1819" s="2">
        <v>-1894000</v>
      </c>
      <c r="AH1819" s="2">
        <v>2015000</v>
      </c>
      <c r="AI1819" s="2">
        <v>8919000</v>
      </c>
      <c r="AJ1819" s="2">
        <v>13196000</v>
      </c>
      <c r="AK1819" s="16"/>
      <c r="AL1819" s="16"/>
      <c r="AM1819" s="16" t="str">
        <f t="shared" si="577"/>
        <v>Нет</v>
      </c>
      <c r="AN1819" s="16" t="str">
        <f t="shared" si="595"/>
        <v>Нет</v>
      </c>
      <c r="AO1819" s="16" t="str">
        <f t="shared" si="588"/>
        <v>Нет</v>
      </c>
      <c r="AP1819">
        <f t="shared" si="581"/>
        <v>0.5656595002905288</v>
      </c>
      <c r="AQ1819">
        <f t="shared" si="582"/>
        <v>1.6152041295166588</v>
      </c>
      <c r="AR1819">
        <f t="shared" si="583"/>
        <v>2.1767109295199183</v>
      </c>
      <c r="AS1819">
        <f t="shared" si="578"/>
        <v>-0.93995037220843669</v>
      </c>
      <c r="AT1819">
        <f t="shared" si="579"/>
        <v>0.22592218858616436</v>
      </c>
      <c r="AU1819">
        <f t="shared" si="580"/>
        <v>0.67588663231282209</v>
      </c>
    </row>
    <row r="1820" spans="1:48" hidden="1" x14ac:dyDescent="0.35">
      <c r="A1820" s="6">
        <v>1101</v>
      </c>
      <c r="B1820" s="11" t="s">
        <v>2639</v>
      </c>
      <c r="C1820" s="8" t="s">
        <v>2640</v>
      </c>
      <c r="D1820" s="2">
        <v>3</v>
      </c>
      <c r="E1820" s="2">
        <v>6</v>
      </c>
      <c r="F1820" s="2" t="s">
        <v>38</v>
      </c>
      <c r="G1820" s="12"/>
      <c r="H1820" s="8" t="s">
        <v>40</v>
      </c>
      <c r="I1820" s="2">
        <v>302504000</v>
      </c>
      <c r="J1820" s="2">
        <v>191977000</v>
      </c>
      <c r="K1820" s="2">
        <v>180536000</v>
      </c>
      <c r="L1820" s="2">
        <v>184911000</v>
      </c>
      <c r="M1820" s="2">
        <v>6767000</v>
      </c>
      <c r="N1820" s="2">
        <v>10466000</v>
      </c>
      <c r="O1820" s="2">
        <v>-16939000</v>
      </c>
      <c r="P1820" s="2">
        <v>8095000</v>
      </c>
      <c r="Q1820" s="14">
        <v>27083000</v>
      </c>
      <c r="R1820" s="14">
        <v>23682000</v>
      </c>
      <c r="S1820" s="14">
        <v>16971000</v>
      </c>
      <c r="T1820" s="14">
        <v>18163000</v>
      </c>
      <c r="U1820" s="14">
        <v>115085000</v>
      </c>
      <c r="V1820" s="14">
        <v>109591000</v>
      </c>
      <c r="W1820" s="14">
        <v>99226000</v>
      </c>
      <c r="X1820" s="14">
        <v>148143000</v>
      </c>
      <c r="Y1820" s="14" t="s">
        <v>38</v>
      </c>
      <c r="Z1820" s="14" t="s">
        <v>38</v>
      </c>
      <c r="AA1820" s="14" t="s">
        <v>38</v>
      </c>
      <c r="AB1820" s="14" t="s">
        <v>38</v>
      </c>
      <c r="AC1820" s="14">
        <v>5494000</v>
      </c>
      <c r="AD1820" s="14">
        <v>10162000</v>
      </c>
      <c r="AE1820" s="14">
        <v>-51158000</v>
      </c>
      <c r="AF1820" s="14">
        <v>11587000</v>
      </c>
      <c r="AG1820" s="2">
        <v>226176000</v>
      </c>
      <c r="AH1820" s="2">
        <v>140787000</v>
      </c>
      <c r="AI1820" s="2">
        <v>130625000</v>
      </c>
      <c r="AJ1820" s="2">
        <v>181665000</v>
      </c>
      <c r="AK1820" s="16"/>
      <c r="AL1820" s="16"/>
      <c r="AM1820" s="16" t="str">
        <f t="shared" si="577"/>
        <v>Да</v>
      </c>
      <c r="AN1820" s="16" t="str">
        <f t="shared" si="595"/>
        <v>Нет</v>
      </c>
      <c r="AO1820" s="16" t="str">
        <f t="shared" si="588"/>
        <v>Нет</v>
      </c>
      <c r="AP1820">
        <f t="shared" si="581"/>
        <v>0.5406416059830742</v>
      </c>
      <c r="AQ1820">
        <f t="shared" si="582"/>
        <v>-0.19863950897220375</v>
      </c>
      <c r="AR1820">
        <f t="shared" si="583"/>
        <v>-4.4151203935444894</v>
      </c>
      <c r="AS1820">
        <f t="shared" si="578"/>
        <v>1.6065119648831212</v>
      </c>
      <c r="AT1820">
        <f t="shared" si="579"/>
        <v>1.0777952153110049</v>
      </c>
      <c r="AU1820">
        <f t="shared" si="580"/>
        <v>0.71904329397517408</v>
      </c>
    </row>
    <row r="1821" spans="1:48" ht="29" hidden="1" x14ac:dyDescent="0.35">
      <c r="A1821" s="6">
        <v>1900</v>
      </c>
      <c r="B1821" s="11" t="s">
        <v>4518</v>
      </c>
      <c r="C1821" s="8" t="s">
        <v>4519</v>
      </c>
      <c r="D1821" s="2">
        <v>2</v>
      </c>
      <c r="E1821" s="2">
        <v>82</v>
      </c>
      <c r="F1821" s="2" t="s">
        <v>38</v>
      </c>
      <c r="G1821" s="12"/>
      <c r="H1821" s="8" t="s">
        <v>40</v>
      </c>
      <c r="I1821" s="2">
        <v>34329000</v>
      </c>
      <c r="J1821" s="2">
        <v>33321000</v>
      </c>
      <c r="K1821" s="2">
        <v>32953000</v>
      </c>
      <c r="L1821" s="2">
        <v>35426000</v>
      </c>
      <c r="M1821" s="2">
        <v>4173000</v>
      </c>
      <c r="N1821" s="2">
        <v>4679000</v>
      </c>
      <c r="O1821" s="2">
        <v>-1818000</v>
      </c>
      <c r="P1821" s="2">
        <v>1240000</v>
      </c>
      <c r="Q1821" s="14">
        <v>27016000</v>
      </c>
      <c r="R1821" s="14">
        <v>24016000</v>
      </c>
      <c r="S1821" s="14">
        <v>26428000</v>
      </c>
      <c r="T1821" s="14">
        <v>31604000</v>
      </c>
      <c r="U1821" s="14">
        <v>-14601000</v>
      </c>
      <c r="V1821" s="14">
        <v>-9522000</v>
      </c>
      <c r="W1821" s="14">
        <v>-5573000</v>
      </c>
      <c r="X1821" s="14">
        <v>-2524000</v>
      </c>
      <c r="Y1821" s="14" t="s">
        <v>38</v>
      </c>
      <c r="Z1821" s="14" t="s">
        <v>38</v>
      </c>
      <c r="AA1821" s="14" t="s">
        <v>38</v>
      </c>
      <c r="AB1821" s="14" t="s">
        <v>38</v>
      </c>
      <c r="AC1821" s="14">
        <v>-5079000</v>
      </c>
      <c r="AD1821" s="14">
        <v>-3949000</v>
      </c>
      <c r="AE1821" s="14">
        <v>-3049000</v>
      </c>
      <c r="AF1821" s="14">
        <v>-67000</v>
      </c>
      <c r="AG1821" s="2">
        <v>18266000</v>
      </c>
      <c r="AH1821" s="2">
        <v>23345000</v>
      </c>
      <c r="AI1821" s="2">
        <v>27294000</v>
      </c>
      <c r="AJ1821" s="2">
        <v>30843000</v>
      </c>
      <c r="AK1821" s="16"/>
      <c r="AL1821" s="16"/>
      <c r="AM1821" s="16" t="str">
        <f t="shared" si="577"/>
        <v>Нет</v>
      </c>
      <c r="AN1821" s="16" t="str">
        <f t="shared" si="595"/>
        <v>Нет</v>
      </c>
      <c r="AO1821" s="16" t="str">
        <f t="shared" si="588"/>
        <v>Да</v>
      </c>
      <c r="AP1821">
        <f t="shared" si="581"/>
        <v>1.2861483919979741</v>
      </c>
      <c r="AQ1821">
        <f t="shared" si="582"/>
        <v>1.2951787471302065</v>
      </c>
      <c r="AR1821">
        <f t="shared" si="583"/>
        <v>45.507462686567166</v>
      </c>
      <c r="AS1821">
        <f t="shared" si="578"/>
        <v>0.78243735275219528</v>
      </c>
      <c r="AT1821">
        <f t="shared" si="579"/>
        <v>0.85531618670770138</v>
      </c>
      <c r="AU1821">
        <f t="shared" si="580"/>
        <v>0.88493337224005442</v>
      </c>
    </row>
    <row r="1822" spans="1:48" hidden="1" x14ac:dyDescent="0.35">
      <c r="A1822" s="6">
        <v>907</v>
      </c>
      <c r="B1822" s="11" t="s">
        <v>2165</v>
      </c>
      <c r="C1822" s="8" t="s">
        <v>2166</v>
      </c>
      <c r="D1822" s="2">
        <v>1</v>
      </c>
      <c r="E1822" s="2">
        <v>9</v>
      </c>
      <c r="F1822" s="2">
        <v>89</v>
      </c>
      <c r="G1822" s="12"/>
      <c r="H1822" s="8" t="s">
        <v>40</v>
      </c>
      <c r="I1822" s="2">
        <v>6400168000</v>
      </c>
      <c r="J1822" s="2">
        <v>2348175000</v>
      </c>
      <c r="K1822" s="2">
        <v>8368000</v>
      </c>
      <c r="L1822" s="2">
        <v>6592000</v>
      </c>
      <c r="M1822" s="2">
        <v>14704000</v>
      </c>
      <c r="N1822" s="2">
        <v>8328000</v>
      </c>
      <c r="O1822" s="2">
        <v>11646000</v>
      </c>
      <c r="P1822" s="2">
        <v>10894000</v>
      </c>
      <c r="Q1822" s="14">
        <v>26594000</v>
      </c>
      <c r="R1822" s="14">
        <v>20852000</v>
      </c>
      <c r="S1822" s="14">
        <v>20182000</v>
      </c>
      <c r="T1822" s="14">
        <v>18949000</v>
      </c>
      <c r="U1822" s="14">
        <v>27769000</v>
      </c>
      <c r="V1822" s="14">
        <v>4776000</v>
      </c>
      <c r="W1822" s="14">
        <v>3049000</v>
      </c>
      <c r="X1822" s="14">
        <v>1423000</v>
      </c>
      <c r="Y1822" s="14" t="s">
        <v>38</v>
      </c>
      <c r="Z1822" s="14" t="s">
        <v>38</v>
      </c>
      <c r="AA1822" s="14" t="s">
        <v>38</v>
      </c>
      <c r="AB1822" s="14" t="s">
        <v>38</v>
      </c>
      <c r="AC1822" s="14">
        <v>24026000</v>
      </c>
      <c r="AD1822" s="14">
        <v>1727000</v>
      </c>
      <c r="AE1822" s="14">
        <v>1642000</v>
      </c>
      <c r="AF1822" s="14">
        <v>16000</v>
      </c>
      <c r="AG1822" s="2">
        <v>6344754000</v>
      </c>
      <c r="AH1822" s="2">
        <v>2170889000</v>
      </c>
      <c r="AI1822" s="2">
        <v>7014000</v>
      </c>
      <c r="AJ1822" s="2">
        <v>5387000</v>
      </c>
      <c r="AK1822" s="16"/>
      <c r="AL1822" s="20" t="s">
        <v>5116</v>
      </c>
      <c r="AM1822" s="16" t="str">
        <f t="shared" si="577"/>
        <v>Да</v>
      </c>
      <c r="AN1822" s="16" t="str">
        <f t="shared" si="595"/>
        <v>Нет</v>
      </c>
      <c r="AO1822" s="16" t="str">
        <f t="shared" si="588"/>
        <v>Да</v>
      </c>
      <c r="AP1822">
        <f t="shared" si="581"/>
        <v>13.911986103068905</v>
      </c>
      <c r="AQ1822">
        <f t="shared" si="582"/>
        <v>1.0517661388550548</v>
      </c>
      <c r="AR1822">
        <f t="shared" si="583"/>
        <v>102.625</v>
      </c>
      <c r="AS1822">
        <f t="shared" si="578"/>
        <v>2.9226524248821564</v>
      </c>
      <c r="AT1822">
        <f t="shared" si="579"/>
        <v>309.50798403193613</v>
      </c>
      <c r="AU1822">
        <f t="shared" si="580"/>
        <v>1.3020233896417301</v>
      </c>
      <c r="AV1822">
        <f t="shared" ref="AV1822" si="596">AS1822*AP1822</f>
        <v>40.659899919061196</v>
      </c>
    </row>
    <row r="1823" spans="1:48" hidden="1" x14ac:dyDescent="0.35">
      <c r="A1823" s="6">
        <v>1339</v>
      </c>
      <c r="B1823" s="11" t="s">
        <v>3164</v>
      </c>
      <c r="C1823" s="8" t="s">
        <v>3165</v>
      </c>
      <c r="D1823" s="2">
        <v>6</v>
      </c>
      <c r="E1823" s="2">
        <v>69</v>
      </c>
      <c r="F1823" s="2" t="s">
        <v>38</v>
      </c>
      <c r="G1823" s="12"/>
      <c r="H1823" s="8" t="s">
        <v>40</v>
      </c>
      <c r="I1823" s="2">
        <v>448462000</v>
      </c>
      <c r="J1823" s="2">
        <v>432306000</v>
      </c>
      <c r="K1823" s="2">
        <v>385720000</v>
      </c>
      <c r="L1823" s="2">
        <v>372299000</v>
      </c>
      <c r="M1823" s="2">
        <v>-6261000</v>
      </c>
      <c r="N1823" s="2">
        <v>12110000</v>
      </c>
      <c r="O1823" s="2">
        <v>-171000</v>
      </c>
      <c r="P1823" s="2">
        <v>-6406000</v>
      </c>
      <c r="Q1823" s="14">
        <v>26565000</v>
      </c>
      <c r="R1823" s="14">
        <v>64339000</v>
      </c>
      <c r="S1823" s="14">
        <v>90471000</v>
      </c>
      <c r="T1823" s="14">
        <v>91674000</v>
      </c>
      <c r="U1823" s="14">
        <v>120051000</v>
      </c>
      <c r="V1823" s="14">
        <v>129275000</v>
      </c>
      <c r="W1823" s="14">
        <v>123377000</v>
      </c>
      <c r="X1823" s="14">
        <v>140435000</v>
      </c>
      <c r="Y1823" s="14" t="s">
        <v>38</v>
      </c>
      <c r="Z1823" s="14" t="s">
        <v>38</v>
      </c>
      <c r="AA1823" s="14" t="s">
        <v>38</v>
      </c>
      <c r="AB1823" s="14" t="s">
        <v>38</v>
      </c>
      <c r="AC1823" s="14">
        <v>-9224000</v>
      </c>
      <c r="AD1823" s="14">
        <v>5898000</v>
      </c>
      <c r="AE1823" s="14">
        <v>-11158000</v>
      </c>
      <c r="AF1823" s="14">
        <v>-16232000</v>
      </c>
      <c r="AG1823" s="2">
        <v>201894000</v>
      </c>
      <c r="AH1823" s="2">
        <v>211118000</v>
      </c>
      <c r="AI1823" s="2">
        <v>205221000</v>
      </c>
      <c r="AJ1823" s="2">
        <v>222279000</v>
      </c>
      <c r="AK1823" s="16"/>
      <c r="AL1823" s="16"/>
      <c r="AM1823" s="16" t="str">
        <f t="shared" si="577"/>
        <v>Нет</v>
      </c>
      <c r="AN1823" s="16" t="str">
        <f t="shared" si="595"/>
        <v>Нет</v>
      </c>
      <c r="AO1823" s="16" t="str">
        <f t="shared" si="588"/>
        <v>Нет</v>
      </c>
      <c r="AP1823">
        <f t="shared" si="581"/>
        <v>-1.56391997287216</v>
      </c>
      <c r="AQ1823">
        <f t="shared" si="582"/>
        <v>-0.52858935293063269</v>
      </c>
      <c r="AR1823">
        <f t="shared" si="583"/>
        <v>0.6874075899457861</v>
      </c>
      <c r="AS1823">
        <f t="shared" si="578"/>
        <v>0.9563087941340862</v>
      </c>
      <c r="AT1823">
        <f t="shared" si="579"/>
        <v>1.0287348760604422</v>
      </c>
      <c r="AU1823">
        <f t="shared" si="580"/>
        <v>0.92325860742580268</v>
      </c>
    </row>
    <row r="1824" spans="1:48" ht="319" hidden="1" x14ac:dyDescent="0.35">
      <c r="A1824" s="6">
        <v>1892</v>
      </c>
      <c r="B1824" s="11" t="s">
        <v>4499</v>
      </c>
      <c r="C1824" s="8" t="s">
        <v>4500</v>
      </c>
      <c r="D1824" s="2">
        <v>1</v>
      </c>
      <c r="E1824" s="2">
        <v>99</v>
      </c>
      <c r="F1824" s="2" t="s">
        <v>38</v>
      </c>
      <c r="G1824" s="12" t="s">
        <v>4501</v>
      </c>
      <c r="H1824" s="8" t="s">
        <v>40</v>
      </c>
      <c r="I1824" s="2">
        <v>19089000</v>
      </c>
      <c r="J1824" s="2">
        <v>17998000</v>
      </c>
      <c r="K1824" s="2">
        <v>8262000</v>
      </c>
      <c r="L1824" s="2">
        <v>9987000</v>
      </c>
      <c r="M1824" s="2">
        <v>-10074000</v>
      </c>
      <c r="N1824" s="2">
        <v>-7827000</v>
      </c>
      <c r="O1824" s="2">
        <v>-1952000</v>
      </c>
      <c r="P1824" s="2">
        <v>-6969000</v>
      </c>
      <c r="Q1824" s="14">
        <v>26469000</v>
      </c>
      <c r="R1824" s="14">
        <v>27771000</v>
      </c>
      <c r="S1824" s="14">
        <v>29393000</v>
      </c>
      <c r="T1824" s="14">
        <v>34549000</v>
      </c>
      <c r="U1824" s="14">
        <v>-43369000</v>
      </c>
      <c r="V1824" s="14">
        <v>-33929000</v>
      </c>
      <c r="W1824" s="14">
        <v>-35330000</v>
      </c>
      <c r="X1824" s="14">
        <v>-29097000</v>
      </c>
      <c r="Y1824" s="14" t="s">
        <v>38</v>
      </c>
      <c r="Z1824" s="14" t="s">
        <v>38</v>
      </c>
      <c r="AA1824" s="14" t="s">
        <v>38</v>
      </c>
      <c r="AB1824" s="14" t="s">
        <v>38</v>
      </c>
      <c r="AC1824" s="14">
        <v>-9440000</v>
      </c>
      <c r="AD1824" s="14">
        <v>-8182000</v>
      </c>
      <c r="AE1824" s="14">
        <v>-5421000</v>
      </c>
      <c r="AF1824" s="14">
        <v>-7455000</v>
      </c>
      <c r="AG1824" s="2">
        <v>-36556000</v>
      </c>
      <c r="AH1824" s="2">
        <v>-27095000</v>
      </c>
      <c r="AI1824" s="2">
        <v>-26095000</v>
      </c>
      <c r="AJ1824" s="2">
        <v>-19829000</v>
      </c>
      <c r="AK1824" s="16"/>
      <c r="AL1824" s="16"/>
      <c r="AM1824" s="16" t="str">
        <f t="shared" si="577"/>
        <v>Нет</v>
      </c>
      <c r="AN1824" s="16" t="str">
        <f t="shared" si="595"/>
        <v>Нет</v>
      </c>
      <c r="AO1824" s="16" t="str">
        <f t="shared" si="588"/>
        <v>Да</v>
      </c>
      <c r="AP1824">
        <f t="shared" si="581"/>
        <v>1.1537521388413592</v>
      </c>
      <c r="AQ1824">
        <f t="shared" si="582"/>
        <v>1.5093156244235382</v>
      </c>
      <c r="AR1824">
        <f t="shared" si="583"/>
        <v>0.72716297786720319</v>
      </c>
      <c r="AS1824">
        <f t="shared" si="578"/>
        <v>1.3491788152795718</v>
      </c>
      <c r="AT1824">
        <f t="shared" si="579"/>
        <v>1.0383215175320943</v>
      </c>
      <c r="AU1824">
        <f t="shared" si="580"/>
        <v>1.3160018155227193</v>
      </c>
      <c r="AV1824">
        <f t="shared" ref="AV1824:AV1825" si="597">AS1824*AP1824</f>
        <v>1.556617943808257</v>
      </c>
    </row>
    <row r="1825" spans="1:48" hidden="1" x14ac:dyDescent="0.35">
      <c r="A1825" s="6">
        <v>1333</v>
      </c>
      <c r="B1825" s="11" t="s">
        <v>3151</v>
      </c>
      <c r="C1825" s="8" t="s">
        <v>3152</v>
      </c>
      <c r="D1825" s="2">
        <v>1</v>
      </c>
      <c r="E1825" s="2">
        <v>50</v>
      </c>
      <c r="F1825" s="2" t="s">
        <v>38</v>
      </c>
      <c r="G1825" s="12"/>
      <c r="H1825" s="8" t="s">
        <v>121</v>
      </c>
      <c r="I1825" s="2">
        <v>173339000</v>
      </c>
      <c r="J1825" s="2">
        <v>175045000</v>
      </c>
      <c r="K1825" s="2">
        <v>173076000</v>
      </c>
      <c r="L1825" s="2">
        <v>171167000</v>
      </c>
      <c r="M1825" s="2">
        <v>3593000</v>
      </c>
      <c r="N1825" s="2">
        <v>2733000</v>
      </c>
      <c r="O1825" s="2">
        <v>1767000</v>
      </c>
      <c r="P1825" s="2">
        <v>4188000</v>
      </c>
      <c r="Q1825" s="14">
        <v>26441000</v>
      </c>
      <c r="R1825" s="14">
        <v>22980000</v>
      </c>
      <c r="S1825" s="14">
        <v>18265000</v>
      </c>
      <c r="T1825" s="14">
        <v>19309000</v>
      </c>
      <c r="U1825" s="14">
        <v>12603000</v>
      </c>
      <c r="V1825" s="14">
        <v>13899000</v>
      </c>
      <c r="W1825" s="14">
        <v>11527000</v>
      </c>
      <c r="X1825" s="14">
        <v>8019000</v>
      </c>
      <c r="Y1825" s="14" t="s">
        <v>38</v>
      </c>
      <c r="Z1825" s="14" t="s">
        <v>38</v>
      </c>
      <c r="AA1825" s="14" t="s">
        <v>38</v>
      </c>
      <c r="AB1825" s="14" t="s">
        <v>38</v>
      </c>
      <c r="AC1825" s="14">
        <v>50000</v>
      </c>
      <c r="AD1825" s="14">
        <v>2684000</v>
      </c>
      <c r="AE1825" s="14">
        <v>3560000</v>
      </c>
      <c r="AF1825" s="14">
        <v>1509000</v>
      </c>
      <c r="AG1825" s="2">
        <v>166535000</v>
      </c>
      <c r="AH1825" s="2">
        <v>167827000</v>
      </c>
      <c r="AI1825" s="2">
        <v>165143000</v>
      </c>
      <c r="AJ1825" s="2">
        <v>161560000</v>
      </c>
      <c r="AK1825" s="16"/>
      <c r="AL1825" s="16"/>
      <c r="AM1825" s="16" t="str">
        <f t="shared" si="577"/>
        <v>Да</v>
      </c>
      <c r="AN1825" s="16" t="str">
        <f t="shared" si="595"/>
        <v>Нет</v>
      </c>
      <c r="AO1825" s="16" t="str">
        <f t="shared" si="588"/>
        <v>Нет</v>
      </c>
      <c r="AP1825">
        <f t="shared" si="581"/>
        <v>1.8628912071535022E-2</v>
      </c>
      <c r="AQ1825">
        <f t="shared" si="582"/>
        <v>0.75393258426966292</v>
      </c>
      <c r="AR1825">
        <f t="shared" si="583"/>
        <v>2.3591782637508283</v>
      </c>
      <c r="AS1825">
        <f t="shared" si="578"/>
        <v>0.99230159628665238</v>
      </c>
      <c r="AT1825">
        <f t="shared" si="579"/>
        <v>1.0162525810963832</v>
      </c>
      <c r="AU1825">
        <f t="shared" si="580"/>
        <v>1.0221775191879179</v>
      </c>
      <c r="AV1825">
        <f t="shared" si="597"/>
        <v>1.848549918566789E-2</v>
      </c>
    </row>
    <row r="1826" spans="1:48" ht="159.5" hidden="1" x14ac:dyDescent="0.35">
      <c r="A1826" s="6">
        <v>1310</v>
      </c>
      <c r="B1826" s="11" t="s">
        <v>3101</v>
      </c>
      <c r="C1826" s="8" t="s">
        <v>3102</v>
      </c>
      <c r="D1826" s="2">
        <v>1</v>
      </c>
      <c r="E1826" s="2">
        <v>79</v>
      </c>
      <c r="F1826" s="2" t="s">
        <v>38</v>
      </c>
      <c r="G1826" s="12" t="s">
        <v>3103</v>
      </c>
      <c r="H1826" s="8" t="s">
        <v>40</v>
      </c>
      <c r="I1826" s="2">
        <v>131193000</v>
      </c>
      <c r="J1826" s="2">
        <v>6657000</v>
      </c>
      <c r="K1826" s="2">
        <v>7295000</v>
      </c>
      <c r="L1826" s="2">
        <v>6042000</v>
      </c>
      <c r="M1826" s="2">
        <v>7615000</v>
      </c>
      <c r="N1826" s="2">
        <v>8899000</v>
      </c>
      <c r="O1826" s="2">
        <v>10128000</v>
      </c>
      <c r="P1826" s="2">
        <v>9706000</v>
      </c>
      <c r="Q1826" s="14">
        <v>26048000</v>
      </c>
      <c r="R1826" s="14">
        <v>22484000</v>
      </c>
      <c r="S1826" s="14">
        <v>27924000</v>
      </c>
      <c r="T1826" s="14">
        <v>25965000</v>
      </c>
      <c r="U1826" s="14">
        <v>-5484000</v>
      </c>
      <c r="V1826" s="14">
        <v>-5169000</v>
      </c>
      <c r="W1826" s="14">
        <v>-4908000</v>
      </c>
      <c r="X1826" s="14">
        <v>-4254000</v>
      </c>
      <c r="Y1826" s="14" t="s">
        <v>38</v>
      </c>
      <c r="Z1826" s="14" t="s">
        <v>38</v>
      </c>
      <c r="AA1826" s="14" t="s">
        <v>38</v>
      </c>
      <c r="AB1826" s="14" t="s">
        <v>38</v>
      </c>
      <c r="AC1826" s="14">
        <v>-451000</v>
      </c>
      <c r="AD1826" s="14">
        <v>-261000</v>
      </c>
      <c r="AE1826" s="14">
        <v>-52000</v>
      </c>
      <c r="AF1826" s="14">
        <v>-348000</v>
      </c>
      <c r="AG1826" s="2">
        <v>-359000</v>
      </c>
      <c r="AH1826" s="2">
        <v>-44000</v>
      </c>
      <c r="AI1826" s="2">
        <v>217000</v>
      </c>
      <c r="AJ1826" s="2">
        <v>871000</v>
      </c>
      <c r="AK1826" s="16"/>
      <c r="AL1826" s="16"/>
      <c r="AM1826" s="16" t="str">
        <f t="shared" si="577"/>
        <v>Нет</v>
      </c>
      <c r="AN1826" s="16" t="str">
        <f t="shared" si="595"/>
        <v>Нет</v>
      </c>
      <c r="AO1826" s="16" t="str">
        <f t="shared" si="588"/>
        <v>Да</v>
      </c>
      <c r="AP1826">
        <f t="shared" si="581"/>
        <v>1.7279693486590038</v>
      </c>
      <c r="AQ1826">
        <f t="shared" si="582"/>
        <v>5.0192307692307692</v>
      </c>
      <c r="AR1826">
        <f t="shared" si="583"/>
        <v>0.14942528735632185</v>
      </c>
      <c r="AS1826">
        <f t="shared" si="578"/>
        <v>8.1590909090909083</v>
      </c>
      <c r="AT1826">
        <f t="shared" si="579"/>
        <v>-0.20276497695852536</v>
      </c>
      <c r="AU1826">
        <f t="shared" si="580"/>
        <v>0.24913892078071181</v>
      </c>
    </row>
    <row r="1827" spans="1:48" ht="29" hidden="1" x14ac:dyDescent="0.35">
      <c r="A1827" s="6">
        <v>1985</v>
      </c>
      <c r="B1827" s="11" t="s">
        <v>4714</v>
      </c>
      <c r="C1827" s="8" t="s">
        <v>4715</v>
      </c>
      <c r="D1827" s="2">
        <v>2</v>
      </c>
      <c r="E1827" s="2">
        <v>2</v>
      </c>
      <c r="F1827" s="2" t="s">
        <v>38</v>
      </c>
      <c r="G1827" s="12"/>
      <c r="H1827" s="8" t="s">
        <v>121</v>
      </c>
      <c r="I1827" s="2">
        <v>132261000</v>
      </c>
      <c r="J1827" s="2">
        <v>126704000</v>
      </c>
      <c r="K1827" s="2">
        <v>124841000</v>
      </c>
      <c r="L1827" s="2">
        <v>125041000</v>
      </c>
      <c r="M1827" s="2">
        <v>-1350000</v>
      </c>
      <c r="N1827" s="2">
        <v>-3975000</v>
      </c>
      <c r="O1827" s="2">
        <v>660000</v>
      </c>
      <c r="P1827" s="2">
        <v>279000</v>
      </c>
      <c r="Q1827" s="14">
        <v>26034000</v>
      </c>
      <c r="R1827" s="14">
        <v>13093000</v>
      </c>
      <c r="S1827" s="14">
        <v>23973000</v>
      </c>
      <c r="T1827" s="14">
        <v>24793000</v>
      </c>
      <c r="U1827" s="14">
        <v>110859000</v>
      </c>
      <c r="V1827" s="14">
        <v>105542000</v>
      </c>
      <c r="W1827" s="14">
        <v>103810000</v>
      </c>
      <c r="X1827" s="14">
        <v>102933000</v>
      </c>
      <c r="Y1827" s="14" t="s">
        <v>38</v>
      </c>
      <c r="Z1827" s="14" t="s">
        <v>38</v>
      </c>
      <c r="AA1827" s="14" t="s">
        <v>38</v>
      </c>
      <c r="AB1827" s="14" t="s">
        <v>38</v>
      </c>
      <c r="AC1827" s="14">
        <v>5660000</v>
      </c>
      <c r="AD1827" s="14">
        <v>2015000</v>
      </c>
      <c r="AE1827" s="14">
        <v>3047000</v>
      </c>
      <c r="AF1827" s="14">
        <v>7856000</v>
      </c>
      <c r="AG1827" s="2">
        <v>131583000</v>
      </c>
      <c r="AH1827" s="2">
        <v>126457000</v>
      </c>
      <c r="AI1827" s="2">
        <v>124725000</v>
      </c>
      <c r="AJ1827" s="2">
        <v>123848000</v>
      </c>
      <c r="AK1827" s="16"/>
      <c r="AL1827" s="20" t="s">
        <v>5116</v>
      </c>
      <c r="AM1827" s="16" t="str">
        <f t="shared" si="577"/>
        <v>Да</v>
      </c>
      <c r="AN1827" s="16" t="str">
        <f t="shared" ref="AN1827:AN1828" si="598">IF(IFERROR(AP1827*AQ1827*AR1827*AS1827*AT1827*AU1827,0)=0,"Да","Нет")</f>
        <v>Нет</v>
      </c>
      <c r="AO1827" s="16" t="str">
        <f t="shared" si="588"/>
        <v>Да</v>
      </c>
      <c r="AP1827">
        <f t="shared" si="581"/>
        <v>2.8089330024813894</v>
      </c>
      <c r="AQ1827">
        <f t="shared" si="582"/>
        <v>0.66130620282244834</v>
      </c>
      <c r="AR1827">
        <f t="shared" si="583"/>
        <v>0.38785641547861505</v>
      </c>
      <c r="AS1827">
        <f t="shared" si="578"/>
        <v>1.0405355180021667</v>
      </c>
      <c r="AT1827">
        <f t="shared" si="579"/>
        <v>1.013886550410904</v>
      </c>
      <c r="AU1827">
        <f t="shared" si="580"/>
        <v>1.0070812609004587</v>
      </c>
      <c r="AV1827">
        <f t="shared" ref="AV1827" si="599">AS1827*AP1827</f>
        <v>2.9227945567703539</v>
      </c>
    </row>
    <row r="1828" spans="1:48" ht="29" hidden="1" x14ac:dyDescent="0.35">
      <c r="A1828" s="6">
        <v>959</v>
      </c>
      <c r="B1828" s="11" t="s">
        <v>2295</v>
      </c>
      <c r="C1828" s="8" t="s">
        <v>2296</v>
      </c>
      <c r="D1828" s="2">
        <v>1</v>
      </c>
      <c r="E1828" s="2">
        <v>52</v>
      </c>
      <c r="F1828" s="2">
        <v>93</v>
      </c>
      <c r="G1828" s="12"/>
      <c r="H1828" s="8" t="s">
        <v>121</v>
      </c>
      <c r="I1828" s="2">
        <v>249107000</v>
      </c>
      <c r="J1828" s="2">
        <v>260855000</v>
      </c>
      <c r="K1828" s="2">
        <v>252595000</v>
      </c>
      <c r="L1828" s="2">
        <v>248596000</v>
      </c>
      <c r="M1828" s="2">
        <v>18528000</v>
      </c>
      <c r="N1828" s="2">
        <v>19343000</v>
      </c>
      <c r="O1828" s="2">
        <v>22067000</v>
      </c>
      <c r="P1828" s="2">
        <v>-8096000</v>
      </c>
      <c r="Q1828" s="14">
        <v>25981000</v>
      </c>
      <c r="R1828" s="14">
        <v>26867000</v>
      </c>
      <c r="S1828" s="14">
        <v>26922000</v>
      </c>
      <c r="T1828" s="14">
        <v>8002000</v>
      </c>
      <c r="U1828" s="14">
        <v>2056000</v>
      </c>
      <c r="V1828" s="14">
        <v>2132000</v>
      </c>
      <c r="W1828" s="14">
        <v>1969000</v>
      </c>
      <c r="X1828" s="14">
        <v>2068000</v>
      </c>
      <c r="Y1828" s="14" t="s">
        <v>38</v>
      </c>
      <c r="Z1828" s="14" t="s">
        <v>38</v>
      </c>
      <c r="AA1828" s="14" t="s">
        <v>38</v>
      </c>
      <c r="AB1828" s="14" t="s">
        <v>38</v>
      </c>
      <c r="AC1828" s="14">
        <v>25000</v>
      </c>
      <c r="AD1828" s="14">
        <v>183000</v>
      </c>
      <c r="AE1828" s="14">
        <v>467000</v>
      </c>
      <c r="AF1828" s="14">
        <v>1671000</v>
      </c>
      <c r="AG1828" s="2">
        <v>234608000</v>
      </c>
      <c r="AH1828" s="2">
        <v>234683000</v>
      </c>
      <c r="AI1828" s="2">
        <v>234519000</v>
      </c>
      <c r="AJ1828" s="2">
        <v>234546000</v>
      </c>
      <c r="AK1828" s="16"/>
      <c r="AL1828" s="16"/>
      <c r="AM1828" s="16" t="str">
        <f t="shared" si="577"/>
        <v>Да</v>
      </c>
      <c r="AN1828" s="16" t="str">
        <f t="shared" si="598"/>
        <v>Нет</v>
      </c>
      <c r="AO1828" s="16" t="str">
        <f t="shared" si="588"/>
        <v>Нет</v>
      </c>
      <c r="AP1828">
        <f t="shared" si="581"/>
        <v>0.13661202185792351</v>
      </c>
      <c r="AQ1828">
        <f t="shared" si="582"/>
        <v>0.39186295503211993</v>
      </c>
      <c r="AR1828">
        <f t="shared" si="583"/>
        <v>0.27947336923997607</v>
      </c>
      <c r="AS1828">
        <f t="shared" si="578"/>
        <v>0.99968041997076906</v>
      </c>
      <c r="AT1828">
        <f t="shared" si="579"/>
        <v>1.0006993036811516</v>
      </c>
      <c r="AU1828">
        <f t="shared" si="580"/>
        <v>0.99988488398864184</v>
      </c>
    </row>
    <row r="1829" spans="1:48" hidden="1" x14ac:dyDescent="0.35">
      <c r="A1829" s="6">
        <v>177</v>
      </c>
      <c r="B1829" s="11" t="s">
        <v>444</v>
      </c>
      <c r="C1829" s="8" t="s">
        <v>445</v>
      </c>
      <c r="D1829" s="2">
        <v>2</v>
      </c>
      <c r="E1829" s="2">
        <v>70</v>
      </c>
      <c r="F1829" s="2" t="s">
        <v>38</v>
      </c>
      <c r="G1829" s="12"/>
      <c r="H1829" s="8" t="s">
        <v>40</v>
      </c>
      <c r="I1829" s="2">
        <v>346664000</v>
      </c>
      <c r="J1829" s="2">
        <v>345997000</v>
      </c>
      <c r="K1829" s="2">
        <v>348602000</v>
      </c>
      <c r="L1829" s="2">
        <v>351224000</v>
      </c>
      <c r="M1829" s="2">
        <v>-11998000</v>
      </c>
      <c r="N1829" s="2">
        <v>-10606000</v>
      </c>
      <c r="O1829" s="2">
        <v>-7282000</v>
      </c>
      <c r="P1829" s="2">
        <v>-6582000</v>
      </c>
      <c r="Q1829" s="14">
        <v>25799000</v>
      </c>
      <c r="R1829" s="14">
        <v>23153000</v>
      </c>
      <c r="S1829" s="14">
        <v>24022000</v>
      </c>
      <c r="T1829" s="14">
        <v>21547000</v>
      </c>
      <c r="U1829" s="14">
        <v>-53586000</v>
      </c>
      <c r="V1829" s="14">
        <v>-41006000</v>
      </c>
      <c r="W1829" s="14">
        <v>-28611000</v>
      </c>
      <c r="X1829" s="14">
        <v>-27306000</v>
      </c>
      <c r="Y1829" s="14" t="s">
        <v>38</v>
      </c>
      <c r="Z1829" s="14" t="s">
        <v>38</v>
      </c>
      <c r="AA1829" s="14" t="s">
        <v>38</v>
      </c>
      <c r="AB1829" s="14" t="s">
        <v>38</v>
      </c>
      <c r="AC1829" s="14">
        <v>-12580000</v>
      </c>
      <c r="AD1829" s="14">
        <v>-12395000</v>
      </c>
      <c r="AE1829" s="14">
        <v>-1305000</v>
      </c>
      <c r="AF1829" s="14">
        <v>-4651000</v>
      </c>
      <c r="AG1829" s="2">
        <v>280236000</v>
      </c>
      <c r="AH1829" s="2">
        <v>292816000</v>
      </c>
      <c r="AI1829" s="2">
        <v>305211000</v>
      </c>
      <c r="AJ1829" s="2">
        <v>306516000</v>
      </c>
      <c r="AK1829" s="16"/>
      <c r="AL1829" s="16"/>
      <c r="AM1829" s="16" t="str">
        <f t="shared" si="577"/>
        <v>Нет</v>
      </c>
      <c r="AN1829" s="16" t="str">
        <f>IF(IFERROR(AP1829*AQ1829*AR1829*AS1829*AT1829*AU1829,0)=0,"Да","Нет")</f>
        <v>Нет</v>
      </c>
      <c r="AO1829" s="16" t="str">
        <f t="shared" si="588"/>
        <v>Да</v>
      </c>
      <c r="AP1829">
        <f t="shared" si="581"/>
        <v>1.0149253731343284</v>
      </c>
      <c r="AQ1829">
        <f t="shared" si="582"/>
        <v>9.4980842911877392</v>
      </c>
      <c r="AR1829">
        <f t="shared" si="583"/>
        <v>0.28058482046871641</v>
      </c>
      <c r="AS1829">
        <f t="shared" si="578"/>
        <v>0.95703786678323588</v>
      </c>
      <c r="AT1829">
        <f t="shared" si="579"/>
        <v>0.95938875073309937</v>
      </c>
      <c r="AU1829">
        <f t="shared" si="580"/>
        <v>0.99574247347609912</v>
      </c>
      <c r="AV1829">
        <f t="shared" ref="AV1829:AV1834" si="600">AS1829*AP1829</f>
        <v>0.97132201404865737</v>
      </c>
    </row>
    <row r="1830" spans="1:48" ht="348" hidden="1" x14ac:dyDescent="0.35">
      <c r="A1830" s="6">
        <v>131</v>
      </c>
      <c r="B1830" s="11" t="s">
        <v>330</v>
      </c>
      <c r="C1830" s="8" t="s">
        <v>331</v>
      </c>
      <c r="D1830" s="2">
        <v>1</v>
      </c>
      <c r="E1830" s="2">
        <v>99</v>
      </c>
      <c r="F1830" s="2" t="s">
        <v>38</v>
      </c>
      <c r="G1830" s="12" t="s">
        <v>332</v>
      </c>
      <c r="H1830" s="8" t="s">
        <v>40</v>
      </c>
      <c r="I1830" s="2">
        <v>1787051000</v>
      </c>
      <c r="J1830" s="2">
        <v>1723705000</v>
      </c>
      <c r="K1830" s="2">
        <v>1693563000</v>
      </c>
      <c r="L1830" s="2">
        <v>1563963000</v>
      </c>
      <c r="M1830" s="2">
        <v>-11554000</v>
      </c>
      <c r="N1830" s="2">
        <v>-2020000</v>
      </c>
      <c r="O1830" s="2">
        <v>-4105000</v>
      </c>
      <c r="P1830" s="2">
        <v>-4504000</v>
      </c>
      <c r="Q1830" s="14">
        <v>25705000</v>
      </c>
      <c r="R1830" s="14">
        <v>21928000</v>
      </c>
      <c r="S1830" s="14">
        <v>1051000</v>
      </c>
      <c r="T1830" s="14">
        <v>84430000</v>
      </c>
      <c r="U1830" s="14">
        <v>-330184000</v>
      </c>
      <c r="V1830" s="14">
        <v>-293284000</v>
      </c>
      <c r="W1830" s="14">
        <v>-271247000</v>
      </c>
      <c r="X1830" s="14">
        <v>-196407000</v>
      </c>
      <c r="Y1830" s="14" t="s">
        <v>38</v>
      </c>
      <c r="Z1830" s="14" t="s">
        <v>38</v>
      </c>
      <c r="AA1830" s="14" t="s">
        <v>38</v>
      </c>
      <c r="AB1830" s="14" t="s">
        <v>38</v>
      </c>
      <c r="AC1830" s="14">
        <v>-36899000</v>
      </c>
      <c r="AD1830" s="14">
        <v>-22037000</v>
      </c>
      <c r="AE1830" s="14">
        <v>-74834000</v>
      </c>
      <c r="AF1830" s="14">
        <v>-48863000</v>
      </c>
      <c r="AG1830" s="2">
        <v>1210392000</v>
      </c>
      <c r="AH1830" s="2">
        <v>1247292000</v>
      </c>
      <c r="AI1830" s="2">
        <v>1269329000</v>
      </c>
      <c r="AJ1830" s="2">
        <v>1344169000</v>
      </c>
      <c r="AK1830" s="16"/>
      <c r="AL1830" s="16"/>
      <c r="AM1830" s="16" t="str">
        <f t="shared" si="577"/>
        <v>Нет</v>
      </c>
      <c r="AN1830" s="16" t="str">
        <f>IF(IFERROR(AP1830*AQ1830*AR1830*AS1830*AT1830*AU1830,0)=0,"Да","Нет")</f>
        <v>Нет</v>
      </c>
      <c r="AO1830" s="16" t="str">
        <f t="shared" si="588"/>
        <v>Да</v>
      </c>
      <c r="AP1830">
        <f t="shared" si="581"/>
        <v>1.6744112174978445</v>
      </c>
      <c r="AQ1830">
        <f t="shared" si="582"/>
        <v>0.29447844562631958</v>
      </c>
      <c r="AR1830">
        <f t="shared" si="583"/>
        <v>1.531506456828275</v>
      </c>
      <c r="AS1830">
        <f t="shared" si="578"/>
        <v>0.97041590902531238</v>
      </c>
      <c r="AT1830">
        <f t="shared" si="579"/>
        <v>0.98263885879862511</v>
      </c>
      <c r="AU1830">
        <f t="shared" si="580"/>
        <v>0.94432247730754093</v>
      </c>
      <c r="AV1830">
        <f t="shared" si="600"/>
        <v>1.6248752837103508</v>
      </c>
    </row>
    <row r="1831" spans="1:48" hidden="1" x14ac:dyDescent="0.35">
      <c r="A1831" s="6">
        <v>589</v>
      </c>
      <c r="B1831" s="11" t="s">
        <v>1434</v>
      </c>
      <c r="C1831" s="8" t="s">
        <v>1435</v>
      </c>
      <c r="D1831" s="2">
        <v>1</v>
      </c>
      <c r="E1831" s="2">
        <v>13</v>
      </c>
      <c r="F1831" s="2" t="s">
        <v>38</v>
      </c>
      <c r="G1831" s="12"/>
      <c r="H1831" s="8" t="s">
        <v>121</v>
      </c>
      <c r="I1831" s="2">
        <v>16362000</v>
      </c>
      <c r="J1831" s="2">
        <v>14413000</v>
      </c>
      <c r="K1831" s="2">
        <v>15096000</v>
      </c>
      <c r="L1831" s="2">
        <v>15447000</v>
      </c>
      <c r="M1831" s="2">
        <v>7327000</v>
      </c>
      <c r="N1831" s="2">
        <v>6103000</v>
      </c>
      <c r="O1831" s="2">
        <v>9320000</v>
      </c>
      <c r="P1831" s="2">
        <v>6263000</v>
      </c>
      <c r="Q1831" s="14">
        <v>25576000</v>
      </c>
      <c r="R1831" s="14">
        <v>23111000</v>
      </c>
      <c r="S1831" s="14">
        <v>39997000</v>
      </c>
      <c r="T1831" s="14">
        <v>26736000</v>
      </c>
      <c r="U1831" s="14">
        <v>2112000</v>
      </c>
      <c r="V1831" s="14">
        <v>1119000</v>
      </c>
      <c r="W1831" s="14">
        <v>1523000</v>
      </c>
      <c r="X1831" s="14">
        <v>521000</v>
      </c>
      <c r="Y1831" s="14" t="s">
        <v>38</v>
      </c>
      <c r="Z1831" s="14" t="s">
        <v>38</v>
      </c>
      <c r="AA1831" s="14" t="s">
        <v>38</v>
      </c>
      <c r="AB1831" s="14" t="s">
        <v>38</v>
      </c>
      <c r="AC1831" s="14">
        <v>1042000</v>
      </c>
      <c r="AD1831" s="14">
        <v>-404000</v>
      </c>
      <c r="AE1831" s="14">
        <v>1054000</v>
      </c>
      <c r="AF1831" s="14">
        <v>-356000</v>
      </c>
      <c r="AG1831" s="2">
        <v>15311000</v>
      </c>
      <c r="AH1831" s="2">
        <v>14317000</v>
      </c>
      <c r="AI1831" s="2">
        <v>14722000</v>
      </c>
      <c r="AJ1831" s="2">
        <v>13667000</v>
      </c>
      <c r="AK1831" s="16"/>
      <c r="AL1831" s="16"/>
      <c r="AM1831" s="16" t="str">
        <f t="shared" si="577"/>
        <v>Да</v>
      </c>
      <c r="AN1831" s="16" t="str">
        <f t="shared" ref="AN1831:AN1834" si="601">IF(IFERROR(AP1831*AQ1831*AR1831*AS1831*AT1831*AU1831,0)=0,"Да","Нет")</f>
        <v>Нет</v>
      </c>
      <c r="AO1831" s="16" t="str">
        <f t="shared" si="588"/>
        <v>Нет</v>
      </c>
      <c r="AP1831">
        <f t="shared" si="581"/>
        <v>-2.5792079207920793</v>
      </c>
      <c r="AQ1831">
        <f t="shared" si="582"/>
        <v>-0.38330170777988615</v>
      </c>
      <c r="AR1831">
        <f t="shared" si="583"/>
        <v>-2.9606741573033708</v>
      </c>
      <c r="AS1831">
        <f t="shared" si="578"/>
        <v>1.0694279527834043</v>
      </c>
      <c r="AT1831">
        <f t="shared" si="579"/>
        <v>0.972490150794729</v>
      </c>
      <c r="AU1831">
        <f t="shared" si="580"/>
        <v>1.077193239189288</v>
      </c>
      <c r="AV1831">
        <f t="shared" si="600"/>
        <v>-2.7582770465354143</v>
      </c>
    </row>
    <row r="1832" spans="1:48" ht="29" hidden="1" x14ac:dyDescent="0.35">
      <c r="A1832" s="6">
        <v>265</v>
      </c>
      <c r="B1832" s="11" t="s">
        <v>658</v>
      </c>
      <c r="C1832" s="8" t="s">
        <v>659</v>
      </c>
      <c r="D1832" s="2">
        <v>1</v>
      </c>
      <c r="E1832" s="2">
        <v>45</v>
      </c>
      <c r="F1832" s="2" t="s">
        <v>38</v>
      </c>
      <c r="G1832" s="12"/>
      <c r="H1832" s="8" t="s">
        <v>40</v>
      </c>
      <c r="I1832" s="2">
        <v>5558000</v>
      </c>
      <c r="J1832" s="2">
        <v>4851000</v>
      </c>
      <c r="K1832" s="2">
        <v>4023000</v>
      </c>
      <c r="L1832" s="2">
        <v>4707000</v>
      </c>
      <c r="M1832" s="2">
        <v>12676000</v>
      </c>
      <c r="N1832" s="2">
        <v>12051000</v>
      </c>
      <c r="O1832" s="2">
        <v>10530000</v>
      </c>
      <c r="P1832" s="2">
        <v>10657000</v>
      </c>
      <c r="Q1832" s="14">
        <v>25437000</v>
      </c>
      <c r="R1832" s="14">
        <v>25223000</v>
      </c>
      <c r="S1832" s="14">
        <v>21730000</v>
      </c>
      <c r="T1832" s="14">
        <v>22525000</v>
      </c>
      <c r="U1832" s="14">
        <v>-1543000</v>
      </c>
      <c r="V1832" s="14">
        <v>-1544000</v>
      </c>
      <c r="W1832" s="14">
        <v>-1590000</v>
      </c>
      <c r="X1832" s="14">
        <v>-751000</v>
      </c>
      <c r="Y1832" s="14" t="s">
        <v>38</v>
      </c>
      <c r="Z1832" s="14" t="s">
        <v>38</v>
      </c>
      <c r="AA1832" s="14" t="s">
        <v>38</v>
      </c>
      <c r="AB1832" s="14" t="s">
        <v>38</v>
      </c>
      <c r="AC1832" s="14">
        <v>1000</v>
      </c>
      <c r="AD1832" s="14">
        <v>46000</v>
      </c>
      <c r="AE1832" s="14">
        <v>-839000</v>
      </c>
      <c r="AF1832" s="14">
        <v>-1278000</v>
      </c>
      <c r="AG1832" s="2">
        <v>3025000</v>
      </c>
      <c r="AH1832" s="2">
        <v>2724000</v>
      </c>
      <c r="AI1832" s="2">
        <v>2678000</v>
      </c>
      <c r="AJ1832" s="2">
        <v>3517000</v>
      </c>
      <c r="AK1832" s="16"/>
      <c r="AL1832" s="16"/>
      <c r="AM1832" s="16" t="str">
        <f t="shared" si="577"/>
        <v>Да</v>
      </c>
      <c r="AN1832" s="16" t="str">
        <f t="shared" si="601"/>
        <v>Нет</v>
      </c>
      <c r="AO1832" s="16" t="str">
        <f t="shared" si="588"/>
        <v>Нет</v>
      </c>
      <c r="AP1832">
        <f t="shared" si="581"/>
        <v>2.1739130434782608E-2</v>
      </c>
      <c r="AQ1832">
        <f t="shared" si="582"/>
        <v>-5.4827175208581644E-2</v>
      </c>
      <c r="AR1832">
        <f t="shared" si="583"/>
        <v>0.65649452269170583</v>
      </c>
      <c r="AS1832">
        <f t="shared" si="578"/>
        <v>1.1104992657856094</v>
      </c>
      <c r="AT1832">
        <f t="shared" si="579"/>
        <v>1.017176997759522</v>
      </c>
      <c r="AU1832">
        <f t="shared" si="580"/>
        <v>0.76144441285186237</v>
      </c>
      <c r="AV1832">
        <f t="shared" si="600"/>
        <v>2.4141288386643683E-2</v>
      </c>
    </row>
    <row r="1833" spans="1:48" ht="43.5" hidden="1" x14ac:dyDescent="0.35">
      <c r="A1833" s="6">
        <v>772</v>
      </c>
      <c r="B1833" s="11" t="s">
        <v>1860</v>
      </c>
      <c r="C1833" s="8" t="s">
        <v>1861</v>
      </c>
      <c r="D1833" s="2">
        <v>1</v>
      </c>
      <c r="E1833" s="2">
        <v>5</v>
      </c>
      <c r="F1833" s="2" t="s">
        <v>38</v>
      </c>
      <c r="G1833" s="12"/>
      <c r="H1833" s="8" t="s">
        <v>121</v>
      </c>
      <c r="I1833" s="2">
        <v>31247000</v>
      </c>
      <c r="J1833" s="2">
        <v>31819000</v>
      </c>
      <c r="K1833" s="2">
        <v>33291000</v>
      </c>
      <c r="L1833" s="2">
        <v>7722000</v>
      </c>
      <c r="M1833" s="2">
        <v>4921000</v>
      </c>
      <c r="N1833" s="2">
        <v>4821000</v>
      </c>
      <c r="O1833" s="2">
        <v>4335000</v>
      </c>
      <c r="P1833" s="2">
        <v>4340000</v>
      </c>
      <c r="Q1833" s="14">
        <v>25382000</v>
      </c>
      <c r="R1833" s="14">
        <v>21211000</v>
      </c>
      <c r="S1833" s="14">
        <v>15617000</v>
      </c>
      <c r="T1833" s="14">
        <v>50603000</v>
      </c>
      <c r="U1833" s="14">
        <v>-226000</v>
      </c>
      <c r="V1833" s="14">
        <v>-4423000</v>
      </c>
      <c r="W1833" s="14">
        <v>-4107000</v>
      </c>
      <c r="X1833" s="14">
        <v>-4118000</v>
      </c>
      <c r="Y1833" s="14" t="s">
        <v>38</v>
      </c>
      <c r="Z1833" s="14" t="s">
        <v>38</v>
      </c>
      <c r="AA1833" s="14" t="s">
        <v>38</v>
      </c>
      <c r="AB1833" s="14" t="s">
        <v>38</v>
      </c>
      <c r="AC1833" s="14">
        <v>466000</v>
      </c>
      <c r="AD1833" s="14">
        <v>-340000</v>
      </c>
      <c r="AE1833" s="14">
        <v>11000</v>
      </c>
      <c r="AF1833" s="14">
        <v>-490000</v>
      </c>
      <c r="AG1833" s="2">
        <v>25419000</v>
      </c>
      <c r="AH1833" s="2">
        <v>24977000</v>
      </c>
      <c r="AI1833" s="2">
        <v>25293000</v>
      </c>
      <c r="AJ1833" s="2">
        <v>576000</v>
      </c>
      <c r="AK1833" s="16"/>
      <c r="AL1833" s="16"/>
      <c r="AM1833" s="16" t="str">
        <f t="shared" si="577"/>
        <v>Да</v>
      </c>
      <c r="AN1833" s="16" t="str">
        <f t="shared" si="601"/>
        <v>Нет</v>
      </c>
      <c r="AO1833" s="16" t="str">
        <f t="shared" si="588"/>
        <v>Нет</v>
      </c>
      <c r="AP1833">
        <f t="shared" si="581"/>
        <v>-1.3705882352941177</v>
      </c>
      <c r="AQ1833">
        <f t="shared" si="582"/>
        <v>-30.90909090909091</v>
      </c>
      <c r="AR1833">
        <f t="shared" si="583"/>
        <v>-2.2448979591836733E-2</v>
      </c>
      <c r="AS1833">
        <f t="shared" si="578"/>
        <v>1.0176962805781318</v>
      </c>
      <c r="AT1833">
        <f t="shared" si="579"/>
        <v>0.98750642470248684</v>
      </c>
      <c r="AU1833">
        <f t="shared" si="580"/>
        <v>43.911458333333336</v>
      </c>
      <c r="AV1833">
        <f t="shared" si="600"/>
        <v>-1.3948425492629688</v>
      </c>
    </row>
    <row r="1834" spans="1:48" ht="43.5" hidden="1" x14ac:dyDescent="0.35">
      <c r="A1834" s="6">
        <v>1419</v>
      </c>
      <c r="B1834" s="11" t="s">
        <v>3362</v>
      </c>
      <c r="C1834" s="8" t="s">
        <v>3363</v>
      </c>
      <c r="D1834" s="2">
        <v>1</v>
      </c>
      <c r="E1834" s="2">
        <v>63</v>
      </c>
      <c r="F1834" s="2" t="s">
        <v>38</v>
      </c>
      <c r="G1834" s="12"/>
      <c r="H1834" s="8" t="s">
        <v>121</v>
      </c>
      <c r="I1834" s="2">
        <v>39770000</v>
      </c>
      <c r="J1834" s="2">
        <v>49490000</v>
      </c>
      <c r="K1834" s="2">
        <v>31664000</v>
      </c>
      <c r="L1834" s="2">
        <v>34797000</v>
      </c>
      <c r="M1834" s="2">
        <v>336000</v>
      </c>
      <c r="N1834" s="2">
        <v>531000</v>
      </c>
      <c r="O1834" s="2">
        <v>2713000</v>
      </c>
      <c r="P1834" s="2">
        <v>532000</v>
      </c>
      <c r="Q1834" s="14">
        <v>25188000</v>
      </c>
      <c r="R1834" s="14">
        <v>27492000</v>
      </c>
      <c r="S1834" s="14">
        <v>24163000</v>
      </c>
      <c r="T1834" s="14">
        <v>19466000</v>
      </c>
      <c r="U1834" s="14">
        <v>-14799000</v>
      </c>
      <c r="V1834" s="14" t="s">
        <v>38</v>
      </c>
      <c r="W1834" s="14">
        <v>219000</v>
      </c>
      <c r="X1834" s="14">
        <v>-423000</v>
      </c>
      <c r="Y1834" s="14" t="s">
        <v>38</v>
      </c>
      <c r="Z1834" s="14" t="s">
        <v>38</v>
      </c>
      <c r="AA1834" s="14" t="s">
        <v>38</v>
      </c>
      <c r="AB1834" s="14" t="s">
        <v>38</v>
      </c>
      <c r="AC1834" s="14">
        <v>315000</v>
      </c>
      <c r="AD1834" s="14">
        <v>247000</v>
      </c>
      <c r="AE1834" s="14">
        <v>232000</v>
      </c>
      <c r="AF1834" s="14">
        <v>123000</v>
      </c>
      <c r="AG1834" s="2">
        <v>7071000</v>
      </c>
      <c r="AH1834" s="2">
        <v>21870000</v>
      </c>
      <c r="AI1834" s="2">
        <v>22089000</v>
      </c>
      <c r="AJ1834" s="2">
        <v>21447000</v>
      </c>
      <c r="AK1834" s="16"/>
      <c r="AL1834" s="16"/>
      <c r="AM1834" s="16" t="str">
        <f t="shared" si="577"/>
        <v>Да</v>
      </c>
      <c r="AN1834" s="16" t="str">
        <f t="shared" si="601"/>
        <v>Нет</v>
      </c>
      <c r="AO1834" s="16" t="str">
        <f t="shared" si="588"/>
        <v>Да</v>
      </c>
      <c r="AP1834">
        <f t="shared" si="581"/>
        <v>1.2753036437246963</v>
      </c>
      <c r="AQ1834">
        <f t="shared" si="582"/>
        <v>1.0646551724137931</v>
      </c>
      <c r="AR1834">
        <f t="shared" si="583"/>
        <v>1.8861788617886179</v>
      </c>
      <c r="AS1834">
        <f t="shared" si="578"/>
        <v>0.32331961591220848</v>
      </c>
      <c r="AT1834">
        <f t="shared" si="579"/>
        <v>0.99008556294988459</v>
      </c>
      <c r="AU1834">
        <f t="shared" si="580"/>
        <v>1.0299342565393761</v>
      </c>
      <c r="AV1834">
        <f t="shared" si="600"/>
        <v>0.41233068426050878</v>
      </c>
    </row>
    <row r="1835" spans="1:48" hidden="1" x14ac:dyDescent="0.35">
      <c r="A1835" s="6">
        <v>1920</v>
      </c>
      <c r="B1835" s="11" t="s">
        <v>4561</v>
      </c>
      <c r="C1835" s="8" t="s">
        <v>4562</v>
      </c>
      <c r="D1835" s="2">
        <v>1</v>
      </c>
      <c r="E1835" s="2">
        <v>55</v>
      </c>
      <c r="F1835" s="2" t="s">
        <v>38</v>
      </c>
      <c r="G1835" s="12"/>
      <c r="H1835" s="8" t="s">
        <v>121</v>
      </c>
      <c r="I1835" s="2">
        <v>48598000</v>
      </c>
      <c r="J1835" s="2">
        <v>43069000</v>
      </c>
      <c r="K1835" s="2">
        <v>43947000</v>
      </c>
      <c r="L1835" s="2">
        <v>41729000</v>
      </c>
      <c r="M1835" s="2">
        <v>-1520000</v>
      </c>
      <c r="N1835" s="2">
        <v>-2539000</v>
      </c>
      <c r="O1835" s="2">
        <v>-3803000</v>
      </c>
      <c r="P1835" s="2">
        <v>-1794000</v>
      </c>
      <c r="Q1835" s="14">
        <v>25171000</v>
      </c>
      <c r="R1835" s="14">
        <v>21901000</v>
      </c>
      <c r="S1835" s="14">
        <v>25469000</v>
      </c>
      <c r="T1835" s="14">
        <v>27096000</v>
      </c>
      <c r="U1835" s="14">
        <v>26000</v>
      </c>
      <c r="V1835" s="14">
        <v>59000</v>
      </c>
      <c r="W1835" s="14">
        <v>4437000</v>
      </c>
      <c r="X1835" s="14">
        <v>4027000</v>
      </c>
      <c r="Y1835" s="14" t="s">
        <v>38</v>
      </c>
      <c r="Z1835" s="14" t="s">
        <v>38</v>
      </c>
      <c r="AA1835" s="14" t="s">
        <v>38</v>
      </c>
      <c r="AB1835" s="14" t="s">
        <v>38</v>
      </c>
      <c r="AC1835" s="14">
        <v>-33000</v>
      </c>
      <c r="AD1835" s="14">
        <v>-5529000</v>
      </c>
      <c r="AE1835" s="14">
        <v>437000</v>
      </c>
      <c r="AF1835" s="14">
        <v>109000</v>
      </c>
      <c r="AG1835" s="2">
        <v>25545000</v>
      </c>
      <c r="AH1835" s="2">
        <v>25578000</v>
      </c>
      <c r="AI1835" s="2">
        <v>31216000</v>
      </c>
      <c r="AJ1835" s="2">
        <v>30806000</v>
      </c>
      <c r="AK1835" s="16"/>
      <c r="AL1835" s="16"/>
      <c r="AM1835" s="16" t="str">
        <f t="shared" si="577"/>
        <v>Нет</v>
      </c>
      <c r="AN1835" s="16" t="str">
        <f>IF(IFERROR(AP1835*AQ1835*AR1835*AS1835*AT1835*AU1835,0)=0,"Да","Нет")</f>
        <v>Нет</v>
      </c>
      <c r="AO1835" s="16" t="str">
        <f t="shared" si="588"/>
        <v>Нет</v>
      </c>
      <c r="AP1835">
        <f t="shared" si="581"/>
        <v>5.9685295713510578E-3</v>
      </c>
      <c r="AQ1835">
        <f t="shared" si="582"/>
        <v>-12.652173913043478</v>
      </c>
      <c r="AR1835">
        <f t="shared" si="583"/>
        <v>4.0091743119266052</v>
      </c>
      <c r="AS1835">
        <f t="shared" si="578"/>
        <v>0.99870982875908987</v>
      </c>
      <c r="AT1835">
        <f t="shared" si="579"/>
        <v>0.8193874935930292</v>
      </c>
      <c r="AU1835">
        <f t="shared" si="580"/>
        <v>1.0133090956307214</v>
      </c>
    </row>
    <row r="1836" spans="1:48" ht="29" hidden="1" x14ac:dyDescent="0.35">
      <c r="A1836" s="6">
        <v>1833</v>
      </c>
      <c r="B1836" s="11" t="s">
        <v>4358</v>
      </c>
      <c r="C1836" s="8" t="s">
        <v>4359</v>
      </c>
      <c r="D1836" s="2">
        <v>1</v>
      </c>
      <c r="E1836" s="2">
        <v>69</v>
      </c>
      <c r="F1836" s="2" t="s">
        <v>38</v>
      </c>
      <c r="G1836" s="12"/>
      <c r="H1836" s="8" t="s">
        <v>40</v>
      </c>
      <c r="I1836" s="2">
        <v>7480000</v>
      </c>
      <c r="J1836" s="2">
        <v>7148000</v>
      </c>
      <c r="K1836" s="2">
        <v>6435000</v>
      </c>
      <c r="L1836" s="2">
        <v>7128000</v>
      </c>
      <c r="M1836" s="2">
        <v>1309000</v>
      </c>
      <c r="N1836" s="2">
        <v>328000</v>
      </c>
      <c r="O1836" s="2">
        <v>600000</v>
      </c>
      <c r="P1836" s="2">
        <v>1254000</v>
      </c>
      <c r="Q1836" s="14">
        <v>25105000</v>
      </c>
      <c r="R1836" s="14">
        <v>21569000</v>
      </c>
      <c r="S1836" s="14">
        <v>18205000</v>
      </c>
      <c r="T1836" s="14">
        <v>20289000</v>
      </c>
      <c r="U1836" s="14">
        <v>519000</v>
      </c>
      <c r="V1836" s="14">
        <v>-1161000</v>
      </c>
      <c r="W1836" s="14">
        <v>-112000</v>
      </c>
      <c r="X1836" s="14">
        <v>166000</v>
      </c>
      <c r="Y1836" s="14" t="s">
        <v>38</v>
      </c>
      <c r="Z1836" s="14" t="s">
        <v>38</v>
      </c>
      <c r="AA1836" s="14" t="s">
        <v>38</v>
      </c>
      <c r="AB1836" s="14" t="s">
        <v>38</v>
      </c>
      <c r="AC1836" s="14">
        <v>-810000</v>
      </c>
      <c r="AD1836" s="14">
        <v>-682000</v>
      </c>
      <c r="AE1836" s="14">
        <v>-281000</v>
      </c>
      <c r="AF1836" s="14">
        <v>21000</v>
      </c>
      <c r="AG1836" s="2">
        <v>5467000</v>
      </c>
      <c r="AH1836" s="2">
        <v>3787000</v>
      </c>
      <c r="AI1836" s="2">
        <v>4836000</v>
      </c>
      <c r="AJ1836" s="2">
        <v>5114000</v>
      </c>
      <c r="AK1836" s="16"/>
      <c r="AL1836" s="16"/>
      <c r="AM1836" s="16" t="str">
        <f t="shared" si="577"/>
        <v>Нет</v>
      </c>
      <c r="AN1836" s="16" t="str">
        <f>IF(IFERROR(AP1836*AQ1836*AR1836*AS1836*AT1836*AU1836,0)=0,"Да","Нет")</f>
        <v>Нет</v>
      </c>
      <c r="AO1836" s="16" t="str">
        <f t="shared" si="588"/>
        <v>Да</v>
      </c>
      <c r="AP1836">
        <f t="shared" si="581"/>
        <v>1.1876832844574781</v>
      </c>
      <c r="AQ1836">
        <f t="shared" si="582"/>
        <v>2.4270462633451957</v>
      </c>
      <c r="AR1836">
        <f t="shared" si="583"/>
        <v>-13.380952380952381</v>
      </c>
      <c r="AS1836">
        <f t="shared" si="578"/>
        <v>1.4436229205175601</v>
      </c>
      <c r="AT1836">
        <f t="shared" si="579"/>
        <v>0.78308519437551694</v>
      </c>
      <c r="AU1836">
        <f t="shared" si="580"/>
        <v>0.94563942119671485</v>
      </c>
      <c r="AV1836">
        <f t="shared" ref="AV1836:AV1837" si="602">AS1836*AP1836</f>
        <v>1.7145668117583925</v>
      </c>
    </row>
    <row r="1837" spans="1:48" ht="29" hidden="1" x14ac:dyDescent="0.35">
      <c r="A1837" s="6">
        <v>1840</v>
      </c>
      <c r="B1837" s="11" t="s">
        <v>4374</v>
      </c>
      <c r="C1837" s="8" t="s">
        <v>4375</v>
      </c>
      <c r="D1837" s="2">
        <v>1</v>
      </c>
      <c r="E1837" s="2">
        <v>4</v>
      </c>
      <c r="F1837" s="2">
        <v>95</v>
      </c>
      <c r="G1837" s="12"/>
      <c r="H1837" s="8" t="s">
        <v>121</v>
      </c>
      <c r="I1837" s="2">
        <v>122533000</v>
      </c>
      <c r="J1837" s="2">
        <v>123218000</v>
      </c>
      <c r="K1837" s="2">
        <v>132537000</v>
      </c>
      <c r="L1837" s="2">
        <v>143414000</v>
      </c>
      <c r="M1837" s="2">
        <v>24895000</v>
      </c>
      <c r="N1837" s="2">
        <v>24592000</v>
      </c>
      <c r="O1837" s="2">
        <v>24942000</v>
      </c>
      <c r="P1837" s="2">
        <v>22997000</v>
      </c>
      <c r="Q1837" s="14">
        <v>24895000</v>
      </c>
      <c r="R1837" s="14">
        <v>24592000</v>
      </c>
      <c r="S1837" s="14">
        <v>24942000</v>
      </c>
      <c r="T1837" s="14">
        <v>22997000</v>
      </c>
      <c r="U1837" s="14">
        <v>-4560000</v>
      </c>
      <c r="V1837" s="14">
        <v>-5456000</v>
      </c>
      <c r="W1837" s="14">
        <v>886000</v>
      </c>
      <c r="X1837" s="14">
        <v>12249000</v>
      </c>
      <c r="Y1837" s="14" t="s">
        <v>38</v>
      </c>
      <c r="Z1837" s="14" t="s">
        <v>38</v>
      </c>
      <c r="AA1837" s="14" t="s">
        <v>38</v>
      </c>
      <c r="AB1837" s="14" t="s">
        <v>38</v>
      </c>
      <c r="AC1837" s="14">
        <v>896000</v>
      </c>
      <c r="AD1837" s="14">
        <v>-6343000</v>
      </c>
      <c r="AE1837" s="14">
        <v>-8972000</v>
      </c>
      <c r="AF1837" s="14">
        <v>993000</v>
      </c>
      <c r="AG1837" s="2">
        <v>121496000</v>
      </c>
      <c r="AH1837" s="2">
        <v>120600000</v>
      </c>
      <c r="AI1837" s="2">
        <v>126942000</v>
      </c>
      <c r="AJ1837" s="2">
        <v>138139000</v>
      </c>
      <c r="AK1837" s="16"/>
      <c r="AL1837" s="16"/>
      <c r="AM1837" s="16" t="str">
        <f t="shared" si="577"/>
        <v>Да</v>
      </c>
      <c r="AN1837" s="16" t="str">
        <f t="shared" ref="AN1837:AN1838" si="603">IF(IFERROR(AP1837*AQ1837*AR1837*AS1837*AT1837*AU1837,0)=0,"Да","Нет")</f>
        <v>Нет</v>
      </c>
      <c r="AO1837" s="16" t="str">
        <f t="shared" si="588"/>
        <v>Нет</v>
      </c>
      <c r="AP1837">
        <f t="shared" si="581"/>
        <v>-0.14125807977297808</v>
      </c>
      <c r="AQ1837">
        <f t="shared" si="582"/>
        <v>0.70697726259473914</v>
      </c>
      <c r="AR1837">
        <f t="shared" si="583"/>
        <v>-9.0352467270896266</v>
      </c>
      <c r="AS1837">
        <f t="shared" si="578"/>
        <v>1.0074295190713101</v>
      </c>
      <c r="AT1837">
        <f t="shared" si="579"/>
        <v>0.950040175828331</v>
      </c>
      <c r="AU1837">
        <f t="shared" si="580"/>
        <v>0.91894396224093122</v>
      </c>
      <c r="AV1837">
        <f t="shared" si="602"/>
        <v>-0.14230755937062806</v>
      </c>
    </row>
    <row r="1838" spans="1:48" hidden="1" x14ac:dyDescent="0.35">
      <c r="A1838" s="6">
        <v>1240</v>
      </c>
      <c r="B1838" s="11" t="s">
        <v>2944</v>
      </c>
      <c r="C1838" s="8" t="s">
        <v>2945</v>
      </c>
      <c r="D1838" s="2">
        <v>1</v>
      </c>
      <c r="E1838" s="2">
        <v>5</v>
      </c>
      <c r="F1838" s="2" t="s">
        <v>38</v>
      </c>
      <c r="G1838" s="12"/>
      <c r="H1838" s="8" t="s">
        <v>121</v>
      </c>
      <c r="I1838" s="2">
        <v>79849000</v>
      </c>
      <c r="J1838" s="2">
        <v>77830000</v>
      </c>
      <c r="K1838" s="2">
        <v>83749000</v>
      </c>
      <c r="L1838" s="2">
        <v>87005000</v>
      </c>
      <c r="M1838" s="2">
        <v>24501000</v>
      </c>
      <c r="N1838" s="2">
        <v>25194000</v>
      </c>
      <c r="O1838" s="2">
        <v>31585000</v>
      </c>
      <c r="P1838" s="2">
        <v>23527000</v>
      </c>
      <c r="Q1838" s="14">
        <v>24871000</v>
      </c>
      <c r="R1838" s="14">
        <v>25835000</v>
      </c>
      <c r="S1838" s="14">
        <v>50902000</v>
      </c>
      <c r="T1838" s="14">
        <v>26670000</v>
      </c>
      <c r="U1838" s="14">
        <v>-13842000</v>
      </c>
      <c r="V1838" s="14">
        <v>-14552000</v>
      </c>
      <c r="W1838" s="14">
        <v>-13447000</v>
      </c>
      <c r="X1838" s="14">
        <v>-14069000</v>
      </c>
      <c r="Y1838" s="14" t="s">
        <v>38</v>
      </c>
      <c r="Z1838" s="14" t="s">
        <v>38</v>
      </c>
      <c r="AA1838" s="14" t="s">
        <v>38</v>
      </c>
      <c r="AB1838" s="14" t="s">
        <v>38</v>
      </c>
      <c r="AC1838" s="14">
        <v>711000</v>
      </c>
      <c r="AD1838" s="14">
        <v>-1098000</v>
      </c>
      <c r="AE1838" s="14">
        <v>623000</v>
      </c>
      <c r="AF1838" s="14">
        <v>764000</v>
      </c>
      <c r="AG1838" s="2">
        <v>9010000</v>
      </c>
      <c r="AH1838" s="2">
        <v>8515000</v>
      </c>
      <c r="AI1838" s="2">
        <v>9619000</v>
      </c>
      <c r="AJ1838" s="2">
        <v>8997000</v>
      </c>
      <c r="AK1838" s="16"/>
      <c r="AL1838" s="16"/>
      <c r="AM1838" s="16" t="str">
        <f t="shared" si="577"/>
        <v>Да</v>
      </c>
      <c r="AN1838" s="16" t="str">
        <f t="shared" si="603"/>
        <v>Нет</v>
      </c>
      <c r="AO1838" s="16" t="str">
        <f t="shared" si="588"/>
        <v>Нет</v>
      </c>
      <c r="AP1838">
        <f t="shared" si="581"/>
        <v>-0.64754098360655743</v>
      </c>
      <c r="AQ1838">
        <f t="shared" si="582"/>
        <v>-1.7624398073836276</v>
      </c>
      <c r="AR1838">
        <f t="shared" si="583"/>
        <v>0.81544502617801051</v>
      </c>
      <c r="AS1838">
        <f t="shared" si="578"/>
        <v>1.0581327069876689</v>
      </c>
      <c r="AT1838">
        <f t="shared" si="579"/>
        <v>0.88522715458987422</v>
      </c>
      <c r="AU1838">
        <f t="shared" si="580"/>
        <v>1.0691341558297209</v>
      </c>
    </row>
    <row r="1839" spans="1:48" ht="362.5" hidden="1" x14ac:dyDescent="0.35">
      <c r="A1839" s="6">
        <v>303</v>
      </c>
      <c r="B1839" s="11" t="s">
        <v>751</v>
      </c>
      <c r="C1839" s="8" t="s">
        <v>752</v>
      </c>
      <c r="D1839" s="2">
        <v>1</v>
      </c>
      <c r="E1839" s="2">
        <v>99</v>
      </c>
      <c r="F1839" s="2" t="s">
        <v>38</v>
      </c>
      <c r="G1839" s="12" t="s">
        <v>753</v>
      </c>
      <c r="H1839" s="8" t="s">
        <v>40</v>
      </c>
      <c r="I1839" s="2">
        <v>1710826000</v>
      </c>
      <c r="J1839" s="2">
        <v>1666041000</v>
      </c>
      <c r="K1839" s="2">
        <v>1663509000</v>
      </c>
      <c r="L1839" s="2">
        <v>1720175000</v>
      </c>
      <c r="M1839" s="2">
        <v>13866000</v>
      </c>
      <c r="N1839" s="2">
        <v>23350000</v>
      </c>
      <c r="O1839" s="2">
        <v>-54336000</v>
      </c>
      <c r="P1839" s="2">
        <v>-349611000</v>
      </c>
      <c r="Q1839" s="14">
        <v>24693000</v>
      </c>
      <c r="R1839" s="14">
        <v>32734000</v>
      </c>
      <c r="S1839" s="14">
        <v>107189000</v>
      </c>
      <c r="T1839" s="14">
        <v>870959000</v>
      </c>
      <c r="U1839" s="14">
        <v>-5062842000</v>
      </c>
      <c r="V1839" s="14">
        <v>-4578786000</v>
      </c>
      <c r="W1839" s="14">
        <v>-4243182000</v>
      </c>
      <c r="X1839" s="14">
        <v>-3571836000</v>
      </c>
      <c r="Y1839" s="14" t="s">
        <v>38</v>
      </c>
      <c r="Z1839" s="14" t="s">
        <v>38</v>
      </c>
      <c r="AA1839" s="14" t="s">
        <v>38</v>
      </c>
      <c r="AB1839" s="14" t="s">
        <v>38</v>
      </c>
      <c r="AC1839" s="14">
        <v>-492349000</v>
      </c>
      <c r="AD1839" s="14">
        <v>-465091000</v>
      </c>
      <c r="AE1839" s="14">
        <v>-727302000</v>
      </c>
      <c r="AF1839" s="14">
        <v>-848775000</v>
      </c>
      <c r="AG1839" s="2">
        <v>-4830103000</v>
      </c>
      <c r="AH1839" s="2">
        <v>-4337754000</v>
      </c>
      <c r="AI1839" s="2">
        <v>-3872663000</v>
      </c>
      <c r="AJ1839" s="2">
        <v>-3145361000</v>
      </c>
      <c r="AK1839" s="16"/>
      <c r="AL1839" s="16"/>
      <c r="AM1839" s="16" t="str">
        <f t="shared" si="577"/>
        <v>Нет</v>
      </c>
      <c r="AN1839" s="16" t="str">
        <f t="shared" ref="AN1839:AN1850" si="604">IF(IFERROR(AP1839*AQ1839*AR1839*AS1839*AT1839*AU1839,0)=0,"Да","Нет")</f>
        <v>Нет</v>
      </c>
      <c r="AO1839" s="16" t="str">
        <f t="shared" si="588"/>
        <v>Да</v>
      </c>
      <c r="AP1839">
        <f t="shared" si="581"/>
        <v>1.0586078853385681</v>
      </c>
      <c r="AQ1839">
        <f t="shared" si="582"/>
        <v>0.6394743861559572</v>
      </c>
      <c r="AR1839">
        <f t="shared" si="583"/>
        <v>0.85688433330387914</v>
      </c>
      <c r="AS1839">
        <f t="shared" si="578"/>
        <v>1.1135032092645181</v>
      </c>
      <c r="AT1839">
        <f t="shared" si="579"/>
        <v>1.1200959133288901</v>
      </c>
      <c r="AU1839">
        <f t="shared" si="580"/>
        <v>1.2312300559458835</v>
      </c>
    </row>
    <row r="1840" spans="1:48" ht="29" hidden="1" x14ac:dyDescent="0.35">
      <c r="A1840" s="6">
        <v>820</v>
      </c>
      <c r="B1840" s="11" t="s">
        <v>1969</v>
      </c>
      <c r="C1840" s="8" t="s">
        <v>1970</v>
      </c>
      <c r="D1840" s="2">
        <v>5</v>
      </c>
      <c r="E1840" s="2">
        <v>72</v>
      </c>
      <c r="F1840" s="2" t="s">
        <v>38</v>
      </c>
      <c r="G1840" s="12"/>
      <c r="H1840" s="8" t="s">
        <v>40</v>
      </c>
      <c r="I1840" s="2">
        <v>37800000</v>
      </c>
      <c r="J1840" s="2">
        <v>36130000</v>
      </c>
      <c r="K1840" s="2">
        <v>35394000</v>
      </c>
      <c r="L1840" s="2">
        <v>35769000</v>
      </c>
      <c r="M1840" s="2">
        <v>-98000</v>
      </c>
      <c r="N1840" s="2">
        <v>100000</v>
      </c>
      <c r="O1840" s="2">
        <v>101000</v>
      </c>
      <c r="P1840" s="2">
        <v>-1905000</v>
      </c>
      <c r="Q1840" s="14">
        <v>24235000</v>
      </c>
      <c r="R1840" s="14">
        <v>17772000</v>
      </c>
      <c r="S1840" s="14">
        <v>24201000</v>
      </c>
      <c r="T1840" s="14">
        <v>26677000</v>
      </c>
      <c r="U1840" s="14">
        <v>8379000</v>
      </c>
      <c r="V1840" s="14">
        <v>11686000</v>
      </c>
      <c r="W1840" s="14">
        <v>13110000</v>
      </c>
      <c r="X1840" s="14">
        <v>13772000</v>
      </c>
      <c r="Y1840" s="14" t="s">
        <v>38</v>
      </c>
      <c r="Z1840" s="14" t="s">
        <v>38</v>
      </c>
      <c r="AA1840" s="14" t="s">
        <v>38</v>
      </c>
      <c r="AB1840" s="14" t="s">
        <v>38</v>
      </c>
      <c r="AC1840" s="14">
        <v>-371000</v>
      </c>
      <c r="AD1840" s="14">
        <v>80000</v>
      </c>
      <c r="AE1840" s="14">
        <v>-659000</v>
      </c>
      <c r="AF1840" s="14">
        <v>-2167000</v>
      </c>
      <c r="AG1840" s="2">
        <v>27000000</v>
      </c>
      <c r="AH1840" s="2">
        <v>30307000</v>
      </c>
      <c r="AI1840" s="2">
        <v>31731000</v>
      </c>
      <c r="AJ1840" s="2">
        <v>32393000</v>
      </c>
      <c r="AK1840" s="16"/>
      <c r="AL1840" s="16"/>
      <c r="AM1840" s="16" t="str">
        <f t="shared" si="577"/>
        <v>Нет</v>
      </c>
      <c r="AN1840" s="16" t="str">
        <f t="shared" si="604"/>
        <v>Нет</v>
      </c>
      <c r="AO1840" s="16" t="str">
        <f t="shared" si="588"/>
        <v>Нет</v>
      </c>
      <c r="AP1840">
        <f t="shared" si="581"/>
        <v>-4.6375000000000002</v>
      </c>
      <c r="AQ1840">
        <f t="shared" si="582"/>
        <v>-0.12139605462822459</v>
      </c>
      <c r="AR1840">
        <f t="shared" si="583"/>
        <v>0.30410706045223812</v>
      </c>
      <c r="AS1840">
        <f t="shared" si="578"/>
        <v>0.89088329428844826</v>
      </c>
      <c r="AT1840">
        <f t="shared" si="579"/>
        <v>0.95512275062241969</v>
      </c>
      <c r="AU1840">
        <f t="shared" si="580"/>
        <v>0.97956348593831999</v>
      </c>
    </row>
    <row r="1841" spans="1:48" hidden="1" x14ac:dyDescent="0.35">
      <c r="A1841" s="6">
        <v>1487</v>
      </c>
      <c r="B1841" s="11" t="s">
        <v>3522</v>
      </c>
      <c r="C1841" s="8" t="s">
        <v>3523</v>
      </c>
      <c r="D1841" s="2">
        <v>1</v>
      </c>
      <c r="E1841" s="2">
        <v>72</v>
      </c>
      <c r="F1841" s="2">
        <v>92</v>
      </c>
      <c r="G1841" s="12"/>
      <c r="H1841" s="8" t="s">
        <v>121</v>
      </c>
      <c r="I1841" s="2">
        <v>137812000</v>
      </c>
      <c r="J1841" s="2">
        <v>138197000</v>
      </c>
      <c r="K1841" s="2">
        <v>136157000</v>
      </c>
      <c r="L1841" s="2">
        <v>144168000</v>
      </c>
      <c r="M1841" s="2">
        <v>10071000</v>
      </c>
      <c r="N1841" s="2">
        <v>11837000</v>
      </c>
      <c r="O1841" s="2">
        <v>11761000</v>
      </c>
      <c r="P1841" s="2">
        <v>8686000</v>
      </c>
      <c r="Q1841" s="14">
        <v>23934000</v>
      </c>
      <c r="R1841" s="14">
        <v>26853000</v>
      </c>
      <c r="S1841" s="14">
        <v>29231000</v>
      </c>
      <c r="T1841" s="14">
        <v>21674000</v>
      </c>
      <c r="U1841" s="14">
        <v>-76065000</v>
      </c>
      <c r="V1841" s="14">
        <v>-74803000</v>
      </c>
      <c r="W1841" s="14">
        <v>-77052000</v>
      </c>
      <c r="X1841" s="14">
        <v>-70265000</v>
      </c>
      <c r="Y1841" s="14" t="s">
        <v>38</v>
      </c>
      <c r="Z1841" s="14" t="s">
        <v>38</v>
      </c>
      <c r="AA1841" s="14" t="s">
        <v>38</v>
      </c>
      <c r="AB1841" s="14" t="s">
        <v>38</v>
      </c>
      <c r="AC1841" s="14">
        <v>-1262000</v>
      </c>
      <c r="AD1841" s="14">
        <v>-3644000</v>
      </c>
      <c r="AE1841" s="14">
        <v>-6790000</v>
      </c>
      <c r="AF1841" s="14">
        <v>-11393000</v>
      </c>
      <c r="AG1841" s="2">
        <v>132850000</v>
      </c>
      <c r="AH1841" s="2">
        <v>134112000</v>
      </c>
      <c r="AI1841" s="2">
        <v>131864000</v>
      </c>
      <c r="AJ1841" s="2">
        <v>138651000</v>
      </c>
      <c r="AK1841" s="16"/>
      <c r="AL1841" s="16"/>
      <c r="AM1841" s="16" t="str">
        <f t="shared" si="577"/>
        <v>Нет</v>
      </c>
      <c r="AN1841" s="16" t="str">
        <f t="shared" si="604"/>
        <v>Нет</v>
      </c>
      <c r="AO1841" s="16" t="str">
        <f t="shared" si="588"/>
        <v>Нет</v>
      </c>
      <c r="AP1841">
        <f t="shared" si="581"/>
        <v>0.34632272228320526</v>
      </c>
      <c r="AQ1841">
        <f t="shared" si="582"/>
        <v>0.53667157584683356</v>
      </c>
      <c r="AR1841">
        <f t="shared" si="583"/>
        <v>0.59597998771175287</v>
      </c>
      <c r="AS1841">
        <f t="shared" si="578"/>
        <v>0.99058995466475785</v>
      </c>
      <c r="AT1841">
        <f t="shared" si="579"/>
        <v>1.0170478674998484</v>
      </c>
      <c r="AU1841">
        <f t="shared" si="580"/>
        <v>0.95104975802554614</v>
      </c>
    </row>
    <row r="1842" spans="1:48" hidden="1" x14ac:dyDescent="0.35">
      <c r="A1842" s="6">
        <v>18</v>
      </c>
      <c r="B1842" s="11" t="s">
        <v>79</v>
      </c>
      <c r="C1842" s="8" t="s">
        <v>80</v>
      </c>
      <c r="D1842" s="2">
        <v>1</v>
      </c>
      <c r="E1842" s="2">
        <v>76</v>
      </c>
      <c r="F1842" s="2" t="s">
        <v>38</v>
      </c>
      <c r="G1842" s="12"/>
      <c r="H1842" s="8" t="s">
        <v>40</v>
      </c>
      <c r="I1842" s="2">
        <v>637996000</v>
      </c>
      <c r="J1842" s="2">
        <v>635466000</v>
      </c>
      <c r="K1842" s="2">
        <v>439989000</v>
      </c>
      <c r="L1842" s="2">
        <v>28863000</v>
      </c>
      <c r="M1842" s="2">
        <v>7118000</v>
      </c>
      <c r="N1842" s="2">
        <v>7697000</v>
      </c>
      <c r="O1842" s="2">
        <v>7010000</v>
      </c>
      <c r="P1842" s="2">
        <v>3750000</v>
      </c>
      <c r="Q1842" s="14">
        <v>23414000</v>
      </c>
      <c r="R1842" s="14">
        <v>24363000</v>
      </c>
      <c r="S1842" s="14">
        <v>21840000</v>
      </c>
      <c r="T1842" s="14">
        <v>18019000</v>
      </c>
      <c r="U1842" s="14">
        <v>-37616000</v>
      </c>
      <c r="V1842" s="14">
        <v>-32405000</v>
      </c>
      <c r="W1842" s="14">
        <v>-26921000</v>
      </c>
      <c r="X1842" s="14">
        <v>-23636000</v>
      </c>
      <c r="Y1842" s="14" t="s">
        <v>38</v>
      </c>
      <c r="Z1842" s="14" t="s">
        <v>38</v>
      </c>
      <c r="AA1842" s="14" t="s">
        <v>38</v>
      </c>
      <c r="AB1842" s="14" t="s">
        <v>38</v>
      </c>
      <c r="AC1842" s="14">
        <v>-5211000</v>
      </c>
      <c r="AD1842" s="14">
        <v>-5484000</v>
      </c>
      <c r="AE1842" s="14">
        <v>-3285000</v>
      </c>
      <c r="AF1842" s="14">
        <v>-5020000</v>
      </c>
      <c r="AG1842" s="2">
        <v>592456000</v>
      </c>
      <c r="AH1842" s="2">
        <v>595657000</v>
      </c>
      <c r="AI1842" s="2">
        <v>404611000</v>
      </c>
      <c r="AJ1842" s="2">
        <v>-488000</v>
      </c>
      <c r="AK1842" s="16"/>
      <c r="AL1842" s="16"/>
      <c r="AM1842" s="16" t="str">
        <f t="shared" si="577"/>
        <v>Нет</v>
      </c>
      <c r="AN1842" s="16" t="str">
        <f t="shared" si="604"/>
        <v>Нет</v>
      </c>
      <c r="AO1842" s="16" t="str">
        <f t="shared" si="588"/>
        <v>Нет</v>
      </c>
      <c r="AP1842">
        <f t="shared" si="581"/>
        <v>0.95021881838074396</v>
      </c>
      <c r="AQ1842">
        <f t="shared" si="582"/>
        <v>1.6694063926940639</v>
      </c>
      <c r="AR1842">
        <f t="shared" si="583"/>
        <v>0.65438247011952189</v>
      </c>
      <c r="AS1842">
        <f t="shared" si="578"/>
        <v>0.99462610193450263</v>
      </c>
      <c r="AT1842">
        <f t="shared" si="579"/>
        <v>1.4721720368452662</v>
      </c>
      <c r="AU1842">
        <f t="shared" si="580"/>
        <v>-829.12090163934431</v>
      </c>
    </row>
    <row r="1843" spans="1:48" ht="29" hidden="1" x14ac:dyDescent="0.35">
      <c r="A1843" s="6">
        <v>767</v>
      </c>
      <c r="B1843" s="11" t="s">
        <v>1849</v>
      </c>
      <c r="C1843" s="8" t="s">
        <v>1850</v>
      </c>
      <c r="D1843" s="2">
        <v>1</v>
      </c>
      <c r="E1843" s="2">
        <v>76</v>
      </c>
      <c r="F1843" s="2" t="s">
        <v>38</v>
      </c>
      <c r="G1843" s="12"/>
      <c r="H1843" s="8" t="s">
        <v>121</v>
      </c>
      <c r="I1843" s="2">
        <v>40617000</v>
      </c>
      <c r="J1843" s="2">
        <v>55554000</v>
      </c>
      <c r="K1843" s="2">
        <v>51692000</v>
      </c>
      <c r="L1843" s="2">
        <v>50007000</v>
      </c>
      <c r="M1843" s="2">
        <v>-11482000</v>
      </c>
      <c r="N1843" s="2">
        <v>2030000</v>
      </c>
      <c r="O1843" s="2">
        <v>786000</v>
      </c>
      <c r="P1843" s="2">
        <v>2293000</v>
      </c>
      <c r="Q1843" s="14">
        <v>23307000</v>
      </c>
      <c r="R1843" s="14">
        <v>49667000</v>
      </c>
      <c r="S1843" s="14">
        <v>39830000</v>
      </c>
      <c r="T1843" s="14">
        <v>51231000</v>
      </c>
      <c r="U1843" s="14">
        <v>1094000</v>
      </c>
      <c r="V1843" s="14">
        <v>12981000</v>
      </c>
      <c r="W1843" s="14">
        <v>12489000</v>
      </c>
      <c r="X1843" s="14">
        <v>12546000</v>
      </c>
      <c r="Y1843" s="14" t="s">
        <v>38</v>
      </c>
      <c r="Z1843" s="14" t="s">
        <v>38</v>
      </c>
      <c r="AA1843" s="14" t="s">
        <v>38</v>
      </c>
      <c r="AB1843" s="14" t="s">
        <v>38</v>
      </c>
      <c r="AC1843" s="14">
        <v>-11511000</v>
      </c>
      <c r="AD1843" s="14">
        <v>557000</v>
      </c>
      <c r="AE1843" s="14">
        <v>228000</v>
      </c>
      <c r="AF1843" s="14">
        <v>583000</v>
      </c>
      <c r="AG1843" s="2">
        <v>32832000</v>
      </c>
      <c r="AH1843" s="2">
        <v>44719000</v>
      </c>
      <c r="AI1843" s="2">
        <v>44227000</v>
      </c>
      <c r="AJ1843" s="2">
        <v>44258000</v>
      </c>
      <c r="AK1843" s="16"/>
      <c r="AL1843" s="16"/>
      <c r="AM1843" s="16" t="str">
        <f t="shared" si="577"/>
        <v>Нет</v>
      </c>
      <c r="AN1843" s="16" t="str">
        <f t="shared" si="604"/>
        <v>Нет</v>
      </c>
      <c r="AO1843" s="16" t="str">
        <f t="shared" si="588"/>
        <v>Нет</v>
      </c>
      <c r="AP1843">
        <f t="shared" si="581"/>
        <v>-20.666068222621185</v>
      </c>
      <c r="AQ1843">
        <f t="shared" si="582"/>
        <v>2.442982456140351</v>
      </c>
      <c r="AR1843">
        <f t="shared" si="583"/>
        <v>0.39108061749571182</v>
      </c>
      <c r="AS1843">
        <f t="shared" si="578"/>
        <v>0.73418457478923949</v>
      </c>
      <c r="AT1843">
        <f t="shared" si="579"/>
        <v>1.0111244262554548</v>
      </c>
      <c r="AU1843">
        <f t="shared" si="580"/>
        <v>0.99929956166116862</v>
      </c>
    </row>
    <row r="1844" spans="1:48" ht="159.5" hidden="1" x14ac:dyDescent="0.35">
      <c r="A1844" s="6">
        <v>378</v>
      </c>
      <c r="B1844" s="11" t="s">
        <v>923</v>
      </c>
      <c r="C1844" s="8" t="s">
        <v>924</v>
      </c>
      <c r="D1844" s="2">
        <v>1</v>
      </c>
      <c r="E1844" s="2">
        <v>99</v>
      </c>
      <c r="F1844" s="2">
        <v>56</v>
      </c>
      <c r="G1844" s="12" t="s">
        <v>925</v>
      </c>
      <c r="H1844" s="8" t="s">
        <v>40</v>
      </c>
      <c r="I1844" s="2">
        <v>97038000</v>
      </c>
      <c r="J1844" s="2">
        <v>91731000</v>
      </c>
      <c r="K1844" s="2">
        <v>610429000</v>
      </c>
      <c r="L1844" s="2">
        <v>619684000</v>
      </c>
      <c r="M1844" s="2">
        <v>15812000</v>
      </c>
      <c r="N1844" s="2">
        <v>16038000</v>
      </c>
      <c r="O1844" s="2">
        <v>5314000</v>
      </c>
      <c r="P1844" s="2">
        <v>5676000</v>
      </c>
      <c r="Q1844" s="14">
        <v>22513000</v>
      </c>
      <c r="R1844" s="14">
        <v>21495000</v>
      </c>
      <c r="S1844" s="14">
        <v>22996000</v>
      </c>
      <c r="T1844" s="14">
        <v>25253000</v>
      </c>
      <c r="U1844" s="14">
        <v>-533236000</v>
      </c>
      <c r="V1844" s="14">
        <v>-541146000</v>
      </c>
      <c r="W1844" s="14">
        <v>-200155000</v>
      </c>
      <c r="X1844" s="14">
        <v>50724000</v>
      </c>
      <c r="Y1844" s="14" t="s">
        <v>38</v>
      </c>
      <c r="Z1844" s="14" t="s">
        <v>38</v>
      </c>
      <c r="AA1844" s="14" t="s">
        <v>38</v>
      </c>
      <c r="AB1844" s="14" t="s">
        <v>38</v>
      </c>
      <c r="AC1844" s="14">
        <v>7909000</v>
      </c>
      <c r="AD1844" s="14">
        <v>213159000</v>
      </c>
      <c r="AE1844" s="14">
        <v>-250877000</v>
      </c>
      <c r="AF1844" s="14">
        <v>-138146000</v>
      </c>
      <c r="AG1844" s="2">
        <v>-448016000</v>
      </c>
      <c r="AH1844" s="2">
        <v>-455926000</v>
      </c>
      <c r="AI1844" s="2">
        <v>-114935000</v>
      </c>
      <c r="AJ1844" s="2">
        <v>135944000</v>
      </c>
      <c r="AK1844" s="16"/>
      <c r="AL1844" s="16"/>
      <c r="AM1844" s="16" t="str">
        <f t="shared" si="577"/>
        <v>Да</v>
      </c>
      <c r="AN1844" s="16" t="str">
        <f t="shared" si="604"/>
        <v>Нет</v>
      </c>
      <c r="AO1844" s="16" t="str">
        <f t="shared" si="588"/>
        <v>Нет</v>
      </c>
      <c r="AP1844">
        <f t="shared" si="581"/>
        <v>3.7103758227426474E-2</v>
      </c>
      <c r="AQ1844">
        <f t="shared" si="582"/>
        <v>-0.84965540882583901</v>
      </c>
      <c r="AR1844">
        <f t="shared" si="583"/>
        <v>1.816027970408119</v>
      </c>
      <c r="AS1844">
        <f t="shared" si="578"/>
        <v>0.98265069331426591</v>
      </c>
      <c r="AT1844">
        <f t="shared" si="579"/>
        <v>3.9668160264497323</v>
      </c>
      <c r="AU1844">
        <f t="shared" si="580"/>
        <v>-0.84545842405696459</v>
      </c>
    </row>
    <row r="1845" spans="1:48" ht="58" hidden="1" x14ac:dyDescent="0.35">
      <c r="A1845" s="6">
        <v>490</v>
      </c>
      <c r="B1845" s="11" t="s">
        <v>1190</v>
      </c>
      <c r="C1845" s="8" t="s">
        <v>1191</v>
      </c>
      <c r="D1845" s="2">
        <v>2</v>
      </c>
      <c r="E1845" s="2">
        <v>84</v>
      </c>
      <c r="F1845" s="2" t="s">
        <v>38</v>
      </c>
      <c r="G1845" s="12"/>
      <c r="H1845" s="8" t="s">
        <v>40</v>
      </c>
      <c r="I1845" s="2">
        <v>314439000</v>
      </c>
      <c r="J1845" s="2">
        <v>526252000</v>
      </c>
      <c r="K1845" s="2">
        <v>527954000</v>
      </c>
      <c r="L1845" s="2">
        <v>528629000</v>
      </c>
      <c r="M1845" s="2">
        <v>19662000</v>
      </c>
      <c r="N1845" s="2">
        <v>25764000</v>
      </c>
      <c r="O1845" s="2">
        <v>16413000</v>
      </c>
      <c r="P1845" s="2">
        <v>5289000</v>
      </c>
      <c r="Q1845" s="14">
        <v>22130000</v>
      </c>
      <c r="R1845" s="14">
        <v>27527000</v>
      </c>
      <c r="S1845" s="14">
        <v>18077000</v>
      </c>
      <c r="T1845" s="14">
        <v>10807000</v>
      </c>
      <c r="U1845" s="14">
        <v>-242061000</v>
      </c>
      <c r="V1845" s="14">
        <v>-20965000</v>
      </c>
      <c r="W1845" s="14">
        <v>-24024000</v>
      </c>
      <c r="X1845" s="14">
        <v>-24397000</v>
      </c>
      <c r="Y1845" s="14" t="s">
        <v>38</v>
      </c>
      <c r="Z1845" s="14" t="s">
        <v>38</v>
      </c>
      <c r="AA1845" s="14" t="s">
        <v>38</v>
      </c>
      <c r="AB1845" s="14" t="s">
        <v>38</v>
      </c>
      <c r="AC1845" s="14">
        <v>-221096000</v>
      </c>
      <c r="AD1845" s="14">
        <v>3059000</v>
      </c>
      <c r="AE1845" s="14">
        <v>-1199000</v>
      </c>
      <c r="AF1845" s="14">
        <v>-51513000</v>
      </c>
      <c r="AG1845" s="2">
        <v>275650000</v>
      </c>
      <c r="AH1845" s="2">
        <v>496745000</v>
      </c>
      <c r="AI1845" s="2">
        <v>493685000</v>
      </c>
      <c r="AJ1845" s="2">
        <v>493313000</v>
      </c>
      <c r="AK1845" s="16"/>
      <c r="AL1845" s="16"/>
      <c r="AM1845" s="16" t="str">
        <f t="shared" si="577"/>
        <v>Нет</v>
      </c>
      <c r="AN1845" s="16" t="str">
        <f t="shared" si="604"/>
        <v>Нет</v>
      </c>
      <c r="AO1845" s="16" t="str">
        <f t="shared" si="588"/>
        <v>Нет</v>
      </c>
      <c r="AP1845">
        <f t="shared" si="581"/>
        <v>-72.277214776070608</v>
      </c>
      <c r="AQ1845">
        <f t="shared" si="582"/>
        <v>-2.5512927439532942</v>
      </c>
      <c r="AR1845">
        <f t="shared" si="583"/>
        <v>2.3275677984198162E-2</v>
      </c>
      <c r="AS1845">
        <f t="shared" si="578"/>
        <v>0.55491248024640405</v>
      </c>
      <c r="AT1845">
        <f t="shared" si="579"/>
        <v>1.0061982843311019</v>
      </c>
      <c r="AU1845">
        <f t="shared" si="580"/>
        <v>1.00075408513459</v>
      </c>
    </row>
    <row r="1846" spans="1:48" hidden="1" x14ac:dyDescent="0.35">
      <c r="A1846" s="6">
        <v>1089</v>
      </c>
      <c r="B1846" s="11" t="s">
        <v>2610</v>
      </c>
      <c r="C1846" s="8" t="s">
        <v>2611</v>
      </c>
      <c r="D1846" s="2">
        <v>1</v>
      </c>
      <c r="E1846" s="2">
        <v>31</v>
      </c>
      <c r="F1846" s="2" t="s">
        <v>38</v>
      </c>
      <c r="G1846" s="12"/>
      <c r="H1846" s="8" t="s">
        <v>40</v>
      </c>
      <c r="I1846" s="2">
        <v>44255000</v>
      </c>
      <c r="J1846" s="2">
        <v>44570000</v>
      </c>
      <c r="K1846" s="2">
        <v>43117000</v>
      </c>
      <c r="L1846" s="2">
        <v>40763000</v>
      </c>
      <c r="M1846" s="2">
        <v>16052000</v>
      </c>
      <c r="N1846" s="2">
        <v>1652000</v>
      </c>
      <c r="O1846" s="2">
        <v>1575000</v>
      </c>
      <c r="P1846" s="2">
        <v>43000</v>
      </c>
      <c r="Q1846" s="14">
        <v>22085000</v>
      </c>
      <c r="R1846" s="14">
        <v>25091000</v>
      </c>
      <c r="S1846" s="14">
        <v>25474000</v>
      </c>
      <c r="T1846" s="14">
        <v>23872000</v>
      </c>
      <c r="U1846" s="14">
        <v>21009000</v>
      </c>
      <c r="V1846" s="14">
        <v>21004000</v>
      </c>
      <c r="W1846" s="14">
        <v>19600000</v>
      </c>
      <c r="X1846" s="14">
        <v>17416000</v>
      </c>
      <c r="Y1846" s="14" t="s">
        <v>38</v>
      </c>
      <c r="Z1846" s="14" t="s">
        <v>38</v>
      </c>
      <c r="AA1846" s="14" t="s">
        <v>38</v>
      </c>
      <c r="AB1846" s="14" t="s">
        <v>38</v>
      </c>
      <c r="AC1846" s="14">
        <v>5000</v>
      </c>
      <c r="AD1846" s="14">
        <v>1404000</v>
      </c>
      <c r="AE1846" s="14">
        <v>2184000</v>
      </c>
      <c r="AF1846" s="14">
        <v>775000</v>
      </c>
      <c r="AG1846" s="2">
        <v>41437000</v>
      </c>
      <c r="AH1846" s="2">
        <v>41432000</v>
      </c>
      <c r="AI1846" s="2">
        <v>40028000</v>
      </c>
      <c r="AJ1846" s="2">
        <v>37844000</v>
      </c>
      <c r="AK1846" s="16"/>
      <c r="AL1846" s="16"/>
      <c r="AM1846" s="16" t="str">
        <f t="shared" si="577"/>
        <v>Да</v>
      </c>
      <c r="AN1846" s="16" t="str">
        <f t="shared" si="604"/>
        <v>Нет</v>
      </c>
      <c r="AO1846" s="16" t="str">
        <f t="shared" si="588"/>
        <v>Нет</v>
      </c>
      <c r="AP1846">
        <f t="shared" si="581"/>
        <v>3.5612535612535613E-3</v>
      </c>
      <c r="AQ1846">
        <f t="shared" si="582"/>
        <v>0.6428571428571429</v>
      </c>
      <c r="AR1846">
        <f t="shared" si="583"/>
        <v>2.8180645161290321</v>
      </c>
      <c r="AS1846">
        <f t="shared" si="578"/>
        <v>1.0001206796678896</v>
      </c>
      <c r="AT1846">
        <f t="shared" si="579"/>
        <v>1.0350754471869692</v>
      </c>
      <c r="AU1846">
        <f t="shared" si="580"/>
        <v>1.0577106014163407</v>
      </c>
      <c r="AV1846">
        <f t="shared" ref="AV1846:AV1847" si="605">AS1846*AP1846</f>
        <v>3.5616833321506043E-3</v>
      </c>
    </row>
    <row r="1847" spans="1:48" ht="29" hidden="1" x14ac:dyDescent="0.35">
      <c r="A1847" s="6">
        <v>1511</v>
      </c>
      <c r="B1847" s="11" t="s">
        <v>3581</v>
      </c>
      <c r="C1847" s="8" t="s">
        <v>3582</v>
      </c>
      <c r="D1847" s="2">
        <v>1</v>
      </c>
      <c r="E1847" s="2">
        <v>74</v>
      </c>
      <c r="F1847" s="2" t="s">
        <v>38</v>
      </c>
      <c r="G1847" s="12"/>
      <c r="H1847" s="8" t="s">
        <v>121</v>
      </c>
      <c r="I1847" s="2">
        <v>61471000</v>
      </c>
      <c r="J1847" s="2">
        <v>60667000</v>
      </c>
      <c r="K1847" s="2">
        <v>56148000</v>
      </c>
      <c r="L1847" s="2">
        <v>54792000</v>
      </c>
      <c r="M1847" s="2">
        <v>7889000</v>
      </c>
      <c r="N1847" s="2">
        <v>7462000</v>
      </c>
      <c r="O1847" s="2">
        <v>6277000</v>
      </c>
      <c r="P1847" s="2">
        <v>4871000</v>
      </c>
      <c r="Q1847" s="14">
        <v>22004000</v>
      </c>
      <c r="R1847" s="14">
        <v>19735000</v>
      </c>
      <c r="S1847" s="14">
        <v>16811000</v>
      </c>
      <c r="T1847" s="14">
        <v>15516000</v>
      </c>
      <c r="U1847" s="14">
        <v>47348000</v>
      </c>
      <c r="V1847" s="14">
        <v>47851000</v>
      </c>
      <c r="W1847" s="14">
        <v>47660000</v>
      </c>
      <c r="X1847" s="14">
        <v>46610000</v>
      </c>
      <c r="Y1847" s="14" t="s">
        <v>38</v>
      </c>
      <c r="Z1847" s="14" t="s">
        <v>38</v>
      </c>
      <c r="AA1847" s="14" t="s">
        <v>38</v>
      </c>
      <c r="AB1847" s="14" t="s">
        <v>38</v>
      </c>
      <c r="AC1847" s="14">
        <v>-503000</v>
      </c>
      <c r="AD1847" s="14">
        <v>191000</v>
      </c>
      <c r="AE1847" s="14">
        <v>1050000</v>
      </c>
      <c r="AF1847" s="14">
        <v>1188000</v>
      </c>
      <c r="AG1847" s="2">
        <v>55198000</v>
      </c>
      <c r="AH1847" s="2">
        <v>55701000</v>
      </c>
      <c r="AI1847" s="2">
        <v>55510000</v>
      </c>
      <c r="AJ1847" s="2">
        <v>54460000</v>
      </c>
      <c r="AK1847" s="16"/>
      <c r="AL1847" s="16"/>
      <c r="AM1847" s="16" t="str">
        <f t="shared" si="577"/>
        <v>Нет</v>
      </c>
      <c r="AN1847" s="16" t="str">
        <f t="shared" si="604"/>
        <v>Нет</v>
      </c>
      <c r="AO1847" s="16" t="str">
        <f t="shared" si="588"/>
        <v>Нет</v>
      </c>
      <c r="AP1847">
        <f t="shared" si="581"/>
        <v>-2.6335078534031413</v>
      </c>
      <c r="AQ1847">
        <f t="shared" si="582"/>
        <v>0.1819047619047619</v>
      </c>
      <c r="AR1847">
        <f t="shared" si="583"/>
        <v>0.88383838383838387</v>
      </c>
      <c r="AS1847">
        <f t="shared" si="578"/>
        <v>0.990969641478609</v>
      </c>
      <c r="AT1847">
        <f t="shared" si="579"/>
        <v>1.0034408214736084</v>
      </c>
      <c r="AU1847">
        <f t="shared" si="580"/>
        <v>1.019280205655527</v>
      </c>
      <c r="AV1847">
        <f t="shared" si="605"/>
        <v>-2.6097263333180121</v>
      </c>
    </row>
    <row r="1848" spans="1:48" hidden="1" x14ac:dyDescent="0.35">
      <c r="A1848" s="6">
        <v>1967</v>
      </c>
      <c r="B1848" s="11" t="s">
        <v>4672</v>
      </c>
      <c r="C1848" s="8" t="s">
        <v>4673</v>
      </c>
      <c r="D1848" s="2">
        <v>1</v>
      </c>
      <c r="E1848" s="2">
        <v>7</v>
      </c>
      <c r="F1848" s="2">
        <v>88</v>
      </c>
      <c r="G1848" s="12"/>
      <c r="H1848" s="8" t="s">
        <v>121</v>
      </c>
      <c r="I1848" s="2">
        <v>21018000</v>
      </c>
      <c r="J1848" s="2">
        <v>27020000</v>
      </c>
      <c r="K1848" s="2">
        <v>27020000</v>
      </c>
      <c r="L1848" s="2">
        <v>26680000</v>
      </c>
      <c r="M1848" s="2">
        <v>575000</v>
      </c>
      <c r="N1848" s="2">
        <v>-178000</v>
      </c>
      <c r="O1848" s="2">
        <v>-178000</v>
      </c>
      <c r="P1848" s="2">
        <v>2313000</v>
      </c>
      <c r="Q1848" s="14">
        <v>21950000</v>
      </c>
      <c r="R1848" s="14">
        <v>43348000</v>
      </c>
      <c r="S1848" s="14">
        <v>43348000</v>
      </c>
      <c r="T1848" s="14">
        <v>53505000</v>
      </c>
      <c r="U1848" s="14">
        <v>-1852000</v>
      </c>
      <c r="V1848" s="14">
        <v>6248000</v>
      </c>
      <c r="W1848" s="14">
        <v>6248000</v>
      </c>
      <c r="X1848" s="14">
        <v>6494000</v>
      </c>
      <c r="Y1848" s="14" t="s">
        <v>38</v>
      </c>
      <c r="Z1848" s="14" t="s">
        <v>38</v>
      </c>
      <c r="AA1848" s="14" t="s">
        <v>38</v>
      </c>
      <c r="AB1848" s="14" t="s">
        <v>38</v>
      </c>
      <c r="AC1848" s="14">
        <v>51000</v>
      </c>
      <c r="AD1848" s="14">
        <v>141000</v>
      </c>
      <c r="AE1848" s="14">
        <v>141000</v>
      </c>
      <c r="AF1848" s="14">
        <v>876000</v>
      </c>
      <c r="AG1848" s="2">
        <v>10817000</v>
      </c>
      <c r="AH1848" s="2">
        <v>18915000</v>
      </c>
      <c r="AI1848" s="2">
        <v>18915000</v>
      </c>
      <c r="AJ1848" s="2">
        <v>19174000</v>
      </c>
      <c r="AK1848" s="16"/>
      <c r="AL1848" s="16"/>
      <c r="AM1848" s="16" t="str">
        <f t="shared" si="577"/>
        <v>Да</v>
      </c>
      <c r="AN1848" s="16" t="str">
        <f t="shared" si="604"/>
        <v>Нет</v>
      </c>
      <c r="AO1848" s="16" t="str">
        <f t="shared" si="588"/>
        <v>Нет</v>
      </c>
      <c r="AP1848">
        <f t="shared" si="581"/>
        <v>0.36170212765957449</v>
      </c>
      <c r="AQ1848">
        <f t="shared" si="582"/>
        <v>1</v>
      </c>
      <c r="AR1848">
        <f t="shared" si="583"/>
        <v>0.16095890410958905</v>
      </c>
      <c r="AS1848">
        <f t="shared" si="578"/>
        <v>0.57187417393602957</v>
      </c>
      <c r="AT1848">
        <f t="shared" si="579"/>
        <v>1</v>
      </c>
      <c r="AU1848">
        <f t="shared" si="580"/>
        <v>0.98649212475226866</v>
      </c>
    </row>
    <row r="1849" spans="1:48" ht="29" hidden="1" x14ac:dyDescent="0.35">
      <c r="A1849" s="6">
        <v>684</v>
      </c>
      <c r="B1849" s="11" t="s">
        <v>1662</v>
      </c>
      <c r="C1849" s="8" t="s">
        <v>1663</v>
      </c>
      <c r="D1849" s="2">
        <v>1</v>
      </c>
      <c r="E1849" s="2">
        <v>70</v>
      </c>
      <c r="F1849" s="2" t="s">
        <v>38</v>
      </c>
      <c r="G1849" s="12"/>
      <c r="H1849" s="8" t="s">
        <v>40</v>
      </c>
      <c r="I1849" s="2">
        <v>48155000</v>
      </c>
      <c r="J1849" s="2">
        <v>49301000</v>
      </c>
      <c r="K1849" s="2">
        <v>55154000</v>
      </c>
      <c r="L1849" s="2">
        <v>61184000</v>
      </c>
      <c r="M1849" s="2">
        <v>10610000</v>
      </c>
      <c r="N1849" s="2">
        <v>8325000</v>
      </c>
      <c r="O1849" s="2">
        <v>6639000</v>
      </c>
      <c r="P1849" s="2">
        <v>11404000</v>
      </c>
      <c r="Q1849" s="14">
        <v>21735000</v>
      </c>
      <c r="R1849" s="14">
        <v>25331000</v>
      </c>
      <c r="S1849" s="14">
        <v>48619000</v>
      </c>
      <c r="T1849" s="14">
        <v>55370000</v>
      </c>
      <c r="U1849" s="14">
        <v>1398000</v>
      </c>
      <c r="V1849" s="14">
        <v>1863000</v>
      </c>
      <c r="W1849" s="14">
        <v>2155000</v>
      </c>
      <c r="X1849" s="14">
        <v>7503000</v>
      </c>
      <c r="Y1849" s="14" t="s">
        <v>38</v>
      </c>
      <c r="Z1849" s="14" t="s">
        <v>38</v>
      </c>
      <c r="AA1849" s="14" t="s">
        <v>38</v>
      </c>
      <c r="AB1849" s="14" t="s">
        <v>38</v>
      </c>
      <c r="AC1849" s="14">
        <v>-465000</v>
      </c>
      <c r="AD1849" s="14">
        <v>-292000</v>
      </c>
      <c r="AE1849" s="14">
        <v>-5348000</v>
      </c>
      <c r="AF1849" s="14">
        <v>-603000</v>
      </c>
      <c r="AG1849" s="2">
        <v>43419000</v>
      </c>
      <c r="AH1849" s="2">
        <v>43884000</v>
      </c>
      <c r="AI1849" s="2">
        <v>44176000</v>
      </c>
      <c r="AJ1849" s="2">
        <v>49524000</v>
      </c>
      <c r="AK1849" s="16"/>
      <c r="AL1849" s="16"/>
      <c r="AM1849" s="16" t="str">
        <f t="shared" si="577"/>
        <v>Нет</v>
      </c>
      <c r="AN1849" s="16" t="str">
        <f t="shared" si="604"/>
        <v>Нет</v>
      </c>
      <c r="AO1849" s="16" t="str">
        <f t="shared" si="588"/>
        <v>Да</v>
      </c>
      <c r="AP1849">
        <f t="shared" si="581"/>
        <v>1.5924657534246576</v>
      </c>
      <c r="AQ1849">
        <f t="shared" si="582"/>
        <v>5.4599850411368736E-2</v>
      </c>
      <c r="AR1849">
        <f t="shared" si="583"/>
        <v>8.8689883913764511</v>
      </c>
      <c r="AS1849">
        <f t="shared" si="578"/>
        <v>0.98940388296417825</v>
      </c>
      <c r="AT1849">
        <f t="shared" si="579"/>
        <v>0.99339007605939877</v>
      </c>
      <c r="AU1849">
        <f t="shared" si="580"/>
        <v>0.89201195380017773</v>
      </c>
      <c r="AV1849">
        <f t="shared" ref="AV1849:AV1852" si="606">AS1849*AP1849</f>
        <v>1.5755917999258318</v>
      </c>
    </row>
    <row r="1850" spans="1:48" hidden="1" x14ac:dyDescent="0.35">
      <c r="A1850" s="6">
        <v>2129</v>
      </c>
      <c r="B1850" s="11" t="s">
        <v>5050</v>
      </c>
      <c r="C1850" s="8" t="s">
        <v>5051</v>
      </c>
      <c r="D1850" s="2">
        <v>1</v>
      </c>
      <c r="E1850" s="2">
        <v>89</v>
      </c>
      <c r="F1850" s="2">
        <v>69</v>
      </c>
      <c r="G1850" s="12"/>
      <c r="H1850" s="8" t="s">
        <v>121</v>
      </c>
      <c r="I1850" s="2">
        <v>46161000</v>
      </c>
      <c r="J1850" s="2">
        <v>25311000</v>
      </c>
      <c r="K1850" s="2">
        <v>28022000</v>
      </c>
      <c r="L1850" s="2">
        <v>32618000</v>
      </c>
      <c r="M1850" s="2">
        <v>-6122000</v>
      </c>
      <c r="N1850" s="2">
        <v>-10000</v>
      </c>
      <c r="O1850" s="2">
        <v>-4978000</v>
      </c>
      <c r="P1850" s="2">
        <v>-9010000</v>
      </c>
      <c r="Q1850" s="14">
        <v>21688000</v>
      </c>
      <c r="R1850" s="14">
        <v>53825000</v>
      </c>
      <c r="S1850" s="14">
        <v>53378000</v>
      </c>
      <c r="T1850" s="14">
        <v>51744000</v>
      </c>
      <c r="U1850" s="14">
        <v>-17745000</v>
      </c>
      <c r="V1850" s="14">
        <v>-7577000</v>
      </c>
      <c r="W1850" s="14">
        <v>-6064000</v>
      </c>
      <c r="X1850" s="14">
        <v>-677000</v>
      </c>
      <c r="Y1850" s="14" t="s">
        <v>38</v>
      </c>
      <c r="Z1850" s="14" t="s">
        <v>38</v>
      </c>
      <c r="AA1850" s="14" t="s">
        <v>38</v>
      </c>
      <c r="AB1850" s="14" t="s">
        <v>38</v>
      </c>
      <c r="AC1850" s="14">
        <v>-6366000</v>
      </c>
      <c r="AD1850" s="14">
        <v>-1513000</v>
      </c>
      <c r="AE1850" s="14">
        <v>-5400000</v>
      </c>
      <c r="AF1850" s="14">
        <v>-3573000</v>
      </c>
      <c r="AG1850" s="2">
        <v>5510000</v>
      </c>
      <c r="AH1850" s="2">
        <v>15678000</v>
      </c>
      <c r="AI1850" s="2">
        <v>17191000</v>
      </c>
      <c r="AJ1850" s="2">
        <v>22578000</v>
      </c>
      <c r="AK1850" s="16"/>
      <c r="AL1850" s="16"/>
      <c r="AM1850" s="16" t="str">
        <f t="shared" si="577"/>
        <v>Нет</v>
      </c>
      <c r="AN1850" s="16" t="str">
        <f t="shared" si="604"/>
        <v>Нет</v>
      </c>
      <c r="AO1850" s="16" t="str">
        <f t="shared" si="588"/>
        <v>Да</v>
      </c>
      <c r="AP1850">
        <f t="shared" si="581"/>
        <v>4.2075346992729674</v>
      </c>
      <c r="AQ1850">
        <f t="shared" si="582"/>
        <v>0.2801851851851852</v>
      </c>
      <c r="AR1850">
        <f t="shared" si="583"/>
        <v>1.5113350125944585</v>
      </c>
      <c r="AS1850">
        <f t="shared" si="578"/>
        <v>0.3514478887613216</v>
      </c>
      <c r="AT1850">
        <f t="shared" si="579"/>
        <v>0.91198883136524922</v>
      </c>
      <c r="AU1850">
        <f t="shared" si="580"/>
        <v>0.7614049074320135</v>
      </c>
      <c r="AV1850">
        <f t="shared" si="606"/>
        <v>1.4787291869494865</v>
      </c>
    </row>
    <row r="1851" spans="1:48" hidden="1" x14ac:dyDescent="0.35">
      <c r="A1851" s="6">
        <v>1015</v>
      </c>
      <c r="B1851" s="11" t="s">
        <v>2430</v>
      </c>
      <c r="C1851" s="8" t="s">
        <v>2431</v>
      </c>
      <c r="D1851" s="2">
        <v>1</v>
      </c>
      <c r="E1851" s="2">
        <v>20</v>
      </c>
      <c r="F1851" s="2" t="s">
        <v>38</v>
      </c>
      <c r="G1851" s="12"/>
      <c r="H1851" s="8" t="s">
        <v>40</v>
      </c>
      <c r="I1851" s="2">
        <v>41458000</v>
      </c>
      <c r="J1851" s="2">
        <v>37376000</v>
      </c>
      <c r="K1851" s="2">
        <v>30857000</v>
      </c>
      <c r="L1851" s="2">
        <v>29393000</v>
      </c>
      <c r="M1851" s="2">
        <v>5419000</v>
      </c>
      <c r="N1851" s="2">
        <v>6445000</v>
      </c>
      <c r="O1851" s="2">
        <v>6080000</v>
      </c>
      <c r="P1851" s="2">
        <v>728000</v>
      </c>
      <c r="Q1851" s="14">
        <v>21673000</v>
      </c>
      <c r="R1851" s="14">
        <v>22293000</v>
      </c>
      <c r="S1851" s="14">
        <v>19991000</v>
      </c>
      <c r="T1851" s="14">
        <v>16017000</v>
      </c>
      <c r="U1851" s="14">
        <v>-3680000</v>
      </c>
      <c r="V1851" s="14">
        <v>-10076000</v>
      </c>
      <c r="W1851" s="14">
        <v>-16434000</v>
      </c>
      <c r="X1851" s="14">
        <v>-19040000</v>
      </c>
      <c r="Y1851" s="14" t="s">
        <v>38</v>
      </c>
      <c r="Z1851" s="14" t="s">
        <v>38</v>
      </c>
      <c r="AA1851" s="14" t="s">
        <v>38</v>
      </c>
      <c r="AB1851" s="14" t="s">
        <v>38</v>
      </c>
      <c r="AC1851" s="14">
        <v>6396000</v>
      </c>
      <c r="AD1851" s="14">
        <v>6358000</v>
      </c>
      <c r="AE1851" s="14">
        <v>2606000</v>
      </c>
      <c r="AF1851" s="14">
        <v>115000</v>
      </c>
      <c r="AG1851" s="2">
        <v>37375000</v>
      </c>
      <c r="AH1851" s="2">
        <v>30979000</v>
      </c>
      <c r="AI1851" s="2">
        <v>24621000</v>
      </c>
      <c r="AJ1851" s="2">
        <v>22015000</v>
      </c>
      <c r="AK1851" s="16"/>
      <c r="AL1851" s="16"/>
      <c r="AM1851" s="16" t="str">
        <f t="shared" si="577"/>
        <v>Да</v>
      </c>
      <c r="AN1851" s="16" t="str">
        <f t="shared" ref="AN1851:AN1852" si="607">IF(IFERROR(AP1851*AQ1851*AR1851*AS1851*AT1851*AU1851,0)=0,"Да","Нет")</f>
        <v>Нет</v>
      </c>
      <c r="AO1851" s="16" t="str">
        <f t="shared" si="588"/>
        <v>Да</v>
      </c>
      <c r="AP1851">
        <f t="shared" si="581"/>
        <v>1.005976722239698</v>
      </c>
      <c r="AQ1851">
        <f t="shared" si="582"/>
        <v>2.4397544128933233</v>
      </c>
      <c r="AR1851">
        <f t="shared" si="583"/>
        <v>22.660869565217393</v>
      </c>
      <c r="AS1851">
        <f t="shared" si="578"/>
        <v>1.2064624422996224</v>
      </c>
      <c r="AT1851">
        <f t="shared" si="579"/>
        <v>1.2582348401770846</v>
      </c>
      <c r="AU1851">
        <f t="shared" si="580"/>
        <v>1.1183738360208948</v>
      </c>
      <c r="AV1851">
        <f t="shared" si="606"/>
        <v>1.2136731332098749</v>
      </c>
    </row>
    <row r="1852" spans="1:48" ht="43.5" hidden="1" x14ac:dyDescent="0.35">
      <c r="A1852" s="6">
        <v>213</v>
      </c>
      <c r="B1852" s="11" t="s">
        <v>530</v>
      </c>
      <c r="C1852" s="8" t="s">
        <v>531</v>
      </c>
      <c r="D1852" s="2">
        <v>2</v>
      </c>
      <c r="E1852" s="2">
        <v>3</v>
      </c>
      <c r="F1852" s="2" t="s">
        <v>38</v>
      </c>
      <c r="G1852" s="12"/>
      <c r="H1852" s="8" t="s">
        <v>40</v>
      </c>
      <c r="I1852" s="2">
        <v>14920000</v>
      </c>
      <c r="J1852" s="2">
        <v>12885000</v>
      </c>
      <c r="K1852" s="2">
        <v>11869000</v>
      </c>
      <c r="L1852" s="2">
        <v>9345000</v>
      </c>
      <c r="M1852" s="2">
        <v>20921000</v>
      </c>
      <c r="N1852" s="2">
        <v>20052000</v>
      </c>
      <c r="O1852" s="2">
        <v>19301000</v>
      </c>
      <c r="P1852" s="2">
        <v>15184000</v>
      </c>
      <c r="Q1852" s="14">
        <v>21654000</v>
      </c>
      <c r="R1852" s="14">
        <v>20473000</v>
      </c>
      <c r="S1852" s="14">
        <v>20616000</v>
      </c>
      <c r="T1852" s="14">
        <v>17014000</v>
      </c>
      <c r="U1852" s="14">
        <v>10298000</v>
      </c>
      <c r="V1852" s="14">
        <v>7783000</v>
      </c>
      <c r="W1852" s="14">
        <v>5844000</v>
      </c>
      <c r="X1852" s="14">
        <v>3944000</v>
      </c>
      <c r="Y1852" s="14" t="s">
        <v>38</v>
      </c>
      <c r="Z1852" s="14" t="s">
        <v>38</v>
      </c>
      <c r="AA1852" s="14" t="s">
        <v>38</v>
      </c>
      <c r="AB1852" s="14" t="s">
        <v>38</v>
      </c>
      <c r="AC1852" s="14">
        <v>2515000</v>
      </c>
      <c r="AD1852" s="14">
        <v>1939000</v>
      </c>
      <c r="AE1852" s="14">
        <v>1900000</v>
      </c>
      <c r="AF1852" s="14">
        <v>418000</v>
      </c>
      <c r="AG1852" s="2">
        <v>13793000</v>
      </c>
      <c r="AH1852" s="2">
        <v>11278000</v>
      </c>
      <c r="AI1852" s="2">
        <v>9339000</v>
      </c>
      <c r="AJ1852" s="2">
        <v>7439000</v>
      </c>
      <c r="AK1852" s="16"/>
      <c r="AL1852" s="16"/>
      <c r="AM1852" s="16" t="str">
        <f t="shared" si="577"/>
        <v>Да</v>
      </c>
      <c r="AN1852" s="16" t="str">
        <f t="shared" si="607"/>
        <v>Нет</v>
      </c>
      <c r="AO1852" s="16" t="str">
        <f t="shared" si="588"/>
        <v>Да</v>
      </c>
      <c r="AP1852">
        <f t="shared" si="581"/>
        <v>1.2970603403816401</v>
      </c>
      <c r="AQ1852">
        <f t="shared" si="582"/>
        <v>1.0205263157894737</v>
      </c>
      <c r="AR1852">
        <f t="shared" si="583"/>
        <v>4.5454545454545459</v>
      </c>
      <c r="AS1852">
        <f t="shared" si="578"/>
        <v>1.2230005320092214</v>
      </c>
      <c r="AT1852">
        <f t="shared" si="579"/>
        <v>1.2076239426062747</v>
      </c>
      <c r="AU1852">
        <f t="shared" si="580"/>
        <v>1.255410673477618</v>
      </c>
      <c r="AV1852">
        <f t="shared" si="606"/>
        <v>1.5863054863348076</v>
      </c>
    </row>
    <row r="1853" spans="1:48" hidden="1" x14ac:dyDescent="0.35">
      <c r="A1853" s="6">
        <v>202</v>
      </c>
      <c r="B1853" s="11" t="s">
        <v>505</v>
      </c>
      <c r="C1853" s="8" t="s">
        <v>506</v>
      </c>
      <c r="D1853" s="2">
        <v>1</v>
      </c>
      <c r="E1853" s="2">
        <v>88</v>
      </c>
      <c r="F1853" s="2" t="s">
        <v>38</v>
      </c>
      <c r="G1853" s="12"/>
      <c r="H1853" s="8" t="s">
        <v>121</v>
      </c>
      <c r="I1853" s="2">
        <v>669939000</v>
      </c>
      <c r="J1853" s="2">
        <v>811050000</v>
      </c>
      <c r="K1853" s="2">
        <v>911288000</v>
      </c>
      <c r="L1853" s="2">
        <v>850243000</v>
      </c>
      <c r="M1853" s="2">
        <v>-2656000</v>
      </c>
      <c r="N1853" s="2">
        <v>-2894000</v>
      </c>
      <c r="O1853" s="2">
        <v>-5861000</v>
      </c>
      <c r="P1853" s="2">
        <v>-213506000</v>
      </c>
      <c r="Q1853" s="14">
        <v>21480000</v>
      </c>
      <c r="R1853" s="14">
        <v>73183000</v>
      </c>
      <c r="S1853" s="14">
        <v>127033000</v>
      </c>
      <c r="T1853" s="14">
        <v>246138000</v>
      </c>
      <c r="U1853" s="14">
        <v>-59051000</v>
      </c>
      <c r="V1853" s="14">
        <v>93456000</v>
      </c>
      <c r="W1853" s="14">
        <v>210564000</v>
      </c>
      <c r="X1853" s="14">
        <v>275972000</v>
      </c>
      <c r="Y1853" s="14" t="s">
        <v>38</v>
      </c>
      <c r="Z1853" s="14" t="s">
        <v>38</v>
      </c>
      <c r="AA1853" s="14" t="s">
        <v>38</v>
      </c>
      <c r="AB1853" s="14" t="s">
        <v>38</v>
      </c>
      <c r="AC1853" s="14">
        <v>-152507000</v>
      </c>
      <c r="AD1853" s="14">
        <v>92067000</v>
      </c>
      <c r="AE1853" s="14">
        <v>-69014000</v>
      </c>
      <c r="AF1853" s="14">
        <v>354516000</v>
      </c>
      <c r="AG1853" s="2">
        <v>19081000</v>
      </c>
      <c r="AH1853" s="2">
        <v>171587000</v>
      </c>
      <c r="AI1853" s="2">
        <v>301222000</v>
      </c>
      <c r="AJ1853" s="2">
        <v>366632000</v>
      </c>
      <c r="AK1853" s="16"/>
      <c r="AL1853" s="16"/>
      <c r="AM1853" s="16" t="str">
        <f t="shared" si="577"/>
        <v>Нет</v>
      </c>
      <c r="AN1853" s="16" t="str">
        <f t="shared" ref="AN1853:AN1868" si="608">IF(IFERROR(AP1853*AQ1853*AR1853*AS1853*AT1853*AU1853,0)=0,"Да","Нет")</f>
        <v>Нет</v>
      </c>
      <c r="AO1853" s="16" t="str">
        <f t="shared" si="588"/>
        <v>Нет</v>
      </c>
      <c r="AP1853">
        <f t="shared" si="581"/>
        <v>-1.656478434183801</v>
      </c>
      <c r="AQ1853">
        <f t="shared" si="582"/>
        <v>-1.3340336743269481</v>
      </c>
      <c r="AR1853">
        <f t="shared" si="583"/>
        <v>-0.19467104446625821</v>
      </c>
      <c r="AS1853">
        <f t="shared" si="578"/>
        <v>0.11120306316912121</v>
      </c>
      <c r="AT1853">
        <f t="shared" si="579"/>
        <v>0.56963634794271334</v>
      </c>
      <c r="AU1853">
        <f t="shared" si="580"/>
        <v>0.82159222326474501</v>
      </c>
    </row>
    <row r="1854" spans="1:48" ht="29" hidden="1" x14ac:dyDescent="0.35">
      <c r="A1854" s="6">
        <v>291</v>
      </c>
      <c r="B1854" s="11" t="s">
        <v>721</v>
      </c>
      <c r="C1854" s="8" t="s">
        <v>722</v>
      </c>
      <c r="D1854" s="2">
        <v>1</v>
      </c>
      <c r="E1854" s="2">
        <v>99</v>
      </c>
      <c r="F1854" s="2" t="s">
        <v>38</v>
      </c>
      <c r="G1854" s="12"/>
      <c r="H1854" s="8" t="s">
        <v>40</v>
      </c>
      <c r="I1854" s="2">
        <v>29915000</v>
      </c>
      <c r="J1854" s="2">
        <v>34859000</v>
      </c>
      <c r="K1854" s="2">
        <v>36424000</v>
      </c>
      <c r="L1854" s="2">
        <v>48866000</v>
      </c>
      <c r="M1854" s="2">
        <v>-13462000</v>
      </c>
      <c r="N1854" s="2">
        <v>-23913000</v>
      </c>
      <c r="O1854" s="2">
        <v>5183000</v>
      </c>
      <c r="P1854" s="2">
        <v>1990000</v>
      </c>
      <c r="Q1854" s="14">
        <v>21479000</v>
      </c>
      <c r="R1854" s="14">
        <v>53916000</v>
      </c>
      <c r="S1854" s="14">
        <v>161092000</v>
      </c>
      <c r="T1854" s="14">
        <v>120739000</v>
      </c>
      <c r="U1854" s="14">
        <v>-28820000</v>
      </c>
      <c r="V1854" s="14">
        <v>-13574000</v>
      </c>
      <c r="W1854" s="14">
        <v>4437000</v>
      </c>
      <c r="X1854" s="14">
        <v>2429000</v>
      </c>
      <c r="Y1854" s="14" t="s">
        <v>38</v>
      </c>
      <c r="Z1854" s="14" t="s">
        <v>38</v>
      </c>
      <c r="AA1854" s="14" t="s">
        <v>38</v>
      </c>
      <c r="AB1854" s="14" t="s">
        <v>38</v>
      </c>
      <c r="AC1854" s="14">
        <v>-15091000</v>
      </c>
      <c r="AD1854" s="14">
        <v>-16362000</v>
      </c>
      <c r="AE1854" s="14">
        <v>2824000</v>
      </c>
      <c r="AF1854" s="14">
        <v>692000</v>
      </c>
      <c r="AG1854" s="2">
        <v>-18606000</v>
      </c>
      <c r="AH1854" s="2">
        <v>-3360000</v>
      </c>
      <c r="AI1854" s="2">
        <v>14651000</v>
      </c>
      <c r="AJ1854" s="2">
        <v>12609000</v>
      </c>
      <c r="AK1854" s="16"/>
      <c r="AL1854" s="16"/>
      <c r="AM1854" s="16" t="str">
        <f t="shared" si="577"/>
        <v>Нет</v>
      </c>
      <c r="AN1854" s="16" t="str">
        <f t="shared" si="608"/>
        <v>Нет</v>
      </c>
      <c r="AO1854" s="16" t="str">
        <f t="shared" si="588"/>
        <v>Нет</v>
      </c>
      <c r="AP1854">
        <f t="shared" si="581"/>
        <v>0.92232000977875561</v>
      </c>
      <c r="AQ1854">
        <f t="shared" si="582"/>
        <v>-5.7939093484419262</v>
      </c>
      <c r="AR1854">
        <f t="shared" si="583"/>
        <v>4.0809248554913298</v>
      </c>
      <c r="AS1854">
        <f t="shared" si="578"/>
        <v>5.5374999999999996</v>
      </c>
      <c r="AT1854">
        <f t="shared" si="579"/>
        <v>-0.22933588150979456</v>
      </c>
      <c r="AU1854">
        <f t="shared" si="580"/>
        <v>1.16194781505274</v>
      </c>
    </row>
    <row r="1855" spans="1:48" ht="43.5" hidden="1" x14ac:dyDescent="0.35">
      <c r="A1855" s="6">
        <v>737</v>
      </c>
      <c r="B1855" s="11" t="s">
        <v>1785</v>
      </c>
      <c r="C1855" s="8" t="s">
        <v>1786</v>
      </c>
      <c r="D1855" s="2">
        <v>1</v>
      </c>
      <c r="E1855" s="2">
        <v>76</v>
      </c>
      <c r="F1855" s="2" t="s">
        <v>38</v>
      </c>
      <c r="G1855" s="12"/>
      <c r="H1855" s="8" t="s">
        <v>121</v>
      </c>
      <c r="I1855" s="2">
        <v>26746000</v>
      </c>
      <c r="J1855" s="2">
        <v>16088000</v>
      </c>
      <c r="K1855" s="2">
        <v>27242000</v>
      </c>
      <c r="L1855" s="2">
        <v>40828000</v>
      </c>
      <c r="M1855" s="2">
        <v>1850000</v>
      </c>
      <c r="N1855" s="2">
        <v>3225000</v>
      </c>
      <c r="O1855" s="2">
        <v>2134000</v>
      </c>
      <c r="P1855" s="2">
        <v>1013000</v>
      </c>
      <c r="Q1855" s="14">
        <v>21382000</v>
      </c>
      <c r="R1855" s="14">
        <v>19190000</v>
      </c>
      <c r="S1855" s="14">
        <v>14972000</v>
      </c>
      <c r="T1855" s="14">
        <v>13513000</v>
      </c>
      <c r="U1855" s="14">
        <v>-5164000</v>
      </c>
      <c r="V1855" s="14">
        <v>2187000</v>
      </c>
      <c r="W1855" s="14">
        <v>4722000</v>
      </c>
      <c r="X1855" s="14">
        <v>12208000</v>
      </c>
      <c r="Y1855" s="14" t="s">
        <v>38</v>
      </c>
      <c r="Z1855" s="14" t="s">
        <v>38</v>
      </c>
      <c r="AA1855" s="14" t="s">
        <v>38</v>
      </c>
      <c r="AB1855" s="14" t="s">
        <v>38</v>
      </c>
      <c r="AC1855" s="14">
        <v>-3352000</v>
      </c>
      <c r="AD1855" s="14">
        <v>798000</v>
      </c>
      <c r="AE1855" s="14">
        <v>13000</v>
      </c>
      <c r="AF1855" s="14">
        <v>30000</v>
      </c>
      <c r="AG1855" s="2">
        <v>20479000</v>
      </c>
      <c r="AH1855" s="2">
        <v>11870000</v>
      </c>
      <c r="AI1855" s="2">
        <v>14404000</v>
      </c>
      <c r="AJ1855" s="2">
        <v>21891000</v>
      </c>
      <c r="AK1855" s="16"/>
      <c r="AL1855" s="16"/>
      <c r="AM1855" s="16" t="str">
        <f t="shared" si="577"/>
        <v>Нет</v>
      </c>
      <c r="AN1855" s="16" t="str">
        <f t="shared" si="608"/>
        <v>Нет</v>
      </c>
      <c r="AO1855" s="16" t="str">
        <f t="shared" si="588"/>
        <v>Нет</v>
      </c>
      <c r="AP1855">
        <f t="shared" si="581"/>
        <v>-4.2005012531328321</v>
      </c>
      <c r="AQ1855">
        <f t="shared" si="582"/>
        <v>61.384615384615387</v>
      </c>
      <c r="AR1855">
        <f t="shared" si="583"/>
        <v>0.43333333333333335</v>
      </c>
      <c r="AS1855">
        <f t="shared" si="578"/>
        <v>1.725273799494524</v>
      </c>
      <c r="AT1855">
        <f t="shared" si="579"/>
        <v>0.82407664537628433</v>
      </c>
      <c r="AU1855">
        <f t="shared" si="580"/>
        <v>0.65798730071718969</v>
      </c>
    </row>
    <row r="1856" spans="1:48" ht="130.5" hidden="1" x14ac:dyDescent="0.35">
      <c r="A1856" s="6">
        <v>1030</v>
      </c>
      <c r="B1856" s="11" t="s">
        <v>2463</v>
      </c>
      <c r="C1856" s="8" t="s">
        <v>2464</v>
      </c>
      <c r="D1856" s="2">
        <v>1</v>
      </c>
      <c r="E1856" s="2">
        <v>79</v>
      </c>
      <c r="F1856" s="2">
        <v>97</v>
      </c>
      <c r="G1856" s="12" t="s">
        <v>2465</v>
      </c>
      <c r="H1856" s="8" t="s">
        <v>121</v>
      </c>
      <c r="I1856" s="2">
        <v>20820000</v>
      </c>
      <c r="J1856" s="2">
        <v>30550000</v>
      </c>
      <c r="K1856" s="2">
        <v>30382000</v>
      </c>
      <c r="L1856" s="2">
        <v>28534000</v>
      </c>
      <c r="M1856" s="2">
        <v>14925000</v>
      </c>
      <c r="N1856" s="2">
        <v>20754000</v>
      </c>
      <c r="O1856" s="2">
        <v>-186000</v>
      </c>
      <c r="P1856" s="2">
        <v>1231000</v>
      </c>
      <c r="Q1856" s="14">
        <v>21317000</v>
      </c>
      <c r="R1856" s="14">
        <v>35481000</v>
      </c>
      <c r="S1856" s="14">
        <v>31426000</v>
      </c>
      <c r="T1856" s="14">
        <v>55868000</v>
      </c>
      <c r="U1856" s="14">
        <v>-1420000</v>
      </c>
      <c r="V1856" s="14">
        <v>710000</v>
      </c>
      <c r="W1856" s="14">
        <v>458000</v>
      </c>
      <c r="X1856" s="14">
        <v>4082000</v>
      </c>
      <c r="Y1856" s="14" t="s">
        <v>38</v>
      </c>
      <c r="Z1856" s="14" t="s">
        <v>38</v>
      </c>
      <c r="AA1856" s="14" t="s">
        <v>38</v>
      </c>
      <c r="AB1856" s="14" t="s">
        <v>38</v>
      </c>
      <c r="AC1856" s="14">
        <v>-2183000</v>
      </c>
      <c r="AD1856" s="14">
        <v>252000</v>
      </c>
      <c r="AE1856" s="14">
        <v>-3569000</v>
      </c>
      <c r="AF1856" s="14">
        <v>175000</v>
      </c>
      <c r="AG1856" s="2">
        <v>16118000</v>
      </c>
      <c r="AH1856" s="2">
        <v>18248000</v>
      </c>
      <c r="AI1856" s="2">
        <v>17997000</v>
      </c>
      <c r="AJ1856" s="2">
        <v>21612000</v>
      </c>
      <c r="AK1856" s="16"/>
      <c r="AL1856" s="16"/>
      <c r="AM1856" s="16" t="str">
        <f t="shared" si="577"/>
        <v>Нет</v>
      </c>
      <c r="AN1856" s="16" t="str">
        <f t="shared" si="608"/>
        <v>Нет</v>
      </c>
      <c r="AO1856" s="16" t="str">
        <f t="shared" si="588"/>
        <v>Нет</v>
      </c>
      <c r="AP1856">
        <f t="shared" si="581"/>
        <v>-8.662698412698413</v>
      </c>
      <c r="AQ1856">
        <f t="shared" si="582"/>
        <v>-7.0608013449145413E-2</v>
      </c>
      <c r="AR1856">
        <f t="shared" si="583"/>
        <v>-20.394285714285715</v>
      </c>
      <c r="AS1856">
        <f t="shared" si="578"/>
        <v>0.88327487943884264</v>
      </c>
      <c r="AT1856">
        <f t="shared" si="579"/>
        <v>1.0139467689059287</v>
      </c>
      <c r="AU1856">
        <f t="shared" si="580"/>
        <v>0.83273181565796783</v>
      </c>
    </row>
    <row r="1857" spans="1:48" hidden="1" x14ac:dyDescent="0.35">
      <c r="A1857" s="6">
        <v>943</v>
      </c>
      <c r="B1857" s="11" t="s">
        <v>2256</v>
      </c>
      <c r="C1857" s="8" t="s">
        <v>2257</v>
      </c>
      <c r="D1857" s="2">
        <v>1</v>
      </c>
      <c r="E1857" s="2">
        <v>90</v>
      </c>
      <c r="F1857" s="2" t="s">
        <v>38</v>
      </c>
      <c r="G1857" s="12"/>
      <c r="H1857" s="8" t="s">
        <v>40</v>
      </c>
      <c r="I1857" s="2">
        <v>14627000</v>
      </c>
      <c r="J1857" s="2">
        <v>151347000</v>
      </c>
      <c r="K1857" s="2">
        <v>145369000</v>
      </c>
      <c r="L1857" s="2">
        <v>155405000</v>
      </c>
      <c r="M1857" s="2">
        <v>-10804000</v>
      </c>
      <c r="N1857" s="2">
        <v>-7836000</v>
      </c>
      <c r="O1857" s="2">
        <v>-5216000</v>
      </c>
      <c r="P1857" s="2">
        <v>2571000</v>
      </c>
      <c r="Q1857" s="14">
        <v>21290000</v>
      </c>
      <c r="R1857" s="14">
        <v>11590000</v>
      </c>
      <c r="S1857" s="14">
        <v>90372000</v>
      </c>
      <c r="T1857" s="14">
        <v>48741000</v>
      </c>
      <c r="U1857" s="14">
        <v>-25582000</v>
      </c>
      <c r="V1857" s="14">
        <v>-20008000</v>
      </c>
      <c r="W1857" s="14">
        <v>117000</v>
      </c>
      <c r="X1857" s="14">
        <v>22974000</v>
      </c>
      <c r="Y1857" s="14" t="s">
        <v>38</v>
      </c>
      <c r="Z1857" s="14" t="s">
        <v>38</v>
      </c>
      <c r="AA1857" s="14" t="s">
        <v>38</v>
      </c>
      <c r="AB1857" s="14" t="s">
        <v>38</v>
      </c>
      <c r="AC1857" s="14">
        <v>-5574000</v>
      </c>
      <c r="AD1857" s="14">
        <v>-20086000</v>
      </c>
      <c r="AE1857" s="14">
        <v>-22401000</v>
      </c>
      <c r="AF1857" s="14">
        <v>-9939000</v>
      </c>
      <c r="AG1857" s="2">
        <v>3971000</v>
      </c>
      <c r="AH1857" s="2">
        <v>9545000</v>
      </c>
      <c r="AI1857" s="2">
        <v>29631000</v>
      </c>
      <c r="AJ1857" s="2">
        <v>52488000</v>
      </c>
      <c r="AK1857" s="16"/>
      <c r="AL1857" s="16"/>
      <c r="AM1857" s="16" t="str">
        <f t="shared" si="577"/>
        <v>Нет</v>
      </c>
      <c r="AN1857" s="16" t="str">
        <f t="shared" si="608"/>
        <v>Нет</v>
      </c>
      <c r="AO1857" s="16" t="str">
        <f t="shared" si="588"/>
        <v>Нет</v>
      </c>
      <c r="AP1857">
        <f t="shared" si="581"/>
        <v>0.2775067210992731</v>
      </c>
      <c r="AQ1857">
        <f t="shared" si="582"/>
        <v>0.89665639926788987</v>
      </c>
      <c r="AR1857">
        <f t="shared" si="583"/>
        <v>2.2538484757017807</v>
      </c>
      <c r="AS1857">
        <f t="shared" si="578"/>
        <v>0.41602933473022524</v>
      </c>
      <c r="AT1857">
        <f t="shared" si="579"/>
        <v>0.32212885154061627</v>
      </c>
      <c r="AU1857">
        <f t="shared" si="580"/>
        <v>0.56452903520804754</v>
      </c>
      <c r="AV1857">
        <f t="shared" ref="AV1857:AV1858" si="609">AS1857*AP1857</f>
        <v>0.11545093656209675</v>
      </c>
    </row>
    <row r="1858" spans="1:48" ht="43.5" hidden="1" x14ac:dyDescent="0.35">
      <c r="A1858" s="6">
        <v>1762</v>
      </c>
      <c r="B1858" s="11" t="s">
        <v>4190</v>
      </c>
      <c r="C1858" s="8" t="s">
        <v>4191</v>
      </c>
      <c r="D1858" s="2">
        <v>1</v>
      </c>
      <c r="E1858" s="2">
        <v>2</v>
      </c>
      <c r="F1858" s="2" t="s">
        <v>38</v>
      </c>
      <c r="G1858" s="12"/>
      <c r="H1858" s="8" t="s">
        <v>121</v>
      </c>
      <c r="I1858" s="2">
        <v>48609000</v>
      </c>
      <c r="J1858" s="2">
        <v>48554000</v>
      </c>
      <c r="K1858" s="2">
        <v>47076000</v>
      </c>
      <c r="L1858" s="2">
        <v>46267000</v>
      </c>
      <c r="M1858" s="2">
        <v>15859000</v>
      </c>
      <c r="N1858" s="2">
        <v>15039000</v>
      </c>
      <c r="O1858" s="2">
        <v>14078000</v>
      </c>
      <c r="P1858" s="2">
        <v>14938000</v>
      </c>
      <c r="Q1858" s="14">
        <v>21169000</v>
      </c>
      <c r="R1858" s="14">
        <v>16817000</v>
      </c>
      <c r="S1858" s="14">
        <v>16003000</v>
      </c>
      <c r="T1858" s="14">
        <v>16908000</v>
      </c>
      <c r="U1858" s="14">
        <v>46054000</v>
      </c>
      <c r="V1858" s="14">
        <v>46075000</v>
      </c>
      <c r="W1858" s="14">
        <v>45006000</v>
      </c>
      <c r="X1858" s="14">
        <v>42426000</v>
      </c>
      <c r="Y1858" s="14" t="s">
        <v>38</v>
      </c>
      <c r="Z1858" s="14" t="s">
        <v>38</v>
      </c>
      <c r="AA1858" s="14" t="s">
        <v>38</v>
      </c>
      <c r="AB1858" s="14" t="s">
        <v>38</v>
      </c>
      <c r="AC1858" s="14">
        <v>1083000</v>
      </c>
      <c r="AD1858" s="14">
        <v>1549000</v>
      </c>
      <c r="AE1858" s="14">
        <v>1249000</v>
      </c>
      <c r="AF1858" s="14">
        <v>764000</v>
      </c>
      <c r="AG1858" s="2">
        <v>46438000</v>
      </c>
      <c r="AH1858" s="2">
        <v>46459000</v>
      </c>
      <c r="AI1858" s="2">
        <v>45390000</v>
      </c>
      <c r="AJ1858" s="2">
        <v>44582000</v>
      </c>
      <c r="AK1858" s="16"/>
      <c r="AL1858" s="16"/>
      <c r="AM1858" s="16" t="str">
        <f t="shared" ref="AM1858:AM1921" si="610">IF(AC1858&gt;0,"Да","Нет")</f>
        <v>Да</v>
      </c>
      <c r="AN1858" s="16" t="str">
        <f t="shared" si="608"/>
        <v>Нет</v>
      </c>
      <c r="AO1858" s="16" t="str">
        <f t="shared" si="588"/>
        <v>Нет</v>
      </c>
      <c r="AP1858">
        <f t="shared" si="581"/>
        <v>0.69916074887023882</v>
      </c>
      <c r="AQ1858">
        <f t="shared" si="582"/>
        <v>1.2401921537229783</v>
      </c>
      <c r="AR1858">
        <f t="shared" si="583"/>
        <v>1.6348167539267016</v>
      </c>
      <c r="AS1858">
        <f t="shared" ref="AS1858:AS1921" si="611">AG1858/AH1858</f>
        <v>0.99954798854904325</v>
      </c>
      <c r="AT1858">
        <f t="shared" ref="AT1858:AT1921" si="612">AH1858/AI1858</f>
        <v>1.0235514430491297</v>
      </c>
      <c r="AU1858">
        <f t="shared" ref="AU1858:AU1921" si="613">AI1858/AJ1858</f>
        <v>1.0181239065093535</v>
      </c>
      <c r="AV1858">
        <f t="shared" si="609"/>
        <v>0.69884472020569</v>
      </c>
    </row>
    <row r="1859" spans="1:48" ht="145" hidden="1" x14ac:dyDescent="0.35">
      <c r="A1859" s="6">
        <v>50</v>
      </c>
      <c r="B1859" s="11" t="s">
        <v>150</v>
      </c>
      <c r="C1859" s="8" t="s">
        <v>151</v>
      </c>
      <c r="D1859" s="2">
        <v>1</v>
      </c>
      <c r="E1859" s="2">
        <v>99</v>
      </c>
      <c r="F1859" s="2">
        <v>31</v>
      </c>
      <c r="G1859" s="12" t="s">
        <v>152</v>
      </c>
      <c r="H1859" s="8" t="s">
        <v>40</v>
      </c>
      <c r="I1859" s="2">
        <v>219057000</v>
      </c>
      <c r="J1859" s="2">
        <v>198012000</v>
      </c>
      <c r="K1859" s="2">
        <v>199516000</v>
      </c>
      <c r="L1859" s="2">
        <v>135092000</v>
      </c>
      <c r="M1859" s="2">
        <v>-36631000</v>
      </c>
      <c r="N1859" s="2">
        <v>-49067000</v>
      </c>
      <c r="O1859" s="2">
        <v>-26441000</v>
      </c>
      <c r="P1859" s="2">
        <v>-34702000</v>
      </c>
      <c r="Q1859" s="14">
        <v>20991000</v>
      </c>
      <c r="R1859" s="14">
        <v>32995000</v>
      </c>
      <c r="S1859" s="14">
        <v>93191000</v>
      </c>
      <c r="T1859" s="14">
        <v>75825000</v>
      </c>
      <c r="U1859" s="14">
        <v>-330223000</v>
      </c>
      <c r="V1859" s="14">
        <v>-292047000</v>
      </c>
      <c r="W1859" s="14">
        <v>-241939000</v>
      </c>
      <c r="X1859" s="14">
        <v>-210978000</v>
      </c>
      <c r="Y1859" s="14" t="s">
        <v>38</v>
      </c>
      <c r="Z1859" s="14" t="s">
        <v>38</v>
      </c>
      <c r="AA1859" s="14" t="s">
        <v>38</v>
      </c>
      <c r="AB1859" s="14" t="s">
        <v>38</v>
      </c>
      <c r="AC1859" s="14">
        <v>-38175000</v>
      </c>
      <c r="AD1859" s="14">
        <v>-52090000</v>
      </c>
      <c r="AE1859" s="14">
        <v>-38255000</v>
      </c>
      <c r="AF1859" s="14">
        <v>-38491000</v>
      </c>
      <c r="AG1859" s="2">
        <v>-238997000</v>
      </c>
      <c r="AH1859" s="2">
        <v>-200821000</v>
      </c>
      <c r="AI1859" s="2">
        <v>-150713000</v>
      </c>
      <c r="AJ1859" s="2">
        <v>-119752000</v>
      </c>
      <c r="AK1859" s="16"/>
      <c r="AL1859" s="16"/>
      <c r="AM1859" s="16" t="str">
        <f t="shared" si="610"/>
        <v>Нет</v>
      </c>
      <c r="AN1859" s="16" t="str">
        <f t="shared" si="608"/>
        <v>Нет</v>
      </c>
      <c r="AO1859" s="16" t="str">
        <f t="shared" si="588"/>
        <v>Нет</v>
      </c>
      <c r="AP1859">
        <f t="shared" ref="AP1859:AP1922" si="614">AC1859/AD1859</f>
        <v>0.73286619312727974</v>
      </c>
      <c r="AQ1859">
        <f t="shared" ref="AQ1859:AQ1922" si="615">AD1859/AE1859</f>
        <v>1.3616520716246243</v>
      </c>
      <c r="AR1859">
        <f t="shared" ref="AR1859:AR1922" si="616">AE1859/AF1859</f>
        <v>0.99386869657842092</v>
      </c>
      <c r="AS1859">
        <f t="shared" si="611"/>
        <v>1.1900996409738025</v>
      </c>
      <c r="AT1859">
        <f t="shared" si="612"/>
        <v>1.33247297844247</v>
      </c>
      <c r="AU1859">
        <f t="shared" si="613"/>
        <v>1.2585426548199612</v>
      </c>
    </row>
    <row r="1860" spans="1:48" ht="30" hidden="1" customHeight="1" x14ac:dyDescent="0.35">
      <c r="A1860" s="6">
        <v>1492</v>
      </c>
      <c r="B1860" s="11" t="s">
        <v>3534</v>
      </c>
      <c r="C1860" s="8" t="s">
        <v>3535</v>
      </c>
      <c r="D1860" s="2">
        <v>5</v>
      </c>
      <c r="E1860" s="2">
        <v>99</v>
      </c>
      <c r="F1860" s="2" t="s">
        <v>38</v>
      </c>
      <c r="G1860" s="12" t="s">
        <v>3536</v>
      </c>
      <c r="H1860" s="8" t="s">
        <v>121</v>
      </c>
      <c r="I1860" s="2">
        <v>17384000</v>
      </c>
      <c r="J1860" s="2">
        <v>107900000</v>
      </c>
      <c r="K1860" s="2">
        <v>113734000</v>
      </c>
      <c r="L1860" s="2">
        <v>129167000</v>
      </c>
      <c r="M1860" s="2">
        <v>14516000</v>
      </c>
      <c r="N1860" s="2">
        <v>38902000</v>
      </c>
      <c r="O1860" s="2">
        <v>62433000</v>
      </c>
      <c r="P1860" s="2">
        <v>66587000</v>
      </c>
      <c r="Q1860" s="14">
        <v>20832000</v>
      </c>
      <c r="R1860" s="14">
        <v>61532000</v>
      </c>
      <c r="S1860" s="14">
        <v>86840000</v>
      </c>
      <c r="T1860" s="14">
        <v>108298000</v>
      </c>
      <c r="U1860" s="14">
        <v>-81745000</v>
      </c>
      <c r="V1860" s="14">
        <v>-167057000</v>
      </c>
      <c r="W1860" s="14">
        <v>-169635000</v>
      </c>
      <c r="X1860" s="14">
        <v>-174485000</v>
      </c>
      <c r="Y1860" s="14" t="s">
        <v>38</v>
      </c>
      <c r="Z1860" s="14" t="s">
        <v>38</v>
      </c>
      <c r="AA1860" s="14" t="s">
        <v>38</v>
      </c>
      <c r="AB1860" s="14" t="s">
        <v>38</v>
      </c>
      <c r="AC1860" s="14">
        <v>85312000</v>
      </c>
      <c r="AD1860" s="14">
        <v>2578000</v>
      </c>
      <c r="AE1860" s="14">
        <v>4850000</v>
      </c>
      <c r="AF1860" s="14">
        <v>10831000</v>
      </c>
      <c r="AG1860" s="2">
        <v>-61674000</v>
      </c>
      <c r="AH1860" s="2">
        <v>-146986000</v>
      </c>
      <c r="AI1860" s="2">
        <v>-149564000</v>
      </c>
      <c r="AJ1860" s="2">
        <v>-154413000</v>
      </c>
      <c r="AK1860" s="16"/>
      <c r="AL1860" s="20" t="s">
        <v>5116</v>
      </c>
      <c r="AM1860" s="16" t="str">
        <f t="shared" si="610"/>
        <v>Да</v>
      </c>
      <c r="AN1860" s="16" t="str">
        <f t="shared" si="608"/>
        <v>Нет</v>
      </c>
      <c r="AO1860" s="16" t="str">
        <f t="shared" si="588"/>
        <v>Да</v>
      </c>
      <c r="AP1860">
        <f t="shared" si="614"/>
        <v>33.092319627618309</v>
      </c>
      <c r="AQ1860">
        <f t="shared" si="615"/>
        <v>0.53154639175257734</v>
      </c>
      <c r="AR1860">
        <f t="shared" si="616"/>
        <v>0.44778875450096944</v>
      </c>
      <c r="AS1860">
        <f t="shared" si="611"/>
        <v>0.41959098145401602</v>
      </c>
      <c r="AT1860">
        <f t="shared" si="612"/>
        <v>0.98276323179374714</v>
      </c>
      <c r="AU1860">
        <f t="shared" si="613"/>
        <v>0.96859720360332358</v>
      </c>
      <c r="AV1860">
        <f t="shared" ref="AV1860" si="617">AS1860*AP1860</f>
        <v>13.885238871142365</v>
      </c>
    </row>
    <row r="1861" spans="1:48" hidden="1" x14ac:dyDescent="0.35">
      <c r="A1861" s="6">
        <v>1481</v>
      </c>
      <c r="B1861" s="11" t="s">
        <v>3506</v>
      </c>
      <c r="C1861" s="8" t="s">
        <v>3507</v>
      </c>
      <c r="D1861" s="2">
        <v>1</v>
      </c>
      <c r="E1861" s="2">
        <v>77</v>
      </c>
      <c r="F1861" s="2" t="s">
        <v>38</v>
      </c>
      <c r="G1861" s="12"/>
      <c r="H1861" s="8" t="s">
        <v>40</v>
      </c>
      <c r="I1861" s="2">
        <v>185290000</v>
      </c>
      <c r="J1861" s="2">
        <v>101491000</v>
      </c>
      <c r="K1861" s="2">
        <v>111224000</v>
      </c>
      <c r="L1861" s="2">
        <v>110634000</v>
      </c>
      <c r="M1861" s="2">
        <v>-13522000</v>
      </c>
      <c r="N1861" s="2">
        <v>-4485000</v>
      </c>
      <c r="O1861" s="2">
        <v>-4838000</v>
      </c>
      <c r="P1861" s="2">
        <v>-16477000</v>
      </c>
      <c r="Q1861" s="14">
        <v>20651000</v>
      </c>
      <c r="R1861" s="14">
        <v>30797000</v>
      </c>
      <c r="S1861" s="14">
        <v>39559000</v>
      </c>
      <c r="T1861" s="14">
        <v>40491000</v>
      </c>
      <c r="U1861" s="14">
        <v>-54474000</v>
      </c>
      <c r="V1861" s="14">
        <v>-42301000</v>
      </c>
      <c r="W1861" s="14">
        <v>-34634000</v>
      </c>
      <c r="X1861" s="14">
        <v>-30227000</v>
      </c>
      <c r="Y1861" s="14" t="s">
        <v>38</v>
      </c>
      <c r="Z1861" s="14" t="s">
        <v>38</v>
      </c>
      <c r="AA1861" s="14" t="s">
        <v>38</v>
      </c>
      <c r="AB1861" s="14" t="s">
        <v>38</v>
      </c>
      <c r="AC1861" s="14">
        <v>-12173000</v>
      </c>
      <c r="AD1861" s="14">
        <v>-7667000</v>
      </c>
      <c r="AE1861" s="14">
        <v>-4407000</v>
      </c>
      <c r="AF1861" s="14">
        <v>-16396000</v>
      </c>
      <c r="AG1861" s="2">
        <v>163598000</v>
      </c>
      <c r="AH1861" s="2">
        <v>89839000</v>
      </c>
      <c r="AI1861" s="2">
        <v>97506000</v>
      </c>
      <c r="AJ1861" s="2">
        <v>101913000</v>
      </c>
      <c r="AK1861" s="16"/>
      <c r="AL1861" s="16"/>
      <c r="AM1861" s="16" t="str">
        <f t="shared" si="610"/>
        <v>Нет</v>
      </c>
      <c r="AN1861" s="16" t="str">
        <f t="shared" si="608"/>
        <v>Нет</v>
      </c>
      <c r="AO1861" s="16" t="str">
        <f t="shared" si="588"/>
        <v>Да</v>
      </c>
      <c r="AP1861">
        <f t="shared" si="614"/>
        <v>1.587713577670536</v>
      </c>
      <c r="AQ1861">
        <f t="shared" si="615"/>
        <v>1.7397322441570229</v>
      </c>
      <c r="AR1861">
        <f t="shared" si="616"/>
        <v>0.26878506952915343</v>
      </c>
      <c r="AS1861">
        <f t="shared" si="611"/>
        <v>1.8210131457384877</v>
      </c>
      <c r="AT1861">
        <f t="shared" si="612"/>
        <v>0.92136894139847803</v>
      </c>
      <c r="AU1861">
        <f t="shared" si="613"/>
        <v>0.95675723411144797</v>
      </c>
      <c r="AV1861">
        <f>AS1861*AP1861</f>
        <v>2.8912472966055316</v>
      </c>
    </row>
    <row r="1862" spans="1:48" hidden="1" x14ac:dyDescent="0.35">
      <c r="A1862" s="6">
        <v>1372</v>
      </c>
      <c r="B1862" s="11" t="s">
        <v>3245</v>
      </c>
      <c r="C1862" s="8" t="s">
        <v>3246</v>
      </c>
      <c r="D1862" s="2">
        <v>1</v>
      </c>
      <c r="E1862" s="2">
        <v>19</v>
      </c>
      <c r="F1862" s="2" t="s">
        <v>38</v>
      </c>
      <c r="G1862" s="12"/>
      <c r="H1862" s="8" t="s">
        <v>121</v>
      </c>
      <c r="I1862" s="2">
        <v>24775000</v>
      </c>
      <c r="J1862" s="2">
        <v>17563000</v>
      </c>
      <c r="K1862" s="2">
        <v>17223000</v>
      </c>
      <c r="L1862" s="2">
        <v>17456000</v>
      </c>
      <c r="M1862" s="2">
        <v>-594000</v>
      </c>
      <c r="N1862" s="2">
        <v>23000</v>
      </c>
      <c r="O1862" s="2">
        <v>-1358000</v>
      </c>
      <c r="P1862" s="2">
        <v>-1266000</v>
      </c>
      <c r="Q1862" s="14">
        <v>20642000</v>
      </c>
      <c r="R1862" s="14">
        <v>23889000</v>
      </c>
      <c r="S1862" s="14">
        <v>17565000</v>
      </c>
      <c r="T1862" s="14">
        <v>13123000</v>
      </c>
      <c r="U1862" s="14">
        <v>-3785000</v>
      </c>
      <c r="V1862" s="14">
        <v>-5989000</v>
      </c>
      <c r="W1862" s="14">
        <v>-6013000</v>
      </c>
      <c r="X1862" s="14">
        <v>-6039000</v>
      </c>
      <c r="Y1862" s="14" t="s">
        <v>38</v>
      </c>
      <c r="Z1862" s="14" t="s">
        <v>38</v>
      </c>
      <c r="AA1862" s="14" t="s">
        <v>38</v>
      </c>
      <c r="AB1862" s="14" t="s">
        <v>38</v>
      </c>
      <c r="AC1862" s="14">
        <v>2009000</v>
      </c>
      <c r="AD1862" s="14">
        <v>32000</v>
      </c>
      <c r="AE1862" s="14">
        <v>26000</v>
      </c>
      <c r="AF1862" s="14">
        <v>4000</v>
      </c>
      <c r="AG1862" s="2">
        <v>17357000</v>
      </c>
      <c r="AH1862" s="2">
        <v>15364000</v>
      </c>
      <c r="AI1862" s="2">
        <v>15340000</v>
      </c>
      <c r="AJ1862" s="2">
        <v>15314000</v>
      </c>
      <c r="AK1862" s="16"/>
      <c r="AL1862" s="20" t="s">
        <v>5116</v>
      </c>
      <c r="AM1862" s="16" t="str">
        <f t="shared" si="610"/>
        <v>Да</v>
      </c>
      <c r="AN1862" s="16" t="str">
        <f t="shared" si="608"/>
        <v>Нет</v>
      </c>
      <c r="AO1862" s="16" t="str">
        <f t="shared" si="588"/>
        <v>Да</v>
      </c>
      <c r="AP1862">
        <f t="shared" si="614"/>
        <v>62.78125</v>
      </c>
      <c r="AQ1862">
        <f t="shared" si="615"/>
        <v>1.2307692307692308</v>
      </c>
      <c r="AR1862">
        <f t="shared" si="616"/>
        <v>6.5</v>
      </c>
      <c r="AS1862">
        <f t="shared" si="611"/>
        <v>1.129718823223119</v>
      </c>
      <c r="AT1862">
        <f t="shared" si="612"/>
        <v>1.0015645371577575</v>
      </c>
      <c r="AU1862">
        <f t="shared" si="613"/>
        <v>1.0016977928692699</v>
      </c>
      <c r="AV1862">
        <f t="shared" ref="AV1862" si="618">AS1862*AP1862</f>
        <v>70.925159870476435</v>
      </c>
    </row>
    <row r="1863" spans="1:48" ht="29" hidden="1" x14ac:dyDescent="0.35">
      <c r="A1863" s="6">
        <v>763</v>
      </c>
      <c r="B1863" s="11" t="s">
        <v>1841</v>
      </c>
      <c r="C1863" s="8" t="s">
        <v>1842</v>
      </c>
      <c r="D1863" s="2">
        <v>1</v>
      </c>
      <c r="E1863" s="2">
        <v>85</v>
      </c>
      <c r="F1863" s="2" t="s">
        <v>38</v>
      </c>
      <c r="G1863" s="12"/>
      <c r="H1863" s="8" t="s">
        <v>121</v>
      </c>
      <c r="I1863" s="2">
        <v>63837000</v>
      </c>
      <c r="J1863" s="2">
        <v>62100000</v>
      </c>
      <c r="K1863" s="2">
        <v>59136000</v>
      </c>
      <c r="L1863" s="2">
        <v>58254000</v>
      </c>
      <c r="M1863" s="2">
        <v>-3736000</v>
      </c>
      <c r="N1863" s="2">
        <v>3130000</v>
      </c>
      <c r="O1863" s="2">
        <v>-8097000</v>
      </c>
      <c r="P1863" s="2">
        <v>-4367000</v>
      </c>
      <c r="Q1863" s="14">
        <v>20541000</v>
      </c>
      <c r="R1863" s="14">
        <v>32203000</v>
      </c>
      <c r="S1863" s="14">
        <v>17726000</v>
      </c>
      <c r="T1863" s="14">
        <v>20844000</v>
      </c>
      <c r="U1863" s="14">
        <v>-10969000</v>
      </c>
      <c r="V1863" s="14">
        <v>-6423000</v>
      </c>
      <c r="W1863" s="14">
        <v>-10221000</v>
      </c>
      <c r="X1863" s="14">
        <v>-2880000</v>
      </c>
      <c r="Y1863" s="14" t="s">
        <v>38</v>
      </c>
      <c r="Z1863" s="14" t="s">
        <v>38</v>
      </c>
      <c r="AA1863" s="14" t="s">
        <v>38</v>
      </c>
      <c r="AB1863" s="14" t="s">
        <v>38</v>
      </c>
      <c r="AC1863" s="14">
        <v>-4546000</v>
      </c>
      <c r="AD1863" s="14">
        <v>3798000</v>
      </c>
      <c r="AE1863" s="14">
        <v>-7341000</v>
      </c>
      <c r="AF1863" s="14">
        <v>-3789000</v>
      </c>
      <c r="AG1863" s="2">
        <v>20533000</v>
      </c>
      <c r="AH1863" s="2">
        <v>25079000</v>
      </c>
      <c r="AI1863" s="2">
        <v>21281000</v>
      </c>
      <c r="AJ1863" s="2">
        <v>28622000</v>
      </c>
      <c r="AK1863" s="16"/>
      <c r="AL1863" s="16"/>
      <c r="AM1863" s="16" t="str">
        <f t="shared" si="610"/>
        <v>Нет</v>
      </c>
      <c r="AN1863" s="16" t="str">
        <f t="shared" si="608"/>
        <v>Нет</v>
      </c>
      <c r="AO1863" s="16" t="str">
        <f t="shared" si="588"/>
        <v>Нет</v>
      </c>
      <c r="AP1863">
        <f t="shared" si="614"/>
        <v>-1.1969457609268035</v>
      </c>
      <c r="AQ1863">
        <f t="shared" si="615"/>
        <v>-0.51736820596648958</v>
      </c>
      <c r="AR1863">
        <f t="shared" si="616"/>
        <v>1.9374505146476644</v>
      </c>
      <c r="AS1863">
        <f t="shared" si="611"/>
        <v>0.81873280433829099</v>
      </c>
      <c r="AT1863">
        <f t="shared" si="612"/>
        <v>1.1784690569052205</v>
      </c>
      <c r="AU1863">
        <f t="shared" si="613"/>
        <v>0.74351897142058554</v>
      </c>
    </row>
    <row r="1864" spans="1:48" ht="29" hidden="1" x14ac:dyDescent="0.35">
      <c r="A1864" s="6">
        <v>420</v>
      </c>
      <c r="B1864" s="11" t="s">
        <v>1022</v>
      </c>
      <c r="C1864" s="8" t="s">
        <v>1023</v>
      </c>
      <c r="D1864" s="2">
        <v>5</v>
      </c>
      <c r="E1864" s="2">
        <v>83</v>
      </c>
      <c r="F1864" s="2" t="s">
        <v>38</v>
      </c>
      <c r="G1864" s="12"/>
      <c r="H1864" s="8" t="s">
        <v>40</v>
      </c>
      <c r="I1864" s="2">
        <v>9150000</v>
      </c>
      <c r="J1864" s="2">
        <v>13071000</v>
      </c>
      <c r="K1864" s="2">
        <v>13700000</v>
      </c>
      <c r="L1864" s="2">
        <v>13966000</v>
      </c>
      <c r="M1864" s="2">
        <v>1872000</v>
      </c>
      <c r="N1864" s="2">
        <v>638000</v>
      </c>
      <c r="O1864" s="2">
        <v>1912000</v>
      </c>
      <c r="P1864" s="2">
        <v>1803000</v>
      </c>
      <c r="Q1864" s="14">
        <v>20488000</v>
      </c>
      <c r="R1864" s="14">
        <v>22211000</v>
      </c>
      <c r="S1864" s="14">
        <v>26349000</v>
      </c>
      <c r="T1864" s="14">
        <v>23187000</v>
      </c>
      <c r="U1864" s="14">
        <v>-2570000</v>
      </c>
      <c r="V1864" s="14">
        <v>-14717000</v>
      </c>
      <c r="W1864" s="14">
        <v>-14751000</v>
      </c>
      <c r="X1864" s="14">
        <v>-15308000</v>
      </c>
      <c r="Y1864" s="14" t="s">
        <v>38</v>
      </c>
      <c r="Z1864" s="14" t="s">
        <v>38</v>
      </c>
      <c r="AA1864" s="14" t="s">
        <v>38</v>
      </c>
      <c r="AB1864" s="14" t="s">
        <v>38</v>
      </c>
      <c r="AC1864" s="14">
        <v>-2966000</v>
      </c>
      <c r="AD1864" s="14">
        <v>161000</v>
      </c>
      <c r="AE1864" s="14">
        <v>874000</v>
      </c>
      <c r="AF1864" s="14">
        <v>1450000</v>
      </c>
      <c r="AG1864" s="2">
        <v>8000000</v>
      </c>
      <c r="AH1864" s="2">
        <v>10966000</v>
      </c>
      <c r="AI1864" s="2">
        <v>10889000</v>
      </c>
      <c r="AJ1864" s="2">
        <v>10260000</v>
      </c>
      <c r="AK1864" s="16"/>
      <c r="AL1864" s="16"/>
      <c r="AM1864" s="16" t="str">
        <f t="shared" si="610"/>
        <v>Нет</v>
      </c>
      <c r="AN1864" s="16" t="str">
        <f t="shared" si="608"/>
        <v>Нет</v>
      </c>
      <c r="AO1864" s="16" t="str">
        <f t="shared" si="588"/>
        <v>Нет</v>
      </c>
      <c r="AP1864">
        <f t="shared" si="614"/>
        <v>-18.422360248447205</v>
      </c>
      <c r="AQ1864">
        <f t="shared" si="615"/>
        <v>0.18421052631578946</v>
      </c>
      <c r="AR1864">
        <f t="shared" si="616"/>
        <v>0.60275862068965513</v>
      </c>
      <c r="AS1864">
        <f t="shared" si="611"/>
        <v>0.72952763085901884</v>
      </c>
      <c r="AT1864">
        <f t="shared" si="612"/>
        <v>1.0070713564147304</v>
      </c>
      <c r="AU1864">
        <f t="shared" si="613"/>
        <v>1.0613060428849903</v>
      </c>
      <c r="AV1864">
        <f>AS1864*AP1864</f>
        <v>-13.439620826881056</v>
      </c>
    </row>
    <row r="1865" spans="1:48" hidden="1" x14ac:dyDescent="0.35">
      <c r="A1865" s="6">
        <v>1769</v>
      </c>
      <c r="B1865" s="11" t="s">
        <v>4204</v>
      </c>
      <c r="C1865" s="8" t="s">
        <v>4205</v>
      </c>
      <c r="D1865" s="2">
        <v>1</v>
      </c>
      <c r="E1865" s="2">
        <v>70</v>
      </c>
      <c r="F1865" s="2" t="s">
        <v>38</v>
      </c>
      <c r="G1865" s="12"/>
      <c r="H1865" s="8" t="s">
        <v>40</v>
      </c>
      <c r="I1865" s="2">
        <v>1839053000</v>
      </c>
      <c r="J1865" s="2">
        <v>1671486000</v>
      </c>
      <c r="K1865" s="2">
        <v>1552410000</v>
      </c>
      <c r="L1865" s="2">
        <v>950140000</v>
      </c>
      <c r="M1865" s="2">
        <v>19824000</v>
      </c>
      <c r="N1865" s="2">
        <v>28387000</v>
      </c>
      <c r="O1865" s="2">
        <v>1519000</v>
      </c>
      <c r="P1865" s="2">
        <v>8306000</v>
      </c>
      <c r="Q1865" s="14">
        <v>20438000</v>
      </c>
      <c r="R1865" s="14">
        <v>42324000</v>
      </c>
      <c r="S1865" s="14">
        <v>26119000</v>
      </c>
      <c r="T1865" s="14">
        <v>15514000</v>
      </c>
      <c r="U1865" s="14">
        <v>-93182000</v>
      </c>
      <c r="V1865" s="14">
        <v>-29973000</v>
      </c>
      <c r="W1865" s="14">
        <v>-9459000</v>
      </c>
      <c r="X1865" s="14">
        <v>-7880000</v>
      </c>
      <c r="Y1865" s="14" t="s">
        <v>38</v>
      </c>
      <c r="Z1865" s="14" t="s">
        <v>38</v>
      </c>
      <c r="AA1865" s="14" t="s">
        <v>38</v>
      </c>
      <c r="AB1865" s="14" t="s">
        <v>38</v>
      </c>
      <c r="AC1865" s="14">
        <v>-63209000</v>
      </c>
      <c r="AD1865" s="14">
        <v>-19836000</v>
      </c>
      <c r="AE1865" s="14">
        <v>-1579000</v>
      </c>
      <c r="AF1865" s="14">
        <v>-6584000</v>
      </c>
      <c r="AG1865" s="2">
        <v>1480950000</v>
      </c>
      <c r="AH1865" s="2">
        <v>1482270000</v>
      </c>
      <c r="AI1865" s="2">
        <v>837784000</v>
      </c>
      <c r="AJ1865" s="2">
        <v>397485000</v>
      </c>
      <c r="AK1865" s="16"/>
      <c r="AL1865" s="16"/>
      <c r="AM1865" s="16" t="str">
        <f t="shared" si="610"/>
        <v>Нет</v>
      </c>
      <c r="AN1865" s="16" t="str">
        <f t="shared" si="608"/>
        <v>Нет</v>
      </c>
      <c r="AO1865" s="16" t="str">
        <f t="shared" si="588"/>
        <v>Да</v>
      </c>
      <c r="AP1865">
        <f t="shared" si="614"/>
        <v>3.1865799556362169</v>
      </c>
      <c r="AQ1865">
        <f t="shared" si="615"/>
        <v>12.562381253958202</v>
      </c>
      <c r="AR1865">
        <f t="shared" si="616"/>
        <v>0.23982381530984204</v>
      </c>
      <c r="AS1865">
        <f t="shared" si="611"/>
        <v>0.99910947398247285</v>
      </c>
      <c r="AT1865">
        <f t="shared" si="612"/>
        <v>1.76927465790705</v>
      </c>
      <c r="AU1865">
        <f t="shared" si="613"/>
        <v>2.1077122407134858</v>
      </c>
    </row>
    <row r="1866" spans="1:48" ht="29" hidden="1" x14ac:dyDescent="0.35">
      <c r="A1866" s="6">
        <v>1966</v>
      </c>
      <c r="B1866" s="11" t="s">
        <v>4670</v>
      </c>
      <c r="C1866" s="8" t="s">
        <v>4671</v>
      </c>
      <c r="D1866" s="2">
        <v>1</v>
      </c>
      <c r="E1866" s="2">
        <v>54</v>
      </c>
      <c r="F1866" s="2" t="s">
        <v>38</v>
      </c>
      <c r="G1866" s="12"/>
      <c r="H1866" s="8" t="s">
        <v>121</v>
      </c>
      <c r="I1866" s="2">
        <v>3984000</v>
      </c>
      <c r="J1866" s="2">
        <v>4093000</v>
      </c>
      <c r="K1866" s="2">
        <v>5366000</v>
      </c>
      <c r="L1866" s="2">
        <v>6087000</v>
      </c>
      <c r="M1866" s="2">
        <v>8738000</v>
      </c>
      <c r="N1866" s="2">
        <v>9020000</v>
      </c>
      <c r="O1866" s="2">
        <v>11703000</v>
      </c>
      <c r="P1866" s="2">
        <v>13644000</v>
      </c>
      <c r="Q1866" s="14">
        <v>20197000</v>
      </c>
      <c r="R1866" s="14">
        <v>20165000</v>
      </c>
      <c r="S1866" s="14">
        <v>23287000</v>
      </c>
      <c r="T1866" s="14">
        <v>27000000</v>
      </c>
      <c r="U1866" s="14">
        <v>14000</v>
      </c>
      <c r="V1866" s="14">
        <v>304000</v>
      </c>
      <c r="W1866" s="14">
        <v>68000</v>
      </c>
      <c r="X1866" s="14">
        <v>498000</v>
      </c>
      <c r="Y1866" s="14" t="s">
        <v>38</v>
      </c>
      <c r="Z1866" s="14" t="s">
        <v>38</v>
      </c>
      <c r="AA1866" s="14" t="s">
        <v>38</v>
      </c>
      <c r="AB1866" s="14" t="s">
        <v>38</v>
      </c>
      <c r="AC1866" s="14">
        <v>14000</v>
      </c>
      <c r="AD1866" s="14">
        <v>304000</v>
      </c>
      <c r="AE1866" s="14">
        <v>68000</v>
      </c>
      <c r="AF1866" s="14">
        <v>498000</v>
      </c>
      <c r="AG1866" s="2">
        <v>2635000</v>
      </c>
      <c r="AH1866" s="2">
        <v>2918000</v>
      </c>
      <c r="AI1866" s="2">
        <v>2678000</v>
      </c>
      <c r="AJ1866" s="2">
        <v>3083000</v>
      </c>
      <c r="AK1866" s="16"/>
      <c r="AL1866" s="16"/>
      <c r="AM1866" s="16" t="str">
        <f t="shared" si="610"/>
        <v>Да</v>
      </c>
      <c r="AN1866" s="16" t="str">
        <f t="shared" si="608"/>
        <v>Нет</v>
      </c>
      <c r="AO1866" s="16" t="str">
        <f t="shared" si="588"/>
        <v>Нет</v>
      </c>
      <c r="AP1866">
        <f t="shared" si="614"/>
        <v>4.6052631578947366E-2</v>
      </c>
      <c r="AQ1866">
        <f t="shared" si="615"/>
        <v>4.4705882352941178</v>
      </c>
      <c r="AR1866">
        <f t="shared" si="616"/>
        <v>0.13654618473895583</v>
      </c>
      <c r="AS1866">
        <f t="shared" si="611"/>
        <v>0.90301576422206986</v>
      </c>
      <c r="AT1866">
        <f t="shared" si="612"/>
        <v>1.0896191187453323</v>
      </c>
      <c r="AU1866">
        <f t="shared" si="613"/>
        <v>0.86863444696723968</v>
      </c>
    </row>
    <row r="1867" spans="1:48" hidden="1" x14ac:dyDescent="0.35">
      <c r="A1867" s="6">
        <v>576</v>
      </c>
      <c r="B1867" s="11" t="s">
        <v>1403</v>
      </c>
      <c r="C1867" s="8" t="s">
        <v>1404</v>
      </c>
      <c r="D1867" s="2">
        <v>1</v>
      </c>
      <c r="E1867" s="2">
        <v>79</v>
      </c>
      <c r="F1867" s="2" t="s">
        <v>38</v>
      </c>
      <c r="G1867" s="12"/>
      <c r="H1867" s="8" t="s">
        <v>121</v>
      </c>
      <c r="I1867" s="2">
        <v>161033000</v>
      </c>
      <c r="J1867" s="2">
        <v>164349000</v>
      </c>
      <c r="K1867" s="2">
        <v>163088000</v>
      </c>
      <c r="L1867" s="2">
        <v>164788000</v>
      </c>
      <c r="M1867" s="2">
        <v>4372000</v>
      </c>
      <c r="N1867" s="2">
        <v>13728000</v>
      </c>
      <c r="O1867" s="2">
        <v>6429000</v>
      </c>
      <c r="P1867" s="2">
        <v>7958000</v>
      </c>
      <c r="Q1867" s="14">
        <v>20116000</v>
      </c>
      <c r="R1867" s="14">
        <v>33805000</v>
      </c>
      <c r="S1867" s="14">
        <v>20166000</v>
      </c>
      <c r="T1867" s="14">
        <v>22148000</v>
      </c>
      <c r="U1867" s="14">
        <v>-6223000</v>
      </c>
      <c r="V1867" s="14">
        <v>-2049000</v>
      </c>
      <c r="W1867" s="14">
        <v>-3165000</v>
      </c>
      <c r="X1867" s="14">
        <v>-2267000</v>
      </c>
      <c r="Y1867" s="14" t="s">
        <v>38</v>
      </c>
      <c r="Z1867" s="14" t="s">
        <v>38</v>
      </c>
      <c r="AA1867" s="14" t="s">
        <v>38</v>
      </c>
      <c r="AB1867" s="14" t="s">
        <v>38</v>
      </c>
      <c r="AC1867" s="14">
        <v>-4545000</v>
      </c>
      <c r="AD1867" s="14">
        <v>1566000</v>
      </c>
      <c r="AE1867" s="14">
        <v>-890000</v>
      </c>
      <c r="AF1867" s="14">
        <v>36000</v>
      </c>
      <c r="AG1867" s="2">
        <v>156827000</v>
      </c>
      <c r="AH1867" s="2">
        <v>161001000</v>
      </c>
      <c r="AI1867" s="2">
        <v>159807000</v>
      </c>
      <c r="AJ1867" s="2">
        <v>160705000</v>
      </c>
      <c r="AK1867" s="16"/>
      <c r="AL1867" s="16"/>
      <c r="AM1867" s="16" t="str">
        <f t="shared" si="610"/>
        <v>Нет</v>
      </c>
      <c r="AN1867" s="16" t="str">
        <f t="shared" si="608"/>
        <v>Нет</v>
      </c>
      <c r="AO1867" s="16" t="str">
        <f t="shared" si="588"/>
        <v>Нет</v>
      </c>
      <c r="AP1867">
        <f t="shared" si="614"/>
        <v>-2.9022988505747125</v>
      </c>
      <c r="AQ1867">
        <f t="shared" si="615"/>
        <v>-1.7595505617977527</v>
      </c>
      <c r="AR1867">
        <f t="shared" si="616"/>
        <v>-24.722222222222221</v>
      </c>
      <c r="AS1867">
        <f t="shared" si="611"/>
        <v>0.97407469518822865</v>
      </c>
      <c r="AT1867">
        <f t="shared" si="612"/>
        <v>1.0074715125119675</v>
      </c>
      <c r="AU1867">
        <f t="shared" si="613"/>
        <v>0.99441212158924741</v>
      </c>
    </row>
    <row r="1868" spans="1:48" ht="145" hidden="1" x14ac:dyDescent="0.35">
      <c r="A1868" s="6">
        <v>1148</v>
      </c>
      <c r="B1868" s="11" t="s">
        <v>2740</v>
      </c>
      <c r="C1868" s="8" t="s">
        <v>2741</v>
      </c>
      <c r="D1868" s="2">
        <v>2</v>
      </c>
      <c r="E1868" s="2">
        <v>99</v>
      </c>
      <c r="F1868" s="2" t="s">
        <v>38</v>
      </c>
      <c r="G1868" s="12" t="s">
        <v>2742</v>
      </c>
      <c r="H1868" s="8" t="s">
        <v>121</v>
      </c>
      <c r="I1868" s="2">
        <v>72015000</v>
      </c>
      <c r="J1868" s="2">
        <v>62507000</v>
      </c>
      <c r="K1868" s="2">
        <v>59095000</v>
      </c>
      <c r="L1868" s="2">
        <v>120201000</v>
      </c>
      <c r="M1868" s="2">
        <v>15638000</v>
      </c>
      <c r="N1868" s="2">
        <v>11742000</v>
      </c>
      <c r="O1868" s="2">
        <v>22465000</v>
      </c>
      <c r="P1868" s="2">
        <v>30966000</v>
      </c>
      <c r="Q1868" s="14">
        <v>19982000</v>
      </c>
      <c r="R1868" s="14">
        <v>14680000</v>
      </c>
      <c r="S1868" s="14">
        <v>31468000</v>
      </c>
      <c r="T1868" s="14">
        <v>39680000</v>
      </c>
      <c r="U1868" s="14">
        <v>13905000</v>
      </c>
      <c r="V1868" s="14">
        <v>20059000</v>
      </c>
      <c r="W1868" s="14">
        <v>13446000</v>
      </c>
      <c r="X1868" s="14">
        <v>-277000</v>
      </c>
      <c r="Y1868" s="14" t="s">
        <v>38</v>
      </c>
      <c r="Z1868" s="14" t="s">
        <v>38</v>
      </c>
      <c r="AA1868" s="14" t="s">
        <v>38</v>
      </c>
      <c r="AB1868" s="14" t="s">
        <v>38</v>
      </c>
      <c r="AC1868" s="14">
        <v>-6154000</v>
      </c>
      <c r="AD1868" s="14">
        <v>-4424000</v>
      </c>
      <c r="AE1868" s="14">
        <v>30141000</v>
      </c>
      <c r="AF1868" s="14">
        <v>260000</v>
      </c>
      <c r="AG1868" s="2">
        <v>28110000</v>
      </c>
      <c r="AH1868" s="2">
        <v>34264000</v>
      </c>
      <c r="AI1868" s="2">
        <v>27540000</v>
      </c>
      <c r="AJ1868" s="2">
        <v>13928000</v>
      </c>
      <c r="AK1868" s="16"/>
      <c r="AL1868" s="16"/>
      <c r="AM1868" s="16" t="str">
        <f t="shared" si="610"/>
        <v>Нет</v>
      </c>
      <c r="AN1868" s="16" t="str">
        <f t="shared" si="608"/>
        <v>Нет</v>
      </c>
      <c r="AO1868" s="16" t="str">
        <f t="shared" si="588"/>
        <v>Да</v>
      </c>
      <c r="AP1868">
        <f t="shared" si="614"/>
        <v>1.3910488245931283</v>
      </c>
      <c r="AQ1868">
        <f t="shared" si="615"/>
        <v>-0.14677681563319067</v>
      </c>
      <c r="AR1868">
        <f t="shared" si="616"/>
        <v>115.92692307692307</v>
      </c>
      <c r="AS1868">
        <f t="shared" si="611"/>
        <v>0.82039458323604952</v>
      </c>
      <c r="AT1868">
        <f t="shared" si="612"/>
        <v>1.244153957879448</v>
      </c>
      <c r="AU1868">
        <f t="shared" si="613"/>
        <v>1.9773118897185527</v>
      </c>
      <c r="AV1868">
        <f>AS1868*AP1868</f>
        <v>1.141208920713076</v>
      </c>
    </row>
    <row r="1869" spans="1:48" ht="29" hidden="1" x14ac:dyDescent="0.35">
      <c r="A1869" s="6">
        <v>1410</v>
      </c>
      <c r="B1869" s="11" t="s">
        <v>3340</v>
      </c>
      <c r="C1869" s="8" t="s">
        <v>3341</v>
      </c>
      <c r="D1869" s="2">
        <v>6</v>
      </c>
      <c r="E1869" s="2">
        <v>43</v>
      </c>
      <c r="F1869" s="2" t="s">
        <v>38</v>
      </c>
      <c r="G1869" s="12"/>
      <c r="H1869" s="8" t="s">
        <v>121</v>
      </c>
      <c r="I1869" s="2">
        <v>141940000</v>
      </c>
      <c r="J1869" s="2">
        <v>148659000</v>
      </c>
      <c r="K1869" s="2">
        <v>141597000</v>
      </c>
      <c r="L1869" s="2">
        <v>130751000</v>
      </c>
      <c r="M1869" s="2">
        <v>-6239000</v>
      </c>
      <c r="N1869" s="2">
        <v>1565000</v>
      </c>
      <c r="O1869" s="2">
        <v>-3554000</v>
      </c>
      <c r="P1869" s="2">
        <v>-4617000</v>
      </c>
      <c r="Q1869" s="14">
        <v>19654000</v>
      </c>
      <c r="R1869" s="14">
        <v>20986000</v>
      </c>
      <c r="S1869" s="14">
        <v>17522000</v>
      </c>
      <c r="T1869" s="14">
        <v>19878000</v>
      </c>
      <c r="U1869" s="14">
        <v>9751000</v>
      </c>
      <c r="V1869" s="14">
        <v>17244000</v>
      </c>
      <c r="W1869" s="14">
        <v>10518000</v>
      </c>
      <c r="X1869" s="14">
        <v>4939000</v>
      </c>
      <c r="Y1869" s="14" t="s">
        <v>38</v>
      </c>
      <c r="Z1869" s="14" t="s">
        <v>38</v>
      </c>
      <c r="AA1869" s="14" t="s">
        <v>38</v>
      </c>
      <c r="AB1869" s="14" t="s">
        <v>38</v>
      </c>
      <c r="AC1869" s="14">
        <v>386000</v>
      </c>
      <c r="AD1869" s="14">
        <v>7028000</v>
      </c>
      <c r="AE1869" s="14">
        <v>6046000</v>
      </c>
      <c r="AF1869" s="14">
        <v>5790000</v>
      </c>
      <c r="AG1869" s="2">
        <v>132839000</v>
      </c>
      <c r="AH1869" s="2">
        <v>139833000</v>
      </c>
      <c r="AI1869" s="2">
        <v>132805000</v>
      </c>
      <c r="AJ1869" s="2">
        <v>127235000</v>
      </c>
      <c r="AK1869" s="16"/>
      <c r="AL1869" s="16"/>
      <c r="AM1869" s="16" t="str">
        <f t="shared" si="610"/>
        <v>Да</v>
      </c>
      <c r="AN1869" s="16" t="str">
        <f t="shared" ref="AN1869:AN1870" si="619">IF(IFERROR(AP1869*AQ1869*AR1869*AS1869*AT1869*AU1869,0)=0,"Да","Нет")</f>
        <v>Нет</v>
      </c>
      <c r="AO1869" s="16" t="str">
        <f t="shared" si="588"/>
        <v>Нет</v>
      </c>
      <c r="AP1869">
        <f t="shared" si="614"/>
        <v>5.4923164484917471E-2</v>
      </c>
      <c r="AQ1869">
        <f t="shared" si="615"/>
        <v>1.1624214356599405</v>
      </c>
      <c r="AR1869">
        <f t="shared" si="616"/>
        <v>1.0442141623488774</v>
      </c>
      <c r="AS1869">
        <f t="shared" si="611"/>
        <v>0.94998319423884203</v>
      </c>
      <c r="AT1869">
        <f t="shared" si="612"/>
        <v>1.0529196942886188</v>
      </c>
      <c r="AU1869">
        <f t="shared" si="613"/>
        <v>1.0437772625456831</v>
      </c>
    </row>
    <row r="1870" spans="1:48" ht="43.5" hidden="1" x14ac:dyDescent="0.35">
      <c r="A1870" s="6">
        <v>616</v>
      </c>
      <c r="B1870" s="11" t="s">
        <v>1498</v>
      </c>
      <c r="C1870" s="8" t="s">
        <v>1499</v>
      </c>
      <c r="D1870" s="2">
        <v>2</v>
      </c>
      <c r="E1870" s="2">
        <v>6</v>
      </c>
      <c r="F1870" s="2" t="s">
        <v>38</v>
      </c>
      <c r="G1870" s="12"/>
      <c r="H1870" s="8" t="s">
        <v>121</v>
      </c>
      <c r="I1870" s="2">
        <v>17668000</v>
      </c>
      <c r="J1870" s="2">
        <v>19402000</v>
      </c>
      <c r="K1870" s="2">
        <v>22231000</v>
      </c>
      <c r="L1870" s="2">
        <v>20280000</v>
      </c>
      <c r="M1870" s="2">
        <v>817000</v>
      </c>
      <c r="N1870" s="2">
        <v>922000</v>
      </c>
      <c r="O1870" s="2">
        <v>1340000</v>
      </c>
      <c r="P1870" s="2">
        <v>1532000</v>
      </c>
      <c r="Q1870" s="14">
        <v>19642000</v>
      </c>
      <c r="R1870" s="14">
        <v>20097000</v>
      </c>
      <c r="S1870" s="14">
        <v>29049000</v>
      </c>
      <c r="T1870" s="14">
        <v>28628000</v>
      </c>
      <c r="U1870" s="14">
        <v>5480000</v>
      </c>
      <c r="V1870" s="14">
        <v>8123000</v>
      </c>
      <c r="W1870" s="14">
        <v>10225000</v>
      </c>
      <c r="X1870" s="14">
        <v>9319000</v>
      </c>
      <c r="Y1870" s="14" t="s">
        <v>38</v>
      </c>
      <c r="Z1870" s="14" t="s">
        <v>38</v>
      </c>
      <c r="AA1870" s="14" t="s">
        <v>38</v>
      </c>
      <c r="AB1870" s="14" t="s">
        <v>38</v>
      </c>
      <c r="AC1870" s="14">
        <v>209000</v>
      </c>
      <c r="AD1870" s="14">
        <v>53000</v>
      </c>
      <c r="AE1870" s="14">
        <v>722000</v>
      </c>
      <c r="AF1870" s="14">
        <v>716000</v>
      </c>
      <c r="AG1870" s="2">
        <v>14293000</v>
      </c>
      <c r="AH1870" s="2">
        <v>16936000</v>
      </c>
      <c r="AI1870" s="2">
        <v>19038000</v>
      </c>
      <c r="AJ1870" s="2">
        <v>18316000</v>
      </c>
      <c r="AK1870" s="16"/>
      <c r="AL1870" s="20" t="s">
        <v>5116</v>
      </c>
      <c r="AM1870" s="16" t="str">
        <f t="shared" si="610"/>
        <v>Да</v>
      </c>
      <c r="AN1870" s="16" t="str">
        <f t="shared" si="619"/>
        <v>Нет</v>
      </c>
      <c r="AO1870" s="16" t="str">
        <f t="shared" si="588"/>
        <v>Да</v>
      </c>
      <c r="AP1870">
        <f t="shared" si="614"/>
        <v>3.9433962264150941</v>
      </c>
      <c r="AQ1870">
        <f t="shared" si="615"/>
        <v>7.3407202216066489E-2</v>
      </c>
      <c r="AR1870">
        <f t="shared" si="616"/>
        <v>1.0083798882681565</v>
      </c>
      <c r="AS1870">
        <f t="shared" si="611"/>
        <v>0.84394189891355686</v>
      </c>
      <c r="AT1870">
        <f t="shared" si="612"/>
        <v>0.88958924256749661</v>
      </c>
      <c r="AU1870">
        <f t="shared" si="613"/>
        <v>1.0394190871369295</v>
      </c>
      <c r="AV1870">
        <f t="shared" ref="AV1870" si="620">AS1870*AP1870</f>
        <v>3.3279972994893088</v>
      </c>
    </row>
    <row r="1871" spans="1:48" ht="29" hidden="1" x14ac:dyDescent="0.35">
      <c r="A1871" s="6">
        <v>1344</v>
      </c>
      <c r="B1871" s="11" t="s">
        <v>3176</v>
      </c>
      <c r="C1871" s="8" t="s">
        <v>3177</v>
      </c>
      <c r="D1871" s="2">
        <v>1</v>
      </c>
      <c r="E1871" s="2">
        <v>82</v>
      </c>
      <c r="F1871" s="2" t="s">
        <v>38</v>
      </c>
      <c r="G1871" s="12"/>
      <c r="H1871" s="8" t="s">
        <v>121</v>
      </c>
      <c r="I1871" s="2">
        <v>35819000</v>
      </c>
      <c r="J1871" s="2">
        <v>36155000</v>
      </c>
      <c r="K1871" s="2">
        <v>44985000</v>
      </c>
      <c r="L1871" s="2">
        <v>50417000</v>
      </c>
      <c r="M1871" s="2">
        <v>-3452000</v>
      </c>
      <c r="N1871" s="2">
        <v>-10294000</v>
      </c>
      <c r="O1871" s="2">
        <v>-2540000</v>
      </c>
      <c r="P1871" s="2">
        <v>-6615000</v>
      </c>
      <c r="Q1871" s="14">
        <v>19431000</v>
      </c>
      <c r="R1871" s="14">
        <v>15816000</v>
      </c>
      <c r="S1871" s="14">
        <v>20530000</v>
      </c>
      <c r="T1871" s="14">
        <v>19951000</v>
      </c>
      <c r="U1871" s="14">
        <v>-27488000</v>
      </c>
      <c r="V1871" s="14">
        <v>-24453000</v>
      </c>
      <c r="W1871" s="14">
        <v>-16588000</v>
      </c>
      <c r="X1871" s="14">
        <v>-9289000</v>
      </c>
      <c r="Y1871" s="14" t="s">
        <v>38</v>
      </c>
      <c r="Z1871" s="14" t="s">
        <v>38</v>
      </c>
      <c r="AA1871" s="14" t="s">
        <v>38</v>
      </c>
      <c r="AB1871" s="14" t="s">
        <v>38</v>
      </c>
      <c r="AC1871" s="14">
        <v>-2965000</v>
      </c>
      <c r="AD1871" s="14">
        <v>-7866000</v>
      </c>
      <c r="AE1871" s="14">
        <v>-5743000</v>
      </c>
      <c r="AF1871" s="14">
        <v>-3367000</v>
      </c>
      <c r="AG1871" s="2">
        <v>22981000</v>
      </c>
      <c r="AH1871" s="2">
        <v>26016000</v>
      </c>
      <c r="AI1871" s="2">
        <v>33881000</v>
      </c>
      <c r="AJ1871" s="2">
        <v>40623000</v>
      </c>
      <c r="AK1871" s="16"/>
      <c r="AL1871" s="16"/>
      <c r="AM1871" s="16" t="str">
        <f t="shared" si="610"/>
        <v>Нет</v>
      </c>
      <c r="AN1871" s="16" t="str">
        <f>IF(IFERROR(AP1871*AQ1871*AR1871*AS1871*AT1871*AU1871,0)=0,"Да","Нет")</f>
        <v>Нет</v>
      </c>
      <c r="AO1871" s="16" t="str">
        <f t="shared" si="588"/>
        <v>Нет</v>
      </c>
      <c r="AP1871">
        <f t="shared" si="614"/>
        <v>0.37693872362064584</v>
      </c>
      <c r="AQ1871">
        <f t="shared" si="615"/>
        <v>1.3696674212084277</v>
      </c>
      <c r="AR1871">
        <f t="shared" si="616"/>
        <v>1.7056727056727057</v>
      </c>
      <c r="AS1871">
        <f t="shared" si="611"/>
        <v>0.88334102091020905</v>
      </c>
      <c r="AT1871">
        <f t="shared" si="612"/>
        <v>0.7678639945692276</v>
      </c>
      <c r="AU1871">
        <f t="shared" si="613"/>
        <v>0.83403490633385025</v>
      </c>
    </row>
    <row r="1872" spans="1:48" ht="203" hidden="1" x14ac:dyDescent="0.35">
      <c r="A1872" s="6">
        <v>1680</v>
      </c>
      <c r="B1872" s="11" t="s">
        <v>3988</v>
      </c>
      <c r="C1872" s="8" t="s">
        <v>3989</v>
      </c>
      <c r="D1872" s="2">
        <v>1</v>
      </c>
      <c r="E1872" s="2">
        <v>34</v>
      </c>
      <c r="F1872" s="2" t="s">
        <v>38</v>
      </c>
      <c r="G1872" s="12" t="s">
        <v>3990</v>
      </c>
      <c r="H1872" s="8" t="s">
        <v>121</v>
      </c>
      <c r="I1872" s="2">
        <v>70536000</v>
      </c>
      <c r="J1872" s="2">
        <v>69475000</v>
      </c>
      <c r="K1872" s="2">
        <v>75604000</v>
      </c>
      <c r="L1872" s="2">
        <v>76903000</v>
      </c>
      <c r="M1872" s="2">
        <v>6617000</v>
      </c>
      <c r="N1872" s="2">
        <v>14358000</v>
      </c>
      <c r="O1872" s="2">
        <v>1259000</v>
      </c>
      <c r="P1872" s="2">
        <v>2844000</v>
      </c>
      <c r="Q1872" s="14">
        <v>19428000</v>
      </c>
      <c r="R1872" s="14">
        <v>33870000</v>
      </c>
      <c r="S1872" s="14">
        <v>57209000</v>
      </c>
      <c r="T1872" s="14">
        <v>72460000</v>
      </c>
      <c r="U1872" s="14">
        <v>2235000</v>
      </c>
      <c r="V1872" s="14">
        <v>2059000</v>
      </c>
      <c r="W1872" s="14">
        <v>3970000</v>
      </c>
      <c r="X1872" s="14">
        <v>5111000</v>
      </c>
      <c r="Y1872" s="14" t="s">
        <v>38</v>
      </c>
      <c r="Z1872" s="14" t="s">
        <v>38</v>
      </c>
      <c r="AA1872" s="14" t="s">
        <v>38</v>
      </c>
      <c r="AB1872" s="14" t="s">
        <v>38</v>
      </c>
      <c r="AC1872" s="14">
        <v>87000</v>
      </c>
      <c r="AD1872" s="14">
        <v>83000</v>
      </c>
      <c r="AE1872" s="14">
        <v>-73000</v>
      </c>
      <c r="AF1872" s="14">
        <v>1143000</v>
      </c>
      <c r="AG1872" s="2">
        <v>21879000</v>
      </c>
      <c r="AH1872" s="2">
        <v>21698000</v>
      </c>
      <c r="AI1872" s="2">
        <v>23563000</v>
      </c>
      <c r="AJ1872" s="2">
        <v>24611000</v>
      </c>
      <c r="AK1872" s="16"/>
      <c r="AL1872" s="16"/>
      <c r="AM1872" s="16" t="str">
        <f t="shared" si="610"/>
        <v>Да</v>
      </c>
      <c r="AN1872" s="16" t="str">
        <f>IF(IFERROR(AP1872*AQ1872*AR1872*AS1872*AT1872*AU1872,0)=0,"Да","Нет")</f>
        <v>Нет</v>
      </c>
      <c r="AO1872" s="16" t="str">
        <f t="shared" ref="AO1872" si="621">IF(AP1872&gt;1,"Да","Нет")</f>
        <v>Да</v>
      </c>
      <c r="AP1872">
        <f t="shared" si="614"/>
        <v>1.0481927710843373</v>
      </c>
      <c r="AQ1872">
        <f t="shared" si="615"/>
        <v>-1.1369863013698631</v>
      </c>
      <c r="AR1872">
        <f t="shared" si="616"/>
        <v>-6.3867016622922129E-2</v>
      </c>
      <c r="AS1872">
        <f t="shared" si="611"/>
        <v>1.008341782652779</v>
      </c>
      <c r="AT1872">
        <f t="shared" si="612"/>
        <v>0.92085048593133301</v>
      </c>
      <c r="AU1872">
        <f t="shared" si="613"/>
        <v>0.9574174149770428</v>
      </c>
      <c r="AV1872">
        <f t="shared" ref="AV1872" si="622">AS1872*AP1872</f>
        <v>1.0569365673589368</v>
      </c>
    </row>
    <row r="1873" spans="1:48" ht="145" hidden="1" x14ac:dyDescent="0.35">
      <c r="A1873" s="6">
        <v>1621</v>
      </c>
      <c r="B1873" s="11" t="s">
        <v>3840</v>
      </c>
      <c r="C1873" s="8" t="s">
        <v>3841</v>
      </c>
      <c r="D1873" s="2">
        <v>1</v>
      </c>
      <c r="E1873" s="2">
        <v>99</v>
      </c>
      <c r="F1873" s="2" t="s">
        <v>38</v>
      </c>
      <c r="G1873" s="12" t="s">
        <v>3842</v>
      </c>
      <c r="H1873" s="8" t="s">
        <v>121</v>
      </c>
      <c r="I1873" s="2">
        <v>9054000</v>
      </c>
      <c r="J1873" s="2">
        <v>7919000</v>
      </c>
      <c r="K1873" s="2">
        <v>16180000</v>
      </c>
      <c r="L1873" s="2">
        <v>18178000</v>
      </c>
      <c r="M1873" s="2">
        <v>7756000</v>
      </c>
      <c r="N1873" s="2">
        <v>6707000</v>
      </c>
      <c r="O1873" s="2">
        <v>4419000</v>
      </c>
      <c r="P1873" s="2">
        <v>6261000</v>
      </c>
      <c r="Q1873" s="14">
        <v>19402000</v>
      </c>
      <c r="R1873" s="14">
        <v>16113000</v>
      </c>
      <c r="S1873" s="14">
        <v>11865000</v>
      </c>
      <c r="T1873" s="14">
        <v>15961000</v>
      </c>
      <c r="U1873" s="14">
        <v>-10711000</v>
      </c>
      <c r="V1873" s="14">
        <v>-8341000</v>
      </c>
      <c r="W1873" s="14">
        <v>-1009000</v>
      </c>
      <c r="X1873" s="14">
        <v>-1010000</v>
      </c>
      <c r="Y1873" s="14" t="s">
        <v>38</v>
      </c>
      <c r="Z1873" s="14" t="s">
        <v>38</v>
      </c>
      <c r="AA1873" s="14" t="s">
        <v>38</v>
      </c>
      <c r="AB1873" s="14" t="s">
        <v>38</v>
      </c>
      <c r="AC1873" s="14">
        <v>-2370000</v>
      </c>
      <c r="AD1873" s="14">
        <v>322000</v>
      </c>
      <c r="AE1873" s="14">
        <v>1000</v>
      </c>
      <c r="AF1873" s="14">
        <v>2000</v>
      </c>
      <c r="AG1873" s="2">
        <v>-7461000</v>
      </c>
      <c r="AH1873" s="2">
        <v>-5091000</v>
      </c>
      <c r="AI1873" s="2">
        <v>2241000</v>
      </c>
      <c r="AJ1873" s="2">
        <v>2240000</v>
      </c>
      <c r="AK1873" s="16"/>
      <c r="AL1873" s="16"/>
      <c r="AM1873" s="16" t="str">
        <f t="shared" si="610"/>
        <v>Нет</v>
      </c>
      <c r="AN1873" s="16" t="str">
        <f>IF(IFERROR(AP1873*AQ1873*AR1873*AS1873*AT1873*AU1873,0)=0,"Да","Нет")</f>
        <v>Нет</v>
      </c>
      <c r="AO1873" s="16" t="str">
        <f t="shared" ref="AO1873:AO1881" si="623">IF(AP1873&gt;1,"Да","Нет")</f>
        <v>Нет</v>
      </c>
      <c r="AP1873">
        <f t="shared" si="614"/>
        <v>-7.3602484472049685</v>
      </c>
      <c r="AQ1873">
        <f t="shared" si="615"/>
        <v>322</v>
      </c>
      <c r="AR1873">
        <f t="shared" si="616"/>
        <v>0.5</v>
      </c>
      <c r="AS1873">
        <f t="shared" si="611"/>
        <v>1.4655274012964055</v>
      </c>
      <c r="AT1873">
        <f t="shared" si="612"/>
        <v>-2.2717536813922354</v>
      </c>
      <c r="AU1873">
        <f t="shared" si="613"/>
        <v>1.0004464285714285</v>
      </c>
      <c r="AV1873">
        <f t="shared" ref="AV1873:AV1875" si="624">AS1873*AP1873</f>
        <v>-10.7866457797282</v>
      </c>
    </row>
    <row r="1874" spans="1:48" ht="159.5" hidden="1" x14ac:dyDescent="0.35">
      <c r="A1874" s="6">
        <v>966</v>
      </c>
      <c r="B1874" s="11" t="s">
        <v>2313</v>
      </c>
      <c r="C1874" s="8" t="s">
        <v>2314</v>
      </c>
      <c r="D1874" s="2">
        <v>1</v>
      </c>
      <c r="E1874" s="2">
        <v>75</v>
      </c>
      <c r="F1874" s="2" t="s">
        <v>38</v>
      </c>
      <c r="G1874" s="12" t="s">
        <v>2315</v>
      </c>
      <c r="H1874" s="8" t="s">
        <v>121</v>
      </c>
      <c r="I1874" s="2">
        <v>14919000</v>
      </c>
      <c r="J1874" s="2">
        <v>19499000</v>
      </c>
      <c r="K1874" s="2">
        <v>24596000</v>
      </c>
      <c r="L1874" s="2">
        <v>23289000</v>
      </c>
      <c r="M1874" s="2">
        <v>-5770000</v>
      </c>
      <c r="N1874" s="2">
        <v>-3610000</v>
      </c>
      <c r="O1874" s="2">
        <v>1921000</v>
      </c>
      <c r="P1874" s="2">
        <v>254000</v>
      </c>
      <c r="Q1874" s="14">
        <v>19157000</v>
      </c>
      <c r="R1874" s="14">
        <v>30716000</v>
      </c>
      <c r="S1874" s="14">
        <v>45987000</v>
      </c>
      <c r="T1874" s="14">
        <v>41278000</v>
      </c>
      <c r="U1874" s="14">
        <v>2756000</v>
      </c>
      <c r="V1874" s="14">
        <v>7042000</v>
      </c>
      <c r="W1874" s="14">
        <v>10984000</v>
      </c>
      <c r="X1874" s="14">
        <v>10291000</v>
      </c>
      <c r="Y1874" s="14" t="s">
        <v>38</v>
      </c>
      <c r="Z1874" s="14" t="s">
        <v>38</v>
      </c>
      <c r="AA1874" s="14" t="s">
        <v>38</v>
      </c>
      <c r="AB1874" s="14" t="s">
        <v>38</v>
      </c>
      <c r="AC1874" s="14">
        <v>-4258000</v>
      </c>
      <c r="AD1874" s="14">
        <v>-3190000</v>
      </c>
      <c r="AE1874" s="14">
        <v>946000</v>
      </c>
      <c r="AF1874" s="14">
        <v>673000</v>
      </c>
      <c r="AG1874" s="2">
        <v>13261000</v>
      </c>
      <c r="AH1874" s="2">
        <v>17548000</v>
      </c>
      <c r="AI1874" s="2">
        <v>21490000</v>
      </c>
      <c r="AJ1874" s="2">
        <v>20797000</v>
      </c>
      <c r="AK1874" s="16"/>
      <c r="AL1874" s="16"/>
      <c r="AM1874" s="16" t="str">
        <f t="shared" si="610"/>
        <v>Нет</v>
      </c>
      <c r="AN1874" s="16" t="str">
        <f>IF(IFERROR(AP1874*AQ1874*AR1874*AS1874*AT1874*AU1874,0)=0,"Да","Нет")</f>
        <v>Нет</v>
      </c>
      <c r="AO1874" s="16" t="str">
        <f t="shared" si="623"/>
        <v>Да</v>
      </c>
      <c r="AP1874">
        <f t="shared" si="614"/>
        <v>1.3347962382445142</v>
      </c>
      <c r="AQ1874">
        <f t="shared" si="615"/>
        <v>-3.3720930232558142</v>
      </c>
      <c r="AR1874">
        <f t="shared" si="616"/>
        <v>1.4056463595839523</v>
      </c>
      <c r="AS1874">
        <f t="shared" si="611"/>
        <v>0.75569865511739232</v>
      </c>
      <c r="AT1874">
        <f t="shared" si="612"/>
        <v>0.81656584457887393</v>
      </c>
      <c r="AU1874">
        <f t="shared" si="613"/>
        <v>1.0333221137664086</v>
      </c>
      <c r="AV1874">
        <f t="shared" si="624"/>
        <v>1.0087037220971338</v>
      </c>
    </row>
    <row r="1875" spans="1:48" ht="246.5" hidden="1" x14ac:dyDescent="0.35">
      <c r="A1875" s="6">
        <v>12</v>
      </c>
      <c r="B1875" s="11" t="s">
        <v>63</v>
      </c>
      <c r="C1875" s="8" t="s">
        <v>64</v>
      </c>
      <c r="D1875" s="2" t="s">
        <v>38</v>
      </c>
      <c r="E1875" s="2" t="s">
        <v>38</v>
      </c>
      <c r="F1875" s="2" t="s">
        <v>38</v>
      </c>
      <c r="G1875" s="12" t="s">
        <v>65</v>
      </c>
      <c r="H1875" s="8" t="s">
        <v>40</v>
      </c>
      <c r="I1875" s="2">
        <v>90154000</v>
      </c>
      <c r="J1875" s="2">
        <v>94023000</v>
      </c>
      <c r="K1875" s="2">
        <v>82887000</v>
      </c>
      <c r="L1875" s="2">
        <v>48790000</v>
      </c>
      <c r="M1875" s="2">
        <v>-841000</v>
      </c>
      <c r="N1875" s="2">
        <v>-44000</v>
      </c>
      <c r="O1875" s="2">
        <v>-1404000</v>
      </c>
      <c r="P1875" s="2">
        <v>17000</v>
      </c>
      <c r="Q1875" s="14">
        <v>18973000</v>
      </c>
      <c r="R1875" s="14">
        <v>291000</v>
      </c>
      <c r="S1875" s="14">
        <v>15831000</v>
      </c>
      <c r="T1875" s="14">
        <v>51035000</v>
      </c>
      <c r="U1875" s="14">
        <v>-10480000</v>
      </c>
      <c r="V1875" s="14">
        <v>-8283000</v>
      </c>
      <c r="W1875" s="14">
        <v>-1939000</v>
      </c>
      <c r="X1875" s="14">
        <v>322000</v>
      </c>
      <c r="Y1875" s="14" t="s">
        <v>38</v>
      </c>
      <c r="Z1875" s="14" t="s">
        <v>38</v>
      </c>
      <c r="AA1875" s="14" t="s">
        <v>38</v>
      </c>
      <c r="AB1875" s="14" t="s">
        <v>38</v>
      </c>
      <c r="AC1875" s="14">
        <v>-2197000</v>
      </c>
      <c r="AD1875" s="14">
        <v>-6344000</v>
      </c>
      <c r="AE1875" s="14">
        <v>-2075000</v>
      </c>
      <c r="AF1875" s="14">
        <v>12000</v>
      </c>
      <c r="AG1875" s="2">
        <v>13777000</v>
      </c>
      <c r="AH1875" s="2">
        <v>15974000</v>
      </c>
      <c r="AI1875" s="2">
        <v>22318000</v>
      </c>
      <c r="AJ1875" s="2">
        <v>24579000</v>
      </c>
      <c r="AK1875" s="16"/>
      <c r="AL1875" s="16"/>
      <c r="AM1875" s="16" t="str">
        <f t="shared" si="610"/>
        <v>Нет</v>
      </c>
      <c r="AN1875" s="16" t="str">
        <f>IF(IFERROR(AP1875*AQ1875*AR1875*AS1875*AT1875*AU1875,0)=0,"Да","Нет")</f>
        <v>Нет</v>
      </c>
      <c r="AO1875" s="16" t="str">
        <f t="shared" si="623"/>
        <v>Нет</v>
      </c>
      <c r="AP1875">
        <f t="shared" si="614"/>
        <v>0.34631147540983609</v>
      </c>
      <c r="AQ1875">
        <f t="shared" si="615"/>
        <v>3.0573493975903614</v>
      </c>
      <c r="AR1875">
        <f t="shared" si="616"/>
        <v>-172.91666666666666</v>
      </c>
      <c r="AS1875">
        <f t="shared" si="611"/>
        <v>0.86246400400651058</v>
      </c>
      <c r="AT1875">
        <f t="shared" si="612"/>
        <v>0.71574513845326637</v>
      </c>
      <c r="AU1875">
        <f t="shared" si="613"/>
        <v>0.90801090361690873</v>
      </c>
      <c r="AV1875">
        <f t="shared" si="624"/>
        <v>0.29868118171536945</v>
      </c>
    </row>
    <row r="1876" spans="1:48" ht="29" hidden="1" x14ac:dyDescent="0.35">
      <c r="A1876" s="6">
        <v>1786</v>
      </c>
      <c r="B1876" s="11" t="s">
        <v>4242</v>
      </c>
      <c r="C1876" s="8" t="s">
        <v>4243</v>
      </c>
      <c r="D1876" s="2">
        <v>2</v>
      </c>
      <c r="E1876" s="2">
        <v>22</v>
      </c>
      <c r="F1876" s="2" t="s">
        <v>38</v>
      </c>
      <c r="G1876" s="12"/>
      <c r="H1876" s="8" t="s">
        <v>40</v>
      </c>
      <c r="I1876" s="2">
        <v>280962000</v>
      </c>
      <c r="J1876" s="2">
        <v>281588000</v>
      </c>
      <c r="K1876" s="2">
        <v>276612000</v>
      </c>
      <c r="L1876" s="2">
        <v>272288000</v>
      </c>
      <c r="M1876" s="2">
        <v>10872000</v>
      </c>
      <c r="N1876" s="2">
        <v>-2331000</v>
      </c>
      <c r="O1876" s="2">
        <v>239000</v>
      </c>
      <c r="P1876" s="2">
        <v>7981000</v>
      </c>
      <c r="Q1876" s="14">
        <v>18887000</v>
      </c>
      <c r="R1876" s="14">
        <v>18693000</v>
      </c>
      <c r="S1876" s="14">
        <v>21748000</v>
      </c>
      <c r="T1876" s="14">
        <v>21390000</v>
      </c>
      <c r="U1876" s="14">
        <v>22793000</v>
      </c>
      <c r="V1876" s="14">
        <v>20086000</v>
      </c>
      <c r="W1876" s="14">
        <v>17167000</v>
      </c>
      <c r="X1876" s="14">
        <v>14493000</v>
      </c>
      <c r="Y1876" s="14" t="s">
        <v>38</v>
      </c>
      <c r="Z1876" s="14" t="s">
        <v>38</v>
      </c>
      <c r="AA1876" s="14" t="s">
        <v>38</v>
      </c>
      <c r="AB1876" s="14" t="s">
        <v>38</v>
      </c>
      <c r="AC1876" s="14">
        <v>2860000</v>
      </c>
      <c r="AD1876" s="14">
        <v>3055000</v>
      </c>
      <c r="AE1876" s="14">
        <v>2716000</v>
      </c>
      <c r="AF1876" s="14">
        <v>4790000</v>
      </c>
      <c r="AG1876" s="2">
        <v>259360000</v>
      </c>
      <c r="AH1876" s="2">
        <v>256494000</v>
      </c>
      <c r="AI1876" s="2">
        <v>253439000</v>
      </c>
      <c r="AJ1876" s="2">
        <v>250525000</v>
      </c>
      <c r="AK1876" s="16"/>
      <c r="AL1876" s="16"/>
      <c r="AM1876" s="16" t="str">
        <f t="shared" si="610"/>
        <v>Да</v>
      </c>
      <c r="AN1876" s="16" t="str">
        <f t="shared" ref="AN1876:AN1877" si="625">IF(IFERROR(AP1876*AQ1876*AR1876*AS1876*AT1876*AU1876,0)=0,"Да","Нет")</f>
        <v>Нет</v>
      </c>
      <c r="AO1876" s="16" t="str">
        <f t="shared" si="623"/>
        <v>Нет</v>
      </c>
      <c r="AP1876">
        <f t="shared" si="614"/>
        <v>0.93617021276595747</v>
      </c>
      <c r="AQ1876">
        <f t="shared" si="615"/>
        <v>1.1248159057437408</v>
      </c>
      <c r="AR1876">
        <f t="shared" si="616"/>
        <v>0.56701461377870566</v>
      </c>
      <c r="AS1876">
        <f t="shared" si="611"/>
        <v>1.0111737506530367</v>
      </c>
      <c r="AT1876">
        <f t="shared" si="612"/>
        <v>1.0120541826632838</v>
      </c>
      <c r="AU1876">
        <f t="shared" si="613"/>
        <v>1.0116315736952399</v>
      </c>
    </row>
    <row r="1877" spans="1:48" ht="101.5" hidden="1" x14ac:dyDescent="0.35">
      <c r="A1877" s="6">
        <v>1877</v>
      </c>
      <c r="B1877" s="11" t="s">
        <v>4464</v>
      </c>
      <c r="C1877" s="8" t="s">
        <v>4465</v>
      </c>
      <c r="D1877" s="2">
        <v>2</v>
      </c>
      <c r="E1877" s="2">
        <v>99</v>
      </c>
      <c r="F1877" s="2" t="s">
        <v>38</v>
      </c>
      <c r="G1877" s="12" t="s">
        <v>4466</v>
      </c>
      <c r="H1877" s="8" t="s">
        <v>40</v>
      </c>
      <c r="I1877" s="2">
        <v>133310000</v>
      </c>
      <c r="J1877" s="2">
        <v>122626000</v>
      </c>
      <c r="K1877" s="2">
        <v>15265000</v>
      </c>
      <c r="L1877" s="2">
        <v>15566000</v>
      </c>
      <c r="M1877" s="2">
        <v>14625000</v>
      </c>
      <c r="N1877" s="2">
        <v>4754000</v>
      </c>
      <c r="O1877" s="2">
        <v>4989000</v>
      </c>
      <c r="P1877" s="2">
        <v>5130000</v>
      </c>
      <c r="Q1877" s="14">
        <v>18553000</v>
      </c>
      <c r="R1877" s="14">
        <v>10529000</v>
      </c>
      <c r="S1877" s="14">
        <v>10714000</v>
      </c>
      <c r="T1877" s="14">
        <v>12509000</v>
      </c>
      <c r="U1877" s="14">
        <v>-39406000</v>
      </c>
      <c r="V1877" s="14">
        <v>-39406000</v>
      </c>
      <c r="W1877" s="14">
        <v>-29022000</v>
      </c>
      <c r="X1877" s="14">
        <v>-24086000</v>
      </c>
      <c r="Y1877" s="14" t="s">
        <v>38</v>
      </c>
      <c r="Z1877" s="14" t="s">
        <v>38</v>
      </c>
      <c r="AA1877" s="14" t="s">
        <v>38</v>
      </c>
      <c r="AB1877" s="14" t="s">
        <v>38</v>
      </c>
      <c r="AC1877" s="14" t="s">
        <v>38</v>
      </c>
      <c r="AD1877" s="14">
        <v>-10383000</v>
      </c>
      <c r="AE1877" s="14">
        <v>-4936000</v>
      </c>
      <c r="AF1877" s="14">
        <v>-10938000</v>
      </c>
      <c r="AG1877" s="2">
        <v>-29094000</v>
      </c>
      <c r="AH1877" s="2">
        <v>-29094000</v>
      </c>
      <c r="AI1877" s="2">
        <v>-18710000</v>
      </c>
      <c r="AJ1877" s="2">
        <v>-13774000</v>
      </c>
      <c r="AK1877" s="16"/>
      <c r="AL1877" s="16"/>
      <c r="AM1877" s="16" t="str">
        <f t="shared" si="610"/>
        <v>Да</v>
      </c>
      <c r="AN1877" s="16" t="str">
        <f t="shared" si="625"/>
        <v>Да</v>
      </c>
      <c r="AO1877" s="16" t="e">
        <f t="shared" si="623"/>
        <v>#VALUE!</v>
      </c>
      <c r="AP1877" t="e">
        <f t="shared" si="614"/>
        <v>#VALUE!</v>
      </c>
      <c r="AQ1877">
        <f t="shared" si="615"/>
        <v>2.1035251215559159</v>
      </c>
      <c r="AR1877">
        <f t="shared" si="616"/>
        <v>0.45127079904918632</v>
      </c>
      <c r="AS1877">
        <f t="shared" si="611"/>
        <v>1</v>
      </c>
      <c r="AT1877">
        <f t="shared" si="612"/>
        <v>1.5549973276322822</v>
      </c>
      <c r="AU1877">
        <f t="shared" si="613"/>
        <v>1.3583563235080587</v>
      </c>
      <c r="AV1877" t="e">
        <f t="shared" ref="AV1877:AV1878" si="626">AS1877*AP1877</f>
        <v>#VALUE!</v>
      </c>
    </row>
    <row r="1878" spans="1:48" ht="130.5" hidden="1" x14ac:dyDescent="0.35">
      <c r="A1878" s="6">
        <v>519</v>
      </c>
      <c r="B1878" s="11" t="s">
        <v>1263</v>
      </c>
      <c r="C1878" s="8" t="s">
        <v>1264</v>
      </c>
      <c r="D1878" s="2">
        <v>1</v>
      </c>
      <c r="E1878" s="2">
        <v>65</v>
      </c>
      <c r="F1878" s="2" t="s">
        <v>38</v>
      </c>
      <c r="G1878" s="12" t="s">
        <v>1265</v>
      </c>
      <c r="H1878" s="8" t="s">
        <v>121</v>
      </c>
      <c r="I1878" s="2">
        <v>49561000</v>
      </c>
      <c r="J1878" s="2">
        <v>49554000</v>
      </c>
      <c r="K1878" s="2">
        <v>50730000</v>
      </c>
      <c r="L1878" s="2">
        <v>65970000</v>
      </c>
      <c r="M1878" s="2">
        <v>6856000</v>
      </c>
      <c r="N1878" s="2">
        <v>6739000</v>
      </c>
      <c r="O1878" s="2">
        <v>5889000</v>
      </c>
      <c r="P1878" s="2">
        <v>10265000</v>
      </c>
      <c r="Q1878" s="14">
        <v>18444000</v>
      </c>
      <c r="R1878" s="14">
        <v>21608000</v>
      </c>
      <c r="S1878" s="14">
        <v>29719000</v>
      </c>
      <c r="T1878" s="14">
        <v>62178000</v>
      </c>
      <c r="U1878" s="14">
        <v>30161000</v>
      </c>
      <c r="V1878" s="14">
        <v>30899000</v>
      </c>
      <c r="W1878" s="14">
        <v>29274000</v>
      </c>
      <c r="X1878" s="14">
        <v>31273000</v>
      </c>
      <c r="Y1878" s="14" t="s">
        <v>38</v>
      </c>
      <c r="Z1878" s="14" t="s">
        <v>38</v>
      </c>
      <c r="AA1878" s="14" t="s">
        <v>38</v>
      </c>
      <c r="AB1878" s="14" t="s">
        <v>38</v>
      </c>
      <c r="AC1878" s="14">
        <v>-738000</v>
      </c>
      <c r="AD1878" s="14">
        <v>-578000</v>
      </c>
      <c r="AE1878" s="14">
        <v>-1855000</v>
      </c>
      <c r="AF1878" s="14">
        <v>14000</v>
      </c>
      <c r="AG1878" s="2">
        <v>43889000</v>
      </c>
      <c r="AH1878" s="2">
        <v>44627000</v>
      </c>
      <c r="AI1878" s="2">
        <v>45205000</v>
      </c>
      <c r="AJ1878" s="2">
        <v>47204000</v>
      </c>
      <c r="AK1878" s="16"/>
      <c r="AL1878" s="16"/>
      <c r="AM1878" s="16" t="str">
        <f t="shared" si="610"/>
        <v>Нет</v>
      </c>
      <c r="AN1878" s="16" t="str">
        <f>IF(IFERROR(AP1878*AQ1878*AR1878*AS1878*AT1878*AU1878,0)=0,"Да","Нет")</f>
        <v>Нет</v>
      </c>
      <c r="AO1878" s="16" t="str">
        <f t="shared" si="623"/>
        <v>Да</v>
      </c>
      <c r="AP1878">
        <f t="shared" si="614"/>
        <v>1.2768166089965398</v>
      </c>
      <c r="AQ1878">
        <f t="shared" si="615"/>
        <v>0.31159029649595688</v>
      </c>
      <c r="AR1878">
        <f t="shared" si="616"/>
        <v>-132.5</v>
      </c>
      <c r="AS1878">
        <f t="shared" si="611"/>
        <v>0.98346292603132635</v>
      </c>
      <c r="AT1878">
        <f t="shared" si="612"/>
        <v>0.98721380378276735</v>
      </c>
      <c r="AU1878">
        <f t="shared" si="613"/>
        <v>0.95765189390729599</v>
      </c>
      <c r="AV1878">
        <f t="shared" si="626"/>
        <v>1.255701798289133</v>
      </c>
    </row>
    <row r="1879" spans="1:48" ht="29" hidden="1" x14ac:dyDescent="0.35">
      <c r="A1879" s="6">
        <v>276</v>
      </c>
      <c r="B1879" s="11" t="s">
        <v>687</v>
      </c>
      <c r="C1879" s="8" t="s">
        <v>688</v>
      </c>
      <c r="D1879" s="2">
        <v>1</v>
      </c>
      <c r="E1879" s="2">
        <v>2</v>
      </c>
      <c r="F1879" s="2" t="s">
        <v>38</v>
      </c>
      <c r="G1879" s="12"/>
      <c r="H1879" s="8" t="s">
        <v>40</v>
      </c>
      <c r="I1879" s="2">
        <v>148141000</v>
      </c>
      <c r="J1879" s="2">
        <v>18737000</v>
      </c>
      <c r="K1879" s="2">
        <v>22367000</v>
      </c>
      <c r="L1879" s="2">
        <v>24000000</v>
      </c>
      <c r="M1879" s="2">
        <v>8683000</v>
      </c>
      <c r="N1879" s="2">
        <v>9145000</v>
      </c>
      <c r="O1879" s="2">
        <v>13001000</v>
      </c>
      <c r="P1879" s="2">
        <v>13478000</v>
      </c>
      <c r="Q1879" s="14">
        <v>18369000</v>
      </c>
      <c r="R1879" s="14">
        <v>17200000</v>
      </c>
      <c r="S1879" s="14">
        <v>20041000</v>
      </c>
      <c r="T1879" s="14">
        <v>21291000</v>
      </c>
      <c r="U1879" s="14">
        <v>95551000</v>
      </c>
      <c r="V1879" s="14">
        <v>-2924000</v>
      </c>
      <c r="W1879" s="14">
        <v>382000</v>
      </c>
      <c r="X1879" s="14">
        <v>401000</v>
      </c>
      <c r="Y1879" s="14" t="s">
        <v>38</v>
      </c>
      <c r="Z1879" s="14" t="s">
        <v>38</v>
      </c>
      <c r="AA1879" s="14" t="s">
        <v>38</v>
      </c>
      <c r="AB1879" s="14" t="s">
        <v>38</v>
      </c>
      <c r="AC1879" s="14">
        <v>98475000</v>
      </c>
      <c r="AD1879" s="14">
        <v>-3278000</v>
      </c>
      <c r="AE1879" s="14">
        <v>58000</v>
      </c>
      <c r="AF1879" s="14">
        <v>81000</v>
      </c>
      <c r="AG1879" s="2">
        <v>116789000</v>
      </c>
      <c r="AH1879" s="2">
        <v>18314000</v>
      </c>
      <c r="AI1879" s="2">
        <v>21620000</v>
      </c>
      <c r="AJ1879" s="2">
        <v>21639000</v>
      </c>
      <c r="AK1879" s="16"/>
      <c r="AL1879" s="16"/>
      <c r="AM1879" s="16" t="str">
        <f t="shared" si="610"/>
        <v>Да</v>
      </c>
      <c r="AN1879" s="16" t="str">
        <f t="shared" ref="AN1879:AN1881" si="627">IF(IFERROR(AP1879*AQ1879*AR1879*AS1879*AT1879*AU1879,0)=0,"Да","Нет")</f>
        <v>Нет</v>
      </c>
      <c r="AO1879" s="16" t="str">
        <f t="shared" si="623"/>
        <v>Нет</v>
      </c>
      <c r="AP1879">
        <f t="shared" si="614"/>
        <v>-30.0411836485662</v>
      </c>
      <c r="AQ1879">
        <f t="shared" si="615"/>
        <v>-56.517241379310342</v>
      </c>
      <c r="AR1879">
        <f t="shared" si="616"/>
        <v>0.71604938271604934</v>
      </c>
      <c r="AS1879">
        <f t="shared" si="611"/>
        <v>6.3770339630883477</v>
      </c>
      <c r="AT1879">
        <f t="shared" si="612"/>
        <v>0.84708603145235895</v>
      </c>
      <c r="AU1879">
        <f t="shared" si="613"/>
        <v>0.9991219557280836</v>
      </c>
    </row>
    <row r="1880" spans="1:48" hidden="1" x14ac:dyDescent="0.35">
      <c r="A1880" s="6">
        <v>1512</v>
      </c>
      <c r="B1880" s="11" t="s">
        <v>3583</v>
      </c>
      <c r="C1880" s="8" t="s">
        <v>3584</v>
      </c>
      <c r="D1880" s="2">
        <v>3</v>
      </c>
      <c r="E1880" s="2">
        <v>17</v>
      </c>
      <c r="F1880" s="2" t="s">
        <v>38</v>
      </c>
      <c r="G1880" s="12"/>
      <c r="H1880" s="8" t="s">
        <v>40</v>
      </c>
      <c r="I1880" s="2">
        <v>1123586000</v>
      </c>
      <c r="J1880" s="2">
        <v>1124616000</v>
      </c>
      <c r="K1880" s="2">
        <v>1123184000</v>
      </c>
      <c r="L1880" s="2">
        <v>1122037000</v>
      </c>
      <c r="M1880" s="2">
        <v>18136000</v>
      </c>
      <c r="N1880" s="2">
        <v>18621000</v>
      </c>
      <c r="O1880" s="2">
        <v>18881000</v>
      </c>
      <c r="P1880" s="2">
        <v>22991000</v>
      </c>
      <c r="Q1880" s="14">
        <v>18136000</v>
      </c>
      <c r="R1880" s="14">
        <v>18621000</v>
      </c>
      <c r="S1880" s="14">
        <v>18881000</v>
      </c>
      <c r="T1880" s="14">
        <v>22991000</v>
      </c>
      <c r="U1880" s="14">
        <v>1944000</v>
      </c>
      <c r="V1880" s="14">
        <v>1535000</v>
      </c>
      <c r="W1880" s="14">
        <v>1625000</v>
      </c>
      <c r="X1880" s="14">
        <v>1512000</v>
      </c>
      <c r="Y1880" s="14" t="s">
        <v>38</v>
      </c>
      <c r="Z1880" s="14" t="s">
        <v>38</v>
      </c>
      <c r="AA1880" s="14" t="s">
        <v>38</v>
      </c>
      <c r="AB1880" s="14" t="s">
        <v>38</v>
      </c>
      <c r="AC1880" s="14">
        <v>1024000</v>
      </c>
      <c r="AD1880" s="14">
        <v>52000</v>
      </c>
      <c r="AE1880" s="14">
        <v>148000</v>
      </c>
      <c r="AF1880" s="14">
        <v>550000</v>
      </c>
      <c r="AG1880" s="2">
        <v>1122167000</v>
      </c>
      <c r="AH1880" s="2">
        <v>1121860000</v>
      </c>
      <c r="AI1880" s="2">
        <v>1121578000</v>
      </c>
      <c r="AJ1880" s="2">
        <v>1120548000</v>
      </c>
      <c r="AK1880" s="16"/>
      <c r="AL1880" s="20" t="s">
        <v>5116</v>
      </c>
      <c r="AM1880" s="16" t="str">
        <f t="shared" si="610"/>
        <v>Да</v>
      </c>
      <c r="AN1880" s="16" t="str">
        <f t="shared" si="627"/>
        <v>Нет</v>
      </c>
      <c r="AO1880" s="16" t="str">
        <f t="shared" si="623"/>
        <v>Да</v>
      </c>
      <c r="AP1880">
        <f t="shared" si="614"/>
        <v>19.692307692307693</v>
      </c>
      <c r="AQ1880">
        <f t="shared" si="615"/>
        <v>0.35135135135135137</v>
      </c>
      <c r="AR1880">
        <f t="shared" si="616"/>
        <v>0.2690909090909091</v>
      </c>
      <c r="AS1880">
        <f t="shared" si="611"/>
        <v>1.0002736526839355</v>
      </c>
      <c r="AT1880">
        <f t="shared" si="612"/>
        <v>1.0002514314653106</v>
      </c>
      <c r="AU1880">
        <f t="shared" si="613"/>
        <v>1.0009191931090859</v>
      </c>
      <c r="AV1880">
        <f t="shared" ref="AV1880:AV1881" si="628">AS1880*AP1880</f>
        <v>19.697696545160579</v>
      </c>
    </row>
    <row r="1881" spans="1:48" ht="43.5" hidden="1" x14ac:dyDescent="0.35">
      <c r="A1881" s="6">
        <v>1204</v>
      </c>
      <c r="B1881" s="11" t="s">
        <v>2868</v>
      </c>
      <c r="C1881" s="8" t="s">
        <v>2869</v>
      </c>
      <c r="D1881" s="2">
        <v>1</v>
      </c>
      <c r="E1881" s="2">
        <v>5</v>
      </c>
      <c r="F1881" s="2" t="s">
        <v>38</v>
      </c>
      <c r="G1881" s="12"/>
      <c r="H1881" s="8" t="s">
        <v>121</v>
      </c>
      <c r="I1881" s="2">
        <v>10241000</v>
      </c>
      <c r="J1881" s="2">
        <v>8503000</v>
      </c>
      <c r="K1881" s="2">
        <v>8135000</v>
      </c>
      <c r="L1881" s="2">
        <v>7869000</v>
      </c>
      <c r="M1881" s="2">
        <v>6127000</v>
      </c>
      <c r="N1881" s="2">
        <v>3671000</v>
      </c>
      <c r="O1881" s="2" t="s">
        <v>38</v>
      </c>
      <c r="P1881" s="2" t="s">
        <v>38</v>
      </c>
      <c r="Q1881" s="14">
        <v>18043000</v>
      </c>
      <c r="R1881" s="14">
        <v>11085000</v>
      </c>
      <c r="S1881" s="14">
        <v>8035000</v>
      </c>
      <c r="T1881" s="14">
        <v>5986000</v>
      </c>
      <c r="U1881" s="14">
        <v>611000</v>
      </c>
      <c r="V1881" s="14">
        <v>-362000</v>
      </c>
      <c r="W1881" s="14" t="s">
        <v>38</v>
      </c>
      <c r="X1881" s="14" t="s">
        <v>38</v>
      </c>
      <c r="Y1881" s="14" t="s">
        <v>38</v>
      </c>
      <c r="Z1881" s="14" t="s">
        <v>38</v>
      </c>
      <c r="AA1881" s="14" t="s">
        <v>38</v>
      </c>
      <c r="AB1881" s="14" t="s">
        <v>38</v>
      </c>
      <c r="AC1881" s="14">
        <v>975000</v>
      </c>
      <c r="AD1881" s="14">
        <v>354000</v>
      </c>
      <c r="AE1881" s="14">
        <v>283000</v>
      </c>
      <c r="AF1881" s="14">
        <v>150000</v>
      </c>
      <c r="AG1881" s="2">
        <v>759000</v>
      </c>
      <c r="AH1881" s="2">
        <v>-208000</v>
      </c>
      <c r="AI1881" s="2">
        <v>-671000</v>
      </c>
      <c r="AJ1881" s="2">
        <v>-954000</v>
      </c>
      <c r="AK1881" s="16"/>
      <c r="AL1881" s="16"/>
      <c r="AM1881" s="16" t="str">
        <f t="shared" si="610"/>
        <v>Да</v>
      </c>
      <c r="AN1881" s="16" t="str">
        <f t="shared" si="627"/>
        <v>Нет</v>
      </c>
      <c r="AO1881" s="16" t="str">
        <f t="shared" si="623"/>
        <v>Да</v>
      </c>
      <c r="AP1881">
        <f t="shared" si="614"/>
        <v>2.7542372881355934</v>
      </c>
      <c r="AQ1881">
        <f t="shared" si="615"/>
        <v>1.2508833922261484</v>
      </c>
      <c r="AR1881">
        <f t="shared" si="616"/>
        <v>1.8866666666666667</v>
      </c>
      <c r="AS1881">
        <f t="shared" si="611"/>
        <v>-3.6490384615384617</v>
      </c>
      <c r="AT1881">
        <f t="shared" si="612"/>
        <v>0.30998509687034276</v>
      </c>
      <c r="AU1881">
        <f t="shared" si="613"/>
        <v>0.70335429769392033</v>
      </c>
      <c r="AV1881">
        <f t="shared" si="628"/>
        <v>-10.050317796610171</v>
      </c>
    </row>
    <row r="1882" spans="1:48" ht="319" hidden="1" x14ac:dyDescent="0.35">
      <c r="A1882" s="6">
        <v>1930</v>
      </c>
      <c r="B1882" s="11" t="s">
        <v>4586</v>
      </c>
      <c r="C1882" s="8" t="s">
        <v>4587</v>
      </c>
      <c r="D1882" s="2">
        <v>1</v>
      </c>
      <c r="E1882" s="2">
        <v>99</v>
      </c>
      <c r="F1882" s="2">
        <v>14</v>
      </c>
      <c r="G1882" s="12" t="s">
        <v>4588</v>
      </c>
      <c r="H1882" s="8" t="s">
        <v>121</v>
      </c>
      <c r="I1882" s="2">
        <v>266448000</v>
      </c>
      <c r="J1882" s="2">
        <v>353231000</v>
      </c>
      <c r="K1882" s="2">
        <v>442827000</v>
      </c>
      <c r="L1882" s="2">
        <v>323239000</v>
      </c>
      <c r="M1882" s="2">
        <v>-62598000</v>
      </c>
      <c r="N1882" s="2">
        <v>-211618000</v>
      </c>
      <c r="O1882" s="2">
        <v>21996000</v>
      </c>
      <c r="P1882" s="2">
        <v>89247000</v>
      </c>
      <c r="Q1882" s="14">
        <v>17853000</v>
      </c>
      <c r="R1882" s="14">
        <v>193125000</v>
      </c>
      <c r="S1882" s="14">
        <v>535380000</v>
      </c>
      <c r="T1882" s="14">
        <v>624976000</v>
      </c>
      <c r="U1882" s="14">
        <v>-847683000</v>
      </c>
      <c r="V1882" s="14">
        <v>-136535000</v>
      </c>
      <c r="W1882" s="14">
        <v>73144000</v>
      </c>
      <c r="X1882" s="14">
        <v>84196000</v>
      </c>
      <c r="Y1882" s="14" t="s">
        <v>38</v>
      </c>
      <c r="Z1882" s="14" t="s">
        <v>38</v>
      </c>
      <c r="AA1882" s="14" t="s">
        <v>38</v>
      </c>
      <c r="AB1882" s="14" t="s">
        <v>38</v>
      </c>
      <c r="AC1882" s="14">
        <v>-711148000</v>
      </c>
      <c r="AD1882" s="14">
        <v>-207297000</v>
      </c>
      <c r="AE1882" s="14">
        <v>6762000</v>
      </c>
      <c r="AF1882" s="14">
        <v>66058000</v>
      </c>
      <c r="AG1882" s="2">
        <v>-753032000</v>
      </c>
      <c r="AH1882" s="2">
        <v>-41884000</v>
      </c>
      <c r="AI1882" s="2">
        <v>167795000</v>
      </c>
      <c r="AJ1882" s="2">
        <v>178847000</v>
      </c>
      <c r="AK1882" s="16"/>
      <c r="AL1882" s="16"/>
      <c r="AM1882" s="16" t="str">
        <f t="shared" si="610"/>
        <v>Нет</v>
      </c>
      <c r="AN1882" s="16" t="str">
        <f>IF(IFERROR(AP1882*AQ1882*AR1882*AS1882*AT1882*AU1882,0)=0,"Да","Нет")</f>
        <v>Нет</v>
      </c>
      <c r="AO1882" s="16" t="str">
        <f t="shared" ref="AO1882:AO1899" si="629">IF(AP1882&gt;1,"Да","Нет")</f>
        <v>Да</v>
      </c>
      <c r="AP1882">
        <f t="shared" si="614"/>
        <v>3.4305754545410689</v>
      </c>
      <c r="AQ1882">
        <f t="shared" si="615"/>
        <v>-30.656166814551909</v>
      </c>
      <c r="AR1882">
        <f t="shared" si="616"/>
        <v>0.10236458869478338</v>
      </c>
      <c r="AS1882">
        <f t="shared" si="611"/>
        <v>17.978989590297012</v>
      </c>
      <c r="AT1882">
        <f t="shared" si="612"/>
        <v>-0.24961411245865492</v>
      </c>
      <c r="AU1882">
        <f t="shared" si="613"/>
        <v>0.93820416333514123</v>
      </c>
    </row>
    <row r="1883" spans="1:48" ht="29" hidden="1" x14ac:dyDescent="0.35">
      <c r="A1883" s="6">
        <v>1198</v>
      </c>
      <c r="B1883" s="11" t="s">
        <v>2855</v>
      </c>
      <c r="C1883" s="8" t="s">
        <v>2856</v>
      </c>
      <c r="D1883" s="2">
        <v>1</v>
      </c>
      <c r="E1883" s="2">
        <v>6</v>
      </c>
      <c r="F1883" s="2" t="s">
        <v>38</v>
      </c>
      <c r="G1883" s="12"/>
      <c r="H1883" s="8" t="s">
        <v>40</v>
      </c>
      <c r="I1883" s="2">
        <v>86128000</v>
      </c>
      <c r="J1883" s="2">
        <v>82143000</v>
      </c>
      <c r="K1883" s="2">
        <v>81412000</v>
      </c>
      <c r="L1883" s="2">
        <v>86364000</v>
      </c>
      <c r="M1883" s="2">
        <v>14029000</v>
      </c>
      <c r="N1883" s="2">
        <v>13789000</v>
      </c>
      <c r="O1883" s="2">
        <v>17310000</v>
      </c>
      <c r="P1883" s="2">
        <v>22628000</v>
      </c>
      <c r="Q1883" s="14">
        <v>17820000</v>
      </c>
      <c r="R1883" s="14">
        <v>20203000</v>
      </c>
      <c r="S1883" s="14">
        <v>24436000</v>
      </c>
      <c r="T1883" s="14">
        <v>31489000</v>
      </c>
      <c r="U1883" s="14">
        <v>50147000</v>
      </c>
      <c r="V1883" s="14">
        <v>46153000</v>
      </c>
      <c r="W1883" s="14">
        <v>41865000</v>
      </c>
      <c r="X1883" s="14">
        <v>38819000</v>
      </c>
      <c r="Y1883" s="14" t="s">
        <v>38</v>
      </c>
      <c r="Z1883" s="14" t="s">
        <v>38</v>
      </c>
      <c r="AA1883" s="14" t="s">
        <v>38</v>
      </c>
      <c r="AB1883" s="14" t="s">
        <v>38</v>
      </c>
      <c r="AC1883" s="14">
        <v>3994000</v>
      </c>
      <c r="AD1883" s="14">
        <v>4288000</v>
      </c>
      <c r="AE1883" s="14">
        <v>3046000</v>
      </c>
      <c r="AF1883" s="14">
        <v>4800000</v>
      </c>
      <c r="AG1883" s="2">
        <v>76785000</v>
      </c>
      <c r="AH1883" s="2">
        <v>73317000</v>
      </c>
      <c r="AI1883" s="2">
        <v>71386000</v>
      </c>
      <c r="AJ1883" s="2">
        <v>67922000</v>
      </c>
      <c r="AK1883" s="16"/>
      <c r="AL1883" s="16"/>
      <c r="AM1883" s="16" t="str">
        <f t="shared" si="610"/>
        <v>Да</v>
      </c>
      <c r="AN1883" s="16" t="str">
        <f t="shared" ref="AN1883:AN1886" si="630">IF(IFERROR(AP1883*AQ1883*AR1883*AS1883*AT1883*AU1883,0)=0,"Да","Нет")</f>
        <v>Нет</v>
      </c>
      <c r="AO1883" s="16" t="str">
        <f t="shared" si="629"/>
        <v>Нет</v>
      </c>
      <c r="AP1883">
        <f t="shared" si="614"/>
        <v>0.93143656716417911</v>
      </c>
      <c r="AQ1883">
        <f t="shared" si="615"/>
        <v>1.4077478660538412</v>
      </c>
      <c r="AR1883">
        <f t="shared" si="616"/>
        <v>0.63458333333333339</v>
      </c>
      <c r="AS1883">
        <f t="shared" si="611"/>
        <v>1.0473014444126192</v>
      </c>
      <c r="AT1883">
        <f t="shared" si="612"/>
        <v>1.027050121872636</v>
      </c>
      <c r="AU1883">
        <f t="shared" si="613"/>
        <v>1.0509996760990548</v>
      </c>
      <c r="AV1883">
        <f>AS1883*AP1883</f>
        <v>0.97549486216977632</v>
      </c>
    </row>
    <row r="1884" spans="1:48" hidden="1" x14ac:dyDescent="0.35">
      <c r="A1884" s="6">
        <v>522</v>
      </c>
      <c r="B1884" s="11" t="s">
        <v>1271</v>
      </c>
      <c r="C1884" s="8" t="s">
        <v>1272</v>
      </c>
      <c r="D1884" s="2">
        <v>3</v>
      </c>
      <c r="E1884" s="2">
        <v>19</v>
      </c>
      <c r="F1884" s="2" t="s">
        <v>38</v>
      </c>
      <c r="G1884" s="12"/>
      <c r="H1884" s="8" t="s">
        <v>121</v>
      </c>
      <c r="I1884" s="2">
        <v>296286000</v>
      </c>
      <c r="J1884" s="2">
        <v>297399000</v>
      </c>
      <c r="K1884" s="2">
        <v>297959000</v>
      </c>
      <c r="L1884" s="2">
        <v>301096000</v>
      </c>
      <c r="M1884" s="2">
        <v>446000</v>
      </c>
      <c r="N1884" s="2">
        <v>627000</v>
      </c>
      <c r="O1884" s="2">
        <v>203000</v>
      </c>
      <c r="P1884" s="2">
        <v>1423000</v>
      </c>
      <c r="Q1884" s="14">
        <v>17460000</v>
      </c>
      <c r="R1884" s="14">
        <v>16929000</v>
      </c>
      <c r="S1884" s="14">
        <v>15147000</v>
      </c>
      <c r="T1884" s="14">
        <v>21435000</v>
      </c>
      <c r="U1884" s="14">
        <v>854000</v>
      </c>
      <c r="V1884" s="14">
        <v>1763000</v>
      </c>
      <c r="W1884" s="14">
        <v>2396000</v>
      </c>
      <c r="X1884" s="14">
        <v>4154000</v>
      </c>
      <c r="Y1884" s="14" t="s">
        <v>38</v>
      </c>
      <c r="Z1884" s="14" t="s">
        <v>38</v>
      </c>
      <c r="AA1884" s="14" t="s">
        <v>38</v>
      </c>
      <c r="AB1884" s="14" t="s">
        <v>38</v>
      </c>
      <c r="AC1884" s="14">
        <v>533000</v>
      </c>
      <c r="AD1884" s="14">
        <v>391000</v>
      </c>
      <c r="AE1884" s="14">
        <v>228000</v>
      </c>
      <c r="AF1884" s="14">
        <v>1091000</v>
      </c>
      <c r="AG1884" s="2">
        <v>294276000</v>
      </c>
      <c r="AH1884" s="2">
        <v>295166000</v>
      </c>
      <c r="AI1884" s="2">
        <v>295787000</v>
      </c>
      <c r="AJ1884" s="2">
        <v>297490000</v>
      </c>
      <c r="AK1884" s="16"/>
      <c r="AL1884" s="16"/>
      <c r="AM1884" s="16" t="str">
        <f t="shared" si="610"/>
        <v>Да</v>
      </c>
      <c r="AN1884" s="16" t="str">
        <f t="shared" si="630"/>
        <v>Нет</v>
      </c>
      <c r="AO1884" s="16" t="str">
        <f t="shared" si="629"/>
        <v>Да</v>
      </c>
      <c r="AP1884">
        <f t="shared" si="614"/>
        <v>1.3631713554987213</v>
      </c>
      <c r="AQ1884">
        <f t="shared" si="615"/>
        <v>1.7149122807017543</v>
      </c>
      <c r="AR1884">
        <f t="shared" si="616"/>
        <v>0.20898258478460127</v>
      </c>
      <c r="AS1884">
        <f t="shared" si="611"/>
        <v>0.9969847475657766</v>
      </c>
      <c r="AT1884">
        <f t="shared" si="612"/>
        <v>0.99790051624986897</v>
      </c>
      <c r="AU1884">
        <f t="shared" si="613"/>
        <v>0.99427543782984307</v>
      </c>
      <c r="AV1884">
        <f t="shared" ref="AV1884" si="631">AS1884*AP1884</f>
        <v>1.3590610497507902</v>
      </c>
    </row>
    <row r="1885" spans="1:48" hidden="1" x14ac:dyDescent="0.35">
      <c r="A1885" s="6">
        <v>1942</v>
      </c>
      <c r="B1885" s="11" t="s">
        <v>4615</v>
      </c>
      <c r="C1885" s="8" t="s">
        <v>4616</v>
      </c>
      <c r="D1885" s="2">
        <v>1</v>
      </c>
      <c r="E1885" s="2">
        <v>87</v>
      </c>
      <c r="F1885" s="2" t="s">
        <v>38</v>
      </c>
      <c r="G1885" s="12"/>
      <c r="H1885" s="8" t="s">
        <v>121</v>
      </c>
      <c r="I1885" s="2">
        <v>13403000</v>
      </c>
      <c r="J1885" s="2">
        <v>16024000</v>
      </c>
      <c r="K1885" s="2">
        <v>24584000</v>
      </c>
      <c r="L1885" s="2">
        <v>24957000</v>
      </c>
      <c r="M1885" s="2">
        <v>-3204000</v>
      </c>
      <c r="N1885" s="2">
        <v>-124000</v>
      </c>
      <c r="O1885" s="2">
        <v>3073000</v>
      </c>
      <c r="P1885" s="2">
        <v>10811000</v>
      </c>
      <c r="Q1885" s="14">
        <v>17288000</v>
      </c>
      <c r="R1885" s="14">
        <v>17206000</v>
      </c>
      <c r="S1885" s="14">
        <v>18528000</v>
      </c>
      <c r="T1885" s="14">
        <v>24602000</v>
      </c>
      <c r="U1885" s="14">
        <v>-21513000</v>
      </c>
      <c r="V1885" s="14">
        <v>-21560000</v>
      </c>
      <c r="W1885" s="14">
        <v>-20914000</v>
      </c>
      <c r="X1885" s="14">
        <v>-22154000</v>
      </c>
      <c r="Y1885" s="14" t="s">
        <v>38</v>
      </c>
      <c r="Z1885" s="14" t="s">
        <v>38</v>
      </c>
      <c r="AA1885" s="14" t="s">
        <v>38</v>
      </c>
      <c r="AB1885" s="14" t="s">
        <v>38</v>
      </c>
      <c r="AC1885" s="14">
        <v>47000</v>
      </c>
      <c r="AD1885" s="14">
        <v>-646000</v>
      </c>
      <c r="AE1885" s="14">
        <v>1240000</v>
      </c>
      <c r="AF1885" s="14">
        <v>5216000</v>
      </c>
      <c r="AG1885" s="2">
        <v>5423000</v>
      </c>
      <c r="AH1885" s="2">
        <v>5376000</v>
      </c>
      <c r="AI1885" s="2">
        <v>5960000</v>
      </c>
      <c r="AJ1885" s="2">
        <v>4199000</v>
      </c>
      <c r="AK1885" s="16"/>
      <c r="AL1885" s="16"/>
      <c r="AM1885" s="16" t="str">
        <f t="shared" si="610"/>
        <v>Да</v>
      </c>
      <c r="AN1885" s="16" t="str">
        <f t="shared" si="630"/>
        <v>Нет</v>
      </c>
      <c r="AO1885" s="16" t="str">
        <f t="shared" si="629"/>
        <v>Нет</v>
      </c>
      <c r="AP1885">
        <f t="shared" si="614"/>
        <v>-7.275541795665634E-2</v>
      </c>
      <c r="AQ1885">
        <f t="shared" si="615"/>
        <v>-0.5209677419354839</v>
      </c>
      <c r="AR1885">
        <f t="shared" si="616"/>
        <v>0.23773006134969324</v>
      </c>
      <c r="AS1885">
        <f t="shared" si="611"/>
        <v>1.0087425595238095</v>
      </c>
      <c r="AT1885">
        <f t="shared" si="612"/>
        <v>0.90201342281879193</v>
      </c>
      <c r="AU1885">
        <f t="shared" si="613"/>
        <v>1.419385567992379</v>
      </c>
      <c r="AV1885">
        <f t="shared" ref="AV1885:AV1887" si="632">AS1885*AP1885</f>
        <v>-7.3391486528822047E-2</v>
      </c>
    </row>
    <row r="1886" spans="1:48" hidden="1" x14ac:dyDescent="0.35">
      <c r="A1886" s="6">
        <v>1322</v>
      </c>
      <c r="B1886" s="11" t="s">
        <v>3128</v>
      </c>
      <c r="C1886" s="8" t="s">
        <v>3129</v>
      </c>
      <c r="D1886" s="2">
        <v>5</v>
      </c>
      <c r="E1886" s="2">
        <v>19</v>
      </c>
      <c r="F1886" s="2" t="s">
        <v>38</v>
      </c>
      <c r="G1886" s="12"/>
      <c r="H1886" s="8" t="s">
        <v>40</v>
      </c>
      <c r="I1886" s="2">
        <v>177077000</v>
      </c>
      <c r="J1886" s="2">
        <v>136713000</v>
      </c>
      <c r="K1886" s="2">
        <v>100994000</v>
      </c>
      <c r="L1886" s="2">
        <v>68017000</v>
      </c>
      <c r="M1886" s="2">
        <v>1344000</v>
      </c>
      <c r="N1886" s="2">
        <v>194000</v>
      </c>
      <c r="O1886" s="2">
        <v>259000</v>
      </c>
      <c r="P1886" s="2">
        <v>47000</v>
      </c>
      <c r="Q1886" s="14">
        <v>17276000</v>
      </c>
      <c r="R1886" s="14">
        <v>62457000</v>
      </c>
      <c r="S1886" s="14">
        <v>55916000</v>
      </c>
      <c r="T1886" s="14">
        <v>69999000</v>
      </c>
      <c r="U1886" s="14">
        <v>20072000</v>
      </c>
      <c r="V1886" s="14">
        <v>17538000</v>
      </c>
      <c r="W1886" s="14">
        <v>17329000</v>
      </c>
      <c r="X1886" s="14">
        <v>13737000</v>
      </c>
      <c r="Y1886" s="14" t="s">
        <v>38</v>
      </c>
      <c r="Z1886" s="14" t="s">
        <v>38</v>
      </c>
      <c r="AA1886" s="14" t="s">
        <v>38</v>
      </c>
      <c r="AB1886" s="14" t="s">
        <v>38</v>
      </c>
      <c r="AC1886" s="14">
        <v>2534000</v>
      </c>
      <c r="AD1886" s="14">
        <v>1310000</v>
      </c>
      <c r="AE1886" s="14">
        <v>3917000</v>
      </c>
      <c r="AF1886" s="14">
        <v>3298000</v>
      </c>
      <c r="AG1886" s="2">
        <v>45274000</v>
      </c>
      <c r="AH1886" s="2">
        <v>42739000</v>
      </c>
      <c r="AI1886" s="2">
        <v>42530000</v>
      </c>
      <c r="AJ1886" s="2">
        <v>38938000</v>
      </c>
      <c r="AK1886" s="16"/>
      <c r="AL1886" s="20" t="s">
        <v>5116</v>
      </c>
      <c r="AM1886" s="16" t="str">
        <f t="shared" si="610"/>
        <v>Да</v>
      </c>
      <c r="AN1886" s="16" t="str">
        <f t="shared" si="630"/>
        <v>Нет</v>
      </c>
      <c r="AO1886" s="16" t="str">
        <f t="shared" si="629"/>
        <v>Да</v>
      </c>
      <c r="AP1886">
        <f t="shared" si="614"/>
        <v>1.9343511450381679</v>
      </c>
      <c r="AQ1886">
        <f t="shared" si="615"/>
        <v>0.33443962215981621</v>
      </c>
      <c r="AR1886">
        <f t="shared" si="616"/>
        <v>1.187689508793208</v>
      </c>
      <c r="AS1886">
        <f t="shared" si="611"/>
        <v>1.0593135075691991</v>
      </c>
      <c r="AT1886">
        <f t="shared" si="612"/>
        <v>1.0049141782271338</v>
      </c>
      <c r="AU1886">
        <f t="shared" si="613"/>
        <v>1.0922492167034774</v>
      </c>
      <c r="AV1886">
        <f t="shared" si="632"/>
        <v>2.0490842963208782</v>
      </c>
    </row>
    <row r="1887" spans="1:48" ht="29" hidden="1" x14ac:dyDescent="0.35">
      <c r="A1887" s="6">
        <v>1054</v>
      </c>
      <c r="B1887" s="11" t="s">
        <v>2523</v>
      </c>
      <c r="C1887" s="8" t="s">
        <v>2524</v>
      </c>
      <c r="D1887" s="2">
        <v>1</v>
      </c>
      <c r="E1887" s="2">
        <v>80</v>
      </c>
      <c r="F1887" s="2" t="s">
        <v>38</v>
      </c>
      <c r="G1887" s="12"/>
      <c r="H1887" s="8" t="s">
        <v>121</v>
      </c>
      <c r="I1887" s="2">
        <v>26444000</v>
      </c>
      <c r="J1887" s="2">
        <v>28486000</v>
      </c>
      <c r="K1887" s="2">
        <v>28758000</v>
      </c>
      <c r="L1887" s="2">
        <v>29621000</v>
      </c>
      <c r="M1887" s="2">
        <v>-913000</v>
      </c>
      <c r="N1887" s="2">
        <v>-226000</v>
      </c>
      <c r="O1887" s="2">
        <v>-530000</v>
      </c>
      <c r="P1887" s="2">
        <v>-438000</v>
      </c>
      <c r="Q1887" s="14">
        <v>17152000</v>
      </c>
      <c r="R1887" s="14">
        <v>17049000</v>
      </c>
      <c r="S1887" s="14">
        <v>15670000</v>
      </c>
      <c r="T1887" s="14">
        <v>17925000</v>
      </c>
      <c r="U1887" s="14">
        <v>-5469000</v>
      </c>
      <c r="V1887" s="14">
        <v>-4342000</v>
      </c>
      <c r="W1887" s="14">
        <v>-3896000</v>
      </c>
      <c r="X1887" s="14">
        <v>-3020000</v>
      </c>
      <c r="Y1887" s="14" t="s">
        <v>38</v>
      </c>
      <c r="Z1887" s="14" t="s">
        <v>38</v>
      </c>
      <c r="AA1887" s="14" t="s">
        <v>38</v>
      </c>
      <c r="AB1887" s="14" t="s">
        <v>38</v>
      </c>
      <c r="AC1887" s="14">
        <v>-1127000</v>
      </c>
      <c r="AD1887" s="14">
        <v>-446000</v>
      </c>
      <c r="AE1887" s="14">
        <v>-876000</v>
      </c>
      <c r="AF1887" s="14">
        <v>-1073000</v>
      </c>
      <c r="AG1887" s="2">
        <v>25364000</v>
      </c>
      <c r="AH1887" s="2">
        <v>26491000</v>
      </c>
      <c r="AI1887" s="2">
        <v>26937000</v>
      </c>
      <c r="AJ1887" s="2">
        <v>27813000</v>
      </c>
      <c r="AK1887" s="16"/>
      <c r="AL1887" s="16"/>
      <c r="AM1887" s="16" t="str">
        <f t="shared" si="610"/>
        <v>Нет</v>
      </c>
      <c r="AN1887" s="16" t="str">
        <f>IF(IFERROR(AP1887*AQ1887*AR1887*AS1887*AT1887*AU1887,0)=0,"Да","Нет")</f>
        <v>Нет</v>
      </c>
      <c r="AO1887" s="16" t="str">
        <f t="shared" si="629"/>
        <v>Да</v>
      </c>
      <c r="AP1887">
        <f t="shared" si="614"/>
        <v>2.5269058295964126</v>
      </c>
      <c r="AQ1887">
        <f t="shared" si="615"/>
        <v>0.5091324200913242</v>
      </c>
      <c r="AR1887">
        <f t="shared" si="616"/>
        <v>0.81640260950605781</v>
      </c>
      <c r="AS1887">
        <f t="shared" si="611"/>
        <v>0.95745724963195045</v>
      </c>
      <c r="AT1887">
        <f t="shared" si="612"/>
        <v>0.98344284812711136</v>
      </c>
      <c r="AU1887">
        <f t="shared" si="613"/>
        <v>0.96850393700787396</v>
      </c>
      <c r="AV1887">
        <f t="shared" si="632"/>
        <v>2.4194043056843233</v>
      </c>
    </row>
    <row r="1888" spans="1:48" ht="29" hidden="1" x14ac:dyDescent="0.35">
      <c r="A1888" s="6">
        <v>1884</v>
      </c>
      <c r="B1888" s="11" t="s">
        <v>4481</v>
      </c>
      <c r="C1888" s="8" t="s">
        <v>4482</v>
      </c>
      <c r="D1888" s="2">
        <v>1</v>
      </c>
      <c r="E1888" s="2">
        <v>99</v>
      </c>
      <c r="F1888" s="2" t="s">
        <v>38</v>
      </c>
      <c r="G1888" s="12"/>
      <c r="H1888" s="8" t="s">
        <v>121</v>
      </c>
      <c r="I1888" s="2">
        <v>13112000</v>
      </c>
      <c r="J1888" s="2">
        <v>20337000</v>
      </c>
      <c r="K1888" s="2">
        <v>14567000</v>
      </c>
      <c r="L1888" s="2">
        <v>8561000</v>
      </c>
      <c r="M1888" s="2">
        <v>17073000</v>
      </c>
      <c r="N1888" s="2">
        <v>22570000</v>
      </c>
      <c r="O1888" s="2">
        <v>14780000</v>
      </c>
      <c r="P1888" s="2">
        <v>19347000</v>
      </c>
      <c r="Q1888" s="14">
        <v>17073000</v>
      </c>
      <c r="R1888" s="14">
        <v>22570000</v>
      </c>
      <c r="S1888" s="14">
        <v>14780000</v>
      </c>
      <c r="T1888" s="14">
        <v>19347000</v>
      </c>
      <c r="U1888" s="14">
        <v>-26417000</v>
      </c>
      <c r="V1888" s="14">
        <v>-19779000</v>
      </c>
      <c r="W1888" s="14">
        <v>-19974000</v>
      </c>
      <c r="X1888" s="14">
        <v>-7695000</v>
      </c>
      <c r="Y1888" s="14" t="s">
        <v>38</v>
      </c>
      <c r="Z1888" s="14" t="s">
        <v>38</v>
      </c>
      <c r="AA1888" s="14" t="s">
        <v>38</v>
      </c>
      <c r="AB1888" s="14" t="s">
        <v>38</v>
      </c>
      <c r="AC1888" s="14">
        <v>-6792000</v>
      </c>
      <c r="AD1888" s="14">
        <v>349000</v>
      </c>
      <c r="AE1888" s="14">
        <v>-12283000</v>
      </c>
      <c r="AF1888" s="14">
        <v>-12219000</v>
      </c>
      <c r="AG1888" s="2">
        <v>-20191000</v>
      </c>
      <c r="AH1888" s="2">
        <v>-13553000</v>
      </c>
      <c r="AI1888" s="2">
        <v>-13748000</v>
      </c>
      <c r="AJ1888" s="2">
        <v>-1469000</v>
      </c>
      <c r="AK1888" s="16"/>
      <c r="AL1888" s="16"/>
      <c r="AM1888" s="16" t="str">
        <f t="shared" si="610"/>
        <v>Нет</v>
      </c>
      <c r="AN1888" s="16" t="str">
        <f>IF(IFERROR(AP1888*AQ1888*AR1888*AS1888*AT1888*AU1888,0)=0,"Да","Нет")</f>
        <v>Нет</v>
      </c>
      <c r="AO1888" s="16" t="str">
        <f t="shared" si="629"/>
        <v>Нет</v>
      </c>
      <c r="AP1888">
        <f t="shared" si="614"/>
        <v>-19.46131805157593</v>
      </c>
      <c r="AQ1888">
        <f t="shared" si="615"/>
        <v>-2.841325409102011E-2</v>
      </c>
      <c r="AR1888">
        <f t="shared" si="616"/>
        <v>1.0052377444962763</v>
      </c>
      <c r="AS1888">
        <f t="shared" si="611"/>
        <v>1.4897808603261271</v>
      </c>
      <c r="AT1888">
        <f t="shared" si="612"/>
        <v>0.98581611870817576</v>
      </c>
      <c r="AU1888">
        <f t="shared" si="613"/>
        <v>9.3587474472430223</v>
      </c>
    </row>
    <row r="1889" spans="1:48" ht="29" hidden="1" x14ac:dyDescent="0.35">
      <c r="A1889" s="6">
        <v>408</v>
      </c>
      <c r="B1889" s="11" t="s">
        <v>994</v>
      </c>
      <c r="C1889" s="8" t="s">
        <v>995</v>
      </c>
      <c r="D1889" s="2">
        <v>3</v>
      </c>
      <c r="E1889" s="2">
        <v>54</v>
      </c>
      <c r="F1889" s="2" t="s">
        <v>38</v>
      </c>
      <c r="G1889" s="12"/>
      <c r="H1889" s="8" t="s">
        <v>121</v>
      </c>
      <c r="I1889" s="2">
        <v>15908000</v>
      </c>
      <c r="J1889" s="2">
        <v>11926000</v>
      </c>
      <c r="K1889" s="2">
        <v>11995000</v>
      </c>
      <c r="L1889" s="2">
        <v>10179000</v>
      </c>
      <c r="M1889" s="2">
        <v>2364000</v>
      </c>
      <c r="N1889" s="2">
        <v>4275000</v>
      </c>
      <c r="O1889" s="2">
        <v>5924000</v>
      </c>
      <c r="P1889" s="2">
        <v>5400000</v>
      </c>
      <c r="Q1889" s="14">
        <v>16834000</v>
      </c>
      <c r="R1889" s="14">
        <v>14303000</v>
      </c>
      <c r="S1889" s="14">
        <v>18704000</v>
      </c>
      <c r="T1889" s="14">
        <v>18715000</v>
      </c>
      <c r="U1889" s="14">
        <v>687000</v>
      </c>
      <c r="V1889" s="14">
        <v>678000</v>
      </c>
      <c r="W1889" s="14">
        <v>609000</v>
      </c>
      <c r="X1889" s="14">
        <v>388000</v>
      </c>
      <c r="Y1889" s="14" t="s">
        <v>38</v>
      </c>
      <c r="Z1889" s="14" t="s">
        <v>38</v>
      </c>
      <c r="AA1889" s="14" t="s">
        <v>38</v>
      </c>
      <c r="AB1889" s="14" t="s">
        <v>38</v>
      </c>
      <c r="AC1889" s="14">
        <v>9000</v>
      </c>
      <c r="AD1889" s="14">
        <v>150000</v>
      </c>
      <c r="AE1889" s="14">
        <v>233000</v>
      </c>
      <c r="AF1889" s="14">
        <v>12000</v>
      </c>
      <c r="AG1889" s="2">
        <v>7743000</v>
      </c>
      <c r="AH1889" s="2">
        <v>7734000</v>
      </c>
      <c r="AI1889" s="2">
        <v>7664000</v>
      </c>
      <c r="AJ1889" s="2">
        <v>7443000</v>
      </c>
      <c r="AK1889" s="16"/>
      <c r="AL1889" s="16"/>
      <c r="AM1889" s="16" t="str">
        <f t="shared" si="610"/>
        <v>Да</v>
      </c>
      <c r="AN1889" s="16" t="str">
        <f t="shared" ref="AN1889:AN1890" si="633">IF(IFERROR(AP1889*AQ1889*AR1889*AS1889*AT1889*AU1889,0)=0,"Да","Нет")</f>
        <v>Нет</v>
      </c>
      <c r="AO1889" s="16" t="str">
        <f t="shared" si="629"/>
        <v>Нет</v>
      </c>
      <c r="AP1889">
        <f t="shared" si="614"/>
        <v>0.06</v>
      </c>
      <c r="AQ1889">
        <f t="shared" si="615"/>
        <v>0.64377682403433478</v>
      </c>
      <c r="AR1889">
        <f t="shared" si="616"/>
        <v>19.416666666666668</v>
      </c>
      <c r="AS1889">
        <f t="shared" si="611"/>
        <v>1.0011636927851046</v>
      </c>
      <c r="AT1889">
        <f t="shared" si="612"/>
        <v>1.009133611691023</v>
      </c>
      <c r="AU1889">
        <f t="shared" si="613"/>
        <v>1.0296923283622195</v>
      </c>
    </row>
    <row r="1890" spans="1:48" ht="24.5" hidden="1" customHeight="1" x14ac:dyDescent="0.35">
      <c r="A1890" s="6">
        <v>694</v>
      </c>
      <c r="B1890" s="11" t="s">
        <v>1683</v>
      </c>
      <c r="C1890" s="8" t="s">
        <v>1684</v>
      </c>
      <c r="D1890" s="2">
        <v>1</v>
      </c>
      <c r="E1890" s="2">
        <v>16</v>
      </c>
      <c r="F1890" s="2" t="s">
        <v>38</v>
      </c>
      <c r="G1890" s="12" t="s">
        <v>1685</v>
      </c>
      <c r="H1890" s="8" t="s">
        <v>40</v>
      </c>
      <c r="I1890" s="2">
        <v>7867000</v>
      </c>
      <c r="J1890" s="2">
        <v>7711000</v>
      </c>
      <c r="K1890" s="2">
        <v>8361000</v>
      </c>
      <c r="L1890" s="2">
        <v>8864000</v>
      </c>
      <c r="M1890" s="2">
        <v>-725000</v>
      </c>
      <c r="N1890" s="2">
        <v>24000</v>
      </c>
      <c r="O1890" s="2">
        <v>842000</v>
      </c>
      <c r="P1890" s="2">
        <v>1721000</v>
      </c>
      <c r="Q1890" s="14">
        <v>16610000</v>
      </c>
      <c r="R1890" s="14">
        <v>15529000</v>
      </c>
      <c r="S1890" s="14">
        <v>20373000</v>
      </c>
      <c r="T1890" s="14">
        <v>18221000</v>
      </c>
      <c r="U1890" s="14">
        <v>1254000</v>
      </c>
      <c r="V1890" s="14">
        <v>950000</v>
      </c>
      <c r="W1890" s="14">
        <v>970000</v>
      </c>
      <c r="X1890" s="14">
        <v>856000</v>
      </c>
      <c r="Y1890" s="14" t="s">
        <v>38</v>
      </c>
      <c r="Z1890" s="14" t="s">
        <v>38</v>
      </c>
      <c r="AA1890" s="14" t="s">
        <v>38</v>
      </c>
      <c r="AB1890" s="14" t="s">
        <v>38</v>
      </c>
      <c r="AC1890" s="14">
        <v>390000</v>
      </c>
      <c r="AD1890" s="14">
        <v>170000</v>
      </c>
      <c r="AE1890" s="14">
        <v>479000</v>
      </c>
      <c r="AF1890" s="14">
        <v>532000</v>
      </c>
      <c r="AG1890" s="2">
        <v>5051000</v>
      </c>
      <c r="AH1890" s="2">
        <v>4747000</v>
      </c>
      <c r="AI1890" s="2">
        <v>4767000</v>
      </c>
      <c r="AJ1890" s="2">
        <v>4653000</v>
      </c>
      <c r="AK1890" s="16"/>
      <c r="AL1890" s="20" t="s">
        <v>5116</v>
      </c>
      <c r="AM1890" s="16" t="str">
        <f t="shared" si="610"/>
        <v>Да</v>
      </c>
      <c r="AN1890" s="16" t="str">
        <f t="shared" si="633"/>
        <v>Нет</v>
      </c>
      <c r="AO1890" s="16" t="str">
        <f t="shared" si="629"/>
        <v>Да</v>
      </c>
      <c r="AP1890">
        <f t="shared" si="614"/>
        <v>2.2941176470588234</v>
      </c>
      <c r="AQ1890">
        <f t="shared" si="615"/>
        <v>0.35490605427974947</v>
      </c>
      <c r="AR1890">
        <f t="shared" si="616"/>
        <v>0.90037593984962405</v>
      </c>
      <c r="AS1890">
        <f t="shared" si="611"/>
        <v>1.0640404465978512</v>
      </c>
      <c r="AT1890">
        <f t="shared" si="612"/>
        <v>0.99580448919655973</v>
      </c>
      <c r="AU1890">
        <f t="shared" si="613"/>
        <v>1.0245003223726628</v>
      </c>
      <c r="AV1890">
        <f t="shared" ref="AV1890" si="634">AS1890*AP1890</f>
        <v>2.4410339657244822</v>
      </c>
    </row>
    <row r="1891" spans="1:48" ht="43.5" hidden="1" x14ac:dyDescent="0.35">
      <c r="A1891" s="6">
        <v>2027</v>
      </c>
      <c r="B1891" s="11" t="s">
        <v>4814</v>
      </c>
      <c r="C1891" s="8" t="s">
        <v>4815</v>
      </c>
      <c r="D1891" s="2">
        <v>1</v>
      </c>
      <c r="E1891" s="2">
        <v>99</v>
      </c>
      <c r="F1891" s="2" t="s">
        <v>38</v>
      </c>
      <c r="G1891" s="12"/>
      <c r="H1891" s="8" t="s">
        <v>121</v>
      </c>
      <c r="I1891" s="2">
        <v>9198000</v>
      </c>
      <c r="J1891" s="2">
        <v>10342000</v>
      </c>
      <c r="K1891" s="2">
        <v>9548000</v>
      </c>
      <c r="L1891" s="2">
        <v>8716000</v>
      </c>
      <c r="M1891" s="2">
        <v>12495000</v>
      </c>
      <c r="N1891" s="2">
        <v>16056000</v>
      </c>
      <c r="O1891" s="2">
        <v>14071000</v>
      </c>
      <c r="P1891" s="2">
        <v>17962000</v>
      </c>
      <c r="Q1891" s="14">
        <v>16094000</v>
      </c>
      <c r="R1891" s="14">
        <v>23398000</v>
      </c>
      <c r="S1891" s="14">
        <v>24056000</v>
      </c>
      <c r="T1891" s="14">
        <v>39529000</v>
      </c>
      <c r="U1891" s="14">
        <v>-2955000</v>
      </c>
      <c r="V1891" s="14">
        <v>167000</v>
      </c>
      <c r="W1891" s="14">
        <v>62000</v>
      </c>
      <c r="X1891" s="14">
        <v>256000</v>
      </c>
      <c r="Y1891" s="14" t="s">
        <v>38</v>
      </c>
      <c r="Z1891" s="14" t="s">
        <v>38</v>
      </c>
      <c r="AA1891" s="14" t="s">
        <v>38</v>
      </c>
      <c r="AB1891" s="14" t="s">
        <v>38</v>
      </c>
      <c r="AC1891" s="14">
        <v>-3016000</v>
      </c>
      <c r="AD1891" s="14">
        <v>105000</v>
      </c>
      <c r="AE1891" s="14">
        <v>-193000</v>
      </c>
      <c r="AF1891" s="14">
        <v>890000</v>
      </c>
      <c r="AG1891" s="2">
        <v>581000</v>
      </c>
      <c r="AH1891" s="2">
        <v>3589000</v>
      </c>
      <c r="AI1891" s="2">
        <v>3509000</v>
      </c>
      <c r="AJ1891" s="2">
        <v>3730000</v>
      </c>
      <c r="AK1891" s="16"/>
      <c r="AL1891" s="16"/>
      <c r="AM1891" s="16" t="str">
        <f t="shared" si="610"/>
        <v>Нет</v>
      </c>
      <c r="AN1891" s="16" t="str">
        <f>IF(IFERROR(AP1891*AQ1891*AR1891*AS1891*AT1891*AU1891,0)=0,"Да","Нет")</f>
        <v>Нет</v>
      </c>
      <c r="AO1891" s="16" t="str">
        <f t="shared" si="629"/>
        <v>Нет</v>
      </c>
      <c r="AP1891">
        <f t="shared" si="614"/>
        <v>-28.723809523809525</v>
      </c>
      <c r="AQ1891">
        <f t="shared" si="615"/>
        <v>-0.54404145077720212</v>
      </c>
      <c r="AR1891">
        <f t="shared" si="616"/>
        <v>-0.21685393258426966</v>
      </c>
      <c r="AS1891">
        <f t="shared" si="611"/>
        <v>0.16188353301755365</v>
      </c>
      <c r="AT1891">
        <f t="shared" si="612"/>
        <v>1.0227985180963237</v>
      </c>
      <c r="AU1891">
        <f t="shared" si="613"/>
        <v>0.94075067024128689</v>
      </c>
    </row>
    <row r="1892" spans="1:48" hidden="1" x14ac:dyDescent="0.35">
      <c r="A1892" s="6">
        <v>1880</v>
      </c>
      <c r="B1892" s="11" t="s">
        <v>4473</v>
      </c>
      <c r="C1892" s="8" t="s">
        <v>4474</v>
      </c>
      <c r="D1892" s="2">
        <v>1</v>
      </c>
      <c r="E1892" s="2">
        <v>18</v>
      </c>
      <c r="F1892" s="2">
        <v>80</v>
      </c>
      <c r="G1892" s="12"/>
      <c r="H1892" s="8" t="s">
        <v>121</v>
      </c>
      <c r="I1892" s="2">
        <v>197893000</v>
      </c>
      <c r="J1892" s="2">
        <v>158157000</v>
      </c>
      <c r="K1892" s="2">
        <v>139946000</v>
      </c>
      <c r="L1892" s="2">
        <v>101756000</v>
      </c>
      <c r="M1892" s="2">
        <v>16066000</v>
      </c>
      <c r="N1892" s="2">
        <v>1992000</v>
      </c>
      <c r="O1892" s="2">
        <v>616000</v>
      </c>
      <c r="P1892" s="2">
        <v>520000</v>
      </c>
      <c r="Q1892" s="14">
        <v>16066000</v>
      </c>
      <c r="R1892" s="14">
        <v>6845000</v>
      </c>
      <c r="S1892" s="14">
        <v>8955000</v>
      </c>
      <c r="T1892" s="14">
        <v>7325000</v>
      </c>
      <c r="U1892" s="14">
        <v>4475000</v>
      </c>
      <c r="V1892" s="14">
        <v>3341000</v>
      </c>
      <c r="W1892" s="14">
        <v>3550000</v>
      </c>
      <c r="X1892" s="14">
        <v>3368000</v>
      </c>
      <c r="Y1892" s="14" t="s">
        <v>38</v>
      </c>
      <c r="Z1892" s="14" t="s">
        <v>38</v>
      </c>
      <c r="AA1892" s="14" t="s">
        <v>38</v>
      </c>
      <c r="AB1892" s="14" t="s">
        <v>38</v>
      </c>
      <c r="AC1892" s="14">
        <v>1342000</v>
      </c>
      <c r="AD1892" s="14">
        <v>415000</v>
      </c>
      <c r="AE1892" s="14">
        <v>624000</v>
      </c>
      <c r="AF1892" s="14">
        <v>466000</v>
      </c>
      <c r="AG1892" s="2">
        <v>94108000</v>
      </c>
      <c r="AH1892" s="2">
        <v>106164000</v>
      </c>
      <c r="AI1892" s="2">
        <v>74047000</v>
      </c>
      <c r="AJ1892" s="2">
        <v>75257000</v>
      </c>
      <c r="AK1892" s="16"/>
      <c r="AL1892" s="20" t="s">
        <v>5116</v>
      </c>
      <c r="AM1892" s="16" t="str">
        <f t="shared" si="610"/>
        <v>Да</v>
      </c>
      <c r="AN1892" s="16" t="str">
        <f>IF(IFERROR(AP1892*AQ1892*AR1892*AS1892*AT1892*AU1892,0)=0,"Да","Нет")</f>
        <v>Нет</v>
      </c>
      <c r="AO1892" s="16" t="str">
        <f t="shared" si="629"/>
        <v>Да</v>
      </c>
      <c r="AP1892">
        <f t="shared" si="614"/>
        <v>3.233734939759036</v>
      </c>
      <c r="AQ1892">
        <f t="shared" si="615"/>
        <v>0.66506410256410253</v>
      </c>
      <c r="AR1892">
        <f t="shared" si="616"/>
        <v>1.3390557939914163</v>
      </c>
      <c r="AS1892">
        <f t="shared" si="611"/>
        <v>0.88643984778267582</v>
      </c>
      <c r="AT1892">
        <f t="shared" si="612"/>
        <v>1.433738031250422</v>
      </c>
      <c r="AU1892">
        <f t="shared" si="613"/>
        <v>0.98392176143083032</v>
      </c>
      <c r="AV1892">
        <f t="shared" ref="AV1892" si="635">AS1892*AP1892</f>
        <v>2.8665115077695202</v>
      </c>
    </row>
    <row r="1893" spans="1:48" ht="29" hidden="1" x14ac:dyDescent="0.35">
      <c r="A1893" s="6">
        <v>1514</v>
      </c>
      <c r="B1893" s="11" t="s">
        <v>3587</v>
      </c>
      <c r="C1893" s="8" t="s">
        <v>3588</v>
      </c>
      <c r="D1893" s="2">
        <v>1</v>
      </c>
      <c r="E1893" s="2">
        <v>75</v>
      </c>
      <c r="F1893" s="2" t="s">
        <v>38</v>
      </c>
      <c r="G1893" s="12"/>
      <c r="H1893" s="8" t="s">
        <v>121</v>
      </c>
      <c r="I1893" s="2">
        <v>23167000</v>
      </c>
      <c r="J1893" s="2">
        <v>22879000</v>
      </c>
      <c r="K1893" s="2">
        <v>26686000</v>
      </c>
      <c r="L1893" s="2">
        <v>26240000</v>
      </c>
      <c r="M1893" s="2">
        <v>740000</v>
      </c>
      <c r="N1893" s="2">
        <v>-877000</v>
      </c>
      <c r="O1893" s="2">
        <v>521000</v>
      </c>
      <c r="P1893" s="2">
        <v>2137000</v>
      </c>
      <c r="Q1893" s="14">
        <v>15849000</v>
      </c>
      <c r="R1893" s="14">
        <v>13465000</v>
      </c>
      <c r="S1893" s="14">
        <v>40881000</v>
      </c>
      <c r="T1893" s="14">
        <v>26907000</v>
      </c>
      <c r="U1893" s="14">
        <v>-6195000</v>
      </c>
      <c r="V1893" s="14">
        <v>-5923000</v>
      </c>
      <c r="W1893" s="14">
        <v>-3840000</v>
      </c>
      <c r="X1893" s="14">
        <v>-3926000</v>
      </c>
      <c r="Y1893" s="14" t="s">
        <v>38</v>
      </c>
      <c r="Z1893" s="14" t="s">
        <v>38</v>
      </c>
      <c r="AA1893" s="14" t="s">
        <v>38</v>
      </c>
      <c r="AB1893" s="14" t="s">
        <v>38</v>
      </c>
      <c r="AC1893" s="14">
        <v>-272000</v>
      </c>
      <c r="AD1893" s="14">
        <v>-3331000</v>
      </c>
      <c r="AE1893" s="14">
        <v>86000</v>
      </c>
      <c r="AF1893" s="14">
        <v>1054000</v>
      </c>
      <c r="AG1893" s="2">
        <v>21134000</v>
      </c>
      <c r="AH1893" s="2">
        <v>21406000</v>
      </c>
      <c r="AI1893" s="2">
        <v>24737000</v>
      </c>
      <c r="AJ1893" s="2">
        <v>24666000</v>
      </c>
      <c r="AK1893" s="16"/>
      <c r="AL1893" s="16"/>
      <c r="AM1893" s="16" t="str">
        <f t="shared" si="610"/>
        <v>Нет</v>
      </c>
      <c r="AN1893" s="16" t="str">
        <f>IF(IFERROR(AP1893*AQ1893*AR1893*AS1893*AT1893*AU1893,0)=0,"Да","Нет")</f>
        <v>Нет</v>
      </c>
      <c r="AO1893" s="16" t="str">
        <f t="shared" si="629"/>
        <v>Нет</v>
      </c>
      <c r="AP1893">
        <f t="shared" si="614"/>
        <v>8.1657160012008401E-2</v>
      </c>
      <c r="AQ1893">
        <f t="shared" si="615"/>
        <v>-38.732558139534881</v>
      </c>
      <c r="AR1893">
        <f t="shared" si="616"/>
        <v>8.1593927893738136E-2</v>
      </c>
      <c r="AS1893">
        <f t="shared" si="611"/>
        <v>0.98729328225731106</v>
      </c>
      <c r="AT1893">
        <f t="shared" si="612"/>
        <v>0.86534341270162107</v>
      </c>
      <c r="AU1893">
        <f t="shared" si="613"/>
        <v>1.0028784561744912</v>
      </c>
    </row>
    <row r="1894" spans="1:48" ht="29" hidden="1" x14ac:dyDescent="0.35">
      <c r="A1894" s="6">
        <v>640</v>
      </c>
      <c r="B1894" s="11" t="s">
        <v>1553</v>
      </c>
      <c r="C1894" s="8" t="s">
        <v>1554</v>
      </c>
      <c r="D1894" s="2">
        <v>1</v>
      </c>
      <c r="E1894" s="2">
        <v>99</v>
      </c>
      <c r="F1894" s="2" t="s">
        <v>38</v>
      </c>
      <c r="G1894" s="12"/>
      <c r="H1894" s="8" t="s">
        <v>121</v>
      </c>
      <c r="I1894" s="2">
        <v>32542000</v>
      </c>
      <c r="J1894" s="2">
        <v>32482000</v>
      </c>
      <c r="K1894" s="2">
        <v>38468000</v>
      </c>
      <c r="L1894" s="2">
        <v>44383000</v>
      </c>
      <c r="M1894" s="2">
        <v>1525000</v>
      </c>
      <c r="N1894" s="2">
        <v>-1516000</v>
      </c>
      <c r="O1894" s="2">
        <v>-3055000</v>
      </c>
      <c r="P1894" s="2">
        <v>18078000</v>
      </c>
      <c r="Q1894" s="14">
        <v>15423000</v>
      </c>
      <c r="R1894" s="14">
        <v>16155000</v>
      </c>
      <c r="S1894" s="14">
        <v>17133000</v>
      </c>
      <c r="T1894" s="14">
        <v>49595000</v>
      </c>
      <c r="U1894" s="14">
        <v>-53462000</v>
      </c>
      <c r="V1894" s="14">
        <v>-59620000</v>
      </c>
      <c r="W1894" s="14">
        <v>-61514000</v>
      </c>
      <c r="X1894" s="14">
        <v>-54327000</v>
      </c>
      <c r="Y1894" s="14" t="s">
        <v>38</v>
      </c>
      <c r="Z1894" s="14" t="s">
        <v>38</v>
      </c>
      <c r="AA1894" s="14" t="s">
        <v>38</v>
      </c>
      <c r="AB1894" s="14" t="s">
        <v>38</v>
      </c>
      <c r="AC1894" s="14">
        <v>6249000</v>
      </c>
      <c r="AD1894" s="14">
        <v>1894000</v>
      </c>
      <c r="AE1894" s="14">
        <v>-6341000</v>
      </c>
      <c r="AF1894" s="14">
        <v>16897000</v>
      </c>
      <c r="AG1894" s="2">
        <v>29902000</v>
      </c>
      <c r="AH1894" s="2">
        <v>23650000</v>
      </c>
      <c r="AI1894" s="2">
        <v>21757000</v>
      </c>
      <c r="AJ1894" s="2">
        <v>28098000</v>
      </c>
      <c r="AK1894" s="16"/>
      <c r="AL1894" s="20" t="s">
        <v>5116</v>
      </c>
      <c r="AM1894" s="16" t="str">
        <f t="shared" si="610"/>
        <v>Да</v>
      </c>
      <c r="AN1894" s="16" t="str">
        <f>IF(IFERROR(AP1894*AQ1894*AR1894*AS1894*AT1894*AU1894,0)=0,"Да","Нет")</f>
        <v>Нет</v>
      </c>
      <c r="AO1894" s="16" t="str">
        <f t="shared" si="629"/>
        <v>Да</v>
      </c>
      <c r="AP1894">
        <f t="shared" si="614"/>
        <v>3.2993664202745512</v>
      </c>
      <c r="AQ1894">
        <f t="shared" si="615"/>
        <v>-0.29869105819271408</v>
      </c>
      <c r="AR1894">
        <f t="shared" si="616"/>
        <v>-0.37527371722791025</v>
      </c>
      <c r="AS1894">
        <f t="shared" si="611"/>
        <v>1.2643551797040169</v>
      </c>
      <c r="AT1894">
        <f t="shared" si="612"/>
        <v>1.087006480672887</v>
      </c>
      <c r="AU1894">
        <f t="shared" si="613"/>
        <v>0.77432557477400532</v>
      </c>
      <c r="AV1894">
        <f t="shared" ref="AV1894" si="636">AS1894*AP1894</f>
        <v>4.1715710232156287</v>
      </c>
    </row>
    <row r="1895" spans="1:48" ht="319" hidden="1" x14ac:dyDescent="0.35">
      <c r="A1895" s="6">
        <v>215</v>
      </c>
      <c r="B1895" s="11" t="s">
        <v>535</v>
      </c>
      <c r="C1895" s="8" t="s">
        <v>536</v>
      </c>
      <c r="D1895" s="2">
        <v>2</v>
      </c>
      <c r="E1895" s="2">
        <v>99</v>
      </c>
      <c r="F1895" s="2" t="s">
        <v>38</v>
      </c>
      <c r="G1895" s="12" t="s">
        <v>537</v>
      </c>
      <c r="H1895" s="8" t="s">
        <v>121</v>
      </c>
      <c r="I1895" s="2">
        <v>123081000</v>
      </c>
      <c r="J1895" s="2">
        <v>125942000</v>
      </c>
      <c r="K1895" s="2">
        <v>127969000</v>
      </c>
      <c r="L1895" s="2">
        <v>131848000</v>
      </c>
      <c r="M1895" s="2">
        <v>15059000</v>
      </c>
      <c r="N1895" s="2">
        <v>14909000</v>
      </c>
      <c r="O1895" s="2">
        <v>14385000</v>
      </c>
      <c r="P1895" s="2">
        <v>13208000</v>
      </c>
      <c r="Q1895" s="14">
        <v>15093000</v>
      </c>
      <c r="R1895" s="14">
        <v>14937000</v>
      </c>
      <c r="S1895" s="14">
        <v>14395000</v>
      </c>
      <c r="T1895" s="14">
        <v>13226000</v>
      </c>
      <c r="U1895" s="14">
        <v>-9559000</v>
      </c>
      <c r="V1895" s="14">
        <v>-7324000</v>
      </c>
      <c r="W1895" s="14">
        <v>-5713000</v>
      </c>
      <c r="X1895" s="14">
        <v>-4415000</v>
      </c>
      <c r="Y1895" s="14" t="s">
        <v>38</v>
      </c>
      <c r="Z1895" s="14" t="s">
        <v>38</v>
      </c>
      <c r="AA1895" s="14" t="s">
        <v>38</v>
      </c>
      <c r="AB1895" s="14" t="s">
        <v>38</v>
      </c>
      <c r="AC1895" s="14">
        <v>-2326000</v>
      </c>
      <c r="AD1895" s="14">
        <v>-1611000</v>
      </c>
      <c r="AE1895" s="14">
        <v>-1298000</v>
      </c>
      <c r="AF1895" s="14">
        <v>-3945000</v>
      </c>
      <c r="AG1895" s="2">
        <v>105862000</v>
      </c>
      <c r="AH1895" s="2">
        <v>108189000</v>
      </c>
      <c r="AI1895" s="2">
        <v>109800000</v>
      </c>
      <c r="AJ1895" s="2">
        <v>113904000</v>
      </c>
      <c r="AK1895" s="16"/>
      <c r="AL1895" s="16"/>
      <c r="AM1895" s="16" t="str">
        <f t="shared" si="610"/>
        <v>Нет</v>
      </c>
      <c r="AN1895" s="16" t="str">
        <f>IF(IFERROR(AP1895*AQ1895*AR1895*AS1895*AT1895*AU1895,0)=0,"Да","Нет")</f>
        <v>Нет</v>
      </c>
      <c r="AO1895" s="16" t="str">
        <f t="shared" si="629"/>
        <v>Да</v>
      </c>
      <c r="AP1895">
        <f t="shared" si="614"/>
        <v>1.4438237119801365</v>
      </c>
      <c r="AQ1895">
        <f t="shared" si="615"/>
        <v>1.2411402157164868</v>
      </c>
      <c r="AR1895">
        <f t="shared" si="616"/>
        <v>0.32902408111533588</v>
      </c>
      <c r="AS1895">
        <f t="shared" si="611"/>
        <v>0.97849134385196279</v>
      </c>
      <c r="AT1895">
        <f t="shared" si="612"/>
        <v>0.98532786885245904</v>
      </c>
      <c r="AU1895">
        <f t="shared" si="613"/>
        <v>0.96396965865992412</v>
      </c>
      <c r="AV1895">
        <f t="shared" ref="AV1895:AV1897" si="637">AS1895*AP1895</f>
        <v>1.412769004220773</v>
      </c>
    </row>
    <row r="1896" spans="1:48" ht="159.5" hidden="1" x14ac:dyDescent="0.35">
      <c r="A1896" s="6">
        <v>1691</v>
      </c>
      <c r="B1896" s="11" t="s">
        <v>4016</v>
      </c>
      <c r="C1896" s="8" t="s">
        <v>4017</v>
      </c>
      <c r="D1896" s="2">
        <v>1</v>
      </c>
      <c r="E1896" s="2">
        <v>8</v>
      </c>
      <c r="F1896" s="2" t="s">
        <v>38</v>
      </c>
      <c r="G1896" s="12" t="s">
        <v>4018</v>
      </c>
      <c r="H1896" s="8" t="s">
        <v>121</v>
      </c>
      <c r="I1896" s="2">
        <v>13926000</v>
      </c>
      <c r="J1896" s="2">
        <v>9030000</v>
      </c>
      <c r="K1896" s="2">
        <v>7623000</v>
      </c>
      <c r="L1896" s="2">
        <v>7455000</v>
      </c>
      <c r="M1896" s="2">
        <v>15041000</v>
      </c>
      <c r="N1896" s="2">
        <v>14274000</v>
      </c>
      <c r="O1896" s="2">
        <v>1159000</v>
      </c>
      <c r="P1896" s="2">
        <v>1417000</v>
      </c>
      <c r="Q1896" s="14">
        <v>15041000</v>
      </c>
      <c r="R1896" s="14">
        <v>14274000</v>
      </c>
      <c r="S1896" s="14">
        <v>14187000</v>
      </c>
      <c r="T1896" s="14">
        <v>13100000</v>
      </c>
      <c r="U1896" s="14">
        <v>6503000</v>
      </c>
      <c r="V1896" s="14">
        <v>2161000</v>
      </c>
      <c r="W1896" s="14">
        <v>394000</v>
      </c>
      <c r="X1896" s="14">
        <v>499000</v>
      </c>
      <c r="Y1896" s="14" t="s">
        <v>38</v>
      </c>
      <c r="Z1896" s="14" t="s">
        <v>38</v>
      </c>
      <c r="AA1896" s="14" t="s">
        <v>38</v>
      </c>
      <c r="AB1896" s="14" t="s">
        <v>38</v>
      </c>
      <c r="AC1896" s="14">
        <v>4260000</v>
      </c>
      <c r="AD1896" s="14">
        <v>2088000</v>
      </c>
      <c r="AE1896" s="14">
        <v>530000</v>
      </c>
      <c r="AF1896" s="14">
        <v>935000</v>
      </c>
      <c r="AG1896" s="2">
        <v>12817000</v>
      </c>
      <c r="AH1896" s="2">
        <v>8475000</v>
      </c>
      <c r="AI1896" s="2">
        <v>6536000</v>
      </c>
      <c r="AJ1896" s="2">
        <v>6641000</v>
      </c>
      <c r="AK1896" s="16"/>
      <c r="AL1896" s="20" t="s">
        <v>5116</v>
      </c>
      <c r="AM1896" s="16" t="str">
        <f t="shared" si="610"/>
        <v>Да</v>
      </c>
      <c r="AN1896" s="16" t="str">
        <f t="shared" ref="AN1896:AN1899" si="638">IF(IFERROR(AP1896*AQ1896*AR1896*AS1896*AT1896*AU1896,0)=0,"Да","Нет")</f>
        <v>Нет</v>
      </c>
      <c r="AO1896" s="16" t="str">
        <f t="shared" si="629"/>
        <v>Да</v>
      </c>
      <c r="AP1896">
        <f t="shared" si="614"/>
        <v>2.0402298850574714</v>
      </c>
      <c r="AQ1896">
        <f t="shared" si="615"/>
        <v>3.939622641509434</v>
      </c>
      <c r="AR1896">
        <f t="shared" si="616"/>
        <v>0.5668449197860963</v>
      </c>
      <c r="AS1896">
        <f t="shared" si="611"/>
        <v>1.5123303834808259</v>
      </c>
      <c r="AT1896">
        <f t="shared" si="612"/>
        <v>1.2966646266829864</v>
      </c>
      <c r="AU1896">
        <f t="shared" si="613"/>
        <v>0.98418912814335191</v>
      </c>
      <c r="AV1896">
        <f t="shared" si="637"/>
        <v>3.0855016444580072</v>
      </c>
    </row>
    <row r="1897" spans="1:48" ht="29" hidden="1" x14ac:dyDescent="0.35">
      <c r="A1897" s="6">
        <v>1751</v>
      </c>
      <c r="B1897" s="11" t="s">
        <v>4162</v>
      </c>
      <c r="C1897" s="8" t="s">
        <v>4163</v>
      </c>
      <c r="D1897" s="2">
        <v>1</v>
      </c>
      <c r="E1897" s="2">
        <v>22</v>
      </c>
      <c r="F1897" s="2" t="s">
        <v>38</v>
      </c>
      <c r="G1897" s="12"/>
      <c r="H1897" s="8" t="s">
        <v>40</v>
      </c>
      <c r="I1897" s="2">
        <v>191907000</v>
      </c>
      <c r="J1897" s="2">
        <v>184374000</v>
      </c>
      <c r="K1897" s="2">
        <v>182087000</v>
      </c>
      <c r="L1897" s="2">
        <v>177271000</v>
      </c>
      <c r="M1897" s="2">
        <v>12421000</v>
      </c>
      <c r="N1897" s="2" t="s">
        <v>38</v>
      </c>
      <c r="O1897" s="2">
        <v>-609000</v>
      </c>
      <c r="P1897" s="2">
        <v>1052000</v>
      </c>
      <c r="Q1897" s="14">
        <v>15022000</v>
      </c>
      <c r="R1897" s="14" t="s">
        <v>38</v>
      </c>
      <c r="S1897" s="14">
        <v>15350000</v>
      </c>
      <c r="T1897" s="14">
        <v>22172000</v>
      </c>
      <c r="U1897" s="14">
        <v>-73081000</v>
      </c>
      <c r="V1897" s="14">
        <v>-80098000</v>
      </c>
      <c r="W1897" s="14">
        <v>-84275000</v>
      </c>
      <c r="X1897" s="14">
        <v>-89682000</v>
      </c>
      <c r="Y1897" s="14" t="s">
        <v>38</v>
      </c>
      <c r="Z1897" s="14" t="s">
        <v>38</v>
      </c>
      <c r="AA1897" s="14" t="s">
        <v>38</v>
      </c>
      <c r="AB1897" s="14" t="s">
        <v>38</v>
      </c>
      <c r="AC1897" s="14">
        <v>7017000</v>
      </c>
      <c r="AD1897" s="14">
        <v>4177000</v>
      </c>
      <c r="AE1897" s="14">
        <v>5407000</v>
      </c>
      <c r="AF1897" s="14">
        <v>2037000</v>
      </c>
      <c r="AG1897" s="2">
        <v>-23293000</v>
      </c>
      <c r="AH1897" s="2">
        <v>-30310000</v>
      </c>
      <c r="AI1897" s="2">
        <v>-34487000</v>
      </c>
      <c r="AJ1897" s="2">
        <v>-39894000</v>
      </c>
      <c r="AK1897" s="16"/>
      <c r="AL1897" s="16"/>
      <c r="AM1897" s="16" t="str">
        <f t="shared" si="610"/>
        <v>Да</v>
      </c>
      <c r="AN1897" s="16" t="str">
        <f t="shared" si="638"/>
        <v>Нет</v>
      </c>
      <c r="AO1897" s="16" t="str">
        <f t="shared" si="629"/>
        <v>Да</v>
      </c>
      <c r="AP1897">
        <f t="shared" si="614"/>
        <v>1.6799138137419201</v>
      </c>
      <c r="AQ1897">
        <f t="shared" si="615"/>
        <v>0.77251710745330127</v>
      </c>
      <c r="AR1897">
        <f t="shared" si="616"/>
        <v>2.6543937162493862</v>
      </c>
      <c r="AS1897">
        <f t="shared" si="611"/>
        <v>0.76849224678323991</v>
      </c>
      <c r="AT1897">
        <f t="shared" si="612"/>
        <v>0.87888189752660417</v>
      </c>
      <c r="AU1897">
        <f t="shared" si="613"/>
        <v>0.86446583446132252</v>
      </c>
      <c r="AV1897">
        <f t="shared" si="637"/>
        <v>1.2910007411247293</v>
      </c>
    </row>
    <row r="1898" spans="1:48" ht="43.5" hidden="1" x14ac:dyDescent="0.35">
      <c r="A1898" s="6">
        <v>963</v>
      </c>
      <c r="B1898" s="11" t="s">
        <v>2305</v>
      </c>
      <c r="C1898" s="8" t="s">
        <v>2306</v>
      </c>
      <c r="D1898" s="2">
        <v>2</v>
      </c>
      <c r="E1898" s="2">
        <v>32</v>
      </c>
      <c r="F1898" s="2" t="s">
        <v>38</v>
      </c>
      <c r="G1898" s="12"/>
      <c r="H1898" s="8" t="s">
        <v>121</v>
      </c>
      <c r="I1898" s="2">
        <v>44370000</v>
      </c>
      <c r="J1898" s="2">
        <v>43649000</v>
      </c>
      <c r="K1898" s="2">
        <v>43378000</v>
      </c>
      <c r="L1898" s="2">
        <v>43071000</v>
      </c>
      <c r="M1898" s="2">
        <v>-5212000</v>
      </c>
      <c r="N1898" s="2">
        <v>239000</v>
      </c>
      <c r="O1898" s="2">
        <v>198000</v>
      </c>
      <c r="P1898" s="2">
        <v>-1824000</v>
      </c>
      <c r="Q1898" s="14">
        <v>14951000</v>
      </c>
      <c r="R1898" s="14">
        <v>13381000</v>
      </c>
      <c r="S1898" s="14">
        <v>10660000</v>
      </c>
      <c r="T1898" s="14">
        <v>14945000</v>
      </c>
      <c r="U1898" s="14">
        <v>5817000</v>
      </c>
      <c r="V1898" s="14">
        <v>6375000</v>
      </c>
      <c r="W1898" s="14">
        <v>5092000</v>
      </c>
      <c r="X1898" s="14">
        <v>3982000</v>
      </c>
      <c r="Y1898" s="14" t="s">
        <v>38</v>
      </c>
      <c r="Z1898" s="14" t="s">
        <v>38</v>
      </c>
      <c r="AA1898" s="14" t="s">
        <v>38</v>
      </c>
      <c r="AB1898" s="14" t="s">
        <v>38</v>
      </c>
      <c r="AC1898" s="14">
        <v>279000</v>
      </c>
      <c r="AD1898" s="14">
        <v>1393000</v>
      </c>
      <c r="AE1898" s="14">
        <v>1110000</v>
      </c>
      <c r="AF1898" s="14">
        <v>475000</v>
      </c>
      <c r="AG1898" s="2">
        <v>42172000</v>
      </c>
      <c r="AH1898" s="2">
        <v>42660000</v>
      </c>
      <c r="AI1898" s="2">
        <v>41367000</v>
      </c>
      <c r="AJ1898" s="2">
        <v>40257000</v>
      </c>
      <c r="AK1898" s="16"/>
      <c r="AL1898" s="16"/>
      <c r="AM1898" s="16" t="str">
        <f t="shared" si="610"/>
        <v>Да</v>
      </c>
      <c r="AN1898" s="16" t="str">
        <f t="shared" si="638"/>
        <v>Нет</v>
      </c>
      <c r="AO1898" s="16" t="str">
        <f t="shared" si="629"/>
        <v>Нет</v>
      </c>
      <c r="AP1898">
        <f t="shared" si="614"/>
        <v>0.20028715003589376</v>
      </c>
      <c r="AQ1898">
        <f t="shared" si="615"/>
        <v>1.254954954954955</v>
      </c>
      <c r="AR1898">
        <f t="shared" si="616"/>
        <v>2.3368421052631581</v>
      </c>
      <c r="AS1898">
        <f t="shared" si="611"/>
        <v>0.98856071261134548</v>
      </c>
      <c r="AT1898">
        <f t="shared" si="612"/>
        <v>1.031256798897672</v>
      </c>
      <c r="AU1898">
        <f t="shared" si="613"/>
        <v>1.0275728444742529</v>
      </c>
    </row>
    <row r="1899" spans="1:48" hidden="1" x14ac:dyDescent="0.35">
      <c r="A1899" s="6">
        <v>661</v>
      </c>
      <c r="B1899" s="11" t="s">
        <v>1603</v>
      </c>
      <c r="C1899" s="8" t="s">
        <v>1604</v>
      </c>
      <c r="D1899" s="2">
        <v>3</v>
      </c>
      <c r="E1899" s="2">
        <v>29</v>
      </c>
      <c r="F1899" s="2" t="s">
        <v>38</v>
      </c>
      <c r="G1899" s="12"/>
      <c r="H1899" s="8" t="s">
        <v>121</v>
      </c>
      <c r="I1899" s="2">
        <v>11755000</v>
      </c>
      <c r="J1899" s="2">
        <v>11560000</v>
      </c>
      <c r="K1899" s="2">
        <v>11341000</v>
      </c>
      <c r="L1899" s="2">
        <v>10690000</v>
      </c>
      <c r="M1899" s="2">
        <v>661000</v>
      </c>
      <c r="N1899" s="2">
        <v>147000</v>
      </c>
      <c r="O1899" s="2">
        <v>1020000</v>
      </c>
      <c r="P1899" s="2">
        <v>-579000</v>
      </c>
      <c r="Q1899" s="14">
        <v>14764000</v>
      </c>
      <c r="R1899" s="14">
        <v>13501000</v>
      </c>
      <c r="S1899" s="14">
        <v>9461000</v>
      </c>
      <c r="T1899" s="14">
        <v>14282000</v>
      </c>
      <c r="U1899" s="14">
        <v>-576000</v>
      </c>
      <c r="V1899" s="14">
        <v>-588000</v>
      </c>
      <c r="W1899" s="14">
        <v>-10000</v>
      </c>
      <c r="X1899" s="14">
        <v>-580000</v>
      </c>
      <c r="Y1899" s="14" t="s">
        <v>38</v>
      </c>
      <c r="Z1899" s="14" t="s">
        <v>38</v>
      </c>
      <c r="AA1899" s="14" t="s">
        <v>38</v>
      </c>
      <c r="AB1899" s="14" t="s">
        <v>38</v>
      </c>
      <c r="AC1899" s="14">
        <v>12000</v>
      </c>
      <c r="AD1899" s="14">
        <v>-435000</v>
      </c>
      <c r="AE1899" s="14">
        <v>570000</v>
      </c>
      <c r="AF1899" s="14">
        <v>-936000</v>
      </c>
      <c r="AG1899" s="2">
        <v>9888000</v>
      </c>
      <c r="AH1899" s="2">
        <v>9876000</v>
      </c>
      <c r="AI1899" s="2">
        <v>10454000</v>
      </c>
      <c r="AJ1899" s="2">
        <v>9884000</v>
      </c>
      <c r="AK1899" s="16"/>
      <c r="AL1899" s="16"/>
      <c r="AM1899" s="16" t="str">
        <f t="shared" si="610"/>
        <v>Да</v>
      </c>
      <c r="AN1899" s="16" t="str">
        <f t="shared" si="638"/>
        <v>Нет</v>
      </c>
      <c r="AO1899" s="16" t="str">
        <f t="shared" si="629"/>
        <v>Нет</v>
      </c>
      <c r="AP1899">
        <f t="shared" si="614"/>
        <v>-2.7586206896551724E-2</v>
      </c>
      <c r="AQ1899">
        <f t="shared" si="615"/>
        <v>-0.76315789473684215</v>
      </c>
      <c r="AR1899">
        <f t="shared" si="616"/>
        <v>-0.60897435897435892</v>
      </c>
      <c r="AS1899">
        <f t="shared" si="611"/>
        <v>1.0012150668286757</v>
      </c>
      <c r="AT1899">
        <f t="shared" si="612"/>
        <v>0.94471015879089348</v>
      </c>
      <c r="AU1899">
        <f t="shared" si="613"/>
        <v>1.0576689599352489</v>
      </c>
      <c r="AV1899">
        <f>AS1899*AP1899</f>
        <v>-2.7619725981480707E-2</v>
      </c>
    </row>
    <row r="1900" spans="1:48" hidden="1" x14ac:dyDescent="0.35">
      <c r="A1900" s="6">
        <v>1760</v>
      </c>
      <c r="B1900" s="11" t="s">
        <v>4186</v>
      </c>
      <c r="C1900" s="8" t="s">
        <v>4187</v>
      </c>
      <c r="D1900" s="2">
        <v>1</v>
      </c>
      <c r="E1900" s="2">
        <v>88</v>
      </c>
      <c r="F1900" s="2" t="s">
        <v>38</v>
      </c>
      <c r="G1900" s="12"/>
      <c r="H1900" s="8" t="s">
        <v>40</v>
      </c>
      <c r="I1900" s="2">
        <v>18203000</v>
      </c>
      <c r="J1900" s="2">
        <v>34451000</v>
      </c>
      <c r="K1900" s="2">
        <v>18917000</v>
      </c>
      <c r="L1900" s="2">
        <v>29536000</v>
      </c>
      <c r="M1900" s="2">
        <v>-1081000</v>
      </c>
      <c r="N1900" s="2">
        <v>8346000</v>
      </c>
      <c r="O1900" s="2">
        <v>-8225000</v>
      </c>
      <c r="P1900" s="2">
        <v>2976000</v>
      </c>
      <c r="Q1900" s="14">
        <v>14720000</v>
      </c>
      <c r="R1900" s="14">
        <v>43633000</v>
      </c>
      <c r="S1900" s="14">
        <v>28718000</v>
      </c>
      <c r="T1900" s="14">
        <v>124297000</v>
      </c>
      <c r="U1900" s="14">
        <v>-4867000</v>
      </c>
      <c r="V1900" s="14">
        <v>16892000</v>
      </c>
      <c r="W1900" s="14">
        <v>5033000</v>
      </c>
      <c r="X1900" s="14">
        <v>13538000</v>
      </c>
      <c r="Y1900" s="14" t="s">
        <v>38</v>
      </c>
      <c r="Z1900" s="14" t="s">
        <v>38</v>
      </c>
      <c r="AA1900" s="14" t="s">
        <v>38</v>
      </c>
      <c r="AB1900" s="14" t="s">
        <v>38</v>
      </c>
      <c r="AC1900" s="14">
        <v>-16590000</v>
      </c>
      <c r="AD1900" s="14">
        <v>20674000</v>
      </c>
      <c r="AE1900" s="14">
        <v>-8055000</v>
      </c>
      <c r="AF1900" s="14">
        <v>1752000</v>
      </c>
      <c r="AG1900" s="2">
        <v>7459000</v>
      </c>
      <c r="AH1900" s="2">
        <v>29218000</v>
      </c>
      <c r="AI1900" s="2">
        <v>17359000</v>
      </c>
      <c r="AJ1900" s="2">
        <v>25864000</v>
      </c>
      <c r="AK1900" s="16"/>
      <c r="AL1900" s="16"/>
      <c r="AM1900" s="16" t="str">
        <f t="shared" si="610"/>
        <v>Нет</v>
      </c>
      <c r="AN1900" s="16" t="str">
        <f t="shared" ref="AN1900:AN1914" si="639">IF(IFERROR(AP1900*AQ1900*AR1900*AS1900*AT1900*AU1900,0)=0,"Да","Нет")</f>
        <v>Нет</v>
      </c>
      <c r="AO1900" s="16" t="str">
        <f t="shared" ref="AO1900:AO1943" si="640">IF(AP1900&gt;1,"Да","Нет")</f>
        <v>Нет</v>
      </c>
      <c r="AP1900">
        <f t="shared" si="614"/>
        <v>-0.80245719260907422</v>
      </c>
      <c r="AQ1900">
        <f t="shared" si="615"/>
        <v>-2.5666045934202359</v>
      </c>
      <c r="AR1900">
        <f t="shared" si="616"/>
        <v>-4.5976027397260273</v>
      </c>
      <c r="AS1900">
        <f t="shared" si="611"/>
        <v>0.25528783626531593</v>
      </c>
      <c r="AT1900">
        <f t="shared" si="612"/>
        <v>1.6831614724350481</v>
      </c>
      <c r="AU1900">
        <f t="shared" si="613"/>
        <v>0.67116455304670586</v>
      </c>
    </row>
    <row r="1901" spans="1:48" ht="43.5" hidden="1" x14ac:dyDescent="0.35">
      <c r="A1901" s="6">
        <v>932</v>
      </c>
      <c r="B1901" s="11" t="s">
        <v>2228</v>
      </c>
      <c r="C1901" s="8" t="s">
        <v>2229</v>
      </c>
      <c r="D1901" s="2">
        <v>1</v>
      </c>
      <c r="E1901" s="2">
        <v>3</v>
      </c>
      <c r="F1901" s="2" t="s">
        <v>38</v>
      </c>
      <c r="G1901" s="12"/>
      <c r="H1901" s="8" t="s">
        <v>121</v>
      </c>
      <c r="I1901" s="2">
        <v>18271000</v>
      </c>
      <c r="J1901" s="2">
        <v>16631000</v>
      </c>
      <c r="K1901" s="2">
        <v>15785000</v>
      </c>
      <c r="L1901" s="2">
        <v>13670000</v>
      </c>
      <c r="M1901" s="2">
        <v>3160000</v>
      </c>
      <c r="N1901" s="2">
        <v>1549000</v>
      </c>
      <c r="O1901" s="2">
        <v>1247000</v>
      </c>
      <c r="P1901" s="2">
        <v>1208000</v>
      </c>
      <c r="Q1901" s="14">
        <v>14539000</v>
      </c>
      <c r="R1901" s="14">
        <v>14459000</v>
      </c>
      <c r="S1901" s="14">
        <v>10819000</v>
      </c>
      <c r="T1901" s="14">
        <v>10665000</v>
      </c>
      <c r="U1901" s="14">
        <v>10399000</v>
      </c>
      <c r="V1901" s="14">
        <v>9135000</v>
      </c>
      <c r="W1901" s="14">
        <v>7014000</v>
      </c>
      <c r="X1901" s="14">
        <v>6273000</v>
      </c>
      <c r="Y1901" s="14" t="s">
        <v>38</v>
      </c>
      <c r="Z1901" s="14" t="s">
        <v>38</v>
      </c>
      <c r="AA1901" s="14" t="s">
        <v>38</v>
      </c>
      <c r="AB1901" s="14" t="s">
        <v>38</v>
      </c>
      <c r="AC1901" s="14">
        <v>2325000</v>
      </c>
      <c r="AD1901" s="14">
        <v>2121000</v>
      </c>
      <c r="AE1901" s="14">
        <v>741000</v>
      </c>
      <c r="AF1901" s="14">
        <v>588000</v>
      </c>
      <c r="AG1901" s="2">
        <v>17494000</v>
      </c>
      <c r="AH1901" s="2">
        <v>16268000</v>
      </c>
      <c r="AI1901" s="2">
        <v>14219000</v>
      </c>
      <c r="AJ1901" s="2">
        <v>13563000</v>
      </c>
      <c r="AK1901" s="16"/>
      <c r="AL1901" s="16"/>
      <c r="AM1901" s="16" t="str">
        <f t="shared" si="610"/>
        <v>Да</v>
      </c>
      <c r="AN1901" s="16" t="str">
        <f t="shared" si="639"/>
        <v>Нет</v>
      </c>
      <c r="AO1901" s="16" t="str">
        <f t="shared" si="640"/>
        <v>Да</v>
      </c>
      <c r="AP1901">
        <f t="shared" si="614"/>
        <v>1.0961810466760962</v>
      </c>
      <c r="AQ1901">
        <f t="shared" si="615"/>
        <v>2.8623481781376516</v>
      </c>
      <c r="AR1901">
        <f t="shared" si="616"/>
        <v>1.260204081632653</v>
      </c>
      <c r="AS1901">
        <f t="shared" si="611"/>
        <v>1.0753626751905581</v>
      </c>
      <c r="AT1901">
        <f t="shared" si="612"/>
        <v>1.1441029608270623</v>
      </c>
      <c r="AU1901">
        <f t="shared" si="613"/>
        <v>1.0483668804836688</v>
      </c>
      <c r="AV1901">
        <f t="shared" ref="AV1901" si="641">AS1901*AP1901</f>
        <v>1.1787921828467929</v>
      </c>
    </row>
    <row r="1902" spans="1:48" hidden="1" x14ac:dyDescent="0.35">
      <c r="A1902" s="6">
        <v>971</v>
      </c>
      <c r="B1902" s="11" t="s">
        <v>2325</v>
      </c>
      <c r="C1902" s="8" t="s">
        <v>2326</v>
      </c>
      <c r="D1902" s="2">
        <v>2</v>
      </c>
      <c r="E1902" s="2">
        <v>85</v>
      </c>
      <c r="F1902" s="2" t="s">
        <v>38</v>
      </c>
      <c r="G1902" s="12"/>
      <c r="H1902" s="8" t="s">
        <v>40</v>
      </c>
      <c r="I1902" s="2">
        <v>38399000</v>
      </c>
      <c r="J1902" s="2">
        <v>38427000</v>
      </c>
      <c r="K1902" s="2">
        <v>36685000</v>
      </c>
      <c r="L1902" s="2">
        <v>35554000</v>
      </c>
      <c r="M1902" s="2">
        <v>14318000</v>
      </c>
      <c r="N1902" s="2">
        <v>16304000</v>
      </c>
      <c r="O1902" s="2">
        <v>13378000</v>
      </c>
      <c r="P1902" s="2">
        <v>11347000</v>
      </c>
      <c r="Q1902" s="14">
        <v>14318000</v>
      </c>
      <c r="R1902" s="14">
        <v>16304000</v>
      </c>
      <c r="S1902" s="14">
        <v>13378000</v>
      </c>
      <c r="T1902" s="14">
        <v>11347000</v>
      </c>
      <c r="U1902" s="14">
        <v>-15119000</v>
      </c>
      <c r="V1902" s="14">
        <v>-37740000</v>
      </c>
      <c r="W1902" s="14">
        <v>-39858000</v>
      </c>
      <c r="X1902" s="14">
        <v>-39598000</v>
      </c>
      <c r="Y1902" s="14" t="s">
        <v>38</v>
      </c>
      <c r="Z1902" s="14" t="s">
        <v>38</v>
      </c>
      <c r="AA1902" s="14" t="s">
        <v>38</v>
      </c>
      <c r="AB1902" s="14" t="s">
        <v>38</v>
      </c>
      <c r="AC1902" s="14">
        <v>-50000</v>
      </c>
      <c r="AD1902" s="14">
        <v>2117000</v>
      </c>
      <c r="AE1902" s="14">
        <v>-259000</v>
      </c>
      <c r="AF1902" s="14">
        <v>-367000</v>
      </c>
      <c r="AG1902" s="2">
        <v>19577000</v>
      </c>
      <c r="AH1902" s="2">
        <v>19628000</v>
      </c>
      <c r="AI1902" s="2">
        <v>17510000</v>
      </c>
      <c r="AJ1902" s="2">
        <v>17770000</v>
      </c>
      <c r="AK1902" s="16"/>
      <c r="AL1902" s="16"/>
      <c r="AM1902" s="16" t="str">
        <f t="shared" si="610"/>
        <v>Нет</v>
      </c>
      <c r="AN1902" s="16" t="str">
        <f t="shared" si="639"/>
        <v>Нет</v>
      </c>
      <c r="AO1902" s="16" t="str">
        <f t="shared" si="640"/>
        <v>Нет</v>
      </c>
      <c r="AP1902">
        <f t="shared" si="614"/>
        <v>-2.3618327822390175E-2</v>
      </c>
      <c r="AQ1902">
        <f t="shared" si="615"/>
        <v>-8.1737451737451732</v>
      </c>
      <c r="AR1902">
        <f t="shared" si="616"/>
        <v>0.70572207084468663</v>
      </c>
      <c r="AS1902">
        <f t="shared" si="611"/>
        <v>0.99740167108212763</v>
      </c>
      <c r="AT1902">
        <f t="shared" si="612"/>
        <v>1.1209594517418617</v>
      </c>
      <c r="AU1902">
        <f t="shared" si="613"/>
        <v>0.98536859876195837</v>
      </c>
    </row>
    <row r="1903" spans="1:48" hidden="1" x14ac:dyDescent="0.35">
      <c r="A1903" s="6">
        <v>567</v>
      </c>
      <c r="B1903" s="11" t="s">
        <v>1384</v>
      </c>
      <c r="C1903" s="8" t="s">
        <v>1385</v>
      </c>
      <c r="D1903" s="2">
        <v>1</v>
      </c>
      <c r="E1903" s="2">
        <v>99</v>
      </c>
      <c r="F1903" s="2" t="s">
        <v>38</v>
      </c>
      <c r="G1903" s="12"/>
      <c r="H1903" s="8" t="s">
        <v>121</v>
      </c>
      <c r="I1903" s="2">
        <v>12753000</v>
      </c>
      <c r="J1903" s="2">
        <v>35579000</v>
      </c>
      <c r="K1903" s="2">
        <v>47021000</v>
      </c>
      <c r="L1903" s="2">
        <v>55973000</v>
      </c>
      <c r="M1903" s="2">
        <v>10491000</v>
      </c>
      <c r="N1903" s="2">
        <v>6801000</v>
      </c>
      <c r="O1903" s="2">
        <v>8615000</v>
      </c>
      <c r="P1903" s="2">
        <v>3159000</v>
      </c>
      <c r="Q1903" s="14">
        <v>14255000</v>
      </c>
      <c r="R1903" s="14">
        <v>12980000</v>
      </c>
      <c r="S1903" s="14">
        <v>12495000</v>
      </c>
      <c r="T1903" s="14">
        <v>6806000</v>
      </c>
      <c r="U1903" s="14">
        <v>-61767000</v>
      </c>
      <c r="V1903" s="14">
        <v>-47700000</v>
      </c>
      <c r="W1903" s="14">
        <v>-46760000</v>
      </c>
      <c r="X1903" s="14">
        <v>-45867000</v>
      </c>
      <c r="Y1903" s="14" t="s">
        <v>38</v>
      </c>
      <c r="Z1903" s="14" t="s">
        <v>38</v>
      </c>
      <c r="AA1903" s="14" t="s">
        <v>38</v>
      </c>
      <c r="AB1903" s="14" t="s">
        <v>38</v>
      </c>
      <c r="AC1903" s="14">
        <v>2592000</v>
      </c>
      <c r="AD1903" s="14">
        <v>-940000</v>
      </c>
      <c r="AE1903" s="14">
        <v>-893000</v>
      </c>
      <c r="AF1903" s="14">
        <v>-5416000</v>
      </c>
      <c r="AG1903" s="2">
        <v>-26914000</v>
      </c>
      <c r="AH1903" s="2">
        <v>-12847000</v>
      </c>
      <c r="AI1903" s="2">
        <v>-11907000</v>
      </c>
      <c r="AJ1903" s="2">
        <v>-11014000</v>
      </c>
      <c r="AK1903" s="16"/>
      <c r="AL1903" s="16"/>
      <c r="AM1903" s="16" t="str">
        <f t="shared" si="610"/>
        <v>Да</v>
      </c>
      <c r="AN1903" s="16" t="str">
        <f t="shared" si="639"/>
        <v>Нет</v>
      </c>
      <c r="AO1903" s="16" t="str">
        <f t="shared" si="640"/>
        <v>Нет</v>
      </c>
      <c r="AP1903">
        <f t="shared" si="614"/>
        <v>-2.7574468085106383</v>
      </c>
      <c r="AQ1903">
        <f t="shared" si="615"/>
        <v>1.0526315789473684</v>
      </c>
      <c r="AR1903">
        <f t="shared" si="616"/>
        <v>0.1648818316100443</v>
      </c>
      <c r="AS1903">
        <f t="shared" si="611"/>
        <v>2.0949638047793258</v>
      </c>
      <c r="AT1903">
        <f t="shared" si="612"/>
        <v>1.0789451583102376</v>
      </c>
      <c r="AU1903">
        <f t="shared" si="613"/>
        <v>1.0810786272017432</v>
      </c>
      <c r="AV1903">
        <f t="shared" ref="AV1903:AV1905" si="642">AS1903*AP1903</f>
        <v>-5.7767512574340554</v>
      </c>
    </row>
    <row r="1904" spans="1:48" ht="43.5" hidden="1" x14ac:dyDescent="0.35">
      <c r="A1904" s="6">
        <v>2140</v>
      </c>
      <c r="B1904" s="11" t="s">
        <v>5076</v>
      </c>
      <c r="C1904" s="8" t="s">
        <v>5077</v>
      </c>
      <c r="D1904" s="2">
        <v>1</v>
      </c>
      <c r="E1904" s="2">
        <v>81</v>
      </c>
      <c r="F1904" s="2" t="s">
        <v>38</v>
      </c>
      <c r="G1904" s="12"/>
      <c r="H1904" s="8" t="s">
        <v>121</v>
      </c>
      <c r="I1904" s="2">
        <v>13309000</v>
      </c>
      <c r="J1904" s="2">
        <v>9853000</v>
      </c>
      <c r="K1904" s="2">
        <v>16000000</v>
      </c>
      <c r="L1904" s="2">
        <v>13526000</v>
      </c>
      <c r="M1904" s="2">
        <v>6878000</v>
      </c>
      <c r="N1904" s="2">
        <v>5550000</v>
      </c>
      <c r="O1904" s="2">
        <v>-1586000</v>
      </c>
      <c r="P1904" s="2">
        <v>-8537000</v>
      </c>
      <c r="Q1904" s="14">
        <v>14225000</v>
      </c>
      <c r="R1904" s="14">
        <v>12758000</v>
      </c>
      <c r="S1904" s="14">
        <v>19402000</v>
      </c>
      <c r="T1904" s="14">
        <v>14292000</v>
      </c>
      <c r="U1904" s="14">
        <v>-4625000</v>
      </c>
      <c r="V1904" s="14">
        <v>-2755000</v>
      </c>
      <c r="W1904" s="14">
        <v>-537000</v>
      </c>
      <c r="X1904" s="14">
        <v>171000</v>
      </c>
      <c r="Y1904" s="14" t="s">
        <v>38</v>
      </c>
      <c r="Z1904" s="14" t="s">
        <v>38</v>
      </c>
      <c r="AA1904" s="14" t="s">
        <v>38</v>
      </c>
      <c r="AB1904" s="14" t="s">
        <v>38</v>
      </c>
      <c r="AC1904" s="14">
        <v>-1870000</v>
      </c>
      <c r="AD1904" s="14">
        <v>-2193000</v>
      </c>
      <c r="AE1904" s="14">
        <v>20000</v>
      </c>
      <c r="AF1904" s="14">
        <v>1116000</v>
      </c>
      <c r="AG1904" s="2">
        <v>4542000</v>
      </c>
      <c r="AH1904" s="2">
        <v>6413000</v>
      </c>
      <c r="AI1904" s="2">
        <v>8630000</v>
      </c>
      <c r="AJ1904" s="2">
        <v>9282000</v>
      </c>
      <c r="AK1904" s="16"/>
      <c r="AL1904" s="16"/>
      <c r="AM1904" s="16" t="str">
        <f t="shared" si="610"/>
        <v>Нет</v>
      </c>
      <c r="AN1904" s="16" t="str">
        <f t="shared" si="639"/>
        <v>Нет</v>
      </c>
      <c r="AO1904" s="16" t="str">
        <f t="shared" si="640"/>
        <v>Нет</v>
      </c>
      <c r="AP1904">
        <f t="shared" si="614"/>
        <v>0.8527131782945736</v>
      </c>
      <c r="AQ1904">
        <f t="shared" si="615"/>
        <v>-109.65</v>
      </c>
      <c r="AR1904">
        <f t="shared" si="616"/>
        <v>1.7921146953405017E-2</v>
      </c>
      <c r="AS1904">
        <f t="shared" si="611"/>
        <v>0.7082488694838609</v>
      </c>
      <c r="AT1904">
        <f t="shared" si="612"/>
        <v>0.7431054461181924</v>
      </c>
      <c r="AU1904">
        <f t="shared" si="613"/>
        <v>0.92975651799181214</v>
      </c>
      <c r="AV1904">
        <f t="shared" si="642"/>
        <v>0.60393314452112168</v>
      </c>
    </row>
    <row r="1905" spans="1:48" ht="29" hidden="1" x14ac:dyDescent="0.35">
      <c r="A1905" s="6">
        <v>773</v>
      </c>
      <c r="B1905" s="11" t="s">
        <v>1862</v>
      </c>
      <c r="C1905" s="8" t="s">
        <v>1863</v>
      </c>
      <c r="D1905" s="2">
        <v>2</v>
      </c>
      <c r="E1905" s="2">
        <v>6</v>
      </c>
      <c r="F1905" s="2" t="s">
        <v>38</v>
      </c>
      <c r="G1905" s="12"/>
      <c r="H1905" s="8" t="s">
        <v>121</v>
      </c>
      <c r="I1905" s="2">
        <v>42010000</v>
      </c>
      <c r="J1905" s="2">
        <v>37946000</v>
      </c>
      <c r="K1905" s="2">
        <v>40453000</v>
      </c>
      <c r="L1905" s="2">
        <v>80481000</v>
      </c>
      <c r="M1905" s="2">
        <v>1830000</v>
      </c>
      <c r="N1905" s="2">
        <v>1604000</v>
      </c>
      <c r="O1905" s="2">
        <v>1165000</v>
      </c>
      <c r="P1905" s="2">
        <v>1650000</v>
      </c>
      <c r="Q1905" s="14">
        <v>14082000</v>
      </c>
      <c r="R1905" s="14">
        <v>19286000</v>
      </c>
      <c r="S1905" s="14">
        <v>14121000</v>
      </c>
      <c r="T1905" s="14">
        <v>20739000</v>
      </c>
      <c r="U1905" s="14">
        <v>-163000</v>
      </c>
      <c r="V1905" s="14">
        <v>-187000</v>
      </c>
      <c r="W1905" s="14">
        <v>2910000</v>
      </c>
      <c r="X1905" s="14">
        <v>2832000</v>
      </c>
      <c r="Y1905" s="14" t="s">
        <v>38</v>
      </c>
      <c r="Z1905" s="14" t="s">
        <v>38</v>
      </c>
      <c r="AA1905" s="14" t="s">
        <v>38</v>
      </c>
      <c r="AB1905" s="14" t="s">
        <v>38</v>
      </c>
      <c r="AC1905" s="14">
        <v>72000</v>
      </c>
      <c r="AD1905" s="14">
        <v>-3096000</v>
      </c>
      <c r="AE1905" s="14">
        <v>178000</v>
      </c>
      <c r="AF1905" s="14">
        <v>328000</v>
      </c>
      <c r="AG1905" s="2">
        <v>25730000</v>
      </c>
      <c r="AH1905" s="2">
        <v>25703000</v>
      </c>
      <c r="AI1905" s="2">
        <v>28799000</v>
      </c>
      <c r="AJ1905" s="2">
        <v>7910000</v>
      </c>
      <c r="AK1905" s="16"/>
      <c r="AL1905" s="16"/>
      <c r="AM1905" s="16" t="str">
        <f t="shared" si="610"/>
        <v>Да</v>
      </c>
      <c r="AN1905" s="16" t="str">
        <f t="shared" si="639"/>
        <v>Нет</v>
      </c>
      <c r="AO1905" s="16" t="str">
        <f t="shared" si="640"/>
        <v>Нет</v>
      </c>
      <c r="AP1905">
        <f t="shared" si="614"/>
        <v>-2.3255813953488372E-2</v>
      </c>
      <c r="AQ1905">
        <f t="shared" si="615"/>
        <v>-17.393258426966291</v>
      </c>
      <c r="AR1905">
        <f t="shared" si="616"/>
        <v>0.54268292682926833</v>
      </c>
      <c r="AS1905">
        <f t="shared" si="611"/>
        <v>1.0010504610356767</v>
      </c>
      <c r="AT1905">
        <f t="shared" si="612"/>
        <v>0.89249626723150111</v>
      </c>
      <c r="AU1905">
        <f t="shared" si="613"/>
        <v>3.6408343868520858</v>
      </c>
      <c r="AV1905">
        <f t="shared" si="642"/>
        <v>-2.328024327989946E-2</v>
      </c>
    </row>
    <row r="1906" spans="1:48" ht="29" hidden="1" x14ac:dyDescent="0.35">
      <c r="A1906" s="6">
        <v>1368</v>
      </c>
      <c r="B1906" s="11" t="s">
        <v>3234</v>
      </c>
      <c r="C1906" s="8" t="s">
        <v>3235</v>
      </c>
      <c r="D1906" s="2">
        <v>1</v>
      </c>
      <c r="E1906" s="2">
        <v>88</v>
      </c>
      <c r="F1906" s="2" t="s">
        <v>38</v>
      </c>
      <c r="G1906" s="12"/>
      <c r="H1906" s="8" t="s">
        <v>121</v>
      </c>
      <c r="I1906" s="2">
        <v>77393000</v>
      </c>
      <c r="J1906" s="2">
        <v>141988000</v>
      </c>
      <c r="K1906" s="2">
        <v>176245000</v>
      </c>
      <c r="L1906" s="2">
        <v>177873000</v>
      </c>
      <c r="M1906" s="2">
        <v>-23854000</v>
      </c>
      <c r="N1906" s="2">
        <v>9188000</v>
      </c>
      <c r="O1906" s="2">
        <v>66517000</v>
      </c>
      <c r="P1906" s="2">
        <v>51922000</v>
      </c>
      <c r="Q1906" s="14">
        <v>14003000</v>
      </c>
      <c r="R1906" s="14">
        <v>80346000</v>
      </c>
      <c r="S1906" s="14">
        <v>323038000</v>
      </c>
      <c r="T1906" s="14">
        <v>174213000</v>
      </c>
      <c r="U1906" s="14">
        <v>-25871000</v>
      </c>
      <c r="V1906" s="14">
        <v>32389000</v>
      </c>
      <c r="W1906" s="14">
        <v>40539000</v>
      </c>
      <c r="X1906" s="14">
        <v>43323000</v>
      </c>
      <c r="Y1906" s="14" t="s">
        <v>38</v>
      </c>
      <c r="Z1906" s="14" t="s">
        <v>38</v>
      </c>
      <c r="AA1906" s="14" t="s">
        <v>38</v>
      </c>
      <c r="AB1906" s="14" t="s">
        <v>38</v>
      </c>
      <c r="AC1906" s="14">
        <v>-51703000</v>
      </c>
      <c r="AD1906" s="14">
        <v>-4321000</v>
      </c>
      <c r="AE1906" s="14">
        <v>1241000</v>
      </c>
      <c r="AF1906" s="14">
        <v>3763000</v>
      </c>
      <c r="AG1906" s="2">
        <v>76486000</v>
      </c>
      <c r="AH1906" s="2">
        <v>134746000</v>
      </c>
      <c r="AI1906" s="2">
        <v>142896000</v>
      </c>
      <c r="AJ1906" s="2">
        <v>145618000</v>
      </c>
      <c r="AK1906" s="16"/>
      <c r="AL1906" s="16"/>
      <c r="AM1906" s="16" t="str">
        <f t="shared" si="610"/>
        <v>Нет</v>
      </c>
      <c r="AN1906" s="16" t="str">
        <f t="shared" si="639"/>
        <v>Нет</v>
      </c>
      <c r="AO1906" s="16" t="str">
        <f t="shared" si="640"/>
        <v>Да</v>
      </c>
      <c r="AP1906">
        <f t="shared" si="614"/>
        <v>11.96551724137931</v>
      </c>
      <c r="AQ1906">
        <f t="shared" si="615"/>
        <v>-3.4818694601128124</v>
      </c>
      <c r="AR1906">
        <f t="shared" si="616"/>
        <v>0.32979006112144565</v>
      </c>
      <c r="AS1906">
        <f t="shared" si="611"/>
        <v>0.56763095008386144</v>
      </c>
      <c r="AT1906">
        <f t="shared" si="612"/>
        <v>0.9429655133803605</v>
      </c>
      <c r="AU1906">
        <f t="shared" si="613"/>
        <v>0.98130725597110247</v>
      </c>
    </row>
    <row r="1907" spans="1:48" hidden="1" x14ac:dyDescent="0.35">
      <c r="A1907" s="6">
        <v>1136</v>
      </c>
      <c r="B1907" s="11" t="s">
        <v>2713</v>
      </c>
      <c r="C1907" s="8" t="s">
        <v>2714</v>
      </c>
      <c r="D1907" s="2">
        <v>2</v>
      </c>
      <c r="E1907" s="2">
        <v>21</v>
      </c>
      <c r="F1907" s="2" t="s">
        <v>38</v>
      </c>
      <c r="G1907" s="12"/>
      <c r="H1907" s="8" t="s">
        <v>121</v>
      </c>
      <c r="I1907" s="2">
        <v>7086000</v>
      </c>
      <c r="J1907" s="2">
        <v>5113000</v>
      </c>
      <c r="K1907" s="2">
        <v>4204000</v>
      </c>
      <c r="L1907" s="2">
        <v>4222000</v>
      </c>
      <c r="M1907" s="2">
        <v>481000</v>
      </c>
      <c r="N1907" s="2">
        <v>1324000</v>
      </c>
      <c r="O1907" s="2">
        <v>52000</v>
      </c>
      <c r="P1907" s="2">
        <v>63000</v>
      </c>
      <c r="Q1907" s="14">
        <v>13975000</v>
      </c>
      <c r="R1907" s="14">
        <v>19028000</v>
      </c>
      <c r="S1907" s="14">
        <v>15568000</v>
      </c>
      <c r="T1907" s="14">
        <v>11487000</v>
      </c>
      <c r="U1907" s="14">
        <v>193000</v>
      </c>
      <c r="V1907" s="14">
        <v>38000</v>
      </c>
      <c r="W1907" s="14">
        <v>93000</v>
      </c>
      <c r="X1907" s="14">
        <v>58000</v>
      </c>
      <c r="Y1907" s="14" t="s">
        <v>38</v>
      </c>
      <c r="Z1907" s="14" t="s">
        <v>38</v>
      </c>
      <c r="AA1907" s="14" t="s">
        <v>38</v>
      </c>
      <c r="AB1907" s="14" t="s">
        <v>38</v>
      </c>
      <c r="AC1907" s="14">
        <v>155000</v>
      </c>
      <c r="AD1907" s="14">
        <v>-17000</v>
      </c>
      <c r="AE1907" s="14">
        <v>38000</v>
      </c>
      <c r="AF1907" s="14">
        <v>12000</v>
      </c>
      <c r="AG1907" s="2">
        <v>2131000</v>
      </c>
      <c r="AH1907" s="2">
        <v>1976000</v>
      </c>
      <c r="AI1907" s="2">
        <v>2028000</v>
      </c>
      <c r="AJ1907" s="2">
        <v>1993000</v>
      </c>
      <c r="AK1907" s="16"/>
      <c r="AL1907" s="16"/>
      <c r="AM1907" s="16" t="str">
        <f t="shared" si="610"/>
        <v>Да</v>
      </c>
      <c r="AN1907" s="16" t="str">
        <f t="shared" si="639"/>
        <v>Нет</v>
      </c>
      <c r="AO1907" s="16" t="str">
        <f t="shared" si="640"/>
        <v>Нет</v>
      </c>
      <c r="AP1907">
        <f t="shared" si="614"/>
        <v>-9.117647058823529</v>
      </c>
      <c r="AQ1907">
        <f t="shared" si="615"/>
        <v>-0.44736842105263158</v>
      </c>
      <c r="AR1907">
        <f t="shared" si="616"/>
        <v>3.1666666666666665</v>
      </c>
      <c r="AS1907">
        <f t="shared" si="611"/>
        <v>1.0784412955465588</v>
      </c>
      <c r="AT1907">
        <f t="shared" si="612"/>
        <v>0.97435897435897434</v>
      </c>
      <c r="AU1907">
        <f t="shared" si="613"/>
        <v>1.0175614651279479</v>
      </c>
    </row>
    <row r="1908" spans="1:48" ht="29" hidden="1" x14ac:dyDescent="0.35">
      <c r="A1908" s="6">
        <v>58</v>
      </c>
      <c r="B1908" s="11" t="s">
        <v>171</v>
      </c>
      <c r="C1908" s="8" t="s">
        <v>172</v>
      </c>
      <c r="D1908" s="2">
        <v>4</v>
      </c>
      <c r="E1908" s="2">
        <v>99</v>
      </c>
      <c r="F1908" s="2" t="s">
        <v>38</v>
      </c>
      <c r="G1908" s="12"/>
      <c r="H1908" s="8" t="s">
        <v>40</v>
      </c>
      <c r="I1908" s="2">
        <v>277234000</v>
      </c>
      <c r="J1908" s="2">
        <v>267462000</v>
      </c>
      <c r="K1908" s="2">
        <v>229739000</v>
      </c>
      <c r="L1908" s="2">
        <v>79641000</v>
      </c>
      <c r="M1908" s="2">
        <v>-34226000</v>
      </c>
      <c r="N1908" s="2">
        <v>5000</v>
      </c>
      <c r="O1908" s="2">
        <v>-1115000</v>
      </c>
      <c r="P1908" s="2">
        <v>322000</v>
      </c>
      <c r="Q1908" s="14">
        <v>13813000</v>
      </c>
      <c r="R1908" s="14">
        <v>5000</v>
      </c>
      <c r="S1908" s="14">
        <v>1298000</v>
      </c>
      <c r="T1908" s="14">
        <v>11384000</v>
      </c>
      <c r="U1908" s="14">
        <v>-92023000</v>
      </c>
      <c r="V1908" s="14">
        <v>-59665000</v>
      </c>
      <c r="W1908" s="14">
        <v>-59116000</v>
      </c>
      <c r="X1908" s="14">
        <v>-36100000</v>
      </c>
      <c r="Y1908" s="14" t="s">
        <v>38</v>
      </c>
      <c r="Z1908" s="14" t="s">
        <v>38</v>
      </c>
      <c r="AA1908" s="14" t="s">
        <v>38</v>
      </c>
      <c r="AB1908" s="14" t="s">
        <v>38</v>
      </c>
      <c r="AC1908" s="14">
        <v>-32357000</v>
      </c>
      <c r="AD1908" s="14">
        <v>-551000</v>
      </c>
      <c r="AE1908" s="14">
        <v>-23017000</v>
      </c>
      <c r="AF1908" s="14">
        <v>-5472000</v>
      </c>
      <c r="AG1908" s="2">
        <v>-8197000</v>
      </c>
      <c r="AH1908" s="2">
        <v>24161000</v>
      </c>
      <c r="AI1908" s="2">
        <v>24710000</v>
      </c>
      <c r="AJ1908" s="2">
        <v>47726000</v>
      </c>
      <c r="AK1908" s="16"/>
      <c r="AL1908" s="16"/>
      <c r="AM1908" s="16" t="str">
        <f t="shared" si="610"/>
        <v>Нет</v>
      </c>
      <c r="AN1908" s="16" t="str">
        <f t="shared" si="639"/>
        <v>Нет</v>
      </c>
      <c r="AO1908" s="16" t="str">
        <f t="shared" si="640"/>
        <v>Да</v>
      </c>
      <c r="AP1908">
        <f t="shared" si="614"/>
        <v>58.724137931034484</v>
      </c>
      <c r="AQ1908">
        <f t="shared" si="615"/>
        <v>2.3938827822913497E-2</v>
      </c>
      <c r="AR1908">
        <f t="shared" si="616"/>
        <v>4.2063230994152043</v>
      </c>
      <c r="AS1908">
        <f t="shared" si="611"/>
        <v>-0.33926575886759652</v>
      </c>
      <c r="AT1908">
        <f t="shared" si="612"/>
        <v>0.97778227438284093</v>
      </c>
      <c r="AU1908">
        <f t="shared" si="613"/>
        <v>0.51774713992373134</v>
      </c>
    </row>
    <row r="1909" spans="1:48" hidden="1" x14ac:dyDescent="0.35">
      <c r="A1909" s="6">
        <v>1033</v>
      </c>
      <c r="B1909" s="11" t="s">
        <v>2471</v>
      </c>
      <c r="C1909" s="8" t="s">
        <v>2472</v>
      </c>
      <c r="D1909" s="2">
        <v>1</v>
      </c>
      <c r="E1909" s="2">
        <v>80</v>
      </c>
      <c r="F1909" s="2" t="s">
        <v>38</v>
      </c>
      <c r="G1909" s="12"/>
      <c r="H1909" s="8" t="s">
        <v>121</v>
      </c>
      <c r="I1909" s="2">
        <v>6773000</v>
      </c>
      <c r="J1909" s="2">
        <v>4553000</v>
      </c>
      <c r="K1909" s="2">
        <v>3400000</v>
      </c>
      <c r="L1909" s="2">
        <v>2243000</v>
      </c>
      <c r="M1909" s="2">
        <v>4273000</v>
      </c>
      <c r="N1909" s="2">
        <v>6600000</v>
      </c>
      <c r="O1909" s="2">
        <v>7528000</v>
      </c>
      <c r="P1909" s="2">
        <v>6025000</v>
      </c>
      <c r="Q1909" s="14">
        <v>13672000</v>
      </c>
      <c r="R1909" s="14">
        <v>16329000</v>
      </c>
      <c r="S1909" s="14">
        <v>16464000</v>
      </c>
      <c r="T1909" s="14">
        <v>13606000</v>
      </c>
      <c r="U1909" s="14">
        <v>-399000</v>
      </c>
      <c r="V1909" s="14">
        <v>868000</v>
      </c>
      <c r="W1909" s="14">
        <v>199000</v>
      </c>
      <c r="X1909" s="14">
        <v>-1619000</v>
      </c>
      <c r="Y1909" s="14" t="s">
        <v>38</v>
      </c>
      <c r="Z1909" s="14" t="s">
        <v>38</v>
      </c>
      <c r="AA1909" s="14" t="s">
        <v>38</v>
      </c>
      <c r="AB1909" s="14" t="s">
        <v>38</v>
      </c>
      <c r="AC1909" s="14">
        <v>-843000</v>
      </c>
      <c r="AD1909" s="14">
        <v>1214000</v>
      </c>
      <c r="AE1909" s="14">
        <v>1818000</v>
      </c>
      <c r="AF1909" s="14">
        <v>976000</v>
      </c>
      <c r="AG1909" s="2">
        <v>1368000</v>
      </c>
      <c r="AH1909" s="2">
        <v>2635000</v>
      </c>
      <c r="AI1909" s="2">
        <v>1875000</v>
      </c>
      <c r="AJ1909" s="2">
        <v>71000</v>
      </c>
      <c r="AK1909" s="16"/>
      <c r="AL1909" s="16"/>
      <c r="AM1909" s="16" t="str">
        <f t="shared" si="610"/>
        <v>Нет</v>
      </c>
      <c r="AN1909" s="16" t="str">
        <f t="shared" si="639"/>
        <v>Нет</v>
      </c>
      <c r="AO1909" s="16" t="str">
        <f t="shared" si="640"/>
        <v>Нет</v>
      </c>
      <c r="AP1909">
        <f t="shared" si="614"/>
        <v>-0.69439868204283361</v>
      </c>
      <c r="AQ1909">
        <f t="shared" si="615"/>
        <v>0.66776677667766782</v>
      </c>
      <c r="AR1909">
        <f t="shared" si="616"/>
        <v>1.8627049180327868</v>
      </c>
      <c r="AS1909">
        <f t="shared" si="611"/>
        <v>0.51916508538899431</v>
      </c>
      <c r="AT1909">
        <f t="shared" si="612"/>
        <v>1.4053333333333333</v>
      </c>
      <c r="AU1909">
        <f t="shared" si="613"/>
        <v>26.408450704225352</v>
      </c>
    </row>
    <row r="1910" spans="1:48" hidden="1" x14ac:dyDescent="0.35">
      <c r="A1910" s="6">
        <v>309</v>
      </c>
      <c r="B1910" s="11" t="s">
        <v>765</v>
      </c>
      <c r="C1910" s="8" t="s">
        <v>766</v>
      </c>
      <c r="D1910" s="2">
        <v>1</v>
      </c>
      <c r="E1910" s="2">
        <v>77</v>
      </c>
      <c r="F1910" s="2" t="s">
        <v>38</v>
      </c>
      <c r="G1910" s="12"/>
      <c r="H1910" s="8" t="s">
        <v>40</v>
      </c>
      <c r="I1910" s="2">
        <v>26314000</v>
      </c>
      <c r="J1910" s="2">
        <v>32138000</v>
      </c>
      <c r="K1910" s="2">
        <v>27049000</v>
      </c>
      <c r="L1910" s="2">
        <v>35075000</v>
      </c>
      <c r="M1910" s="2">
        <v>3586000</v>
      </c>
      <c r="N1910" s="2">
        <v>5234000</v>
      </c>
      <c r="O1910" s="2">
        <v>8084000</v>
      </c>
      <c r="P1910" s="2">
        <v>-928000</v>
      </c>
      <c r="Q1910" s="14">
        <v>13607000</v>
      </c>
      <c r="R1910" s="14">
        <v>10907000</v>
      </c>
      <c r="S1910" s="14">
        <v>20891000</v>
      </c>
      <c r="T1910" s="14">
        <v>19444000</v>
      </c>
      <c r="U1910" s="14">
        <v>-30623000</v>
      </c>
      <c r="V1910" s="14">
        <v>-28006000</v>
      </c>
      <c r="W1910" s="14">
        <v>-24293000</v>
      </c>
      <c r="X1910" s="14">
        <v>-16421000</v>
      </c>
      <c r="Y1910" s="14" t="s">
        <v>38</v>
      </c>
      <c r="Z1910" s="14" t="s">
        <v>38</v>
      </c>
      <c r="AA1910" s="14" t="s">
        <v>38</v>
      </c>
      <c r="AB1910" s="14" t="s">
        <v>38</v>
      </c>
      <c r="AC1910" s="14">
        <v>-2617000</v>
      </c>
      <c r="AD1910" s="14">
        <v>-3713000</v>
      </c>
      <c r="AE1910" s="14">
        <v>-7872000</v>
      </c>
      <c r="AF1910" s="14">
        <v>-6584000</v>
      </c>
      <c r="AG1910" s="2">
        <v>10968000</v>
      </c>
      <c r="AH1910" s="2">
        <v>13585000</v>
      </c>
      <c r="AI1910" s="2">
        <v>17298000</v>
      </c>
      <c r="AJ1910" s="2">
        <v>25186000</v>
      </c>
      <c r="AK1910" s="16"/>
      <c r="AL1910" s="16"/>
      <c r="AM1910" s="16" t="str">
        <f t="shared" si="610"/>
        <v>Нет</v>
      </c>
      <c r="AN1910" s="16" t="str">
        <f t="shared" si="639"/>
        <v>Нет</v>
      </c>
      <c r="AO1910" s="16" t="str">
        <f t="shared" si="640"/>
        <v>Нет</v>
      </c>
      <c r="AP1910">
        <f t="shared" si="614"/>
        <v>0.70482089954214922</v>
      </c>
      <c r="AQ1910">
        <f t="shared" si="615"/>
        <v>0.47167174796747968</v>
      </c>
      <c r="AR1910">
        <f t="shared" si="616"/>
        <v>1.1956257594167679</v>
      </c>
      <c r="AS1910">
        <f t="shared" si="611"/>
        <v>0.80736105999263896</v>
      </c>
      <c r="AT1910">
        <f t="shared" si="612"/>
        <v>0.78535090761937798</v>
      </c>
      <c r="AU1910">
        <f t="shared" si="613"/>
        <v>0.68681013261335666</v>
      </c>
    </row>
    <row r="1911" spans="1:48" hidden="1" x14ac:dyDescent="0.35">
      <c r="A1911" s="6">
        <v>266</v>
      </c>
      <c r="B1911" s="11" t="s">
        <v>660</v>
      </c>
      <c r="C1911" s="8" t="s">
        <v>661</v>
      </c>
      <c r="D1911" s="2">
        <v>3</v>
      </c>
      <c r="E1911" s="2">
        <v>18</v>
      </c>
      <c r="F1911" s="2" t="s">
        <v>38</v>
      </c>
      <c r="G1911" s="12"/>
      <c r="H1911" s="8" t="s">
        <v>40</v>
      </c>
      <c r="I1911" s="2">
        <v>2306000</v>
      </c>
      <c r="J1911" s="2">
        <v>7505000</v>
      </c>
      <c r="K1911" s="2">
        <v>980000</v>
      </c>
      <c r="L1911" s="2">
        <v>1026000</v>
      </c>
      <c r="M1911" s="2">
        <v>1024000</v>
      </c>
      <c r="N1911" s="2">
        <v>18000</v>
      </c>
      <c r="O1911" s="2">
        <v>87000</v>
      </c>
      <c r="P1911" s="2">
        <v>-58000</v>
      </c>
      <c r="Q1911" s="14">
        <v>13601000</v>
      </c>
      <c r="R1911" s="14">
        <v>377000</v>
      </c>
      <c r="S1911" s="14">
        <v>576000</v>
      </c>
      <c r="T1911" s="14">
        <v>354000</v>
      </c>
      <c r="U1911" s="14">
        <v>-283000</v>
      </c>
      <c r="V1911" s="14">
        <v>-327000</v>
      </c>
      <c r="W1911" s="14">
        <v>-1043000</v>
      </c>
      <c r="X1911" s="14">
        <v>-1077000</v>
      </c>
      <c r="Y1911" s="14" t="s">
        <v>38</v>
      </c>
      <c r="Z1911" s="14" t="s">
        <v>38</v>
      </c>
      <c r="AA1911" s="14" t="s">
        <v>38</v>
      </c>
      <c r="AB1911" s="14" t="s">
        <v>38</v>
      </c>
      <c r="AC1911" s="14">
        <v>44000</v>
      </c>
      <c r="AD1911" s="14">
        <v>1000</v>
      </c>
      <c r="AE1911" s="14">
        <v>34000</v>
      </c>
      <c r="AF1911" s="14">
        <v>-174000</v>
      </c>
      <c r="AG1911" s="2">
        <v>449000</v>
      </c>
      <c r="AH1911" s="2">
        <v>405000</v>
      </c>
      <c r="AI1911" s="2">
        <v>-311000</v>
      </c>
      <c r="AJ1911" s="2">
        <v>-345000</v>
      </c>
      <c r="AK1911" s="16"/>
      <c r="AL1911" s="20" t="s">
        <v>5116</v>
      </c>
      <c r="AM1911" s="16" t="str">
        <f t="shared" si="610"/>
        <v>Да</v>
      </c>
      <c r="AN1911" s="16" t="str">
        <f t="shared" si="639"/>
        <v>Нет</v>
      </c>
      <c r="AO1911" s="16" t="str">
        <f t="shared" si="640"/>
        <v>Да</v>
      </c>
      <c r="AP1911">
        <f t="shared" si="614"/>
        <v>44</v>
      </c>
      <c r="AQ1911">
        <f t="shared" si="615"/>
        <v>2.9411764705882353E-2</v>
      </c>
      <c r="AR1911">
        <f t="shared" si="616"/>
        <v>-0.19540229885057472</v>
      </c>
      <c r="AS1911">
        <f t="shared" si="611"/>
        <v>1.1086419753086421</v>
      </c>
      <c r="AT1911">
        <f t="shared" si="612"/>
        <v>-1.302250803858521</v>
      </c>
      <c r="AU1911">
        <f t="shared" si="613"/>
        <v>0.90144927536231889</v>
      </c>
      <c r="AV1911">
        <f t="shared" ref="AV1911" si="643">AS1911*AP1911</f>
        <v>48.78024691358025</v>
      </c>
    </row>
    <row r="1912" spans="1:48" hidden="1" x14ac:dyDescent="0.35">
      <c r="A1912" s="6">
        <v>830</v>
      </c>
      <c r="B1912" s="11" t="s">
        <v>1992</v>
      </c>
      <c r="C1912" s="8" t="s">
        <v>1993</v>
      </c>
      <c r="D1912" s="2">
        <v>5</v>
      </c>
      <c r="E1912" s="2">
        <v>99</v>
      </c>
      <c r="F1912" s="2" t="s">
        <v>38</v>
      </c>
      <c r="G1912" s="12"/>
      <c r="H1912" s="8" t="s">
        <v>121</v>
      </c>
      <c r="I1912" s="2">
        <v>4333000</v>
      </c>
      <c r="J1912" s="2">
        <v>21607000</v>
      </c>
      <c r="K1912" s="2">
        <v>43044000</v>
      </c>
      <c r="L1912" s="2">
        <v>39916000</v>
      </c>
      <c r="M1912" s="2">
        <v>-328000</v>
      </c>
      <c r="N1912" s="2">
        <v>1998000</v>
      </c>
      <c r="O1912" s="2">
        <v>6411000</v>
      </c>
      <c r="P1912" s="2">
        <v>2824000</v>
      </c>
      <c r="Q1912" s="14">
        <v>13477000</v>
      </c>
      <c r="R1912" s="14">
        <v>46135000</v>
      </c>
      <c r="S1912" s="14">
        <v>53648000</v>
      </c>
      <c r="T1912" s="14">
        <v>49721000</v>
      </c>
      <c r="U1912" s="14">
        <v>-69600000</v>
      </c>
      <c r="V1912" s="14">
        <v>-63200000</v>
      </c>
      <c r="W1912" s="14">
        <v>-64086000</v>
      </c>
      <c r="X1912" s="14">
        <v>-64718000</v>
      </c>
      <c r="Y1912" s="14" t="s">
        <v>38</v>
      </c>
      <c r="Z1912" s="14" t="s">
        <v>38</v>
      </c>
      <c r="AA1912" s="14" t="s">
        <v>38</v>
      </c>
      <c r="AB1912" s="14" t="s">
        <v>38</v>
      </c>
      <c r="AC1912" s="14">
        <v>-6400000</v>
      </c>
      <c r="AD1912" s="14">
        <v>886000</v>
      </c>
      <c r="AE1912" s="14">
        <v>632000</v>
      </c>
      <c r="AF1912" s="14">
        <v>-27592000</v>
      </c>
      <c r="AG1912" s="2">
        <v>4110000</v>
      </c>
      <c r="AH1912" s="2">
        <v>10510000</v>
      </c>
      <c r="AI1912" s="2">
        <v>9624000</v>
      </c>
      <c r="AJ1912" s="2">
        <v>8992000</v>
      </c>
      <c r="AK1912" s="16"/>
      <c r="AL1912" s="16"/>
      <c r="AM1912" s="16" t="str">
        <f t="shared" si="610"/>
        <v>Нет</v>
      </c>
      <c r="AN1912" s="16" t="str">
        <f t="shared" si="639"/>
        <v>Нет</v>
      </c>
      <c r="AO1912" s="16" t="str">
        <f t="shared" si="640"/>
        <v>Нет</v>
      </c>
      <c r="AP1912">
        <f t="shared" si="614"/>
        <v>-7.2234762979683973</v>
      </c>
      <c r="AQ1912">
        <f t="shared" si="615"/>
        <v>1.4018987341772151</v>
      </c>
      <c r="AR1912">
        <f t="shared" si="616"/>
        <v>-2.2905189910118876E-2</v>
      </c>
      <c r="AS1912">
        <f t="shared" si="611"/>
        <v>0.39105613701236919</v>
      </c>
      <c r="AT1912">
        <f t="shared" si="612"/>
        <v>1.0920615128844555</v>
      </c>
      <c r="AU1912">
        <f t="shared" si="613"/>
        <v>1.0702846975088969</v>
      </c>
    </row>
    <row r="1913" spans="1:48" hidden="1" x14ac:dyDescent="0.35">
      <c r="A1913" s="6">
        <v>794</v>
      </c>
      <c r="B1913" s="11" t="s">
        <v>1912</v>
      </c>
      <c r="C1913" s="8" t="s">
        <v>1913</v>
      </c>
      <c r="D1913" s="2">
        <v>1</v>
      </c>
      <c r="E1913" s="2">
        <v>69</v>
      </c>
      <c r="F1913" s="2" t="s">
        <v>38</v>
      </c>
      <c r="G1913" s="12"/>
      <c r="H1913" s="8" t="s">
        <v>40</v>
      </c>
      <c r="I1913" s="2">
        <v>173349000</v>
      </c>
      <c r="J1913" s="2">
        <v>176449000</v>
      </c>
      <c r="K1913" s="2">
        <v>176940000</v>
      </c>
      <c r="L1913" s="2">
        <v>170457000</v>
      </c>
      <c r="M1913" s="2">
        <v>-569000</v>
      </c>
      <c r="N1913" s="2">
        <v>2436000</v>
      </c>
      <c r="O1913" s="2">
        <v>170000</v>
      </c>
      <c r="P1913" s="2">
        <v>981000</v>
      </c>
      <c r="Q1913" s="14">
        <v>13439000</v>
      </c>
      <c r="R1913" s="14">
        <v>13462000</v>
      </c>
      <c r="S1913" s="14">
        <v>18020000</v>
      </c>
      <c r="T1913" s="14">
        <v>20095000</v>
      </c>
      <c r="U1913" s="14">
        <v>3147000</v>
      </c>
      <c r="V1913" s="14">
        <v>3369000</v>
      </c>
      <c r="W1913" s="14">
        <v>3167000</v>
      </c>
      <c r="X1913" s="14">
        <v>3160000</v>
      </c>
      <c r="Y1913" s="14" t="s">
        <v>38</v>
      </c>
      <c r="Z1913" s="14" t="s">
        <v>38</v>
      </c>
      <c r="AA1913" s="14" t="s">
        <v>38</v>
      </c>
      <c r="AB1913" s="14" t="s">
        <v>38</v>
      </c>
      <c r="AC1913" s="14">
        <v>-222000</v>
      </c>
      <c r="AD1913" s="14">
        <v>202000</v>
      </c>
      <c r="AE1913" s="14">
        <v>7000</v>
      </c>
      <c r="AF1913" s="14">
        <v>40000</v>
      </c>
      <c r="AG1913" s="2">
        <v>144726000</v>
      </c>
      <c r="AH1913" s="2">
        <v>144937000</v>
      </c>
      <c r="AI1913" s="2">
        <v>144735000</v>
      </c>
      <c r="AJ1913" s="2">
        <v>144726000</v>
      </c>
      <c r="AK1913" s="16"/>
      <c r="AL1913" s="16"/>
      <c r="AM1913" s="16" t="str">
        <f t="shared" si="610"/>
        <v>Нет</v>
      </c>
      <c r="AN1913" s="16" t="str">
        <f t="shared" si="639"/>
        <v>Нет</v>
      </c>
      <c r="AO1913" s="16" t="str">
        <f t="shared" si="640"/>
        <v>Нет</v>
      </c>
      <c r="AP1913">
        <f t="shared" si="614"/>
        <v>-1.0990099009900991</v>
      </c>
      <c r="AQ1913">
        <f t="shared" si="615"/>
        <v>28.857142857142858</v>
      </c>
      <c r="AR1913">
        <f t="shared" si="616"/>
        <v>0.17499999999999999</v>
      </c>
      <c r="AS1913">
        <f t="shared" si="611"/>
        <v>0.99854419506406233</v>
      </c>
      <c r="AT1913">
        <f t="shared" si="612"/>
        <v>1.001395654126507</v>
      </c>
      <c r="AU1913">
        <f t="shared" si="613"/>
        <v>1.0000621864765142</v>
      </c>
    </row>
    <row r="1914" spans="1:48" ht="203" hidden="1" x14ac:dyDescent="0.35">
      <c r="A1914" s="6">
        <v>1641</v>
      </c>
      <c r="B1914" s="11" t="s">
        <v>3891</v>
      </c>
      <c r="C1914" s="8" t="s">
        <v>3892</v>
      </c>
      <c r="D1914" s="2">
        <v>1</v>
      </c>
      <c r="E1914" s="2">
        <v>75</v>
      </c>
      <c r="F1914" s="2">
        <v>31</v>
      </c>
      <c r="G1914" s="12" t="s">
        <v>3893</v>
      </c>
      <c r="H1914" s="8" t="s">
        <v>121</v>
      </c>
      <c r="I1914" s="2">
        <v>293626000</v>
      </c>
      <c r="J1914" s="2">
        <v>255046000</v>
      </c>
      <c r="K1914" s="2">
        <v>197622000</v>
      </c>
      <c r="L1914" s="2">
        <v>144642000</v>
      </c>
      <c r="M1914" s="2">
        <v>5607000</v>
      </c>
      <c r="N1914" s="2">
        <v>4686000</v>
      </c>
      <c r="O1914" s="2">
        <v>4701000</v>
      </c>
      <c r="P1914" s="2">
        <v>3206000</v>
      </c>
      <c r="Q1914" s="14">
        <v>13437000</v>
      </c>
      <c r="R1914" s="14">
        <v>25826000</v>
      </c>
      <c r="S1914" s="14">
        <v>50608000</v>
      </c>
      <c r="T1914" s="14">
        <v>25671000</v>
      </c>
      <c r="U1914" s="14">
        <v>30637000</v>
      </c>
      <c r="V1914" s="14">
        <v>29624000</v>
      </c>
      <c r="W1914" s="14">
        <v>29619000</v>
      </c>
      <c r="X1914" s="14">
        <v>20437000</v>
      </c>
      <c r="Y1914" s="14" t="s">
        <v>38</v>
      </c>
      <c r="Z1914" s="14" t="s">
        <v>38</v>
      </c>
      <c r="AA1914" s="14" t="s">
        <v>38</v>
      </c>
      <c r="AB1914" s="14" t="s">
        <v>38</v>
      </c>
      <c r="AC1914" s="14">
        <v>-36000</v>
      </c>
      <c r="AD1914" s="14">
        <v>16000</v>
      </c>
      <c r="AE1914" s="14">
        <v>8425000</v>
      </c>
      <c r="AF1914" s="14">
        <v>97000</v>
      </c>
      <c r="AG1914" s="2">
        <v>41375000</v>
      </c>
      <c r="AH1914" s="2">
        <v>41411000</v>
      </c>
      <c r="AI1914" s="2">
        <v>41420000</v>
      </c>
      <c r="AJ1914" s="2">
        <v>33045000</v>
      </c>
      <c r="AK1914" s="16"/>
      <c r="AL1914" s="16"/>
      <c r="AM1914" s="16" t="str">
        <f t="shared" si="610"/>
        <v>Нет</v>
      </c>
      <c r="AN1914" s="16" t="str">
        <f t="shared" si="639"/>
        <v>Нет</v>
      </c>
      <c r="AO1914" s="16" t="str">
        <f t="shared" si="640"/>
        <v>Нет</v>
      </c>
      <c r="AP1914">
        <f t="shared" si="614"/>
        <v>-2.25</v>
      </c>
      <c r="AQ1914">
        <f t="shared" si="615"/>
        <v>1.8991097922848666E-3</v>
      </c>
      <c r="AR1914">
        <f t="shared" si="616"/>
        <v>86.855670103092777</v>
      </c>
      <c r="AS1914">
        <f t="shared" si="611"/>
        <v>0.99913066576513487</v>
      </c>
      <c r="AT1914">
        <f t="shared" si="612"/>
        <v>0.99978271366489624</v>
      </c>
      <c r="AU1914">
        <f t="shared" si="613"/>
        <v>1.2534422756846724</v>
      </c>
      <c r="AV1914">
        <f>AS1914*AP1914</f>
        <v>-2.2480439979715534</v>
      </c>
    </row>
    <row r="1915" spans="1:48" hidden="1" x14ac:dyDescent="0.35">
      <c r="A1915" s="6">
        <v>1149</v>
      </c>
      <c r="B1915" s="11" t="s">
        <v>2743</v>
      </c>
      <c r="C1915" s="8" t="s">
        <v>2744</v>
      </c>
      <c r="D1915" s="2">
        <v>1</v>
      </c>
      <c r="E1915" s="2">
        <v>15</v>
      </c>
      <c r="F1915" s="2" t="s">
        <v>38</v>
      </c>
      <c r="G1915" s="12"/>
      <c r="H1915" s="8" t="s">
        <v>121</v>
      </c>
      <c r="I1915" s="2">
        <v>11863000</v>
      </c>
      <c r="J1915" s="2">
        <v>11942000</v>
      </c>
      <c r="K1915" s="2">
        <v>11354000</v>
      </c>
      <c r="L1915" s="2">
        <v>11400000</v>
      </c>
      <c r="M1915" s="2">
        <v>11832000</v>
      </c>
      <c r="N1915" s="2">
        <v>12105000</v>
      </c>
      <c r="O1915" s="2">
        <v>12088000</v>
      </c>
      <c r="P1915" s="2">
        <v>10784000</v>
      </c>
      <c r="Q1915" s="14">
        <v>13435000</v>
      </c>
      <c r="R1915" s="14">
        <v>14167000</v>
      </c>
      <c r="S1915" s="14">
        <v>14033000</v>
      </c>
      <c r="T1915" s="14">
        <v>13503000</v>
      </c>
      <c r="U1915" s="14">
        <v>4937000</v>
      </c>
      <c r="V1915" s="14">
        <v>4933000</v>
      </c>
      <c r="W1915" s="14">
        <v>4455000</v>
      </c>
      <c r="X1915" s="14">
        <v>3933000</v>
      </c>
      <c r="Y1915" s="14" t="s">
        <v>38</v>
      </c>
      <c r="Z1915" s="14" t="s">
        <v>38</v>
      </c>
      <c r="AA1915" s="14" t="s">
        <v>38</v>
      </c>
      <c r="AB1915" s="14" t="s">
        <v>38</v>
      </c>
      <c r="AC1915" s="14">
        <v>324000</v>
      </c>
      <c r="AD1915" s="14">
        <v>609000</v>
      </c>
      <c r="AE1915" s="14">
        <v>522000</v>
      </c>
      <c r="AF1915" s="14">
        <v>-953000</v>
      </c>
      <c r="AG1915" s="2">
        <v>11589000</v>
      </c>
      <c r="AH1915" s="2">
        <v>11585000</v>
      </c>
      <c r="AI1915" s="2">
        <v>11106000</v>
      </c>
      <c r="AJ1915" s="2">
        <v>10584000</v>
      </c>
      <c r="AK1915" s="16"/>
      <c r="AL1915" s="16"/>
      <c r="AM1915" s="16" t="str">
        <f t="shared" si="610"/>
        <v>Да</v>
      </c>
      <c r="AN1915" s="16" t="str">
        <f t="shared" ref="AN1915:AN1916" si="644">IF(IFERROR(AP1915*AQ1915*AR1915*AS1915*AT1915*AU1915,0)=0,"Да","Нет")</f>
        <v>Нет</v>
      </c>
      <c r="AO1915" s="16" t="str">
        <f t="shared" si="640"/>
        <v>Нет</v>
      </c>
      <c r="AP1915">
        <f t="shared" si="614"/>
        <v>0.53201970443349755</v>
      </c>
      <c r="AQ1915">
        <f t="shared" si="615"/>
        <v>1.1666666666666667</v>
      </c>
      <c r="AR1915">
        <f t="shared" si="616"/>
        <v>-0.54774396642182577</v>
      </c>
      <c r="AS1915">
        <f t="shared" si="611"/>
        <v>1.0003452740612861</v>
      </c>
      <c r="AT1915">
        <f t="shared" si="612"/>
        <v>1.043129839726274</v>
      </c>
      <c r="AU1915">
        <f t="shared" si="613"/>
        <v>1.0493197278911566</v>
      </c>
    </row>
    <row r="1916" spans="1:48" hidden="1" x14ac:dyDescent="0.35">
      <c r="A1916" s="6">
        <v>249</v>
      </c>
      <c r="B1916" s="11" t="s">
        <v>620</v>
      </c>
      <c r="C1916" s="8" t="s">
        <v>621</v>
      </c>
      <c r="D1916" s="2">
        <v>1</v>
      </c>
      <c r="E1916" s="2">
        <v>22</v>
      </c>
      <c r="F1916" s="2" t="s">
        <v>38</v>
      </c>
      <c r="G1916" s="12"/>
      <c r="H1916" s="8" t="s">
        <v>121</v>
      </c>
      <c r="I1916" s="2">
        <v>78703000</v>
      </c>
      <c r="J1916" s="2">
        <v>75006000</v>
      </c>
      <c r="K1916" s="2">
        <v>78852000</v>
      </c>
      <c r="L1916" s="2">
        <v>79025000</v>
      </c>
      <c r="M1916" s="2">
        <v>4880000</v>
      </c>
      <c r="N1916" s="2">
        <v>602000</v>
      </c>
      <c r="O1916" s="2">
        <v>1620000</v>
      </c>
      <c r="P1916" s="2">
        <v>4250000</v>
      </c>
      <c r="Q1916" s="14">
        <v>13430000</v>
      </c>
      <c r="R1916" s="14">
        <v>12749000</v>
      </c>
      <c r="S1916" s="14">
        <v>11148000</v>
      </c>
      <c r="T1916" s="14">
        <v>20725000</v>
      </c>
      <c r="U1916" s="14">
        <v>-4202000</v>
      </c>
      <c r="V1916" s="14">
        <v>-4263000</v>
      </c>
      <c r="W1916" s="14">
        <v>-1262000</v>
      </c>
      <c r="X1916" s="14">
        <v>860000</v>
      </c>
      <c r="Y1916" s="14" t="s">
        <v>38</v>
      </c>
      <c r="Z1916" s="14" t="s">
        <v>38</v>
      </c>
      <c r="AA1916" s="14" t="s">
        <v>38</v>
      </c>
      <c r="AB1916" s="14" t="s">
        <v>38</v>
      </c>
      <c r="AC1916" s="14">
        <v>61000</v>
      </c>
      <c r="AD1916" s="14">
        <v>-2886000</v>
      </c>
      <c r="AE1916" s="14">
        <v>-2123000</v>
      </c>
      <c r="AF1916" s="14">
        <v>694000</v>
      </c>
      <c r="AG1916" s="2">
        <v>75114000</v>
      </c>
      <c r="AH1916" s="2">
        <v>70838000</v>
      </c>
      <c r="AI1916" s="2">
        <v>73838000</v>
      </c>
      <c r="AJ1916" s="2">
        <v>75960000</v>
      </c>
      <c r="AK1916" s="16"/>
      <c r="AL1916" s="16"/>
      <c r="AM1916" s="16" t="str">
        <f t="shared" si="610"/>
        <v>Да</v>
      </c>
      <c r="AN1916" s="16" t="str">
        <f t="shared" si="644"/>
        <v>Нет</v>
      </c>
      <c r="AO1916" s="16" t="str">
        <f t="shared" si="640"/>
        <v>Нет</v>
      </c>
      <c r="AP1916">
        <f t="shared" si="614"/>
        <v>-2.1136521136521137E-2</v>
      </c>
      <c r="AQ1916">
        <f t="shared" si="615"/>
        <v>1.3593970796043335</v>
      </c>
      <c r="AR1916">
        <f t="shared" si="616"/>
        <v>-3.0590778097982709</v>
      </c>
      <c r="AS1916">
        <f t="shared" si="611"/>
        <v>1.060363081961659</v>
      </c>
      <c r="AT1916">
        <f t="shared" si="612"/>
        <v>0.95937051382756844</v>
      </c>
      <c r="AU1916">
        <f t="shared" si="613"/>
        <v>0.97206424433912586</v>
      </c>
      <c r="AV1916">
        <f t="shared" ref="AV1916:AV1917" si="645">AS1916*AP1916</f>
        <v>-2.2412386694269298E-2</v>
      </c>
    </row>
    <row r="1917" spans="1:48" ht="304.5" hidden="1" x14ac:dyDescent="0.35">
      <c r="A1917" s="6">
        <v>299</v>
      </c>
      <c r="B1917" s="11" t="s">
        <v>740</v>
      </c>
      <c r="C1917" s="8" t="s">
        <v>741</v>
      </c>
      <c r="D1917" s="2">
        <v>1</v>
      </c>
      <c r="E1917" s="2">
        <v>99</v>
      </c>
      <c r="F1917" s="2" t="s">
        <v>38</v>
      </c>
      <c r="G1917" s="12" t="s">
        <v>742</v>
      </c>
      <c r="H1917" s="8" t="s">
        <v>40</v>
      </c>
      <c r="I1917" s="2">
        <v>35682000</v>
      </c>
      <c r="J1917" s="2">
        <v>34959000</v>
      </c>
      <c r="K1917" s="2">
        <v>38985000</v>
      </c>
      <c r="L1917" s="2">
        <v>36141000</v>
      </c>
      <c r="M1917" s="2">
        <v>-5027000</v>
      </c>
      <c r="N1917" s="2">
        <v>-2720000</v>
      </c>
      <c r="O1917" s="2">
        <v>5861000</v>
      </c>
      <c r="P1917" s="2">
        <v>19961000</v>
      </c>
      <c r="Q1917" s="14">
        <v>13424000</v>
      </c>
      <c r="R1917" s="14">
        <v>12142000</v>
      </c>
      <c r="S1917" s="14">
        <v>35851000</v>
      </c>
      <c r="T1917" s="14">
        <v>45717000</v>
      </c>
      <c r="U1917" s="14">
        <v>-36904000</v>
      </c>
      <c r="V1917" s="14">
        <v>-30399000</v>
      </c>
      <c r="W1917" s="14">
        <v>-19084000</v>
      </c>
      <c r="X1917" s="14">
        <v>-4870000</v>
      </c>
      <c r="Y1917" s="14" t="s">
        <v>38</v>
      </c>
      <c r="Z1917" s="14" t="s">
        <v>38</v>
      </c>
      <c r="AA1917" s="14" t="s">
        <v>38</v>
      </c>
      <c r="AB1917" s="14" t="s">
        <v>38</v>
      </c>
      <c r="AC1917" s="14">
        <v>-6505000</v>
      </c>
      <c r="AD1917" s="14">
        <v>-8430000</v>
      </c>
      <c r="AE1917" s="14">
        <v>-7816000</v>
      </c>
      <c r="AF1917" s="14">
        <v>8175000</v>
      </c>
      <c r="AG1917" s="2">
        <v>-9575000</v>
      </c>
      <c r="AH1917" s="2">
        <v>-3070000</v>
      </c>
      <c r="AI1917" s="2">
        <v>8245000</v>
      </c>
      <c r="AJ1917" s="2">
        <v>22459000</v>
      </c>
      <c r="AK1917" s="16"/>
      <c r="AL1917" s="16"/>
      <c r="AM1917" s="16" t="str">
        <f t="shared" si="610"/>
        <v>Нет</v>
      </c>
      <c r="AN1917" s="16" t="str">
        <f>IF(IFERROR(AP1917*AQ1917*AR1917*AS1917*AT1917*AU1917,0)=0,"Да","Нет")</f>
        <v>Нет</v>
      </c>
      <c r="AO1917" s="16" t="str">
        <f t="shared" si="640"/>
        <v>Нет</v>
      </c>
      <c r="AP1917">
        <f t="shared" si="614"/>
        <v>0.77164887307236063</v>
      </c>
      <c r="AQ1917">
        <f t="shared" si="615"/>
        <v>1.0785568065506652</v>
      </c>
      <c r="AR1917">
        <f t="shared" si="616"/>
        <v>-0.95608562691131493</v>
      </c>
      <c r="AS1917">
        <f t="shared" si="611"/>
        <v>3.1188925081433223</v>
      </c>
      <c r="AT1917">
        <f t="shared" si="612"/>
        <v>-0.37234687689508794</v>
      </c>
      <c r="AU1917">
        <f t="shared" si="613"/>
        <v>0.36711340665212167</v>
      </c>
      <c r="AV1917">
        <f t="shared" si="645"/>
        <v>2.4066898891426232</v>
      </c>
    </row>
    <row r="1918" spans="1:48" hidden="1" x14ac:dyDescent="0.35">
      <c r="A1918" s="6">
        <v>7</v>
      </c>
      <c r="B1918" s="11" t="s">
        <v>52</v>
      </c>
      <c r="C1918" s="8" t="s">
        <v>53</v>
      </c>
      <c r="D1918" s="2">
        <v>1</v>
      </c>
      <c r="E1918" s="2">
        <v>98</v>
      </c>
      <c r="F1918" s="2" t="s">
        <v>38</v>
      </c>
      <c r="G1918" s="12"/>
      <c r="H1918" s="8" t="s">
        <v>40</v>
      </c>
      <c r="I1918" s="2">
        <v>13326000</v>
      </c>
      <c r="J1918" s="2">
        <v>14058000</v>
      </c>
      <c r="K1918" s="2">
        <v>16026000</v>
      </c>
      <c r="L1918" s="2">
        <v>18835000</v>
      </c>
      <c r="M1918" s="2">
        <v>13260000</v>
      </c>
      <c r="N1918" s="2">
        <v>-426000</v>
      </c>
      <c r="O1918" s="2">
        <v>434000</v>
      </c>
      <c r="P1918" s="2">
        <v>1035000</v>
      </c>
      <c r="Q1918" s="14">
        <v>13381000</v>
      </c>
      <c r="R1918" s="14">
        <v>305000</v>
      </c>
      <c r="S1918" s="14">
        <v>434000</v>
      </c>
      <c r="T1918" s="14">
        <v>1035000</v>
      </c>
      <c r="U1918" s="14">
        <v>-69058000</v>
      </c>
      <c r="V1918" s="14">
        <v>-91196000</v>
      </c>
      <c r="W1918" s="14">
        <v>-90623000</v>
      </c>
      <c r="X1918" s="14">
        <v>-88687000</v>
      </c>
      <c r="Y1918" s="14" t="s">
        <v>38</v>
      </c>
      <c r="Z1918" s="14" t="s">
        <v>38</v>
      </c>
      <c r="AA1918" s="14" t="s">
        <v>38</v>
      </c>
      <c r="AB1918" s="14" t="s">
        <v>38</v>
      </c>
      <c r="AC1918" s="14">
        <v>22747000</v>
      </c>
      <c r="AD1918" s="14">
        <v>-573000</v>
      </c>
      <c r="AE1918" s="14">
        <v>-1936000</v>
      </c>
      <c r="AF1918" s="14">
        <v>-16753000</v>
      </c>
      <c r="AG1918" s="2">
        <v>-56053000</v>
      </c>
      <c r="AH1918" s="2">
        <v>-78800000</v>
      </c>
      <c r="AI1918" s="2">
        <v>-78227000</v>
      </c>
      <c r="AJ1918" s="2">
        <v>-76291000</v>
      </c>
      <c r="AK1918" s="16"/>
      <c r="AL1918" s="16"/>
      <c r="AM1918" s="16" t="str">
        <f t="shared" si="610"/>
        <v>Да</v>
      </c>
      <c r="AN1918" s="16" t="str">
        <f t="shared" ref="AN1918:AN1919" si="646">IF(IFERROR(AP1918*AQ1918*AR1918*AS1918*AT1918*AU1918,0)=0,"Да","Нет")</f>
        <v>Нет</v>
      </c>
      <c r="AO1918" s="16" t="str">
        <f t="shared" si="640"/>
        <v>Нет</v>
      </c>
      <c r="AP1918">
        <f t="shared" si="614"/>
        <v>-39.698080279232109</v>
      </c>
      <c r="AQ1918">
        <f t="shared" si="615"/>
        <v>0.29597107438016529</v>
      </c>
      <c r="AR1918">
        <f t="shared" si="616"/>
        <v>0.11556139198949442</v>
      </c>
      <c r="AS1918">
        <f t="shared" si="611"/>
        <v>0.71133248730964471</v>
      </c>
      <c r="AT1918">
        <f t="shared" si="612"/>
        <v>1.0073248366932133</v>
      </c>
      <c r="AU1918">
        <f t="shared" si="613"/>
        <v>1.0253765188554351</v>
      </c>
    </row>
    <row r="1919" spans="1:48" ht="29" hidden="1" x14ac:dyDescent="0.35">
      <c r="A1919" s="6">
        <v>901</v>
      </c>
      <c r="B1919" s="11" t="s">
        <v>2151</v>
      </c>
      <c r="C1919" s="8" t="s">
        <v>2152</v>
      </c>
      <c r="D1919" s="2">
        <v>1</v>
      </c>
      <c r="E1919" s="2">
        <v>58</v>
      </c>
      <c r="F1919" s="2" t="s">
        <v>38</v>
      </c>
      <c r="G1919" s="12"/>
      <c r="H1919" s="8" t="s">
        <v>121</v>
      </c>
      <c r="I1919" s="2">
        <v>6177000</v>
      </c>
      <c r="J1919" s="2">
        <v>6515000</v>
      </c>
      <c r="K1919" s="2">
        <v>6010000</v>
      </c>
      <c r="L1919" s="2">
        <v>6667000</v>
      </c>
      <c r="M1919" s="2">
        <v>6165000</v>
      </c>
      <c r="N1919" s="2">
        <v>6177000</v>
      </c>
      <c r="O1919" s="2">
        <v>5504000</v>
      </c>
      <c r="P1919" s="2">
        <v>5087000</v>
      </c>
      <c r="Q1919" s="14">
        <v>13252000</v>
      </c>
      <c r="R1919" s="14">
        <v>12712000</v>
      </c>
      <c r="S1919" s="14">
        <v>12386000</v>
      </c>
      <c r="T1919" s="14">
        <v>12522000</v>
      </c>
      <c r="U1919" s="14">
        <v>-1985000</v>
      </c>
      <c r="V1919" s="14">
        <v>-2108000</v>
      </c>
      <c r="W1919" s="14">
        <v>-3004000</v>
      </c>
      <c r="X1919" s="14">
        <v>-2218000</v>
      </c>
      <c r="Y1919" s="14" t="s">
        <v>38</v>
      </c>
      <c r="Z1919" s="14" t="s">
        <v>38</v>
      </c>
      <c r="AA1919" s="14" t="s">
        <v>38</v>
      </c>
      <c r="AB1919" s="14" t="s">
        <v>38</v>
      </c>
      <c r="AC1919" s="14">
        <v>124000</v>
      </c>
      <c r="AD1919" s="14">
        <v>895000</v>
      </c>
      <c r="AE1919" s="14">
        <v>-786000</v>
      </c>
      <c r="AF1919" s="14">
        <v>-530000</v>
      </c>
      <c r="AG1919" s="2">
        <v>3689000</v>
      </c>
      <c r="AH1919" s="2">
        <v>3566000</v>
      </c>
      <c r="AI1919" s="2">
        <v>2670000</v>
      </c>
      <c r="AJ1919" s="2">
        <v>3456000</v>
      </c>
      <c r="AK1919" s="16"/>
      <c r="AL1919" s="16"/>
      <c r="AM1919" s="16" t="str">
        <f t="shared" si="610"/>
        <v>Да</v>
      </c>
      <c r="AN1919" s="16" t="str">
        <f t="shared" si="646"/>
        <v>Нет</v>
      </c>
      <c r="AO1919" s="16" t="str">
        <f t="shared" si="640"/>
        <v>Нет</v>
      </c>
      <c r="AP1919">
        <f t="shared" si="614"/>
        <v>0.13854748603351955</v>
      </c>
      <c r="AQ1919">
        <f t="shared" si="615"/>
        <v>-1.138676844783715</v>
      </c>
      <c r="AR1919">
        <f t="shared" si="616"/>
        <v>1.4830188679245282</v>
      </c>
      <c r="AS1919">
        <f t="shared" si="611"/>
        <v>1.0344924284913068</v>
      </c>
      <c r="AT1919">
        <f t="shared" si="612"/>
        <v>1.3355805243445693</v>
      </c>
      <c r="AU1919">
        <f t="shared" si="613"/>
        <v>0.77256944444444442</v>
      </c>
    </row>
    <row r="1920" spans="1:48" ht="304.5" hidden="1" x14ac:dyDescent="0.35">
      <c r="A1920" s="6">
        <v>2081</v>
      </c>
      <c r="B1920" s="11" t="s">
        <v>4933</v>
      </c>
      <c r="C1920" s="8" t="s">
        <v>4934</v>
      </c>
      <c r="D1920" s="2">
        <v>1</v>
      </c>
      <c r="E1920" s="2">
        <v>99</v>
      </c>
      <c r="F1920" s="2" t="s">
        <v>38</v>
      </c>
      <c r="G1920" s="12" t="s">
        <v>742</v>
      </c>
      <c r="H1920" s="8" t="s">
        <v>40</v>
      </c>
      <c r="I1920" s="2">
        <v>18306000</v>
      </c>
      <c r="J1920" s="2">
        <v>29082000</v>
      </c>
      <c r="K1920" s="2">
        <v>23854000</v>
      </c>
      <c r="L1920" s="2">
        <v>20356000</v>
      </c>
      <c r="M1920" s="2">
        <v>693000</v>
      </c>
      <c r="N1920" s="2">
        <v>584000</v>
      </c>
      <c r="O1920" s="2">
        <v>6501000</v>
      </c>
      <c r="P1920" s="2">
        <v>2188000</v>
      </c>
      <c r="Q1920" s="14">
        <v>12833000</v>
      </c>
      <c r="R1920" s="14">
        <v>95805000</v>
      </c>
      <c r="S1920" s="14">
        <v>87122000</v>
      </c>
      <c r="T1920" s="14">
        <v>61696000</v>
      </c>
      <c r="U1920" s="14">
        <v>-14047000</v>
      </c>
      <c r="V1920" s="14">
        <v>94000</v>
      </c>
      <c r="W1920" s="14">
        <v>-228000</v>
      </c>
      <c r="X1920" s="14">
        <v>5644000</v>
      </c>
      <c r="Y1920" s="14" t="s">
        <v>38</v>
      </c>
      <c r="Z1920" s="14" t="s">
        <v>38</v>
      </c>
      <c r="AA1920" s="14" t="s">
        <v>38</v>
      </c>
      <c r="AB1920" s="14" t="s">
        <v>38</v>
      </c>
      <c r="AC1920" s="14">
        <v>-14047000</v>
      </c>
      <c r="AD1920" s="14">
        <v>348000</v>
      </c>
      <c r="AE1920" s="14">
        <v>-5453000</v>
      </c>
      <c r="AF1920" s="14">
        <v>214000</v>
      </c>
      <c r="AG1920" s="2">
        <v>-2268000</v>
      </c>
      <c r="AH1920" s="2">
        <v>11855000</v>
      </c>
      <c r="AI1920" s="2">
        <v>11533000</v>
      </c>
      <c r="AJ1920" s="2">
        <v>17395000</v>
      </c>
      <c r="AK1920" s="16"/>
      <c r="AL1920" s="16"/>
      <c r="AM1920" s="16" t="str">
        <f t="shared" si="610"/>
        <v>Нет</v>
      </c>
      <c r="AN1920" s="16" t="str">
        <f t="shared" ref="AN1920:AN1925" si="647">IF(IFERROR(AP1920*AQ1920*AR1920*AS1920*AT1920*AU1920,0)=0,"Да","Нет")</f>
        <v>Нет</v>
      </c>
      <c r="AO1920" s="16" t="str">
        <f t="shared" si="640"/>
        <v>Нет</v>
      </c>
      <c r="AP1920">
        <f t="shared" si="614"/>
        <v>-40.364942528735632</v>
      </c>
      <c r="AQ1920">
        <f t="shared" si="615"/>
        <v>-6.3818081789840456E-2</v>
      </c>
      <c r="AR1920">
        <f t="shared" si="616"/>
        <v>-25.481308411214954</v>
      </c>
      <c r="AS1920">
        <f t="shared" si="611"/>
        <v>-0.19131168283424715</v>
      </c>
      <c r="AT1920">
        <f t="shared" si="612"/>
        <v>1.0279198820775166</v>
      </c>
      <c r="AU1920">
        <f t="shared" si="613"/>
        <v>0.66300661109514225</v>
      </c>
      <c r="AV1920">
        <f t="shared" ref="AV1920:AV1923" si="648">AS1920*AP1920</f>
        <v>7.7222850826800853</v>
      </c>
    </row>
    <row r="1921" spans="1:48" ht="29" hidden="1" x14ac:dyDescent="0.35">
      <c r="A1921" s="6">
        <v>476</v>
      </c>
      <c r="B1921" s="11" t="s">
        <v>1157</v>
      </c>
      <c r="C1921" s="8" t="s">
        <v>1158</v>
      </c>
      <c r="D1921" s="2">
        <v>1</v>
      </c>
      <c r="E1921" s="2">
        <v>99</v>
      </c>
      <c r="F1921" s="2" t="s">
        <v>38</v>
      </c>
      <c r="G1921" s="12"/>
      <c r="H1921" s="8" t="s">
        <v>121</v>
      </c>
      <c r="I1921" s="2">
        <v>16170000</v>
      </c>
      <c r="J1921" s="2">
        <v>39891000</v>
      </c>
      <c r="K1921" s="2">
        <v>61053000</v>
      </c>
      <c r="L1921" s="2">
        <v>76038000</v>
      </c>
      <c r="M1921" s="2">
        <v>12409000</v>
      </c>
      <c r="N1921" s="2">
        <v>2167000</v>
      </c>
      <c r="O1921" s="2">
        <v>-16978000</v>
      </c>
      <c r="P1921" s="2">
        <v>-3570000</v>
      </c>
      <c r="Q1921" s="14">
        <v>12797000</v>
      </c>
      <c r="R1921" s="14">
        <v>2167000</v>
      </c>
      <c r="S1921" s="14">
        <v>14643000</v>
      </c>
      <c r="T1921" s="14">
        <v>101996000</v>
      </c>
      <c r="U1921" s="14">
        <v>-105018000</v>
      </c>
      <c r="V1921" s="14">
        <v>-120206000</v>
      </c>
      <c r="W1921" s="14">
        <v>-67116000</v>
      </c>
      <c r="X1921" s="14">
        <v>-50316000</v>
      </c>
      <c r="Y1921" s="14" t="s">
        <v>38</v>
      </c>
      <c r="Z1921" s="14" t="s">
        <v>38</v>
      </c>
      <c r="AA1921" s="14" t="s">
        <v>38</v>
      </c>
      <c r="AB1921" s="14" t="s">
        <v>38</v>
      </c>
      <c r="AC1921" s="14">
        <v>-5512000</v>
      </c>
      <c r="AD1921" s="14">
        <v>-49654000</v>
      </c>
      <c r="AE1921" s="14">
        <v>-22757000</v>
      </c>
      <c r="AF1921" s="14">
        <v>-28532000</v>
      </c>
      <c r="AG1921" s="2">
        <v>-80754000</v>
      </c>
      <c r="AH1921" s="2">
        <v>-95942000</v>
      </c>
      <c r="AI1921" s="2">
        <v>-42852000</v>
      </c>
      <c r="AJ1921" s="2">
        <v>-26052000</v>
      </c>
      <c r="AK1921" s="16"/>
      <c r="AL1921" s="16"/>
      <c r="AM1921" s="16" t="str">
        <f t="shared" si="610"/>
        <v>Нет</v>
      </c>
      <c r="AN1921" s="16" t="str">
        <f t="shared" si="647"/>
        <v>Нет</v>
      </c>
      <c r="AO1921" s="16" t="str">
        <f t="shared" si="640"/>
        <v>Нет</v>
      </c>
      <c r="AP1921">
        <f t="shared" si="614"/>
        <v>0.11100817658194707</v>
      </c>
      <c r="AQ1921">
        <f t="shared" si="615"/>
        <v>2.1819220459638791</v>
      </c>
      <c r="AR1921">
        <f t="shared" si="616"/>
        <v>0.79759568204121689</v>
      </c>
      <c r="AS1921">
        <f t="shared" si="611"/>
        <v>0.84169602468157845</v>
      </c>
      <c r="AT1921">
        <f t="shared" si="612"/>
        <v>2.2389153365070475</v>
      </c>
      <c r="AU1921">
        <f t="shared" si="613"/>
        <v>1.6448641179180101</v>
      </c>
      <c r="AV1921">
        <f t="shared" si="648"/>
        <v>9.343514093617554E-2</v>
      </c>
    </row>
    <row r="1922" spans="1:48" ht="174" hidden="1" x14ac:dyDescent="0.35">
      <c r="A1922" s="6">
        <v>588</v>
      </c>
      <c r="B1922" s="11" t="s">
        <v>1431</v>
      </c>
      <c r="C1922" s="8" t="s">
        <v>1432</v>
      </c>
      <c r="D1922" s="2">
        <v>1</v>
      </c>
      <c r="E1922" s="2">
        <v>82</v>
      </c>
      <c r="F1922" s="2" t="s">
        <v>38</v>
      </c>
      <c r="G1922" s="12" t="s">
        <v>1433</v>
      </c>
      <c r="H1922" s="8" t="s">
        <v>121</v>
      </c>
      <c r="I1922" s="2">
        <v>22071000</v>
      </c>
      <c r="J1922" s="2">
        <v>32245000</v>
      </c>
      <c r="K1922" s="2">
        <v>41207000</v>
      </c>
      <c r="L1922" s="2">
        <v>51105000</v>
      </c>
      <c r="M1922" s="2">
        <v>-7647000</v>
      </c>
      <c r="N1922" s="2">
        <v>-7324000</v>
      </c>
      <c r="O1922" s="2">
        <v>2577000</v>
      </c>
      <c r="P1922" s="2">
        <v>-4208000</v>
      </c>
      <c r="Q1922" s="14">
        <v>12777000</v>
      </c>
      <c r="R1922" s="14">
        <v>12374000</v>
      </c>
      <c r="S1922" s="14">
        <v>28935000</v>
      </c>
      <c r="T1922" s="14">
        <v>79446000</v>
      </c>
      <c r="U1922" s="14">
        <v>-10763000</v>
      </c>
      <c r="V1922" s="14">
        <v>-222000</v>
      </c>
      <c r="W1922" s="14">
        <v>3641000</v>
      </c>
      <c r="X1922" s="14">
        <v>10552000</v>
      </c>
      <c r="Y1922" s="14" t="s">
        <v>38</v>
      </c>
      <c r="Z1922" s="14" t="s">
        <v>38</v>
      </c>
      <c r="AA1922" s="14" t="s">
        <v>38</v>
      </c>
      <c r="AB1922" s="14" t="s">
        <v>38</v>
      </c>
      <c r="AC1922" s="14">
        <v>-10679000</v>
      </c>
      <c r="AD1922" s="14">
        <v>-3581000</v>
      </c>
      <c r="AE1922" s="14">
        <v>-7091000</v>
      </c>
      <c r="AF1922" s="14">
        <v>-3966000</v>
      </c>
      <c r="AG1922" s="2">
        <v>19111000</v>
      </c>
      <c r="AH1922" s="2">
        <v>29652000</v>
      </c>
      <c r="AI1922" s="2">
        <v>33515000</v>
      </c>
      <c r="AJ1922" s="2">
        <v>40426000</v>
      </c>
      <c r="AK1922" s="16"/>
      <c r="AL1922" s="16"/>
      <c r="AM1922" s="16" t="str">
        <f t="shared" ref="AM1922:AM1985" si="649">IF(AC1922&gt;0,"Да","Нет")</f>
        <v>Нет</v>
      </c>
      <c r="AN1922" s="16" t="str">
        <f t="shared" si="647"/>
        <v>Нет</v>
      </c>
      <c r="AO1922" s="16" t="str">
        <f t="shared" si="640"/>
        <v>Да</v>
      </c>
      <c r="AP1922">
        <f t="shared" si="614"/>
        <v>2.9821278972354093</v>
      </c>
      <c r="AQ1922">
        <f t="shared" si="615"/>
        <v>0.50500634607248629</v>
      </c>
      <c r="AR1922">
        <f t="shared" si="616"/>
        <v>1.7879475542107917</v>
      </c>
      <c r="AS1922">
        <f t="shared" ref="AS1922:AS1985" si="650">AG1922/AH1922</f>
        <v>0.64450964521786047</v>
      </c>
      <c r="AT1922">
        <f t="shared" ref="AT1922:AT1985" si="651">AH1922/AI1922</f>
        <v>0.88473817693570045</v>
      </c>
      <c r="AU1922">
        <f t="shared" ref="AU1922:AU1985" si="652">AI1922/AJ1922</f>
        <v>0.829045663681789</v>
      </c>
      <c r="AV1922">
        <f t="shared" si="648"/>
        <v>1.9220101930414779</v>
      </c>
    </row>
    <row r="1923" spans="1:48" hidden="1" x14ac:dyDescent="0.35">
      <c r="A1923" s="6">
        <v>2118</v>
      </c>
      <c r="B1923" s="11" t="s">
        <v>5024</v>
      </c>
      <c r="C1923" s="8" t="s">
        <v>5025</v>
      </c>
      <c r="D1923" s="2">
        <v>1</v>
      </c>
      <c r="E1923" s="2">
        <v>38</v>
      </c>
      <c r="F1923" s="2" t="s">
        <v>38</v>
      </c>
      <c r="G1923" s="12"/>
      <c r="H1923" s="8" t="s">
        <v>121</v>
      </c>
      <c r="I1923" s="2">
        <v>78966000</v>
      </c>
      <c r="J1923" s="2">
        <v>78407000</v>
      </c>
      <c r="K1923" s="2">
        <v>78833000</v>
      </c>
      <c r="L1923" s="2">
        <v>85372000</v>
      </c>
      <c r="M1923" s="2">
        <v>2489000</v>
      </c>
      <c r="N1923" s="2">
        <v>888000</v>
      </c>
      <c r="O1923" s="2">
        <v>-5141000</v>
      </c>
      <c r="P1923" s="2">
        <v>-11311000</v>
      </c>
      <c r="Q1923" s="14">
        <v>12658000</v>
      </c>
      <c r="R1923" s="14">
        <v>12128000</v>
      </c>
      <c r="S1923" s="14">
        <v>12827000</v>
      </c>
      <c r="T1923" s="14">
        <v>12114000</v>
      </c>
      <c r="U1923" s="14">
        <v>-31552000</v>
      </c>
      <c r="V1923" s="14">
        <v>-31566000</v>
      </c>
      <c r="W1923" s="14">
        <v>-31599000</v>
      </c>
      <c r="X1923" s="14">
        <v>-28272000</v>
      </c>
      <c r="Y1923" s="14" t="s">
        <v>38</v>
      </c>
      <c r="Z1923" s="14" t="s">
        <v>38</v>
      </c>
      <c r="AA1923" s="14" t="s">
        <v>38</v>
      </c>
      <c r="AB1923" s="14" t="s">
        <v>38</v>
      </c>
      <c r="AC1923" s="14">
        <v>32000</v>
      </c>
      <c r="AD1923" s="14">
        <v>33000</v>
      </c>
      <c r="AE1923" s="14">
        <v>-3327000</v>
      </c>
      <c r="AF1923" s="14">
        <v>-4726000</v>
      </c>
      <c r="AG1923" s="2">
        <v>76141000</v>
      </c>
      <c r="AH1923" s="2">
        <v>76126000</v>
      </c>
      <c r="AI1923" s="2">
        <v>76093000</v>
      </c>
      <c r="AJ1923" s="2">
        <v>79420000</v>
      </c>
      <c r="AK1923" s="16"/>
      <c r="AL1923" s="16"/>
      <c r="AM1923" s="16" t="str">
        <f t="shared" si="649"/>
        <v>Да</v>
      </c>
      <c r="AN1923" s="16" t="str">
        <f t="shared" si="647"/>
        <v>Нет</v>
      </c>
      <c r="AO1923" s="16" t="str">
        <f t="shared" si="640"/>
        <v>Нет</v>
      </c>
      <c r="AP1923">
        <f t="shared" ref="AP1923:AP1986" si="653">AC1923/AD1923</f>
        <v>0.96969696969696972</v>
      </c>
      <c r="AQ1923">
        <f t="shared" ref="AQ1923:AQ1986" si="654">AD1923/AE1923</f>
        <v>-9.9188458070333628E-3</v>
      </c>
      <c r="AR1923">
        <f t="shared" ref="AR1923:AR1986" si="655">AE1923/AF1923</f>
        <v>0.70397799407532802</v>
      </c>
      <c r="AS1923">
        <f t="shared" si="650"/>
        <v>1.000197041746578</v>
      </c>
      <c r="AT1923">
        <f t="shared" si="651"/>
        <v>1.0004336798391442</v>
      </c>
      <c r="AU1923">
        <f t="shared" si="652"/>
        <v>0.95810878871820704</v>
      </c>
      <c r="AV1923">
        <f t="shared" si="648"/>
        <v>0.96988804048153021</v>
      </c>
    </row>
    <row r="1924" spans="1:48" ht="29" hidden="1" x14ac:dyDescent="0.35">
      <c r="A1924" s="6">
        <v>485</v>
      </c>
      <c r="B1924" s="11" t="s">
        <v>1178</v>
      </c>
      <c r="C1924" s="8" t="s">
        <v>1179</v>
      </c>
      <c r="D1924" s="2">
        <v>1</v>
      </c>
      <c r="E1924" s="2">
        <v>99</v>
      </c>
      <c r="F1924" s="2" t="s">
        <v>38</v>
      </c>
      <c r="G1924" s="12"/>
      <c r="H1924" s="8" t="s">
        <v>121</v>
      </c>
      <c r="I1924" s="2">
        <v>1079000</v>
      </c>
      <c r="J1924" s="2">
        <v>4527000</v>
      </c>
      <c r="K1924" s="2">
        <v>1413000</v>
      </c>
      <c r="L1924" s="2">
        <v>2045000</v>
      </c>
      <c r="M1924" s="2">
        <v>-4289000</v>
      </c>
      <c r="N1924" s="2">
        <v>3284000</v>
      </c>
      <c r="O1924" s="2">
        <v>-572000</v>
      </c>
      <c r="P1924" s="2">
        <v>-445000</v>
      </c>
      <c r="Q1924" s="14">
        <v>12630000</v>
      </c>
      <c r="R1924" s="14">
        <v>14848000</v>
      </c>
      <c r="S1924" s="14">
        <v>4506000</v>
      </c>
      <c r="T1924" s="14">
        <v>13873000</v>
      </c>
      <c r="U1924" s="14">
        <v>-2343000</v>
      </c>
      <c r="V1924" s="14">
        <v>1950000</v>
      </c>
      <c r="W1924" s="14">
        <v>-609000</v>
      </c>
      <c r="X1924" s="14">
        <v>-655000</v>
      </c>
      <c r="Y1924" s="14" t="s">
        <v>38</v>
      </c>
      <c r="Z1924" s="14" t="s">
        <v>38</v>
      </c>
      <c r="AA1924" s="14" t="s">
        <v>38</v>
      </c>
      <c r="AB1924" s="14" t="s">
        <v>38</v>
      </c>
      <c r="AC1924" s="14">
        <v>-4499000</v>
      </c>
      <c r="AD1924" s="14">
        <v>2546000</v>
      </c>
      <c r="AE1924" s="14">
        <v>-719000</v>
      </c>
      <c r="AF1924" s="14">
        <v>-717000</v>
      </c>
      <c r="AG1924" s="2">
        <v>-792000</v>
      </c>
      <c r="AH1924" s="2">
        <v>3707000</v>
      </c>
      <c r="AI1924" s="2">
        <v>1148000</v>
      </c>
      <c r="AJ1924" s="2">
        <v>1871000</v>
      </c>
      <c r="AK1924" s="16"/>
      <c r="AL1924" s="16"/>
      <c r="AM1924" s="16" t="str">
        <f t="shared" si="649"/>
        <v>Нет</v>
      </c>
      <c r="AN1924" s="16" t="str">
        <f t="shared" si="647"/>
        <v>Нет</v>
      </c>
      <c r="AO1924" s="16" t="str">
        <f t="shared" si="640"/>
        <v>Нет</v>
      </c>
      <c r="AP1924">
        <f t="shared" si="653"/>
        <v>-1.7670856245090338</v>
      </c>
      <c r="AQ1924">
        <f t="shared" si="654"/>
        <v>-3.5410292072322669</v>
      </c>
      <c r="AR1924">
        <f t="shared" si="655"/>
        <v>1.0027894002789399</v>
      </c>
      <c r="AS1924">
        <f t="shared" si="650"/>
        <v>-0.21364985163204747</v>
      </c>
      <c r="AT1924">
        <f t="shared" si="651"/>
        <v>3.2290940766550524</v>
      </c>
      <c r="AU1924">
        <f t="shared" si="652"/>
        <v>0.61357562800641363</v>
      </c>
    </row>
    <row r="1925" spans="1:48" ht="319" hidden="1" x14ac:dyDescent="0.35">
      <c r="A1925" s="6">
        <v>250</v>
      </c>
      <c r="B1925" s="11" t="s">
        <v>622</v>
      </c>
      <c r="C1925" s="8" t="s">
        <v>623</v>
      </c>
      <c r="D1925" s="2">
        <v>1</v>
      </c>
      <c r="E1925" s="2">
        <v>99</v>
      </c>
      <c r="F1925" s="2" t="s">
        <v>38</v>
      </c>
      <c r="G1925" s="12" t="s">
        <v>624</v>
      </c>
      <c r="H1925" s="8" t="s">
        <v>121</v>
      </c>
      <c r="I1925" s="2">
        <v>181370000</v>
      </c>
      <c r="J1925" s="2">
        <v>185056000</v>
      </c>
      <c r="K1925" s="2">
        <v>187212000</v>
      </c>
      <c r="L1925" s="2">
        <v>194716000</v>
      </c>
      <c r="M1925" s="2">
        <v>-992000</v>
      </c>
      <c r="N1925" s="2">
        <v>2385000</v>
      </c>
      <c r="O1925" s="2">
        <v>2140000</v>
      </c>
      <c r="P1925" s="2">
        <v>-1377000</v>
      </c>
      <c r="Q1925" s="14">
        <v>12508000</v>
      </c>
      <c r="R1925" s="14">
        <v>15300000</v>
      </c>
      <c r="S1925" s="14">
        <v>13708000</v>
      </c>
      <c r="T1925" s="14">
        <v>14424000</v>
      </c>
      <c r="U1925" s="14">
        <v>18733000</v>
      </c>
      <c r="V1925" s="14">
        <v>29789000</v>
      </c>
      <c r="W1925" s="14">
        <v>37865000</v>
      </c>
      <c r="X1925" s="14">
        <v>46901000</v>
      </c>
      <c r="Y1925" s="14" t="s">
        <v>38</v>
      </c>
      <c r="Z1925" s="14" t="s">
        <v>38</v>
      </c>
      <c r="AA1925" s="14" t="s">
        <v>38</v>
      </c>
      <c r="AB1925" s="14" t="s">
        <v>38</v>
      </c>
      <c r="AC1925" s="14">
        <v>-11056000</v>
      </c>
      <c r="AD1925" s="14">
        <v>-8041000</v>
      </c>
      <c r="AE1925" s="14">
        <v>-8988000</v>
      </c>
      <c r="AF1925" s="14">
        <v>-16225000</v>
      </c>
      <c r="AG1925" s="2">
        <v>147896000</v>
      </c>
      <c r="AH1925" s="2">
        <v>158952000</v>
      </c>
      <c r="AI1925" s="2">
        <v>167028000</v>
      </c>
      <c r="AJ1925" s="2">
        <v>176064000</v>
      </c>
      <c r="AK1925" s="16"/>
      <c r="AL1925" s="16"/>
      <c r="AM1925" s="16" t="str">
        <f t="shared" si="649"/>
        <v>Нет</v>
      </c>
      <c r="AN1925" s="16" t="str">
        <f t="shared" si="647"/>
        <v>Нет</v>
      </c>
      <c r="AO1925" s="16" t="str">
        <f t="shared" si="640"/>
        <v>Да</v>
      </c>
      <c r="AP1925">
        <f t="shared" si="653"/>
        <v>1.3749533640094516</v>
      </c>
      <c r="AQ1925">
        <f t="shared" si="654"/>
        <v>0.89463729417000448</v>
      </c>
      <c r="AR1925">
        <f t="shared" si="655"/>
        <v>0.55395993836671797</v>
      </c>
      <c r="AS1925">
        <f t="shared" si="650"/>
        <v>0.93044441089133822</v>
      </c>
      <c r="AT1925">
        <f t="shared" si="651"/>
        <v>0.95164882534664852</v>
      </c>
      <c r="AU1925">
        <f t="shared" si="652"/>
        <v>0.94867775354416572</v>
      </c>
    </row>
    <row r="1926" spans="1:48" hidden="1" x14ac:dyDescent="0.35">
      <c r="A1926" s="6">
        <v>224</v>
      </c>
      <c r="B1926" s="11" t="s">
        <v>559</v>
      </c>
      <c r="C1926" s="8" t="s">
        <v>560</v>
      </c>
      <c r="D1926" s="2">
        <v>2</v>
      </c>
      <c r="E1926" s="2">
        <v>72</v>
      </c>
      <c r="F1926" s="2" t="s">
        <v>38</v>
      </c>
      <c r="G1926" s="12"/>
      <c r="H1926" s="8" t="s">
        <v>121</v>
      </c>
      <c r="I1926" s="2">
        <v>3317000</v>
      </c>
      <c r="J1926" s="2">
        <v>2595000</v>
      </c>
      <c r="K1926" s="2">
        <v>13907000</v>
      </c>
      <c r="L1926" s="2">
        <v>14606000</v>
      </c>
      <c r="M1926" s="2">
        <v>12486000</v>
      </c>
      <c r="N1926" s="2">
        <v>51138000</v>
      </c>
      <c r="O1926" s="2">
        <v>66517000</v>
      </c>
      <c r="P1926" s="2">
        <v>56616000</v>
      </c>
      <c r="Q1926" s="14">
        <v>12498000</v>
      </c>
      <c r="R1926" s="14">
        <v>159175000</v>
      </c>
      <c r="S1926" s="14">
        <v>202337000</v>
      </c>
      <c r="T1926" s="14">
        <v>181406000</v>
      </c>
      <c r="U1926" s="14">
        <v>-4464000</v>
      </c>
      <c r="V1926" s="14">
        <v>-5083000</v>
      </c>
      <c r="W1926" s="14">
        <v>-48000</v>
      </c>
      <c r="X1926" s="14">
        <v>-1815000</v>
      </c>
      <c r="Y1926" s="14" t="s">
        <v>38</v>
      </c>
      <c r="Z1926" s="14" t="s">
        <v>38</v>
      </c>
      <c r="AA1926" s="14" t="s">
        <v>38</v>
      </c>
      <c r="AB1926" s="14" t="s">
        <v>38</v>
      </c>
      <c r="AC1926" s="14">
        <v>619000</v>
      </c>
      <c r="AD1926" s="14">
        <v>-5035000</v>
      </c>
      <c r="AE1926" s="14">
        <v>1860000</v>
      </c>
      <c r="AF1926" s="14">
        <v>-980000</v>
      </c>
      <c r="AG1926" s="2">
        <v>-645000</v>
      </c>
      <c r="AH1926" s="2">
        <v>-1264000</v>
      </c>
      <c r="AI1926" s="2">
        <v>3771000</v>
      </c>
      <c r="AJ1926" s="2">
        <v>1911000</v>
      </c>
      <c r="AK1926" s="16"/>
      <c r="AL1926" s="16"/>
      <c r="AM1926" s="16" t="str">
        <f t="shared" si="649"/>
        <v>Да</v>
      </c>
      <c r="AN1926" s="16" t="str">
        <f t="shared" ref="AN1926:AN1927" si="656">IF(IFERROR(AP1926*AQ1926*AR1926*AS1926*AT1926*AU1926,0)=0,"Да","Нет")</f>
        <v>Нет</v>
      </c>
      <c r="AO1926" s="16" t="str">
        <f t="shared" si="640"/>
        <v>Нет</v>
      </c>
      <c r="AP1926">
        <f t="shared" si="653"/>
        <v>-0.12293942403177756</v>
      </c>
      <c r="AQ1926">
        <f t="shared" si="654"/>
        <v>-2.706989247311828</v>
      </c>
      <c r="AR1926">
        <f t="shared" si="655"/>
        <v>-1.8979591836734695</v>
      </c>
      <c r="AS1926">
        <f t="shared" si="650"/>
        <v>0.51028481012658233</v>
      </c>
      <c r="AT1926">
        <f t="shared" si="651"/>
        <v>-0.33518960487934235</v>
      </c>
      <c r="AU1926">
        <f t="shared" si="652"/>
        <v>1.9733124018838304</v>
      </c>
    </row>
    <row r="1927" spans="1:48" hidden="1" x14ac:dyDescent="0.35">
      <c r="A1927" s="6">
        <v>1936</v>
      </c>
      <c r="B1927" s="11" t="s">
        <v>4600</v>
      </c>
      <c r="C1927" s="8" t="s">
        <v>4601</v>
      </c>
      <c r="D1927" s="2">
        <v>1</v>
      </c>
      <c r="E1927" s="2">
        <v>25</v>
      </c>
      <c r="F1927" s="2" t="s">
        <v>38</v>
      </c>
      <c r="G1927" s="12"/>
      <c r="H1927" s="8" t="s">
        <v>121</v>
      </c>
      <c r="I1927" s="2">
        <v>11750000</v>
      </c>
      <c r="J1927" s="2">
        <v>9672000</v>
      </c>
      <c r="K1927" s="2">
        <v>9690000</v>
      </c>
      <c r="L1927" s="2">
        <v>10846000</v>
      </c>
      <c r="M1927" s="2">
        <v>945000</v>
      </c>
      <c r="N1927" s="2">
        <v>-916000</v>
      </c>
      <c r="O1927" s="2">
        <v>-424000</v>
      </c>
      <c r="P1927" s="2">
        <v>643000</v>
      </c>
      <c r="Q1927" s="14">
        <v>12379000</v>
      </c>
      <c r="R1927" s="14">
        <v>13245000</v>
      </c>
      <c r="S1927" s="14">
        <v>12736000</v>
      </c>
      <c r="T1927" s="14">
        <v>15318000</v>
      </c>
      <c r="U1927" s="14">
        <v>109000</v>
      </c>
      <c r="V1927" s="14">
        <v>-264000</v>
      </c>
      <c r="W1927" s="14">
        <v>-349000</v>
      </c>
      <c r="X1927" s="14">
        <v>-548000</v>
      </c>
      <c r="Y1927" s="14" t="s">
        <v>38</v>
      </c>
      <c r="Z1927" s="14" t="s">
        <v>38</v>
      </c>
      <c r="AA1927" s="14" t="s">
        <v>38</v>
      </c>
      <c r="AB1927" s="14" t="s">
        <v>38</v>
      </c>
      <c r="AC1927" s="14">
        <v>393000</v>
      </c>
      <c r="AD1927" s="14">
        <v>98000</v>
      </c>
      <c r="AE1927" s="14">
        <v>199000</v>
      </c>
      <c r="AF1927" s="14">
        <v>165000</v>
      </c>
      <c r="AG1927" s="2">
        <v>8593000</v>
      </c>
      <c r="AH1927" s="2">
        <v>8200000</v>
      </c>
      <c r="AI1927" s="2">
        <v>8102000</v>
      </c>
      <c r="AJ1927" s="2">
        <v>7903000</v>
      </c>
      <c r="AK1927" s="16"/>
      <c r="AL1927" s="20" t="s">
        <v>5116</v>
      </c>
      <c r="AM1927" s="16" t="str">
        <f t="shared" si="649"/>
        <v>Да</v>
      </c>
      <c r="AN1927" s="16" t="str">
        <f t="shared" si="656"/>
        <v>Нет</v>
      </c>
      <c r="AO1927" s="16" t="str">
        <f t="shared" si="640"/>
        <v>Да</v>
      </c>
      <c r="AP1927">
        <f t="shared" si="653"/>
        <v>4.0102040816326534</v>
      </c>
      <c r="AQ1927">
        <f t="shared" si="654"/>
        <v>0.49246231155778897</v>
      </c>
      <c r="AR1927">
        <f t="shared" si="655"/>
        <v>1.2060606060606061</v>
      </c>
      <c r="AS1927">
        <f t="shared" si="650"/>
        <v>1.0479268292682926</v>
      </c>
      <c r="AT1927">
        <f t="shared" si="651"/>
        <v>1.0120957788200444</v>
      </c>
      <c r="AU1927">
        <f t="shared" si="652"/>
        <v>1.0251803112741997</v>
      </c>
      <c r="AV1927">
        <f t="shared" ref="AV1927" si="657">AS1927*AP1927</f>
        <v>4.202400447984072</v>
      </c>
    </row>
    <row r="1928" spans="1:48" ht="116" hidden="1" x14ac:dyDescent="0.35">
      <c r="A1928" s="6">
        <v>1183</v>
      </c>
      <c r="B1928" s="11" t="s">
        <v>2820</v>
      </c>
      <c r="C1928" s="8" t="s">
        <v>2821</v>
      </c>
      <c r="D1928" s="2">
        <v>1</v>
      </c>
      <c r="E1928" s="2">
        <v>99</v>
      </c>
      <c r="F1928" s="2" t="s">
        <v>38</v>
      </c>
      <c r="G1928" s="12" t="s">
        <v>2822</v>
      </c>
      <c r="H1928" s="8" t="s">
        <v>40</v>
      </c>
      <c r="I1928" s="2">
        <v>85103000</v>
      </c>
      <c r="J1928" s="2">
        <v>44506000</v>
      </c>
      <c r="K1928" s="2">
        <v>48155000</v>
      </c>
      <c r="L1928" s="2">
        <v>50811000</v>
      </c>
      <c r="M1928" s="2">
        <v>10670000</v>
      </c>
      <c r="N1928" s="2">
        <v>9020000</v>
      </c>
      <c r="O1928" s="2">
        <v>1886000</v>
      </c>
      <c r="P1928" s="2">
        <v>-2658000</v>
      </c>
      <c r="Q1928" s="14">
        <v>12225000</v>
      </c>
      <c r="R1928" s="14">
        <v>15219000</v>
      </c>
      <c r="S1928" s="14">
        <v>11670000</v>
      </c>
      <c r="T1928" s="14">
        <v>13436000</v>
      </c>
      <c r="U1928" s="14">
        <v>-22487000</v>
      </c>
      <c r="V1928" s="14">
        <v>-22041000</v>
      </c>
      <c r="W1928" s="14">
        <v>-15170000</v>
      </c>
      <c r="X1928" s="14">
        <v>-13598000</v>
      </c>
      <c r="Y1928" s="14" t="s">
        <v>38</v>
      </c>
      <c r="Z1928" s="14" t="s">
        <v>38</v>
      </c>
      <c r="AA1928" s="14" t="s">
        <v>38</v>
      </c>
      <c r="AB1928" s="14" t="s">
        <v>38</v>
      </c>
      <c r="AC1928" s="14">
        <v>-446000</v>
      </c>
      <c r="AD1928" s="14">
        <v>-3120000</v>
      </c>
      <c r="AE1928" s="14">
        <v>-1572000</v>
      </c>
      <c r="AF1928" s="14">
        <v>-3095000</v>
      </c>
      <c r="AG1928" s="2">
        <v>75505000</v>
      </c>
      <c r="AH1928" s="2">
        <v>35530000</v>
      </c>
      <c r="AI1928" s="2">
        <v>42400000</v>
      </c>
      <c r="AJ1928" s="2">
        <v>43972000</v>
      </c>
      <c r="AK1928" s="16"/>
      <c r="AL1928" s="16"/>
      <c r="AM1928" s="16" t="str">
        <f t="shared" si="649"/>
        <v>Нет</v>
      </c>
      <c r="AN1928" s="16" t="str">
        <f t="shared" ref="AN1928:AN1936" si="658">IF(IFERROR(AP1928*AQ1928*AR1928*AS1928*AT1928*AU1928,0)=0,"Да","Нет")</f>
        <v>Нет</v>
      </c>
      <c r="AO1928" s="16" t="str">
        <f t="shared" si="640"/>
        <v>Нет</v>
      </c>
      <c r="AP1928">
        <f t="shared" si="653"/>
        <v>0.14294871794871794</v>
      </c>
      <c r="AQ1928">
        <f t="shared" si="654"/>
        <v>1.9847328244274809</v>
      </c>
      <c r="AR1928">
        <f t="shared" si="655"/>
        <v>0.50791599353796446</v>
      </c>
      <c r="AS1928">
        <f t="shared" si="650"/>
        <v>2.1251055446101885</v>
      </c>
      <c r="AT1928">
        <f t="shared" si="651"/>
        <v>0.8379716981132076</v>
      </c>
      <c r="AU1928">
        <f t="shared" si="652"/>
        <v>0.96424997725825523</v>
      </c>
      <c r="AV1928">
        <f t="shared" ref="AV1928:AV1930" si="659">AS1928*AP1928</f>
        <v>0.30378111310773848</v>
      </c>
    </row>
    <row r="1929" spans="1:48" ht="130.5" hidden="1" x14ac:dyDescent="0.35">
      <c r="A1929" s="6">
        <v>594</v>
      </c>
      <c r="B1929" s="11" t="s">
        <v>1446</v>
      </c>
      <c r="C1929" s="8" t="s">
        <v>1447</v>
      </c>
      <c r="D1929" s="2">
        <v>2</v>
      </c>
      <c r="E1929" s="2">
        <v>84</v>
      </c>
      <c r="F1929" s="2">
        <v>46</v>
      </c>
      <c r="G1929" s="12" t="s">
        <v>1448</v>
      </c>
      <c r="H1929" s="8" t="s">
        <v>121</v>
      </c>
      <c r="I1929" s="2">
        <v>48118000</v>
      </c>
      <c r="J1929" s="2">
        <v>46500000</v>
      </c>
      <c r="K1929" s="2">
        <v>41845000</v>
      </c>
      <c r="L1929" s="2">
        <v>42849000</v>
      </c>
      <c r="M1929" s="2">
        <v>11239000</v>
      </c>
      <c r="N1929" s="2">
        <v>8844000</v>
      </c>
      <c r="O1929" s="2">
        <v>6534000</v>
      </c>
      <c r="P1929" s="2">
        <v>4598000</v>
      </c>
      <c r="Q1929" s="14">
        <v>12186000</v>
      </c>
      <c r="R1929" s="14">
        <v>10444000</v>
      </c>
      <c r="S1929" s="14">
        <v>8817000</v>
      </c>
      <c r="T1929" s="14">
        <v>5177000</v>
      </c>
      <c r="U1929" s="14">
        <v>-33044000</v>
      </c>
      <c r="V1929" s="14">
        <v>-27405000</v>
      </c>
      <c r="W1929" s="14">
        <v>-14482000</v>
      </c>
      <c r="X1929" s="14">
        <v>-12355000</v>
      </c>
      <c r="Y1929" s="14" t="s">
        <v>38</v>
      </c>
      <c r="Z1929" s="14" t="s">
        <v>38</v>
      </c>
      <c r="AA1929" s="14" t="s">
        <v>38</v>
      </c>
      <c r="AB1929" s="14" t="s">
        <v>38</v>
      </c>
      <c r="AC1929" s="14">
        <v>-5648000</v>
      </c>
      <c r="AD1929" s="14">
        <v>-12923000</v>
      </c>
      <c r="AE1929" s="14">
        <v>-2127000</v>
      </c>
      <c r="AF1929" s="14">
        <v>-3254000</v>
      </c>
      <c r="AG1929" s="2">
        <v>19933000</v>
      </c>
      <c r="AH1929" s="2">
        <v>25573000</v>
      </c>
      <c r="AI1929" s="2">
        <v>38497000</v>
      </c>
      <c r="AJ1929" s="2">
        <v>40623000</v>
      </c>
      <c r="AK1929" s="16"/>
      <c r="AL1929" s="16"/>
      <c r="AM1929" s="16" t="str">
        <f t="shared" si="649"/>
        <v>Нет</v>
      </c>
      <c r="AN1929" s="16" t="str">
        <f t="shared" si="658"/>
        <v>Нет</v>
      </c>
      <c r="AO1929" s="16" t="str">
        <f t="shared" si="640"/>
        <v>Нет</v>
      </c>
      <c r="AP1929">
        <f t="shared" si="653"/>
        <v>0.43705022053702702</v>
      </c>
      <c r="AQ1929">
        <f t="shared" si="654"/>
        <v>6.0756934649741421</v>
      </c>
      <c r="AR1929">
        <f t="shared" si="655"/>
        <v>0.65365703749231718</v>
      </c>
      <c r="AS1929">
        <f t="shared" si="650"/>
        <v>0.77945489383333988</v>
      </c>
      <c r="AT1929">
        <f t="shared" si="651"/>
        <v>0.66428552874249946</v>
      </c>
      <c r="AU1929">
        <f t="shared" si="652"/>
        <v>0.94766511582108659</v>
      </c>
      <c r="AV1929">
        <f t="shared" si="659"/>
        <v>0.3406609332485262</v>
      </c>
    </row>
    <row r="1930" spans="1:48" hidden="1" x14ac:dyDescent="0.35">
      <c r="A1930" s="6">
        <v>1176</v>
      </c>
      <c r="B1930" s="11" t="s">
        <v>2805</v>
      </c>
      <c r="C1930" s="8" t="s">
        <v>2806</v>
      </c>
      <c r="D1930" s="2">
        <v>1</v>
      </c>
      <c r="E1930" s="2">
        <v>83</v>
      </c>
      <c r="F1930" s="2" t="s">
        <v>38</v>
      </c>
      <c r="G1930" s="12"/>
      <c r="H1930" s="8" t="s">
        <v>121</v>
      </c>
      <c r="I1930" s="2">
        <v>43863000</v>
      </c>
      <c r="J1930" s="2">
        <v>53244000</v>
      </c>
      <c r="K1930" s="2">
        <v>62675000</v>
      </c>
      <c r="L1930" s="2">
        <v>56869000</v>
      </c>
      <c r="M1930" s="2">
        <v>-16074000</v>
      </c>
      <c r="N1930" s="2">
        <v>-2545000</v>
      </c>
      <c r="O1930" s="2">
        <v>1493000</v>
      </c>
      <c r="P1930" s="2">
        <v>-12812000</v>
      </c>
      <c r="Q1930" s="14">
        <v>12070000</v>
      </c>
      <c r="R1930" s="14">
        <v>30001000</v>
      </c>
      <c r="S1930" s="14">
        <v>32423000</v>
      </c>
      <c r="T1930" s="14">
        <v>43922000</v>
      </c>
      <c r="U1930" s="14">
        <v>-10637000</v>
      </c>
      <c r="V1930" s="14">
        <v>-4876000</v>
      </c>
      <c r="W1930" s="14">
        <v>-3771000</v>
      </c>
      <c r="X1930" s="14">
        <v>-23294000</v>
      </c>
      <c r="Y1930" s="14" t="s">
        <v>38</v>
      </c>
      <c r="Z1930" s="14" t="s">
        <v>38</v>
      </c>
      <c r="AA1930" s="14" t="s">
        <v>38</v>
      </c>
      <c r="AB1930" s="14" t="s">
        <v>38</v>
      </c>
      <c r="AC1930" s="14">
        <v>-16297000</v>
      </c>
      <c r="AD1930" s="14">
        <v>-1505000</v>
      </c>
      <c r="AE1930" s="14">
        <v>1923000</v>
      </c>
      <c r="AF1930" s="14">
        <v>-7614000</v>
      </c>
      <c r="AG1930" s="2">
        <v>39795000</v>
      </c>
      <c r="AH1930" s="2">
        <v>49960000</v>
      </c>
      <c r="AI1930" s="2">
        <v>58275000</v>
      </c>
      <c r="AJ1930" s="2">
        <v>46301000</v>
      </c>
      <c r="AK1930" s="16"/>
      <c r="AL1930" s="16"/>
      <c r="AM1930" s="16" t="str">
        <f t="shared" si="649"/>
        <v>Нет</v>
      </c>
      <c r="AN1930" s="16" t="str">
        <f t="shared" si="658"/>
        <v>Нет</v>
      </c>
      <c r="AO1930" s="16" t="str">
        <f t="shared" si="640"/>
        <v>Да</v>
      </c>
      <c r="AP1930">
        <f t="shared" si="653"/>
        <v>10.828571428571429</v>
      </c>
      <c r="AQ1930">
        <f t="shared" si="654"/>
        <v>-0.78263130525221014</v>
      </c>
      <c r="AR1930">
        <f t="shared" si="655"/>
        <v>-0.25256107171000786</v>
      </c>
      <c r="AS1930">
        <f t="shared" si="650"/>
        <v>0.79653722978382702</v>
      </c>
      <c r="AT1930">
        <f t="shared" si="651"/>
        <v>0.85731445731445732</v>
      </c>
      <c r="AU1930">
        <f t="shared" si="652"/>
        <v>1.2586121250080993</v>
      </c>
      <c r="AV1930">
        <f t="shared" si="659"/>
        <v>8.6253602882305849</v>
      </c>
    </row>
    <row r="1931" spans="1:48" ht="304.5" hidden="1" x14ac:dyDescent="0.35">
      <c r="A1931" s="6">
        <v>1671</v>
      </c>
      <c r="B1931" s="11" t="s">
        <v>3966</v>
      </c>
      <c r="C1931" s="8" t="s">
        <v>3967</v>
      </c>
      <c r="D1931" s="2">
        <v>2</v>
      </c>
      <c r="E1931" s="2">
        <v>57</v>
      </c>
      <c r="F1931" s="2" t="s">
        <v>38</v>
      </c>
      <c r="G1931" s="12" t="s">
        <v>742</v>
      </c>
      <c r="H1931" s="8" t="s">
        <v>40</v>
      </c>
      <c r="I1931" s="2">
        <v>37354000</v>
      </c>
      <c r="J1931" s="2">
        <v>47562000</v>
      </c>
      <c r="K1931" s="2">
        <v>59859000</v>
      </c>
      <c r="L1931" s="2">
        <v>67825000</v>
      </c>
      <c r="M1931" s="2">
        <v>2435000</v>
      </c>
      <c r="N1931" s="2">
        <v>15297000</v>
      </c>
      <c r="O1931" s="2">
        <v>40497000</v>
      </c>
      <c r="P1931" s="2">
        <v>22729000</v>
      </c>
      <c r="Q1931" s="14">
        <v>12017000</v>
      </c>
      <c r="R1931" s="14">
        <v>58746000</v>
      </c>
      <c r="S1931" s="14">
        <v>114682000</v>
      </c>
      <c r="T1931" s="14">
        <v>132444000</v>
      </c>
      <c r="U1931" s="14">
        <v>23113000</v>
      </c>
      <c r="V1931" s="14">
        <v>27333000</v>
      </c>
      <c r="W1931" s="14">
        <v>38543000</v>
      </c>
      <c r="X1931" s="14">
        <v>34246000</v>
      </c>
      <c r="Y1931" s="14" t="s">
        <v>38</v>
      </c>
      <c r="Z1931" s="14" t="s">
        <v>38</v>
      </c>
      <c r="AA1931" s="14" t="s">
        <v>38</v>
      </c>
      <c r="AB1931" s="14" t="s">
        <v>38</v>
      </c>
      <c r="AC1931" s="14">
        <v>-4219000</v>
      </c>
      <c r="AD1931" s="14">
        <v>-9245000</v>
      </c>
      <c r="AE1931" s="14">
        <v>7794000</v>
      </c>
      <c r="AF1931" s="14">
        <v>13979000</v>
      </c>
      <c r="AG1931" s="2">
        <v>35551000</v>
      </c>
      <c r="AH1931" s="2">
        <v>39771000</v>
      </c>
      <c r="AI1931" s="2">
        <v>50981000</v>
      </c>
      <c r="AJ1931" s="2">
        <v>46684000</v>
      </c>
      <c r="AK1931" s="16"/>
      <c r="AL1931" s="16"/>
      <c r="AM1931" s="16" t="str">
        <f t="shared" si="649"/>
        <v>Нет</v>
      </c>
      <c r="AN1931" s="16" t="str">
        <f t="shared" si="658"/>
        <v>Нет</v>
      </c>
      <c r="AO1931" s="16" t="str">
        <f t="shared" si="640"/>
        <v>Нет</v>
      </c>
      <c r="AP1931">
        <f t="shared" si="653"/>
        <v>0.45635478637101135</v>
      </c>
      <c r="AQ1931">
        <f t="shared" si="654"/>
        <v>-1.1861688478316654</v>
      </c>
      <c r="AR1931">
        <f t="shared" si="655"/>
        <v>0.55755061163173336</v>
      </c>
      <c r="AS1931">
        <f t="shared" si="650"/>
        <v>0.89389253476150965</v>
      </c>
      <c r="AT1931">
        <f t="shared" si="651"/>
        <v>0.78011416017732094</v>
      </c>
      <c r="AU1931">
        <f t="shared" si="652"/>
        <v>1.0920443835146945</v>
      </c>
    </row>
    <row r="1932" spans="1:48" ht="29" hidden="1" x14ac:dyDescent="0.35">
      <c r="A1932" s="6">
        <v>371</v>
      </c>
      <c r="B1932" s="11" t="s">
        <v>908</v>
      </c>
      <c r="C1932" s="8" t="s">
        <v>909</v>
      </c>
      <c r="D1932" s="2">
        <v>1</v>
      </c>
      <c r="E1932" s="2">
        <v>86</v>
      </c>
      <c r="F1932" s="2" t="s">
        <v>38</v>
      </c>
      <c r="G1932" s="12"/>
      <c r="H1932" s="8" t="s">
        <v>121</v>
      </c>
      <c r="I1932" s="2">
        <v>35668000</v>
      </c>
      <c r="J1932" s="2">
        <v>60969000</v>
      </c>
      <c r="K1932" s="2">
        <v>61610000</v>
      </c>
      <c r="L1932" s="2">
        <v>60105000</v>
      </c>
      <c r="M1932" s="2">
        <v>-6514000</v>
      </c>
      <c r="N1932" s="2">
        <v>-11104000</v>
      </c>
      <c r="O1932" s="2">
        <v>937000</v>
      </c>
      <c r="P1932" s="2">
        <v>-4278000</v>
      </c>
      <c r="Q1932" s="14">
        <v>11929000</v>
      </c>
      <c r="R1932" s="14">
        <v>31156000</v>
      </c>
      <c r="S1932" s="14">
        <v>39916000</v>
      </c>
      <c r="T1932" s="14">
        <v>46187000</v>
      </c>
      <c r="U1932" s="14">
        <v>-23523000</v>
      </c>
      <c r="V1932" s="14">
        <v>-7979000</v>
      </c>
      <c r="W1932" s="14">
        <v>3309000</v>
      </c>
      <c r="X1932" s="14">
        <v>3305000</v>
      </c>
      <c r="Y1932" s="14" t="s">
        <v>38</v>
      </c>
      <c r="Z1932" s="14" t="s">
        <v>38</v>
      </c>
      <c r="AA1932" s="14" t="s">
        <v>38</v>
      </c>
      <c r="AB1932" s="14" t="s">
        <v>38</v>
      </c>
      <c r="AC1932" s="14">
        <v>-14802000</v>
      </c>
      <c r="AD1932" s="14">
        <v>-11288000</v>
      </c>
      <c r="AE1932" s="14">
        <v>4000</v>
      </c>
      <c r="AF1932" s="14">
        <v>-2334000</v>
      </c>
      <c r="AG1932" s="2">
        <v>26138000</v>
      </c>
      <c r="AH1932" s="2">
        <v>47910000</v>
      </c>
      <c r="AI1932" s="2">
        <v>54080000</v>
      </c>
      <c r="AJ1932" s="2">
        <v>54076000</v>
      </c>
      <c r="AK1932" s="16"/>
      <c r="AL1932" s="16"/>
      <c r="AM1932" s="16" t="str">
        <f t="shared" si="649"/>
        <v>Нет</v>
      </c>
      <c r="AN1932" s="16" t="str">
        <f t="shared" si="658"/>
        <v>Нет</v>
      </c>
      <c r="AO1932" s="16" t="str">
        <f t="shared" si="640"/>
        <v>Да</v>
      </c>
      <c r="AP1932">
        <f t="shared" si="653"/>
        <v>1.3113040396881643</v>
      </c>
      <c r="AQ1932">
        <f t="shared" si="654"/>
        <v>-2822</v>
      </c>
      <c r="AR1932">
        <f t="shared" si="655"/>
        <v>-1.7137960582690661E-3</v>
      </c>
      <c r="AS1932">
        <f t="shared" si="650"/>
        <v>0.54556460029221454</v>
      </c>
      <c r="AT1932">
        <f t="shared" si="651"/>
        <v>0.88590976331360949</v>
      </c>
      <c r="AU1932">
        <f t="shared" si="652"/>
        <v>1.0000739699681929</v>
      </c>
    </row>
    <row r="1933" spans="1:48" hidden="1" x14ac:dyDescent="0.35">
      <c r="A1933" s="6">
        <v>1613</v>
      </c>
      <c r="B1933" s="11" t="s">
        <v>3820</v>
      </c>
      <c r="C1933" s="8" t="s">
        <v>3821</v>
      </c>
      <c r="D1933" s="2">
        <v>1</v>
      </c>
      <c r="E1933" s="2">
        <v>20</v>
      </c>
      <c r="F1933" s="2" t="s">
        <v>38</v>
      </c>
      <c r="G1933" s="12"/>
      <c r="H1933" s="8" t="s">
        <v>40</v>
      </c>
      <c r="I1933" s="2">
        <v>49978000</v>
      </c>
      <c r="J1933" s="2">
        <v>50141000</v>
      </c>
      <c r="K1933" s="2">
        <v>50351000</v>
      </c>
      <c r="L1933" s="2">
        <v>48446000</v>
      </c>
      <c r="M1933" s="2">
        <v>5225000</v>
      </c>
      <c r="N1933" s="2">
        <v>4812000</v>
      </c>
      <c r="O1933" s="2">
        <v>4725000</v>
      </c>
      <c r="P1933" s="2">
        <v>5191000</v>
      </c>
      <c r="Q1933" s="14">
        <v>11597000</v>
      </c>
      <c r="R1933" s="14">
        <v>10704000</v>
      </c>
      <c r="S1933" s="14">
        <v>9889000</v>
      </c>
      <c r="T1933" s="14">
        <v>9608000</v>
      </c>
      <c r="U1933" s="14">
        <v>3466000</v>
      </c>
      <c r="V1933" s="14">
        <v>3261000</v>
      </c>
      <c r="W1933" s="14">
        <v>2465000</v>
      </c>
      <c r="X1933" s="14">
        <v>1761000</v>
      </c>
      <c r="Y1933" s="14" t="s">
        <v>38</v>
      </c>
      <c r="Z1933" s="14" t="s">
        <v>38</v>
      </c>
      <c r="AA1933" s="14" t="s">
        <v>38</v>
      </c>
      <c r="AB1933" s="14" t="s">
        <v>38</v>
      </c>
      <c r="AC1933" s="14">
        <v>481000</v>
      </c>
      <c r="AD1933" s="14">
        <v>1046000</v>
      </c>
      <c r="AE1933" s="14">
        <v>943000</v>
      </c>
      <c r="AF1933" s="14">
        <v>977000</v>
      </c>
      <c r="AG1933" s="2">
        <v>49119000</v>
      </c>
      <c r="AH1933" s="2">
        <v>48862000</v>
      </c>
      <c r="AI1933" s="2">
        <v>48019000</v>
      </c>
      <c r="AJ1933" s="2">
        <v>47266000</v>
      </c>
      <c r="AK1933" s="16"/>
      <c r="AL1933" s="16"/>
      <c r="AM1933" s="16" t="str">
        <f t="shared" si="649"/>
        <v>Да</v>
      </c>
      <c r="AN1933" s="16" t="str">
        <f t="shared" si="658"/>
        <v>Нет</v>
      </c>
      <c r="AO1933" s="16" t="str">
        <f t="shared" si="640"/>
        <v>Нет</v>
      </c>
      <c r="AP1933">
        <f t="shared" si="653"/>
        <v>0.45984703632887192</v>
      </c>
      <c r="AQ1933">
        <f t="shared" si="654"/>
        <v>1.1092258748674444</v>
      </c>
      <c r="AR1933">
        <f t="shared" si="655"/>
        <v>0.96519959058341864</v>
      </c>
      <c r="AS1933">
        <f t="shared" si="650"/>
        <v>1.0052597110228807</v>
      </c>
      <c r="AT1933">
        <f t="shared" si="651"/>
        <v>1.0175555509277578</v>
      </c>
      <c r="AU1933">
        <f t="shared" si="652"/>
        <v>1.015931113273812</v>
      </c>
      <c r="AV1933">
        <f>AS1933*AP1933</f>
        <v>0.46226569885468988</v>
      </c>
    </row>
    <row r="1934" spans="1:48" ht="319" hidden="1" x14ac:dyDescent="0.35">
      <c r="A1934" s="6">
        <v>195</v>
      </c>
      <c r="B1934" s="11" t="s">
        <v>487</v>
      </c>
      <c r="C1934" s="8" t="s">
        <v>488</v>
      </c>
      <c r="D1934" s="2">
        <v>1</v>
      </c>
      <c r="E1934" s="2">
        <v>99</v>
      </c>
      <c r="F1934" s="2" t="s">
        <v>38</v>
      </c>
      <c r="G1934" s="12" t="s">
        <v>489</v>
      </c>
      <c r="H1934" s="8" t="s">
        <v>121</v>
      </c>
      <c r="I1934" s="2">
        <v>97256000</v>
      </c>
      <c r="J1934" s="2">
        <v>122854000</v>
      </c>
      <c r="K1934" s="2">
        <v>119566000</v>
      </c>
      <c r="L1934" s="2">
        <v>80099000</v>
      </c>
      <c r="M1934" s="2">
        <v>3852000</v>
      </c>
      <c r="N1934" s="2">
        <v>4060000</v>
      </c>
      <c r="O1934" s="2">
        <v>17014000</v>
      </c>
      <c r="P1934" s="2">
        <v>-27551000</v>
      </c>
      <c r="Q1934" s="14">
        <v>11499000</v>
      </c>
      <c r="R1934" s="14">
        <v>4749000</v>
      </c>
      <c r="S1934" s="14">
        <v>18192000</v>
      </c>
      <c r="T1934" s="14">
        <v>13726000</v>
      </c>
      <c r="U1934" s="14">
        <v>-240860000</v>
      </c>
      <c r="V1934" s="14">
        <v>-228879000</v>
      </c>
      <c r="W1934" s="14">
        <v>-212639000</v>
      </c>
      <c r="X1934" s="14">
        <v>-222558000</v>
      </c>
      <c r="Y1934" s="14" t="s">
        <v>38</v>
      </c>
      <c r="Z1934" s="14" t="s">
        <v>38</v>
      </c>
      <c r="AA1934" s="14" t="s">
        <v>38</v>
      </c>
      <c r="AB1934" s="14" t="s">
        <v>38</v>
      </c>
      <c r="AC1934" s="14">
        <v>-11981000</v>
      </c>
      <c r="AD1934" s="14">
        <v>-16424000</v>
      </c>
      <c r="AE1934" s="14">
        <v>-25748000</v>
      </c>
      <c r="AF1934" s="14">
        <v>-28054000</v>
      </c>
      <c r="AG1934" s="2">
        <v>-165261000</v>
      </c>
      <c r="AH1934" s="2">
        <v>-153280000</v>
      </c>
      <c r="AI1934" s="2">
        <v>-137041000</v>
      </c>
      <c r="AJ1934" s="2">
        <v>-146959000</v>
      </c>
      <c r="AK1934" s="16"/>
      <c r="AL1934" s="16"/>
      <c r="AM1934" s="16" t="str">
        <f t="shared" si="649"/>
        <v>Нет</v>
      </c>
      <c r="AN1934" s="16" t="str">
        <f t="shared" si="658"/>
        <v>Нет</v>
      </c>
      <c r="AO1934" s="16" t="str">
        <f t="shared" si="640"/>
        <v>Нет</v>
      </c>
      <c r="AP1934">
        <f t="shared" si="653"/>
        <v>0.72948124695567462</v>
      </c>
      <c r="AQ1934">
        <f t="shared" si="654"/>
        <v>0.63787478639117601</v>
      </c>
      <c r="AR1934">
        <f t="shared" si="655"/>
        <v>0.91780138304698078</v>
      </c>
      <c r="AS1934">
        <f t="shared" si="650"/>
        <v>1.0781641440501044</v>
      </c>
      <c r="AT1934">
        <f t="shared" si="651"/>
        <v>1.1184973839945709</v>
      </c>
      <c r="AU1934">
        <f t="shared" si="652"/>
        <v>0.93251178900237486</v>
      </c>
    </row>
    <row r="1935" spans="1:48" ht="58" hidden="1" x14ac:dyDescent="0.35">
      <c r="A1935" s="6">
        <v>1163</v>
      </c>
      <c r="B1935" s="11" t="s">
        <v>2775</v>
      </c>
      <c r="C1935" s="8" t="s">
        <v>2776</v>
      </c>
      <c r="D1935" s="2">
        <v>1</v>
      </c>
      <c r="E1935" s="2">
        <v>26</v>
      </c>
      <c r="F1935" s="2" t="s">
        <v>38</v>
      </c>
      <c r="G1935" s="12"/>
      <c r="H1935" s="8" t="s">
        <v>121</v>
      </c>
      <c r="I1935" s="2">
        <v>34007000</v>
      </c>
      <c r="J1935" s="2">
        <v>36547000</v>
      </c>
      <c r="K1935" s="2">
        <v>34348000</v>
      </c>
      <c r="L1935" s="2">
        <v>35413000</v>
      </c>
      <c r="M1935" s="2">
        <v>1046000</v>
      </c>
      <c r="N1935" s="2">
        <v>-243000</v>
      </c>
      <c r="O1935" s="2">
        <v>562000</v>
      </c>
      <c r="P1935" s="2">
        <v>-2311000</v>
      </c>
      <c r="Q1935" s="14">
        <v>11480000</v>
      </c>
      <c r="R1935" s="14">
        <v>3069000</v>
      </c>
      <c r="S1935" s="14">
        <v>4637000</v>
      </c>
      <c r="T1935" s="14">
        <v>933000</v>
      </c>
      <c r="U1935" s="14">
        <v>-13444000</v>
      </c>
      <c r="V1935" s="14">
        <v>-14832000</v>
      </c>
      <c r="W1935" s="14">
        <v>-14834000</v>
      </c>
      <c r="X1935" s="14">
        <v>-14899000</v>
      </c>
      <c r="Y1935" s="14" t="s">
        <v>38</v>
      </c>
      <c r="Z1935" s="14" t="s">
        <v>38</v>
      </c>
      <c r="AA1935" s="14" t="s">
        <v>38</v>
      </c>
      <c r="AB1935" s="14" t="s">
        <v>38</v>
      </c>
      <c r="AC1935" s="14">
        <v>1388000</v>
      </c>
      <c r="AD1935" s="14">
        <v>42000</v>
      </c>
      <c r="AE1935" s="14">
        <v>65000</v>
      </c>
      <c r="AF1935" s="14">
        <v>-1405000</v>
      </c>
      <c r="AG1935" s="2">
        <v>32894000</v>
      </c>
      <c r="AH1935" s="2">
        <v>31724000</v>
      </c>
      <c r="AI1935" s="2">
        <v>31947000</v>
      </c>
      <c r="AJ1935" s="2">
        <v>32191000</v>
      </c>
      <c r="AK1935" s="16"/>
      <c r="AL1935" s="20" t="s">
        <v>5116</v>
      </c>
      <c r="AM1935" s="16" t="str">
        <f t="shared" si="649"/>
        <v>Да</v>
      </c>
      <c r="AN1935" s="16" t="str">
        <f t="shared" si="658"/>
        <v>Нет</v>
      </c>
      <c r="AO1935" s="16" t="str">
        <f t="shared" si="640"/>
        <v>Да</v>
      </c>
      <c r="AP1935">
        <f t="shared" si="653"/>
        <v>33.047619047619051</v>
      </c>
      <c r="AQ1935">
        <f t="shared" si="654"/>
        <v>0.64615384615384619</v>
      </c>
      <c r="AR1935">
        <f t="shared" si="655"/>
        <v>-4.6263345195729534E-2</v>
      </c>
      <c r="AS1935">
        <f t="shared" si="650"/>
        <v>1.0368805951330222</v>
      </c>
      <c r="AT1935">
        <f t="shared" si="651"/>
        <v>0.99301968885967384</v>
      </c>
      <c r="AU1935">
        <f t="shared" si="652"/>
        <v>0.99242024168245779</v>
      </c>
      <c r="AV1935">
        <f t="shared" ref="AV1935" si="660">AS1935*AP1935</f>
        <v>34.266434905824646</v>
      </c>
    </row>
    <row r="1936" spans="1:48" ht="29" hidden="1" x14ac:dyDescent="0.35">
      <c r="A1936" s="6">
        <v>1335</v>
      </c>
      <c r="B1936" s="11" t="s">
        <v>3156</v>
      </c>
      <c r="C1936" s="8" t="s">
        <v>3157</v>
      </c>
      <c r="D1936" s="2">
        <v>1</v>
      </c>
      <c r="E1936" s="2">
        <v>83</v>
      </c>
      <c r="F1936" s="2" t="s">
        <v>38</v>
      </c>
      <c r="G1936" s="12"/>
      <c r="H1936" s="8" t="s">
        <v>121</v>
      </c>
      <c r="I1936" s="2">
        <v>3401000</v>
      </c>
      <c r="J1936" s="2">
        <v>4347000</v>
      </c>
      <c r="K1936" s="2">
        <v>3296000</v>
      </c>
      <c r="L1936" s="2">
        <v>3311000</v>
      </c>
      <c r="M1936" s="2">
        <v>350000</v>
      </c>
      <c r="N1936" s="2">
        <v>1266000</v>
      </c>
      <c r="O1936" s="2">
        <v>3206000</v>
      </c>
      <c r="P1936" s="2">
        <v>4790000</v>
      </c>
      <c r="Q1936" s="14">
        <v>11351000</v>
      </c>
      <c r="R1936" s="14">
        <v>12790000</v>
      </c>
      <c r="S1936" s="14">
        <v>10202000</v>
      </c>
      <c r="T1936" s="14">
        <v>9720000</v>
      </c>
      <c r="U1936" s="14">
        <v>-1206000</v>
      </c>
      <c r="V1936" s="14">
        <v>-981000</v>
      </c>
      <c r="W1936" s="14">
        <v>-1557000</v>
      </c>
      <c r="X1936" s="14">
        <v>-3343000</v>
      </c>
      <c r="Y1936" s="14" t="s">
        <v>38</v>
      </c>
      <c r="Z1936" s="14" t="s">
        <v>38</v>
      </c>
      <c r="AA1936" s="14" t="s">
        <v>38</v>
      </c>
      <c r="AB1936" s="14" t="s">
        <v>38</v>
      </c>
      <c r="AC1936" s="14">
        <v>-225000</v>
      </c>
      <c r="AD1936" s="14">
        <v>590000</v>
      </c>
      <c r="AE1936" s="14">
        <v>2459000</v>
      </c>
      <c r="AF1936" s="14">
        <v>2033000</v>
      </c>
      <c r="AG1936" s="2">
        <v>3355000</v>
      </c>
      <c r="AH1936" s="2">
        <v>3580000</v>
      </c>
      <c r="AI1936" s="2">
        <v>3003000</v>
      </c>
      <c r="AJ1936" s="2">
        <v>1218000</v>
      </c>
      <c r="AK1936" s="16"/>
      <c r="AL1936" s="16"/>
      <c r="AM1936" s="16" t="str">
        <f t="shared" si="649"/>
        <v>Нет</v>
      </c>
      <c r="AN1936" s="16" t="str">
        <f t="shared" si="658"/>
        <v>Нет</v>
      </c>
      <c r="AO1936" s="16" t="str">
        <f t="shared" si="640"/>
        <v>Нет</v>
      </c>
      <c r="AP1936">
        <f t="shared" si="653"/>
        <v>-0.38135593220338981</v>
      </c>
      <c r="AQ1936">
        <f t="shared" si="654"/>
        <v>0.23993493289955267</v>
      </c>
      <c r="AR1936">
        <f t="shared" si="655"/>
        <v>1.2095425479586817</v>
      </c>
      <c r="AS1936">
        <f t="shared" si="650"/>
        <v>0.93715083798882681</v>
      </c>
      <c r="AT1936">
        <f t="shared" si="651"/>
        <v>1.1921411921411922</v>
      </c>
      <c r="AU1936">
        <f t="shared" si="652"/>
        <v>2.4655172413793105</v>
      </c>
    </row>
    <row r="1937" spans="1:48" hidden="1" x14ac:dyDescent="0.35">
      <c r="A1937" s="6">
        <v>2046</v>
      </c>
      <c r="B1937" s="11" t="s">
        <v>4854</v>
      </c>
      <c r="C1937" s="8" t="s">
        <v>4855</v>
      </c>
      <c r="D1937" s="2">
        <v>1</v>
      </c>
      <c r="E1937" s="2">
        <v>37</v>
      </c>
      <c r="F1937" s="2" t="s">
        <v>38</v>
      </c>
      <c r="G1937" s="12"/>
      <c r="H1937" s="8" t="s">
        <v>121</v>
      </c>
      <c r="I1937" s="2">
        <v>62989000</v>
      </c>
      <c r="J1937" s="2">
        <v>60969000</v>
      </c>
      <c r="K1937" s="2">
        <v>69780000</v>
      </c>
      <c r="L1937" s="2">
        <v>77715000</v>
      </c>
      <c r="M1937" s="2">
        <v>11312000</v>
      </c>
      <c r="N1937" s="2">
        <v>12187000</v>
      </c>
      <c r="O1937" s="2">
        <v>24745000</v>
      </c>
      <c r="P1937" s="2">
        <v>40394000</v>
      </c>
      <c r="Q1937" s="14">
        <v>11312000</v>
      </c>
      <c r="R1937" s="14">
        <v>12187000</v>
      </c>
      <c r="S1937" s="14">
        <v>24745000</v>
      </c>
      <c r="T1937" s="14">
        <v>40394000</v>
      </c>
      <c r="U1937" s="14" t="s">
        <v>38</v>
      </c>
      <c r="V1937" s="14">
        <v>947000</v>
      </c>
      <c r="W1937" s="14">
        <v>5431000</v>
      </c>
      <c r="X1937" s="14">
        <v>10444000</v>
      </c>
      <c r="Y1937" s="14" t="s">
        <v>38</v>
      </c>
      <c r="Z1937" s="14" t="s">
        <v>38</v>
      </c>
      <c r="AA1937" s="14" t="s">
        <v>38</v>
      </c>
      <c r="AB1937" s="14" t="s">
        <v>38</v>
      </c>
      <c r="AC1937" s="14">
        <v>78000</v>
      </c>
      <c r="AD1937" s="14">
        <v>16000</v>
      </c>
      <c r="AE1937" s="14">
        <v>82000</v>
      </c>
      <c r="AF1937" s="14">
        <v>698000</v>
      </c>
      <c r="AG1937" s="2">
        <v>52903000</v>
      </c>
      <c r="AH1937" s="2">
        <v>51809000</v>
      </c>
      <c r="AI1937" s="2">
        <v>56293000</v>
      </c>
      <c r="AJ1937" s="2">
        <v>61306000</v>
      </c>
      <c r="AK1937" s="16"/>
      <c r="AL1937" s="20" t="s">
        <v>5116</v>
      </c>
      <c r="AM1937" s="16" t="str">
        <f t="shared" si="649"/>
        <v>Да</v>
      </c>
      <c r="AN1937" s="16" t="str">
        <f t="shared" ref="AN1937:AN1938" si="661">IF(IFERROR(AP1937*AQ1937*AR1937*AS1937*AT1937*AU1937,0)=0,"Да","Нет")</f>
        <v>Нет</v>
      </c>
      <c r="AO1937" s="16" t="str">
        <f t="shared" si="640"/>
        <v>Да</v>
      </c>
      <c r="AP1937">
        <f t="shared" si="653"/>
        <v>4.875</v>
      </c>
      <c r="AQ1937">
        <f t="shared" si="654"/>
        <v>0.1951219512195122</v>
      </c>
      <c r="AR1937">
        <f t="shared" si="655"/>
        <v>0.1174785100286533</v>
      </c>
      <c r="AS1937">
        <f t="shared" si="650"/>
        <v>1.0211160223127256</v>
      </c>
      <c r="AT1937">
        <f t="shared" si="651"/>
        <v>0.92034533600980584</v>
      </c>
      <c r="AU1937">
        <f t="shared" si="652"/>
        <v>0.91822986330864842</v>
      </c>
      <c r="AV1937">
        <f t="shared" ref="AV1937" si="662">AS1937*AP1937</f>
        <v>4.9779406087745368</v>
      </c>
    </row>
    <row r="1938" spans="1:48" ht="29" hidden="1" x14ac:dyDescent="0.35">
      <c r="A1938" s="6">
        <v>2124</v>
      </c>
      <c r="B1938" s="11" t="s">
        <v>5038</v>
      </c>
      <c r="C1938" s="8" t="s">
        <v>5039</v>
      </c>
      <c r="D1938" s="2">
        <v>3</v>
      </c>
      <c r="E1938" s="2">
        <v>2</v>
      </c>
      <c r="F1938" s="2" t="s">
        <v>38</v>
      </c>
      <c r="G1938" s="12"/>
      <c r="H1938" s="8" t="s">
        <v>40</v>
      </c>
      <c r="I1938" s="2">
        <v>4074000</v>
      </c>
      <c r="J1938" s="2">
        <v>5260000</v>
      </c>
      <c r="K1938" s="2">
        <v>1806000</v>
      </c>
      <c r="L1938" s="2">
        <v>5640000</v>
      </c>
      <c r="M1938" s="2">
        <v>4907000</v>
      </c>
      <c r="N1938" s="2">
        <v>3923000</v>
      </c>
      <c r="O1938" s="2">
        <v>5444000</v>
      </c>
      <c r="P1938" s="2">
        <v>-872000</v>
      </c>
      <c r="Q1938" s="14">
        <v>11229000</v>
      </c>
      <c r="R1938" s="14">
        <v>28888000</v>
      </c>
      <c r="S1938" s="14">
        <v>25881000</v>
      </c>
      <c r="T1938" s="14">
        <v>6805000</v>
      </c>
      <c r="U1938" s="14">
        <v>-1544000</v>
      </c>
      <c r="V1938" s="14">
        <v>-2080000</v>
      </c>
      <c r="W1938" s="14">
        <v>-2052000</v>
      </c>
      <c r="X1938" s="14" t="s">
        <v>38</v>
      </c>
      <c r="Y1938" s="14" t="s">
        <v>38</v>
      </c>
      <c r="Z1938" s="14" t="s">
        <v>38</v>
      </c>
      <c r="AA1938" s="14" t="s">
        <v>38</v>
      </c>
      <c r="AB1938" s="14" t="s">
        <v>38</v>
      </c>
      <c r="AC1938" s="14">
        <v>536000</v>
      </c>
      <c r="AD1938" s="14">
        <v>-28000</v>
      </c>
      <c r="AE1938" s="14">
        <v>2503000</v>
      </c>
      <c r="AF1938" s="14">
        <v>-2972000</v>
      </c>
      <c r="AG1938" s="2">
        <v>286000</v>
      </c>
      <c r="AH1938" s="2">
        <v>-250000</v>
      </c>
      <c r="AI1938" s="2">
        <v>-222000</v>
      </c>
      <c r="AJ1938" s="2">
        <v>-2046000</v>
      </c>
      <c r="AK1938" s="16"/>
      <c r="AL1938" s="16"/>
      <c r="AM1938" s="16" t="str">
        <f t="shared" si="649"/>
        <v>Да</v>
      </c>
      <c r="AN1938" s="16" t="str">
        <f t="shared" si="661"/>
        <v>Нет</v>
      </c>
      <c r="AO1938" s="16" t="str">
        <f t="shared" si="640"/>
        <v>Нет</v>
      </c>
      <c r="AP1938">
        <f t="shared" si="653"/>
        <v>-19.142857142857142</v>
      </c>
      <c r="AQ1938">
        <f t="shared" si="654"/>
        <v>-1.1186576108669596E-2</v>
      </c>
      <c r="AR1938">
        <f t="shared" si="655"/>
        <v>-0.84219380888290718</v>
      </c>
      <c r="AS1938">
        <f t="shared" si="650"/>
        <v>-1.1439999999999999</v>
      </c>
      <c r="AT1938">
        <f t="shared" si="651"/>
        <v>1.1261261261261262</v>
      </c>
      <c r="AU1938">
        <f t="shared" si="652"/>
        <v>0.10850439882697947</v>
      </c>
      <c r="AV1938">
        <f>AS1938*AP1938</f>
        <v>21.899428571428569</v>
      </c>
    </row>
    <row r="1939" spans="1:48" ht="29" hidden="1" x14ac:dyDescent="0.35">
      <c r="A1939" s="6">
        <v>2048</v>
      </c>
      <c r="B1939" s="11" t="s">
        <v>4858</v>
      </c>
      <c r="C1939" s="8" t="s">
        <v>4859</v>
      </c>
      <c r="D1939" s="2">
        <v>1</v>
      </c>
      <c r="E1939" s="2">
        <v>73</v>
      </c>
      <c r="F1939" s="2" t="s">
        <v>38</v>
      </c>
      <c r="G1939" s="12"/>
      <c r="H1939" s="8" t="s">
        <v>40</v>
      </c>
      <c r="I1939" s="2">
        <v>6076000</v>
      </c>
      <c r="J1939" s="2">
        <v>12184000</v>
      </c>
      <c r="K1939" s="2">
        <v>11853000</v>
      </c>
      <c r="L1939" s="2">
        <v>11326000</v>
      </c>
      <c r="M1939" s="2">
        <v>187000</v>
      </c>
      <c r="N1939" s="2">
        <v>-1465000</v>
      </c>
      <c r="O1939" s="2">
        <v>522000</v>
      </c>
      <c r="P1939" s="2">
        <v>619000</v>
      </c>
      <c r="Q1939" s="14">
        <v>11225000</v>
      </c>
      <c r="R1939" s="14">
        <v>9224000</v>
      </c>
      <c r="S1939" s="14">
        <v>9989000</v>
      </c>
      <c r="T1939" s="14">
        <v>10898000</v>
      </c>
      <c r="U1939" s="14" t="s">
        <v>38</v>
      </c>
      <c r="V1939" s="14">
        <v>5752000</v>
      </c>
      <c r="W1939" s="14">
        <v>7511000</v>
      </c>
      <c r="X1939" s="14">
        <v>8065000</v>
      </c>
      <c r="Y1939" s="14" t="s">
        <v>38</v>
      </c>
      <c r="Z1939" s="14" t="s">
        <v>38</v>
      </c>
      <c r="AA1939" s="14" t="s">
        <v>38</v>
      </c>
      <c r="AB1939" s="14" t="s">
        <v>38</v>
      </c>
      <c r="AC1939" s="14">
        <v>-5752000</v>
      </c>
      <c r="AD1939" s="14">
        <v>-1759000</v>
      </c>
      <c r="AE1939" s="14">
        <v>1000</v>
      </c>
      <c r="AF1939" s="14">
        <v>31000</v>
      </c>
      <c r="AG1939" s="2">
        <v>1380000</v>
      </c>
      <c r="AH1939" s="2">
        <v>7202000</v>
      </c>
      <c r="AI1939" s="2">
        <v>8960000</v>
      </c>
      <c r="AJ1939" s="2">
        <v>9515000</v>
      </c>
      <c r="AK1939" s="16"/>
      <c r="AL1939" s="16"/>
      <c r="AM1939" s="16" t="str">
        <f t="shared" si="649"/>
        <v>Нет</v>
      </c>
      <c r="AN1939" s="16" t="str">
        <f>IF(IFERROR(AP1939*AQ1939*AR1939*AS1939*AT1939*AU1939,0)=0,"Да","Нет")</f>
        <v>Нет</v>
      </c>
      <c r="AO1939" s="16" t="str">
        <f t="shared" si="640"/>
        <v>Да</v>
      </c>
      <c r="AP1939">
        <f t="shared" si="653"/>
        <v>3.2700397953382603</v>
      </c>
      <c r="AQ1939">
        <f t="shared" si="654"/>
        <v>-1759</v>
      </c>
      <c r="AR1939">
        <f t="shared" si="655"/>
        <v>3.2258064516129031E-2</v>
      </c>
      <c r="AS1939">
        <f t="shared" si="650"/>
        <v>0.19161344071091363</v>
      </c>
      <c r="AT1939">
        <f t="shared" si="651"/>
        <v>0.80379464285714286</v>
      </c>
      <c r="AU1939">
        <f t="shared" si="652"/>
        <v>0.94167104571728855</v>
      </c>
    </row>
    <row r="1940" spans="1:48" ht="159.5" hidden="1" x14ac:dyDescent="0.35">
      <c r="A1940" s="6">
        <v>1689</v>
      </c>
      <c r="B1940" s="11" t="s">
        <v>4010</v>
      </c>
      <c r="C1940" s="8" t="s">
        <v>4011</v>
      </c>
      <c r="D1940" s="2">
        <v>1</v>
      </c>
      <c r="E1940" s="2">
        <v>30</v>
      </c>
      <c r="F1940" s="2" t="s">
        <v>38</v>
      </c>
      <c r="G1940" s="12" t="s">
        <v>4012</v>
      </c>
      <c r="H1940" s="8" t="s">
        <v>121</v>
      </c>
      <c r="I1940" s="2">
        <v>58974000</v>
      </c>
      <c r="J1940" s="2">
        <v>59322000</v>
      </c>
      <c r="K1940" s="2">
        <v>59174000</v>
      </c>
      <c r="L1940" s="2">
        <v>59727000</v>
      </c>
      <c r="M1940" s="2">
        <v>5520000</v>
      </c>
      <c r="N1940" s="2">
        <v>5293000</v>
      </c>
      <c r="O1940" s="2">
        <v>4623000</v>
      </c>
      <c r="P1940" s="2">
        <v>5336000</v>
      </c>
      <c r="Q1940" s="14">
        <v>11070000</v>
      </c>
      <c r="R1940" s="14">
        <v>10756000</v>
      </c>
      <c r="S1940" s="14">
        <v>10158000</v>
      </c>
      <c r="T1940" s="14">
        <v>10541000</v>
      </c>
      <c r="U1940" s="14">
        <v>-3255000</v>
      </c>
      <c r="V1940" s="14">
        <v>-3949000</v>
      </c>
      <c r="W1940" s="14">
        <v>-4307000</v>
      </c>
      <c r="X1940" s="14">
        <v>-3432000</v>
      </c>
      <c r="Y1940" s="14" t="s">
        <v>38</v>
      </c>
      <c r="Z1940" s="14" t="s">
        <v>38</v>
      </c>
      <c r="AA1940" s="14" t="s">
        <v>38</v>
      </c>
      <c r="AB1940" s="14" t="s">
        <v>38</v>
      </c>
      <c r="AC1940" s="14">
        <v>694000</v>
      </c>
      <c r="AD1940" s="14">
        <v>358000</v>
      </c>
      <c r="AE1940" s="14">
        <v>-805000</v>
      </c>
      <c r="AF1940" s="14">
        <v>-3821000</v>
      </c>
      <c r="AG1940" s="2">
        <v>56158000</v>
      </c>
      <c r="AH1940" s="2">
        <v>55464000</v>
      </c>
      <c r="AI1940" s="2">
        <v>55106000</v>
      </c>
      <c r="AJ1940" s="2">
        <v>55981000</v>
      </c>
      <c r="AK1940" s="16"/>
      <c r="AL1940" s="16"/>
      <c r="AM1940" s="16" t="str">
        <f t="shared" si="649"/>
        <v>Да</v>
      </c>
      <c r="AN1940" s="16" t="str">
        <f t="shared" ref="AN1940:AN1943" si="663">IF(IFERROR(AP1940*AQ1940*AR1940*AS1940*AT1940*AU1940,0)=0,"Да","Нет")</f>
        <v>Нет</v>
      </c>
      <c r="AO1940" s="16" t="str">
        <f t="shared" si="640"/>
        <v>Да</v>
      </c>
      <c r="AP1940">
        <f t="shared" si="653"/>
        <v>1.9385474860335195</v>
      </c>
      <c r="AQ1940">
        <f t="shared" si="654"/>
        <v>-0.44472049689440996</v>
      </c>
      <c r="AR1940">
        <f t="shared" si="655"/>
        <v>0.21067783302800314</v>
      </c>
      <c r="AS1940">
        <f t="shared" si="650"/>
        <v>1.0125126207990769</v>
      </c>
      <c r="AT1940">
        <f t="shared" si="651"/>
        <v>1.0064965702464341</v>
      </c>
      <c r="AU1940">
        <f t="shared" si="652"/>
        <v>0.98436969686143516</v>
      </c>
      <c r="AV1940">
        <f t="shared" ref="AV1940:AV1942" si="664">AS1940*AP1940</f>
        <v>1.9628037956272606</v>
      </c>
    </row>
    <row r="1941" spans="1:48" hidden="1" x14ac:dyDescent="0.35">
      <c r="A1941" s="6">
        <v>659</v>
      </c>
      <c r="B1941" s="11" t="s">
        <v>1599</v>
      </c>
      <c r="C1941" s="8" t="s">
        <v>1600</v>
      </c>
      <c r="D1941" s="2">
        <v>43</v>
      </c>
      <c r="E1941" s="2">
        <v>8</v>
      </c>
      <c r="F1941" s="2" t="s">
        <v>38</v>
      </c>
      <c r="G1941" s="12"/>
      <c r="H1941" s="8" t="s">
        <v>121</v>
      </c>
      <c r="I1941" s="2">
        <v>1472000</v>
      </c>
      <c r="J1941" s="2">
        <v>2254000</v>
      </c>
      <c r="K1941" s="2">
        <v>1792000</v>
      </c>
      <c r="L1941" s="2">
        <v>1467000</v>
      </c>
      <c r="M1941" s="2">
        <v>337000</v>
      </c>
      <c r="N1941" s="2">
        <v>560000</v>
      </c>
      <c r="O1941" s="2">
        <v>293000</v>
      </c>
      <c r="P1941" s="2">
        <v>76000</v>
      </c>
      <c r="Q1941" s="14">
        <v>10944000</v>
      </c>
      <c r="R1941" s="14">
        <v>10420000</v>
      </c>
      <c r="S1941" s="14">
        <v>10155000</v>
      </c>
      <c r="T1941" s="14">
        <v>8277000</v>
      </c>
      <c r="U1941" s="14">
        <v>223000</v>
      </c>
      <c r="V1941" s="14">
        <v>396000</v>
      </c>
      <c r="W1941" s="14">
        <v>405000</v>
      </c>
      <c r="X1941" s="14">
        <v>284000</v>
      </c>
      <c r="Y1941" s="14" t="s">
        <v>38</v>
      </c>
      <c r="Z1941" s="14" t="s">
        <v>38</v>
      </c>
      <c r="AA1941" s="14" t="s">
        <v>38</v>
      </c>
      <c r="AB1941" s="14" t="s">
        <v>38</v>
      </c>
      <c r="AC1941" s="14">
        <v>223000</v>
      </c>
      <c r="AD1941" s="14">
        <v>57000</v>
      </c>
      <c r="AE1941" s="14">
        <v>132000</v>
      </c>
      <c r="AF1941" s="14">
        <v>11000</v>
      </c>
      <c r="AG1941" s="2">
        <v>914000</v>
      </c>
      <c r="AH1941" s="2">
        <v>1087000</v>
      </c>
      <c r="AI1941" s="2">
        <v>1096000</v>
      </c>
      <c r="AJ1941" s="2">
        <v>975000</v>
      </c>
      <c r="AK1941" s="16"/>
      <c r="AL1941" s="20" t="s">
        <v>5116</v>
      </c>
      <c r="AM1941" s="16" t="str">
        <f t="shared" si="649"/>
        <v>Да</v>
      </c>
      <c r="AN1941" s="16" t="str">
        <f t="shared" si="663"/>
        <v>Нет</v>
      </c>
      <c r="AO1941" s="16" t="str">
        <f t="shared" si="640"/>
        <v>Да</v>
      </c>
      <c r="AP1941">
        <f t="shared" si="653"/>
        <v>3.9122807017543861</v>
      </c>
      <c r="AQ1941">
        <f t="shared" si="654"/>
        <v>0.43181818181818182</v>
      </c>
      <c r="AR1941">
        <f t="shared" si="655"/>
        <v>12</v>
      </c>
      <c r="AS1941">
        <f t="shared" si="650"/>
        <v>0.84084636614535424</v>
      </c>
      <c r="AT1941">
        <f t="shared" si="651"/>
        <v>0.99178832116788318</v>
      </c>
      <c r="AU1941">
        <f t="shared" si="652"/>
        <v>1.1241025641025642</v>
      </c>
      <c r="AV1941">
        <f t="shared" si="664"/>
        <v>3.2896270114107722</v>
      </c>
    </row>
    <row r="1942" spans="1:48" ht="43.5" hidden="1" x14ac:dyDescent="0.35">
      <c r="A1942" s="6">
        <v>1364</v>
      </c>
      <c r="B1942" s="11" t="s">
        <v>3225</v>
      </c>
      <c r="C1942" s="8" t="s">
        <v>3226</v>
      </c>
      <c r="D1942" s="2">
        <v>3</v>
      </c>
      <c r="E1942" s="2">
        <v>36</v>
      </c>
      <c r="F1942" s="2" t="s">
        <v>38</v>
      </c>
      <c r="G1942" s="12"/>
      <c r="H1942" s="8" t="s">
        <v>40</v>
      </c>
      <c r="I1942" s="2">
        <v>6159000</v>
      </c>
      <c r="J1942" s="2">
        <v>6813000</v>
      </c>
      <c r="K1942" s="2">
        <v>3333000</v>
      </c>
      <c r="L1942" s="2">
        <v>3860000</v>
      </c>
      <c r="M1942" s="2">
        <v>10681000</v>
      </c>
      <c r="N1942" s="2">
        <v>9133000</v>
      </c>
      <c r="O1942" s="2">
        <v>-209000</v>
      </c>
      <c r="P1942" s="2">
        <v>232000</v>
      </c>
      <c r="Q1942" s="14">
        <v>10681000</v>
      </c>
      <c r="R1942" s="14">
        <v>9188000</v>
      </c>
      <c r="S1942" s="14">
        <v>7758000</v>
      </c>
      <c r="T1942" s="14">
        <v>7840000</v>
      </c>
      <c r="U1942" s="14">
        <v>-336000</v>
      </c>
      <c r="V1942" s="14">
        <v>-458000</v>
      </c>
      <c r="W1942" s="14">
        <v>-599000</v>
      </c>
      <c r="X1942" s="14">
        <v>-255000</v>
      </c>
      <c r="Y1942" s="14" t="s">
        <v>38</v>
      </c>
      <c r="Z1942" s="14" t="s">
        <v>38</v>
      </c>
      <c r="AA1942" s="14" t="s">
        <v>38</v>
      </c>
      <c r="AB1942" s="14" t="s">
        <v>38</v>
      </c>
      <c r="AC1942" s="14">
        <v>192000</v>
      </c>
      <c r="AD1942" s="14">
        <v>140000</v>
      </c>
      <c r="AE1942" s="14">
        <v>-271000</v>
      </c>
      <c r="AF1942" s="14">
        <v>96000</v>
      </c>
      <c r="AG1942" s="2">
        <v>3419000</v>
      </c>
      <c r="AH1942" s="2">
        <v>3276000</v>
      </c>
      <c r="AI1942" s="2">
        <v>3136000</v>
      </c>
      <c r="AJ1942" s="2">
        <v>3465000</v>
      </c>
      <c r="AK1942" s="16"/>
      <c r="AL1942" s="16"/>
      <c r="AM1942" s="16" t="str">
        <f t="shared" si="649"/>
        <v>Да</v>
      </c>
      <c r="AN1942" s="16" t="str">
        <f t="shared" si="663"/>
        <v>Нет</v>
      </c>
      <c r="AO1942" s="16" t="str">
        <f t="shared" si="640"/>
        <v>Да</v>
      </c>
      <c r="AP1942">
        <f t="shared" si="653"/>
        <v>1.3714285714285714</v>
      </c>
      <c r="AQ1942">
        <f t="shared" si="654"/>
        <v>-0.51660516605166051</v>
      </c>
      <c r="AR1942">
        <f t="shared" si="655"/>
        <v>-2.8229166666666665</v>
      </c>
      <c r="AS1942">
        <f t="shared" si="650"/>
        <v>1.0436507936507937</v>
      </c>
      <c r="AT1942">
        <f t="shared" si="651"/>
        <v>1.0446428571428572</v>
      </c>
      <c r="AU1942">
        <f t="shared" si="652"/>
        <v>0.90505050505050511</v>
      </c>
      <c r="AV1942">
        <f t="shared" si="664"/>
        <v>1.4312925170068029</v>
      </c>
    </row>
    <row r="1943" spans="1:48" ht="29" hidden="1" x14ac:dyDescent="0.35">
      <c r="A1943" s="6">
        <v>2128</v>
      </c>
      <c r="B1943" s="11" t="s">
        <v>5048</v>
      </c>
      <c r="C1943" s="8" t="s">
        <v>5049</v>
      </c>
      <c r="D1943" s="2">
        <v>1</v>
      </c>
      <c r="E1943" s="2">
        <v>72</v>
      </c>
      <c r="F1943" s="2" t="s">
        <v>38</v>
      </c>
      <c r="G1943" s="12"/>
      <c r="H1943" s="8" t="s">
        <v>121</v>
      </c>
      <c r="I1943" s="2">
        <v>6417000</v>
      </c>
      <c r="J1943" s="2">
        <v>7041000</v>
      </c>
      <c r="K1943" s="2">
        <v>16018000</v>
      </c>
      <c r="L1943" s="2">
        <v>23080000</v>
      </c>
      <c r="M1943" s="2">
        <v>3744000</v>
      </c>
      <c r="N1943" s="2">
        <v>3492000</v>
      </c>
      <c r="O1943" s="2">
        <v>-1209000</v>
      </c>
      <c r="P1943" s="2" t="s">
        <v>38</v>
      </c>
      <c r="Q1943" s="14">
        <v>10623000</v>
      </c>
      <c r="R1943" s="14">
        <v>10269000</v>
      </c>
      <c r="S1943" s="14">
        <v>6150000</v>
      </c>
      <c r="T1943" s="14">
        <v>8645000</v>
      </c>
      <c r="U1943" s="14">
        <v>-16675000</v>
      </c>
      <c r="V1943" s="14">
        <v>-16960000</v>
      </c>
      <c r="W1943" s="14">
        <v>-17296000</v>
      </c>
      <c r="X1943" s="14" t="s">
        <v>38</v>
      </c>
      <c r="Y1943" s="14" t="s">
        <v>38</v>
      </c>
      <c r="Z1943" s="14" t="s">
        <v>38</v>
      </c>
      <c r="AA1943" s="14" t="s">
        <v>38</v>
      </c>
      <c r="AB1943" s="14" t="s">
        <v>38</v>
      </c>
      <c r="AC1943" s="14">
        <v>256000</v>
      </c>
      <c r="AD1943" s="14">
        <v>336000</v>
      </c>
      <c r="AE1943" s="14">
        <v>-2537000</v>
      </c>
      <c r="AF1943" s="14">
        <v>-1843000</v>
      </c>
      <c r="AG1943" s="2">
        <v>4225000</v>
      </c>
      <c r="AH1943" s="2">
        <v>3940000</v>
      </c>
      <c r="AI1943" s="2">
        <v>3604000</v>
      </c>
      <c r="AJ1943" s="2">
        <v>6140000</v>
      </c>
      <c r="AK1943" s="16"/>
      <c r="AL1943" s="16"/>
      <c r="AM1943" s="16" t="str">
        <f t="shared" si="649"/>
        <v>Да</v>
      </c>
      <c r="AN1943" s="16" t="str">
        <f t="shared" si="663"/>
        <v>Нет</v>
      </c>
      <c r="AO1943" s="16" t="str">
        <f t="shared" si="640"/>
        <v>Нет</v>
      </c>
      <c r="AP1943">
        <f t="shared" si="653"/>
        <v>0.76190476190476186</v>
      </c>
      <c r="AQ1943">
        <f t="shared" si="654"/>
        <v>-0.13243988963342532</v>
      </c>
      <c r="AR1943">
        <f t="shared" si="655"/>
        <v>1.3765599565925122</v>
      </c>
      <c r="AS1943">
        <f t="shared" si="650"/>
        <v>1.0723350253807107</v>
      </c>
      <c r="AT1943">
        <f t="shared" si="651"/>
        <v>1.0932297447280799</v>
      </c>
      <c r="AU1943">
        <f t="shared" si="652"/>
        <v>0.58697068403908792</v>
      </c>
    </row>
    <row r="1944" spans="1:48" ht="232" hidden="1" x14ac:dyDescent="0.35">
      <c r="A1944" s="6">
        <v>511</v>
      </c>
      <c r="B1944" s="11" t="s">
        <v>1244</v>
      </c>
      <c r="C1944" s="8" t="s">
        <v>1245</v>
      </c>
      <c r="D1944" s="2">
        <v>1</v>
      </c>
      <c r="E1944" s="2">
        <v>92</v>
      </c>
      <c r="F1944" s="2" t="s">
        <v>38</v>
      </c>
      <c r="G1944" s="12" t="s">
        <v>1246</v>
      </c>
      <c r="H1944" s="8" t="s">
        <v>40</v>
      </c>
      <c r="I1944" s="2">
        <v>2489000</v>
      </c>
      <c r="J1944" s="2">
        <v>5506000</v>
      </c>
      <c r="K1944" s="2">
        <v>18556000</v>
      </c>
      <c r="L1944" s="2">
        <v>15103000</v>
      </c>
      <c r="M1944" s="2">
        <v>-481000</v>
      </c>
      <c r="N1944" s="2">
        <v>-939000</v>
      </c>
      <c r="O1944" s="2">
        <v>5378000</v>
      </c>
      <c r="P1944" s="2">
        <v>-5077000</v>
      </c>
      <c r="Q1944" s="14">
        <v>10602000</v>
      </c>
      <c r="R1944" s="14">
        <v>73275000</v>
      </c>
      <c r="S1944" s="14">
        <v>63088000</v>
      </c>
      <c r="T1944" s="14">
        <v>62304000</v>
      </c>
      <c r="U1944" s="14">
        <v>-481000</v>
      </c>
      <c r="V1944" s="14">
        <v>-831000</v>
      </c>
      <c r="W1944" s="14">
        <v>17000</v>
      </c>
      <c r="X1944" s="14">
        <v>-4134000</v>
      </c>
      <c r="Y1944" s="14" t="s">
        <v>38</v>
      </c>
      <c r="Z1944" s="14" t="s">
        <v>38</v>
      </c>
      <c r="AA1944" s="14" t="s">
        <v>38</v>
      </c>
      <c r="AB1944" s="14" t="s">
        <v>38</v>
      </c>
      <c r="AC1944" s="14">
        <v>-481000</v>
      </c>
      <c r="AD1944" s="14">
        <v>-1501000</v>
      </c>
      <c r="AE1944" s="14">
        <v>4259000</v>
      </c>
      <c r="AF1944" s="14">
        <v>-5493000</v>
      </c>
      <c r="AG1944" s="2">
        <v>2459000</v>
      </c>
      <c r="AH1944" s="2">
        <v>5506000</v>
      </c>
      <c r="AI1944" s="2">
        <v>16699000</v>
      </c>
      <c r="AJ1944" s="2">
        <v>6221000</v>
      </c>
      <c r="AK1944" s="16"/>
      <c r="AL1944" s="16"/>
      <c r="AM1944" s="16" t="str">
        <f t="shared" si="649"/>
        <v>Нет</v>
      </c>
      <c r="AN1944" s="16" t="str">
        <f>IF(IFERROR(AP1944*AQ1944*AR1944*AS1944*AT1944*AU1944,0)=0,"Да","Нет")</f>
        <v>Нет</v>
      </c>
      <c r="AO1944" s="16" t="str">
        <f t="shared" ref="AO1944:AO1960" si="665">IF(AP1944&gt;1,"Да","Нет")</f>
        <v>Нет</v>
      </c>
      <c r="AP1944">
        <f t="shared" si="653"/>
        <v>0.32045303131245834</v>
      </c>
      <c r="AQ1944">
        <f t="shared" si="654"/>
        <v>-0.35243014792204741</v>
      </c>
      <c r="AR1944">
        <f t="shared" si="655"/>
        <v>-0.77535044602221004</v>
      </c>
      <c r="AS1944">
        <f t="shared" si="650"/>
        <v>0.4466037050490374</v>
      </c>
      <c r="AT1944">
        <f t="shared" si="651"/>
        <v>0.32972034253548116</v>
      </c>
      <c r="AU1944">
        <f t="shared" si="652"/>
        <v>2.684295129400418</v>
      </c>
    </row>
    <row r="1945" spans="1:48" hidden="1" x14ac:dyDescent="0.35">
      <c r="A1945" s="6">
        <v>1009</v>
      </c>
      <c r="B1945" s="11" t="s">
        <v>2415</v>
      </c>
      <c r="C1945" s="8" t="s">
        <v>2416</v>
      </c>
      <c r="D1945" s="2">
        <v>1</v>
      </c>
      <c r="E1945" s="2">
        <v>81</v>
      </c>
      <c r="F1945" s="2" t="s">
        <v>38</v>
      </c>
      <c r="G1945" s="12"/>
      <c r="H1945" s="8" t="s">
        <v>121</v>
      </c>
      <c r="I1945" s="2">
        <v>11269000</v>
      </c>
      <c r="J1945" s="2">
        <v>10945000</v>
      </c>
      <c r="K1945" s="2">
        <v>9650000</v>
      </c>
      <c r="L1945" s="2">
        <v>8636000</v>
      </c>
      <c r="M1945" s="2">
        <v>-2646000</v>
      </c>
      <c r="N1945" s="2">
        <v>-4146000</v>
      </c>
      <c r="O1945" s="2">
        <v>-2146000</v>
      </c>
      <c r="P1945" s="2">
        <v>-469000</v>
      </c>
      <c r="Q1945" s="14">
        <v>10591000</v>
      </c>
      <c r="R1945" s="14">
        <v>16472000</v>
      </c>
      <c r="S1945" s="14">
        <v>17810000</v>
      </c>
      <c r="T1945" s="14">
        <v>22851000</v>
      </c>
      <c r="U1945" s="14">
        <v>-635000</v>
      </c>
      <c r="V1945" s="14">
        <v>-292000</v>
      </c>
      <c r="W1945" s="14">
        <v>-308000</v>
      </c>
      <c r="X1945" s="14">
        <v>-36000</v>
      </c>
      <c r="Y1945" s="14" t="s">
        <v>38</v>
      </c>
      <c r="Z1945" s="14" t="s">
        <v>38</v>
      </c>
      <c r="AA1945" s="14" t="s">
        <v>38</v>
      </c>
      <c r="AB1945" s="14" t="s">
        <v>38</v>
      </c>
      <c r="AC1945" s="14">
        <v>-344000</v>
      </c>
      <c r="AD1945" s="14">
        <v>17000</v>
      </c>
      <c r="AE1945" s="14">
        <v>-269000</v>
      </c>
      <c r="AF1945" s="14">
        <v>-365000</v>
      </c>
      <c r="AG1945" s="2">
        <v>1344000</v>
      </c>
      <c r="AH1945" s="2">
        <v>1688000</v>
      </c>
      <c r="AI1945" s="2">
        <v>1672000</v>
      </c>
      <c r="AJ1945" s="2">
        <v>1805000</v>
      </c>
      <c r="AK1945" s="16"/>
      <c r="AL1945" s="16"/>
      <c r="AM1945" s="16" t="str">
        <f t="shared" si="649"/>
        <v>Нет</v>
      </c>
      <c r="AN1945" s="16" t="str">
        <f>IF(IFERROR(AP1945*AQ1945*AR1945*AS1945*AT1945*AU1945,0)=0,"Да","Нет")</f>
        <v>Нет</v>
      </c>
      <c r="AO1945" s="16" t="str">
        <f t="shared" si="665"/>
        <v>Нет</v>
      </c>
      <c r="AP1945">
        <f t="shared" si="653"/>
        <v>-20.235294117647058</v>
      </c>
      <c r="AQ1945">
        <f t="shared" si="654"/>
        <v>-6.3197026022304828E-2</v>
      </c>
      <c r="AR1945">
        <f t="shared" si="655"/>
        <v>0.73698630136986298</v>
      </c>
      <c r="AS1945">
        <f t="shared" si="650"/>
        <v>0.79620853080568721</v>
      </c>
      <c r="AT1945">
        <f t="shared" si="651"/>
        <v>1.0095693779904307</v>
      </c>
      <c r="AU1945">
        <f t="shared" si="652"/>
        <v>0.9263157894736842</v>
      </c>
    </row>
    <row r="1946" spans="1:48" ht="130.5" hidden="1" x14ac:dyDescent="0.35">
      <c r="A1946" s="6">
        <v>2023</v>
      </c>
      <c r="B1946" s="11" t="s">
        <v>4805</v>
      </c>
      <c r="C1946" s="8" t="s">
        <v>4806</v>
      </c>
      <c r="D1946" s="2">
        <v>1</v>
      </c>
      <c r="E1946" s="2">
        <v>76</v>
      </c>
      <c r="F1946" s="2" t="s">
        <v>38</v>
      </c>
      <c r="G1946" s="12" t="s">
        <v>3602</v>
      </c>
      <c r="H1946" s="8" t="s">
        <v>40</v>
      </c>
      <c r="I1946" s="2">
        <v>104627000</v>
      </c>
      <c r="J1946" s="2">
        <v>105965000</v>
      </c>
      <c r="K1946" s="2">
        <v>108631000</v>
      </c>
      <c r="L1946" s="2">
        <v>19493000</v>
      </c>
      <c r="M1946" s="2">
        <v>-1494000</v>
      </c>
      <c r="N1946" s="2">
        <v>-4181000</v>
      </c>
      <c r="O1946" s="2">
        <v>-3981000</v>
      </c>
      <c r="P1946" s="2">
        <v>515000</v>
      </c>
      <c r="Q1946" s="14">
        <v>10433000</v>
      </c>
      <c r="R1946" s="14">
        <v>11526000</v>
      </c>
      <c r="S1946" s="14">
        <v>17123000</v>
      </c>
      <c r="T1946" s="14">
        <v>18481000</v>
      </c>
      <c r="U1946" s="14">
        <v>-10200000</v>
      </c>
      <c r="V1946" s="14">
        <v>-9245000</v>
      </c>
      <c r="W1946" s="14">
        <v>-4773000</v>
      </c>
      <c r="X1946" s="14">
        <v>4290000</v>
      </c>
      <c r="Y1946" s="14" t="s">
        <v>38</v>
      </c>
      <c r="Z1946" s="14" t="s">
        <v>38</v>
      </c>
      <c r="AA1946" s="14" t="s">
        <v>38</v>
      </c>
      <c r="AB1946" s="14" t="s">
        <v>38</v>
      </c>
      <c r="AC1946" s="14">
        <v>-955000</v>
      </c>
      <c r="AD1946" s="14">
        <v>-4473000</v>
      </c>
      <c r="AE1946" s="14">
        <v>-3570000</v>
      </c>
      <c r="AF1946" s="14">
        <v>37000</v>
      </c>
      <c r="AG1946" s="2">
        <v>102378000</v>
      </c>
      <c r="AH1946" s="2">
        <v>103333000</v>
      </c>
      <c r="AI1946" s="2">
        <v>107804000</v>
      </c>
      <c r="AJ1946" s="2">
        <v>17528000</v>
      </c>
      <c r="AK1946" s="16"/>
      <c r="AL1946" s="16"/>
      <c r="AM1946" s="16" t="str">
        <f t="shared" si="649"/>
        <v>Нет</v>
      </c>
      <c r="AN1946" s="16" t="str">
        <f>IF(IFERROR(AP1946*AQ1946*AR1946*AS1946*AT1946*AU1946,0)=0,"Да","Нет")</f>
        <v>Нет</v>
      </c>
      <c r="AO1946" s="16" t="str">
        <f t="shared" si="665"/>
        <v>Нет</v>
      </c>
      <c r="AP1946">
        <f t="shared" si="653"/>
        <v>0.21350324167225576</v>
      </c>
      <c r="AQ1946">
        <f t="shared" si="654"/>
        <v>1.2529411764705882</v>
      </c>
      <c r="AR1946">
        <f t="shared" si="655"/>
        <v>-96.486486486486484</v>
      </c>
      <c r="AS1946">
        <f t="shared" si="650"/>
        <v>0.99075803470333779</v>
      </c>
      <c r="AT1946">
        <f t="shared" si="651"/>
        <v>0.95852658528440504</v>
      </c>
      <c r="AU1946">
        <f t="shared" si="652"/>
        <v>6.1503879507074393</v>
      </c>
    </row>
    <row r="1947" spans="1:48" ht="29" hidden="1" x14ac:dyDescent="0.35">
      <c r="A1947" s="6">
        <v>740</v>
      </c>
      <c r="B1947" s="11" t="s">
        <v>1791</v>
      </c>
      <c r="C1947" s="8" t="s">
        <v>1792</v>
      </c>
      <c r="D1947" s="2">
        <v>1</v>
      </c>
      <c r="E1947" s="2">
        <v>99</v>
      </c>
      <c r="F1947" s="2" t="s">
        <v>38</v>
      </c>
      <c r="G1947" s="12"/>
      <c r="H1947" s="8" t="s">
        <v>121</v>
      </c>
      <c r="I1947" s="2">
        <v>20893000</v>
      </c>
      <c r="J1947" s="2">
        <v>24583000</v>
      </c>
      <c r="K1947" s="2">
        <v>24906000</v>
      </c>
      <c r="L1947" s="2">
        <v>25027000</v>
      </c>
      <c r="M1947" s="2">
        <v>9468000</v>
      </c>
      <c r="N1947" s="2">
        <v>-1633000</v>
      </c>
      <c r="O1947" s="2">
        <v>-2518000</v>
      </c>
      <c r="P1947" s="2">
        <v>-3281000</v>
      </c>
      <c r="Q1947" s="14">
        <v>10278000</v>
      </c>
      <c r="R1947" s="14">
        <v>9467000</v>
      </c>
      <c r="S1947" s="14">
        <v>9589000</v>
      </c>
      <c r="T1947" s="14">
        <v>12734000</v>
      </c>
      <c r="U1947" s="14">
        <v>-25738000</v>
      </c>
      <c r="V1947" s="14">
        <v>-19335000</v>
      </c>
      <c r="W1947" s="14">
        <v>-15208000</v>
      </c>
      <c r="X1947" s="14">
        <v>-13649000</v>
      </c>
      <c r="Y1947" s="14" t="s">
        <v>38</v>
      </c>
      <c r="Z1947" s="14" t="s">
        <v>38</v>
      </c>
      <c r="AA1947" s="14" t="s">
        <v>38</v>
      </c>
      <c r="AB1947" s="14" t="s">
        <v>38</v>
      </c>
      <c r="AC1947" s="14">
        <v>-3278000</v>
      </c>
      <c r="AD1947" s="14">
        <v>-4127000</v>
      </c>
      <c r="AE1947" s="14">
        <v>-2446000</v>
      </c>
      <c r="AF1947" s="14">
        <v>-6427000</v>
      </c>
      <c r="AG1947" s="2">
        <v>-4969000</v>
      </c>
      <c r="AH1947" s="2">
        <v>1434000</v>
      </c>
      <c r="AI1947" s="2">
        <v>5561000</v>
      </c>
      <c r="AJ1947" s="2">
        <v>7120000</v>
      </c>
      <c r="AK1947" s="16"/>
      <c r="AL1947" s="16"/>
      <c r="AM1947" s="16" t="str">
        <f t="shared" si="649"/>
        <v>Нет</v>
      </c>
      <c r="AN1947" s="16" t="str">
        <f>IF(IFERROR(AP1947*AQ1947*AR1947*AS1947*AT1947*AU1947,0)=0,"Да","Нет")</f>
        <v>Нет</v>
      </c>
      <c r="AO1947" s="16" t="str">
        <f t="shared" si="665"/>
        <v>Нет</v>
      </c>
      <c r="AP1947">
        <f t="shared" si="653"/>
        <v>0.79428156045553666</v>
      </c>
      <c r="AQ1947">
        <f t="shared" si="654"/>
        <v>1.6872444807849549</v>
      </c>
      <c r="AR1947">
        <f t="shared" si="655"/>
        <v>0.38058192002489499</v>
      </c>
      <c r="AS1947">
        <f t="shared" si="650"/>
        <v>-3.4651324965132497</v>
      </c>
      <c r="AT1947">
        <f t="shared" si="651"/>
        <v>0.25786729005574538</v>
      </c>
      <c r="AU1947">
        <f t="shared" si="652"/>
        <v>0.78103932584269664</v>
      </c>
    </row>
    <row r="1948" spans="1:48" ht="29" hidden="1" x14ac:dyDescent="0.35">
      <c r="A1948" s="6">
        <v>873</v>
      </c>
      <c r="B1948" s="11" t="s">
        <v>2087</v>
      </c>
      <c r="C1948" s="8" t="s">
        <v>2088</v>
      </c>
      <c r="D1948" s="2">
        <v>1</v>
      </c>
      <c r="E1948" s="2">
        <v>36</v>
      </c>
      <c r="F1948" s="2" t="s">
        <v>38</v>
      </c>
      <c r="G1948" s="12"/>
      <c r="H1948" s="8" t="s">
        <v>40</v>
      </c>
      <c r="I1948" s="2">
        <v>119331000</v>
      </c>
      <c r="J1948" s="2">
        <v>115350000</v>
      </c>
      <c r="K1948" s="2">
        <v>113930000</v>
      </c>
      <c r="L1948" s="2">
        <v>121610000</v>
      </c>
      <c r="M1948" s="2">
        <v>1600000</v>
      </c>
      <c r="N1948" s="2">
        <v>2925000</v>
      </c>
      <c r="O1948" s="2">
        <v>2306000</v>
      </c>
      <c r="P1948" s="2">
        <v>789000</v>
      </c>
      <c r="Q1948" s="14">
        <v>10170000</v>
      </c>
      <c r="R1948" s="14">
        <v>11401000</v>
      </c>
      <c r="S1948" s="14">
        <v>10741000</v>
      </c>
      <c r="T1948" s="14">
        <v>9401000</v>
      </c>
      <c r="U1948" s="14">
        <v>-10629000</v>
      </c>
      <c r="V1948" s="14">
        <v>-11465000</v>
      </c>
      <c r="W1948" s="14">
        <v>-11218000</v>
      </c>
      <c r="X1948" s="14">
        <v>-22221000</v>
      </c>
      <c r="Y1948" s="14" t="s">
        <v>38</v>
      </c>
      <c r="Z1948" s="14" t="s">
        <v>38</v>
      </c>
      <c r="AA1948" s="14" t="s">
        <v>38</v>
      </c>
      <c r="AB1948" s="14" t="s">
        <v>38</v>
      </c>
      <c r="AC1948" s="14">
        <v>1385000</v>
      </c>
      <c r="AD1948" s="14">
        <v>1828000</v>
      </c>
      <c r="AE1948" s="14">
        <v>2650000</v>
      </c>
      <c r="AF1948" s="14">
        <v>516000</v>
      </c>
      <c r="AG1948" s="2">
        <v>111375000</v>
      </c>
      <c r="AH1948" s="2">
        <v>110448000</v>
      </c>
      <c r="AI1948" s="2">
        <v>110538000</v>
      </c>
      <c r="AJ1948" s="2">
        <v>113651000</v>
      </c>
      <c r="AK1948" s="16"/>
      <c r="AL1948" s="16"/>
      <c r="AM1948" s="16" t="str">
        <f t="shared" si="649"/>
        <v>Да</v>
      </c>
      <c r="AN1948" s="16" t="str">
        <f t="shared" ref="AN1948:AN1949" si="666">IF(IFERROR(AP1948*AQ1948*AR1948*AS1948*AT1948*AU1948,0)=0,"Да","Нет")</f>
        <v>Нет</v>
      </c>
      <c r="AO1948" s="16" t="str">
        <f t="shared" si="665"/>
        <v>Нет</v>
      </c>
      <c r="AP1948">
        <f t="shared" si="653"/>
        <v>0.75765864332603938</v>
      </c>
      <c r="AQ1948">
        <f t="shared" si="654"/>
        <v>0.68981132075471696</v>
      </c>
      <c r="AR1948">
        <f t="shared" si="655"/>
        <v>5.1356589147286824</v>
      </c>
      <c r="AS1948">
        <f t="shared" si="650"/>
        <v>1.0083930899608866</v>
      </c>
      <c r="AT1948">
        <f t="shared" si="651"/>
        <v>0.99918580035824789</v>
      </c>
      <c r="AU1948">
        <f t="shared" si="652"/>
        <v>0.97260912794432075</v>
      </c>
    </row>
    <row r="1949" spans="1:48" hidden="1" x14ac:dyDescent="0.35">
      <c r="A1949" s="6">
        <v>1379</v>
      </c>
      <c r="B1949" s="11" t="s">
        <v>3261</v>
      </c>
      <c r="C1949" s="8" t="s">
        <v>3262</v>
      </c>
      <c r="D1949" s="2">
        <v>1</v>
      </c>
      <c r="E1949" s="2">
        <v>9</v>
      </c>
      <c r="F1949" s="2" t="s">
        <v>38</v>
      </c>
      <c r="G1949" s="12"/>
      <c r="H1949" s="8" t="s">
        <v>121</v>
      </c>
      <c r="I1949" s="2">
        <v>43270000</v>
      </c>
      <c r="J1949" s="2">
        <v>43862000</v>
      </c>
      <c r="K1949" s="2">
        <v>43712000</v>
      </c>
      <c r="L1949" s="2">
        <v>43097000</v>
      </c>
      <c r="M1949" s="2">
        <v>1238000</v>
      </c>
      <c r="N1949" s="2">
        <v>1952000</v>
      </c>
      <c r="O1949" s="2">
        <v>4695000</v>
      </c>
      <c r="P1949" s="2">
        <v>2757000</v>
      </c>
      <c r="Q1949" s="14">
        <v>10170000</v>
      </c>
      <c r="R1949" s="14">
        <v>11884000</v>
      </c>
      <c r="S1949" s="14">
        <v>12523000</v>
      </c>
      <c r="T1949" s="14">
        <v>10723000</v>
      </c>
      <c r="U1949" s="14">
        <v>19995000</v>
      </c>
      <c r="V1949" s="14">
        <v>20363000</v>
      </c>
      <c r="W1949" s="14">
        <v>19602000</v>
      </c>
      <c r="X1949" s="14">
        <v>18786000</v>
      </c>
      <c r="Y1949" s="14" t="s">
        <v>38</v>
      </c>
      <c r="Z1949" s="14" t="s">
        <v>38</v>
      </c>
      <c r="AA1949" s="14" t="s">
        <v>38</v>
      </c>
      <c r="AB1949" s="14" t="s">
        <v>38</v>
      </c>
      <c r="AC1949" s="14">
        <v>115000</v>
      </c>
      <c r="AD1949" s="14">
        <v>965000</v>
      </c>
      <c r="AE1949" s="14">
        <v>816000</v>
      </c>
      <c r="AF1949" s="14">
        <v>2189000</v>
      </c>
      <c r="AG1949" s="2">
        <v>42080000</v>
      </c>
      <c r="AH1949" s="2">
        <v>42448000</v>
      </c>
      <c r="AI1949" s="2">
        <v>41687000</v>
      </c>
      <c r="AJ1949" s="2">
        <v>40871000</v>
      </c>
      <c r="AK1949" s="16"/>
      <c r="AL1949" s="16"/>
      <c r="AM1949" s="16" t="str">
        <f t="shared" si="649"/>
        <v>Да</v>
      </c>
      <c r="AN1949" s="16" t="str">
        <f t="shared" si="666"/>
        <v>Нет</v>
      </c>
      <c r="AO1949" s="16" t="str">
        <f t="shared" si="665"/>
        <v>Нет</v>
      </c>
      <c r="AP1949">
        <f t="shared" si="653"/>
        <v>0.11917098445595854</v>
      </c>
      <c r="AQ1949">
        <f t="shared" si="654"/>
        <v>1.1825980392156863</v>
      </c>
      <c r="AR1949">
        <f t="shared" si="655"/>
        <v>0.37277295568752855</v>
      </c>
      <c r="AS1949">
        <f t="shared" si="650"/>
        <v>0.99133056916698081</v>
      </c>
      <c r="AT1949">
        <f t="shared" si="651"/>
        <v>1.0182550915153405</v>
      </c>
      <c r="AU1949">
        <f t="shared" si="652"/>
        <v>1.0199652565388662</v>
      </c>
    </row>
    <row r="1950" spans="1:48" ht="304.5" hidden="1" x14ac:dyDescent="0.35">
      <c r="A1950" s="6">
        <v>1649</v>
      </c>
      <c r="B1950" s="11" t="s">
        <v>3909</v>
      </c>
      <c r="C1950" s="8" t="s">
        <v>3910</v>
      </c>
      <c r="D1950" s="2">
        <v>1</v>
      </c>
      <c r="E1950" s="2">
        <v>75</v>
      </c>
      <c r="F1950" s="2" t="s">
        <v>38</v>
      </c>
      <c r="G1950" s="12" t="s">
        <v>3911</v>
      </c>
      <c r="H1950" s="8" t="s">
        <v>40</v>
      </c>
      <c r="I1950" s="2">
        <v>37450000</v>
      </c>
      <c r="J1950" s="2">
        <v>24415000</v>
      </c>
      <c r="K1950" s="2">
        <v>13980000</v>
      </c>
      <c r="L1950" s="2">
        <v>14765000</v>
      </c>
      <c r="M1950" s="2">
        <v>6318000</v>
      </c>
      <c r="N1950" s="2">
        <v>2929000</v>
      </c>
      <c r="O1950" s="2">
        <v>3987000</v>
      </c>
      <c r="P1950" s="2">
        <v>8251000</v>
      </c>
      <c r="Q1950" s="14">
        <v>10155000</v>
      </c>
      <c r="R1950" s="14">
        <v>7162000</v>
      </c>
      <c r="S1950" s="14">
        <v>15558000</v>
      </c>
      <c r="T1950" s="14">
        <v>16791000</v>
      </c>
      <c r="U1950" s="14">
        <v>-11408000</v>
      </c>
      <c r="V1950" s="14">
        <v>-10792000</v>
      </c>
      <c r="W1950" s="14">
        <v>-4584000</v>
      </c>
      <c r="X1950" s="14">
        <v>2063000</v>
      </c>
      <c r="Y1950" s="14" t="s">
        <v>38</v>
      </c>
      <c r="Z1950" s="14" t="s">
        <v>38</v>
      </c>
      <c r="AA1950" s="14" t="s">
        <v>38</v>
      </c>
      <c r="AB1950" s="14" t="s">
        <v>38</v>
      </c>
      <c r="AC1950" s="14">
        <v>-615000</v>
      </c>
      <c r="AD1950" s="14">
        <v>-6208000</v>
      </c>
      <c r="AE1950" s="14">
        <v>-6648000</v>
      </c>
      <c r="AF1950" s="14">
        <v>-1270000</v>
      </c>
      <c r="AG1950" s="2">
        <v>15674000</v>
      </c>
      <c r="AH1950" s="2">
        <v>6123000</v>
      </c>
      <c r="AI1950" s="2">
        <v>2845000</v>
      </c>
      <c r="AJ1950" s="2">
        <v>9492000</v>
      </c>
      <c r="AK1950" s="16"/>
      <c r="AL1950" s="16"/>
      <c r="AM1950" s="16" t="str">
        <f t="shared" si="649"/>
        <v>Нет</v>
      </c>
      <c r="AN1950" s="16" t="str">
        <f>IF(IFERROR(AP1950*AQ1950*AR1950*AS1950*AT1950*AU1950,0)=0,"Да","Нет")</f>
        <v>Нет</v>
      </c>
      <c r="AO1950" s="16" t="str">
        <f t="shared" si="665"/>
        <v>Нет</v>
      </c>
      <c r="AP1950">
        <f t="shared" si="653"/>
        <v>9.9065721649484531E-2</v>
      </c>
      <c r="AQ1950">
        <f t="shared" si="654"/>
        <v>0.93381468110709986</v>
      </c>
      <c r="AR1950">
        <f t="shared" si="655"/>
        <v>5.2346456692913383</v>
      </c>
      <c r="AS1950">
        <f t="shared" si="650"/>
        <v>2.5598562796015027</v>
      </c>
      <c r="AT1950">
        <f t="shared" si="651"/>
        <v>2.1521968365553601</v>
      </c>
      <c r="AU1950">
        <f t="shared" si="652"/>
        <v>0.2997260851243152</v>
      </c>
      <c r="AV1950">
        <f>AS1950*AP1950</f>
        <v>0.25359400965768752</v>
      </c>
    </row>
    <row r="1951" spans="1:48" hidden="1" x14ac:dyDescent="0.35">
      <c r="A1951" s="6">
        <v>527</v>
      </c>
      <c r="B1951" s="11" t="s">
        <v>1282</v>
      </c>
      <c r="C1951" s="8" t="s">
        <v>1283</v>
      </c>
      <c r="D1951" s="2">
        <v>1</v>
      </c>
      <c r="E1951" s="2">
        <v>31</v>
      </c>
      <c r="F1951" s="2" t="s">
        <v>38</v>
      </c>
      <c r="G1951" s="12"/>
      <c r="H1951" s="8" t="s">
        <v>121</v>
      </c>
      <c r="I1951" s="2">
        <v>156641000</v>
      </c>
      <c r="J1951" s="2">
        <v>157354000</v>
      </c>
      <c r="K1951" s="2">
        <v>155819000</v>
      </c>
      <c r="L1951" s="2">
        <v>153833000</v>
      </c>
      <c r="M1951" s="2">
        <v>5964000</v>
      </c>
      <c r="N1951" s="2">
        <v>8597000</v>
      </c>
      <c r="O1951" s="2">
        <v>8499000</v>
      </c>
      <c r="P1951" s="2">
        <v>7004000</v>
      </c>
      <c r="Q1951" s="14">
        <v>10152000</v>
      </c>
      <c r="R1951" s="14">
        <v>14059000</v>
      </c>
      <c r="S1951" s="14">
        <v>14280000</v>
      </c>
      <c r="T1951" s="14">
        <v>13186000</v>
      </c>
      <c r="U1951" s="14">
        <v>9235000</v>
      </c>
      <c r="V1951" s="14">
        <v>10056000</v>
      </c>
      <c r="W1951" s="14">
        <v>8358000</v>
      </c>
      <c r="X1951" s="14">
        <v>6393000</v>
      </c>
      <c r="Y1951" s="14" t="s">
        <v>38</v>
      </c>
      <c r="Z1951" s="14" t="s">
        <v>38</v>
      </c>
      <c r="AA1951" s="14" t="s">
        <v>38</v>
      </c>
      <c r="AB1951" s="14" t="s">
        <v>38</v>
      </c>
      <c r="AC1951" s="14">
        <v>185000</v>
      </c>
      <c r="AD1951" s="14">
        <v>1699000</v>
      </c>
      <c r="AE1951" s="14">
        <v>1966000</v>
      </c>
      <c r="AF1951" s="14">
        <v>1880000</v>
      </c>
      <c r="AG1951" s="2">
        <v>156183000</v>
      </c>
      <c r="AH1951" s="2">
        <v>157003000</v>
      </c>
      <c r="AI1951" s="2">
        <v>155216000</v>
      </c>
      <c r="AJ1951" s="2">
        <v>153148000</v>
      </c>
      <c r="AK1951" s="16"/>
      <c r="AL1951" s="16"/>
      <c r="AM1951" s="16" t="str">
        <f t="shared" si="649"/>
        <v>Да</v>
      </c>
      <c r="AN1951" s="16" t="str">
        <f t="shared" ref="AN1951:AN1952" si="667">IF(IFERROR(AP1951*AQ1951*AR1951*AS1951*AT1951*AU1951,0)=0,"Да","Нет")</f>
        <v>Нет</v>
      </c>
      <c r="AO1951" s="16" t="str">
        <f t="shared" si="665"/>
        <v>Нет</v>
      </c>
      <c r="AP1951">
        <f t="shared" si="653"/>
        <v>0.1088875809299588</v>
      </c>
      <c r="AQ1951">
        <f t="shared" si="654"/>
        <v>0.86419125127161744</v>
      </c>
      <c r="AR1951">
        <f t="shared" si="655"/>
        <v>1.0457446808510638</v>
      </c>
      <c r="AS1951">
        <f t="shared" si="650"/>
        <v>0.99477716986299625</v>
      </c>
      <c r="AT1951">
        <f t="shared" si="651"/>
        <v>1.0115129883517162</v>
      </c>
      <c r="AU1951">
        <f t="shared" si="652"/>
        <v>1.0135032778749968</v>
      </c>
    </row>
    <row r="1952" spans="1:48" ht="43.5" hidden="1" x14ac:dyDescent="0.35">
      <c r="A1952" s="6">
        <v>1855</v>
      </c>
      <c r="B1952" s="11" t="s">
        <v>4409</v>
      </c>
      <c r="C1952" s="8" t="s">
        <v>4410</v>
      </c>
      <c r="D1952" s="2">
        <v>1</v>
      </c>
      <c r="E1952" s="2">
        <v>18</v>
      </c>
      <c r="F1952" s="2" t="s">
        <v>38</v>
      </c>
      <c r="G1952" s="12"/>
      <c r="H1952" s="8" t="s">
        <v>40</v>
      </c>
      <c r="I1952" s="2">
        <v>8639000</v>
      </c>
      <c r="J1952" s="2">
        <v>5281000</v>
      </c>
      <c r="K1952" s="2">
        <v>4734000</v>
      </c>
      <c r="L1952" s="2">
        <v>5674000</v>
      </c>
      <c r="M1952" s="2">
        <v>6219000</v>
      </c>
      <c r="N1952" s="2">
        <v>735000</v>
      </c>
      <c r="O1952" s="2">
        <v>-102000</v>
      </c>
      <c r="P1952" s="2">
        <v>631000</v>
      </c>
      <c r="Q1952" s="14">
        <v>10124000</v>
      </c>
      <c r="R1952" s="14">
        <v>9589000</v>
      </c>
      <c r="S1952" s="14">
        <v>9307000</v>
      </c>
      <c r="T1952" s="14">
        <v>10874000</v>
      </c>
      <c r="U1952" s="14">
        <v>927000</v>
      </c>
      <c r="V1952" s="14">
        <v>567000</v>
      </c>
      <c r="W1952" s="14">
        <v>536000</v>
      </c>
      <c r="X1952" s="14">
        <v>901000</v>
      </c>
      <c r="Y1952" s="14" t="s">
        <v>38</v>
      </c>
      <c r="Z1952" s="14" t="s">
        <v>38</v>
      </c>
      <c r="AA1952" s="14" t="s">
        <v>38</v>
      </c>
      <c r="AB1952" s="14" t="s">
        <v>38</v>
      </c>
      <c r="AC1952" s="14">
        <v>250000</v>
      </c>
      <c r="AD1952" s="14">
        <v>40000</v>
      </c>
      <c r="AE1952" s="14">
        <v>-365000</v>
      </c>
      <c r="AF1952" s="14">
        <v>247000</v>
      </c>
      <c r="AG1952" s="2">
        <v>4928000</v>
      </c>
      <c r="AH1952" s="2">
        <v>4568000</v>
      </c>
      <c r="AI1952" s="2">
        <v>4532000</v>
      </c>
      <c r="AJ1952" s="2">
        <v>4905000</v>
      </c>
      <c r="AK1952" s="16"/>
      <c r="AL1952" s="20" t="s">
        <v>5116</v>
      </c>
      <c r="AM1952" s="16" t="str">
        <f t="shared" si="649"/>
        <v>Да</v>
      </c>
      <c r="AN1952" s="16" t="str">
        <f t="shared" si="667"/>
        <v>Нет</v>
      </c>
      <c r="AO1952" s="16" t="str">
        <f t="shared" si="665"/>
        <v>Да</v>
      </c>
      <c r="AP1952">
        <f t="shared" si="653"/>
        <v>6.25</v>
      </c>
      <c r="AQ1952">
        <f t="shared" si="654"/>
        <v>-0.1095890410958904</v>
      </c>
      <c r="AR1952">
        <f t="shared" si="655"/>
        <v>-1.4777327935222673</v>
      </c>
      <c r="AS1952">
        <f t="shared" si="650"/>
        <v>1.0788091068301227</v>
      </c>
      <c r="AT1952">
        <f t="shared" si="651"/>
        <v>1.0079435127978817</v>
      </c>
      <c r="AU1952">
        <f t="shared" si="652"/>
        <v>0.92395514780835886</v>
      </c>
      <c r="AV1952">
        <f t="shared" ref="AV1952" si="668">AS1952*AP1952</f>
        <v>6.7425569176882663</v>
      </c>
    </row>
    <row r="1953" spans="1:48" hidden="1" x14ac:dyDescent="0.35">
      <c r="A1953" s="6">
        <v>1799</v>
      </c>
      <c r="B1953" s="11" t="s">
        <v>4278</v>
      </c>
      <c r="C1953" s="8" t="s">
        <v>4279</v>
      </c>
      <c r="D1953" s="2">
        <v>1</v>
      </c>
      <c r="E1953" s="2">
        <v>81</v>
      </c>
      <c r="F1953" s="2" t="s">
        <v>38</v>
      </c>
      <c r="G1953" s="12"/>
      <c r="H1953" s="8" t="s">
        <v>40</v>
      </c>
      <c r="I1953" s="2">
        <v>35484000</v>
      </c>
      <c r="J1953" s="2">
        <v>46954000</v>
      </c>
      <c r="K1953" s="2">
        <v>57540000</v>
      </c>
      <c r="L1953" s="2">
        <v>65478000</v>
      </c>
      <c r="M1953" s="2">
        <v>-432000</v>
      </c>
      <c r="N1953" s="2">
        <v>-23852000</v>
      </c>
      <c r="O1953" s="2">
        <v>-6068000</v>
      </c>
      <c r="P1953" s="2">
        <v>-5782000</v>
      </c>
      <c r="Q1953" s="14">
        <v>10033000</v>
      </c>
      <c r="R1953" s="14">
        <v>34783000</v>
      </c>
      <c r="S1953" s="14">
        <v>26786000</v>
      </c>
      <c r="T1953" s="14">
        <v>52318000</v>
      </c>
      <c r="U1953" s="14">
        <v>-1398000</v>
      </c>
      <c r="V1953" s="14">
        <v>16911000</v>
      </c>
      <c r="W1953" s="14">
        <v>47580000</v>
      </c>
      <c r="X1953" s="14">
        <v>53687000</v>
      </c>
      <c r="Y1953" s="14" t="s">
        <v>38</v>
      </c>
      <c r="Z1953" s="14" t="s">
        <v>38</v>
      </c>
      <c r="AA1953" s="14" t="s">
        <v>38</v>
      </c>
      <c r="AB1953" s="14" t="s">
        <v>38</v>
      </c>
      <c r="AC1953" s="14">
        <v>-18309000</v>
      </c>
      <c r="AD1953" s="14">
        <v>-30669000</v>
      </c>
      <c r="AE1953" s="14">
        <v>-6144000</v>
      </c>
      <c r="AF1953" s="14">
        <v>-36000</v>
      </c>
      <c r="AG1953" s="2">
        <v>2652000</v>
      </c>
      <c r="AH1953" s="2">
        <v>20961000</v>
      </c>
      <c r="AI1953" s="2">
        <v>51630000</v>
      </c>
      <c r="AJ1953" s="2">
        <v>57773000</v>
      </c>
      <c r="AK1953" s="16"/>
      <c r="AL1953" s="16"/>
      <c r="AM1953" s="16" t="str">
        <f t="shared" si="649"/>
        <v>Нет</v>
      </c>
      <c r="AN1953" s="16" t="str">
        <f t="shared" ref="AN1953:AN1958" si="669">IF(IFERROR(AP1953*AQ1953*AR1953*AS1953*AT1953*AU1953,0)=0,"Да","Нет")</f>
        <v>Нет</v>
      </c>
      <c r="AO1953" s="16" t="str">
        <f t="shared" si="665"/>
        <v>Нет</v>
      </c>
      <c r="AP1953">
        <f t="shared" si="653"/>
        <v>0.59698718575760545</v>
      </c>
      <c r="AQ1953">
        <f t="shared" si="654"/>
        <v>4.99169921875</v>
      </c>
      <c r="AR1953">
        <f t="shared" si="655"/>
        <v>170.66666666666666</v>
      </c>
      <c r="AS1953">
        <f t="shared" si="650"/>
        <v>0.12652068126520682</v>
      </c>
      <c r="AT1953">
        <f t="shared" si="651"/>
        <v>0.40598489250435793</v>
      </c>
      <c r="AU1953">
        <f t="shared" si="652"/>
        <v>0.89367005348519202</v>
      </c>
    </row>
    <row r="1954" spans="1:48" ht="43.5" hidden="1" x14ac:dyDescent="0.35">
      <c r="A1954" s="6">
        <v>934</v>
      </c>
      <c r="B1954" s="11" t="s">
        <v>2233</v>
      </c>
      <c r="C1954" s="8" t="s">
        <v>2234</v>
      </c>
      <c r="D1954" s="2">
        <v>1</v>
      </c>
      <c r="E1954" s="2">
        <v>23</v>
      </c>
      <c r="F1954" s="2" t="s">
        <v>38</v>
      </c>
      <c r="G1954" s="12"/>
      <c r="H1954" s="8" t="s">
        <v>121</v>
      </c>
      <c r="I1954" s="2">
        <v>36687000</v>
      </c>
      <c r="J1954" s="2">
        <v>36523000</v>
      </c>
      <c r="K1954" s="2">
        <v>35944000</v>
      </c>
      <c r="L1954" s="2">
        <v>35495000</v>
      </c>
      <c r="M1954" s="2">
        <v>941000</v>
      </c>
      <c r="N1954" s="2">
        <v>2237000</v>
      </c>
      <c r="O1954" s="2">
        <v>1828000</v>
      </c>
      <c r="P1954" s="2">
        <v>3227000</v>
      </c>
      <c r="Q1954" s="14">
        <v>9936000</v>
      </c>
      <c r="R1954" s="14">
        <v>10134000</v>
      </c>
      <c r="S1954" s="14">
        <v>10058000</v>
      </c>
      <c r="T1954" s="14">
        <v>10445000</v>
      </c>
      <c r="U1954" s="14">
        <v>3234000</v>
      </c>
      <c r="V1954" s="14">
        <v>2699000</v>
      </c>
      <c r="W1954" s="14">
        <v>2250000</v>
      </c>
      <c r="X1954" s="14">
        <v>1844000</v>
      </c>
      <c r="Y1954" s="14" t="s">
        <v>38</v>
      </c>
      <c r="Z1954" s="14" t="s">
        <v>38</v>
      </c>
      <c r="AA1954" s="14" t="s">
        <v>38</v>
      </c>
      <c r="AB1954" s="14" t="s">
        <v>38</v>
      </c>
      <c r="AC1954" s="14">
        <v>535000</v>
      </c>
      <c r="AD1954" s="14">
        <v>449000</v>
      </c>
      <c r="AE1954" s="14">
        <v>427000</v>
      </c>
      <c r="AF1954" s="14">
        <v>425000</v>
      </c>
      <c r="AG1954" s="2">
        <v>35529000</v>
      </c>
      <c r="AH1954" s="2">
        <v>34971000</v>
      </c>
      <c r="AI1954" s="2">
        <v>34501000</v>
      </c>
      <c r="AJ1954" s="2">
        <v>34074000</v>
      </c>
      <c r="AK1954" s="16"/>
      <c r="AL1954" s="16"/>
      <c r="AM1954" s="16" t="str">
        <f t="shared" si="649"/>
        <v>Да</v>
      </c>
      <c r="AN1954" s="16" t="str">
        <f t="shared" si="669"/>
        <v>Нет</v>
      </c>
      <c r="AO1954" s="16" t="str">
        <f t="shared" si="665"/>
        <v>Да</v>
      </c>
      <c r="AP1954">
        <f t="shared" si="653"/>
        <v>1.1915367483296213</v>
      </c>
      <c r="AQ1954">
        <f t="shared" si="654"/>
        <v>1.0515222482435598</v>
      </c>
      <c r="AR1954">
        <f t="shared" si="655"/>
        <v>1.0047058823529411</v>
      </c>
      <c r="AS1954">
        <f t="shared" si="650"/>
        <v>1.0159560778931114</v>
      </c>
      <c r="AT1954">
        <f t="shared" si="651"/>
        <v>1.0136227935422162</v>
      </c>
      <c r="AU1954">
        <f t="shared" si="652"/>
        <v>1.0125315489816282</v>
      </c>
      <c r="AV1954">
        <f t="shared" ref="AV1954" si="670">AS1954*AP1954</f>
        <v>1.2105490014984734</v>
      </c>
    </row>
    <row r="1955" spans="1:48" ht="29" hidden="1" x14ac:dyDescent="0.35">
      <c r="A1955" s="6">
        <v>1881</v>
      </c>
      <c r="B1955" s="11" t="s">
        <v>4475</v>
      </c>
      <c r="C1955" s="8" t="s">
        <v>4476</v>
      </c>
      <c r="D1955" s="2">
        <v>1</v>
      </c>
      <c r="E1955" s="2">
        <v>78</v>
      </c>
      <c r="F1955" s="2" t="s">
        <v>38</v>
      </c>
      <c r="G1955" s="12"/>
      <c r="H1955" s="8" t="s">
        <v>40</v>
      </c>
      <c r="I1955" s="2">
        <v>3057000</v>
      </c>
      <c r="J1955" s="2">
        <v>3837000</v>
      </c>
      <c r="K1955" s="2">
        <v>3605000</v>
      </c>
      <c r="L1955" s="2">
        <v>3896000</v>
      </c>
      <c r="M1955" s="2">
        <v>-1145000</v>
      </c>
      <c r="N1955" s="2">
        <v>-2362000</v>
      </c>
      <c r="O1955" s="2">
        <v>229000</v>
      </c>
      <c r="P1955" s="2">
        <v>520000</v>
      </c>
      <c r="Q1955" s="14">
        <v>9907000</v>
      </c>
      <c r="R1955" s="14">
        <v>10242000</v>
      </c>
      <c r="S1955" s="14">
        <v>10635000</v>
      </c>
      <c r="T1955" s="14">
        <v>10638000</v>
      </c>
      <c r="U1955" s="14">
        <v>-296000</v>
      </c>
      <c r="V1955" s="14">
        <v>1211000</v>
      </c>
      <c r="W1955" s="14">
        <v>1431000</v>
      </c>
      <c r="X1955" s="14">
        <v>1660000</v>
      </c>
      <c r="Y1955" s="14" t="s">
        <v>38</v>
      </c>
      <c r="Z1955" s="14" t="s">
        <v>38</v>
      </c>
      <c r="AA1955" s="14" t="s">
        <v>38</v>
      </c>
      <c r="AB1955" s="14" t="s">
        <v>38</v>
      </c>
      <c r="AC1955" s="14">
        <v>-1507000</v>
      </c>
      <c r="AD1955" s="14">
        <v>-254000</v>
      </c>
      <c r="AE1955" s="14">
        <v>-229000</v>
      </c>
      <c r="AF1955" s="14">
        <v>-122000</v>
      </c>
      <c r="AG1955" s="2">
        <v>987000</v>
      </c>
      <c r="AH1955" s="2">
        <v>2494000</v>
      </c>
      <c r="AI1955" s="2">
        <v>2748000</v>
      </c>
      <c r="AJ1955" s="2">
        <v>2977000</v>
      </c>
      <c r="AK1955" s="16"/>
      <c r="AL1955" s="16"/>
      <c r="AM1955" s="16" t="str">
        <f t="shared" si="649"/>
        <v>Нет</v>
      </c>
      <c r="AN1955" s="16" t="str">
        <f t="shared" si="669"/>
        <v>Нет</v>
      </c>
      <c r="AO1955" s="16" t="str">
        <f t="shared" si="665"/>
        <v>Да</v>
      </c>
      <c r="AP1955">
        <f t="shared" si="653"/>
        <v>5.9330708661417324</v>
      </c>
      <c r="AQ1955">
        <f t="shared" si="654"/>
        <v>1.1091703056768558</v>
      </c>
      <c r="AR1955">
        <f t="shared" si="655"/>
        <v>1.8770491803278688</v>
      </c>
      <c r="AS1955">
        <f t="shared" si="650"/>
        <v>0.3957497995188452</v>
      </c>
      <c r="AT1955">
        <f t="shared" si="651"/>
        <v>0.90756914119359533</v>
      </c>
      <c r="AU1955">
        <f t="shared" si="652"/>
        <v>0.92307692307692313</v>
      </c>
    </row>
    <row r="1956" spans="1:48" ht="29" hidden="1" x14ac:dyDescent="0.35">
      <c r="A1956" s="6">
        <v>2056</v>
      </c>
      <c r="B1956" s="11" t="s">
        <v>4875</v>
      </c>
      <c r="C1956" s="8" t="s">
        <v>4876</v>
      </c>
      <c r="D1956" s="2">
        <v>3</v>
      </c>
      <c r="E1956" s="2">
        <v>99</v>
      </c>
      <c r="F1956" s="2" t="s">
        <v>38</v>
      </c>
      <c r="G1956" s="12"/>
      <c r="H1956" s="8" t="s">
        <v>121</v>
      </c>
      <c r="I1956" s="2">
        <v>6240000</v>
      </c>
      <c r="J1956" s="2">
        <v>6765000</v>
      </c>
      <c r="K1956" s="2">
        <v>6441000</v>
      </c>
      <c r="L1956" s="2">
        <v>5081000</v>
      </c>
      <c r="M1956" s="2">
        <v>7704000</v>
      </c>
      <c r="N1956" s="2">
        <v>-404000</v>
      </c>
      <c r="O1956" s="2">
        <v>239000</v>
      </c>
      <c r="P1956" s="2">
        <v>-420000</v>
      </c>
      <c r="Q1956" s="14">
        <v>9905000</v>
      </c>
      <c r="R1956" s="14">
        <v>9323000</v>
      </c>
      <c r="S1956" s="14">
        <v>7472000</v>
      </c>
      <c r="T1956" s="14">
        <v>10561000</v>
      </c>
      <c r="U1956" s="14">
        <v>-7672000</v>
      </c>
      <c r="V1956" s="14">
        <v>-7051000</v>
      </c>
      <c r="W1956" s="14">
        <v>-5067000</v>
      </c>
      <c r="X1956" s="14">
        <v>-5006000</v>
      </c>
      <c r="Y1956" s="14" t="s">
        <v>38</v>
      </c>
      <c r="Z1956" s="14" t="s">
        <v>38</v>
      </c>
      <c r="AA1956" s="14" t="s">
        <v>38</v>
      </c>
      <c r="AB1956" s="14" t="s">
        <v>38</v>
      </c>
      <c r="AC1956" s="14">
        <v>-621000</v>
      </c>
      <c r="AD1956" s="14">
        <v>-1984000</v>
      </c>
      <c r="AE1956" s="14">
        <v>-61000</v>
      </c>
      <c r="AF1956" s="14">
        <v>-1114000</v>
      </c>
      <c r="AG1956" s="2">
        <v>-4023000</v>
      </c>
      <c r="AH1956" s="2">
        <v>-3402000</v>
      </c>
      <c r="AI1956" s="2">
        <v>-1418000</v>
      </c>
      <c r="AJ1956" s="2">
        <v>-1358000</v>
      </c>
      <c r="AK1956" s="16"/>
      <c r="AL1956" s="16"/>
      <c r="AM1956" s="16" t="str">
        <f t="shared" si="649"/>
        <v>Нет</v>
      </c>
      <c r="AN1956" s="16" t="str">
        <f t="shared" si="669"/>
        <v>Нет</v>
      </c>
      <c r="AO1956" s="16" t="str">
        <f t="shared" si="665"/>
        <v>Нет</v>
      </c>
      <c r="AP1956">
        <f t="shared" si="653"/>
        <v>0.3130040322580645</v>
      </c>
      <c r="AQ1956">
        <f t="shared" si="654"/>
        <v>32.524590163934427</v>
      </c>
      <c r="AR1956">
        <f t="shared" si="655"/>
        <v>5.475763016157989E-2</v>
      </c>
      <c r="AS1956">
        <f t="shared" si="650"/>
        <v>1.1825396825396826</v>
      </c>
      <c r="AT1956">
        <f t="shared" si="651"/>
        <v>2.3991537376586742</v>
      </c>
      <c r="AU1956">
        <f t="shared" si="652"/>
        <v>1.0441826215022092</v>
      </c>
    </row>
    <row r="1957" spans="1:48" hidden="1" x14ac:dyDescent="0.35">
      <c r="A1957" s="6">
        <v>523</v>
      </c>
      <c r="B1957" s="11" t="s">
        <v>1273</v>
      </c>
      <c r="C1957" s="8" t="s">
        <v>1274</v>
      </c>
      <c r="D1957" s="2">
        <v>1</v>
      </c>
      <c r="E1957" s="2">
        <v>27</v>
      </c>
      <c r="F1957" s="2" t="s">
        <v>38</v>
      </c>
      <c r="G1957" s="12"/>
      <c r="H1957" s="8" t="s">
        <v>121</v>
      </c>
      <c r="I1957" s="2">
        <v>84827000</v>
      </c>
      <c r="J1957" s="2">
        <v>86397000</v>
      </c>
      <c r="K1957" s="2">
        <v>85696000</v>
      </c>
      <c r="L1957" s="2">
        <v>85689000</v>
      </c>
      <c r="M1957" s="2">
        <v>1199000</v>
      </c>
      <c r="N1957" s="2">
        <v>2624000</v>
      </c>
      <c r="O1957" s="2">
        <v>2936000</v>
      </c>
      <c r="P1957" s="2">
        <v>1615000</v>
      </c>
      <c r="Q1957" s="14">
        <v>9671000</v>
      </c>
      <c r="R1957" s="14">
        <v>12020000</v>
      </c>
      <c r="S1957" s="14">
        <v>12093000</v>
      </c>
      <c r="T1957" s="14">
        <v>12042000</v>
      </c>
      <c r="U1957" s="14">
        <v>7815000</v>
      </c>
      <c r="V1957" s="14">
        <v>8694000</v>
      </c>
      <c r="W1957" s="14">
        <v>8208000</v>
      </c>
      <c r="X1957" s="14">
        <v>8381000</v>
      </c>
      <c r="Y1957" s="14" t="s">
        <v>38</v>
      </c>
      <c r="Z1957" s="14" t="s">
        <v>38</v>
      </c>
      <c r="AA1957" s="14" t="s">
        <v>38</v>
      </c>
      <c r="AB1957" s="14" t="s">
        <v>38</v>
      </c>
      <c r="AC1957" s="14">
        <v>884000</v>
      </c>
      <c r="AD1957" s="14">
        <v>1710000</v>
      </c>
      <c r="AE1957" s="14">
        <v>1215000</v>
      </c>
      <c r="AF1957" s="14">
        <v>1293000</v>
      </c>
      <c r="AG1957" s="2">
        <v>83977000</v>
      </c>
      <c r="AH1957" s="2">
        <v>84770000</v>
      </c>
      <c r="AI1957" s="2">
        <v>84224000</v>
      </c>
      <c r="AJ1957" s="2">
        <v>84332000</v>
      </c>
      <c r="AK1957" s="16"/>
      <c r="AL1957" s="16"/>
      <c r="AM1957" s="16" t="str">
        <f t="shared" si="649"/>
        <v>Да</v>
      </c>
      <c r="AN1957" s="16" t="str">
        <f t="shared" si="669"/>
        <v>Нет</v>
      </c>
      <c r="AO1957" s="16" t="str">
        <f t="shared" si="665"/>
        <v>Нет</v>
      </c>
      <c r="AP1957">
        <f t="shared" si="653"/>
        <v>0.5169590643274854</v>
      </c>
      <c r="AQ1957">
        <f t="shared" si="654"/>
        <v>1.4074074074074074</v>
      </c>
      <c r="AR1957">
        <f t="shared" si="655"/>
        <v>0.93967517401392109</v>
      </c>
      <c r="AS1957">
        <f t="shared" si="650"/>
        <v>0.99064527545122094</v>
      </c>
      <c r="AT1957">
        <f t="shared" si="651"/>
        <v>1.0064827127659575</v>
      </c>
      <c r="AU1957">
        <f t="shared" si="652"/>
        <v>0.99871934734145995</v>
      </c>
    </row>
    <row r="1958" spans="1:48" ht="29" hidden="1" x14ac:dyDescent="0.35">
      <c r="A1958" s="6">
        <v>1897</v>
      </c>
      <c r="B1958" s="11" t="s">
        <v>4512</v>
      </c>
      <c r="C1958" s="8" t="s">
        <v>4513</v>
      </c>
      <c r="D1958" s="2">
        <v>1</v>
      </c>
      <c r="E1958" s="2">
        <v>62</v>
      </c>
      <c r="F1958" s="2" t="s">
        <v>38</v>
      </c>
      <c r="G1958" s="12"/>
      <c r="H1958" s="8" t="s">
        <v>121</v>
      </c>
      <c r="I1958" s="2">
        <v>4348000</v>
      </c>
      <c r="J1958" s="2">
        <v>4420000</v>
      </c>
      <c r="K1958" s="2">
        <v>7131000</v>
      </c>
      <c r="L1958" s="2">
        <v>5761000</v>
      </c>
      <c r="M1958" s="2">
        <v>3560000</v>
      </c>
      <c r="N1958" s="2">
        <v>3838000</v>
      </c>
      <c r="O1958" s="2">
        <v>4412000</v>
      </c>
      <c r="P1958" s="2">
        <v>3616000</v>
      </c>
      <c r="Q1958" s="14">
        <v>9653000</v>
      </c>
      <c r="R1958" s="14">
        <v>10289000</v>
      </c>
      <c r="S1958" s="14">
        <v>11734000</v>
      </c>
      <c r="T1958" s="14">
        <v>10812000</v>
      </c>
      <c r="U1958" s="14">
        <v>2420000</v>
      </c>
      <c r="V1958" s="14">
        <v>2693000</v>
      </c>
      <c r="W1958" s="14">
        <v>2807000</v>
      </c>
      <c r="X1958" s="14">
        <v>2670000</v>
      </c>
      <c r="Y1958" s="14" t="s">
        <v>38</v>
      </c>
      <c r="Z1958" s="14" t="s">
        <v>38</v>
      </c>
      <c r="AA1958" s="14" t="s">
        <v>38</v>
      </c>
      <c r="AB1958" s="14" t="s">
        <v>38</v>
      </c>
      <c r="AC1958" s="14">
        <v>-221000</v>
      </c>
      <c r="AD1958" s="14">
        <v>-71000</v>
      </c>
      <c r="AE1958" s="14">
        <v>143000</v>
      </c>
      <c r="AF1958" s="14">
        <v>21000</v>
      </c>
      <c r="AG1958" s="2">
        <v>3049000</v>
      </c>
      <c r="AH1958" s="2">
        <v>3322000</v>
      </c>
      <c r="AI1958" s="2">
        <v>3429000</v>
      </c>
      <c r="AJ1958" s="2">
        <v>3291000</v>
      </c>
      <c r="AK1958" s="16"/>
      <c r="AL1958" s="16"/>
      <c r="AM1958" s="16" t="str">
        <f t="shared" si="649"/>
        <v>Нет</v>
      </c>
      <c r="AN1958" s="16" t="str">
        <f t="shared" si="669"/>
        <v>Нет</v>
      </c>
      <c r="AO1958" s="16" t="str">
        <f t="shared" si="665"/>
        <v>Да</v>
      </c>
      <c r="AP1958">
        <f t="shared" si="653"/>
        <v>3.112676056338028</v>
      </c>
      <c r="AQ1958">
        <f t="shared" si="654"/>
        <v>-0.49650349650349651</v>
      </c>
      <c r="AR1958">
        <f t="shared" si="655"/>
        <v>6.8095238095238093</v>
      </c>
      <c r="AS1958">
        <f t="shared" si="650"/>
        <v>0.91782059000602045</v>
      </c>
      <c r="AT1958">
        <f t="shared" si="651"/>
        <v>0.9687955672207641</v>
      </c>
      <c r="AU1958">
        <f t="shared" si="652"/>
        <v>1.0419325432999089</v>
      </c>
    </row>
    <row r="1959" spans="1:48" ht="29" hidden="1" x14ac:dyDescent="0.35">
      <c r="A1959" s="6">
        <v>2112</v>
      </c>
      <c r="B1959" s="11" t="s">
        <v>5011</v>
      </c>
      <c r="C1959" s="8" t="s">
        <v>5012</v>
      </c>
      <c r="D1959" s="2">
        <v>1</v>
      </c>
      <c r="E1959" s="2">
        <v>19</v>
      </c>
      <c r="F1959" s="2" t="s">
        <v>38</v>
      </c>
      <c r="G1959" s="12"/>
      <c r="H1959" s="8" t="s">
        <v>40</v>
      </c>
      <c r="I1959" s="2">
        <v>19796000</v>
      </c>
      <c r="J1959" s="2">
        <v>21044000</v>
      </c>
      <c r="K1959" s="2">
        <v>19240000</v>
      </c>
      <c r="L1959" s="2">
        <v>23460000</v>
      </c>
      <c r="M1959" s="2">
        <v>6039000</v>
      </c>
      <c r="N1959" s="2">
        <v>8051000</v>
      </c>
      <c r="O1959" s="2">
        <v>7645000</v>
      </c>
      <c r="P1959" s="2">
        <v>354000</v>
      </c>
      <c r="Q1959" s="14">
        <v>9617000</v>
      </c>
      <c r="R1959" s="14">
        <v>11799000</v>
      </c>
      <c r="S1959" s="14">
        <v>7645000</v>
      </c>
      <c r="T1959" s="14">
        <v>8525000</v>
      </c>
      <c r="U1959" s="14">
        <v>341000</v>
      </c>
      <c r="V1959" s="14">
        <v>270000</v>
      </c>
      <c r="W1959" s="14">
        <v>164000</v>
      </c>
      <c r="X1959" s="14">
        <v>155000</v>
      </c>
      <c r="Y1959" s="14" t="s">
        <v>38</v>
      </c>
      <c r="Z1959" s="14" t="s">
        <v>38</v>
      </c>
      <c r="AA1959" s="14" t="s">
        <v>38</v>
      </c>
      <c r="AB1959" s="14" t="s">
        <v>38</v>
      </c>
      <c r="AC1959" s="14">
        <v>170000</v>
      </c>
      <c r="AD1959" s="14">
        <v>141000</v>
      </c>
      <c r="AE1959" s="14">
        <v>118000</v>
      </c>
      <c r="AF1959" s="14">
        <v>155000</v>
      </c>
      <c r="AG1959" s="2">
        <v>19121000</v>
      </c>
      <c r="AH1959" s="2">
        <v>19043000</v>
      </c>
      <c r="AI1959" s="2">
        <v>18932000</v>
      </c>
      <c r="AJ1959" s="2">
        <v>23184000</v>
      </c>
      <c r="AK1959" s="16"/>
      <c r="AL1959" s="16"/>
      <c r="AM1959" s="16" t="str">
        <f t="shared" si="649"/>
        <v>Да</v>
      </c>
      <c r="AN1959" s="16" t="str">
        <f t="shared" ref="AN1959:AN1960" si="671">IF(IFERROR(AP1959*AQ1959*AR1959*AS1959*AT1959*AU1959,0)=0,"Да","Нет")</f>
        <v>Нет</v>
      </c>
      <c r="AO1959" s="16" t="str">
        <f t="shared" si="665"/>
        <v>Да</v>
      </c>
      <c r="AP1959">
        <f t="shared" si="653"/>
        <v>1.2056737588652482</v>
      </c>
      <c r="AQ1959">
        <f t="shared" si="654"/>
        <v>1.1949152542372881</v>
      </c>
      <c r="AR1959">
        <f t="shared" si="655"/>
        <v>0.76129032258064511</v>
      </c>
      <c r="AS1959">
        <f t="shared" si="650"/>
        <v>1.00409599327837</v>
      </c>
      <c r="AT1959">
        <f t="shared" si="651"/>
        <v>1.005863088949926</v>
      </c>
      <c r="AU1959">
        <f t="shared" si="652"/>
        <v>0.81659765355417524</v>
      </c>
      <c r="AV1959">
        <f t="shared" ref="AV1959" si="672">AS1959*AP1959</f>
        <v>1.2106121904774674</v>
      </c>
    </row>
    <row r="1960" spans="1:48" ht="29" hidden="1" x14ac:dyDescent="0.35">
      <c r="A1960" s="6">
        <v>1829</v>
      </c>
      <c r="B1960" s="11" t="s">
        <v>4349</v>
      </c>
      <c r="C1960" s="8" t="s">
        <v>4350</v>
      </c>
      <c r="D1960" s="2">
        <v>1</v>
      </c>
      <c r="E1960" s="2">
        <v>1</v>
      </c>
      <c r="F1960" s="2" t="s">
        <v>38</v>
      </c>
      <c r="G1960" s="12"/>
      <c r="H1960" s="8" t="s">
        <v>40</v>
      </c>
      <c r="I1960" s="2">
        <v>10542000</v>
      </c>
      <c r="J1960" s="2">
        <v>9109000</v>
      </c>
      <c r="K1960" s="2">
        <v>10257000</v>
      </c>
      <c r="L1960" s="2">
        <v>14378000</v>
      </c>
      <c r="M1960" s="2">
        <v>5613000</v>
      </c>
      <c r="N1960" s="2">
        <v>7103000</v>
      </c>
      <c r="O1960" s="2">
        <v>7233000</v>
      </c>
      <c r="P1960" s="2">
        <v>2215000</v>
      </c>
      <c r="Q1960" s="14">
        <v>9613000</v>
      </c>
      <c r="R1960" s="14">
        <v>12722000</v>
      </c>
      <c r="S1960" s="14">
        <v>13713000</v>
      </c>
      <c r="T1960" s="14">
        <v>7817000</v>
      </c>
      <c r="U1960" s="14">
        <v>22000</v>
      </c>
      <c r="V1960" s="14">
        <v>-240000</v>
      </c>
      <c r="W1960" s="14">
        <v>-903000</v>
      </c>
      <c r="X1960" s="14">
        <v>-479000</v>
      </c>
      <c r="Y1960" s="14" t="s">
        <v>38</v>
      </c>
      <c r="Z1960" s="14" t="s">
        <v>38</v>
      </c>
      <c r="AA1960" s="14" t="s">
        <v>38</v>
      </c>
      <c r="AB1960" s="14" t="s">
        <v>38</v>
      </c>
      <c r="AC1960" s="14">
        <v>262000</v>
      </c>
      <c r="AD1960" s="14">
        <v>-240000</v>
      </c>
      <c r="AE1960" s="14">
        <v>-903000</v>
      </c>
      <c r="AF1960" s="14">
        <v>-479000</v>
      </c>
      <c r="AG1960" s="2">
        <v>30000</v>
      </c>
      <c r="AH1960" s="2">
        <v>-232000</v>
      </c>
      <c r="AI1960" s="2">
        <v>55000</v>
      </c>
      <c r="AJ1960" s="2">
        <v>956000</v>
      </c>
      <c r="AK1960" s="16"/>
      <c r="AL1960" s="16"/>
      <c r="AM1960" s="16" t="str">
        <f t="shared" si="649"/>
        <v>Да</v>
      </c>
      <c r="AN1960" s="16" t="str">
        <f t="shared" si="671"/>
        <v>Нет</v>
      </c>
      <c r="AO1960" s="16" t="str">
        <f t="shared" si="665"/>
        <v>Нет</v>
      </c>
      <c r="AP1960">
        <f t="shared" si="653"/>
        <v>-1.0916666666666666</v>
      </c>
      <c r="AQ1960">
        <f t="shared" si="654"/>
        <v>0.26578073089700999</v>
      </c>
      <c r="AR1960">
        <f t="shared" si="655"/>
        <v>1.8851774530271399</v>
      </c>
      <c r="AS1960">
        <f t="shared" si="650"/>
        <v>-0.12931034482758622</v>
      </c>
      <c r="AT1960">
        <f t="shared" si="651"/>
        <v>-4.2181818181818178</v>
      </c>
      <c r="AU1960">
        <f t="shared" si="652"/>
        <v>5.7531380753138073E-2</v>
      </c>
    </row>
    <row r="1961" spans="1:48" ht="116" hidden="1" x14ac:dyDescent="0.35">
      <c r="A1961" s="6">
        <v>965</v>
      </c>
      <c r="B1961" s="11" t="s">
        <v>2310</v>
      </c>
      <c r="C1961" s="8" t="s">
        <v>2311</v>
      </c>
      <c r="D1961" s="2">
        <v>3</v>
      </c>
      <c r="E1961" s="2">
        <v>99</v>
      </c>
      <c r="F1961" s="2" t="s">
        <v>38</v>
      </c>
      <c r="G1961" s="12" t="s">
        <v>2312</v>
      </c>
      <c r="H1961" s="8" t="s">
        <v>40</v>
      </c>
      <c r="I1961" s="2">
        <v>48277000</v>
      </c>
      <c r="J1961" s="2">
        <v>53841000</v>
      </c>
      <c r="K1961" s="2">
        <v>60338000</v>
      </c>
      <c r="L1961" s="2">
        <v>66987000</v>
      </c>
      <c r="M1961" s="2">
        <v>-4885000</v>
      </c>
      <c r="N1961" s="2">
        <v>-5436000</v>
      </c>
      <c r="O1961" s="2" t="s">
        <v>38</v>
      </c>
      <c r="P1961" s="2">
        <v>-885000</v>
      </c>
      <c r="Q1961" s="14">
        <v>9523000</v>
      </c>
      <c r="R1961" s="14">
        <v>10606000</v>
      </c>
      <c r="S1961" s="14" t="s">
        <v>38</v>
      </c>
      <c r="T1961" s="14">
        <v>16242000</v>
      </c>
      <c r="U1961" s="14">
        <v>-103678000</v>
      </c>
      <c r="V1961" s="14">
        <v>-92375000</v>
      </c>
      <c r="W1961" s="14">
        <v>-78895000</v>
      </c>
      <c r="X1961" s="14">
        <v>-65287000</v>
      </c>
      <c r="Y1961" s="14" t="s">
        <v>38</v>
      </c>
      <c r="Z1961" s="14" t="s">
        <v>38</v>
      </c>
      <c r="AA1961" s="14" t="s">
        <v>38</v>
      </c>
      <c r="AB1961" s="14" t="s">
        <v>38</v>
      </c>
      <c r="AC1961" s="14">
        <v>-11303000</v>
      </c>
      <c r="AD1961" s="14">
        <v>-13138000</v>
      </c>
      <c r="AE1961" s="14" t="s">
        <v>38</v>
      </c>
      <c r="AF1961" s="14">
        <v>1711000</v>
      </c>
      <c r="AG1961" s="2">
        <v>-49396000</v>
      </c>
      <c r="AH1961" s="2">
        <v>-38093000</v>
      </c>
      <c r="AI1961" s="2">
        <v>-24613000</v>
      </c>
      <c r="AJ1961" s="2">
        <v>-11005000</v>
      </c>
      <c r="AK1961" s="16"/>
      <c r="AL1961" s="16"/>
      <c r="AM1961" s="16" t="str">
        <f t="shared" si="649"/>
        <v>Нет</v>
      </c>
      <c r="AN1961" s="16" t="str">
        <f>IF(IFERROR(AP1961*AQ1961*AR1961*AS1961*AT1961*AU1961,0)=0,"Да","Нет")</f>
        <v>Да</v>
      </c>
      <c r="AO1961" s="16"/>
      <c r="AP1961">
        <f t="shared" si="653"/>
        <v>0.8603288171715634</v>
      </c>
      <c r="AQ1961" t="e">
        <f t="shared" si="654"/>
        <v>#VALUE!</v>
      </c>
      <c r="AR1961" t="e">
        <f t="shared" si="655"/>
        <v>#VALUE!</v>
      </c>
      <c r="AS1961">
        <f t="shared" si="650"/>
        <v>1.2967211823694642</v>
      </c>
      <c r="AT1961">
        <f t="shared" si="651"/>
        <v>1.5476780563117052</v>
      </c>
      <c r="AU1961">
        <f t="shared" si="652"/>
        <v>2.2365288505224896</v>
      </c>
    </row>
    <row r="1962" spans="1:48" hidden="1" x14ac:dyDescent="0.35">
      <c r="A1962" s="6">
        <v>644</v>
      </c>
      <c r="B1962" s="11" t="s">
        <v>1562</v>
      </c>
      <c r="C1962" s="8" t="s">
        <v>1563</v>
      </c>
      <c r="D1962" s="2">
        <v>1</v>
      </c>
      <c r="E1962" s="2">
        <v>96</v>
      </c>
      <c r="F1962" s="2" t="s">
        <v>38</v>
      </c>
      <c r="G1962" s="12"/>
      <c r="H1962" s="8" t="s">
        <v>40</v>
      </c>
      <c r="I1962" s="2">
        <v>14338000</v>
      </c>
      <c r="J1962" s="2">
        <v>43209000</v>
      </c>
      <c r="K1962" s="2">
        <v>43766000</v>
      </c>
      <c r="L1962" s="2">
        <v>75964000</v>
      </c>
      <c r="M1962" s="2">
        <v>8724000</v>
      </c>
      <c r="N1962" s="2">
        <v>7908000</v>
      </c>
      <c r="O1962" s="2">
        <v>6441000</v>
      </c>
      <c r="P1962" s="2">
        <v>10086000</v>
      </c>
      <c r="Q1962" s="14">
        <v>9510000</v>
      </c>
      <c r="R1962" s="14">
        <v>7999000</v>
      </c>
      <c r="S1962" s="14">
        <v>9432000</v>
      </c>
      <c r="T1962" s="14">
        <v>75821000</v>
      </c>
      <c r="U1962" s="14">
        <v>-37849000</v>
      </c>
      <c r="V1962" s="14">
        <v>-15935000</v>
      </c>
      <c r="W1962" s="14">
        <v>-25474000</v>
      </c>
      <c r="X1962" s="14">
        <v>-15284000</v>
      </c>
      <c r="Y1962" s="14" t="s">
        <v>38</v>
      </c>
      <c r="Z1962" s="14" t="s">
        <v>38</v>
      </c>
      <c r="AA1962" s="14" t="s">
        <v>38</v>
      </c>
      <c r="AB1962" s="14" t="s">
        <v>38</v>
      </c>
      <c r="AC1962" s="14">
        <v>-34849000</v>
      </c>
      <c r="AD1962" s="14">
        <v>296000</v>
      </c>
      <c r="AE1962" s="14">
        <v>-10190000</v>
      </c>
      <c r="AF1962" s="14">
        <v>-15229000</v>
      </c>
      <c r="AG1962" s="2">
        <v>5653000</v>
      </c>
      <c r="AH1962" s="2">
        <v>27567000</v>
      </c>
      <c r="AI1962" s="2">
        <v>18028000</v>
      </c>
      <c r="AJ1962" s="2">
        <v>28218000</v>
      </c>
      <c r="AK1962" s="16"/>
      <c r="AL1962" s="16"/>
      <c r="AM1962" s="16" t="str">
        <f t="shared" si="649"/>
        <v>Нет</v>
      </c>
      <c r="AN1962" s="16" t="str">
        <f>IF(IFERROR(AP1962*AQ1962*AR1962*AS1962*AT1962*AU1962,0)=0,"Да","Нет")</f>
        <v>Нет</v>
      </c>
      <c r="AO1962" s="16" t="str">
        <f t="shared" ref="AO1962:AO1982" si="673">IF(AP1962&gt;1,"Да","Нет")</f>
        <v>Нет</v>
      </c>
      <c r="AP1962">
        <f t="shared" si="653"/>
        <v>-117.73310810810811</v>
      </c>
      <c r="AQ1962">
        <f t="shared" si="654"/>
        <v>-2.9048086359175662E-2</v>
      </c>
      <c r="AR1962">
        <f t="shared" si="655"/>
        <v>0.66911812988377439</v>
      </c>
      <c r="AS1962">
        <f t="shared" si="650"/>
        <v>0.20506402582798272</v>
      </c>
      <c r="AT1962">
        <f t="shared" si="651"/>
        <v>1.5291213667628134</v>
      </c>
      <c r="AU1962">
        <f t="shared" si="652"/>
        <v>0.63888298249344389</v>
      </c>
      <c r="AV1962">
        <f t="shared" ref="AV1962:AV1963" si="674">AS1962*AP1962</f>
        <v>-24.142825121889764</v>
      </c>
    </row>
    <row r="1963" spans="1:48" ht="29" hidden="1" x14ac:dyDescent="0.35">
      <c r="A1963" s="6">
        <v>800</v>
      </c>
      <c r="B1963" s="11" t="s">
        <v>1924</v>
      </c>
      <c r="C1963" s="8" t="s">
        <v>1925</v>
      </c>
      <c r="D1963" s="2">
        <v>1</v>
      </c>
      <c r="E1963" s="2">
        <v>85</v>
      </c>
      <c r="F1963" s="2" t="s">
        <v>38</v>
      </c>
      <c r="G1963" s="12"/>
      <c r="H1963" s="8" t="s">
        <v>40</v>
      </c>
      <c r="I1963" s="2">
        <v>11588000</v>
      </c>
      <c r="J1963" s="2">
        <v>18303000</v>
      </c>
      <c r="K1963" s="2">
        <v>19897000</v>
      </c>
      <c r="L1963" s="2">
        <v>17857000</v>
      </c>
      <c r="M1963" s="2">
        <v>-4439000</v>
      </c>
      <c r="N1963" s="2">
        <v>-1514000</v>
      </c>
      <c r="O1963" s="2">
        <v>715000</v>
      </c>
      <c r="P1963" s="2">
        <v>2936000</v>
      </c>
      <c r="Q1963" s="14">
        <v>9464000</v>
      </c>
      <c r="R1963" s="14">
        <v>17655000</v>
      </c>
      <c r="S1963" s="14">
        <v>29733000</v>
      </c>
      <c r="T1963" s="14">
        <v>29167000</v>
      </c>
      <c r="U1963" s="14">
        <v>-1159000</v>
      </c>
      <c r="V1963" s="14">
        <v>3084000</v>
      </c>
      <c r="W1963" s="14">
        <v>3208000</v>
      </c>
      <c r="X1963" s="14">
        <v>3998000</v>
      </c>
      <c r="Y1963" s="14" t="s">
        <v>38</v>
      </c>
      <c r="Z1963" s="14" t="s">
        <v>38</v>
      </c>
      <c r="AA1963" s="14" t="s">
        <v>38</v>
      </c>
      <c r="AB1963" s="14" t="s">
        <v>38</v>
      </c>
      <c r="AC1963" s="14">
        <v>-3422000</v>
      </c>
      <c r="AD1963" s="14">
        <v>58000</v>
      </c>
      <c r="AE1963" s="14">
        <v>455000</v>
      </c>
      <c r="AF1963" s="14">
        <v>2409000</v>
      </c>
      <c r="AG1963" s="2">
        <v>5881000</v>
      </c>
      <c r="AH1963" s="2">
        <v>10121000</v>
      </c>
      <c r="AI1963" s="2">
        <v>10223000</v>
      </c>
      <c r="AJ1963" s="2">
        <v>10699000</v>
      </c>
      <c r="AK1963" s="16"/>
      <c r="AL1963" s="16"/>
      <c r="AM1963" s="16" t="str">
        <f t="shared" si="649"/>
        <v>Нет</v>
      </c>
      <c r="AN1963" s="16" t="str">
        <f>IF(IFERROR(AP1963*AQ1963*AR1963*AS1963*AT1963*AU1963,0)=0,"Да","Нет")</f>
        <v>Нет</v>
      </c>
      <c r="AO1963" s="16" t="str">
        <f t="shared" si="673"/>
        <v>Нет</v>
      </c>
      <c r="AP1963">
        <f t="shared" si="653"/>
        <v>-59</v>
      </c>
      <c r="AQ1963">
        <f t="shared" si="654"/>
        <v>0.12747252747252746</v>
      </c>
      <c r="AR1963">
        <f t="shared" si="655"/>
        <v>0.18887505188875051</v>
      </c>
      <c r="AS1963">
        <f t="shared" si="650"/>
        <v>0.58106906432170735</v>
      </c>
      <c r="AT1963">
        <f t="shared" si="651"/>
        <v>0.99002249828817368</v>
      </c>
      <c r="AU1963">
        <f t="shared" si="652"/>
        <v>0.95550986073464805</v>
      </c>
      <c r="AV1963">
        <f t="shared" si="674"/>
        <v>-34.283074794980735</v>
      </c>
    </row>
    <row r="1964" spans="1:48" ht="29" hidden="1" x14ac:dyDescent="0.35">
      <c r="A1964" s="6">
        <v>949</v>
      </c>
      <c r="B1964" s="11" t="s">
        <v>2270</v>
      </c>
      <c r="C1964" s="8" t="s">
        <v>2271</v>
      </c>
      <c r="D1964" s="2">
        <v>1</v>
      </c>
      <c r="E1964" s="2">
        <v>57</v>
      </c>
      <c r="F1964" s="2" t="s">
        <v>38</v>
      </c>
      <c r="G1964" s="12"/>
      <c r="H1964" s="8" t="s">
        <v>40</v>
      </c>
      <c r="I1964" s="2">
        <v>100217000</v>
      </c>
      <c r="J1964" s="2">
        <v>112582000</v>
      </c>
      <c r="K1964" s="2">
        <v>94642000</v>
      </c>
      <c r="L1964" s="2">
        <v>100157000</v>
      </c>
      <c r="M1964" s="2">
        <v>2953000</v>
      </c>
      <c r="N1964" s="2">
        <v>7635000</v>
      </c>
      <c r="O1964" s="2">
        <v>3747000</v>
      </c>
      <c r="P1964" s="2">
        <v>245000</v>
      </c>
      <c r="Q1964" s="14">
        <v>9274000</v>
      </c>
      <c r="R1964" s="14">
        <v>7635000</v>
      </c>
      <c r="S1964" s="14">
        <v>6369000</v>
      </c>
      <c r="T1964" s="14">
        <v>361000</v>
      </c>
      <c r="U1964" s="14">
        <v>4494000</v>
      </c>
      <c r="V1964" s="14">
        <v>18084000</v>
      </c>
      <c r="W1964" s="14">
        <v>-7726000</v>
      </c>
      <c r="X1964" s="14">
        <v>-2578000</v>
      </c>
      <c r="Y1964" s="14" t="s">
        <v>38</v>
      </c>
      <c r="Z1964" s="14" t="s">
        <v>38</v>
      </c>
      <c r="AA1964" s="14" t="s">
        <v>38</v>
      </c>
      <c r="AB1964" s="14" t="s">
        <v>38</v>
      </c>
      <c r="AC1964" s="14">
        <v>25000</v>
      </c>
      <c r="AD1964" s="14">
        <v>24624000</v>
      </c>
      <c r="AE1964" s="14">
        <v>-2371000</v>
      </c>
      <c r="AF1964" s="14">
        <v>5000</v>
      </c>
      <c r="AG1964" s="2">
        <v>67959000</v>
      </c>
      <c r="AH1964" s="2">
        <v>78552000</v>
      </c>
      <c r="AI1964" s="2">
        <v>52742000</v>
      </c>
      <c r="AJ1964" s="2">
        <v>57890000</v>
      </c>
      <c r="AK1964" s="16"/>
      <c r="AL1964" s="16"/>
      <c r="AM1964" s="16" t="str">
        <f t="shared" si="649"/>
        <v>Да</v>
      </c>
      <c r="AN1964" s="16" t="str">
        <f t="shared" ref="AN1964:AN1966" si="675">IF(IFERROR(AP1964*AQ1964*AR1964*AS1964*AT1964*AU1964,0)=0,"Да","Нет")</f>
        <v>Нет</v>
      </c>
      <c r="AO1964" s="16" t="str">
        <f t="shared" si="673"/>
        <v>Нет</v>
      </c>
      <c r="AP1964">
        <f t="shared" si="653"/>
        <v>1.0152696556205328E-3</v>
      </c>
      <c r="AQ1964">
        <f t="shared" si="654"/>
        <v>-10.38549135385913</v>
      </c>
      <c r="AR1964">
        <f t="shared" si="655"/>
        <v>-474.2</v>
      </c>
      <c r="AS1964">
        <f t="shared" si="650"/>
        <v>0.8651466544454629</v>
      </c>
      <c r="AT1964">
        <f t="shared" si="651"/>
        <v>1.4893633157635282</v>
      </c>
      <c r="AU1964">
        <f t="shared" si="652"/>
        <v>0.91107272413197449</v>
      </c>
    </row>
    <row r="1965" spans="1:48" ht="29" hidden="1" x14ac:dyDescent="0.35">
      <c r="A1965" s="6">
        <v>1899</v>
      </c>
      <c r="B1965" s="11" t="s">
        <v>4516</v>
      </c>
      <c r="C1965" s="8" t="s">
        <v>4517</v>
      </c>
      <c r="D1965" s="2">
        <v>1</v>
      </c>
      <c r="E1965" s="2">
        <v>3</v>
      </c>
      <c r="F1965" s="2" t="s">
        <v>38</v>
      </c>
      <c r="G1965" s="12"/>
      <c r="H1965" s="8" t="s">
        <v>40</v>
      </c>
      <c r="I1965" s="2">
        <v>78102000</v>
      </c>
      <c r="J1965" s="2">
        <v>59451000</v>
      </c>
      <c r="K1965" s="2">
        <v>50632000</v>
      </c>
      <c r="L1965" s="2">
        <v>50632000</v>
      </c>
      <c r="M1965" s="2">
        <v>5885000</v>
      </c>
      <c r="N1965" s="2">
        <v>-569000</v>
      </c>
      <c r="O1965" s="2">
        <v>3308000</v>
      </c>
      <c r="P1965" s="2">
        <v>3308000</v>
      </c>
      <c r="Q1965" s="14">
        <v>9079000</v>
      </c>
      <c r="R1965" s="14">
        <v>20322000</v>
      </c>
      <c r="S1965" s="14">
        <v>16007000</v>
      </c>
      <c r="T1965" s="14">
        <v>16007000</v>
      </c>
      <c r="U1965" s="14">
        <v>68517000</v>
      </c>
      <c r="V1965" s="14">
        <v>46298000</v>
      </c>
      <c r="W1965" s="14">
        <v>25974000</v>
      </c>
      <c r="X1965" s="14">
        <v>25974000</v>
      </c>
      <c r="Y1965" s="14" t="s">
        <v>38</v>
      </c>
      <c r="Z1965" s="14" t="s">
        <v>38</v>
      </c>
      <c r="AA1965" s="14" t="s">
        <v>38</v>
      </c>
      <c r="AB1965" s="14" t="s">
        <v>38</v>
      </c>
      <c r="AC1965" s="14">
        <v>21107000</v>
      </c>
      <c r="AD1965" s="14">
        <v>13059000</v>
      </c>
      <c r="AE1965" s="14">
        <v>3808000</v>
      </c>
      <c r="AF1965" s="14">
        <v>3808000</v>
      </c>
      <c r="AG1965" s="2">
        <v>77370000</v>
      </c>
      <c r="AH1965" s="2">
        <v>56262000</v>
      </c>
      <c r="AI1965" s="2">
        <v>37842000</v>
      </c>
      <c r="AJ1965" s="2">
        <v>37842000</v>
      </c>
      <c r="AK1965" s="16"/>
      <c r="AL1965" s="20" t="s">
        <v>5116</v>
      </c>
      <c r="AM1965" s="16" t="str">
        <f t="shared" si="649"/>
        <v>Да</v>
      </c>
      <c r="AN1965" s="16" t="str">
        <f t="shared" si="675"/>
        <v>Нет</v>
      </c>
      <c r="AO1965" s="16" t="str">
        <f t="shared" si="673"/>
        <v>Да</v>
      </c>
      <c r="AP1965">
        <f t="shared" si="653"/>
        <v>1.6162799601807183</v>
      </c>
      <c r="AQ1965">
        <f t="shared" si="654"/>
        <v>3.4293592436974789</v>
      </c>
      <c r="AR1965">
        <f t="shared" si="655"/>
        <v>1</v>
      </c>
      <c r="AS1965">
        <f t="shared" si="650"/>
        <v>1.3751732963634424</v>
      </c>
      <c r="AT1965">
        <f t="shared" si="651"/>
        <v>1.4867607420326621</v>
      </c>
      <c r="AU1965">
        <f t="shared" si="652"/>
        <v>1</v>
      </c>
      <c r="AV1965">
        <f t="shared" ref="AV1965" si="676">AS1965*AP1965</f>
        <v>2.2226650406878918</v>
      </c>
    </row>
    <row r="1966" spans="1:48" hidden="1" x14ac:dyDescent="0.35">
      <c r="A1966" s="6">
        <v>38</v>
      </c>
      <c r="B1966" s="11" t="s">
        <v>125</v>
      </c>
      <c r="C1966" s="8" t="s">
        <v>126</v>
      </c>
      <c r="D1966" s="2">
        <v>1</v>
      </c>
      <c r="E1966" s="2">
        <v>20</v>
      </c>
      <c r="F1966" s="2" t="s">
        <v>38</v>
      </c>
      <c r="G1966" s="12"/>
      <c r="H1966" s="8" t="s">
        <v>40</v>
      </c>
      <c r="I1966" s="2">
        <v>19506000</v>
      </c>
      <c r="J1966" s="2">
        <v>21313000</v>
      </c>
      <c r="K1966" s="2">
        <v>19417000</v>
      </c>
      <c r="L1966" s="2">
        <v>20798000</v>
      </c>
      <c r="M1966" s="2">
        <v>503000</v>
      </c>
      <c r="N1966" s="2">
        <v>399000</v>
      </c>
      <c r="O1966" s="2">
        <v>157000</v>
      </c>
      <c r="P1966" s="2">
        <v>1034000</v>
      </c>
      <c r="Q1966" s="14">
        <v>9033000</v>
      </c>
      <c r="R1966" s="14">
        <v>15081000</v>
      </c>
      <c r="S1966" s="14">
        <v>8744000</v>
      </c>
      <c r="T1966" s="14">
        <v>14900000</v>
      </c>
      <c r="U1966" s="14">
        <v>3351000</v>
      </c>
      <c r="V1966" s="14">
        <v>3317000</v>
      </c>
      <c r="W1966" s="14">
        <v>4014000</v>
      </c>
      <c r="X1966" s="14">
        <v>4045000</v>
      </c>
      <c r="Y1966" s="14" t="s">
        <v>38</v>
      </c>
      <c r="Z1966" s="14" t="s">
        <v>38</v>
      </c>
      <c r="AA1966" s="14" t="s">
        <v>38</v>
      </c>
      <c r="AB1966" s="14" t="s">
        <v>38</v>
      </c>
      <c r="AC1966" s="14">
        <v>34000</v>
      </c>
      <c r="AD1966" s="14">
        <v>-585000</v>
      </c>
      <c r="AE1966" s="14">
        <v>257000</v>
      </c>
      <c r="AF1966" s="14">
        <v>288000</v>
      </c>
      <c r="AG1966" s="2">
        <v>16105000</v>
      </c>
      <c r="AH1966" s="2">
        <v>16071000</v>
      </c>
      <c r="AI1966" s="2">
        <v>16674000</v>
      </c>
      <c r="AJ1966" s="2">
        <v>16783000</v>
      </c>
      <c r="AK1966" s="16"/>
      <c r="AL1966" s="16"/>
      <c r="AM1966" s="16" t="str">
        <f t="shared" si="649"/>
        <v>Да</v>
      </c>
      <c r="AN1966" s="16" t="str">
        <f t="shared" si="675"/>
        <v>Нет</v>
      </c>
      <c r="AO1966" s="16" t="str">
        <f t="shared" si="673"/>
        <v>Нет</v>
      </c>
      <c r="AP1966">
        <f t="shared" si="653"/>
        <v>-5.8119658119658121E-2</v>
      </c>
      <c r="AQ1966">
        <f t="shared" si="654"/>
        <v>-2.2762645914396886</v>
      </c>
      <c r="AR1966">
        <f t="shared" si="655"/>
        <v>0.89236111111111116</v>
      </c>
      <c r="AS1966">
        <f t="shared" si="650"/>
        <v>1.0021156119718748</v>
      </c>
      <c r="AT1966">
        <f t="shared" si="651"/>
        <v>0.96383591219863263</v>
      </c>
      <c r="AU1966">
        <f t="shared" si="652"/>
        <v>0.99350533277721509</v>
      </c>
      <c r="AV1966">
        <f>AS1966*AP1966</f>
        <v>-5.8242616764177343E-2</v>
      </c>
    </row>
    <row r="1967" spans="1:48" hidden="1" x14ac:dyDescent="0.35">
      <c r="A1967" s="6">
        <v>1439</v>
      </c>
      <c r="B1967" s="11" t="s">
        <v>3410</v>
      </c>
      <c r="C1967" s="8" t="s">
        <v>3411</v>
      </c>
      <c r="D1967" s="2">
        <v>4</v>
      </c>
      <c r="E1967" s="2">
        <v>91</v>
      </c>
      <c r="F1967" s="2" t="s">
        <v>38</v>
      </c>
      <c r="G1967" s="12"/>
      <c r="H1967" s="8" t="s">
        <v>121</v>
      </c>
      <c r="I1967" s="2">
        <v>17069000</v>
      </c>
      <c r="J1967" s="2">
        <v>14199000</v>
      </c>
      <c r="K1967" s="2">
        <v>7824000</v>
      </c>
      <c r="L1967" s="2">
        <v>8364000</v>
      </c>
      <c r="M1967" s="2">
        <v>8989000</v>
      </c>
      <c r="N1967" s="2">
        <v>9470000</v>
      </c>
      <c r="O1967" s="2">
        <v>12941000</v>
      </c>
      <c r="P1967" s="2">
        <v>15193000</v>
      </c>
      <c r="Q1967" s="14">
        <v>8989000</v>
      </c>
      <c r="R1967" s="14">
        <v>9470000</v>
      </c>
      <c r="S1967" s="14">
        <v>13450000</v>
      </c>
      <c r="T1967" s="14">
        <v>16869000</v>
      </c>
      <c r="U1967" s="14">
        <v>-1553000</v>
      </c>
      <c r="V1967" s="14">
        <v>2329000</v>
      </c>
      <c r="W1967" s="14">
        <v>3578000</v>
      </c>
      <c r="X1967" s="14">
        <v>3138000</v>
      </c>
      <c r="Y1967" s="14" t="s">
        <v>38</v>
      </c>
      <c r="Z1967" s="14" t="s">
        <v>38</v>
      </c>
      <c r="AA1967" s="14" t="s">
        <v>38</v>
      </c>
      <c r="AB1967" s="14" t="s">
        <v>38</v>
      </c>
      <c r="AC1967" s="14">
        <v>-3882000</v>
      </c>
      <c r="AD1967" s="14">
        <v>-1258000</v>
      </c>
      <c r="AE1967" s="14">
        <v>656000</v>
      </c>
      <c r="AF1967" s="14">
        <v>728000</v>
      </c>
      <c r="AG1967" s="2">
        <v>301000</v>
      </c>
      <c r="AH1967" s="2">
        <v>4183000</v>
      </c>
      <c r="AI1967" s="2">
        <v>5432000</v>
      </c>
      <c r="AJ1967" s="2">
        <v>4992000</v>
      </c>
      <c r="AK1967" s="16"/>
      <c r="AL1967" s="16"/>
      <c r="AM1967" s="16" t="str">
        <f t="shared" si="649"/>
        <v>Нет</v>
      </c>
      <c r="AN1967" s="16" t="str">
        <f t="shared" ref="AN1967:AN1974" si="677">IF(IFERROR(AP1967*AQ1967*AR1967*AS1967*AT1967*AU1967,0)=0,"Да","Нет")</f>
        <v>Нет</v>
      </c>
      <c r="AO1967" s="16" t="str">
        <f t="shared" si="673"/>
        <v>Да</v>
      </c>
      <c r="AP1967">
        <f t="shared" si="653"/>
        <v>3.0858505564387917</v>
      </c>
      <c r="AQ1967">
        <f t="shared" si="654"/>
        <v>-1.9176829268292683</v>
      </c>
      <c r="AR1967">
        <f t="shared" si="655"/>
        <v>0.90109890109890112</v>
      </c>
      <c r="AS1967">
        <f t="shared" si="650"/>
        <v>7.1957924934257705E-2</v>
      </c>
      <c r="AT1967">
        <f t="shared" si="651"/>
        <v>0.77006627393225335</v>
      </c>
      <c r="AU1967">
        <f t="shared" si="652"/>
        <v>1.0881410256410255</v>
      </c>
    </row>
    <row r="1968" spans="1:48" ht="29" hidden="1" x14ac:dyDescent="0.35">
      <c r="A1968" s="6">
        <v>931</v>
      </c>
      <c r="B1968" s="11" t="s">
        <v>2226</v>
      </c>
      <c r="C1968" s="8" t="s">
        <v>2227</v>
      </c>
      <c r="D1968" s="2">
        <v>4</v>
      </c>
      <c r="E1968" s="2">
        <v>88</v>
      </c>
      <c r="F1968" s="2" t="s">
        <v>38</v>
      </c>
      <c r="G1968" s="12"/>
      <c r="H1968" s="8" t="s">
        <v>121</v>
      </c>
      <c r="I1968" s="2">
        <v>2615000</v>
      </c>
      <c r="J1968" s="2">
        <v>6006000</v>
      </c>
      <c r="K1968" s="2">
        <v>6825000</v>
      </c>
      <c r="L1968" s="2">
        <v>4955000</v>
      </c>
      <c r="M1968" s="2">
        <v>-963000</v>
      </c>
      <c r="N1968" s="2">
        <v>483000</v>
      </c>
      <c r="O1968" s="2">
        <v>266000</v>
      </c>
      <c r="P1968" s="2">
        <v>561000</v>
      </c>
      <c r="Q1968" s="14">
        <v>8977000</v>
      </c>
      <c r="R1968" s="14">
        <v>7891000</v>
      </c>
      <c r="S1968" s="14">
        <v>3383000</v>
      </c>
      <c r="T1968" s="14">
        <v>10164000</v>
      </c>
      <c r="U1968" s="14">
        <v>-1415000</v>
      </c>
      <c r="V1968" s="14">
        <v>-251000</v>
      </c>
      <c r="W1968" s="14">
        <v>-1389000</v>
      </c>
      <c r="X1968" s="14">
        <v>-1390000</v>
      </c>
      <c r="Y1968" s="14" t="s">
        <v>38</v>
      </c>
      <c r="Z1968" s="14" t="s">
        <v>38</v>
      </c>
      <c r="AA1968" s="14" t="s">
        <v>38</v>
      </c>
      <c r="AB1968" s="14" t="s">
        <v>38</v>
      </c>
      <c r="AC1968" s="14">
        <v>-1163000</v>
      </c>
      <c r="AD1968" s="14">
        <v>105000</v>
      </c>
      <c r="AE1968" s="14">
        <v>29000</v>
      </c>
      <c r="AF1968" s="14">
        <v>78000</v>
      </c>
      <c r="AG1968" s="2">
        <v>1660000</v>
      </c>
      <c r="AH1968" s="2">
        <v>2824000</v>
      </c>
      <c r="AI1968" s="2">
        <v>2888000</v>
      </c>
      <c r="AJ1968" s="2">
        <v>2884000</v>
      </c>
      <c r="AK1968" s="16"/>
      <c r="AL1968" s="16"/>
      <c r="AM1968" s="16" t="str">
        <f t="shared" si="649"/>
        <v>Нет</v>
      </c>
      <c r="AN1968" s="16" t="str">
        <f t="shared" si="677"/>
        <v>Нет</v>
      </c>
      <c r="AO1968" s="16" t="str">
        <f t="shared" si="673"/>
        <v>Нет</v>
      </c>
      <c r="AP1968">
        <f t="shared" si="653"/>
        <v>-11.076190476190476</v>
      </c>
      <c r="AQ1968">
        <f t="shared" si="654"/>
        <v>3.6206896551724137</v>
      </c>
      <c r="AR1968">
        <f t="shared" si="655"/>
        <v>0.37179487179487181</v>
      </c>
      <c r="AS1968">
        <f t="shared" si="650"/>
        <v>0.58781869688385269</v>
      </c>
      <c r="AT1968">
        <f t="shared" si="651"/>
        <v>0.97783933518005539</v>
      </c>
      <c r="AU1968">
        <f t="shared" si="652"/>
        <v>1.0013869625520111</v>
      </c>
    </row>
    <row r="1969" spans="1:48" hidden="1" x14ac:dyDescent="0.35">
      <c r="A1969" s="6">
        <v>133</v>
      </c>
      <c r="B1969" s="11" t="s">
        <v>336</v>
      </c>
      <c r="C1969" s="8" t="s">
        <v>337</v>
      </c>
      <c r="D1969" s="2">
        <v>1</v>
      </c>
      <c r="E1969" s="2">
        <v>99</v>
      </c>
      <c r="F1969" s="2" t="s">
        <v>38</v>
      </c>
      <c r="G1969" s="12"/>
      <c r="H1969" s="8" t="s">
        <v>40</v>
      </c>
      <c r="I1969" s="2">
        <v>787406000</v>
      </c>
      <c r="J1969" s="2">
        <v>820397000</v>
      </c>
      <c r="K1969" s="2">
        <v>876444000</v>
      </c>
      <c r="L1969" s="2">
        <v>1014695000</v>
      </c>
      <c r="M1969" s="2">
        <v>-1454000</v>
      </c>
      <c r="N1969" s="2">
        <v>-748000</v>
      </c>
      <c r="O1969" s="2">
        <v>-37121000</v>
      </c>
      <c r="P1969" s="2">
        <v>-58454000</v>
      </c>
      <c r="Q1969" s="14">
        <v>8909000</v>
      </c>
      <c r="R1969" s="14">
        <v>375000</v>
      </c>
      <c r="S1969" s="14">
        <v>74325000</v>
      </c>
      <c r="T1969" s="14">
        <v>147126000</v>
      </c>
      <c r="U1969" s="14">
        <v>-1068629000</v>
      </c>
      <c r="V1969" s="14">
        <v>-994698000</v>
      </c>
      <c r="W1969" s="14">
        <v>-897472000</v>
      </c>
      <c r="X1969" s="14">
        <v>-848655000</v>
      </c>
      <c r="Y1969" s="14" t="s">
        <v>38</v>
      </c>
      <c r="Z1969" s="14" t="s">
        <v>38</v>
      </c>
      <c r="AA1969" s="14" t="s">
        <v>38</v>
      </c>
      <c r="AB1969" s="14" t="s">
        <v>38</v>
      </c>
      <c r="AC1969" s="14">
        <v>-73931000</v>
      </c>
      <c r="AD1969" s="14">
        <v>-97225000</v>
      </c>
      <c r="AE1969" s="14">
        <v>-46515000</v>
      </c>
      <c r="AF1969" s="14">
        <v>-62793000</v>
      </c>
      <c r="AG1969" s="2">
        <v>-241397000</v>
      </c>
      <c r="AH1969" s="2">
        <v>-167574000</v>
      </c>
      <c r="AI1969" s="2">
        <v>-69693000</v>
      </c>
      <c r="AJ1969" s="2">
        <v>-24336000</v>
      </c>
      <c r="AK1969" s="16"/>
      <c r="AL1969" s="16"/>
      <c r="AM1969" s="16" t="str">
        <f t="shared" si="649"/>
        <v>Нет</v>
      </c>
      <c r="AN1969" s="16" t="str">
        <f t="shared" si="677"/>
        <v>Нет</v>
      </c>
      <c r="AO1969" s="16" t="str">
        <f t="shared" si="673"/>
        <v>Нет</v>
      </c>
      <c r="AP1969">
        <f t="shared" si="653"/>
        <v>0.76041141681666236</v>
      </c>
      <c r="AQ1969">
        <f t="shared" si="654"/>
        <v>2.0901859615177898</v>
      </c>
      <c r="AR1969">
        <f t="shared" si="655"/>
        <v>0.74076728297740191</v>
      </c>
      <c r="AS1969">
        <f t="shared" si="650"/>
        <v>1.4405397018630575</v>
      </c>
      <c r="AT1969">
        <f t="shared" si="651"/>
        <v>2.404459558348758</v>
      </c>
      <c r="AU1969">
        <f t="shared" si="652"/>
        <v>2.8637820512820511</v>
      </c>
      <c r="AV1969">
        <f>AS1969*AP1969</f>
        <v>1.0954028356743399</v>
      </c>
    </row>
    <row r="1970" spans="1:48" ht="116" hidden="1" x14ac:dyDescent="0.35">
      <c r="A1970" s="6">
        <v>929</v>
      </c>
      <c r="B1970" s="11" t="s">
        <v>2221</v>
      </c>
      <c r="C1970" s="8" t="s">
        <v>2222</v>
      </c>
      <c r="D1970" s="2">
        <v>1</v>
      </c>
      <c r="E1970" s="2">
        <v>99</v>
      </c>
      <c r="F1970" s="2" t="s">
        <v>38</v>
      </c>
      <c r="G1970" s="12" t="s">
        <v>2223</v>
      </c>
      <c r="H1970" s="8" t="s">
        <v>121</v>
      </c>
      <c r="I1970" s="2">
        <v>7160000</v>
      </c>
      <c r="J1970" s="2">
        <v>8601000</v>
      </c>
      <c r="K1970" s="2">
        <v>9302000</v>
      </c>
      <c r="L1970" s="2">
        <v>11789000</v>
      </c>
      <c r="M1970" s="2">
        <v>752000</v>
      </c>
      <c r="N1970" s="2">
        <v>2739000</v>
      </c>
      <c r="O1970" s="2">
        <v>4521000</v>
      </c>
      <c r="P1970" s="2">
        <v>3888000</v>
      </c>
      <c r="Q1970" s="14">
        <v>8852000</v>
      </c>
      <c r="R1970" s="14">
        <v>11276000</v>
      </c>
      <c r="S1970" s="14">
        <v>9983000</v>
      </c>
      <c r="T1970" s="14">
        <v>9767000</v>
      </c>
      <c r="U1970" s="14">
        <v>-1287000</v>
      </c>
      <c r="V1970" s="14">
        <v>-1487000</v>
      </c>
      <c r="W1970" s="14">
        <v>-1517000</v>
      </c>
      <c r="X1970" s="14">
        <v>1284000</v>
      </c>
      <c r="Y1970" s="14" t="s">
        <v>38</v>
      </c>
      <c r="Z1970" s="14" t="s">
        <v>38</v>
      </c>
      <c r="AA1970" s="14" t="s">
        <v>38</v>
      </c>
      <c r="AB1970" s="14" t="s">
        <v>38</v>
      </c>
      <c r="AC1970" s="14">
        <v>200000</v>
      </c>
      <c r="AD1970" s="14">
        <v>30000</v>
      </c>
      <c r="AE1970" s="14">
        <v>-2801000</v>
      </c>
      <c r="AF1970" s="14">
        <v>-2232000</v>
      </c>
      <c r="AG1970" s="2">
        <v>4296000</v>
      </c>
      <c r="AH1970" s="2">
        <v>4096000</v>
      </c>
      <c r="AI1970" s="2">
        <v>4066000</v>
      </c>
      <c r="AJ1970" s="2">
        <v>6867000</v>
      </c>
      <c r="AK1970" s="16"/>
      <c r="AL1970" s="20" t="s">
        <v>5116</v>
      </c>
      <c r="AM1970" s="16" t="str">
        <f t="shared" si="649"/>
        <v>Да</v>
      </c>
      <c r="AN1970" s="16" t="str">
        <f t="shared" si="677"/>
        <v>Нет</v>
      </c>
      <c r="AO1970" s="16" t="str">
        <f t="shared" si="673"/>
        <v>Да</v>
      </c>
      <c r="AP1970">
        <f t="shared" si="653"/>
        <v>6.666666666666667</v>
      </c>
      <c r="AQ1970">
        <f t="shared" si="654"/>
        <v>-1.0710460549803642E-2</v>
      </c>
      <c r="AR1970">
        <f t="shared" si="655"/>
        <v>1.2549283154121864</v>
      </c>
      <c r="AS1970">
        <f t="shared" si="650"/>
        <v>1.048828125</v>
      </c>
      <c r="AT1970">
        <f t="shared" si="651"/>
        <v>1.0073782587309394</v>
      </c>
      <c r="AU1970">
        <f t="shared" si="652"/>
        <v>0.5921071792631426</v>
      </c>
      <c r="AV1970">
        <f t="shared" ref="AV1970" si="678">AS1970*AP1970</f>
        <v>6.9921875</v>
      </c>
    </row>
    <row r="1971" spans="1:48" ht="101.5" hidden="1" x14ac:dyDescent="0.35">
      <c r="A1971" s="6">
        <v>936</v>
      </c>
      <c r="B1971" s="11" t="s">
        <v>2238</v>
      </c>
      <c r="C1971" s="8" t="s">
        <v>2239</v>
      </c>
      <c r="D1971" s="2">
        <v>1</v>
      </c>
      <c r="E1971" s="2">
        <v>99</v>
      </c>
      <c r="F1971" s="2" t="s">
        <v>38</v>
      </c>
      <c r="G1971" s="12" t="s">
        <v>2240</v>
      </c>
      <c r="H1971" s="8" t="s">
        <v>121</v>
      </c>
      <c r="I1971" s="2">
        <v>33338000</v>
      </c>
      <c r="J1971" s="2">
        <v>34248000</v>
      </c>
      <c r="K1971" s="2">
        <v>36409000</v>
      </c>
      <c r="L1971" s="2">
        <v>48208000</v>
      </c>
      <c r="M1971" s="2">
        <v>6452000</v>
      </c>
      <c r="N1971" s="2">
        <v>7415000</v>
      </c>
      <c r="O1971" s="2">
        <v>17082000</v>
      </c>
      <c r="P1971" s="2">
        <v>19339000</v>
      </c>
      <c r="Q1971" s="14">
        <v>8668000</v>
      </c>
      <c r="R1971" s="14">
        <v>14159000</v>
      </c>
      <c r="S1971" s="14">
        <v>51817000</v>
      </c>
      <c r="T1971" s="14">
        <v>81380000</v>
      </c>
      <c r="U1971" s="14">
        <v>-45052000</v>
      </c>
      <c r="V1971" s="14">
        <v>-32340000</v>
      </c>
      <c r="W1971" s="14">
        <v>-20757000</v>
      </c>
      <c r="X1971" s="14">
        <v>-13951000</v>
      </c>
      <c r="Y1971" s="14" t="s">
        <v>38</v>
      </c>
      <c r="Z1971" s="14" t="s">
        <v>38</v>
      </c>
      <c r="AA1971" s="14" t="s">
        <v>38</v>
      </c>
      <c r="AB1971" s="14" t="s">
        <v>38</v>
      </c>
      <c r="AC1971" s="14">
        <v>-12715000</v>
      </c>
      <c r="AD1971" s="14">
        <v>-11583000</v>
      </c>
      <c r="AE1971" s="14">
        <v>-6806000</v>
      </c>
      <c r="AF1971" s="14">
        <v>-20288000</v>
      </c>
      <c r="AG1971" s="2">
        <v>-22064000</v>
      </c>
      <c r="AH1971" s="2">
        <v>-9352000</v>
      </c>
      <c r="AI1971" s="2">
        <v>2231000</v>
      </c>
      <c r="AJ1971" s="2">
        <v>9037000</v>
      </c>
      <c r="AK1971" s="16"/>
      <c r="AL1971" s="16"/>
      <c r="AM1971" s="16" t="str">
        <f t="shared" si="649"/>
        <v>Нет</v>
      </c>
      <c r="AN1971" s="16" t="str">
        <f t="shared" si="677"/>
        <v>Нет</v>
      </c>
      <c r="AO1971" s="16" t="str">
        <f t="shared" si="673"/>
        <v>Да</v>
      </c>
      <c r="AP1971">
        <f t="shared" si="653"/>
        <v>1.0977294310627643</v>
      </c>
      <c r="AQ1971">
        <f t="shared" si="654"/>
        <v>1.7018806935057302</v>
      </c>
      <c r="AR1971">
        <f t="shared" si="655"/>
        <v>0.3354692429022082</v>
      </c>
      <c r="AS1971">
        <f t="shared" si="650"/>
        <v>2.3592814371257487</v>
      </c>
      <c r="AT1971">
        <f t="shared" si="651"/>
        <v>-4.1918422232182877</v>
      </c>
      <c r="AU1971">
        <f t="shared" si="652"/>
        <v>0.24687396259820737</v>
      </c>
    </row>
    <row r="1972" spans="1:48" ht="116" hidden="1" x14ac:dyDescent="0.35">
      <c r="A1972" s="6">
        <v>244</v>
      </c>
      <c r="B1972" s="11" t="s">
        <v>607</v>
      </c>
      <c r="C1972" s="8" t="s">
        <v>608</v>
      </c>
      <c r="D1972" s="2">
        <v>2</v>
      </c>
      <c r="E1972" s="2">
        <v>99</v>
      </c>
      <c r="F1972" s="2" t="s">
        <v>38</v>
      </c>
      <c r="G1972" s="12" t="s">
        <v>609</v>
      </c>
      <c r="H1972" s="8" t="s">
        <v>121</v>
      </c>
      <c r="I1972" s="2">
        <v>67563000</v>
      </c>
      <c r="J1972" s="2">
        <v>69230000</v>
      </c>
      <c r="K1972" s="2">
        <v>71131000</v>
      </c>
      <c r="L1972" s="2">
        <v>73642000</v>
      </c>
      <c r="M1972" s="2">
        <v>8581000</v>
      </c>
      <c r="N1972" s="2">
        <v>9647000</v>
      </c>
      <c r="O1972" s="2">
        <v>-31882000</v>
      </c>
      <c r="P1972" s="2">
        <v>-20878000</v>
      </c>
      <c r="Q1972" s="14">
        <v>8581000</v>
      </c>
      <c r="R1972" s="14">
        <v>9647000</v>
      </c>
      <c r="S1972" s="14">
        <v>8186000</v>
      </c>
      <c r="T1972" s="14">
        <v>9964000</v>
      </c>
      <c r="U1972" s="14">
        <v>-204460000</v>
      </c>
      <c r="V1972" s="14">
        <v>-179650000</v>
      </c>
      <c r="W1972" s="14">
        <v>-164085000</v>
      </c>
      <c r="X1972" s="14">
        <v>-145604000</v>
      </c>
      <c r="Y1972" s="14" t="s">
        <v>38</v>
      </c>
      <c r="Z1972" s="14" t="s">
        <v>38</v>
      </c>
      <c r="AA1972" s="14" t="s">
        <v>38</v>
      </c>
      <c r="AB1972" s="14" t="s">
        <v>38</v>
      </c>
      <c r="AC1972" s="14">
        <v>-24809000</v>
      </c>
      <c r="AD1972" s="14">
        <v>-16123000</v>
      </c>
      <c r="AE1972" s="14">
        <v>-18481000</v>
      </c>
      <c r="AF1972" s="14">
        <v>-12306000</v>
      </c>
      <c r="AG1972" s="2">
        <v>-164167000</v>
      </c>
      <c r="AH1972" s="2">
        <v>-139357000</v>
      </c>
      <c r="AI1972" s="2">
        <v>-123792000</v>
      </c>
      <c r="AJ1972" s="2">
        <v>-105431000</v>
      </c>
      <c r="AK1972" s="16"/>
      <c r="AL1972" s="16"/>
      <c r="AM1972" s="16" t="str">
        <f t="shared" si="649"/>
        <v>Нет</v>
      </c>
      <c r="AN1972" s="16" t="str">
        <f t="shared" si="677"/>
        <v>Нет</v>
      </c>
      <c r="AO1972" s="16" t="str">
        <f t="shared" si="673"/>
        <v>Да</v>
      </c>
      <c r="AP1972">
        <f t="shared" si="653"/>
        <v>1.5387334863238851</v>
      </c>
      <c r="AQ1972">
        <f t="shared" si="654"/>
        <v>0.87240950165034359</v>
      </c>
      <c r="AR1972">
        <f t="shared" si="655"/>
        <v>1.5017877458150495</v>
      </c>
      <c r="AS1972">
        <f t="shared" si="650"/>
        <v>1.1780319610783814</v>
      </c>
      <c r="AT1972">
        <f t="shared" si="651"/>
        <v>1.1257351040454957</v>
      </c>
      <c r="AU1972">
        <f t="shared" si="652"/>
        <v>1.1741518149310923</v>
      </c>
    </row>
    <row r="1973" spans="1:48" ht="145" hidden="1" x14ac:dyDescent="0.35">
      <c r="A1973" s="6">
        <v>1707</v>
      </c>
      <c r="B1973" s="11" t="s">
        <v>4056</v>
      </c>
      <c r="C1973" s="8" t="s">
        <v>4057</v>
      </c>
      <c r="D1973" s="2">
        <v>4</v>
      </c>
      <c r="E1973" s="2">
        <v>99</v>
      </c>
      <c r="F1973" s="2" t="s">
        <v>38</v>
      </c>
      <c r="G1973" s="12" t="s">
        <v>4058</v>
      </c>
      <c r="H1973" s="8" t="s">
        <v>40</v>
      </c>
      <c r="I1973" s="2">
        <v>52437000</v>
      </c>
      <c r="J1973" s="2">
        <v>115001000</v>
      </c>
      <c r="K1973" s="2">
        <v>115270000</v>
      </c>
      <c r="L1973" s="2">
        <v>134312000</v>
      </c>
      <c r="M1973" s="2">
        <v>-10234000</v>
      </c>
      <c r="N1973" s="2">
        <v>-14476000</v>
      </c>
      <c r="O1973" s="2">
        <v>-2070000</v>
      </c>
      <c r="P1973" s="2">
        <v>-18418000</v>
      </c>
      <c r="Q1973" s="14">
        <v>8541000</v>
      </c>
      <c r="R1973" s="14">
        <v>11836000</v>
      </c>
      <c r="S1973" s="14">
        <v>29249000</v>
      </c>
      <c r="T1973" s="14">
        <v>31978000</v>
      </c>
      <c r="U1973" s="14">
        <v>-52745000</v>
      </c>
      <c r="V1973" s="14">
        <v>-4279000</v>
      </c>
      <c r="W1973" s="14">
        <v>2580000</v>
      </c>
      <c r="X1973" s="14">
        <v>4251000</v>
      </c>
      <c r="Y1973" s="14" t="s">
        <v>38</v>
      </c>
      <c r="Z1973" s="14" t="s">
        <v>38</v>
      </c>
      <c r="AA1973" s="14" t="s">
        <v>38</v>
      </c>
      <c r="AB1973" s="14" t="s">
        <v>38</v>
      </c>
      <c r="AC1973" s="14">
        <v>-48466000</v>
      </c>
      <c r="AD1973" s="14">
        <v>-6859000</v>
      </c>
      <c r="AE1973" s="14">
        <v>-1572000</v>
      </c>
      <c r="AF1973" s="14">
        <v>397000</v>
      </c>
      <c r="AG1973" s="2">
        <v>-43906000</v>
      </c>
      <c r="AH1973" s="2">
        <v>4559000</v>
      </c>
      <c r="AI1973" s="2">
        <v>11419000</v>
      </c>
      <c r="AJ1973" s="2">
        <v>13090000</v>
      </c>
      <c r="AK1973" s="16"/>
      <c r="AL1973" s="16"/>
      <c r="AM1973" s="16" t="str">
        <f t="shared" si="649"/>
        <v>Нет</v>
      </c>
      <c r="AN1973" s="16" t="str">
        <f t="shared" si="677"/>
        <v>Нет</v>
      </c>
      <c r="AO1973" s="16" t="str">
        <f t="shared" si="673"/>
        <v>Да</v>
      </c>
      <c r="AP1973">
        <f t="shared" si="653"/>
        <v>7.0660446129173353</v>
      </c>
      <c r="AQ1973">
        <f t="shared" si="654"/>
        <v>4.3632315521628495</v>
      </c>
      <c r="AR1973">
        <f t="shared" si="655"/>
        <v>-3.9596977329974812</v>
      </c>
      <c r="AS1973">
        <f t="shared" si="650"/>
        <v>-9.6306207501645105</v>
      </c>
      <c r="AT1973">
        <f t="shared" si="651"/>
        <v>0.3992468692529994</v>
      </c>
      <c r="AU1973">
        <f t="shared" si="652"/>
        <v>0.87234530175706648</v>
      </c>
    </row>
    <row r="1974" spans="1:48" ht="174" hidden="1" x14ac:dyDescent="0.35">
      <c r="A1974" s="6">
        <v>1453</v>
      </c>
      <c r="B1974" s="11" t="s">
        <v>3438</v>
      </c>
      <c r="C1974" s="8" t="s">
        <v>3440</v>
      </c>
      <c r="D1974" s="2">
        <v>3</v>
      </c>
      <c r="E1974" s="2">
        <v>87</v>
      </c>
      <c r="F1974" s="2" t="s">
        <v>38</v>
      </c>
      <c r="G1974" s="12" t="s">
        <v>3441</v>
      </c>
      <c r="H1974" s="8" t="s">
        <v>40</v>
      </c>
      <c r="I1974" s="2">
        <v>6862000</v>
      </c>
      <c r="J1974" s="2">
        <v>8396000</v>
      </c>
      <c r="K1974" s="2">
        <v>9510000</v>
      </c>
      <c r="L1974" s="2">
        <v>9089000</v>
      </c>
      <c r="M1974" s="2">
        <v>6418000</v>
      </c>
      <c r="N1974" s="2">
        <v>8892000</v>
      </c>
      <c r="O1974" s="2">
        <v>9686000</v>
      </c>
      <c r="P1974" s="2">
        <v>8490000</v>
      </c>
      <c r="Q1974" s="14">
        <v>8457000</v>
      </c>
      <c r="R1974" s="14">
        <v>8892000</v>
      </c>
      <c r="S1974" s="14">
        <v>9686000</v>
      </c>
      <c r="T1974" s="14">
        <v>8498000</v>
      </c>
      <c r="U1974" s="14">
        <v>-3991000</v>
      </c>
      <c r="V1974" s="14">
        <v>-214000</v>
      </c>
      <c r="W1974" s="14">
        <v>627000</v>
      </c>
      <c r="X1974" s="14">
        <v>484000</v>
      </c>
      <c r="Y1974" s="14" t="s">
        <v>38</v>
      </c>
      <c r="Z1974" s="14" t="s">
        <v>38</v>
      </c>
      <c r="AA1974" s="14" t="s">
        <v>38</v>
      </c>
      <c r="AB1974" s="14" t="s">
        <v>38</v>
      </c>
      <c r="AC1974" s="14">
        <v>-2921000</v>
      </c>
      <c r="AD1974" s="14">
        <v>-590000</v>
      </c>
      <c r="AE1974" s="14">
        <v>240000</v>
      </c>
      <c r="AF1974" s="14">
        <v>221000</v>
      </c>
      <c r="AG1974" s="2">
        <v>4130000</v>
      </c>
      <c r="AH1974" s="2">
        <v>7907000</v>
      </c>
      <c r="AI1974" s="2">
        <v>8734000</v>
      </c>
      <c r="AJ1974" s="2">
        <v>8581000</v>
      </c>
      <c r="AK1974" s="16"/>
      <c r="AL1974" s="16"/>
      <c r="AM1974" s="16" t="str">
        <f t="shared" si="649"/>
        <v>Нет</v>
      </c>
      <c r="AN1974" s="16" t="str">
        <f t="shared" si="677"/>
        <v>Нет</v>
      </c>
      <c r="AO1974" s="16" t="str">
        <f t="shared" si="673"/>
        <v>Да</v>
      </c>
      <c r="AP1974">
        <f t="shared" si="653"/>
        <v>4.9508474576271189</v>
      </c>
      <c r="AQ1974">
        <f t="shared" si="654"/>
        <v>-2.4583333333333335</v>
      </c>
      <c r="AR1974">
        <f t="shared" si="655"/>
        <v>1.0859728506787329</v>
      </c>
      <c r="AS1974">
        <f t="shared" si="650"/>
        <v>0.52232199317060835</v>
      </c>
      <c r="AT1974">
        <f t="shared" si="651"/>
        <v>0.90531257155942291</v>
      </c>
      <c r="AU1974">
        <f t="shared" si="652"/>
        <v>1.0178300897331314</v>
      </c>
    </row>
    <row r="1975" spans="1:48" ht="43.5" hidden="1" x14ac:dyDescent="0.35">
      <c r="A1975" s="6">
        <v>1300</v>
      </c>
      <c r="B1975" s="11" t="s">
        <v>3076</v>
      </c>
      <c r="C1975" s="8" t="s">
        <v>3077</v>
      </c>
      <c r="D1975" s="2">
        <v>1</v>
      </c>
      <c r="E1975" s="2">
        <v>3</v>
      </c>
      <c r="F1975" s="2" t="s">
        <v>38</v>
      </c>
      <c r="G1975" s="12"/>
      <c r="H1975" s="8" t="s">
        <v>40</v>
      </c>
      <c r="I1975" s="2">
        <v>30280000</v>
      </c>
      <c r="J1975" s="2">
        <v>30247000</v>
      </c>
      <c r="K1975" s="2">
        <v>29931000</v>
      </c>
      <c r="L1975" s="2">
        <v>29920000</v>
      </c>
      <c r="M1975" s="2">
        <v>7894000</v>
      </c>
      <c r="N1975" s="2">
        <v>7830000</v>
      </c>
      <c r="O1975" s="2">
        <v>8269000</v>
      </c>
      <c r="P1975" s="2">
        <v>-1558000</v>
      </c>
      <c r="Q1975" s="14">
        <v>8383000</v>
      </c>
      <c r="R1975" s="14">
        <v>10324000</v>
      </c>
      <c r="S1975" s="14">
        <v>12968000</v>
      </c>
      <c r="T1975" s="14">
        <v>12982000</v>
      </c>
      <c r="U1975" s="14">
        <v>21804000</v>
      </c>
      <c r="V1975" s="14">
        <v>21647000</v>
      </c>
      <c r="W1975" s="14">
        <v>21441000</v>
      </c>
      <c r="X1975" s="14">
        <v>21406000</v>
      </c>
      <c r="Y1975" s="14" t="s">
        <v>38</v>
      </c>
      <c r="Z1975" s="14" t="s">
        <v>38</v>
      </c>
      <c r="AA1975" s="14" t="s">
        <v>38</v>
      </c>
      <c r="AB1975" s="14" t="s">
        <v>38</v>
      </c>
      <c r="AC1975" s="14">
        <v>156000</v>
      </c>
      <c r="AD1975" s="14">
        <v>206000</v>
      </c>
      <c r="AE1975" s="14">
        <v>35000</v>
      </c>
      <c r="AF1975" s="14">
        <v>-1725000</v>
      </c>
      <c r="AG1975" s="2">
        <v>29548000</v>
      </c>
      <c r="AH1975" s="2">
        <v>29391000</v>
      </c>
      <c r="AI1975" s="2">
        <v>29185000</v>
      </c>
      <c r="AJ1975" s="2">
        <v>29150000</v>
      </c>
      <c r="AK1975" s="16"/>
      <c r="AL1975" s="16"/>
      <c r="AM1975" s="16" t="str">
        <f t="shared" si="649"/>
        <v>Да</v>
      </c>
      <c r="AN1975" s="16" t="str">
        <f t="shared" ref="AN1975:AN1976" si="679">IF(IFERROR(AP1975*AQ1975*AR1975*AS1975*AT1975*AU1975,0)=0,"Да","Нет")</f>
        <v>Нет</v>
      </c>
      <c r="AO1975" s="16" t="str">
        <f t="shared" si="673"/>
        <v>Нет</v>
      </c>
      <c r="AP1975">
        <f t="shared" si="653"/>
        <v>0.75728155339805825</v>
      </c>
      <c r="AQ1975">
        <f t="shared" si="654"/>
        <v>5.8857142857142861</v>
      </c>
      <c r="AR1975">
        <f t="shared" si="655"/>
        <v>-2.0289855072463767E-2</v>
      </c>
      <c r="AS1975">
        <f t="shared" si="650"/>
        <v>1.005341771290531</v>
      </c>
      <c r="AT1975">
        <f t="shared" si="651"/>
        <v>1.0070584204214494</v>
      </c>
      <c r="AU1975">
        <f t="shared" si="652"/>
        <v>1.0012006861063465</v>
      </c>
      <c r="AV1975">
        <f>AS1975*AP1975</f>
        <v>0.76132677825884876</v>
      </c>
    </row>
    <row r="1976" spans="1:48" ht="29" hidden="1" x14ac:dyDescent="0.35">
      <c r="A1976" s="6">
        <v>1805</v>
      </c>
      <c r="B1976" s="11" t="s">
        <v>4292</v>
      </c>
      <c r="C1976" s="8" t="s">
        <v>4293</v>
      </c>
      <c r="D1976" s="2">
        <v>1</v>
      </c>
      <c r="E1976" s="2">
        <v>65</v>
      </c>
      <c r="F1976" s="2" t="s">
        <v>38</v>
      </c>
      <c r="G1976" s="12"/>
      <c r="H1976" s="8" t="s">
        <v>40</v>
      </c>
      <c r="I1976" s="2">
        <v>35629000</v>
      </c>
      <c r="J1976" s="2">
        <v>54229000</v>
      </c>
      <c r="K1976" s="2">
        <v>86893000</v>
      </c>
      <c r="L1976" s="2">
        <v>77456000</v>
      </c>
      <c r="M1976" s="2">
        <v>188000</v>
      </c>
      <c r="N1976" s="2">
        <v>267000</v>
      </c>
      <c r="O1976" s="2">
        <v>216000</v>
      </c>
      <c r="P1976" s="2">
        <v>252000</v>
      </c>
      <c r="Q1976" s="14">
        <v>8190000</v>
      </c>
      <c r="R1976" s="14">
        <v>2520000</v>
      </c>
      <c r="S1976" s="14">
        <v>1505000</v>
      </c>
      <c r="T1976" s="14">
        <v>980000</v>
      </c>
      <c r="U1976" s="14">
        <v>34000</v>
      </c>
      <c r="V1976" s="14">
        <v>34000</v>
      </c>
      <c r="W1976" s="14">
        <v>34000</v>
      </c>
      <c r="X1976" s="14">
        <v>34000</v>
      </c>
      <c r="Y1976" s="14" t="s">
        <v>38</v>
      </c>
      <c r="Z1976" s="14" t="s">
        <v>38</v>
      </c>
      <c r="AA1976" s="14" t="s">
        <v>38</v>
      </c>
      <c r="AB1976" s="14" t="s">
        <v>38</v>
      </c>
      <c r="AC1976" s="14" t="s">
        <v>38</v>
      </c>
      <c r="AD1976" s="14" t="s">
        <v>38</v>
      </c>
      <c r="AE1976" s="14" t="s">
        <v>38</v>
      </c>
      <c r="AF1976" s="14" t="s">
        <v>38</v>
      </c>
      <c r="AG1976" s="2">
        <v>31015000</v>
      </c>
      <c r="AH1976" s="2">
        <v>31015000</v>
      </c>
      <c r="AI1976" s="2">
        <v>31015000</v>
      </c>
      <c r="AJ1976" s="2">
        <v>31014000</v>
      </c>
      <c r="AK1976" s="16"/>
      <c r="AL1976" s="16"/>
      <c r="AM1976" s="16" t="str">
        <f t="shared" si="649"/>
        <v>Да</v>
      </c>
      <c r="AN1976" s="16" t="str">
        <f t="shared" si="679"/>
        <v>Да</v>
      </c>
      <c r="AO1976" s="16" t="e">
        <f t="shared" si="673"/>
        <v>#VALUE!</v>
      </c>
      <c r="AP1976" t="e">
        <f t="shared" si="653"/>
        <v>#VALUE!</v>
      </c>
      <c r="AQ1976" t="e">
        <f t="shared" si="654"/>
        <v>#VALUE!</v>
      </c>
      <c r="AR1976" t="e">
        <f t="shared" si="655"/>
        <v>#VALUE!</v>
      </c>
      <c r="AS1976">
        <f t="shared" si="650"/>
        <v>1</v>
      </c>
      <c r="AT1976">
        <f t="shared" si="651"/>
        <v>1</v>
      </c>
      <c r="AU1976">
        <f t="shared" si="652"/>
        <v>1.0000322435029341</v>
      </c>
    </row>
    <row r="1977" spans="1:48" hidden="1" x14ac:dyDescent="0.35">
      <c r="A1977" s="6">
        <v>977</v>
      </c>
      <c r="B1977" s="11" t="s">
        <v>2340</v>
      </c>
      <c r="C1977" s="8" t="s">
        <v>2341</v>
      </c>
      <c r="D1977" s="2">
        <v>1</v>
      </c>
      <c r="E1977" s="2">
        <v>87</v>
      </c>
      <c r="F1977" s="2" t="s">
        <v>38</v>
      </c>
      <c r="G1977" s="12"/>
      <c r="H1977" s="8" t="s">
        <v>121</v>
      </c>
      <c r="I1977" s="2">
        <v>11242000</v>
      </c>
      <c r="J1977" s="2">
        <v>11451000</v>
      </c>
      <c r="K1977" s="2">
        <v>14117000</v>
      </c>
      <c r="L1977" s="2">
        <v>18747000</v>
      </c>
      <c r="M1977" s="2">
        <v>-412000</v>
      </c>
      <c r="N1977" s="2">
        <v>-3896000</v>
      </c>
      <c r="O1977" s="2">
        <v>-4356000</v>
      </c>
      <c r="P1977" s="2">
        <v>-2497000</v>
      </c>
      <c r="Q1977" s="14">
        <v>8084000</v>
      </c>
      <c r="R1977" s="14">
        <v>6998000</v>
      </c>
      <c r="S1977" s="14">
        <v>7380000</v>
      </c>
      <c r="T1977" s="14">
        <v>13509000</v>
      </c>
      <c r="U1977" s="14">
        <v>-11677000</v>
      </c>
      <c r="V1977" s="14">
        <v>-11187000</v>
      </c>
      <c r="W1977" s="14">
        <v>-8346000</v>
      </c>
      <c r="X1977" s="14">
        <v>-4179000</v>
      </c>
      <c r="Y1977" s="14" t="s">
        <v>38</v>
      </c>
      <c r="Z1977" s="14" t="s">
        <v>38</v>
      </c>
      <c r="AA1977" s="14" t="s">
        <v>38</v>
      </c>
      <c r="AB1977" s="14" t="s">
        <v>38</v>
      </c>
      <c r="AC1977" s="14">
        <v>-489000</v>
      </c>
      <c r="AD1977" s="14">
        <v>-2842000</v>
      </c>
      <c r="AE1977" s="14">
        <v>-3100000</v>
      </c>
      <c r="AF1977" s="14">
        <v>-1688000</v>
      </c>
      <c r="AG1977" s="2">
        <v>10467000</v>
      </c>
      <c r="AH1977" s="2">
        <v>10957000</v>
      </c>
      <c r="AI1977" s="2">
        <v>13798000</v>
      </c>
      <c r="AJ1977" s="2">
        <v>17965000</v>
      </c>
      <c r="AK1977" s="16"/>
      <c r="AL1977" s="16"/>
      <c r="AM1977" s="16" t="str">
        <f t="shared" si="649"/>
        <v>Нет</v>
      </c>
      <c r="AN1977" s="16" t="str">
        <f t="shared" ref="AN1977:AN1993" si="680">IF(IFERROR(AP1977*AQ1977*AR1977*AS1977*AT1977*AU1977,0)=0,"Да","Нет")</f>
        <v>Нет</v>
      </c>
      <c r="AO1977" s="16" t="str">
        <f t="shared" si="673"/>
        <v>Нет</v>
      </c>
      <c r="AP1977">
        <f t="shared" si="653"/>
        <v>0.17206192821956368</v>
      </c>
      <c r="AQ1977">
        <f t="shared" si="654"/>
        <v>0.91677419354838707</v>
      </c>
      <c r="AR1977">
        <f t="shared" si="655"/>
        <v>1.8364928909952607</v>
      </c>
      <c r="AS1977">
        <f t="shared" si="650"/>
        <v>0.95527972985306198</v>
      </c>
      <c r="AT1977">
        <f t="shared" si="651"/>
        <v>0.79410059428902735</v>
      </c>
      <c r="AU1977">
        <f t="shared" si="652"/>
        <v>0.76804898413581968</v>
      </c>
    </row>
    <row r="1978" spans="1:48" ht="29" hidden="1" x14ac:dyDescent="0.35">
      <c r="A1978" s="6">
        <v>1299</v>
      </c>
      <c r="B1978" s="11" t="s">
        <v>3074</v>
      </c>
      <c r="C1978" s="8" t="s">
        <v>3075</v>
      </c>
      <c r="D1978" s="2">
        <v>1</v>
      </c>
      <c r="E1978" s="2">
        <v>27</v>
      </c>
      <c r="F1978" s="2" t="s">
        <v>38</v>
      </c>
      <c r="G1978" s="12"/>
      <c r="H1978" s="8" t="s">
        <v>40</v>
      </c>
      <c r="I1978" s="2">
        <v>5275000</v>
      </c>
      <c r="J1978" s="2">
        <v>5288000</v>
      </c>
      <c r="K1978" s="2">
        <v>5486000</v>
      </c>
      <c r="L1978" s="2">
        <v>1616000</v>
      </c>
      <c r="M1978" s="2">
        <v>3037000</v>
      </c>
      <c r="N1978" s="2">
        <v>2768000</v>
      </c>
      <c r="O1978" s="2">
        <v>2334000</v>
      </c>
      <c r="P1978" s="2">
        <v>2353000</v>
      </c>
      <c r="Q1978" s="14">
        <v>8083000</v>
      </c>
      <c r="R1978" s="14">
        <v>7079000</v>
      </c>
      <c r="S1978" s="14">
        <v>6357000</v>
      </c>
      <c r="T1978" s="14">
        <v>6247000</v>
      </c>
      <c r="U1978" s="14">
        <v>100000</v>
      </c>
      <c r="V1978" s="14">
        <v>89000</v>
      </c>
      <c r="W1978" s="14">
        <v>93000</v>
      </c>
      <c r="X1978" s="14">
        <v>303000</v>
      </c>
      <c r="Y1978" s="14" t="s">
        <v>38</v>
      </c>
      <c r="Z1978" s="14" t="s">
        <v>38</v>
      </c>
      <c r="AA1978" s="14" t="s">
        <v>38</v>
      </c>
      <c r="AB1978" s="14" t="s">
        <v>38</v>
      </c>
      <c r="AC1978" s="14">
        <v>34000</v>
      </c>
      <c r="AD1978" s="14">
        <v>1000</v>
      </c>
      <c r="AE1978" s="14">
        <v>-187000</v>
      </c>
      <c r="AF1978" s="14">
        <v>5000</v>
      </c>
      <c r="AG1978" s="2">
        <v>5132000</v>
      </c>
      <c r="AH1978" s="2">
        <v>5121000</v>
      </c>
      <c r="AI1978" s="2">
        <v>5291000</v>
      </c>
      <c r="AJ1978" s="2">
        <v>1583000</v>
      </c>
      <c r="AK1978" s="16"/>
      <c r="AL1978" s="20" t="s">
        <v>5116</v>
      </c>
      <c r="AM1978" s="16" t="str">
        <f t="shared" si="649"/>
        <v>Да</v>
      </c>
      <c r="AN1978" s="16" t="str">
        <f t="shared" si="680"/>
        <v>Нет</v>
      </c>
      <c r="AO1978" s="16" t="str">
        <f t="shared" si="673"/>
        <v>Да</v>
      </c>
      <c r="AP1978">
        <f t="shared" si="653"/>
        <v>34</v>
      </c>
      <c r="AQ1978">
        <f t="shared" si="654"/>
        <v>-5.3475935828877002E-3</v>
      </c>
      <c r="AR1978">
        <f t="shared" si="655"/>
        <v>-37.4</v>
      </c>
      <c r="AS1978">
        <f t="shared" si="650"/>
        <v>1.0021480179652411</v>
      </c>
      <c r="AT1978">
        <f t="shared" si="651"/>
        <v>0.96786996786996782</v>
      </c>
      <c r="AU1978">
        <f t="shared" si="652"/>
        <v>3.3423878711307644</v>
      </c>
      <c r="AV1978">
        <f t="shared" ref="AV1978" si="681">AS1978*AP1978</f>
        <v>34.073032610818196</v>
      </c>
    </row>
    <row r="1979" spans="1:48" hidden="1" x14ac:dyDescent="0.35">
      <c r="A1979" s="6">
        <v>471</v>
      </c>
      <c r="B1979" s="11" t="s">
        <v>1144</v>
      </c>
      <c r="C1979" s="8" t="s">
        <v>1145</v>
      </c>
      <c r="D1979" s="2">
        <v>1</v>
      </c>
      <c r="E1979" s="2">
        <v>62</v>
      </c>
      <c r="F1979" s="2" t="s">
        <v>38</v>
      </c>
      <c r="G1979" s="12"/>
      <c r="H1979" s="8" t="s">
        <v>121</v>
      </c>
      <c r="I1979" s="2">
        <v>14052000</v>
      </c>
      <c r="J1979" s="2">
        <v>11300000</v>
      </c>
      <c r="K1979" s="2">
        <v>11155000</v>
      </c>
      <c r="L1979" s="2">
        <v>10048000</v>
      </c>
      <c r="M1979" s="2">
        <v>847000</v>
      </c>
      <c r="N1979" s="2">
        <v>-467000</v>
      </c>
      <c r="O1979" s="2">
        <v>12000</v>
      </c>
      <c r="P1979" s="2">
        <v>108000</v>
      </c>
      <c r="Q1979" s="14">
        <v>8016000</v>
      </c>
      <c r="R1979" s="14">
        <v>10246000</v>
      </c>
      <c r="S1979" s="14">
        <v>9347000</v>
      </c>
      <c r="T1979" s="14">
        <v>11251000</v>
      </c>
      <c r="U1979" s="14">
        <v>-1140000</v>
      </c>
      <c r="V1979" s="14">
        <v>-1317000</v>
      </c>
      <c r="W1979" s="14">
        <v>-640000</v>
      </c>
      <c r="X1979" s="14">
        <v>-692000</v>
      </c>
      <c r="Y1979" s="14" t="s">
        <v>38</v>
      </c>
      <c r="Z1979" s="14" t="s">
        <v>38</v>
      </c>
      <c r="AA1979" s="14" t="s">
        <v>38</v>
      </c>
      <c r="AB1979" s="14" t="s">
        <v>38</v>
      </c>
      <c r="AC1979" s="14">
        <v>-8000</v>
      </c>
      <c r="AD1979" s="14">
        <v>-677000</v>
      </c>
      <c r="AE1979" s="14">
        <v>75000</v>
      </c>
      <c r="AF1979" s="14">
        <v>64000</v>
      </c>
      <c r="AG1979" s="2">
        <v>6702000</v>
      </c>
      <c r="AH1979" s="2">
        <v>6525000</v>
      </c>
      <c r="AI1979" s="2">
        <v>7202000</v>
      </c>
      <c r="AJ1979" s="2">
        <v>7146000</v>
      </c>
      <c r="AK1979" s="16"/>
      <c r="AL1979" s="16"/>
      <c r="AM1979" s="16" t="str">
        <f t="shared" si="649"/>
        <v>Нет</v>
      </c>
      <c r="AN1979" s="16" t="str">
        <f t="shared" si="680"/>
        <v>Нет</v>
      </c>
      <c r="AO1979" s="16" t="str">
        <f t="shared" si="673"/>
        <v>Нет</v>
      </c>
      <c r="AP1979">
        <f t="shared" si="653"/>
        <v>1.1816838995568686E-2</v>
      </c>
      <c r="AQ1979">
        <f t="shared" si="654"/>
        <v>-9.0266666666666673</v>
      </c>
      <c r="AR1979">
        <f t="shared" si="655"/>
        <v>1.171875</v>
      </c>
      <c r="AS1979">
        <f t="shared" si="650"/>
        <v>1.0271264367816091</v>
      </c>
      <c r="AT1979">
        <f t="shared" si="651"/>
        <v>0.90599833379616768</v>
      </c>
      <c r="AU1979">
        <f t="shared" si="652"/>
        <v>1.0078365519171564</v>
      </c>
    </row>
    <row r="1980" spans="1:48" ht="130.5" hidden="1" x14ac:dyDescent="0.35">
      <c r="A1980" s="6">
        <v>2017</v>
      </c>
      <c r="B1980" s="11" t="s">
        <v>4789</v>
      </c>
      <c r="C1980" s="8" t="s">
        <v>4790</v>
      </c>
      <c r="D1980" s="2">
        <v>1</v>
      </c>
      <c r="E1980" s="2">
        <v>82</v>
      </c>
      <c r="F1980" s="2" t="s">
        <v>38</v>
      </c>
      <c r="G1980" s="12" t="s">
        <v>4791</v>
      </c>
      <c r="H1980" s="8" t="s">
        <v>121</v>
      </c>
      <c r="I1980" s="2">
        <v>2094000</v>
      </c>
      <c r="J1980" s="2">
        <v>2421000</v>
      </c>
      <c r="K1980" s="2">
        <v>2380000</v>
      </c>
      <c r="L1980" s="2">
        <v>2361000</v>
      </c>
      <c r="M1980" s="2">
        <v>9000</v>
      </c>
      <c r="N1980" s="2">
        <v>446000</v>
      </c>
      <c r="O1980" s="2">
        <v>425000</v>
      </c>
      <c r="P1980" s="2">
        <v>91000</v>
      </c>
      <c r="Q1980" s="14">
        <v>7960000</v>
      </c>
      <c r="R1980" s="14">
        <v>8114000</v>
      </c>
      <c r="S1980" s="14">
        <v>7831000</v>
      </c>
      <c r="T1980" s="14">
        <v>4216000</v>
      </c>
      <c r="U1980" s="14">
        <v>-664000</v>
      </c>
      <c r="V1980" s="14">
        <v>-346000</v>
      </c>
      <c r="W1980" s="14">
        <v>-448000</v>
      </c>
      <c r="X1980" s="14">
        <v>-549000</v>
      </c>
      <c r="Y1980" s="14" t="s">
        <v>38</v>
      </c>
      <c r="Z1980" s="14" t="s">
        <v>38</v>
      </c>
      <c r="AA1980" s="14" t="s">
        <v>38</v>
      </c>
      <c r="AB1980" s="14" t="s">
        <v>38</v>
      </c>
      <c r="AC1980" s="14">
        <v>-318000</v>
      </c>
      <c r="AD1980" s="14">
        <v>103000</v>
      </c>
      <c r="AE1980" s="14">
        <v>101000</v>
      </c>
      <c r="AF1980" s="14">
        <v>-67000</v>
      </c>
      <c r="AG1980" s="2">
        <v>1975000</v>
      </c>
      <c r="AH1980" s="2">
        <v>2293000</v>
      </c>
      <c r="AI1980" s="2">
        <v>2191000</v>
      </c>
      <c r="AJ1980" s="2">
        <v>2090000</v>
      </c>
      <c r="AK1980" s="16"/>
      <c r="AL1980" s="16"/>
      <c r="AM1980" s="16" t="str">
        <f t="shared" si="649"/>
        <v>Нет</v>
      </c>
      <c r="AN1980" s="16" t="str">
        <f t="shared" si="680"/>
        <v>Нет</v>
      </c>
      <c r="AO1980" s="16" t="str">
        <f t="shared" si="673"/>
        <v>Нет</v>
      </c>
      <c r="AP1980">
        <f t="shared" si="653"/>
        <v>-3.087378640776699</v>
      </c>
      <c r="AQ1980">
        <f t="shared" si="654"/>
        <v>1.0198019801980198</v>
      </c>
      <c r="AR1980">
        <f t="shared" si="655"/>
        <v>-1.5074626865671641</v>
      </c>
      <c r="AS1980">
        <f t="shared" si="650"/>
        <v>0.86131705189707808</v>
      </c>
      <c r="AT1980">
        <f t="shared" si="651"/>
        <v>1.046554084892743</v>
      </c>
      <c r="AU1980">
        <f t="shared" si="652"/>
        <v>1.0483253588516745</v>
      </c>
    </row>
    <row r="1981" spans="1:48" hidden="1" x14ac:dyDescent="0.35">
      <c r="A1981" s="6">
        <v>1817</v>
      </c>
      <c r="B1981" s="11" t="s">
        <v>4320</v>
      </c>
      <c r="C1981" s="8" t="s">
        <v>4321</v>
      </c>
      <c r="D1981" s="2">
        <v>1</v>
      </c>
      <c r="E1981" s="2">
        <v>80</v>
      </c>
      <c r="F1981" s="2" t="s">
        <v>38</v>
      </c>
      <c r="G1981" s="12"/>
      <c r="H1981" s="8" t="s">
        <v>121</v>
      </c>
      <c r="I1981" s="2">
        <v>87294000</v>
      </c>
      <c r="J1981" s="2">
        <v>92154000</v>
      </c>
      <c r="K1981" s="2">
        <v>86024000</v>
      </c>
      <c r="L1981" s="2">
        <v>122837000</v>
      </c>
      <c r="M1981" s="2">
        <v>7958000</v>
      </c>
      <c r="N1981" s="2">
        <v>8589000</v>
      </c>
      <c r="O1981" s="2">
        <v>7740000</v>
      </c>
      <c r="P1981" s="2">
        <v>6606000</v>
      </c>
      <c r="Q1981" s="14">
        <v>7958000</v>
      </c>
      <c r="R1981" s="14">
        <v>8589000</v>
      </c>
      <c r="S1981" s="14">
        <v>7749000</v>
      </c>
      <c r="T1981" s="14">
        <v>6606000</v>
      </c>
      <c r="U1981" s="14">
        <v>-15637000</v>
      </c>
      <c r="V1981" s="14">
        <v>-7917000</v>
      </c>
      <c r="W1981" s="14">
        <v>-7407000</v>
      </c>
      <c r="X1981" s="14">
        <v>-6217000</v>
      </c>
      <c r="Y1981" s="14" t="s">
        <v>38</v>
      </c>
      <c r="Z1981" s="14" t="s">
        <v>38</v>
      </c>
      <c r="AA1981" s="14" t="s">
        <v>38</v>
      </c>
      <c r="AB1981" s="14" t="s">
        <v>38</v>
      </c>
      <c r="AC1981" s="14">
        <v>-9092000</v>
      </c>
      <c r="AD1981" s="14">
        <v>-36000</v>
      </c>
      <c r="AE1981" s="14">
        <v>-1177000</v>
      </c>
      <c r="AF1981" s="14">
        <v>136000</v>
      </c>
      <c r="AG1981" s="2">
        <v>63920000</v>
      </c>
      <c r="AH1981" s="2">
        <v>71641000</v>
      </c>
      <c r="AI1981" s="2">
        <v>68124000</v>
      </c>
      <c r="AJ1981" s="2">
        <v>54604000</v>
      </c>
      <c r="AK1981" s="16"/>
      <c r="AL1981" s="16"/>
      <c r="AM1981" s="16" t="str">
        <f t="shared" si="649"/>
        <v>Нет</v>
      </c>
      <c r="AN1981" s="16" t="str">
        <f t="shared" si="680"/>
        <v>Нет</v>
      </c>
      <c r="AO1981" s="16" t="str">
        <f t="shared" si="673"/>
        <v>Да</v>
      </c>
      <c r="AP1981">
        <f t="shared" si="653"/>
        <v>252.55555555555554</v>
      </c>
      <c r="AQ1981">
        <f t="shared" si="654"/>
        <v>3.058623619371283E-2</v>
      </c>
      <c r="AR1981">
        <f t="shared" si="655"/>
        <v>-8.6544117647058822</v>
      </c>
      <c r="AS1981">
        <f t="shared" si="650"/>
        <v>0.89222651833447331</v>
      </c>
      <c r="AT1981">
        <f t="shared" si="651"/>
        <v>1.0516264458927838</v>
      </c>
      <c r="AU1981">
        <f t="shared" si="652"/>
        <v>1.2476009083583621</v>
      </c>
    </row>
    <row r="1982" spans="1:48" ht="31.5" hidden="1" customHeight="1" x14ac:dyDescent="0.35">
      <c r="A1982" s="6">
        <v>396</v>
      </c>
      <c r="B1982" s="11" t="s">
        <v>965</v>
      </c>
      <c r="C1982" s="8" t="s">
        <v>966</v>
      </c>
      <c r="D1982" s="2">
        <v>7</v>
      </c>
      <c r="E1982" s="2">
        <v>48</v>
      </c>
      <c r="F1982" s="2" t="s">
        <v>38</v>
      </c>
      <c r="G1982" s="12" t="s">
        <v>967</v>
      </c>
      <c r="H1982" s="8" t="s">
        <v>40</v>
      </c>
      <c r="I1982" s="2">
        <v>115802000</v>
      </c>
      <c r="J1982" s="2">
        <v>119217000</v>
      </c>
      <c r="K1982" s="2">
        <v>111446000</v>
      </c>
      <c r="L1982" s="2">
        <v>108442000</v>
      </c>
      <c r="M1982" s="2">
        <v>7917000</v>
      </c>
      <c r="N1982" s="2">
        <v>7907000</v>
      </c>
      <c r="O1982" s="2">
        <v>201000</v>
      </c>
      <c r="P1982" s="2">
        <v>-503000</v>
      </c>
      <c r="Q1982" s="14">
        <v>7917000</v>
      </c>
      <c r="R1982" s="14">
        <v>7907000</v>
      </c>
      <c r="S1982" s="14">
        <v>7907000</v>
      </c>
      <c r="T1982" s="14">
        <v>7908000</v>
      </c>
      <c r="U1982" s="14">
        <v>-12331000</v>
      </c>
      <c r="V1982" s="14">
        <v>-12346000</v>
      </c>
      <c r="W1982" s="14">
        <v>-12352000</v>
      </c>
      <c r="X1982" s="14">
        <v>-12359000</v>
      </c>
      <c r="Y1982" s="14" t="s">
        <v>38</v>
      </c>
      <c r="Z1982" s="14" t="s">
        <v>38</v>
      </c>
      <c r="AA1982" s="14" t="s">
        <v>38</v>
      </c>
      <c r="AB1982" s="14" t="s">
        <v>38</v>
      </c>
      <c r="AC1982" s="14">
        <v>15000</v>
      </c>
      <c r="AD1982" s="14">
        <v>6000</v>
      </c>
      <c r="AE1982" s="14">
        <v>7000</v>
      </c>
      <c r="AF1982" s="14">
        <v>-5872000</v>
      </c>
      <c r="AG1982" s="2">
        <v>100592000</v>
      </c>
      <c r="AH1982" s="2">
        <v>100577000</v>
      </c>
      <c r="AI1982" s="2">
        <v>100571000</v>
      </c>
      <c r="AJ1982" s="2">
        <v>100564000</v>
      </c>
      <c r="AK1982" s="16"/>
      <c r="AL1982" s="20" t="s">
        <v>5116</v>
      </c>
      <c r="AM1982" s="16" t="str">
        <f t="shared" si="649"/>
        <v>Да</v>
      </c>
      <c r="AN1982" s="16" t="str">
        <f t="shared" si="680"/>
        <v>Нет</v>
      </c>
      <c r="AO1982" s="16" t="str">
        <f t="shared" si="673"/>
        <v>Да</v>
      </c>
      <c r="AP1982">
        <f t="shared" si="653"/>
        <v>2.5</v>
      </c>
      <c r="AQ1982">
        <f t="shared" si="654"/>
        <v>0.8571428571428571</v>
      </c>
      <c r="AR1982">
        <f t="shared" si="655"/>
        <v>-1.1920980926430518E-3</v>
      </c>
      <c r="AS1982">
        <f t="shared" si="650"/>
        <v>1.0001491394652853</v>
      </c>
      <c r="AT1982">
        <f t="shared" si="651"/>
        <v>1.0000596593451392</v>
      </c>
      <c r="AU1982">
        <f t="shared" si="652"/>
        <v>1.0000696074141839</v>
      </c>
      <c r="AV1982">
        <f t="shared" ref="AV1982" si="682">AS1982*AP1982</f>
        <v>2.5003728486632131</v>
      </c>
    </row>
    <row r="1983" spans="1:48" ht="116" hidden="1" x14ac:dyDescent="0.35">
      <c r="A1983" s="6">
        <v>1983</v>
      </c>
      <c r="B1983" s="11" t="s">
        <v>4708</v>
      </c>
      <c r="C1983" s="8" t="s">
        <v>4709</v>
      </c>
      <c r="D1983" s="2">
        <v>1</v>
      </c>
      <c r="E1983" s="2">
        <v>99</v>
      </c>
      <c r="F1983" s="2" t="s">
        <v>38</v>
      </c>
      <c r="G1983" s="12" t="s">
        <v>4710</v>
      </c>
      <c r="H1983" s="8" t="s">
        <v>40</v>
      </c>
      <c r="I1983" s="2">
        <v>430775000</v>
      </c>
      <c r="J1983" s="2">
        <v>452846000</v>
      </c>
      <c r="K1983" s="2">
        <v>486835000</v>
      </c>
      <c r="L1983" s="2" t="s">
        <v>38</v>
      </c>
      <c r="M1983" s="2">
        <v>-603000</v>
      </c>
      <c r="N1983" s="2">
        <v>-49930000</v>
      </c>
      <c r="O1983" s="2">
        <v>-42803000</v>
      </c>
      <c r="P1983" s="2" t="s">
        <v>38</v>
      </c>
      <c r="Q1983" s="14">
        <v>7897000</v>
      </c>
      <c r="R1983" s="14">
        <v>11489000</v>
      </c>
      <c r="S1983" s="14">
        <v>14969000</v>
      </c>
      <c r="T1983" s="14" t="s">
        <v>38</v>
      </c>
      <c r="U1983" s="14">
        <v>-595605000</v>
      </c>
      <c r="V1983" s="14">
        <v>-604612000</v>
      </c>
      <c r="W1983" s="14">
        <v>-495183000</v>
      </c>
      <c r="X1983" s="14" t="s">
        <v>38</v>
      </c>
      <c r="Y1983" s="14" t="s">
        <v>38</v>
      </c>
      <c r="Z1983" s="14" t="s">
        <v>38</v>
      </c>
      <c r="AA1983" s="14" t="s">
        <v>38</v>
      </c>
      <c r="AB1983" s="14" t="s">
        <v>38</v>
      </c>
      <c r="AC1983" s="14">
        <v>-47047000</v>
      </c>
      <c r="AD1983" s="14">
        <v>-109429000</v>
      </c>
      <c r="AE1983" s="14">
        <v>-9475000</v>
      </c>
      <c r="AF1983" s="14" t="s">
        <v>38</v>
      </c>
      <c r="AG1983" s="2">
        <v>334348000</v>
      </c>
      <c r="AH1983" s="2">
        <v>325341000</v>
      </c>
      <c r="AI1983" s="2">
        <v>434770000</v>
      </c>
      <c r="AJ1983" s="2" t="s">
        <v>38</v>
      </c>
      <c r="AK1983" s="16"/>
      <c r="AL1983" s="16"/>
      <c r="AM1983" s="16" t="str">
        <f t="shared" si="649"/>
        <v>Нет</v>
      </c>
      <c r="AN1983" s="16" t="str">
        <f t="shared" si="680"/>
        <v>Да</v>
      </c>
      <c r="AO1983" s="16"/>
      <c r="AP1983">
        <f t="shared" si="653"/>
        <v>0.42993173655977851</v>
      </c>
      <c r="AQ1983">
        <f t="shared" si="654"/>
        <v>11.549234828496042</v>
      </c>
      <c r="AR1983" t="e">
        <f t="shared" si="655"/>
        <v>#VALUE!</v>
      </c>
      <c r="AS1983">
        <f t="shared" si="650"/>
        <v>1.0276847984115129</v>
      </c>
      <c r="AT1983">
        <f t="shared" si="651"/>
        <v>0.74830600087402532</v>
      </c>
      <c r="AU1983" t="e">
        <f t="shared" si="652"/>
        <v>#VALUE!</v>
      </c>
    </row>
    <row r="1984" spans="1:48" ht="319" hidden="1" x14ac:dyDescent="0.35">
      <c r="A1984" s="6">
        <v>926</v>
      </c>
      <c r="B1984" s="11" t="s">
        <v>2212</v>
      </c>
      <c r="C1984" s="8" t="s">
        <v>2213</v>
      </c>
      <c r="D1984" s="2">
        <v>1</v>
      </c>
      <c r="E1984" s="2">
        <v>99</v>
      </c>
      <c r="F1984" s="2" t="s">
        <v>38</v>
      </c>
      <c r="G1984" s="12" t="s">
        <v>2214</v>
      </c>
      <c r="H1984" s="8" t="s">
        <v>40</v>
      </c>
      <c r="I1984" s="2">
        <v>66349000</v>
      </c>
      <c r="J1984" s="2">
        <v>69372000</v>
      </c>
      <c r="K1984" s="2">
        <v>72610000</v>
      </c>
      <c r="L1984" s="2">
        <v>75129000</v>
      </c>
      <c r="M1984" s="2">
        <v>-1560000</v>
      </c>
      <c r="N1984" s="2">
        <v>-293000</v>
      </c>
      <c r="O1984" s="2" t="s">
        <v>38</v>
      </c>
      <c r="P1984" s="2">
        <v>458000</v>
      </c>
      <c r="Q1984" s="14">
        <v>7880000</v>
      </c>
      <c r="R1984" s="14">
        <v>3033000</v>
      </c>
      <c r="S1984" s="14">
        <v>1773000</v>
      </c>
      <c r="T1984" s="14">
        <v>1672000</v>
      </c>
      <c r="U1984" s="14">
        <v>-208284000</v>
      </c>
      <c r="V1984" s="14">
        <v>-204817000</v>
      </c>
      <c r="W1984" s="14">
        <v>-203720000</v>
      </c>
      <c r="X1984" s="14">
        <v>-202830000</v>
      </c>
      <c r="Y1984" s="14" t="s">
        <v>38</v>
      </c>
      <c r="Z1984" s="14" t="s">
        <v>38</v>
      </c>
      <c r="AA1984" s="14" t="s">
        <v>38</v>
      </c>
      <c r="AB1984" s="14" t="s">
        <v>38</v>
      </c>
      <c r="AC1984" s="14">
        <v>-1737000</v>
      </c>
      <c r="AD1984" s="14">
        <v>-1096000</v>
      </c>
      <c r="AE1984" s="14">
        <v>-890000</v>
      </c>
      <c r="AF1984" s="14">
        <v>-9104000</v>
      </c>
      <c r="AG1984" s="2">
        <v>-41977000</v>
      </c>
      <c r="AH1984" s="2">
        <v>-38510000</v>
      </c>
      <c r="AI1984" s="2">
        <v>-37413000</v>
      </c>
      <c r="AJ1984" s="2">
        <v>-36523000</v>
      </c>
      <c r="AK1984" s="16"/>
      <c r="AL1984" s="16"/>
      <c r="AM1984" s="16" t="str">
        <f t="shared" si="649"/>
        <v>Нет</v>
      </c>
      <c r="AN1984" s="16" t="str">
        <f t="shared" si="680"/>
        <v>Нет</v>
      </c>
      <c r="AO1984" s="16"/>
      <c r="AP1984">
        <f t="shared" si="653"/>
        <v>1.5848540145985401</v>
      </c>
      <c r="AQ1984">
        <f t="shared" si="654"/>
        <v>1.2314606741573033</v>
      </c>
      <c r="AR1984">
        <f t="shared" si="655"/>
        <v>9.7759226713532515E-2</v>
      </c>
      <c r="AS1984">
        <f t="shared" si="650"/>
        <v>1.0900285640093481</v>
      </c>
      <c r="AT1984">
        <f t="shared" si="651"/>
        <v>1.0293213588859487</v>
      </c>
      <c r="AU1984">
        <f t="shared" si="652"/>
        <v>1.0243682063357336</v>
      </c>
    </row>
    <row r="1985" spans="1:48" ht="159.5" hidden="1" x14ac:dyDescent="0.35">
      <c r="A1985" s="6">
        <v>1455</v>
      </c>
      <c r="B1985" s="11" t="s">
        <v>3444</v>
      </c>
      <c r="C1985" s="8" t="s">
        <v>3445</v>
      </c>
      <c r="D1985" s="2">
        <v>1</v>
      </c>
      <c r="E1985" s="2">
        <v>8</v>
      </c>
      <c r="F1985" s="2" t="s">
        <v>38</v>
      </c>
      <c r="G1985" s="12" t="s">
        <v>3446</v>
      </c>
      <c r="H1985" s="8" t="s">
        <v>121</v>
      </c>
      <c r="I1985" s="2">
        <v>3932000</v>
      </c>
      <c r="J1985" s="2">
        <v>4231000</v>
      </c>
      <c r="K1985" s="2">
        <v>3212000</v>
      </c>
      <c r="L1985" s="2">
        <v>4035000</v>
      </c>
      <c r="M1985" s="2">
        <v>6317000</v>
      </c>
      <c r="N1985" s="2">
        <v>6358000</v>
      </c>
      <c r="O1985" s="2">
        <v>5214000</v>
      </c>
      <c r="P1985" s="2">
        <v>4513000</v>
      </c>
      <c r="Q1985" s="14">
        <v>7808000</v>
      </c>
      <c r="R1985" s="14">
        <v>7722000</v>
      </c>
      <c r="S1985" s="14">
        <v>6753000</v>
      </c>
      <c r="T1985" s="14">
        <v>5726000</v>
      </c>
      <c r="U1985" s="14">
        <v>2824000</v>
      </c>
      <c r="V1985" s="14">
        <v>2955000</v>
      </c>
      <c r="W1985" s="14">
        <v>2073000</v>
      </c>
      <c r="X1985" s="14">
        <v>2308000</v>
      </c>
      <c r="Y1985" s="14" t="s">
        <v>38</v>
      </c>
      <c r="Z1985" s="14" t="s">
        <v>38</v>
      </c>
      <c r="AA1985" s="14" t="s">
        <v>38</v>
      </c>
      <c r="AB1985" s="14" t="s">
        <v>38</v>
      </c>
      <c r="AC1985" s="14">
        <v>1668000</v>
      </c>
      <c r="AD1985" s="14">
        <v>1798000</v>
      </c>
      <c r="AE1985" s="14">
        <v>917000</v>
      </c>
      <c r="AF1985" s="14">
        <v>1158000</v>
      </c>
      <c r="AG1985" s="2">
        <v>3408000</v>
      </c>
      <c r="AH1985" s="2">
        <v>3539000</v>
      </c>
      <c r="AI1985" s="2">
        <v>2657000</v>
      </c>
      <c r="AJ1985" s="2">
        <v>2898000</v>
      </c>
      <c r="AK1985" s="16"/>
      <c r="AL1985" s="16"/>
      <c r="AM1985" s="16" t="str">
        <f t="shared" si="649"/>
        <v>Да</v>
      </c>
      <c r="AN1985" s="16" t="str">
        <f t="shared" si="680"/>
        <v>Нет</v>
      </c>
      <c r="AO1985" s="16" t="str">
        <f t="shared" ref="AO1985" si="683">IF(AP1985&gt;1,"Да","Нет")</f>
        <v>Нет</v>
      </c>
      <c r="AP1985">
        <f t="shared" si="653"/>
        <v>0.9276974416017798</v>
      </c>
      <c r="AQ1985">
        <f t="shared" si="654"/>
        <v>1.9607415485278081</v>
      </c>
      <c r="AR1985">
        <f t="shared" si="655"/>
        <v>0.7918825561312608</v>
      </c>
      <c r="AS1985">
        <f t="shared" si="650"/>
        <v>0.96298389375529814</v>
      </c>
      <c r="AT1985">
        <f t="shared" si="651"/>
        <v>1.3319533308242379</v>
      </c>
      <c r="AU1985">
        <f t="shared" si="652"/>
        <v>0.91683919944789505</v>
      </c>
    </row>
    <row r="1986" spans="1:48" ht="217.5" hidden="1" x14ac:dyDescent="0.35">
      <c r="A1986" s="6">
        <v>1790</v>
      </c>
      <c r="B1986" s="11" t="s">
        <v>4253</v>
      </c>
      <c r="C1986" s="8" t="s">
        <v>4254</v>
      </c>
      <c r="D1986" s="2">
        <v>1</v>
      </c>
      <c r="E1986" s="2">
        <v>99</v>
      </c>
      <c r="F1986" s="2" t="s">
        <v>38</v>
      </c>
      <c r="G1986" s="12" t="s">
        <v>4255</v>
      </c>
      <c r="H1986" s="8" t="s">
        <v>121</v>
      </c>
      <c r="I1986" s="2">
        <v>15126000</v>
      </c>
      <c r="J1986" s="2">
        <v>16385000</v>
      </c>
      <c r="K1986" s="2">
        <v>17619000</v>
      </c>
      <c r="L1986" s="2">
        <v>27753000</v>
      </c>
      <c r="M1986" s="2">
        <v>1115000</v>
      </c>
      <c r="N1986" s="2">
        <v>924000</v>
      </c>
      <c r="O1986" s="2">
        <v>715000</v>
      </c>
      <c r="P1986" s="2">
        <v>-326000</v>
      </c>
      <c r="Q1986" s="14">
        <v>7698000</v>
      </c>
      <c r="R1986" s="14">
        <v>40001000</v>
      </c>
      <c r="S1986" s="14">
        <v>11920000</v>
      </c>
      <c r="T1986" s="14">
        <v>1580000</v>
      </c>
      <c r="U1986" s="14">
        <v>6392000</v>
      </c>
      <c r="V1986" s="14">
        <v>8564000</v>
      </c>
      <c r="W1986" s="14">
        <v>7002000</v>
      </c>
      <c r="X1986" s="14">
        <v>14574000</v>
      </c>
      <c r="Y1986" s="14" t="s">
        <v>38</v>
      </c>
      <c r="Z1986" s="14" t="s">
        <v>38</v>
      </c>
      <c r="AA1986" s="14" t="s">
        <v>38</v>
      </c>
      <c r="AB1986" s="14" t="s">
        <v>38</v>
      </c>
      <c r="AC1986" s="14">
        <v>-1391000</v>
      </c>
      <c r="AD1986" s="14">
        <v>1562000</v>
      </c>
      <c r="AE1986" s="14">
        <v>-7572000</v>
      </c>
      <c r="AF1986" s="14">
        <v>41902000</v>
      </c>
      <c r="AG1986" s="2">
        <v>13795000</v>
      </c>
      <c r="AH1986" s="2">
        <v>15967000</v>
      </c>
      <c r="AI1986" s="2">
        <v>14405000</v>
      </c>
      <c r="AJ1986" s="2">
        <v>21977000</v>
      </c>
      <c r="AK1986" s="16"/>
      <c r="AL1986" s="16"/>
      <c r="AM1986" s="16" t="str">
        <f t="shared" ref="AM1986:AM2049" si="684">IF(AC1986&gt;0,"Да","Нет")</f>
        <v>Нет</v>
      </c>
      <c r="AN1986" s="16" t="str">
        <f t="shared" si="680"/>
        <v>Нет</v>
      </c>
      <c r="AO1986" s="16" t="str">
        <f t="shared" ref="AO1986:AO2042" si="685">IF(AP1986&gt;1,"Да","Нет")</f>
        <v>Нет</v>
      </c>
      <c r="AP1986">
        <f t="shared" si="653"/>
        <v>-0.89052496798975678</v>
      </c>
      <c r="AQ1986">
        <f t="shared" si="654"/>
        <v>-0.20628631801373482</v>
      </c>
      <c r="AR1986">
        <f t="shared" si="655"/>
        <v>-0.18070736480358932</v>
      </c>
      <c r="AS1986">
        <f t="shared" ref="AS1986:AS2049" si="686">AG1986/AH1986</f>
        <v>0.86396943696373774</v>
      </c>
      <c r="AT1986">
        <f t="shared" ref="AT1986:AT2049" si="687">AH1986/AI1986</f>
        <v>1.1084345713293995</v>
      </c>
      <c r="AU1986">
        <f t="shared" ref="AU1986:AU2049" si="688">AI1986/AJ1986</f>
        <v>0.65545797879601397</v>
      </c>
      <c r="AV1986">
        <f>AS1986*AP1986</f>
        <v>-0.76938635519626075</v>
      </c>
    </row>
    <row r="1987" spans="1:48" ht="29" hidden="1" x14ac:dyDescent="0.35">
      <c r="A1987" s="6">
        <v>153</v>
      </c>
      <c r="B1987" s="11" t="s">
        <v>382</v>
      </c>
      <c r="C1987" s="8" t="s">
        <v>383</v>
      </c>
      <c r="D1987" s="2">
        <v>2</v>
      </c>
      <c r="E1987" s="2">
        <v>89</v>
      </c>
      <c r="F1987" s="2" t="s">
        <v>38</v>
      </c>
      <c r="G1987" s="12"/>
      <c r="H1987" s="8" t="s">
        <v>121</v>
      </c>
      <c r="I1987" s="2">
        <v>3762000</v>
      </c>
      <c r="J1987" s="2">
        <v>2641000</v>
      </c>
      <c r="K1987" s="2">
        <v>5203000</v>
      </c>
      <c r="L1987" s="2">
        <v>8854000</v>
      </c>
      <c r="M1987" s="2">
        <v>-612000</v>
      </c>
      <c r="N1987" s="2">
        <v>-2241000</v>
      </c>
      <c r="O1987" s="2">
        <v>-3218000</v>
      </c>
      <c r="P1987" s="2">
        <v>-1027000</v>
      </c>
      <c r="Q1987" s="14">
        <v>7663000</v>
      </c>
      <c r="R1987" s="14">
        <v>4536000</v>
      </c>
      <c r="S1987" s="14">
        <v>2763000</v>
      </c>
      <c r="T1987" s="14">
        <v>22269000</v>
      </c>
      <c r="U1987" s="14">
        <v>-4582000</v>
      </c>
      <c r="V1987" s="14">
        <v>-3668000</v>
      </c>
      <c r="W1987" s="14">
        <v>-1156000</v>
      </c>
      <c r="X1987" s="14">
        <v>2465000</v>
      </c>
      <c r="Y1987" s="14" t="s">
        <v>38</v>
      </c>
      <c r="Z1987" s="14" t="s">
        <v>38</v>
      </c>
      <c r="AA1987" s="14" t="s">
        <v>38</v>
      </c>
      <c r="AB1987" s="14" t="s">
        <v>38</v>
      </c>
      <c r="AC1987" s="14">
        <v>-895000</v>
      </c>
      <c r="AD1987" s="14">
        <v>-2512000</v>
      </c>
      <c r="AE1987" s="14">
        <v>-3621000</v>
      </c>
      <c r="AF1987" s="14">
        <v>-1291000</v>
      </c>
      <c r="AG1987" s="2">
        <v>1481000</v>
      </c>
      <c r="AH1987" s="2">
        <v>2395000</v>
      </c>
      <c r="AI1987" s="2">
        <v>4907000</v>
      </c>
      <c r="AJ1987" s="2">
        <v>8528000</v>
      </c>
      <c r="AK1987" s="16"/>
      <c r="AL1987" s="16"/>
      <c r="AM1987" s="16" t="str">
        <f t="shared" si="684"/>
        <v>Нет</v>
      </c>
      <c r="AN1987" s="16" t="str">
        <f t="shared" si="680"/>
        <v>Нет</v>
      </c>
      <c r="AO1987" s="16" t="str">
        <f t="shared" si="685"/>
        <v>Нет</v>
      </c>
      <c r="AP1987">
        <f t="shared" ref="AP1987:AP2050" si="689">AC1987/AD1987</f>
        <v>0.35628980891719747</v>
      </c>
      <c r="AQ1987">
        <f t="shared" ref="AQ1987:AQ2050" si="690">AD1987/AE1987</f>
        <v>0.69373101353217348</v>
      </c>
      <c r="AR1987">
        <f t="shared" ref="AR1987:AR2050" si="691">AE1987/AF1987</f>
        <v>2.8048024786986834</v>
      </c>
      <c r="AS1987">
        <f t="shared" si="686"/>
        <v>0.61837160751565767</v>
      </c>
      <c r="AT1987">
        <f t="shared" si="687"/>
        <v>0.48807825555329121</v>
      </c>
      <c r="AU1987">
        <f t="shared" si="688"/>
        <v>0.57539868667917449</v>
      </c>
    </row>
    <row r="1988" spans="1:48" ht="145" hidden="1" x14ac:dyDescent="0.35">
      <c r="A1988" s="6">
        <v>2069</v>
      </c>
      <c r="B1988" s="11" t="s">
        <v>4906</v>
      </c>
      <c r="C1988" s="8" t="s">
        <v>4907</v>
      </c>
      <c r="D1988" s="2">
        <v>1</v>
      </c>
      <c r="E1988" s="2">
        <v>99</v>
      </c>
      <c r="F1988" s="2" t="s">
        <v>38</v>
      </c>
      <c r="G1988" s="12" t="s">
        <v>4908</v>
      </c>
      <c r="H1988" s="8" t="s">
        <v>40</v>
      </c>
      <c r="I1988" s="2">
        <v>29762000</v>
      </c>
      <c r="J1988" s="2">
        <v>29013000</v>
      </c>
      <c r="K1988" s="2">
        <v>33155000</v>
      </c>
      <c r="L1988" s="2">
        <v>27182000</v>
      </c>
      <c r="M1988" s="2">
        <v>-5645000</v>
      </c>
      <c r="N1988" s="2">
        <v>-1890000</v>
      </c>
      <c r="O1988" s="2">
        <v>-11320000</v>
      </c>
      <c r="P1988" s="2">
        <v>-9330000</v>
      </c>
      <c r="Q1988" s="14">
        <v>7500000</v>
      </c>
      <c r="R1988" s="14">
        <v>19338000</v>
      </c>
      <c r="S1988" s="14">
        <v>31546000</v>
      </c>
      <c r="T1988" s="14">
        <v>17123000</v>
      </c>
      <c r="U1988" s="14">
        <v>-70648000</v>
      </c>
      <c r="V1988" s="14">
        <v>-53438000</v>
      </c>
      <c r="W1988" s="14">
        <v>-31023000</v>
      </c>
      <c r="X1988" s="14">
        <v>-19046000</v>
      </c>
      <c r="Y1988" s="14" t="s">
        <v>38</v>
      </c>
      <c r="Z1988" s="14" t="s">
        <v>38</v>
      </c>
      <c r="AA1988" s="14" t="s">
        <v>38</v>
      </c>
      <c r="AB1988" s="14" t="s">
        <v>38</v>
      </c>
      <c r="AC1988" s="14">
        <v>-17210000</v>
      </c>
      <c r="AD1988" s="14">
        <v>-22415000</v>
      </c>
      <c r="AE1988" s="14">
        <v>-11977000</v>
      </c>
      <c r="AF1988" s="14">
        <v>-10482000</v>
      </c>
      <c r="AG1988" s="2">
        <v>-49609000</v>
      </c>
      <c r="AH1988" s="2">
        <v>-32399000</v>
      </c>
      <c r="AI1988" s="2">
        <v>-9984000</v>
      </c>
      <c r="AJ1988" s="2">
        <v>1993000</v>
      </c>
      <c r="AK1988" s="16"/>
      <c r="AL1988" s="16"/>
      <c r="AM1988" s="16" t="str">
        <f t="shared" si="684"/>
        <v>Нет</v>
      </c>
      <c r="AN1988" s="16" t="str">
        <f t="shared" si="680"/>
        <v>Нет</v>
      </c>
      <c r="AO1988" s="16" t="str">
        <f t="shared" si="685"/>
        <v>Нет</v>
      </c>
      <c r="AP1988">
        <f t="shared" si="689"/>
        <v>0.7677894267231764</v>
      </c>
      <c r="AQ1988">
        <f t="shared" si="690"/>
        <v>1.8715037154546215</v>
      </c>
      <c r="AR1988">
        <f t="shared" si="691"/>
        <v>1.1426254531577944</v>
      </c>
      <c r="AS1988">
        <f t="shared" si="686"/>
        <v>1.5311892342356246</v>
      </c>
      <c r="AT1988">
        <f t="shared" si="687"/>
        <v>3.2450921474358974</v>
      </c>
      <c r="AU1988">
        <f t="shared" si="688"/>
        <v>-5.0095333667837432</v>
      </c>
      <c r="AV1988">
        <f>AS1988*AP1988</f>
        <v>1.1756309043584696</v>
      </c>
    </row>
    <row r="1989" spans="1:48" ht="43.5" hidden="1" x14ac:dyDescent="0.35">
      <c r="A1989" s="6">
        <v>1396</v>
      </c>
      <c r="B1989" s="11" t="s">
        <v>3306</v>
      </c>
      <c r="C1989" s="8" t="s">
        <v>3307</v>
      </c>
      <c r="D1989" s="2">
        <v>1</v>
      </c>
      <c r="E1989" s="2">
        <v>13</v>
      </c>
      <c r="F1989" s="2" t="s">
        <v>38</v>
      </c>
      <c r="G1989" s="12"/>
      <c r="H1989" s="8" t="s">
        <v>121</v>
      </c>
      <c r="I1989" s="2">
        <v>14972000</v>
      </c>
      <c r="J1989" s="2">
        <v>13612000</v>
      </c>
      <c r="K1989" s="2">
        <v>19310000</v>
      </c>
      <c r="L1989" s="2">
        <v>20548000</v>
      </c>
      <c r="M1989" s="2">
        <v>306000</v>
      </c>
      <c r="N1989" s="2">
        <v>2287000</v>
      </c>
      <c r="O1989" s="2">
        <v>-1883000</v>
      </c>
      <c r="P1989" s="2">
        <v>-615000</v>
      </c>
      <c r="Q1989" s="14">
        <v>7478000</v>
      </c>
      <c r="R1989" s="14">
        <v>11791000</v>
      </c>
      <c r="S1989" s="14">
        <v>6722000</v>
      </c>
      <c r="T1989" s="14">
        <v>5349000</v>
      </c>
      <c r="U1989" s="14">
        <v>5582000</v>
      </c>
      <c r="V1989" s="14">
        <v>5051000</v>
      </c>
      <c r="W1989" s="14">
        <v>9450000</v>
      </c>
      <c r="X1989" s="14">
        <v>10473000</v>
      </c>
      <c r="Y1989" s="14" t="s">
        <v>38</v>
      </c>
      <c r="Z1989" s="14" t="s">
        <v>38</v>
      </c>
      <c r="AA1989" s="14" t="s">
        <v>38</v>
      </c>
      <c r="AB1989" s="14" t="s">
        <v>38</v>
      </c>
      <c r="AC1989" s="14">
        <v>531000</v>
      </c>
      <c r="AD1989" s="14">
        <v>-4399000</v>
      </c>
      <c r="AE1989" s="14">
        <v>-1023000</v>
      </c>
      <c r="AF1989" s="14">
        <v>-1189000</v>
      </c>
      <c r="AG1989" s="2">
        <v>10381000</v>
      </c>
      <c r="AH1989" s="2">
        <v>9850000</v>
      </c>
      <c r="AI1989" s="2">
        <v>14249000</v>
      </c>
      <c r="AJ1989" s="2">
        <v>15272000</v>
      </c>
      <c r="AK1989" s="16"/>
      <c r="AL1989" s="16"/>
      <c r="AM1989" s="16" t="str">
        <f t="shared" si="684"/>
        <v>Да</v>
      </c>
      <c r="AN1989" s="16" t="str">
        <f t="shared" si="680"/>
        <v>Нет</v>
      </c>
      <c r="AO1989" s="16" t="str">
        <f t="shared" si="685"/>
        <v>Нет</v>
      </c>
      <c r="AP1989">
        <f t="shared" si="689"/>
        <v>-0.12070925210275063</v>
      </c>
      <c r="AQ1989">
        <f t="shared" si="690"/>
        <v>4.3000977517106547</v>
      </c>
      <c r="AR1989">
        <f t="shared" si="691"/>
        <v>0.86038687973086625</v>
      </c>
      <c r="AS1989">
        <f t="shared" si="686"/>
        <v>1.0539086294416244</v>
      </c>
      <c r="AT1989">
        <f t="shared" si="687"/>
        <v>0.69127658081268861</v>
      </c>
      <c r="AU1989">
        <f t="shared" si="688"/>
        <v>0.93301466736511263</v>
      </c>
    </row>
    <row r="1990" spans="1:48" ht="101.5" hidden="1" x14ac:dyDescent="0.35">
      <c r="A1990" s="6">
        <v>2113</v>
      </c>
      <c r="B1990" s="11" t="s">
        <v>5013</v>
      </c>
      <c r="C1990" s="8" t="s">
        <v>5014</v>
      </c>
      <c r="D1990" s="2">
        <v>1</v>
      </c>
      <c r="E1990" s="2">
        <v>99</v>
      </c>
      <c r="F1990" s="2" t="s">
        <v>38</v>
      </c>
      <c r="G1990" s="12" t="s">
        <v>5015</v>
      </c>
      <c r="H1990" s="8" t="s">
        <v>40</v>
      </c>
      <c r="I1990" s="2">
        <v>146756000</v>
      </c>
      <c r="J1990" s="2">
        <v>162364000</v>
      </c>
      <c r="K1990" s="2">
        <v>193673000</v>
      </c>
      <c r="L1990" s="2">
        <v>212348000</v>
      </c>
      <c r="M1990" s="2">
        <v>6249000</v>
      </c>
      <c r="N1990" s="2">
        <v>1587000</v>
      </c>
      <c r="O1990" s="2">
        <v>5286000</v>
      </c>
      <c r="P1990" s="2">
        <v>-8373000</v>
      </c>
      <c r="Q1990" s="14">
        <v>7394000</v>
      </c>
      <c r="R1990" s="14">
        <v>8612000</v>
      </c>
      <c r="S1990" s="14">
        <v>8631000</v>
      </c>
      <c r="T1990" s="14">
        <v>17543000</v>
      </c>
      <c r="U1990" s="14">
        <v>-347124000</v>
      </c>
      <c r="V1990" s="14">
        <v>-312168000</v>
      </c>
      <c r="W1990" s="14">
        <v>-294825000</v>
      </c>
      <c r="X1990" s="14">
        <v>-291576000</v>
      </c>
      <c r="Y1990" s="14" t="s">
        <v>38</v>
      </c>
      <c r="Z1990" s="14" t="s">
        <v>38</v>
      </c>
      <c r="AA1990" s="14" t="s">
        <v>38</v>
      </c>
      <c r="AB1990" s="14" t="s">
        <v>38</v>
      </c>
      <c r="AC1990" s="14">
        <v>-22142000</v>
      </c>
      <c r="AD1990" s="14">
        <v>-17343000</v>
      </c>
      <c r="AE1990" s="14">
        <v>-3249000</v>
      </c>
      <c r="AF1990" s="14">
        <v>-91340000</v>
      </c>
      <c r="AG1990" s="2">
        <v>-232171000</v>
      </c>
      <c r="AH1990" s="2">
        <v>-210029000</v>
      </c>
      <c r="AI1990" s="2">
        <v>-192686000</v>
      </c>
      <c r="AJ1990" s="2">
        <v>-176623000</v>
      </c>
      <c r="AK1990" s="16"/>
      <c r="AL1990" s="16"/>
      <c r="AM1990" s="16" t="str">
        <f t="shared" si="684"/>
        <v>Нет</v>
      </c>
      <c r="AN1990" s="16" t="str">
        <f t="shared" si="680"/>
        <v>Нет</v>
      </c>
      <c r="AO1990" s="16" t="str">
        <f t="shared" si="685"/>
        <v>Да</v>
      </c>
      <c r="AP1990">
        <f t="shared" si="689"/>
        <v>1.2767110649829903</v>
      </c>
      <c r="AQ1990">
        <f t="shared" si="690"/>
        <v>5.337950138504155</v>
      </c>
      <c r="AR1990">
        <f t="shared" si="691"/>
        <v>3.5570396321436389E-2</v>
      </c>
      <c r="AS1990">
        <f t="shared" si="686"/>
        <v>1.105423536749687</v>
      </c>
      <c r="AT1990">
        <f t="shared" si="687"/>
        <v>1.0900065391362113</v>
      </c>
      <c r="AU1990">
        <f t="shared" si="688"/>
        <v>1.0909451203976832</v>
      </c>
      <c r="AV1990">
        <f t="shared" ref="AV1990:AV1992" si="692">AS1990*AP1990</f>
        <v>1.4113064608609565</v>
      </c>
    </row>
    <row r="1991" spans="1:48" ht="43.5" hidden="1" x14ac:dyDescent="0.35">
      <c r="A1991" s="6">
        <v>231</v>
      </c>
      <c r="B1991" s="11" t="s">
        <v>576</v>
      </c>
      <c r="C1991" s="8" t="s">
        <v>577</v>
      </c>
      <c r="D1991" s="2">
        <v>1</v>
      </c>
      <c r="E1991" s="2">
        <v>3</v>
      </c>
      <c r="F1991" s="2" t="s">
        <v>38</v>
      </c>
      <c r="G1991" s="12"/>
      <c r="H1991" s="8" t="s">
        <v>40</v>
      </c>
      <c r="I1991" s="2">
        <v>12816000</v>
      </c>
      <c r="J1991" s="2">
        <v>12809000</v>
      </c>
      <c r="K1991" s="2">
        <v>11810000</v>
      </c>
      <c r="L1991" s="2">
        <v>8950000</v>
      </c>
      <c r="M1991" s="2">
        <v>4263000</v>
      </c>
      <c r="N1991" s="2">
        <v>4242000</v>
      </c>
      <c r="O1991" s="2">
        <v>4513000</v>
      </c>
      <c r="P1991" s="2">
        <v>603000</v>
      </c>
      <c r="Q1991" s="14">
        <v>7203000</v>
      </c>
      <c r="R1991" s="14">
        <v>7203000</v>
      </c>
      <c r="S1991" s="14">
        <v>7203000</v>
      </c>
      <c r="T1991" s="14">
        <v>10053000</v>
      </c>
      <c r="U1991" s="14">
        <v>8662000</v>
      </c>
      <c r="V1991" s="14">
        <v>8761000</v>
      </c>
      <c r="W1991" s="14">
        <v>7813000</v>
      </c>
      <c r="X1991" s="14">
        <v>5126000</v>
      </c>
      <c r="Y1991" s="14" t="s">
        <v>38</v>
      </c>
      <c r="Z1991" s="14" t="s">
        <v>38</v>
      </c>
      <c r="AA1991" s="14" t="s">
        <v>38</v>
      </c>
      <c r="AB1991" s="14" t="s">
        <v>38</v>
      </c>
      <c r="AC1991" s="14">
        <v>3845000</v>
      </c>
      <c r="AD1991" s="14">
        <v>3946000</v>
      </c>
      <c r="AE1991" s="14">
        <v>2998000</v>
      </c>
      <c r="AF1991" s="14">
        <v>313000</v>
      </c>
      <c r="AG1991" s="2">
        <v>12295000</v>
      </c>
      <c r="AH1991" s="2">
        <v>12394000</v>
      </c>
      <c r="AI1991" s="2">
        <v>11446000</v>
      </c>
      <c r="AJ1991" s="2">
        <v>8760000</v>
      </c>
      <c r="AK1991" s="16"/>
      <c r="AL1991" s="16"/>
      <c r="AM1991" s="16" t="str">
        <f t="shared" si="684"/>
        <v>Да</v>
      </c>
      <c r="AN1991" s="16" t="str">
        <f t="shared" si="680"/>
        <v>Нет</v>
      </c>
      <c r="AO1991" s="16" t="str">
        <f t="shared" si="685"/>
        <v>Нет</v>
      </c>
      <c r="AP1991">
        <f t="shared" si="689"/>
        <v>0.97440446021287375</v>
      </c>
      <c r="AQ1991">
        <f t="shared" si="690"/>
        <v>1.3162108072048031</v>
      </c>
      <c r="AR1991">
        <f t="shared" si="691"/>
        <v>9.5782747603833869</v>
      </c>
      <c r="AS1991">
        <f t="shared" si="686"/>
        <v>0.99201226399870901</v>
      </c>
      <c r="AT1991">
        <f t="shared" si="687"/>
        <v>1.082823693866853</v>
      </c>
      <c r="AU1991">
        <f t="shared" si="688"/>
        <v>1.3066210045662101</v>
      </c>
      <c r="AV1991">
        <f t="shared" si="692"/>
        <v>0.96662117462621289</v>
      </c>
    </row>
    <row r="1992" spans="1:48" ht="101.5" hidden="1" x14ac:dyDescent="0.35">
      <c r="A1992" s="6">
        <v>2134</v>
      </c>
      <c r="B1992" s="11" t="s">
        <v>5062</v>
      </c>
      <c r="C1992" s="8" t="s">
        <v>5063</v>
      </c>
      <c r="D1992" s="2">
        <v>1</v>
      </c>
      <c r="E1992" s="2">
        <v>99</v>
      </c>
      <c r="F1992" s="2" t="s">
        <v>38</v>
      </c>
      <c r="G1992" s="12" t="s">
        <v>5064</v>
      </c>
      <c r="H1992" s="8" t="s">
        <v>40</v>
      </c>
      <c r="I1992" s="2">
        <v>280085000</v>
      </c>
      <c r="J1992" s="2">
        <v>297789000</v>
      </c>
      <c r="K1992" s="2">
        <v>317210000</v>
      </c>
      <c r="L1992" s="2">
        <v>414357000</v>
      </c>
      <c r="M1992" s="2">
        <v>-36129000</v>
      </c>
      <c r="N1992" s="2">
        <v>-8131000</v>
      </c>
      <c r="O1992" s="2">
        <v>-85612000</v>
      </c>
      <c r="P1992" s="2">
        <v>-11459000</v>
      </c>
      <c r="Q1992" s="14">
        <v>7007000</v>
      </c>
      <c r="R1992" s="14">
        <v>83548000</v>
      </c>
      <c r="S1992" s="14">
        <v>151677000</v>
      </c>
      <c r="T1992" s="14">
        <v>397394000</v>
      </c>
      <c r="U1992" s="14">
        <v>-327508000</v>
      </c>
      <c r="V1992" s="14">
        <v>-295351000</v>
      </c>
      <c r="W1992" s="14">
        <v>-289984000</v>
      </c>
      <c r="X1992" s="14">
        <v>-291832000</v>
      </c>
      <c r="Y1992" s="14" t="s">
        <v>38</v>
      </c>
      <c r="Z1992" s="14" t="s">
        <v>38</v>
      </c>
      <c r="AA1992" s="14" t="s">
        <v>38</v>
      </c>
      <c r="AB1992" s="14" t="s">
        <v>38</v>
      </c>
      <c r="AC1992" s="14">
        <v>-32321000</v>
      </c>
      <c r="AD1992" s="14">
        <v>-6958000</v>
      </c>
      <c r="AE1992" s="14">
        <v>-39256000</v>
      </c>
      <c r="AF1992" s="14">
        <v>-38593000</v>
      </c>
      <c r="AG1992" s="2">
        <v>-300311000</v>
      </c>
      <c r="AH1992" s="2">
        <v>-268154000</v>
      </c>
      <c r="AI1992" s="2">
        <v>-261195000</v>
      </c>
      <c r="AJ1992" s="2">
        <v>-222098000</v>
      </c>
      <c r="AK1992" s="16"/>
      <c r="AL1992" s="16"/>
      <c r="AM1992" s="16" t="str">
        <f t="shared" si="684"/>
        <v>Нет</v>
      </c>
      <c r="AN1992" s="16" t="str">
        <f t="shared" si="680"/>
        <v>Нет</v>
      </c>
      <c r="AO1992" s="16" t="str">
        <f t="shared" si="685"/>
        <v>Да</v>
      </c>
      <c r="AP1992">
        <f t="shared" si="689"/>
        <v>4.6451566542109806</v>
      </c>
      <c r="AQ1992">
        <f t="shared" si="690"/>
        <v>0.17724679029957205</v>
      </c>
      <c r="AR1992">
        <f t="shared" si="691"/>
        <v>1.017179281216801</v>
      </c>
      <c r="AS1992">
        <f t="shared" si="686"/>
        <v>1.1199198967757333</v>
      </c>
      <c r="AT1992">
        <f t="shared" si="687"/>
        <v>1.0266429296119757</v>
      </c>
      <c r="AU1992">
        <f t="shared" si="688"/>
        <v>1.1760349035110627</v>
      </c>
      <c r="AV1992">
        <f t="shared" si="692"/>
        <v>5.2022033606910725</v>
      </c>
    </row>
    <row r="1993" spans="1:48" hidden="1" x14ac:dyDescent="0.35">
      <c r="A1993" s="6">
        <v>691</v>
      </c>
      <c r="B1993" s="11" t="s">
        <v>1677</v>
      </c>
      <c r="C1993" s="8" t="s">
        <v>1678</v>
      </c>
      <c r="D1993" s="2">
        <v>3</v>
      </c>
      <c r="E1993" s="2">
        <v>74</v>
      </c>
      <c r="F1993" s="2" t="s">
        <v>38</v>
      </c>
      <c r="G1993" s="12"/>
      <c r="H1993" s="8" t="s">
        <v>121</v>
      </c>
      <c r="I1993" s="2">
        <v>3106000</v>
      </c>
      <c r="J1993" s="2">
        <v>4156000</v>
      </c>
      <c r="K1993" s="2">
        <v>4800000</v>
      </c>
      <c r="L1993" s="2">
        <v>3325000</v>
      </c>
      <c r="M1993" s="2">
        <v>12000</v>
      </c>
      <c r="N1993" s="2">
        <v>3189000</v>
      </c>
      <c r="O1993" s="2">
        <v>5558000</v>
      </c>
      <c r="P1993" s="2">
        <v>2595000</v>
      </c>
      <c r="Q1993" s="14">
        <v>7004000</v>
      </c>
      <c r="R1993" s="14">
        <v>7953000</v>
      </c>
      <c r="S1993" s="14">
        <v>13749000</v>
      </c>
      <c r="T1993" s="14">
        <v>14613000</v>
      </c>
      <c r="U1993" s="14">
        <v>-77000</v>
      </c>
      <c r="V1993" s="14">
        <v>-368000</v>
      </c>
      <c r="W1993" s="14">
        <v>62000</v>
      </c>
      <c r="X1993" s="14">
        <v>73000</v>
      </c>
      <c r="Y1993" s="14" t="s">
        <v>38</v>
      </c>
      <c r="Z1993" s="14" t="s">
        <v>38</v>
      </c>
      <c r="AA1993" s="14" t="s">
        <v>38</v>
      </c>
      <c r="AB1993" s="14" t="s">
        <v>38</v>
      </c>
      <c r="AC1993" s="14">
        <v>-77000</v>
      </c>
      <c r="AD1993" s="14">
        <v>-414000</v>
      </c>
      <c r="AE1993" s="14">
        <v>68000</v>
      </c>
      <c r="AF1993" s="14">
        <v>-546000</v>
      </c>
      <c r="AG1993" s="2">
        <v>598000</v>
      </c>
      <c r="AH1993" s="2">
        <v>307000</v>
      </c>
      <c r="AI1993" s="2">
        <v>737000</v>
      </c>
      <c r="AJ1993" s="2">
        <v>748000</v>
      </c>
      <c r="AK1993" s="16"/>
      <c r="AL1993" s="16"/>
      <c r="AM1993" s="16" t="str">
        <f t="shared" si="684"/>
        <v>Нет</v>
      </c>
      <c r="AN1993" s="16" t="str">
        <f t="shared" si="680"/>
        <v>Нет</v>
      </c>
      <c r="AO1993" s="16" t="str">
        <f t="shared" si="685"/>
        <v>Нет</v>
      </c>
      <c r="AP1993">
        <f t="shared" si="689"/>
        <v>0.1859903381642512</v>
      </c>
      <c r="AQ1993">
        <f t="shared" si="690"/>
        <v>-6.0882352941176467</v>
      </c>
      <c r="AR1993">
        <f t="shared" si="691"/>
        <v>-0.12454212454212454</v>
      </c>
      <c r="AS1993">
        <f t="shared" si="686"/>
        <v>1.9478827361563518</v>
      </c>
      <c r="AT1993">
        <f t="shared" si="687"/>
        <v>0.41655359565807326</v>
      </c>
      <c r="AU1993">
        <f t="shared" si="688"/>
        <v>0.98529411764705888</v>
      </c>
    </row>
    <row r="1994" spans="1:48" ht="29" hidden="1" x14ac:dyDescent="0.35">
      <c r="A1994" s="6">
        <v>275</v>
      </c>
      <c r="B1994" s="11" t="s">
        <v>685</v>
      </c>
      <c r="C1994" s="8" t="s">
        <v>686</v>
      </c>
      <c r="D1994" s="2">
        <v>1</v>
      </c>
      <c r="E1994" s="2">
        <v>11</v>
      </c>
      <c r="F1994" s="2" t="s">
        <v>38</v>
      </c>
      <c r="G1994" s="12"/>
      <c r="H1994" s="8" t="s">
        <v>121</v>
      </c>
      <c r="I1994" s="2">
        <v>122272000</v>
      </c>
      <c r="J1994" s="2">
        <v>128211000</v>
      </c>
      <c r="K1994" s="2">
        <v>133784000</v>
      </c>
      <c r="L1994" s="2">
        <v>137280000</v>
      </c>
      <c r="M1994" s="2">
        <v>6897000</v>
      </c>
      <c r="N1994" s="2">
        <v>4871000</v>
      </c>
      <c r="O1994" s="2">
        <v>7033000</v>
      </c>
      <c r="P1994" s="2">
        <v>5508000</v>
      </c>
      <c r="Q1994" s="14">
        <v>6903000</v>
      </c>
      <c r="R1994" s="14">
        <v>8365000</v>
      </c>
      <c r="S1994" s="14">
        <v>7033000</v>
      </c>
      <c r="T1994" s="14">
        <v>5956000</v>
      </c>
      <c r="U1994" s="14">
        <v>-79529000</v>
      </c>
      <c r="V1994" s="14">
        <v>-90970000</v>
      </c>
      <c r="W1994" s="14">
        <v>-97083000</v>
      </c>
      <c r="X1994" s="14">
        <v>-100487000</v>
      </c>
      <c r="Y1994" s="14" t="s">
        <v>38</v>
      </c>
      <c r="Z1994" s="14" t="s">
        <v>38</v>
      </c>
      <c r="AA1994" s="14" t="s">
        <v>38</v>
      </c>
      <c r="AB1994" s="14" t="s">
        <v>38</v>
      </c>
      <c r="AC1994" s="14">
        <v>9831000</v>
      </c>
      <c r="AD1994" s="14">
        <v>-62000</v>
      </c>
      <c r="AE1994" s="14">
        <v>-143000</v>
      </c>
      <c r="AF1994" s="14">
        <v>-14203000</v>
      </c>
      <c r="AG1994" s="2">
        <v>95165000</v>
      </c>
      <c r="AH1994" s="2">
        <v>86154000</v>
      </c>
      <c r="AI1994" s="2">
        <v>84526000</v>
      </c>
      <c r="AJ1994" s="2">
        <v>83991000</v>
      </c>
      <c r="AK1994" s="16"/>
      <c r="AL1994" s="16"/>
      <c r="AM1994" s="16" t="str">
        <f t="shared" si="684"/>
        <v>Да</v>
      </c>
      <c r="AN1994" s="16" t="str">
        <f t="shared" ref="AN1994:AN1995" si="693">IF(IFERROR(AP1994*AQ1994*AR1994*AS1994*AT1994*AU1994,0)=0,"Да","Нет")</f>
        <v>Нет</v>
      </c>
      <c r="AO1994" s="16" t="str">
        <f t="shared" si="685"/>
        <v>Нет</v>
      </c>
      <c r="AP1994">
        <f t="shared" si="689"/>
        <v>-158.56451612903226</v>
      </c>
      <c r="AQ1994">
        <f t="shared" si="690"/>
        <v>0.43356643356643354</v>
      </c>
      <c r="AR1994">
        <f t="shared" si="691"/>
        <v>1.0068295430542842E-2</v>
      </c>
      <c r="AS1994">
        <f t="shared" si="686"/>
        <v>1.104591777514683</v>
      </c>
      <c r="AT1994">
        <f t="shared" si="687"/>
        <v>1.0192603459290632</v>
      </c>
      <c r="AU1994">
        <f t="shared" si="688"/>
        <v>1.0063697300901286</v>
      </c>
      <c r="AV1994">
        <f>AS1994*AP1994</f>
        <v>-175.14906072172334</v>
      </c>
    </row>
    <row r="1995" spans="1:48" hidden="1" x14ac:dyDescent="0.35">
      <c r="A1995" s="6">
        <v>1132</v>
      </c>
      <c r="B1995" s="11" t="s">
        <v>2705</v>
      </c>
      <c r="C1995" s="8" t="s">
        <v>2706</v>
      </c>
      <c r="D1995" s="2">
        <v>1</v>
      </c>
      <c r="E1995" s="2">
        <v>33</v>
      </c>
      <c r="F1995" s="2" t="s">
        <v>38</v>
      </c>
      <c r="G1995" s="12"/>
      <c r="H1995" s="8" t="s">
        <v>121</v>
      </c>
      <c r="I1995" s="2">
        <v>51835000</v>
      </c>
      <c r="J1995" s="2">
        <v>56566000</v>
      </c>
      <c r="K1995" s="2">
        <v>49975000</v>
      </c>
      <c r="L1995" s="2">
        <v>50621000</v>
      </c>
      <c r="M1995" s="2">
        <v>3108000</v>
      </c>
      <c r="N1995" s="2">
        <v>3746000</v>
      </c>
      <c r="O1995" s="2">
        <v>3057000</v>
      </c>
      <c r="P1995" s="2">
        <v>3899000</v>
      </c>
      <c r="Q1995" s="14">
        <v>6639000</v>
      </c>
      <c r="R1995" s="14">
        <v>18300000</v>
      </c>
      <c r="S1995" s="14">
        <v>4519000</v>
      </c>
      <c r="T1995" s="14">
        <v>19987000</v>
      </c>
      <c r="U1995" s="14">
        <v>-938000</v>
      </c>
      <c r="V1995" s="14">
        <v>-1270000</v>
      </c>
      <c r="W1995" s="14">
        <v>-3023000</v>
      </c>
      <c r="X1995" s="14">
        <v>-3873000</v>
      </c>
      <c r="Y1995" s="14" t="s">
        <v>38</v>
      </c>
      <c r="Z1995" s="14" t="s">
        <v>38</v>
      </c>
      <c r="AA1995" s="14" t="s">
        <v>38</v>
      </c>
      <c r="AB1995" s="14" t="s">
        <v>38</v>
      </c>
      <c r="AC1995" s="14">
        <v>1462000</v>
      </c>
      <c r="AD1995" s="14">
        <v>2261000</v>
      </c>
      <c r="AE1995" s="14">
        <v>1582000</v>
      </c>
      <c r="AF1995" s="14">
        <v>-8531000</v>
      </c>
      <c r="AG1995" s="2">
        <v>43189000</v>
      </c>
      <c r="AH1995" s="2">
        <v>42857000</v>
      </c>
      <c r="AI1995" s="2">
        <v>40991000</v>
      </c>
      <c r="AJ1995" s="2">
        <v>40062000</v>
      </c>
      <c r="AK1995" s="16"/>
      <c r="AL1995" s="16"/>
      <c r="AM1995" s="16" t="str">
        <f t="shared" si="684"/>
        <v>Да</v>
      </c>
      <c r="AN1995" s="16" t="str">
        <f t="shared" si="693"/>
        <v>Нет</v>
      </c>
      <c r="AO1995" s="16" t="str">
        <f t="shared" si="685"/>
        <v>Нет</v>
      </c>
      <c r="AP1995">
        <f t="shared" si="689"/>
        <v>0.64661654135338342</v>
      </c>
      <c r="AQ1995">
        <f t="shared" si="690"/>
        <v>1.4292035398230087</v>
      </c>
      <c r="AR1995">
        <f t="shared" si="691"/>
        <v>-0.18544133161411325</v>
      </c>
      <c r="AS1995">
        <f t="shared" si="686"/>
        <v>1.0077466924889749</v>
      </c>
      <c r="AT1995">
        <f t="shared" si="687"/>
        <v>1.0455221877973213</v>
      </c>
      <c r="AU1995">
        <f t="shared" si="688"/>
        <v>1.0231890569617093</v>
      </c>
    </row>
    <row r="1996" spans="1:48" hidden="1" x14ac:dyDescent="0.35">
      <c r="A1996" s="6">
        <v>1933</v>
      </c>
      <c r="B1996" s="11" t="s">
        <v>4593</v>
      </c>
      <c r="C1996" s="8" t="s">
        <v>4594</v>
      </c>
      <c r="D1996" s="2">
        <v>3</v>
      </c>
      <c r="E1996" s="2">
        <v>99</v>
      </c>
      <c r="F1996" s="2" t="s">
        <v>38</v>
      </c>
      <c r="G1996" s="12"/>
      <c r="H1996" s="8" t="s">
        <v>40</v>
      </c>
      <c r="I1996" s="2">
        <v>2275000</v>
      </c>
      <c r="J1996" s="2">
        <v>2418000</v>
      </c>
      <c r="K1996" s="2">
        <v>1641000</v>
      </c>
      <c r="L1996" s="2">
        <v>2214000</v>
      </c>
      <c r="M1996" s="2">
        <v>3582000</v>
      </c>
      <c r="N1996" s="2">
        <v>1143000</v>
      </c>
      <c r="O1996" s="2">
        <v>4207000</v>
      </c>
      <c r="P1996" s="2">
        <v>3021000</v>
      </c>
      <c r="Q1996" s="14">
        <v>6574000</v>
      </c>
      <c r="R1996" s="14">
        <v>5219000</v>
      </c>
      <c r="S1996" s="14">
        <v>4479000</v>
      </c>
      <c r="T1996" s="14">
        <v>4209000</v>
      </c>
      <c r="U1996" s="14">
        <v>-3007000</v>
      </c>
      <c r="V1996" s="14">
        <v>-1267000</v>
      </c>
      <c r="W1996" s="14">
        <v>-64000</v>
      </c>
      <c r="X1996" s="14">
        <v>81000</v>
      </c>
      <c r="Y1996" s="14" t="s">
        <v>38</v>
      </c>
      <c r="Z1996" s="14" t="s">
        <v>38</v>
      </c>
      <c r="AA1996" s="14" t="s">
        <v>38</v>
      </c>
      <c r="AB1996" s="14" t="s">
        <v>38</v>
      </c>
      <c r="AC1996" s="14">
        <v>-2947000</v>
      </c>
      <c r="AD1996" s="14">
        <v>-1203000</v>
      </c>
      <c r="AE1996" s="14">
        <v>-292000</v>
      </c>
      <c r="AF1996" s="14">
        <v>-131000</v>
      </c>
      <c r="AG1996" s="2">
        <v>-1582000</v>
      </c>
      <c r="AH1996" s="2">
        <v>158000</v>
      </c>
      <c r="AI1996" s="2">
        <v>1361000</v>
      </c>
      <c r="AJ1996" s="2">
        <v>1506000</v>
      </c>
      <c r="AK1996" s="16"/>
      <c r="AL1996" s="16"/>
      <c r="AM1996" s="16" t="str">
        <f t="shared" si="684"/>
        <v>Нет</v>
      </c>
      <c r="AN1996" s="16" t="str">
        <f t="shared" ref="AN1996:AN2005" si="694">IF(IFERROR(AP1996*AQ1996*AR1996*AS1996*AT1996*AU1996,0)=0,"Да","Нет")</f>
        <v>Нет</v>
      </c>
      <c r="AO1996" s="16" t="str">
        <f t="shared" si="685"/>
        <v>Да</v>
      </c>
      <c r="AP1996">
        <f t="shared" si="689"/>
        <v>2.4497090606816294</v>
      </c>
      <c r="AQ1996">
        <f t="shared" si="690"/>
        <v>4.1198630136986303</v>
      </c>
      <c r="AR1996">
        <f t="shared" si="691"/>
        <v>2.2290076335877864</v>
      </c>
      <c r="AS1996">
        <f t="shared" si="686"/>
        <v>-10.012658227848101</v>
      </c>
      <c r="AT1996">
        <f t="shared" si="687"/>
        <v>0.11609110947832477</v>
      </c>
      <c r="AU1996">
        <f t="shared" si="688"/>
        <v>0.9037184594953519</v>
      </c>
      <c r="AV1996">
        <f>AS1996*AP1996</f>
        <v>-24.528099582267959</v>
      </c>
    </row>
    <row r="1997" spans="1:48" ht="101.5" hidden="1" x14ac:dyDescent="0.35">
      <c r="A1997" s="6">
        <v>531</v>
      </c>
      <c r="B1997" s="11" t="s">
        <v>1293</v>
      </c>
      <c r="C1997" s="8" t="s">
        <v>1294</v>
      </c>
      <c r="D1997" s="2">
        <v>1</v>
      </c>
      <c r="E1997" s="2">
        <v>99</v>
      </c>
      <c r="F1997" s="2" t="s">
        <v>38</v>
      </c>
      <c r="G1997" s="12" t="s">
        <v>1295</v>
      </c>
      <c r="H1997" s="8" t="s">
        <v>40</v>
      </c>
      <c r="I1997" s="2">
        <v>15012000</v>
      </c>
      <c r="J1997" s="2">
        <v>11381000</v>
      </c>
      <c r="K1997" s="2">
        <v>15267000</v>
      </c>
      <c r="L1997" s="2">
        <v>17670000</v>
      </c>
      <c r="M1997" s="2">
        <v>-1023000</v>
      </c>
      <c r="N1997" s="2">
        <v>-2659000</v>
      </c>
      <c r="O1997" s="2">
        <v>-3406000</v>
      </c>
      <c r="P1997" s="2">
        <v>-1641000</v>
      </c>
      <c r="Q1997" s="14">
        <v>6554000</v>
      </c>
      <c r="R1997" s="14">
        <v>6949000</v>
      </c>
      <c r="S1997" s="14">
        <v>8023000</v>
      </c>
      <c r="T1997" s="14">
        <v>8037000</v>
      </c>
      <c r="U1997" s="14">
        <v>-15882000</v>
      </c>
      <c r="V1997" s="14">
        <v>-17925000</v>
      </c>
      <c r="W1997" s="14">
        <v>-14570000</v>
      </c>
      <c r="X1997" s="14">
        <v>-11246000</v>
      </c>
      <c r="Y1997" s="14" t="s">
        <v>38</v>
      </c>
      <c r="Z1997" s="14" t="s">
        <v>38</v>
      </c>
      <c r="AA1997" s="14" t="s">
        <v>38</v>
      </c>
      <c r="AB1997" s="14" t="s">
        <v>38</v>
      </c>
      <c r="AC1997" s="14">
        <v>2044000</v>
      </c>
      <c r="AD1997" s="14">
        <v>-3355000</v>
      </c>
      <c r="AE1997" s="14">
        <v>-3324000</v>
      </c>
      <c r="AF1997" s="14">
        <v>-1930000</v>
      </c>
      <c r="AG1997" s="2">
        <v>2296000</v>
      </c>
      <c r="AH1997" s="2">
        <v>253000</v>
      </c>
      <c r="AI1997" s="2">
        <v>3608000</v>
      </c>
      <c r="AJ1997" s="2">
        <v>6932000</v>
      </c>
      <c r="AK1997" s="16"/>
      <c r="AL1997" s="16"/>
      <c r="AM1997" s="16" t="str">
        <f t="shared" si="684"/>
        <v>Да</v>
      </c>
      <c r="AN1997" s="16" t="str">
        <f t="shared" si="694"/>
        <v>Нет</v>
      </c>
      <c r="AO1997" s="16" t="str">
        <f t="shared" si="685"/>
        <v>Нет</v>
      </c>
      <c r="AP1997">
        <f t="shared" si="689"/>
        <v>-0.60923994038748142</v>
      </c>
      <c r="AQ1997">
        <f t="shared" si="690"/>
        <v>1.0093261131167268</v>
      </c>
      <c r="AR1997">
        <f t="shared" si="691"/>
        <v>1.722279792746114</v>
      </c>
      <c r="AS1997">
        <f t="shared" si="686"/>
        <v>9.0750988142292481</v>
      </c>
      <c r="AT1997">
        <f t="shared" si="687"/>
        <v>7.0121951219512202E-2</v>
      </c>
      <c r="AU1997">
        <f t="shared" si="688"/>
        <v>0.52048470859780727</v>
      </c>
    </row>
    <row r="1998" spans="1:48" ht="29" hidden="1" x14ac:dyDescent="0.35">
      <c r="A1998" s="6">
        <v>1744</v>
      </c>
      <c r="B1998" s="11" t="s">
        <v>4143</v>
      </c>
      <c r="C1998" s="8" t="s">
        <v>4144</v>
      </c>
      <c r="D1998" s="2">
        <v>1</v>
      </c>
      <c r="E1998" s="2">
        <v>81</v>
      </c>
      <c r="F1998" s="2" t="s">
        <v>38</v>
      </c>
      <c r="G1998" s="12"/>
      <c r="H1998" s="8" t="s">
        <v>121</v>
      </c>
      <c r="I1998" s="2">
        <v>27702000</v>
      </c>
      <c r="J1998" s="2">
        <v>39451000</v>
      </c>
      <c r="K1998" s="2">
        <v>44120000</v>
      </c>
      <c r="L1998" s="2">
        <v>29168000</v>
      </c>
      <c r="M1998" s="2">
        <v>-8891000</v>
      </c>
      <c r="N1998" s="2">
        <v>-3675000</v>
      </c>
      <c r="O1998" s="2">
        <v>-79000</v>
      </c>
      <c r="P1998" s="2">
        <v>-323000</v>
      </c>
      <c r="Q1998" s="14">
        <v>6528000</v>
      </c>
      <c r="R1998" s="14">
        <v>5363000</v>
      </c>
      <c r="S1998" s="14">
        <v>3528000</v>
      </c>
      <c r="T1998" s="14">
        <v>7392000</v>
      </c>
      <c r="U1998" s="14">
        <v>-12012000</v>
      </c>
      <c r="V1998" s="14">
        <v>-3121000</v>
      </c>
      <c r="W1998" s="14">
        <v>17000</v>
      </c>
      <c r="X1998" s="14">
        <v>-3716000</v>
      </c>
      <c r="Y1998" s="14" t="s">
        <v>38</v>
      </c>
      <c r="Z1998" s="14" t="s">
        <v>38</v>
      </c>
      <c r="AA1998" s="14" t="s">
        <v>38</v>
      </c>
      <c r="AB1998" s="14" t="s">
        <v>38</v>
      </c>
      <c r="AC1998" s="14">
        <v>-8891000</v>
      </c>
      <c r="AD1998" s="14">
        <v>-3138000</v>
      </c>
      <c r="AE1998" s="14">
        <v>21000</v>
      </c>
      <c r="AF1998" s="14">
        <v>-665000</v>
      </c>
      <c r="AG1998" s="2">
        <v>25402000</v>
      </c>
      <c r="AH1998" s="2">
        <v>36583000</v>
      </c>
      <c r="AI1998" s="2">
        <v>39721000</v>
      </c>
      <c r="AJ1998" s="2">
        <v>10746000</v>
      </c>
      <c r="AK1998" s="16"/>
      <c r="AL1998" s="16"/>
      <c r="AM1998" s="16" t="str">
        <f t="shared" si="684"/>
        <v>Нет</v>
      </c>
      <c r="AN1998" s="16" t="str">
        <f t="shared" si="694"/>
        <v>Нет</v>
      </c>
      <c r="AO1998" s="16" t="str">
        <f t="shared" si="685"/>
        <v>Да</v>
      </c>
      <c r="AP1998">
        <f t="shared" si="689"/>
        <v>2.8333333333333335</v>
      </c>
      <c r="AQ1998">
        <f t="shared" si="690"/>
        <v>-149.42857142857142</v>
      </c>
      <c r="AR1998">
        <f t="shared" si="691"/>
        <v>-3.1578947368421054E-2</v>
      </c>
      <c r="AS1998">
        <f t="shared" si="686"/>
        <v>0.69436623568324085</v>
      </c>
      <c r="AT1998">
        <f t="shared" si="687"/>
        <v>0.9209989678004078</v>
      </c>
      <c r="AU1998">
        <f t="shared" si="688"/>
        <v>3.6963521310254976</v>
      </c>
      <c r="AV1998">
        <f>AS1998*AP1998</f>
        <v>1.9673710011025158</v>
      </c>
    </row>
    <row r="1999" spans="1:48" hidden="1" x14ac:dyDescent="0.35">
      <c r="A1999" s="6">
        <v>545</v>
      </c>
      <c r="B1999" s="11" t="s">
        <v>1329</v>
      </c>
      <c r="C1999" s="8" t="s">
        <v>1330</v>
      </c>
      <c r="D1999" s="2">
        <v>1</v>
      </c>
      <c r="E1999" s="2">
        <v>10</v>
      </c>
      <c r="F1999" s="2" t="s">
        <v>38</v>
      </c>
      <c r="G1999" s="12"/>
      <c r="H1999" s="8" t="s">
        <v>40</v>
      </c>
      <c r="I1999" s="2">
        <v>25467000</v>
      </c>
      <c r="J1999" s="2">
        <v>27591000</v>
      </c>
      <c r="K1999" s="2">
        <v>30357000</v>
      </c>
      <c r="L1999" s="2">
        <v>31067000</v>
      </c>
      <c r="M1999" s="2">
        <v>283000</v>
      </c>
      <c r="N1999" s="2">
        <v>3849000</v>
      </c>
      <c r="O1999" s="2">
        <v>3702000</v>
      </c>
      <c r="P1999" s="2">
        <v>2004000</v>
      </c>
      <c r="Q1999" s="14">
        <v>6463000</v>
      </c>
      <c r="R1999" s="14">
        <v>55568000</v>
      </c>
      <c r="S1999" s="14">
        <v>46446000</v>
      </c>
      <c r="T1999" s="14">
        <v>48681000</v>
      </c>
      <c r="U1999" s="14">
        <v>10403000</v>
      </c>
      <c r="V1999" s="14">
        <v>10337000</v>
      </c>
      <c r="W1999" s="14">
        <v>10696000</v>
      </c>
      <c r="X1999" s="14">
        <v>10289000</v>
      </c>
      <c r="Y1999" s="14" t="s">
        <v>38</v>
      </c>
      <c r="Z1999" s="14" t="s">
        <v>38</v>
      </c>
      <c r="AA1999" s="14" t="s">
        <v>38</v>
      </c>
      <c r="AB1999" s="14" t="s">
        <v>38</v>
      </c>
      <c r="AC1999" s="14">
        <v>66000</v>
      </c>
      <c r="AD1999" s="14">
        <v>93000</v>
      </c>
      <c r="AE1999" s="14">
        <v>682000</v>
      </c>
      <c r="AF1999" s="14">
        <v>567000</v>
      </c>
      <c r="AG1999" s="2">
        <v>25429000</v>
      </c>
      <c r="AH1999" s="2">
        <v>25363000</v>
      </c>
      <c r="AI1999" s="2">
        <v>25722000</v>
      </c>
      <c r="AJ1999" s="2">
        <v>25287000</v>
      </c>
      <c r="AK1999" s="16"/>
      <c r="AL1999" s="16"/>
      <c r="AM1999" s="16" t="str">
        <f t="shared" si="684"/>
        <v>Да</v>
      </c>
      <c r="AN1999" s="16" t="str">
        <f t="shared" si="694"/>
        <v>Нет</v>
      </c>
      <c r="AO1999" s="16" t="str">
        <f t="shared" si="685"/>
        <v>Нет</v>
      </c>
      <c r="AP1999">
        <f t="shared" si="689"/>
        <v>0.70967741935483875</v>
      </c>
      <c r="AQ1999">
        <f t="shared" si="690"/>
        <v>0.13636363636363635</v>
      </c>
      <c r="AR1999">
        <f t="shared" si="691"/>
        <v>1.2028218694885362</v>
      </c>
      <c r="AS1999">
        <f t="shared" si="686"/>
        <v>1.0026022158262036</v>
      </c>
      <c r="AT1999">
        <f t="shared" si="687"/>
        <v>0.98604307596609908</v>
      </c>
      <c r="AU1999">
        <f t="shared" si="688"/>
        <v>1.0172025151263495</v>
      </c>
    </row>
    <row r="2000" spans="1:48" ht="409.5" hidden="1" x14ac:dyDescent="0.35">
      <c r="A2000" s="6">
        <v>22</v>
      </c>
      <c r="B2000" s="11" t="s">
        <v>87</v>
      </c>
      <c r="C2000" s="8" t="s">
        <v>88</v>
      </c>
      <c r="D2000" s="2">
        <v>3</v>
      </c>
      <c r="E2000" s="2">
        <v>99</v>
      </c>
      <c r="F2000" s="2" t="s">
        <v>38</v>
      </c>
      <c r="G2000" s="12" t="s">
        <v>89</v>
      </c>
      <c r="H2000" s="8" t="s">
        <v>40</v>
      </c>
      <c r="I2000" s="2">
        <v>417790000</v>
      </c>
      <c r="J2000" s="2">
        <v>422436000</v>
      </c>
      <c r="K2000" s="2">
        <v>425142000</v>
      </c>
      <c r="L2000" s="2">
        <v>455131000</v>
      </c>
      <c r="M2000" s="2">
        <v>6430000</v>
      </c>
      <c r="N2000" s="2">
        <v>4686000</v>
      </c>
      <c r="O2000" s="2">
        <v>2433000</v>
      </c>
      <c r="P2000" s="2">
        <v>1783000</v>
      </c>
      <c r="Q2000" s="14">
        <v>6430000</v>
      </c>
      <c r="R2000" s="14">
        <v>4686000</v>
      </c>
      <c r="S2000" s="14">
        <v>2433000</v>
      </c>
      <c r="T2000" s="14">
        <v>1783000</v>
      </c>
      <c r="U2000" s="14">
        <v>-276978000</v>
      </c>
      <c r="V2000" s="14">
        <v>-246306000</v>
      </c>
      <c r="W2000" s="14">
        <v>-237306000</v>
      </c>
      <c r="X2000" s="14">
        <v>-156927000</v>
      </c>
      <c r="Y2000" s="14" t="s">
        <v>38</v>
      </c>
      <c r="Z2000" s="14" t="s">
        <v>38</v>
      </c>
      <c r="AA2000" s="14" t="s">
        <v>38</v>
      </c>
      <c r="AB2000" s="14" t="s">
        <v>38</v>
      </c>
      <c r="AC2000" s="14">
        <v>-30672000</v>
      </c>
      <c r="AD2000" s="14">
        <v>-9000000</v>
      </c>
      <c r="AE2000" s="14">
        <v>-80379000</v>
      </c>
      <c r="AF2000" s="14">
        <v>-40070000</v>
      </c>
      <c r="AG2000" s="2">
        <v>218262000</v>
      </c>
      <c r="AH2000" s="2">
        <v>248934000</v>
      </c>
      <c r="AI2000" s="2">
        <v>257934000</v>
      </c>
      <c r="AJ2000" s="2">
        <v>338313000</v>
      </c>
      <c r="AK2000" s="16"/>
      <c r="AL2000" s="16"/>
      <c r="AM2000" s="16" t="str">
        <f t="shared" si="684"/>
        <v>Нет</v>
      </c>
      <c r="AN2000" s="16" t="str">
        <f t="shared" si="694"/>
        <v>Нет</v>
      </c>
      <c r="AO2000" s="16" t="str">
        <f t="shared" si="685"/>
        <v>Да</v>
      </c>
      <c r="AP2000">
        <f t="shared" si="689"/>
        <v>3.4079999999999999</v>
      </c>
      <c r="AQ2000">
        <f t="shared" si="690"/>
        <v>0.11196954428395477</v>
      </c>
      <c r="AR2000">
        <f t="shared" si="691"/>
        <v>2.0059645620164712</v>
      </c>
      <c r="AS2000">
        <f t="shared" si="686"/>
        <v>0.8767866181397479</v>
      </c>
      <c r="AT2000">
        <f t="shared" si="687"/>
        <v>0.96510735304380191</v>
      </c>
      <c r="AU2000">
        <f t="shared" si="688"/>
        <v>0.7624123223169077</v>
      </c>
      <c r="AV2000">
        <f t="shared" ref="AV2000:AV2001" si="695">AS2000*AP2000</f>
        <v>2.9880887946202606</v>
      </c>
    </row>
    <row r="2001" spans="1:48" ht="377" hidden="1" x14ac:dyDescent="0.35">
      <c r="A2001" s="6">
        <v>1639</v>
      </c>
      <c r="B2001" s="11" t="s">
        <v>3886</v>
      </c>
      <c r="C2001" s="8" t="s">
        <v>3887</v>
      </c>
      <c r="D2001" s="2">
        <v>1</v>
      </c>
      <c r="E2001" s="2">
        <v>99</v>
      </c>
      <c r="F2001" s="2" t="s">
        <v>38</v>
      </c>
      <c r="G2001" s="12" t="s">
        <v>3888</v>
      </c>
      <c r="H2001" s="8" t="s">
        <v>40</v>
      </c>
      <c r="I2001" s="2">
        <v>118032000</v>
      </c>
      <c r="J2001" s="2">
        <v>163183000</v>
      </c>
      <c r="K2001" s="2">
        <v>148705000</v>
      </c>
      <c r="L2001" s="2">
        <v>147225000</v>
      </c>
      <c r="M2001" s="2">
        <v>-6462000</v>
      </c>
      <c r="N2001" s="2">
        <v>-149000</v>
      </c>
      <c r="O2001" s="2">
        <v>88000</v>
      </c>
      <c r="P2001" s="2">
        <v>-882000</v>
      </c>
      <c r="Q2001" s="14">
        <v>6305000</v>
      </c>
      <c r="R2001" s="14">
        <v>4966000</v>
      </c>
      <c r="S2001" s="14">
        <v>2794000</v>
      </c>
      <c r="T2001" s="14">
        <v>3262000</v>
      </c>
      <c r="U2001" s="14">
        <v>-251074000</v>
      </c>
      <c r="V2001" s="14">
        <v>-232096000</v>
      </c>
      <c r="W2001" s="14">
        <v>-220460000</v>
      </c>
      <c r="X2001" s="14">
        <v>-205490000</v>
      </c>
      <c r="Y2001" s="14" t="s">
        <v>38</v>
      </c>
      <c r="Z2001" s="14" t="s">
        <v>38</v>
      </c>
      <c r="AA2001" s="14" t="s">
        <v>38</v>
      </c>
      <c r="AB2001" s="14" t="s">
        <v>38</v>
      </c>
      <c r="AC2001" s="14">
        <v>-18978000</v>
      </c>
      <c r="AD2001" s="14">
        <v>-11636000</v>
      </c>
      <c r="AE2001" s="14">
        <v>-14791000</v>
      </c>
      <c r="AF2001" s="14">
        <v>-79736000</v>
      </c>
      <c r="AG2001" s="2">
        <v>-59296000</v>
      </c>
      <c r="AH2001" s="2">
        <v>-40318000</v>
      </c>
      <c r="AI2001" s="2">
        <v>-70282000</v>
      </c>
      <c r="AJ2001" s="2">
        <v>-55312000</v>
      </c>
      <c r="AK2001" s="16"/>
      <c r="AL2001" s="16"/>
      <c r="AM2001" s="16" t="str">
        <f t="shared" si="684"/>
        <v>Нет</v>
      </c>
      <c r="AN2001" s="16" t="str">
        <f t="shared" si="694"/>
        <v>Нет</v>
      </c>
      <c r="AO2001" s="16" t="str">
        <f t="shared" si="685"/>
        <v>Да</v>
      </c>
      <c r="AP2001">
        <f t="shared" si="689"/>
        <v>1.6309728429013406</v>
      </c>
      <c r="AQ2001">
        <f t="shared" si="690"/>
        <v>0.78669461158812792</v>
      </c>
      <c r="AR2001">
        <f t="shared" si="691"/>
        <v>0.18549964884117587</v>
      </c>
      <c r="AS2001">
        <f t="shared" si="686"/>
        <v>1.4707078724143063</v>
      </c>
      <c r="AT2001">
        <f t="shared" si="687"/>
        <v>0.5736603966876298</v>
      </c>
      <c r="AU2001">
        <f t="shared" si="688"/>
        <v>1.2706465143187735</v>
      </c>
      <c r="AV2001">
        <f t="shared" si="695"/>
        <v>2.3986845997489432</v>
      </c>
    </row>
    <row r="2002" spans="1:48" hidden="1" x14ac:dyDescent="0.35">
      <c r="A2002" s="6">
        <v>62</v>
      </c>
      <c r="B2002" s="11" t="s">
        <v>180</v>
      </c>
      <c r="C2002" s="8" t="s">
        <v>181</v>
      </c>
      <c r="D2002" s="2">
        <v>1</v>
      </c>
      <c r="E2002" s="2">
        <v>19</v>
      </c>
      <c r="F2002" s="2" t="s">
        <v>38</v>
      </c>
      <c r="G2002" s="12"/>
      <c r="H2002" s="8" t="s">
        <v>40</v>
      </c>
      <c r="I2002" s="2">
        <v>39618000</v>
      </c>
      <c r="J2002" s="2">
        <v>51816000</v>
      </c>
      <c r="K2002" s="2">
        <v>53101000</v>
      </c>
      <c r="L2002" s="2">
        <v>60500000</v>
      </c>
      <c r="M2002" s="2">
        <v>-1039000</v>
      </c>
      <c r="N2002" s="2">
        <v>-1314000</v>
      </c>
      <c r="O2002" s="2">
        <v>-284000</v>
      </c>
      <c r="P2002" s="2">
        <v>-287000</v>
      </c>
      <c r="Q2002" s="14">
        <v>6226000</v>
      </c>
      <c r="R2002" s="14">
        <v>7339000</v>
      </c>
      <c r="S2002" s="14">
        <v>9005000</v>
      </c>
      <c r="T2002" s="14">
        <v>11902000</v>
      </c>
      <c r="U2002" s="14">
        <v>15488000</v>
      </c>
      <c r="V2002" s="14">
        <v>28019000</v>
      </c>
      <c r="W2002" s="14">
        <v>29382000</v>
      </c>
      <c r="X2002" s="14">
        <v>36338000</v>
      </c>
      <c r="Y2002" s="14" t="s">
        <v>38</v>
      </c>
      <c r="Z2002" s="14" t="s">
        <v>38</v>
      </c>
      <c r="AA2002" s="14" t="s">
        <v>38</v>
      </c>
      <c r="AB2002" s="14" t="s">
        <v>38</v>
      </c>
      <c r="AC2002" s="14">
        <v>18000</v>
      </c>
      <c r="AD2002" s="14">
        <v>266000</v>
      </c>
      <c r="AE2002" s="14">
        <v>4000</v>
      </c>
      <c r="AF2002" s="14">
        <v>229000</v>
      </c>
      <c r="AG2002" s="2">
        <v>38616000</v>
      </c>
      <c r="AH2002" s="2">
        <v>51147000</v>
      </c>
      <c r="AI2002" s="2">
        <v>52509000</v>
      </c>
      <c r="AJ2002" s="2">
        <v>59466000</v>
      </c>
      <c r="AK2002" s="16"/>
      <c r="AL2002" s="16"/>
      <c r="AM2002" s="16" t="str">
        <f t="shared" si="684"/>
        <v>Да</v>
      </c>
      <c r="AN2002" s="16" t="str">
        <f t="shared" si="694"/>
        <v>Нет</v>
      </c>
      <c r="AO2002" s="16" t="str">
        <f t="shared" si="685"/>
        <v>Нет</v>
      </c>
      <c r="AP2002">
        <f t="shared" si="689"/>
        <v>6.7669172932330823E-2</v>
      </c>
      <c r="AQ2002">
        <f t="shared" si="690"/>
        <v>66.5</v>
      </c>
      <c r="AR2002">
        <f t="shared" si="691"/>
        <v>1.7467248908296942E-2</v>
      </c>
      <c r="AS2002">
        <f t="shared" si="686"/>
        <v>0.75500029327233265</v>
      </c>
      <c r="AT2002">
        <f t="shared" si="687"/>
        <v>0.97406158944180998</v>
      </c>
      <c r="AU2002">
        <f t="shared" si="688"/>
        <v>0.88300877812531531</v>
      </c>
    </row>
    <row r="2003" spans="1:48" ht="29" hidden="1" x14ac:dyDescent="0.35">
      <c r="A2003" s="6">
        <v>1337</v>
      </c>
      <c r="B2003" s="11" t="s">
        <v>3160</v>
      </c>
      <c r="C2003" s="8" t="s">
        <v>3161</v>
      </c>
      <c r="D2003" s="2">
        <v>1</v>
      </c>
      <c r="E2003" s="2">
        <v>70</v>
      </c>
      <c r="F2003" s="2" t="s">
        <v>38</v>
      </c>
      <c r="G2003" s="12"/>
      <c r="H2003" s="8" t="s">
        <v>121</v>
      </c>
      <c r="I2003" s="2">
        <v>59894000</v>
      </c>
      <c r="J2003" s="2">
        <v>83708000</v>
      </c>
      <c r="K2003" s="2">
        <v>94792000</v>
      </c>
      <c r="L2003" s="2">
        <v>73412000</v>
      </c>
      <c r="M2003" s="2">
        <v>-1688000</v>
      </c>
      <c r="N2003" s="2">
        <v>-8768000</v>
      </c>
      <c r="O2003" s="2">
        <v>-13465000</v>
      </c>
      <c r="P2003" s="2">
        <v>3161000</v>
      </c>
      <c r="Q2003" s="14">
        <v>6207000</v>
      </c>
      <c r="R2003" s="14">
        <v>4769000</v>
      </c>
      <c r="S2003" s="14">
        <v>7031000</v>
      </c>
      <c r="T2003" s="14">
        <v>9629000</v>
      </c>
      <c r="U2003" s="14">
        <v>4916000</v>
      </c>
      <c r="V2003" s="14">
        <v>506000</v>
      </c>
      <c r="W2003" s="14">
        <v>-8135000</v>
      </c>
      <c r="X2003" s="14">
        <v>-4336000</v>
      </c>
      <c r="Y2003" s="14" t="s">
        <v>38</v>
      </c>
      <c r="Z2003" s="14" t="s">
        <v>38</v>
      </c>
      <c r="AA2003" s="14" t="s">
        <v>38</v>
      </c>
      <c r="AB2003" s="14" t="s">
        <v>38</v>
      </c>
      <c r="AC2003" s="14">
        <v>-491000</v>
      </c>
      <c r="AD2003" s="14">
        <v>506000</v>
      </c>
      <c r="AE2003" s="14">
        <v>-3799000</v>
      </c>
      <c r="AF2003" s="14">
        <v>-2839000</v>
      </c>
      <c r="AG2003" s="2">
        <v>7639000</v>
      </c>
      <c r="AH2003" s="2">
        <v>3229000</v>
      </c>
      <c r="AI2003" s="2">
        <v>-5411000</v>
      </c>
      <c r="AJ2003" s="2">
        <v>-1612000</v>
      </c>
      <c r="AK2003" s="16"/>
      <c r="AL2003" s="16"/>
      <c r="AM2003" s="16" t="str">
        <f t="shared" si="684"/>
        <v>Нет</v>
      </c>
      <c r="AN2003" s="16" t="str">
        <f t="shared" si="694"/>
        <v>Нет</v>
      </c>
      <c r="AO2003" s="16" t="str">
        <f t="shared" si="685"/>
        <v>Нет</v>
      </c>
      <c r="AP2003">
        <f t="shared" si="689"/>
        <v>-0.97035573122529639</v>
      </c>
      <c r="AQ2003">
        <f t="shared" si="690"/>
        <v>-0.13319294551197683</v>
      </c>
      <c r="AR2003">
        <f t="shared" si="691"/>
        <v>1.338147234941881</v>
      </c>
      <c r="AS2003">
        <f t="shared" si="686"/>
        <v>2.3657479095695262</v>
      </c>
      <c r="AT2003">
        <f t="shared" si="687"/>
        <v>-0.5967473664756977</v>
      </c>
      <c r="AU2003">
        <f t="shared" si="688"/>
        <v>3.3566997518610422</v>
      </c>
    </row>
    <row r="2004" spans="1:48" ht="145" hidden="1" x14ac:dyDescent="0.35">
      <c r="A2004" s="6">
        <v>638</v>
      </c>
      <c r="B2004" s="11" t="s">
        <v>1548</v>
      </c>
      <c r="C2004" s="8" t="s">
        <v>1549</v>
      </c>
      <c r="D2004" s="2">
        <v>1</v>
      </c>
      <c r="E2004" s="2">
        <v>99</v>
      </c>
      <c r="F2004" s="2" t="s">
        <v>38</v>
      </c>
      <c r="G2004" s="12" t="s">
        <v>1550</v>
      </c>
      <c r="H2004" s="8" t="s">
        <v>40</v>
      </c>
      <c r="I2004" s="2">
        <v>168517000</v>
      </c>
      <c r="J2004" s="2">
        <v>169513000</v>
      </c>
      <c r="K2004" s="2">
        <v>193960000</v>
      </c>
      <c r="L2004" s="2">
        <v>221166000</v>
      </c>
      <c r="M2004" s="2">
        <v>-8554000</v>
      </c>
      <c r="N2004" s="2">
        <v>12683000</v>
      </c>
      <c r="O2004" s="2">
        <v>-46566000</v>
      </c>
      <c r="P2004" s="2">
        <v>-51939000</v>
      </c>
      <c r="Q2004" s="14">
        <v>6179000</v>
      </c>
      <c r="R2004" s="14">
        <v>64462000</v>
      </c>
      <c r="S2004" s="14">
        <v>73289000</v>
      </c>
      <c r="T2004" s="14">
        <v>173165000</v>
      </c>
      <c r="U2004" s="14">
        <v>-223975000</v>
      </c>
      <c r="V2004" s="14">
        <v>-185143000</v>
      </c>
      <c r="W2004" s="14">
        <v>-161748000</v>
      </c>
      <c r="X2004" s="14">
        <v>-149685000</v>
      </c>
      <c r="Y2004" s="14" t="s">
        <v>38</v>
      </c>
      <c r="Z2004" s="14" t="s">
        <v>38</v>
      </c>
      <c r="AA2004" s="14" t="s">
        <v>38</v>
      </c>
      <c r="AB2004" s="14" t="s">
        <v>38</v>
      </c>
      <c r="AC2004" s="14">
        <v>-38832000</v>
      </c>
      <c r="AD2004" s="14">
        <v>-23395000</v>
      </c>
      <c r="AE2004" s="14">
        <v>-12063000</v>
      </c>
      <c r="AF2004" s="14">
        <v>-84120000</v>
      </c>
      <c r="AG2004" s="2">
        <v>45244000</v>
      </c>
      <c r="AH2004" s="2">
        <v>38545000</v>
      </c>
      <c r="AI2004" s="2">
        <v>61940000</v>
      </c>
      <c r="AJ2004" s="2">
        <v>74130000</v>
      </c>
      <c r="AK2004" s="16"/>
      <c r="AL2004" s="16"/>
      <c r="AM2004" s="16" t="str">
        <f t="shared" si="684"/>
        <v>Нет</v>
      </c>
      <c r="AN2004" s="16" t="str">
        <f t="shared" si="694"/>
        <v>Нет</v>
      </c>
      <c r="AO2004" s="16" t="str">
        <f t="shared" si="685"/>
        <v>Да</v>
      </c>
      <c r="AP2004">
        <f t="shared" si="689"/>
        <v>1.6598418465484077</v>
      </c>
      <c r="AQ2004">
        <f t="shared" si="690"/>
        <v>1.9394014755865041</v>
      </c>
      <c r="AR2004">
        <f t="shared" si="691"/>
        <v>0.14340228245363765</v>
      </c>
      <c r="AS2004">
        <f t="shared" si="686"/>
        <v>1.1737968608120379</v>
      </c>
      <c r="AT2004">
        <f t="shared" si="687"/>
        <v>0.62229577010009685</v>
      </c>
      <c r="AU2004">
        <f t="shared" si="688"/>
        <v>0.83555915283960613</v>
      </c>
    </row>
    <row r="2005" spans="1:48" ht="319" hidden="1" x14ac:dyDescent="0.35">
      <c r="A2005" s="6">
        <v>1622</v>
      </c>
      <c r="B2005" s="11" t="s">
        <v>3843</v>
      </c>
      <c r="C2005" s="8" t="s">
        <v>3844</v>
      </c>
      <c r="D2005" s="2">
        <v>1</v>
      </c>
      <c r="E2005" s="2">
        <v>99</v>
      </c>
      <c r="F2005" s="2">
        <v>0</v>
      </c>
      <c r="G2005" s="12" t="s">
        <v>3845</v>
      </c>
      <c r="H2005" s="8" t="s">
        <v>40</v>
      </c>
      <c r="I2005" s="2">
        <v>661859000</v>
      </c>
      <c r="J2005" s="2">
        <v>645911000</v>
      </c>
      <c r="K2005" s="2">
        <v>604249000</v>
      </c>
      <c r="L2005" s="2">
        <v>692588000</v>
      </c>
      <c r="M2005" s="2">
        <v>-36775000</v>
      </c>
      <c r="N2005" s="2">
        <v>-6272000</v>
      </c>
      <c r="O2005" s="2">
        <v>-61375000</v>
      </c>
      <c r="P2005" s="2">
        <v>152091000</v>
      </c>
      <c r="Q2005" s="14">
        <v>6131000</v>
      </c>
      <c r="R2005" s="14">
        <v>3857000</v>
      </c>
      <c r="S2005" s="14">
        <v>59884000</v>
      </c>
      <c r="T2005" s="14">
        <v>998492000</v>
      </c>
      <c r="U2005" s="14">
        <v>-582886000</v>
      </c>
      <c r="V2005" s="14">
        <v>-453684000</v>
      </c>
      <c r="W2005" s="14">
        <v>-327185000</v>
      </c>
      <c r="X2005" s="14">
        <v>-147893000</v>
      </c>
      <c r="Y2005" s="14" t="s">
        <v>38</v>
      </c>
      <c r="Z2005" s="14" t="s">
        <v>38</v>
      </c>
      <c r="AA2005" s="14" t="s">
        <v>38</v>
      </c>
      <c r="AB2005" s="14" t="s">
        <v>38</v>
      </c>
      <c r="AC2005" s="14">
        <v>-129202000</v>
      </c>
      <c r="AD2005" s="14">
        <v>-126499000</v>
      </c>
      <c r="AE2005" s="14">
        <v>-179292000</v>
      </c>
      <c r="AF2005" s="14">
        <v>-50174000</v>
      </c>
      <c r="AG2005" s="2">
        <v>-11998000</v>
      </c>
      <c r="AH2005" s="2">
        <v>74328000</v>
      </c>
      <c r="AI2005" s="2">
        <v>200827000</v>
      </c>
      <c r="AJ2005" s="2">
        <v>380119000</v>
      </c>
      <c r="AK2005" s="16"/>
      <c r="AL2005" s="16"/>
      <c r="AM2005" s="16" t="str">
        <f t="shared" si="684"/>
        <v>Нет</v>
      </c>
      <c r="AN2005" s="16" t="str">
        <f t="shared" si="694"/>
        <v>Нет</v>
      </c>
      <c r="AO2005" s="16" t="str">
        <f t="shared" si="685"/>
        <v>Да</v>
      </c>
      <c r="AP2005">
        <f t="shared" si="689"/>
        <v>1.0213677578478881</v>
      </c>
      <c r="AQ2005">
        <f t="shared" si="690"/>
        <v>0.70554737523146593</v>
      </c>
      <c r="AR2005">
        <f t="shared" si="691"/>
        <v>3.5734045521584883</v>
      </c>
      <c r="AS2005">
        <f t="shared" si="686"/>
        <v>-0.16141965342804865</v>
      </c>
      <c r="AT2005">
        <f t="shared" si="687"/>
        <v>0.37010959681716105</v>
      </c>
      <c r="AU2005">
        <f t="shared" si="688"/>
        <v>0.52832665559995684</v>
      </c>
      <c r="AV2005">
        <f>AS2005*AP2005</f>
        <v>-0.16486882949438922</v>
      </c>
    </row>
    <row r="2006" spans="1:48" hidden="1" x14ac:dyDescent="0.35">
      <c r="A2006" s="6">
        <v>2103</v>
      </c>
      <c r="B2006" s="11" t="s">
        <v>4988</v>
      </c>
      <c r="C2006" s="8" t="s">
        <v>4989</v>
      </c>
      <c r="D2006" s="2">
        <v>1</v>
      </c>
      <c r="E2006" s="2">
        <v>2</v>
      </c>
      <c r="F2006" s="2" t="s">
        <v>38</v>
      </c>
      <c r="G2006" s="12"/>
      <c r="H2006" s="8" t="s">
        <v>40</v>
      </c>
      <c r="I2006" s="2">
        <v>1423000</v>
      </c>
      <c r="J2006" s="2">
        <v>900000</v>
      </c>
      <c r="K2006" s="2">
        <v>1637000</v>
      </c>
      <c r="L2006" s="2">
        <v>1305000</v>
      </c>
      <c r="M2006" s="2">
        <v>1765000</v>
      </c>
      <c r="N2006" s="2">
        <v>5153000</v>
      </c>
      <c r="O2006" s="2">
        <v>-193000</v>
      </c>
      <c r="P2006" s="2">
        <v>90000</v>
      </c>
      <c r="Q2006" s="14">
        <v>6008000</v>
      </c>
      <c r="R2006" s="14">
        <v>5427000</v>
      </c>
      <c r="S2006" s="14">
        <v>3018000</v>
      </c>
      <c r="T2006" s="14">
        <v>1381000</v>
      </c>
      <c r="U2006" s="14">
        <v>731000</v>
      </c>
      <c r="V2006" s="14">
        <v>10000</v>
      </c>
      <c r="W2006" s="14">
        <v>5000</v>
      </c>
      <c r="X2006" s="14">
        <v>-70000</v>
      </c>
      <c r="Y2006" s="14" t="s">
        <v>38</v>
      </c>
      <c r="Z2006" s="14" t="s">
        <v>38</v>
      </c>
      <c r="AA2006" s="14" t="s">
        <v>38</v>
      </c>
      <c r="AB2006" s="14" t="s">
        <v>38</v>
      </c>
      <c r="AC2006" s="14">
        <v>801000</v>
      </c>
      <c r="AD2006" s="14">
        <v>5000</v>
      </c>
      <c r="AE2006" s="14">
        <v>75000</v>
      </c>
      <c r="AF2006" s="14">
        <v>41000</v>
      </c>
      <c r="AG2006" s="2">
        <v>733000</v>
      </c>
      <c r="AH2006" s="2">
        <v>12000</v>
      </c>
      <c r="AI2006" s="2">
        <v>7000</v>
      </c>
      <c r="AJ2006" s="2">
        <v>-68000</v>
      </c>
      <c r="AK2006" s="16"/>
      <c r="AL2006" s="20" t="s">
        <v>5116</v>
      </c>
      <c r="AM2006" s="16" t="str">
        <f t="shared" si="684"/>
        <v>Да</v>
      </c>
      <c r="AN2006" s="16" t="str">
        <f t="shared" ref="AN2006:AN2007" si="696">IF(IFERROR(AP2006*AQ2006*AR2006*AS2006*AT2006*AU2006,0)=0,"Да","Нет")</f>
        <v>Нет</v>
      </c>
      <c r="AO2006" s="16" t="str">
        <f t="shared" si="685"/>
        <v>Да</v>
      </c>
      <c r="AP2006">
        <f t="shared" si="689"/>
        <v>160.19999999999999</v>
      </c>
      <c r="AQ2006">
        <f t="shared" si="690"/>
        <v>6.6666666666666666E-2</v>
      </c>
      <c r="AR2006">
        <f t="shared" si="691"/>
        <v>1.8292682926829269</v>
      </c>
      <c r="AS2006">
        <f t="shared" si="686"/>
        <v>61.083333333333336</v>
      </c>
      <c r="AT2006">
        <f t="shared" si="687"/>
        <v>1.7142857142857142</v>
      </c>
      <c r="AU2006">
        <f t="shared" si="688"/>
        <v>-0.10294117647058823</v>
      </c>
      <c r="AV2006">
        <f t="shared" ref="AV2006" si="697">AS2006*AP2006</f>
        <v>9785.5499999999993</v>
      </c>
    </row>
    <row r="2007" spans="1:48" ht="29" hidden="1" x14ac:dyDescent="0.35">
      <c r="A2007" s="6">
        <v>240</v>
      </c>
      <c r="B2007" s="11" t="s">
        <v>598</v>
      </c>
      <c r="C2007" s="8" t="s">
        <v>599</v>
      </c>
      <c r="D2007" s="2">
        <v>2</v>
      </c>
      <c r="E2007" s="2">
        <v>94</v>
      </c>
      <c r="F2007" s="2" t="s">
        <v>38</v>
      </c>
      <c r="G2007" s="12"/>
      <c r="H2007" s="8" t="s">
        <v>121</v>
      </c>
      <c r="I2007" s="2">
        <v>3117000</v>
      </c>
      <c r="J2007" s="2">
        <v>2097000</v>
      </c>
      <c r="K2007" s="2">
        <v>2953000</v>
      </c>
      <c r="L2007" s="2">
        <v>3557000</v>
      </c>
      <c r="M2007" s="2">
        <v>-684000</v>
      </c>
      <c r="N2007" s="2">
        <v>-3253000</v>
      </c>
      <c r="O2007" s="2">
        <v>-2925000</v>
      </c>
      <c r="P2007" s="2">
        <v>-1767000</v>
      </c>
      <c r="Q2007" s="14">
        <v>6003000</v>
      </c>
      <c r="R2007" s="14">
        <v>3711000</v>
      </c>
      <c r="S2007" s="14">
        <v>3847000</v>
      </c>
      <c r="T2007" s="14">
        <v>5390000</v>
      </c>
      <c r="U2007" s="14">
        <v>-8771000</v>
      </c>
      <c r="V2007" s="14">
        <v>-8923000</v>
      </c>
      <c r="W2007" s="14">
        <v>-8059000</v>
      </c>
      <c r="X2007" s="14">
        <v>-7456000</v>
      </c>
      <c r="Y2007" s="14" t="s">
        <v>38</v>
      </c>
      <c r="Z2007" s="14" t="s">
        <v>38</v>
      </c>
      <c r="AA2007" s="14" t="s">
        <v>38</v>
      </c>
      <c r="AB2007" s="14" t="s">
        <v>38</v>
      </c>
      <c r="AC2007" s="14">
        <v>152000</v>
      </c>
      <c r="AD2007" s="14">
        <v>-864000</v>
      </c>
      <c r="AE2007" s="14">
        <v>-603000</v>
      </c>
      <c r="AF2007" s="14">
        <v>818000</v>
      </c>
      <c r="AG2007" s="2">
        <v>2102000</v>
      </c>
      <c r="AH2007" s="2">
        <v>1950000</v>
      </c>
      <c r="AI2007" s="2">
        <v>2814000</v>
      </c>
      <c r="AJ2007" s="2">
        <v>3417000</v>
      </c>
      <c r="AK2007" s="16"/>
      <c r="AL2007" s="16"/>
      <c r="AM2007" s="16" t="str">
        <f t="shared" si="684"/>
        <v>Да</v>
      </c>
      <c r="AN2007" s="16" t="str">
        <f t="shared" si="696"/>
        <v>Нет</v>
      </c>
      <c r="AO2007" s="16" t="str">
        <f t="shared" si="685"/>
        <v>Нет</v>
      </c>
      <c r="AP2007">
        <f t="shared" si="689"/>
        <v>-0.17592592592592593</v>
      </c>
      <c r="AQ2007">
        <f t="shared" si="690"/>
        <v>1.4328358208955223</v>
      </c>
      <c r="AR2007">
        <f t="shared" si="691"/>
        <v>-0.73716381418092913</v>
      </c>
      <c r="AS2007">
        <f t="shared" si="686"/>
        <v>1.0779487179487179</v>
      </c>
      <c r="AT2007">
        <f t="shared" si="687"/>
        <v>0.69296375266524524</v>
      </c>
      <c r="AU2007">
        <f t="shared" si="688"/>
        <v>0.82352941176470584</v>
      </c>
    </row>
    <row r="2008" spans="1:48" hidden="1" x14ac:dyDescent="0.35">
      <c r="A2008" s="6">
        <v>570</v>
      </c>
      <c r="B2008" s="11" t="s">
        <v>1391</v>
      </c>
      <c r="C2008" s="8" t="s">
        <v>1392</v>
      </c>
      <c r="D2008" s="2">
        <v>3</v>
      </c>
      <c r="E2008" s="2">
        <v>87</v>
      </c>
      <c r="F2008" s="2" t="s">
        <v>38</v>
      </c>
      <c r="G2008" s="12"/>
      <c r="H2008" s="8" t="s">
        <v>121</v>
      </c>
      <c r="I2008" s="2">
        <v>58249000</v>
      </c>
      <c r="J2008" s="2">
        <v>44961000</v>
      </c>
      <c r="K2008" s="2">
        <v>58019000</v>
      </c>
      <c r="L2008" s="2">
        <v>66196000</v>
      </c>
      <c r="M2008" s="2">
        <v>195000</v>
      </c>
      <c r="N2008" s="2">
        <v>-7803000</v>
      </c>
      <c r="O2008" s="2">
        <v>834000</v>
      </c>
      <c r="P2008" s="2">
        <v>2226000</v>
      </c>
      <c r="Q2008" s="14">
        <v>5958000</v>
      </c>
      <c r="R2008" s="14">
        <v>28222000</v>
      </c>
      <c r="S2008" s="14">
        <v>78261000</v>
      </c>
      <c r="T2008" s="14">
        <v>88025000</v>
      </c>
      <c r="U2008" s="14">
        <v>-15979000</v>
      </c>
      <c r="V2008" s="14">
        <v>-10461000</v>
      </c>
      <c r="W2008" s="14">
        <v>84000</v>
      </c>
      <c r="X2008" s="14">
        <v>43000</v>
      </c>
      <c r="Y2008" s="14" t="s">
        <v>38</v>
      </c>
      <c r="Z2008" s="14" t="s">
        <v>38</v>
      </c>
      <c r="AA2008" s="14" t="s">
        <v>38</v>
      </c>
      <c r="AB2008" s="14" t="s">
        <v>38</v>
      </c>
      <c r="AC2008" s="14">
        <v>-5260000</v>
      </c>
      <c r="AD2008" s="14">
        <v>-10377000</v>
      </c>
      <c r="AE2008" s="14">
        <v>707000</v>
      </c>
      <c r="AF2008" s="14">
        <v>1703000</v>
      </c>
      <c r="AG2008" s="2">
        <v>48933000</v>
      </c>
      <c r="AH2008" s="2">
        <v>35477000</v>
      </c>
      <c r="AI2008" s="2">
        <v>46022000</v>
      </c>
      <c r="AJ2008" s="2">
        <v>45946000</v>
      </c>
      <c r="AK2008" s="16"/>
      <c r="AL2008" s="16"/>
      <c r="AM2008" s="16" t="str">
        <f t="shared" si="684"/>
        <v>Нет</v>
      </c>
      <c r="AN2008" s="16" t="str">
        <f>IF(IFERROR(AP2008*AQ2008*AR2008*AS2008*AT2008*AU2008,0)=0,"Да","Нет")</f>
        <v>Нет</v>
      </c>
      <c r="AO2008" s="16" t="str">
        <f t="shared" si="685"/>
        <v>Нет</v>
      </c>
      <c r="AP2008">
        <f t="shared" si="689"/>
        <v>0.50689023802640454</v>
      </c>
      <c r="AQ2008">
        <f t="shared" si="690"/>
        <v>-14.677510608203677</v>
      </c>
      <c r="AR2008">
        <f t="shared" si="691"/>
        <v>0.4151497357604228</v>
      </c>
      <c r="AS2008">
        <f t="shared" si="686"/>
        <v>1.3792879894015841</v>
      </c>
      <c r="AT2008">
        <f t="shared" si="687"/>
        <v>0.77087045326148362</v>
      </c>
      <c r="AU2008">
        <f t="shared" si="688"/>
        <v>1.0016541157010403</v>
      </c>
    </row>
    <row r="2009" spans="1:48" ht="29" hidden="1" x14ac:dyDescent="0.35">
      <c r="A2009" s="6">
        <v>1576</v>
      </c>
      <c r="B2009" s="11" t="s">
        <v>3729</v>
      </c>
      <c r="C2009" s="8" t="s">
        <v>3730</v>
      </c>
      <c r="D2009" s="2">
        <v>1</v>
      </c>
      <c r="E2009" s="2">
        <v>53</v>
      </c>
      <c r="F2009" s="2" t="s">
        <v>38</v>
      </c>
      <c r="G2009" s="12"/>
      <c r="H2009" s="8" t="s">
        <v>40</v>
      </c>
      <c r="I2009" s="2">
        <v>34360000</v>
      </c>
      <c r="J2009" s="2">
        <v>34463000</v>
      </c>
      <c r="K2009" s="2">
        <v>35330000</v>
      </c>
      <c r="L2009" s="2">
        <v>49312000</v>
      </c>
      <c r="M2009" s="2">
        <v>2646000</v>
      </c>
      <c r="N2009" s="2">
        <v>4764000</v>
      </c>
      <c r="O2009" s="2">
        <v>5713000</v>
      </c>
      <c r="P2009" s="2">
        <v>10078000</v>
      </c>
      <c r="Q2009" s="14">
        <v>5895000</v>
      </c>
      <c r="R2009" s="14">
        <v>7952000</v>
      </c>
      <c r="S2009" s="14">
        <v>11542000</v>
      </c>
      <c r="T2009" s="14">
        <v>28069000</v>
      </c>
      <c r="U2009" s="14">
        <v>26378000</v>
      </c>
      <c r="V2009" s="14">
        <v>28720000</v>
      </c>
      <c r="W2009" s="14">
        <v>31511000</v>
      </c>
      <c r="X2009" s="14">
        <v>32933000</v>
      </c>
      <c r="Y2009" s="14" t="s">
        <v>38</v>
      </c>
      <c r="Z2009" s="14" t="s">
        <v>38</v>
      </c>
      <c r="AA2009" s="14" t="s">
        <v>38</v>
      </c>
      <c r="AB2009" s="14" t="s">
        <v>38</v>
      </c>
      <c r="AC2009" s="14">
        <v>-2342000</v>
      </c>
      <c r="AD2009" s="14">
        <v>-2791000</v>
      </c>
      <c r="AE2009" s="14">
        <v>-1422000</v>
      </c>
      <c r="AF2009" s="14">
        <v>8348000</v>
      </c>
      <c r="AG2009" s="2">
        <v>27123000</v>
      </c>
      <c r="AH2009" s="2">
        <v>29465000</v>
      </c>
      <c r="AI2009" s="2">
        <v>32256000</v>
      </c>
      <c r="AJ2009" s="2">
        <v>38431000</v>
      </c>
      <c r="AK2009" s="16"/>
      <c r="AL2009" s="16"/>
      <c r="AM2009" s="16" t="str">
        <f t="shared" si="684"/>
        <v>Нет</v>
      </c>
      <c r="AN2009" s="16" t="str">
        <f>IF(IFERROR(AP2009*AQ2009*AR2009*AS2009*AT2009*AU2009,0)=0,"Да","Нет")</f>
        <v>Нет</v>
      </c>
      <c r="AO2009" s="16" t="str">
        <f t="shared" si="685"/>
        <v>Нет</v>
      </c>
      <c r="AP2009">
        <f t="shared" si="689"/>
        <v>0.83912576137585093</v>
      </c>
      <c r="AQ2009">
        <f t="shared" si="690"/>
        <v>1.9627285513361463</v>
      </c>
      <c r="AR2009">
        <f t="shared" si="691"/>
        <v>-0.17034020124580737</v>
      </c>
      <c r="AS2009">
        <f t="shared" si="686"/>
        <v>0.92051586628202953</v>
      </c>
      <c r="AT2009">
        <f t="shared" si="687"/>
        <v>0.91347346230158732</v>
      </c>
      <c r="AU2009">
        <f t="shared" si="688"/>
        <v>0.83932242200307039</v>
      </c>
    </row>
    <row r="2010" spans="1:48" ht="43.5" hidden="1" x14ac:dyDescent="0.35">
      <c r="A2010" s="6">
        <v>1214</v>
      </c>
      <c r="B2010" s="11" t="s">
        <v>2890</v>
      </c>
      <c r="C2010" s="8" t="s">
        <v>2891</v>
      </c>
      <c r="D2010" s="2">
        <v>3</v>
      </c>
      <c r="E2010" s="2">
        <v>99</v>
      </c>
      <c r="F2010" s="2" t="s">
        <v>38</v>
      </c>
      <c r="G2010" s="12"/>
      <c r="H2010" s="8" t="s">
        <v>121</v>
      </c>
      <c r="I2010" s="2">
        <v>10156000</v>
      </c>
      <c r="J2010" s="2">
        <v>9437000</v>
      </c>
      <c r="K2010" s="2">
        <v>9511000</v>
      </c>
      <c r="L2010" s="2">
        <v>8937000</v>
      </c>
      <c r="M2010" s="2">
        <v>56000</v>
      </c>
      <c r="N2010" s="2">
        <v>829000</v>
      </c>
      <c r="O2010" s="2">
        <v>695000</v>
      </c>
      <c r="P2010" s="2">
        <v>-164000</v>
      </c>
      <c r="Q2010" s="14">
        <v>5778000</v>
      </c>
      <c r="R2010" s="14">
        <v>6108000</v>
      </c>
      <c r="S2010" s="14">
        <v>5428000</v>
      </c>
      <c r="T2010" s="14">
        <v>3773000</v>
      </c>
      <c r="U2010" s="14">
        <v>-17310000</v>
      </c>
      <c r="V2010" s="14">
        <v>-13737000</v>
      </c>
      <c r="W2010" s="14">
        <v>-12487000</v>
      </c>
      <c r="X2010" s="14">
        <v>-11462000</v>
      </c>
      <c r="Y2010" s="14" t="s">
        <v>38</v>
      </c>
      <c r="Z2010" s="14" t="s">
        <v>38</v>
      </c>
      <c r="AA2010" s="14" t="s">
        <v>38</v>
      </c>
      <c r="AB2010" s="14" t="s">
        <v>38</v>
      </c>
      <c r="AC2010" s="14">
        <v>-3573000</v>
      </c>
      <c r="AD2010" s="14">
        <v>-1250000</v>
      </c>
      <c r="AE2010" s="14">
        <v>-1025000</v>
      </c>
      <c r="AF2010" s="14">
        <v>-2910000</v>
      </c>
      <c r="AG2010" s="2">
        <v>-12721000</v>
      </c>
      <c r="AH2010" s="2">
        <v>-9148000</v>
      </c>
      <c r="AI2010" s="2">
        <v>-7898000</v>
      </c>
      <c r="AJ2010" s="2">
        <v>-6873000</v>
      </c>
      <c r="AK2010" s="16"/>
      <c r="AL2010" s="16"/>
      <c r="AM2010" s="16" t="str">
        <f t="shared" si="684"/>
        <v>Нет</v>
      </c>
      <c r="AN2010" s="16" t="str">
        <f>IF(IFERROR(AP2010*AQ2010*AR2010*AS2010*AT2010*AU2010,0)=0,"Да","Нет")</f>
        <v>Нет</v>
      </c>
      <c r="AO2010" s="16" t="str">
        <f t="shared" si="685"/>
        <v>Да</v>
      </c>
      <c r="AP2010">
        <f t="shared" si="689"/>
        <v>2.8584000000000001</v>
      </c>
      <c r="AQ2010">
        <f t="shared" si="690"/>
        <v>1.2195121951219512</v>
      </c>
      <c r="AR2010">
        <f t="shared" si="691"/>
        <v>0.35223367697594504</v>
      </c>
      <c r="AS2010">
        <f t="shared" si="686"/>
        <v>1.3905771753388718</v>
      </c>
      <c r="AT2010">
        <f t="shared" si="687"/>
        <v>1.1582679159280831</v>
      </c>
      <c r="AU2010">
        <f t="shared" si="688"/>
        <v>1.1491342936126874</v>
      </c>
    </row>
    <row r="2011" spans="1:48" hidden="1" x14ac:dyDescent="0.35">
      <c r="A2011" s="6">
        <v>1151</v>
      </c>
      <c r="B2011" s="11" t="s">
        <v>2747</v>
      </c>
      <c r="C2011" s="8" t="s">
        <v>2748</v>
      </c>
      <c r="D2011" s="2">
        <v>1</v>
      </c>
      <c r="E2011" s="2">
        <v>25</v>
      </c>
      <c r="F2011" s="2" t="s">
        <v>38</v>
      </c>
      <c r="G2011" s="12"/>
      <c r="H2011" s="8" t="s">
        <v>40</v>
      </c>
      <c r="I2011" s="2">
        <v>31022000</v>
      </c>
      <c r="J2011" s="2">
        <v>29856000</v>
      </c>
      <c r="K2011" s="2">
        <v>20893000</v>
      </c>
      <c r="L2011" s="2">
        <v>17148000</v>
      </c>
      <c r="M2011" s="2">
        <v>3168000</v>
      </c>
      <c r="N2011" s="2">
        <v>523000</v>
      </c>
      <c r="O2011" s="2">
        <v>3188000</v>
      </c>
      <c r="P2011" s="2">
        <v>3319000</v>
      </c>
      <c r="Q2011" s="14">
        <v>5686000</v>
      </c>
      <c r="R2011" s="14">
        <v>14363000</v>
      </c>
      <c r="S2011" s="14">
        <v>33155000</v>
      </c>
      <c r="T2011" s="14">
        <v>35925000</v>
      </c>
      <c r="U2011" s="14">
        <v>9137000</v>
      </c>
      <c r="V2011" s="14">
        <v>9371000</v>
      </c>
      <c r="W2011" s="14">
        <v>10562000</v>
      </c>
      <c r="X2011" s="14">
        <v>9359000</v>
      </c>
      <c r="Y2011" s="14" t="s">
        <v>38</v>
      </c>
      <c r="Z2011" s="14" t="s">
        <v>38</v>
      </c>
      <c r="AA2011" s="14" t="s">
        <v>38</v>
      </c>
      <c r="AB2011" s="14" t="s">
        <v>38</v>
      </c>
      <c r="AC2011" s="14">
        <v>284000</v>
      </c>
      <c r="AD2011" s="14">
        <v>739000</v>
      </c>
      <c r="AE2011" s="14">
        <v>1930000</v>
      </c>
      <c r="AF2011" s="14">
        <v>1862000</v>
      </c>
      <c r="AG2011" s="2">
        <v>11837000</v>
      </c>
      <c r="AH2011" s="2">
        <v>12070000</v>
      </c>
      <c r="AI2011" s="2">
        <v>13262000</v>
      </c>
      <c r="AJ2011" s="2">
        <v>12059000</v>
      </c>
      <c r="AK2011" s="16"/>
      <c r="AL2011" s="16"/>
      <c r="AM2011" s="16" t="str">
        <f t="shared" si="684"/>
        <v>Да</v>
      </c>
      <c r="AN2011" s="16" t="str">
        <f t="shared" ref="AN2011:AN2012" si="698">IF(IFERROR(AP2011*AQ2011*AR2011*AS2011*AT2011*AU2011,0)=0,"Да","Нет")</f>
        <v>Нет</v>
      </c>
      <c r="AO2011" s="16" t="str">
        <f t="shared" si="685"/>
        <v>Нет</v>
      </c>
      <c r="AP2011">
        <f t="shared" si="689"/>
        <v>0.38430311231393777</v>
      </c>
      <c r="AQ2011">
        <f t="shared" si="690"/>
        <v>0.38290155440414508</v>
      </c>
      <c r="AR2011">
        <f t="shared" si="691"/>
        <v>1.0365198711063373</v>
      </c>
      <c r="AS2011">
        <f t="shared" si="686"/>
        <v>0.98069594034797014</v>
      </c>
      <c r="AT2011">
        <f t="shared" si="687"/>
        <v>0.91011913738500982</v>
      </c>
      <c r="AU2011">
        <f t="shared" si="688"/>
        <v>1.0997595157144042</v>
      </c>
      <c r="AV2011">
        <f t="shared" ref="AV2011:AV2012" si="699">AS2011*AP2011</f>
        <v>0.3768845021093688</v>
      </c>
    </row>
    <row r="2012" spans="1:48" ht="101.5" hidden="1" x14ac:dyDescent="0.35">
      <c r="A2012" s="6">
        <v>2019</v>
      </c>
      <c r="B2012" s="11" t="s">
        <v>4795</v>
      </c>
      <c r="C2012" s="8" t="s">
        <v>4796</v>
      </c>
      <c r="D2012" s="2">
        <v>2</v>
      </c>
      <c r="E2012" s="2">
        <v>16</v>
      </c>
      <c r="F2012" s="2" t="s">
        <v>38</v>
      </c>
      <c r="G2012" s="12"/>
      <c r="H2012" s="8" t="s">
        <v>121</v>
      </c>
      <c r="I2012" s="2">
        <v>6862000</v>
      </c>
      <c r="J2012" s="2">
        <v>12223000</v>
      </c>
      <c r="K2012" s="2">
        <v>6406000</v>
      </c>
      <c r="L2012" s="2">
        <v>5707000</v>
      </c>
      <c r="M2012" s="2">
        <v>5556000</v>
      </c>
      <c r="N2012" s="2">
        <v>1912000</v>
      </c>
      <c r="O2012" s="2">
        <v>2340000</v>
      </c>
      <c r="P2012" s="2">
        <v>-367000</v>
      </c>
      <c r="Q2012" s="14">
        <v>5590000</v>
      </c>
      <c r="R2012" s="14">
        <v>9941000</v>
      </c>
      <c r="S2012" s="14">
        <v>3501000</v>
      </c>
      <c r="T2012" s="14">
        <v>5734000</v>
      </c>
      <c r="U2012" s="14">
        <v>-2142000</v>
      </c>
      <c r="V2012" s="14">
        <v>-4360000</v>
      </c>
      <c r="W2012" s="14">
        <v>-1244000</v>
      </c>
      <c r="X2012" s="14">
        <v>-153000</v>
      </c>
      <c r="Y2012" s="14" t="s">
        <v>38</v>
      </c>
      <c r="Z2012" s="14" t="s">
        <v>38</v>
      </c>
      <c r="AA2012" s="14" t="s">
        <v>38</v>
      </c>
      <c r="AB2012" s="14" t="s">
        <v>38</v>
      </c>
      <c r="AC2012" s="14">
        <v>2219000</v>
      </c>
      <c r="AD2012" s="14">
        <v>-3118000</v>
      </c>
      <c r="AE2012" s="14">
        <v>-1090000</v>
      </c>
      <c r="AF2012" s="14">
        <v>-576000</v>
      </c>
      <c r="AG2012" s="2">
        <v>4786000</v>
      </c>
      <c r="AH2012" s="2">
        <v>2567000</v>
      </c>
      <c r="AI2012" s="2">
        <v>4837000</v>
      </c>
      <c r="AJ2012" s="2">
        <v>5083000</v>
      </c>
      <c r="AK2012" s="16"/>
      <c r="AL2012" s="16"/>
      <c r="AM2012" s="16" t="str">
        <f t="shared" si="684"/>
        <v>Да</v>
      </c>
      <c r="AN2012" s="16" t="str">
        <f t="shared" si="698"/>
        <v>Нет</v>
      </c>
      <c r="AO2012" s="16" t="str">
        <f t="shared" si="685"/>
        <v>Нет</v>
      </c>
      <c r="AP2012">
        <f t="shared" si="689"/>
        <v>-0.71167415009621549</v>
      </c>
      <c r="AQ2012">
        <f t="shared" si="690"/>
        <v>2.8605504587155965</v>
      </c>
      <c r="AR2012">
        <f t="shared" si="691"/>
        <v>1.8923611111111112</v>
      </c>
      <c r="AS2012">
        <f t="shared" si="686"/>
        <v>1.8644331904947409</v>
      </c>
      <c r="AT2012">
        <f t="shared" si="687"/>
        <v>0.53070084763283032</v>
      </c>
      <c r="AU2012">
        <f t="shared" si="688"/>
        <v>0.95160338382844778</v>
      </c>
      <c r="AV2012">
        <f t="shared" si="699"/>
        <v>-1.3268689062565202</v>
      </c>
    </row>
    <row r="2013" spans="1:48" ht="29" hidden="1" x14ac:dyDescent="0.35">
      <c r="A2013" s="6">
        <v>610</v>
      </c>
      <c r="B2013" s="11" t="s">
        <v>1485</v>
      </c>
      <c r="C2013" s="8" t="s">
        <v>1486</v>
      </c>
      <c r="D2013" s="2">
        <v>1</v>
      </c>
      <c r="E2013" s="2">
        <v>75</v>
      </c>
      <c r="F2013" s="2" t="s">
        <v>38</v>
      </c>
      <c r="G2013" s="12"/>
      <c r="H2013" s="8" t="s">
        <v>121</v>
      </c>
      <c r="I2013" s="2">
        <v>79833000</v>
      </c>
      <c r="J2013" s="2">
        <v>80511000</v>
      </c>
      <c r="K2013" s="2">
        <v>81519000</v>
      </c>
      <c r="L2013" s="2">
        <v>83164000</v>
      </c>
      <c r="M2013" s="2">
        <v>-17101000</v>
      </c>
      <c r="N2013" s="2">
        <v>-20946000</v>
      </c>
      <c r="O2013" s="2">
        <v>-21450000</v>
      </c>
      <c r="P2013" s="2">
        <v>-22329000</v>
      </c>
      <c r="Q2013" s="14">
        <v>5551000</v>
      </c>
      <c r="R2013" s="14">
        <v>7325000</v>
      </c>
      <c r="S2013" s="14">
        <v>9642000</v>
      </c>
      <c r="T2013" s="14">
        <v>12363000</v>
      </c>
      <c r="U2013" s="14">
        <v>-1782000</v>
      </c>
      <c r="V2013" s="14">
        <v>230000</v>
      </c>
      <c r="W2013" s="14">
        <v>291000</v>
      </c>
      <c r="X2013" s="14">
        <v>14000</v>
      </c>
      <c r="Y2013" s="14" t="s">
        <v>38</v>
      </c>
      <c r="Z2013" s="14" t="s">
        <v>38</v>
      </c>
      <c r="AA2013" s="14" t="s">
        <v>38</v>
      </c>
      <c r="AB2013" s="14" t="s">
        <v>38</v>
      </c>
      <c r="AC2013" s="14">
        <v>-2012000</v>
      </c>
      <c r="AD2013" s="14">
        <v>-61000</v>
      </c>
      <c r="AE2013" s="14">
        <v>115000</v>
      </c>
      <c r="AF2013" s="14">
        <v>172000</v>
      </c>
      <c r="AG2013" s="2">
        <v>18254000</v>
      </c>
      <c r="AH2013" s="2">
        <v>20266000</v>
      </c>
      <c r="AI2013" s="2">
        <v>20327000</v>
      </c>
      <c r="AJ2013" s="2">
        <v>19960000</v>
      </c>
      <c r="AK2013" s="16"/>
      <c r="AL2013" s="16"/>
      <c r="AM2013" s="16" t="str">
        <f t="shared" si="684"/>
        <v>Нет</v>
      </c>
      <c r="AN2013" s="16" t="str">
        <f t="shared" ref="AN2013:AN2033" si="700">IF(IFERROR(AP2013*AQ2013*AR2013*AS2013*AT2013*AU2013,0)=0,"Да","Нет")</f>
        <v>Нет</v>
      </c>
      <c r="AO2013" s="16" t="str">
        <f t="shared" si="685"/>
        <v>Да</v>
      </c>
      <c r="AP2013">
        <f t="shared" si="689"/>
        <v>32.983606557377051</v>
      </c>
      <c r="AQ2013">
        <f t="shared" si="690"/>
        <v>-0.5304347826086957</v>
      </c>
      <c r="AR2013">
        <f t="shared" si="691"/>
        <v>0.66860465116279066</v>
      </c>
      <c r="AS2013">
        <f t="shared" si="686"/>
        <v>0.90072041843481698</v>
      </c>
      <c r="AT2013">
        <f t="shared" si="687"/>
        <v>0.99699906528262905</v>
      </c>
      <c r="AU2013">
        <f t="shared" si="688"/>
        <v>1.0183867735470942</v>
      </c>
    </row>
    <row r="2014" spans="1:48" ht="29" hidden="1" x14ac:dyDescent="0.35">
      <c r="A2014" s="6">
        <v>434</v>
      </c>
      <c r="B2014" s="11" t="s">
        <v>1055</v>
      </c>
      <c r="C2014" s="8" t="s">
        <v>1056</v>
      </c>
      <c r="D2014" s="2">
        <v>2</v>
      </c>
      <c r="E2014" s="2">
        <v>27</v>
      </c>
      <c r="F2014" s="2" t="s">
        <v>38</v>
      </c>
      <c r="G2014" s="12"/>
      <c r="H2014" s="8" t="s">
        <v>121</v>
      </c>
      <c r="I2014" s="2">
        <v>3525000</v>
      </c>
      <c r="J2014" s="2">
        <v>3486000</v>
      </c>
      <c r="K2014" s="2">
        <v>3867000</v>
      </c>
      <c r="L2014" s="2">
        <v>3273000</v>
      </c>
      <c r="M2014" s="2">
        <v>504000</v>
      </c>
      <c r="N2014" s="2">
        <v>368000</v>
      </c>
      <c r="O2014" s="2">
        <v>257000</v>
      </c>
      <c r="P2014" s="2">
        <v>388000</v>
      </c>
      <c r="Q2014" s="14">
        <v>5505000</v>
      </c>
      <c r="R2014" s="14">
        <v>5201000</v>
      </c>
      <c r="S2014" s="14">
        <v>5209000</v>
      </c>
      <c r="T2014" s="14">
        <v>5120000</v>
      </c>
      <c r="U2014" s="14">
        <v>250000</v>
      </c>
      <c r="V2014" s="14">
        <v>221000</v>
      </c>
      <c r="W2014" s="14">
        <v>172000</v>
      </c>
      <c r="X2014" s="14">
        <v>152000</v>
      </c>
      <c r="Y2014" s="14" t="s">
        <v>38</v>
      </c>
      <c r="Z2014" s="14" t="s">
        <v>38</v>
      </c>
      <c r="AA2014" s="14" t="s">
        <v>38</v>
      </c>
      <c r="AB2014" s="14" t="s">
        <v>38</v>
      </c>
      <c r="AC2014" s="14">
        <v>243000</v>
      </c>
      <c r="AD2014" s="14">
        <v>252000</v>
      </c>
      <c r="AE2014" s="14">
        <v>172000</v>
      </c>
      <c r="AF2014" s="14">
        <v>288000</v>
      </c>
      <c r="AG2014" s="2">
        <v>3156000</v>
      </c>
      <c r="AH2014" s="2">
        <v>3127000</v>
      </c>
      <c r="AI2014" s="2">
        <v>3078000</v>
      </c>
      <c r="AJ2014" s="2">
        <v>3058000</v>
      </c>
      <c r="AK2014" s="16"/>
      <c r="AL2014" s="16"/>
      <c r="AM2014" s="16" t="str">
        <f t="shared" si="684"/>
        <v>Да</v>
      </c>
      <c r="AN2014" s="16" t="str">
        <f t="shared" si="700"/>
        <v>Нет</v>
      </c>
      <c r="AO2014" s="16" t="str">
        <f t="shared" si="685"/>
        <v>Нет</v>
      </c>
      <c r="AP2014">
        <f t="shared" si="689"/>
        <v>0.9642857142857143</v>
      </c>
      <c r="AQ2014">
        <f t="shared" si="690"/>
        <v>1.4651162790697674</v>
      </c>
      <c r="AR2014">
        <f t="shared" si="691"/>
        <v>0.59722222222222221</v>
      </c>
      <c r="AS2014">
        <f t="shared" si="686"/>
        <v>1.0092740645986569</v>
      </c>
      <c r="AT2014">
        <f t="shared" si="687"/>
        <v>1.01591942820013</v>
      </c>
      <c r="AU2014">
        <f t="shared" si="688"/>
        <v>1.0065402223675606</v>
      </c>
      <c r="AV2014">
        <f>AS2014*AP2014</f>
        <v>0.97322856229156196</v>
      </c>
    </row>
    <row r="2015" spans="1:48" hidden="1" x14ac:dyDescent="0.35">
      <c r="A2015" s="6">
        <v>84</v>
      </c>
      <c r="B2015" s="11" t="s">
        <v>225</v>
      </c>
      <c r="C2015" s="8" t="s">
        <v>226</v>
      </c>
      <c r="D2015" s="2">
        <v>1</v>
      </c>
      <c r="E2015" s="2">
        <v>77</v>
      </c>
      <c r="F2015" s="2" t="s">
        <v>38</v>
      </c>
      <c r="G2015" s="12"/>
      <c r="H2015" s="8" t="s">
        <v>40</v>
      </c>
      <c r="I2015" s="2">
        <v>159761000</v>
      </c>
      <c r="J2015" s="2">
        <v>175061000</v>
      </c>
      <c r="K2015" s="2">
        <v>179940000</v>
      </c>
      <c r="L2015" s="2">
        <v>26184000</v>
      </c>
      <c r="M2015" s="2">
        <v>5459000</v>
      </c>
      <c r="N2015" s="2">
        <v>5530000</v>
      </c>
      <c r="O2015" s="2">
        <v>20000</v>
      </c>
      <c r="P2015" s="2">
        <v>-300000</v>
      </c>
      <c r="Q2015" s="14">
        <v>5500000</v>
      </c>
      <c r="R2015" s="14">
        <v>5591000</v>
      </c>
      <c r="S2015" s="14">
        <v>68000</v>
      </c>
      <c r="T2015" s="14">
        <v>704000</v>
      </c>
      <c r="U2015" s="14">
        <v>-62074000</v>
      </c>
      <c r="V2015" s="14">
        <v>-50673000</v>
      </c>
      <c r="W2015" s="14">
        <v>-50109000</v>
      </c>
      <c r="X2015" s="14">
        <v>-48359000</v>
      </c>
      <c r="Y2015" s="14" t="s">
        <v>38</v>
      </c>
      <c r="Z2015" s="14" t="s">
        <v>38</v>
      </c>
      <c r="AA2015" s="14" t="s">
        <v>38</v>
      </c>
      <c r="AB2015" s="14" t="s">
        <v>38</v>
      </c>
      <c r="AC2015" s="14">
        <v>-11401000</v>
      </c>
      <c r="AD2015" s="14">
        <v>-565000</v>
      </c>
      <c r="AE2015" s="14">
        <v>-1750000</v>
      </c>
      <c r="AF2015" s="14">
        <v>-6094000</v>
      </c>
      <c r="AG2015" s="2">
        <v>129812000</v>
      </c>
      <c r="AH2015" s="2">
        <v>142607000</v>
      </c>
      <c r="AI2015" s="2">
        <v>143172000</v>
      </c>
      <c r="AJ2015" s="2">
        <v>-8402000</v>
      </c>
      <c r="AK2015" s="16"/>
      <c r="AL2015" s="16"/>
      <c r="AM2015" s="16" t="str">
        <f t="shared" si="684"/>
        <v>Нет</v>
      </c>
      <c r="AN2015" s="16" t="str">
        <f t="shared" si="700"/>
        <v>Нет</v>
      </c>
      <c r="AO2015" s="16" t="str">
        <f t="shared" si="685"/>
        <v>Да</v>
      </c>
      <c r="AP2015">
        <f t="shared" si="689"/>
        <v>20.178761061946904</v>
      </c>
      <c r="AQ2015">
        <f t="shared" si="690"/>
        <v>0.32285714285714284</v>
      </c>
      <c r="AR2015">
        <f t="shared" si="691"/>
        <v>0.28716770594026914</v>
      </c>
      <c r="AS2015">
        <f t="shared" si="686"/>
        <v>0.91027789659694125</v>
      </c>
      <c r="AT2015">
        <f t="shared" si="687"/>
        <v>0.99605369765037854</v>
      </c>
      <c r="AU2015">
        <f t="shared" si="688"/>
        <v>-17.040228517019756</v>
      </c>
    </row>
    <row r="2016" spans="1:48" ht="58" hidden="1" x14ac:dyDescent="0.35">
      <c r="A2016" s="6">
        <v>376</v>
      </c>
      <c r="B2016" s="11" t="s">
        <v>918</v>
      </c>
      <c r="C2016" s="8" t="s">
        <v>919</v>
      </c>
      <c r="D2016" s="2">
        <v>2</v>
      </c>
      <c r="E2016" s="2">
        <v>30</v>
      </c>
      <c r="F2016" s="2" t="s">
        <v>38</v>
      </c>
      <c r="G2016" s="12"/>
      <c r="H2016" s="8" t="s">
        <v>121</v>
      </c>
      <c r="I2016" s="2">
        <v>1261000</v>
      </c>
      <c r="J2016" s="2">
        <v>1749000</v>
      </c>
      <c r="K2016" s="2">
        <v>1988000</v>
      </c>
      <c r="L2016" s="2">
        <v>1272000</v>
      </c>
      <c r="M2016" s="2">
        <v>3675000</v>
      </c>
      <c r="N2016" s="2">
        <v>4063000</v>
      </c>
      <c r="O2016" s="2">
        <v>3994000</v>
      </c>
      <c r="P2016" s="2">
        <v>3672000</v>
      </c>
      <c r="Q2016" s="14">
        <v>5477000</v>
      </c>
      <c r="R2016" s="14">
        <v>5879000</v>
      </c>
      <c r="S2016" s="14">
        <v>4047000</v>
      </c>
      <c r="T2016" s="14">
        <v>3825000</v>
      </c>
      <c r="U2016" s="14">
        <v>346000</v>
      </c>
      <c r="V2016" s="14">
        <v>863000</v>
      </c>
      <c r="W2016" s="14">
        <v>1021000</v>
      </c>
      <c r="X2016" s="14">
        <v>337000</v>
      </c>
      <c r="Y2016" s="14" t="s">
        <v>38</v>
      </c>
      <c r="Z2016" s="14" t="s">
        <v>38</v>
      </c>
      <c r="AA2016" s="14" t="s">
        <v>38</v>
      </c>
      <c r="AB2016" s="14" t="s">
        <v>38</v>
      </c>
      <c r="AC2016" s="14">
        <v>11000</v>
      </c>
      <c r="AD2016" s="14">
        <v>528000</v>
      </c>
      <c r="AE2016" s="14">
        <v>684000</v>
      </c>
      <c r="AF2016" s="14" t="s">
        <v>38</v>
      </c>
      <c r="AG2016" s="2">
        <v>1042000</v>
      </c>
      <c r="AH2016" s="2">
        <v>1559000</v>
      </c>
      <c r="AI2016" s="2">
        <v>1715000</v>
      </c>
      <c r="AJ2016" s="2">
        <v>1031000</v>
      </c>
      <c r="AK2016" s="16"/>
      <c r="AL2016" s="16"/>
      <c r="AM2016" s="16" t="str">
        <f t="shared" si="684"/>
        <v>Да</v>
      </c>
      <c r="AN2016" s="16" t="str">
        <f t="shared" si="700"/>
        <v>Да</v>
      </c>
      <c r="AO2016" s="16" t="str">
        <f t="shared" si="685"/>
        <v>Нет</v>
      </c>
      <c r="AP2016">
        <f t="shared" si="689"/>
        <v>2.0833333333333332E-2</v>
      </c>
      <c r="AQ2016">
        <f t="shared" si="690"/>
        <v>0.77192982456140347</v>
      </c>
      <c r="AR2016" t="e">
        <f t="shared" si="691"/>
        <v>#VALUE!</v>
      </c>
      <c r="AS2016">
        <f t="shared" si="686"/>
        <v>0.66837716484926235</v>
      </c>
      <c r="AT2016">
        <f t="shared" si="687"/>
        <v>0.90903790087463554</v>
      </c>
      <c r="AU2016">
        <f t="shared" si="688"/>
        <v>1.6634335596508245</v>
      </c>
    </row>
    <row r="2017" spans="1:48" ht="29" hidden="1" x14ac:dyDescent="0.35">
      <c r="A2017" s="6">
        <v>1503</v>
      </c>
      <c r="B2017" s="11" t="s">
        <v>3563</v>
      </c>
      <c r="C2017" s="8" t="s">
        <v>3564</v>
      </c>
      <c r="D2017" s="2">
        <v>1</v>
      </c>
      <c r="E2017" s="2">
        <v>84</v>
      </c>
      <c r="F2017" s="2" t="s">
        <v>38</v>
      </c>
      <c r="G2017" s="12"/>
      <c r="H2017" s="8" t="s">
        <v>121</v>
      </c>
      <c r="I2017" s="2">
        <v>16301000</v>
      </c>
      <c r="J2017" s="2">
        <v>17195000</v>
      </c>
      <c r="K2017" s="2">
        <v>17540000</v>
      </c>
      <c r="L2017" s="2">
        <v>23713000</v>
      </c>
      <c r="M2017" s="2">
        <v>2624000</v>
      </c>
      <c r="N2017" s="2">
        <v>3838000</v>
      </c>
      <c r="O2017" s="2">
        <v>10239000</v>
      </c>
      <c r="P2017" s="2">
        <v>15468000</v>
      </c>
      <c r="Q2017" s="14">
        <v>5425000</v>
      </c>
      <c r="R2017" s="14">
        <v>7267000</v>
      </c>
      <c r="S2017" s="14">
        <v>11527000</v>
      </c>
      <c r="T2017" s="14">
        <v>17597000</v>
      </c>
      <c r="U2017" s="14">
        <v>-10421000</v>
      </c>
      <c r="V2017" s="14">
        <v>-9752000</v>
      </c>
      <c r="W2017" s="14">
        <v>-9367000</v>
      </c>
      <c r="X2017" s="14">
        <v>-2239000</v>
      </c>
      <c r="Y2017" s="14" t="s">
        <v>38</v>
      </c>
      <c r="Z2017" s="14" t="s">
        <v>38</v>
      </c>
      <c r="AA2017" s="14" t="s">
        <v>38</v>
      </c>
      <c r="AB2017" s="14" t="s">
        <v>38</v>
      </c>
      <c r="AC2017" s="14">
        <v>-648000</v>
      </c>
      <c r="AD2017" s="14">
        <v>-431000</v>
      </c>
      <c r="AE2017" s="14">
        <v>-2892000</v>
      </c>
      <c r="AF2017" s="14">
        <v>-18000</v>
      </c>
      <c r="AG2017" s="2">
        <v>11556000</v>
      </c>
      <c r="AH2017" s="2">
        <v>12224000</v>
      </c>
      <c r="AI2017" s="2">
        <v>12609000</v>
      </c>
      <c r="AJ2017" s="2">
        <v>19737000</v>
      </c>
      <c r="AK2017" s="16"/>
      <c r="AL2017" s="16"/>
      <c r="AM2017" s="16" t="str">
        <f t="shared" si="684"/>
        <v>Нет</v>
      </c>
      <c r="AN2017" s="16" t="str">
        <f t="shared" si="700"/>
        <v>Нет</v>
      </c>
      <c r="AO2017" s="16" t="str">
        <f t="shared" si="685"/>
        <v>Да</v>
      </c>
      <c r="AP2017">
        <f t="shared" si="689"/>
        <v>1.5034802784222738</v>
      </c>
      <c r="AQ2017">
        <f t="shared" si="690"/>
        <v>0.14903181189488243</v>
      </c>
      <c r="AR2017">
        <f t="shared" si="691"/>
        <v>160.66666666666666</v>
      </c>
      <c r="AS2017">
        <f t="shared" si="686"/>
        <v>0.94535340314136129</v>
      </c>
      <c r="AT2017">
        <f t="shared" si="687"/>
        <v>0.96946625426282818</v>
      </c>
      <c r="AU2017">
        <f t="shared" si="688"/>
        <v>0.63885088919288646</v>
      </c>
    </row>
    <row r="2018" spans="1:48" ht="29" hidden="1" x14ac:dyDescent="0.35">
      <c r="A2018" s="6">
        <v>667</v>
      </c>
      <c r="B2018" s="11" t="s">
        <v>1617</v>
      </c>
      <c r="C2018" s="8" t="s">
        <v>1618</v>
      </c>
      <c r="D2018" s="2">
        <v>1</v>
      </c>
      <c r="E2018" s="2">
        <v>13</v>
      </c>
      <c r="F2018" s="2" t="s">
        <v>38</v>
      </c>
      <c r="G2018" s="12"/>
      <c r="H2018" s="8" t="s">
        <v>121</v>
      </c>
      <c r="I2018" s="2">
        <v>13923000</v>
      </c>
      <c r="J2018" s="2">
        <v>10379000</v>
      </c>
      <c r="K2018" s="2">
        <v>8455000</v>
      </c>
      <c r="L2018" s="2">
        <v>7828000</v>
      </c>
      <c r="M2018" s="2">
        <v>3914000</v>
      </c>
      <c r="N2018" s="2">
        <v>2305000</v>
      </c>
      <c r="O2018" s="2">
        <v>17000</v>
      </c>
      <c r="P2018" s="2">
        <v>546000</v>
      </c>
      <c r="Q2018" s="14">
        <v>5422000</v>
      </c>
      <c r="R2018" s="14">
        <v>4447000</v>
      </c>
      <c r="S2018" s="14">
        <v>38000</v>
      </c>
      <c r="T2018" s="14">
        <v>1122000</v>
      </c>
      <c r="U2018" s="14">
        <v>3160000</v>
      </c>
      <c r="V2018" s="14">
        <v>2724000</v>
      </c>
      <c r="W2018" s="14">
        <v>2598000</v>
      </c>
      <c r="X2018" s="14">
        <v>2779000</v>
      </c>
      <c r="Y2018" s="14" t="s">
        <v>38</v>
      </c>
      <c r="Z2018" s="14" t="s">
        <v>38</v>
      </c>
      <c r="AA2018" s="14" t="s">
        <v>38</v>
      </c>
      <c r="AB2018" s="14" t="s">
        <v>38</v>
      </c>
      <c r="AC2018" s="14">
        <v>435000</v>
      </c>
      <c r="AD2018" s="14">
        <v>127000</v>
      </c>
      <c r="AE2018" s="14">
        <v>-182000</v>
      </c>
      <c r="AF2018" s="14">
        <v>-1025000</v>
      </c>
      <c r="AG2018" s="2">
        <v>7620000</v>
      </c>
      <c r="AH2018" s="2">
        <v>7242000</v>
      </c>
      <c r="AI2018" s="2">
        <v>6717000</v>
      </c>
      <c r="AJ2018" s="2">
        <v>6898000</v>
      </c>
      <c r="AK2018" s="16"/>
      <c r="AL2018" s="20" t="s">
        <v>5116</v>
      </c>
      <c r="AM2018" s="16" t="str">
        <f t="shared" si="684"/>
        <v>Да</v>
      </c>
      <c r="AN2018" s="16" t="str">
        <f t="shared" si="700"/>
        <v>Нет</v>
      </c>
      <c r="AO2018" s="16" t="str">
        <f t="shared" si="685"/>
        <v>Да</v>
      </c>
      <c r="AP2018">
        <f t="shared" si="689"/>
        <v>3.4251968503937009</v>
      </c>
      <c r="AQ2018">
        <f t="shared" si="690"/>
        <v>-0.69780219780219777</v>
      </c>
      <c r="AR2018">
        <f t="shared" si="691"/>
        <v>0.17756097560975609</v>
      </c>
      <c r="AS2018">
        <f t="shared" si="686"/>
        <v>1.0521955260977631</v>
      </c>
      <c r="AT2018">
        <f t="shared" si="687"/>
        <v>1.0781598928092899</v>
      </c>
      <c r="AU2018">
        <f t="shared" si="688"/>
        <v>0.9737605102928385</v>
      </c>
      <c r="AV2018">
        <f t="shared" ref="AV2018" si="701">AS2018*AP2018</f>
        <v>3.6039768019884013</v>
      </c>
    </row>
    <row r="2019" spans="1:48" hidden="1" x14ac:dyDescent="0.35">
      <c r="A2019" s="6">
        <v>79</v>
      </c>
      <c r="B2019" s="11" t="s">
        <v>215</v>
      </c>
      <c r="C2019" s="8" t="s">
        <v>216</v>
      </c>
      <c r="D2019" s="2">
        <v>2</v>
      </c>
      <c r="E2019" s="2">
        <v>99</v>
      </c>
      <c r="F2019" s="2" t="s">
        <v>38</v>
      </c>
      <c r="G2019" s="12"/>
      <c r="H2019" s="8" t="s">
        <v>40</v>
      </c>
      <c r="I2019" s="2">
        <v>34701000</v>
      </c>
      <c r="J2019" s="2">
        <v>48667000</v>
      </c>
      <c r="K2019" s="2">
        <v>125157000</v>
      </c>
      <c r="L2019" s="2">
        <v>149734000</v>
      </c>
      <c r="M2019" s="2">
        <v>3054000</v>
      </c>
      <c r="N2019" s="2">
        <v>-12005000</v>
      </c>
      <c r="O2019" s="2">
        <v>-21230000</v>
      </c>
      <c r="P2019" s="2">
        <v>-27851000</v>
      </c>
      <c r="Q2019" s="14">
        <v>5420000</v>
      </c>
      <c r="R2019" s="14">
        <v>6545000</v>
      </c>
      <c r="S2019" s="14">
        <v>6638000</v>
      </c>
      <c r="T2019" s="14">
        <v>5648000</v>
      </c>
      <c r="U2019" s="14">
        <v>-303789000</v>
      </c>
      <c r="V2019" s="14">
        <v>-301227000</v>
      </c>
      <c r="W2019" s="14">
        <v>-277638000</v>
      </c>
      <c r="X2019" s="14">
        <v>-233362000</v>
      </c>
      <c r="Y2019" s="14" t="s">
        <v>38</v>
      </c>
      <c r="Z2019" s="14" t="s">
        <v>38</v>
      </c>
      <c r="AA2019" s="14" t="s">
        <v>38</v>
      </c>
      <c r="AB2019" s="14" t="s">
        <v>38</v>
      </c>
      <c r="AC2019" s="14">
        <v>-2563000</v>
      </c>
      <c r="AD2019" s="14">
        <v>-42976000</v>
      </c>
      <c r="AE2019" s="14">
        <v>-44276000</v>
      </c>
      <c r="AF2019" s="14">
        <v>-37638000</v>
      </c>
      <c r="AG2019" s="2">
        <v>-2045000</v>
      </c>
      <c r="AH2019" s="2">
        <v>517000</v>
      </c>
      <c r="AI2019" s="2">
        <v>24106000</v>
      </c>
      <c r="AJ2019" s="2">
        <v>68382000</v>
      </c>
      <c r="AK2019" s="16"/>
      <c r="AL2019" s="16"/>
      <c r="AM2019" s="16" t="str">
        <f t="shared" si="684"/>
        <v>Нет</v>
      </c>
      <c r="AN2019" s="16" t="str">
        <f t="shared" si="700"/>
        <v>Нет</v>
      </c>
      <c r="AO2019" s="16" t="str">
        <f t="shared" si="685"/>
        <v>Нет</v>
      </c>
      <c r="AP2019">
        <f t="shared" si="689"/>
        <v>5.9637937453462395E-2</v>
      </c>
      <c r="AQ2019">
        <f t="shared" si="690"/>
        <v>0.9706387207516487</v>
      </c>
      <c r="AR2019">
        <f t="shared" si="691"/>
        <v>1.1763643126627346</v>
      </c>
      <c r="AS2019">
        <f t="shared" si="686"/>
        <v>-3.9555125725338489</v>
      </c>
      <c r="AT2019">
        <f t="shared" si="687"/>
        <v>2.1446942669874718E-2</v>
      </c>
      <c r="AU2019">
        <f t="shared" si="688"/>
        <v>0.35251966891872127</v>
      </c>
    </row>
    <row r="2020" spans="1:48" hidden="1" x14ac:dyDescent="0.35">
      <c r="A2020" s="6">
        <v>386</v>
      </c>
      <c r="B2020" s="11" t="s">
        <v>943</v>
      </c>
      <c r="C2020" s="8" t="s">
        <v>944</v>
      </c>
      <c r="D2020" s="2">
        <v>1</v>
      </c>
      <c r="E2020" s="2">
        <v>76</v>
      </c>
      <c r="F2020" s="2">
        <v>93</v>
      </c>
      <c r="G2020" s="12"/>
      <c r="H2020" s="8" t="s">
        <v>121</v>
      </c>
      <c r="I2020" s="2">
        <v>46710000</v>
      </c>
      <c r="J2020" s="2">
        <v>47509000</v>
      </c>
      <c r="K2020" s="2">
        <v>48750000</v>
      </c>
      <c r="L2020" s="2">
        <v>54956000</v>
      </c>
      <c r="M2020" s="2">
        <v>-68000</v>
      </c>
      <c r="N2020" s="2">
        <v>4443000</v>
      </c>
      <c r="O2020" s="2">
        <v>6296000</v>
      </c>
      <c r="P2020" s="2">
        <v>7165000</v>
      </c>
      <c r="Q2020" s="14">
        <v>5350000</v>
      </c>
      <c r="R2020" s="14">
        <v>4443000</v>
      </c>
      <c r="S2020" s="14">
        <v>6296000</v>
      </c>
      <c r="T2020" s="14">
        <v>7165000</v>
      </c>
      <c r="U2020" s="14">
        <v>-1978000</v>
      </c>
      <c r="V2020" s="14">
        <v>-1210000</v>
      </c>
      <c r="W2020" s="14">
        <v>96000</v>
      </c>
      <c r="X2020" s="14">
        <v>5785000</v>
      </c>
      <c r="Y2020" s="14" t="s">
        <v>38</v>
      </c>
      <c r="Z2020" s="14" t="s">
        <v>38</v>
      </c>
      <c r="AA2020" s="14" t="s">
        <v>38</v>
      </c>
      <c r="AB2020" s="14" t="s">
        <v>38</v>
      </c>
      <c r="AC2020" s="14">
        <v>-768000</v>
      </c>
      <c r="AD2020" s="14">
        <v>-960000</v>
      </c>
      <c r="AE2020" s="14">
        <v>1382000</v>
      </c>
      <c r="AF2020" s="14">
        <v>2722000</v>
      </c>
      <c r="AG2020" s="2">
        <v>46097000</v>
      </c>
      <c r="AH2020" s="2">
        <v>46865000</v>
      </c>
      <c r="AI2020" s="2">
        <v>48171000</v>
      </c>
      <c r="AJ2020" s="2">
        <v>53860000</v>
      </c>
      <c r="AK2020" s="16"/>
      <c r="AL2020" s="16"/>
      <c r="AM2020" s="16" t="str">
        <f t="shared" si="684"/>
        <v>Нет</v>
      </c>
      <c r="AN2020" s="16" t="str">
        <f t="shared" si="700"/>
        <v>Нет</v>
      </c>
      <c r="AO2020" s="16" t="str">
        <f t="shared" si="685"/>
        <v>Нет</v>
      </c>
      <c r="AP2020">
        <f t="shared" si="689"/>
        <v>0.8</v>
      </c>
      <c r="AQ2020">
        <f t="shared" si="690"/>
        <v>-0.69464544138929085</v>
      </c>
      <c r="AR2020">
        <f t="shared" si="691"/>
        <v>0.50771491550330639</v>
      </c>
      <c r="AS2020">
        <f t="shared" si="686"/>
        <v>0.98361250400085354</v>
      </c>
      <c r="AT2020">
        <f t="shared" si="687"/>
        <v>0.97288825226796205</v>
      </c>
      <c r="AU2020">
        <f t="shared" si="688"/>
        <v>0.89437430375046412</v>
      </c>
    </row>
    <row r="2021" spans="1:48" hidden="1" x14ac:dyDescent="0.35">
      <c r="A2021" s="6">
        <v>137</v>
      </c>
      <c r="B2021" s="11" t="s">
        <v>345</v>
      </c>
      <c r="C2021" s="8" t="s">
        <v>346</v>
      </c>
      <c r="D2021" s="2">
        <v>1</v>
      </c>
      <c r="E2021" s="2">
        <v>84</v>
      </c>
      <c r="F2021" s="2" t="s">
        <v>38</v>
      </c>
      <c r="G2021" s="12"/>
      <c r="H2021" s="8" t="s">
        <v>40</v>
      </c>
      <c r="I2021" s="2">
        <v>331827000</v>
      </c>
      <c r="J2021" s="2">
        <v>332492000</v>
      </c>
      <c r="K2021" s="2">
        <v>356668000</v>
      </c>
      <c r="L2021" s="2">
        <v>345313000</v>
      </c>
      <c r="M2021" s="2">
        <v>-33626000</v>
      </c>
      <c r="N2021" s="2">
        <v>-26534000</v>
      </c>
      <c r="O2021" s="2">
        <v>-31999000</v>
      </c>
      <c r="P2021" s="2">
        <v>-206000</v>
      </c>
      <c r="Q2021" s="14">
        <v>5296000</v>
      </c>
      <c r="R2021" s="14">
        <v>30516000</v>
      </c>
      <c r="S2021" s="14">
        <v>99939000</v>
      </c>
      <c r="T2021" s="14">
        <v>126372000</v>
      </c>
      <c r="U2021" s="14">
        <v>-75402000</v>
      </c>
      <c r="V2021" s="14">
        <v>-42603000</v>
      </c>
      <c r="W2021" s="14">
        <v>-20489000</v>
      </c>
      <c r="X2021" s="14">
        <v>5893000</v>
      </c>
      <c r="Y2021" s="14" t="s">
        <v>38</v>
      </c>
      <c r="Z2021" s="14" t="s">
        <v>38</v>
      </c>
      <c r="AA2021" s="14" t="s">
        <v>38</v>
      </c>
      <c r="AB2021" s="14" t="s">
        <v>38</v>
      </c>
      <c r="AC2021" s="14">
        <v>-32499000</v>
      </c>
      <c r="AD2021" s="14">
        <v>-22114000</v>
      </c>
      <c r="AE2021" s="14">
        <v>-24650000</v>
      </c>
      <c r="AF2021" s="14">
        <v>24000</v>
      </c>
      <c r="AG2021" s="2">
        <v>114025000</v>
      </c>
      <c r="AH2021" s="2">
        <v>146824000</v>
      </c>
      <c r="AI2021" s="2">
        <v>168938000</v>
      </c>
      <c r="AJ2021" s="2">
        <v>195319000</v>
      </c>
      <c r="AK2021" s="16"/>
      <c r="AL2021" s="16"/>
      <c r="AM2021" s="16" t="str">
        <f t="shared" si="684"/>
        <v>Нет</v>
      </c>
      <c r="AN2021" s="16" t="str">
        <f t="shared" si="700"/>
        <v>Нет</v>
      </c>
      <c r="AO2021" s="16" t="str">
        <f t="shared" si="685"/>
        <v>Да</v>
      </c>
      <c r="AP2021">
        <f t="shared" si="689"/>
        <v>1.4696120104910917</v>
      </c>
      <c r="AQ2021">
        <f t="shared" si="690"/>
        <v>0.89711967545638949</v>
      </c>
      <c r="AR2021">
        <f t="shared" si="691"/>
        <v>-1027.0833333333333</v>
      </c>
      <c r="AS2021">
        <f t="shared" si="686"/>
        <v>0.77661009099329814</v>
      </c>
      <c r="AT2021">
        <f t="shared" si="687"/>
        <v>0.86909990647456459</v>
      </c>
      <c r="AU2021">
        <f t="shared" si="688"/>
        <v>0.86493377500396784</v>
      </c>
      <c r="AV2021">
        <f>AS2021*AP2021</f>
        <v>1.1413155171923306</v>
      </c>
    </row>
    <row r="2022" spans="1:48" ht="43.5" hidden="1" x14ac:dyDescent="0.35">
      <c r="A2022" s="6">
        <v>2100</v>
      </c>
      <c r="B2022" s="11" t="s">
        <v>4980</v>
      </c>
      <c r="C2022" s="8" t="s">
        <v>4981</v>
      </c>
      <c r="D2022" s="2">
        <v>1</v>
      </c>
      <c r="E2022" s="2">
        <v>78</v>
      </c>
      <c r="F2022" s="2" t="s">
        <v>38</v>
      </c>
      <c r="G2022" s="12"/>
      <c r="H2022" s="8" t="s">
        <v>121</v>
      </c>
      <c r="I2022" s="2">
        <v>226153000</v>
      </c>
      <c r="J2022" s="2">
        <v>234547000</v>
      </c>
      <c r="K2022" s="2">
        <v>243304000</v>
      </c>
      <c r="L2022" s="2">
        <v>246798000</v>
      </c>
      <c r="M2022" s="2">
        <v>-1156000</v>
      </c>
      <c r="N2022" s="2">
        <v>300000</v>
      </c>
      <c r="O2022" s="2">
        <v>1565000</v>
      </c>
      <c r="P2022" s="2">
        <v>174000</v>
      </c>
      <c r="Q2022" s="14">
        <v>5104000</v>
      </c>
      <c r="R2022" s="14">
        <v>9067000</v>
      </c>
      <c r="S2022" s="14">
        <v>11511000</v>
      </c>
      <c r="T2022" s="14">
        <v>10053000</v>
      </c>
      <c r="U2022" s="14">
        <v>-25156000</v>
      </c>
      <c r="V2022" s="14">
        <v>-14804000</v>
      </c>
      <c r="W2022" s="14">
        <v>-4155000</v>
      </c>
      <c r="X2022" s="14">
        <v>-4202000</v>
      </c>
      <c r="Y2022" s="14" t="s">
        <v>38</v>
      </c>
      <c r="Z2022" s="14" t="s">
        <v>38</v>
      </c>
      <c r="AA2022" s="14" t="s">
        <v>38</v>
      </c>
      <c r="AB2022" s="14" t="s">
        <v>38</v>
      </c>
      <c r="AC2022" s="14">
        <v>-10352000</v>
      </c>
      <c r="AD2022" s="14">
        <v>-10649000</v>
      </c>
      <c r="AE2022" s="14">
        <v>47000</v>
      </c>
      <c r="AF2022" s="14">
        <v>-3581000</v>
      </c>
      <c r="AG2022" s="2">
        <v>221495000</v>
      </c>
      <c r="AH2022" s="2">
        <v>231845000</v>
      </c>
      <c r="AI2022" s="2">
        <v>242501000</v>
      </c>
      <c r="AJ2022" s="2">
        <v>242470000</v>
      </c>
      <c r="AK2022" s="16"/>
      <c r="AL2022" s="16"/>
      <c r="AM2022" s="16" t="str">
        <f t="shared" si="684"/>
        <v>Нет</v>
      </c>
      <c r="AN2022" s="16" t="str">
        <f t="shared" si="700"/>
        <v>Нет</v>
      </c>
      <c r="AO2022" s="16" t="str">
        <f t="shared" si="685"/>
        <v>Нет</v>
      </c>
      <c r="AP2022">
        <f t="shared" si="689"/>
        <v>0.97211005728237398</v>
      </c>
      <c r="AQ2022">
        <f t="shared" si="690"/>
        <v>-226.57446808510639</v>
      </c>
      <c r="AR2022">
        <f t="shared" si="691"/>
        <v>-1.312482546774644E-2</v>
      </c>
      <c r="AS2022">
        <f t="shared" si="686"/>
        <v>0.95535810563091716</v>
      </c>
      <c r="AT2022">
        <f t="shared" si="687"/>
        <v>0.95605791316324473</v>
      </c>
      <c r="AU2022">
        <f t="shared" si="688"/>
        <v>1.0001278508681486</v>
      </c>
    </row>
    <row r="2023" spans="1:48" hidden="1" x14ac:dyDescent="0.35">
      <c r="A2023" s="6">
        <v>595</v>
      </c>
      <c r="B2023" s="11" t="s">
        <v>1449</v>
      </c>
      <c r="C2023" s="8" t="s">
        <v>1450</v>
      </c>
      <c r="D2023" s="2">
        <v>1</v>
      </c>
      <c r="E2023" s="2">
        <v>80</v>
      </c>
      <c r="F2023" s="2" t="s">
        <v>38</v>
      </c>
      <c r="G2023" s="12"/>
      <c r="H2023" s="8" t="s">
        <v>121</v>
      </c>
      <c r="I2023" s="2">
        <v>55460000</v>
      </c>
      <c r="J2023" s="2">
        <v>57388000</v>
      </c>
      <c r="K2023" s="2">
        <v>57309000</v>
      </c>
      <c r="L2023" s="2">
        <v>71503000</v>
      </c>
      <c r="M2023" s="2">
        <v>-3629000</v>
      </c>
      <c r="N2023" s="2">
        <v>-889000</v>
      </c>
      <c r="O2023" s="2">
        <v>-3416000</v>
      </c>
      <c r="P2023" s="2">
        <v>-4654000</v>
      </c>
      <c r="Q2023" s="14">
        <v>5079000</v>
      </c>
      <c r="R2023" s="14">
        <v>7892000</v>
      </c>
      <c r="S2023" s="14">
        <v>9779000</v>
      </c>
      <c r="T2023" s="14">
        <v>22988000</v>
      </c>
      <c r="U2023" s="14">
        <v>-21239000</v>
      </c>
      <c r="V2023" s="14">
        <v>-20672000</v>
      </c>
      <c r="W2023" s="14">
        <v>-19851000</v>
      </c>
      <c r="X2023" s="14">
        <v>-12133000</v>
      </c>
      <c r="Y2023" s="14" t="s">
        <v>38</v>
      </c>
      <c r="Z2023" s="14" t="s">
        <v>38</v>
      </c>
      <c r="AA2023" s="14" t="s">
        <v>38</v>
      </c>
      <c r="AB2023" s="14" t="s">
        <v>38</v>
      </c>
      <c r="AC2023" s="14">
        <v>-567000</v>
      </c>
      <c r="AD2023" s="14">
        <v>-821000</v>
      </c>
      <c r="AE2023" s="14">
        <v>-7879000</v>
      </c>
      <c r="AF2023" s="14">
        <v>-10526000</v>
      </c>
      <c r="AG2023" s="2">
        <v>53804000</v>
      </c>
      <c r="AH2023" s="2">
        <v>54371000</v>
      </c>
      <c r="AI2023" s="2">
        <v>55192000</v>
      </c>
      <c r="AJ2023" s="2">
        <v>62910000</v>
      </c>
      <c r="AK2023" s="16"/>
      <c r="AL2023" s="16"/>
      <c r="AM2023" s="16" t="str">
        <f t="shared" si="684"/>
        <v>Нет</v>
      </c>
      <c r="AN2023" s="16" t="str">
        <f t="shared" si="700"/>
        <v>Нет</v>
      </c>
      <c r="AO2023" s="16" t="str">
        <f t="shared" si="685"/>
        <v>Нет</v>
      </c>
      <c r="AP2023">
        <f t="shared" si="689"/>
        <v>0.69062119366626062</v>
      </c>
      <c r="AQ2023">
        <f t="shared" si="690"/>
        <v>0.10420104074121081</v>
      </c>
      <c r="AR2023">
        <f t="shared" si="691"/>
        <v>0.74852745582367475</v>
      </c>
      <c r="AS2023">
        <f t="shared" si="686"/>
        <v>0.98957164664986852</v>
      </c>
      <c r="AT2023">
        <f t="shared" si="687"/>
        <v>0.98512465574720975</v>
      </c>
      <c r="AU2023">
        <f t="shared" si="688"/>
        <v>0.87731680178032112</v>
      </c>
      <c r="AV2023">
        <f>AS2023*AP2023</f>
        <v>0.68341915182761925</v>
      </c>
    </row>
    <row r="2024" spans="1:48" ht="29" hidden="1" x14ac:dyDescent="0.35">
      <c r="A2024" s="6">
        <v>826</v>
      </c>
      <c r="B2024" s="11" t="s">
        <v>1982</v>
      </c>
      <c r="C2024" s="8" t="s">
        <v>1983</v>
      </c>
      <c r="D2024" s="2">
        <v>1</v>
      </c>
      <c r="E2024" s="2">
        <v>99</v>
      </c>
      <c r="F2024" s="2">
        <v>25</v>
      </c>
      <c r="G2024" s="12"/>
      <c r="H2024" s="8" t="s">
        <v>40</v>
      </c>
      <c r="I2024" s="2">
        <v>5713000</v>
      </c>
      <c r="J2024" s="2">
        <v>11696000</v>
      </c>
      <c r="K2024" s="2">
        <v>13364000</v>
      </c>
      <c r="L2024" s="2">
        <v>10581000</v>
      </c>
      <c r="M2024" s="2">
        <v>-1074000</v>
      </c>
      <c r="N2024" s="2">
        <v>-8834000</v>
      </c>
      <c r="O2024" s="2">
        <v>-2990000</v>
      </c>
      <c r="P2024" s="2">
        <v>-13558000</v>
      </c>
      <c r="Q2024" s="14">
        <v>4947000</v>
      </c>
      <c r="R2024" s="14">
        <v>11017000</v>
      </c>
      <c r="S2024" s="14">
        <v>3552000</v>
      </c>
      <c r="T2024" s="14">
        <v>7296000</v>
      </c>
      <c r="U2024" s="14">
        <v>-29241000</v>
      </c>
      <c r="V2024" s="14">
        <v>-29094000</v>
      </c>
      <c r="W2024" s="14">
        <v>-18321000</v>
      </c>
      <c r="X2024" s="14">
        <v>-13203000</v>
      </c>
      <c r="Y2024" s="14" t="s">
        <v>38</v>
      </c>
      <c r="Z2024" s="14" t="s">
        <v>38</v>
      </c>
      <c r="AA2024" s="14" t="s">
        <v>38</v>
      </c>
      <c r="AB2024" s="14" t="s">
        <v>38</v>
      </c>
      <c r="AC2024" s="14">
        <v>-147000</v>
      </c>
      <c r="AD2024" s="14">
        <v>-10773000</v>
      </c>
      <c r="AE2024" s="14">
        <v>-5631000</v>
      </c>
      <c r="AF2024" s="14">
        <v>-11172000</v>
      </c>
      <c r="AG2024" s="2">
        <v>-23010000</v>
      </c>
      <c r="AH2024" s="2">
        <v>-22863000</v>
      </c>
      <c r="AI2024" s="2">
        <v>-12090000</v>
      </c>
      <c r="AJ2024" s="2">
        <v>-6972000</v>
      </c>
      <c r="AK2024" s="16"/>
      <c r="AL2024" s="16"/>
      <c r="AM2024" s="16" t="str">
        <f t="shared" si="684"/>
        <v>Нет</v>
      </c>
      <c r="AN2024" s="16" t="str">
        <f t="shared" si="700"/>
        <v>Нет</v>
      </c>
      <c r="AO2024" s="16" t="str">
        <f t="shared" si="685"/>
        <v>Нет</v>
      </c>
      <c r="AP2024">
        <f t="shared" si="689"/>
        <v>1.364522417153996E-2</v>
      </c>
      <c r="AQ2024">
        <f t="shared" si="690"/>
        <v>1.9131592967501332</v>
      </c>
      <c r="AR2024">
        <f t="shared" si="691"/>
        <v>0.50402792696025778</v>
      </c>
      <c r="AS2024">
        <f t="shared" si="686"/>
        <v>1.0064296024143813</v>
      </c>
      <c r="AT2024">
        <f t="shared" si="687"/>
        <v>1.8910669975186105</v>
      </c>
      <c r="AU2024">
        <f t="shared" si="688"/>
        <v>1.73407917383821</v>
      </c>
    </row>
    <row r="2025" spans="1:48" hidden="1" x14ac:dyDescent="0.35">
      <c r="A2025" s="6">
        <v>1646</v>
      </c>
      <c r="B2025" s="11" t="s">
        <v>3903</v>
      </c>
      <c r="C2025" s="8" t="s">
        <v>3904</v>
      </c>
      <c r="D2025" s="2">
        <v>1</v>
      </c>
      <c r="E2025" s="2">
        <v>94</v>
      </c>
      <c r="F2025" s="2" t="s">
        <v>38</v>
      </c>
      <c r="G2025" s="12"/>
      <c r="H2025" s="8" t="s">
        <v>121</v>
      </c>
      <c r="I2025" s="2">
        <v>8877000</v>
      </c>
      <c r="J2025" s="2">
        <v>7175000</v>
      </c>
      <c r="K2025" s="2">
        <v>9250000</v>
      </c>
      <c r="L2025" s="2">
        <v>11459000</v>
      </c>
      <c r="M2025" s="2">
        <v>3379000</v>
      </c>
      <c r="N2025" s="2">
        <v>5993000</v>
      </c>
      <c r="O2025" s="2">
        <v>5737000</v>
      </c>
      <c r="P2025" s="2">
        <v>5273000</v>
      </c>
      <c r="Q2025" s="14">
        <v>4788000</v>
      </c>
      <c r="R2025" s="14">
        <v>12379000</v>
      </c>
      <c r="S2025" s="14">
        <v>19516000</v>
      </c>
      <c r="T2025" s="14">
        <v>24268000</v>
      </c>
      <c r="U2025" s="14">
        <v>-11384000</v>
      </c>
      <c r="V2025" s="14">
        <v>9416000</v>
      </c>
      <c r="W2025" s="14">
        <v>-6063000</v>
      </c>
      <c r="X2025" s="14">
        <v>-4340000</v>
      </c>
      <c r="Y2025" s="14" t="s">
        <v>38</v>
      </c>
      <c r="Z2025" s="14" t="s">
        <v>38</v>
      </c>
      <c r="AA2025" s="14" t="s">
        <v>38</v>
      </c>
      <c r="AB2025" s="14" t="s">
        <v>38</v>
      </c>
      <c r="AC2025" s="14">
        <v>-2768000</v>
      </c>
      <c r="AD2025" s="14">
        <v>-1412000</v>
      </c>
      <c r="AE2025" s="14">
        <v>-1723000</v>
      </c>
      <c r="AF2025" s="14">
        <v>-1761000</v>
      </c>
      <c r="AG2025" s="2">
        <v>2735000</v>
      </c>
      <c r="AH2025" s="2">
        <v>4703000</v>
      </c>
      <c r="AI2025" s="2">
        <v>8056000</v>
      </c>
      <c r="AJ2025" s="2">
        <v>9779000</v>
      </c>
      <c r="AK2025" s="16"/>
      <c r="AL2025" s="16"/>
      <c r="AM2025" s="16" t="str">
        <f t="shared" si="684"/>
        <v>Нет</v>
      </c>
      <c r="AN2025" s="16" t="str">
        <f t="shared" si="700"/>
        <v>Нет</v>
      </c>
      <c r="AO2025" s="16" t="str">
        <f t="shared" si="685"/>
        <v>Да</v>
      </c>
      <c r="AP2025">
        <f t="shared" si="689"/>
        <v>1.9603399433427762</v>
      </c>
      <c r="AQ2025">
        <f t="shared" si="690"/>
        <v>0.81950087057457921</v>
      </c>
      <c r="AR2025">
        <f t="shared" si="691"/>
        <v>0.97842135150482679</v>
      </c>
      <c r="AS2025">
        <f t="shared" si="686"/>
        <v>0.58154369551350205</v>
      </c>
      <c r="AT2025">
        <f t="shared" si="687"/>
        <v>0.58378848063555111</v>
      </c>
      <c r="AU2025">
        <f t="shared" si="688"/>
        <v>0.82380611514469781</v>
      </c>
    </row>
    <row r="2026" spans="1:48" hidden="1" x14ac:dyDescent="0.35">
      <c r="A2026" s="6">
        <v>1326</v>
      </c>
      <c r="B2026" s="11" t="s">
        <v>3136</v>
      </c>
      <c r="C2026" s="8" t="s">
        <v>3137</v>
      </c>
      <c r="D2026" s="2">
        <v>3</v>
      </c>
      <c r="E2026" s="2">
        <v>85</v>
      </c>
      <c r="F2026" s="2" t="s">
        <v>38</v>
      </c>
      <c r="G2026" s="12"/>
      <c r="H2026" s="8" t="s">
        <v>121</v>
      </c>
      <c r="I2026" s="2">
        <v>94900000</v>
      </c>
      <c r="J2026" s="2">
        <v>131440000</v>
      </c>
      <c r="K2026" s="2">
        <v>131139000</v>
      </c>
      <c r="L2026" s="2">
        <v>132299000</v>
      </c>
      <c r="M2026" s="2">
        <v>294000</v>
      </c>
      <c r="N2026" s="2">
        <v>110000</v>
      </c>
      <c r="O2026" s="2">
        <v>367000</v>
      </c>
      <c r="P2026" s="2">
        <v>99000</v>
      </c>
      <c r="Q2026" s="14">
        <v>4769000</v>
      </c>
      <c r="R2026" s="14">
        <v>4051000</v>
      </c>
      <c r="S2026" s="14">
        <v>4338000</v>
      </c>
      <c r="T2026" s="14">
        <v>2811000</v>
      </c>
      <c r="U2026" s="14">
        <v>-52583000</v>
      </c>
      <c r="V2026" s="14">
        <v>-2593000</v>
      </c>
      <c r="W2026" s="14">
        <v>-2484000</v>
      </c>
      <c r="X2026" s="14">
        <v>-1873000</v>
      </c>
      <c r="Y2026" s="14" t="s">
        <v>38</v>
      </c>
      <c r="Z2026" s="14" t="s">
        <v>38</v>
      </c>
      <c r="AA2026" s="14" t="s">
        <v>38</v>
      </c>
      <c r="AB2026" s="14" t="s">
        <v>38</v>
      </c>
      <c r="AC2026" s="14">
        <v>-49962000</v>
      </c>
      <c r="AD2026" s="14">
        <v>28000</v>
      </c>
      <c r="AE2026" s="14">
        <v>137000</v>
      </c>
      <c r="AF2026" s="14">
        <v>90000</v>
      </c>
      <c r="AG2026" s="2">
        <v>78606000</v>
      </c>
      <c r="AH2026" s="2">
        <v>128595000</v>
      </c>
      <c r="AI2026" s="2">
        <v>128697000</v>
      </c>
      <c r="AJ2026" s="2">
        <v>129303000</v>
      </c>
      <c r="AK2026" s="16"/>
      <c r="AL2026" s="16"/>
      <c r="AM2026" s="16" t="str">
        <f t="shared" si="684"/>
        <v>Нет</v>
      </c>
      <c r="AN2026" s="16" t="str">
        <f t="shared" si="700"/>
        <v>Нет</v>
      </c>
      <c r="AO2026" s="16" t="str">
        <f t="shared" si="685"/>
        <v>Нет</v>
      </c>
      <c r="AP2026">
        <f t="shared" si="689"/>
        <v>-1784.3571428571429</v>
      </c>
      <c r="AQ2026">
        <f t="shared" si="690"/>
        <v>0.20437956204379562</v>
      </c>
      <c r="AR2026">
        <f t="shared" si="691"/>
        <v>1.5222222222222221</v>
      </c>
      <c r="AS2026">
        <f t="shared" si="686"/>
        <v>0.61126793421206116</v>
      </c>
      <c r="AT2026">
        <f t="shared" si="687"/>
        <v>0.99920744073288426</v>
      </c>
      <c r="AU2026">
        <f t="shared" si="688"/>
        <v>0.99531333379735965</v>
      </c>
      <c r="AV2026">
        <f t="shared" ref="AV2026:AV2027" si="702">AS2026*AP2026</f>
        <v>-1090.7203046108214</v>
      </c>
    </row>
    <row r="2027" spans="1:48" ht="101.5" hidden="1" x14ac:dyDescent="0.35">
      <c r="A2027" s="6">
        <v>52</v>
      </c>
      <c r="B2027" s="11" t="s">
        <v>155</v>
      </c>
      <c r="C2027" s="8" t="s">
        <v>156</v>
      </c>
      <c r="D2027" s="2">
        <v>1</v>
      </c>
      <c r="E2027" s="2">
        <v>99</v>
      </c>
      <c r="F2027" s="2" t="s">
        <v>38</v>
      </c>
      <c r="G2027" s="12" t="s">
        <v>157</v>
      </c>
      <c r="H2027" s="8" t="s">
        <v>40</v>
      </c>
      <c r="I2027" s="2">
        <v>151066000</v>
      </c>
      <c r="J2027" s="2">
        <v>152122000</v>
      </c>
      <c r="K2027" s="2">
        <v>149888000</v>
      </c>
      <c r="L2027" s="2">
        <v>89154000</v>
      </c>
      <c r="M2027" s="2">
        <v>3692000</v>
      </c>
      <c r="N2027" s="2">
        <v>3278000</v>
      </c>
      <c r="O2027" s="2">
        <v>55000</v>
      </c>
      <c r="P2027" s="2">
        <v>7558000</v>
      </c>
      <c r="Q2027" s="14">
        <v>4495000</v>
      </c>
      <c r="R2027" s="14">
        <v>21968000</v>
      </c>
      <c r="S2027" s="14">
        <v>21385000</v>
      </c>
      <c r="T2027" s="14">
        <v>82720000</v>
      </c>
      <c r="U2027" s="14">
        <v>-107972000</v>
      </c>
      <c r="V2027" s="14">
        <v>-96595000</v>
      </c>
      <c r="W2027" s="14">
        <v>-50450000</v>
      </c>
      <c r="X2027" s="14">
        <v>-34653000</v>
      </c>
      <c r="Y2027" s="14" t="s">
        <v>38</v>
      </c>
      <c r="Z2027" s="14" t="s">
        <v>38</v>
      </c>
      <c r="AA2027" s="14" t="s">
        <v>38</v>
      </c>
      <c r="AB2027" s="14" t="s">
        <v>38</v>
      </c>
      <c r="AC2027" s="14">
        <v>-11377000</v>
      </c>
      <c r="AD2027" s="14">
        <v>-44993000</v>
      </c>
      <c r="AE2027" s="14">
        <v>-15796000</v>
      </c>
      <c r="AF2027" s="14">
        <v>-12011000</v>
      </c>
      <c r="AG2027" s="2">
        <v>-23823000</v>
      </c>
      <c r="AH2027" s="2">
        <v>-12446000</v>
      </c>
      <c r="AI2027" s="2">
        <v>33699000</v>
      </c>
      <c r="AJ2027" s="2">
        <v>14509000</v>
      </c>
      <c r="AK2027" s="16"/>
      <c r="AL2027" s="16"/>
      <c r="AM2027" s="16" t="str">
        <f t="shared" si="684"/>
        <v>Нет</v>
      </c>
      <c r="AN2027" s="16" t="str">
        <f t="shared" si="700"/>
        <v>Нет</v>
      </c>
      <c r="AO2027" s="16" t="str">
        <f t="shared" si="685"/>
        <v>Нет</v>
      </c>
      <c r="AP2027">
        <f t="shared" si="689"/>
        <v>0.25286155624208212</v>
      </c>
      <c r="AQ2027">
        <f t="shared" si="690"/>
        <v>2.8483793365408965</v>
      </c>
      <c r="AR2027">
        <f t="shared" si="691"/>
        <v>1.3151277995171093</v>
      </c>
      <c r="AS2027">
        <f t="shared" si="686"/>
        <v>1.9141089506668809</v>
      </c>
      <c r="AT2027">
        <f t="shared" si="687"/>
        <v>-0.36932846672008074</v>
      </c>
      <c r="AU2027">
        <f t="shared" si="688"/>
        <v>2.3226273347577364</v>
      </c>
      <c r="AV2027">
        <f t="shared" si="702"/>
        <v>0.48400456808252629</v>
      </c>
    </row>
    <row r="2028" spans="1:48" hidden="1" x14ac:dyDescent="0.35">
      <c r="A2028" s="6">
        <v>2006</v>
      </c>
      <c r="B2028" s="11" t="s">
        <v>4763</v>
      </c>
      <c r="C2028" s="8" t="s">
        <v>4764</v>
      </c>
      <c r="D2028" s="2">
        <v>1</v>
      </c>
      <c r="E2028" s="2">
        <v>79</v>
      </c>
      <c r="F2028" s="2" t="s">
        <v>38</v>
      </c>
      <c r="G2028" s="12"/>
      <c r="H2028" s="8" t="s">
        <v>40</v>
      </c>
      <c r="I2028" s="2">
        <v>25707000</v>
      </c>
      <c r="J2028" s="2">
        <v>28633000</v>
      </c>
      <c r="K2028" s="2">
        <v>29069000</v>
      </c>
      <c r="L2028" s="2">
        <v>31051000</v>
      </c>
      <c r="M2028" s="2">
        <v>-1718000</v>
      </c>
      <c r="N2028" s="2">
        <v>-1768000</v>
      </c>
      <c r="O2028" s="2">
        <v>-4900000</v>
      </c>
      <c r="P2028" s="2">
        <v>-550000</v>
      </c>
      <c r="Q2028" s="14">
        <v>4461000</v>
      </c>
      <c r="R2028" s="14">
        <v>4666000</v>
      </c>
      <c r="S2028" s="14">
        <v>8293000</v>
      </c>
      <c r="T2028" s="14">
        <v>7558000</v>
      </c>
      <c r="U2028" s="14">
        <v>2385000</v>
      </c>
      <c r="V2028" s="14">
        <v>-3363000</v>
      </c>
      <c r="W2028" s="14">
        <v>-1416000</v>
      </c>
      <c r="X2028" s="14">
        <v>829000</v>
      </c>
      <c r="Y2028" s="14" t="s">
        <v>38</v>
      </c>
      <c r="Z2028" s="14" t="s">
        <v>38</v>
      </c>
      <c r="AA2028" s="14" t="s">
        <v>38</v>
      </c>
      <c r="AB2028" s="14" t="s">
        <v>38</v>
      </c>
      <c r="AC2028" s="14">
        <v>-2365000</v>
      </c>
      <c r="AD2028" s="14">
        <v>-1947000</v>
      </c>
      <c r="AE2028" s="14">
        <v>-5818000</v>
      </c>
      <c r="AF2028" s="14">
        <v>26000</v>
      </c>
      <c r="AG2028" s="2">
        <v>24498000</v>
      </c>
      <c r="AH2028" s="2">
        <v>27196000</v>
      </c>
      <c r="AI2028" s="2">
        <v>28800000</v>
      </c>
      <c r="AJ2028" s="2">
        <v>30240000</v>
      </c>
      <c r="AK2028" s="16"/>
      <c r="AL2028" s="16"/>
      <c r="AM2028" s="16" t="str">
        <f t="shared" si="684"/>
        <v>Нет</v>
      </c>
      <c r="AN2028" s="16" t="str">
        <f t="shared" si="700"/>
        <v>Нет</v>
      </c>
      <c r="AO2028" s="16" t="str">
        <f t="shared" si="685"/>
        <v>Да</v>
      </c>
      <c r="AP2028">
        <f t="shared" si="689"/>
        <v>1.2146892655367232</v>
      </c>
      <c r="AQ2028">
        <f t="shared" si="690"/>
        <v>0.33465108284633893</v>
      </c>
      <c r="AR2028">
        <f t="shared" si="691"/>
        <v>-223.76923076923077</v>
      </c>
      <c r="AS2028">
        <f t="shared" si="686"/>
        <v>0.90079423444624207</v>
      </c>
      <c r="AT2028">
        <f t="shared" si="687"/>
        <v>0.94430555555555551</v>
      </c>
      <c r="AU2028">
        <f t="shared" si="688"/>
        <v>0.95238095238095233</v>
      </c>
    </row>
    <row r="2029" spans="1:48" ht="29" hidden="1" x14ac:dyDescent="0.35">
      <c r="A2029" s="6">
        <v>200</v>
      </c>
      <c r="B2029" s="11" t="s">
        <v>501</v>
      </c>
      <c r="C2029" s="8" t="s">
        <v>502</v>
      </c>
      <c r="D2029" s="2">
        <v>1</v>
      </c>
      <c r="E2029" s="2">
        <v>99</v>
      </c>
      <c r="F2029" s="2" t="s">
        <v>38</v>
      </c>
      <c r="G2029" s="12"/>
      <c r="H2029" s="8" t="s">
        <v>121</v>
      </c>
      <c r="I2029" s="2">
        <v>4832000</v>
      </c>
      <c r="J2029" s="2">
        <v>9479000</v>
      </c>
      <c r="K2029" s="2">
        <v>9485000</v>
      </c>
      <c r="L2029" s="2">
        <v>19264000</v>
      </c>
      <c r="M2029" s="2">
        <v>3587000</v>
      </c>
      <c r="N2029" s="2">
        <v>2205000</v>
      </c>
      <c r="O2029" s="2">
        <v>1489000</v>
      </c>
      <c r="P2029" s="2">
        <v>3520000</v>
      </c>
      <c r="Q2029" s="14">
        <v>4324000</v>
      </c>
      <c r="R2029" s="14">
        <v>6272000</v>
      </c>
      <c r="S2029" s="14">
        <v>5910000</v>
      </c>
      <c r="T2029" s="14">
        <v>7182000</v>
      </c>
      <c r="U2029" s="14" t="s">
        <v>38</v>
      </c>
      <c r="V2029" s="14">
        <v>-17629000</v>
      </c>
      <c r="W2029" s="14">
        <v>-15958000</v>
      </c>
      <c r="X2029" s="14">
        <v>-4623000</v>
      </c>
      <c r="Y2029" s="14" t="s">
        <v>38</v>
      </c>
      <c r="Z2029" s="14" t="s">
        <v>38</v>
      </c>
      <c r="AA2029" s="14" t="s">
        <v>38</v>
      </c>
      <c r="AB2029" s="14" t="s">
        <v>38</v>
      </c>
      <c r="AC2029" s="14">
        <v>2374000</v>
      </c>
      <c r="AD2029" s="14">
        <v>-1671000</v>
      </c>
      <c r="AE2029" s="14">
        <v>-11333000</v>
      </c>
      <c r="AF2029" s="14">
        <v>79000</v>
      </c>
      <c r="AG2029" s="2">
        <v>4832000</v>
      </c>
      <c r="AH2029" s="2">
        <v>-12797000</v>
      </c>
      <c r="AI2029" s="2">
        <v>-11125000</v>
      </c>
      <c r="AJ2029" s="2">
        <v>209000</v>
      </c>
      <c r="AK2029" s="16"/>
      <c r="AL2029" s="16"/>
      <c r="AM2029" s="16" t="str">
        <f t="shared" si="684"/>
        <v>Да</v>
      </c>
      <c r="AN2029" s="16" t="str">
        <f t="shared" si="700"/>
        <v>Нет</v>
      </c>
      <c r="AO2029" s="16" t="str">
        <f t="shared" si="685"/>
        <v>Нет</v>
      </c>
      <c r="AP2029">
        <f t="shared" si="689"/>
        <v>-1.4207061639736684</v>
      </c>
      <c r="AQ2029">
        <f t="shared" si="690"/>
        <v>0.14744551310332657</v>
      </c>
      <c r="AR2029">
        <f t="shared" si="691"/>
        <v>-143.45569620253164</v>
      </c>
      <c r="AS2029">
        <f t="shared" si="686"/>
        <v>-0.37758849730405564</v>
      </c>
      <c r="AT2029">
        <f t="shared" si="687"/>
        <v>1.1502921348314608</v>
      </c>
      <c r="AU2029">
        <f t="shared" si="688"/>
        <v>-53.229665071770334</v>
      </c>
      <c r="AV2029">
        <f>AS2029*AP2029</f>
        <v>0.53644230556542671</v>
      </c>
    </row>
    <row r="2030" spans="1:48" ht="319" hidden="1" x14ac:dyDescent="0.35">
      <c r="A2030" s="6">
        <v>1747</v>
      </c>
      <c r="B2030" s="11" t="s">
        <v>4151</v>
      </c>
      <c r="C2030" s="8" t="s">
        <v>4152</v>
      </c>
      <c r="D2030" s="2">
        <v>1</v>
      </c>
      <c r="E2030" s="2">
        <v>99</v>
      </c>
      <c r="F2030" s="2" t="s">
        <v>38</v>
      </c>
      <c r="G2030" s="12" t="s">
        <v>4153</v>
      </c>
      <c r="H2030" s="8" t="s">
        <v>40</v>
      </c>
      <c r="I2030" s="2">
        <v>123227000</v>
      </c>
      <c r="J2030" s="2">
        <v>123229000</v>
      </c>
      <c r="K2030" s="2">
        <v>156365000</v>
      </c>
      <c r="L2030" s="2">
        <v>255491000</v>
      </c>
      <c r="M2030" s="2">
        <v>-1883000</v>
      </c>
      <c r="N2030" s="2">
        <v>-11561000</v>
      </c>
      <c r="O2030" s="2">
        <v>-147375000</v>
      </c>
      <c r="P2030" s="2">
        <v>-152564000</v>
      </c>
      <c r="Q2030" s="14">
        <v>4322000</v>
      </c>
      <c r="R2030" s="14">
        <v>67691000</v>
      </c>
      <c r="S2030" s="14">
        <v>636194000</v>
      </c>
      <c r="T2030" s="14">
        <v>617015000</v>
      </c>
      <c r="U2030" s="14">
        <v>-676310000</v>
      </c>
      <c r="V2030" s="14">
        <v>-674427000</v>
      </c>
      <c r="W2030" s="14">
        <v>-570362000</v>
      </c>
      <c r="X2030" s="14">
        <v>-415444000</v>
      </c>
      <c r="Y2030" s="14" t="s">
        <v>38</v>
      </c>
      <c r="Z2030" s="14" t="s">
        <v>38</v>
      </c>
      <c r="AA2030" s="14" t="s">
        <v>38</v>
      </c>
      <c r="AB2030" s="14" t="s">
        <v>38</v>
      </c>
      <c r="AC2030" s="14">
        <v>-1883000</v>
      </c>
      <c r="AD2030" s="14">
        <v>-104065000</v>
      </c>
      <c r="AE2030" s="14">
        <v>-154918000</v>
      </c>
      <c r="AF2030" s="14">
        <v>-159946000</v>
      </c>
      <c r="AG2030" s="2">
        <v>-282505000</v>
      </c>
      <c r="AH2030" s="2">
        <v>-279179000</v>
      </c>
      <c r="AI2030" s="2">
        <v>-175097000</v>
      </c>
      <c r="AJ2030" s="2">
        <v>-20156000</v>
      </c>
      <c r="AK2030" s="16"/>
      <c r="AL2030" s="16"/>
      <c r="AM2030" s="16" t="str">
        <f t="shared" si="684"/>
        <v>Нет</v>
      </c>
      <c r="AN2030" s="16" t="str">
        <f t="shared" si="700"/>
        <v>Нет</v>
      </c>
      <c r="AO2030" s="16" t="str">
        <f t="shared" si="685"/>
        <v>Нет</v>
      </c>
      <c r="AP2030">
        <f t="shared" si="689"/>
        <v>1.8094460193148514E-2</v>
      </c>
      <c r="AQ2030">
        <f t="shared" si="690"/>
        <v>0.67174247021004663</v>
      </c>
      <c r="AR2030">
        <f t="shared" si="691"/>
        <v>0.96856439048178755</v>
      </c>
      <c r="AS2030">
        <f t="shared" si="686"/>
        <v>1.0119135035228295</v>
      </c>
      <c r="AT2030">
        <f t="shared" si="687"/>
        <v>1.5944248045369138</v>
      </c>
      <c r="AU2030">
        <f t="shared" si="688"/>
        <v>8.6870906925977369</v>
      </c>
    </row>
    <row r="2031" spans="1:48" ht="58" hidden="1" x14ac:dyDescent="0.35">
      <c r="A2031" s="6">
        <v>634</v>
      </c>
      <c r="B2031" s="11" t="s">
        <v>1539</v>
      </c>
      <c r="C2031" s="8" t="s">
        <v>1540</v>
      </c>
      <c r="D2031" s="2">
        <v>1</v>
      </c>
      <c r="E2031" s="2">
        <v>74</v>
      </c>
      <c r="F2031" s="2" t="s">
        <v>38</v>
      </c>
      <c r="G2031" s="12"/>
      <c r="H2031" s="8" t="s">
        <v>121</v>
      </c>
      <c r="I2031" s="2">
        <v>477661000</v>
      </c>
      <c r="J2031" s="2">
        <v>478246000</v>
      </c>
      <c r="K2031" s="2">
        <v>478969000</v>
      </c>
      <c r="L2031" s="2">
        <v>480009000</v>
      </c>
      <c r="M2031" s="2">
        <v>4238000</v>
      </c>
      <c r="N2031" s="2">
        <v>3443000</v>
      </c>
      <c r="O2031" s="2">
        <v>2431000</v>
      </c>
      <c r="P2031" s="2">
        <v>2082000</v>
      </c>
      <c r="Q2031" s="14">
        <v>4238000</v>
      </c>
      <c r="R2031" s="14">
        <v>3443000</v>
      </c>
      <c r="S2031" s="14">
        <v>2431000</v>
      </c>
      <c r="T2031" s="14">
        <v>2082000</v>
      </c>
      <c r="U2031" s="14">
        <v>-17057000</v>
      </c>
      <c r="V2031" s="14">
        <v>-14441000</v>
      </c>
      <c r="W2031" s="14">
        <v>-13458000</v>
      </c>
      <c r="X2031" s="14">
        <v>-12469000</v>
      </c>
      <c r="Y2031" s="14" t="s">
        <v>38</v>
      </c>
      <c r="Z2031" s="14" t="s">
        <v>38</v>
      </c>
      <c r="AA2031" s="14" t="s">
        <v>38</v>
      </c>
      <c r="AB2031" s="14" t="s">
        <v>38</v>
      </c>
      <c r="AC2031" s="14">
        <v>-2616000</v>
      </c>
      <c r="AD2031" s="14">
        <v>-984000</v>
      </c>
      <c r="AE2031" s="14">
        <v>-987000</v>
      </c>
      <c r="AF2031" s="14">
        <v>-159000</v>
      </c>
      <c r="AG2031" s="2">
        <v>475307000</v>
      </c>
      <c r="AH2031" s="2">
        <v>477922000</v>
      </c>
      <c r="AI2031" s="2">
        <v>478905000</v>
      </c>
      <c r="AJ2031" s="2">
        <v>479895000</v>
      </c>
      <c r="AK2031" s="16"/>
      <c r="AL2031" s="16"/>
      <c r="AM2031" s="16" t="str">
        <f t="shared" si="684"/>
        <v>Нет</v>
      </c>
      <c r="AN2031" s="16" t="str">
        <f t="shared" si="700"/>
        <v>Нет</v>
      </c>
      <c r="AO2031" s="16" t="str">
        <f t="shared" si="685"/>
        <v>Да</v>
      </c>
      <c r="AP2031">
        <f t="shared" si="689"/>
        <v>2.6585365853658538</v>
      </c>
      <c r="AQ2031">
        <f t="shared" si="690"/>
        <v>0.99696048632218848</v>
      </c>
      <c r="AR2031">
        <f t="shared" si="691"/>
        <v>6.2075471698113205</v>
      </c>
      <c r="AS2031">
        <f t="shared" si="686"/>
        <v>0.99452839584702102</v>
      </c>
      <c r="AT2031">
        <f t="shared" si="687"/>
        <v>0.99794740084150302</v>
      </c>
      <c r="AU2031">
        <f t="shared" si="688"/>
        <v>0.99793704872940958</v>
      </c>
      <c r="AV2031">
        <f t="shared" ref="AV2031:AV2032" si="703">AS2031*AP2031</f>
        <v>2.6439901255445193</v>
      </c>
    </row>
    <row r="2032" spans="1:48" hidden="1" x14ac:dyDescent="0.35">
      <c r="A2032" s="6">
        <v>1628</v>
      </c>
      <c r="B2032" s="11" t="s">
        <v>3860</v>
      </c>
      <c r="C2032" s="8" t="s">
        <v>3861</v>
      </c>
      <c r="D2032" s="2">
        <v>2</v>
      </c>
      <c r="E2032" s="2">
        <v>39</v>
      </c>
      <c r="F2032" s="2" t="s">
        <v>38</v>
      </c>
      <c r="G2032" s="12"/>
      <c r="H2032" s="8" t="s">
        <v>121</v>
      </c>
      <c r="I2032" s="2">
        <v>5439000</v>
      </c>
      <c r="J2032" s="2">
        <v>5046000</v>
      </c>
      <c r="K2032" s="2">
        <v>4931000</v>
      </c>
      <c r="L2032" s="2">
        <v>5444000</v>
      </c>
      <c r="M2032" s="2">
        <v>4193000</v>
      </c>
      <c r="N2032" s="2">
        <v>3213000</v>
      </c>
      <c r="O2032" s="2">
        <v>2280000</v>
      </c>
      <c r="P2032" s="2">
        <v>1726000</v>
      </c>
      <c r="Q2032" s="14">
        <v>4210000</v>
      </c>
      <c r="R2032" s="14">
        <v>3217000</v>
      </c>
      <c r="S2032" s="14">
        <v>2289000</v>
      </c>
      <c r="T2032" s="14">
        <v>3339000</v>
      </c>
      <c r="U2032" s="14">
        <v>-2394000</v>
      </c>
      <c r="V2032" s="14">
        <v>-4644000</v>
      </c>
      <c r="W2032" s="14">
        <v>-5075000</v>
      </c>
      <c r="X2032" s="14">
        <v>-4386000</v>
      </c>
      <c r="Y2032" s="14" t="s">
        <v>38</v>
      </c>
      <c r="Z2032" s="14" t="s">
        <v>38</v>
      </c>
      <c r="AA2032" s="14" t="s">
        <v>38</v>
      </c>
      <c r="AB2032" s="14" t="s">
        <v>38</v>
      </c>
      <c r="AC2032" s="14">
        <v>1558000</v>
      </c>
      <c r="AD2032" s="14">
        <v>431000</v>
      </c>
      <c r="AE2032" s="14">
        <v>-689000</v>
      </c>
      <c r="AF2032" s="14">
        <v>-197000</v>
      </c>
      <c r="AG2032" s="2">
        <v>4769000</v>
      </c>
      <c r="AH2032" s="2">
        <v>2519000</v>
      </c>
      <c r="AI2032" s="2">
        <v>2088000</v>
      </c>
      <c r="AJ2032" s="2">
        <v>2777000</v>
      </c>
      <c r="AK2032" s="16"/>
      <c r="AL2032" s="20" t="s">
        <v>5116</v>
      </c>
      <c r="AM2032" s="16" t="str">
        <f t="shared" si="684"/>
        <v>Да</v>
      </c>
      <c r="AN2032" s="16" t="str">
        <f t="shared" si="700"/>
        <v>Нет</v>
      </c>
      <c r="AO2032" s="16" t="str">
        <f t="shared" si="685"/>
        <v>Да</v>
      </c>
      <c r="AP2032">
        <f t="shared" si="689"/>
        <v>3.6148491879350346</v>
      </c>
      <c r="AQ2032">
        <f t="shared" si="690"/>
        <v>-0.62554426705370103</v>
      </c>
      <c r="AR2032">
        <f t="shared" si="691"/>
        <v>3.4974619289340101</v>
      </c>
      <c r="AS2032">
        <f t="shared" si="686"/>
        <v>1.8932115919015482</v>
      </c>
      <c r="AT2032">
        <f t="shared" si="687"/>
        <v>1.2064176245210727</v>
      </c>
      <c r="AU2032">
        <f t="shared" si="688"/>
        <v>0.75189052934821754</v>
      </c>
      <c r="AV2032">
        <f t="shared" si="703"/>
        <v>6.8436743855745057</v>
      </c>
    </row>
    <row r="2033" spans="1:48" hidden="1" x14ac:dyDescent="0.35">
      <c r="A2033" s="6">
        <v>39</v>
      </c>
      <c r="B2033" s="11" t="s">
        <v>127</v>
      </c>
      <c r="C2033" s="8" t="s">
        <v>128</v>
      </c>
      <c r="D2033" s="2">
        <v>1</v>
      </c>
      <c r="E2033" s="2">
        <v>76</v>
      </c>
      <c r="F2033" s="2" t="s">
        <v>38</v>
      </c>
      <c r="G2033" s="12"/>
      <c r="H2033" s="8" t="s">
        <v>40</v>
      </c>
      <c r="I2033" s="2">
        <v>679495000</v>
      </c>
      <c r="J2033" s="2">
        <v>625444000</v>
      </c>
      <c r="K2033" s="2">
        <v>555715000</v>
      </c>
      <c r="L2033" s="2">
        <v>533620000</v>
      </c>
      <c r="M2033" s="2">
        <v>-23811000</v>
      </c>
      <c r="N2033" s="2">
        <v>-44674000</v>
      </c>
      <c r="O2033" s="2">
        <v>-37611000</v>
      </c>
      <c r="P2033" s="2">
        <v>-13729000</v>
      </c>
      <c r="Q2033" s="14">
        <v>4093000</v>
      </c>
      <c r="R2033" s="14">
        <v>3372000</v>
      </c>
      <c r="S2033" s="14">
        <v>16795000</v>
      </c>
      <c r="T2033" s="14">
        <v>13413000</v>
      </c>
      <c r="U2033" s="14">
        <v>-230684000</v>
      </c>
      <c r="V2033" s="14">
        <v>-226743000</v>
      </c>
      <c r="W2033" s="14">
        <v>-187047000</v>
      </c>
      <c r="X2033" s="14">
        <v>-142038000</v>
      </c>
      <c r="Y2033" s="14" t="s">
        <v>38</v>
      </c>
      <c r="Z2033" s="14" t="s">
        <v>38</v>
      </c>
      <c r="AA2033" s="14" t="s">
        <v>38</v>
      </c>
      <c r="AB2033" s="14" t="s">
        <v>38</v>
      </c>
      <c r="AC2033" s="14">
        <v>-51660000</v>
      </c>
      <c r="AD2033" s="14">
        <v>-48046000</v>
      </c>
      <c r="AE2033" s="14">
        <v>-45010000</v>
      </c>
      <c r="AF2033" s="14">
        <v>-11828000</v>
      </c>
      <c r="AG2033" s="2">
        <v>176469000</v>
      </c>
      <c r="AH2033" s="2">
        <v>180476000</v>
      </c>
      <c r="AI2033" s="2">
        <v>220106000</v>
      </c>
      <c r="AJ2033" s="2">
        <v>265115000</v>
      </c>
      <c r="AK2033" s="16"/>
      <c r="AL2033" s="16"/>
      <c r="AM2033" s="16" t="str">
        <f t="shared" si="684"/>
        <v>Нет</v>
      </c>
      <c r="AN2033" s="16" t="str">
        <f t="shared" si="700"/>
        <v>Нет</v>
      </c>
      <c r="AO2033" s="16" t="str">
        <f t="shared" si="685"/>
        <v>Да</v>
      </c>
      <c r="AP2033">
        <f t="shared" si="689"/>
        <v>1.0752195812346501</v>
      </c>
      <c r="AQ2033">
        <f t="shared" si="690"/>
        <v>1.0674516774050211</v>
      </c>
      <c r="AR2033">
        <f t="shared" si="691"/>
        <v>3.8053770713561041</v>
      </c>
      <c r="AS2033">
        <f t="shared" si="686"/>
        <v>0.97779760189720522</v>
      </c>
      <c r="AT2033">
        <f t="shared" si="687"/>
        <v>0.81995038754054861</v>
      </c>
      <c r="AU2033">
        <f t="shared" si="688"/>
        <v>0.83022839145276583</v>
      </c>
    </row>
    <row r="2034" spans="1:48" ht="232" hidden="1" x14ac:dyDescent="0.35">
      <c r="A2034" s="6">
        <v>1</v>
      </c>
      <c r="B2034" s="11" t="s">
        <v>36</v>
      </c>
      <c r="C2034" s="8" t="s">
        <v>37</v>
      </c>
      <c r="D2034" s="2">
        <v>2</v>
      </c>
      <c r="E2034" s="2">
        <v>99</v>
      </c>
      <c r="F2034" s="2" t="s">
        <v>38</v>
      </c>
      <c r="G2034" s="12" t="s">
        <v>39</v>
      </c>
      <c r="H2034" s="8" t="s">
        <v>40</v>
      </c>
      <c r="I2034" s="2">
        <v>3236000</v>
      </c>
      <c r="J2034" s="2">
        <v>2120000</v>
      </c>
      <c r="K2034" s="2">
        <v>2415000</v>
      </c>
      <c r="L2034" s="2">
        <v>2655000</v>
      </c>
      <c r="M2034" s="2">
        <v>-4091000</v>
      </c>
      <c r="N2034" s="2">
        <v>-1183000</v>
      </c>
      <c r="O2034" s="2">
        <v>-986000</v>
      </c>
      <c r="P2034" s="2">
        <v>-1030000</v>
      </c>
      <c r="Q2034" s="14">
        <v>4090000</v>
      </c>
      <c r="R2034" s="14">
        <v>4462000</v>
      </c>
      <c r="S2034" s="14">
        <v>4935000</v>
      </c>
      <c r="T2034" s="14">
        <v>3557000</v>
      </c>
      <c r="U2034" s="14">
        <v>-10989000</v>
      </c>
      <c r="V2034" s="14">
        <v>-7647000</v>
      </c>
      <c r="W2034" s="14">
        <v>-6712000</v>
      </c>
      <c r="X2034" s="14">
        <v>-5465000</v>
      </c>
      <c r="Y2034" s="14" t="s">
        <v>38</v>
      </c>
      <c r="Z2034" s="14" t="s">
        <v>38</v>
      </c>
      <c r="AA2034" s="14" t="s">
        <v>38</v>
      </c>
      <c r="AB2034" s="14" t="s">
        <v>38</v>
      </c>
      <c r="AC2034" s="14">
        <v>-3342000</v>
      </c>
      <c r="AD2034" s="14">
        <v>-935000</v>
      </c>
      <c r="AE2034" s="14">
        <v>-1247000</v>
      </c>
      <c r="AF2034" s="14">
        <v>-655000</v>
      </c>
      <c r="AG2034" s="2">
        <v>-9579000</v>
      </c>
      <c r="AH2034" s="2">
        <v>-6237000</v>
      </c>
      <c r="AI2034" s="2">
        <v>-5302000</v>
      </c>
      <c r="AJ2034" s="2">
        <v>-4055000</v>
      </c>
      <c r="AK2034" s="16"/>
      <c r="AL2034" s="16"/>
      <c r="AM2034" s="16" t="str">
        <f t="shared" si="684"/>
        <v>Нет</v>
      </c>
      <c r="AN2034" s="16" t="str">
        <f>IF(AP2034*AQ2034*AR2034*AS2034*AT2034*AU2034&lt;&gt;0,"Нет","Да")</f>
        <v>Нет</v>
      </c>
      <c r="AO2034" s="16" t="str">
        <f t="shared" si="685"/>
        <v>Да</v>
      </c>
      <c r="AP2034">
        <f t="shared" si="689"/>
        <v>3.5743315508021389</v>
      </c>
      <c r="AQ2034">
        <f t="shared" si="690"/>
        <v>0.74979951884522855</v>
      </c>
      <c r="AR2034">
        <f t="shared" si="691"/>
        <v>1.9038167938931299</v>
      </c>
      <c r="AS2034">
        <f t="shared" si="686"/>
        <v>1.5358345358345358</v>
      </c>
      <c r="AT2034">
        <f t="shared" si="687"/>
        <v>1.1763485477178424</v>
      </c>
      <c r="AU2034">
        <f t="shared" si="688"/>
        <v>1.3075215782983971</v>
      </c>
      <c r="AV2034">
        <f>AS2034*AP2034</f>
        <v>5.4895818382449395</v>
      </c>
    </row>
    <row r="2035" spans="1:48" ht="319" hidden="1" x14ac:dyDescent="0.35">
      <c r="A2035" s="6">
        <v>1979</v>
      </c>
      <c r="B2035" s="11" t="s">
        <v>4698</v>
      </c>
      <c r="C2035" s="8" t="s">
        <v>4699</v>
      </c>
      <c r="D2035" s="2">
        <v>4</v>
      </c>
      <c r="E2035" s="2">
        <v>99</v>
      </c>
      <c r="F2035" s="2" t="s">
        <v>38</v>
      </c>
      <c r="G2035" s="12" t="s">
        <v>4700</v>
      </c>
      <c r="H2035" s="8" t="s">
        <v>40</v>
      </c>
      <c r="I2035" s="2">
        <v>13321000</v>
      </c>
      <c r="J2035" s="2">
        <v>13753000</v>
      </c>
      <c r="K2035" s="2">
        <v>13871000</v>
      </c>
      <c r="L2035" s="2">
        <v>19891000</v>
      </c>
      <c r="M2035" s="2">
        <v>1394000</v>
      </c>
      <c r="N2035" s="2">
        <v>2175000</v>
      </c>
      <c r="O2035" s="2">
        <v>371000</v>
      </c>
      <c r="P2035" s="2">
        <v>1796000</v>
      </c>
      <c r="Q2035" s="14">
        <v>4063000</v>
      </c>
      <c r="R2035" s="14">
        <v>8454000</v>
      </c>
      <c r="S2035" s="14">
        <v>16017000</v>
      </c>
      <c r="T2035" s="14">
        <v>30999000</v>
      </c>
      <c r="U2035" s="14">
        <v>-18088000</v>
      </c>
      <c r="V2035" s="14">
        <v>-15972000</v>
      </c>
      <c r="W2035" s="14">
        <v>-13199000</v>
      </c>
      <c r="X2035" s="14">
        <v>-4423000</v>
      </c>
      <c r="Y2035" s="14" t="s">
        <v>38</v>
      </c>
      <c r="Z2035" s="14" t="s">
        <v>38</v>
      </c>
      <c r="AA2035" s="14" t="s">
        <v>38</v>
      </c>
      <c r="AB2035" s="14" t="s">
        <v>38</v>
      </c>
      <c r="AC2035" s="14">
        <v>-2116000</v>
      </c>
      <c r="AD2035" s="14">
        <v>-2773000</v>
      </c>
      <c r="AE2035" s="14">
        <v>-9437000</v>
      </c>
      <c r="AF2035" s="14">
        <v>-4798000</v>
      </c>
      <c r="AG2035" s="2">
        <v>-7538000</v>
      </c>
      <c r="AH2035" s="2">
        <v>-5422000</v>
      </c>
      <c r="AI2035" s="2">
        <v>-2649000</v>
      </c>
      <c r="AJ2035" s="2">
        <v>5953000</v>
      </c>
      <c r="AK2035" s="16"/>
      <c r="AL2035" s="16"/>
      <c r="AM2035" s="16" t="str">
        <f t="shared" si="684"/>
        <v>Нет</v>
      </c>
      <c r="AN2035" s="16" t="str">
        <f t="shared" ref="AN2035:AN2040" si="704">IF(IFERROR(AP2035*AQ2035*AR2035*AS2035*AT2035*AU2035,0)=0,"Да","Нет")</f>
        <v>Нет</v>
      </c>
      <c r="AO2035" s="16" t="str">
        <f t="shared" si="685"/>
        <v>Нет</v>
      </c>
      <c r="AP2035">
        <f t="shared" si="689"/>
        <v>0.76307248467363864</v>
      </c>
      <c r="AQ2035">
        <f t="shared" si="690"/>
        <v>0.29384338243085728</v>
      </c>
      <c r="AR2035">
        <f t="shared" si="691"/>
        <v>1.9668611921634014</v>
      </c>
      <c r="AS2035">
        <f t="shared" si="686"/>
        <v>1.3902618959793434</v>
      </c>
      <c r="AT2035">
        <f t="shared" si="687"/>
        <v>2.0468101170252924</v>
      </c>
      <c r="AU2035">
        <f t="shared" si="688"/>
        <v>-0.44498572148496557</v>
      </c>
    </row>
    <row r="2036" spans="1:48" ht="409.5" hidden="1" x14ac:dyDescent="0.35">
      <c r="A2036" s="6">
        <v>66</v>
      </c>
      <c r="B2036" s="11" t="s">
        <v>188</v>
      </c>
      <c r="C2036" s="8" t="s">
        <v>189</v>
      </c>
      <c r="D2036" s="2">
        <v>1</v>
      </c>
      <c r="E2036" s="2">
        <v>99</v>
      </c>
      <c r="F2036" s="2" t="s">
        <v>38</v>
      </c>
      <c r="G2036" s="12" t="s">
        <v>190</v>
      </c>
      <c r="H2036" s="8" t="s">
        <v>40</v>
      </c>
      <c r="I2036" s="2">
        <v>191213000</v>
      </c>
      <c r="J2036" s="2">
        <v>192419000</v>
      </c>
      <c r="K2036" s="2">
        <v>193163000</v>
      </c>
      <c r="L2036" s="2">
        <v>193977000</v>
      </c>
      <c r="M2036" s="2">
        <v>-25047000</v>
      </c>
      <c r="N2036" s="2">
        <v>-49708000</v>
      </c>
      <c r="O2036" s="2">
        <v>-4674000</v>
      </c>
      <c r="P2036" s="2">
        <v>-19599000</v>
      </c>
      <c r="Q2036" s="14">
        <v>4046000</v>
      </c>
      <c r="R2036" s="14">
        <v>4726000</v>
      </c>
      <c r="S2036" s="14">
        <v>5140000</v>
      </c>
      <c r="T2036" s="14">
        <v>5237000</v>
      </c>
      <c r="U2036" s="14">
        <v>-123213000</v>
      </c>
      <c r="V2036" s="14">
        <v>-101023000</v>
      </c>
      <c r="W2036" s="14">
        <v>-51133000</v>
      </c>
      <c r="X2036" s="14">
        <v>-59714000</v>
      </c>
      <c r="Y2036" s="14" t="s">
        <v>38</v>
      </c>
      <c r="Z2036" s="14" t="s">
        <v>38</v>
      </c>
      <c r="AA2036" s="14" t="s">
        <v>38</v>
      </c>
      <c r="AB2036" s="14" t="s">
        <v>38</v>
      </c>
      <c r="AC2036" s="14">
        <v>-22190000</v>
      </c>
      <c r="AD2036" s="14">
        <v>-49890000</v>
      </c>
      <c r="AE2036" s="14">
        <v>8581000</v>
      </c>
      <c r="AF2036" s="14">
        <v>-17979000</v>
      </c>
      <c r="AG2036" s="2">
        <v>68472000</v>
      </c>
      <c r="AH2036" s="2">
        <v>90662000</v>
      </c>
      <c r="AI2036" s="2">
        <v>140552000</v>
      </c>
      <c r="AJ2036" s="2">
        <v>131971000</v>
      </c>
      <c r="AK2036" s="16"/>
      <c r="AL2036" s="16"/>
      <c r="AM2036" s="16" t="str">
        <f t="shared" si="684"/>
        <v>Нет</v>
      </c>
      <c r="AN2036" s="16" t="str">
        <f t="shared" si="704"/>
        <v>Нет</v>
      </c>
      <c r="AO2036" s="16" t="str">
        <f t="shared" si="685"/>
        <v>Нет</v>
      </c>
      <c r="AP2036">
        <f t="shared" si="689"/>
        <v>0.44477851272800162</v>
      </c>
      <c r="AQ2036">
        <f t="shared" si="690"/>
        <v>-5.8140076914112573</v>
      </c>
      <c r="AR2036">
        <f t="shared" si="691"/>
        <v>-0.47727904777796321</v>
      </c>
      <c r="AS2036">
        <f t="shared" si="686"/>
        <v>0.75524475524475521</v>
      </c>
      <c r="AT2036">
        <f t="shared" si="687"/>
        <v>0.64504240423473158</v>
      </c>
      <c r="AU2036">
        <f t="shared" si="688"/>
        <v>1.0650218608633715</v>
      </c>
    </row>
    <row r="2037" spans="1:48" ht="29" hidden="1" x14ac:dyDescent="0.35">
      <c r="A2037" s="6">
        <v>1257</v>
      </c>
      <c r="B2037" s="11" t="s">
        <v>2981</v>
      </c>
      <c r="C2037" s="8" t="s">
        <v>2982</v>
      </c>
      <c r="D2037" s="2">
        <v>3</v>
      </c>
      <c r="E2037" s="2">
        <v>37</v>
      </c>
      <c r="F2037" s="2" t="s">
        <v>38</v>
      </c>
      <c r="G2037" s="12"/>
      <c r="H2037" s="8" t="s">
        <v>121</v>
      </c>
      <c r="I2037" s="2">
        <v>3023000</v>
      </c>
      <c r="J2037" s="2">
        <v>3278000</v>
      </c>
      <c r="K2037" s="2">
        <v>3062000</v>
      </c>
      <c r="L2037" s="2">
        <v>3020000</v>
      </c>
      <c r="M2037" s="2">
        <v>100000</v>
      </c>
      <c r="N2037" s="2">
        <v>150000</v>
      </c>
      <c r="O2037" s="2">
        <v>125000</v>
      </c>
      <c r="P2037" s="2">
        <v>244000</v>
      </c>
      <c r="Q2037" s="14">
        <v>4019000</v>
      </c>
      <c r="R2037" s="14">
        <v>38666000</v>
      </c>
      <c r="S2037" s="14">
        <v>15790000</v>
      </c>
      <c r="T2037" s="14">
        <v>17893000</v>
      </c>
      <c r="U2037" s="14">
        <v>76000</v>
      </c>
      <c r="V2037" s="14">
        <v>65000</v>
      </c>
      <c r="W2037" s="14">
        <v>19000</v>
      </c>
      <c r="X2037" s="14">
        <v>-23000</v>
      </c>
      <c r="Y2037" s="14" t="s">
        <v>38</v>
      </c>
      <c r="Z2037" s="14" t="s">
        <v>38</v>
      </c>
      <c r="AA2037" s="14" t="s">
        <v>38</v>
      </c>
      <c r="AB2037" s="14" t="s">
        <v>38</v>
      </c>
      <c r="AC2037" s="14">
        <v>11000</v>
      </c>
      <c r="AD2037" s="14">
        <v>46000</v>
      </c>
      <c r="AE2037" s="14">
        <v>42000</v>
      </c>
      <c r="AF2037" s="14">
        <v>4000</v>
      </c>
      <c r="AG2037" s="2">
        <v>3018000</v>
      </c>
      <c r="AH2037" s="2">
        <v>3007000</v>
      </c>
      <c r="AI2037" s="2">
        <v>2961000</v>
      </c>
      <c r="AJ2037" s="2">
        <v>2919000</v>
      </c>
      <c r="AK2037" s="16"/>
      <c r="AL2037" s="16"/>
      <c r="AM2037" s="16" t="str">
        <f t="shared" si="684"/>
        <v>Да</v>
      </c>
      <c r="AN2037" s="16" t="str">
        <f t="shared" si="704"/>
        <v>Нет</v>
      </c>
      <c r="AO2037" s="16" t="str">
        <f t="shared" si="685"/>
        <v>Нет</v>
      </c>
      <c r="AP2037">
        <f t="shared" si="689"/>
        <v>0.2391304347826087</v>
      </c>
      <c r="AQ2037">
        <f t="shared" si="690"/>
        <v>1.0952380952380953</v>
      </c>
      <c r="AR2037">
        <f t="shared" si="691"/>
        <v>10.5</v>
      </c>
      <c r="AS2037">
        <f t="shared" si="686"/>
        <v>1.0036581310276023</v>
      </c>
      <c r="AT2037">
        <f t="shared" si="687"/>
        <v>1.0155352921310368</v>
      </c>
      <c r="AU2037">
        <f t="shared" si="688"/>
        <v>1.014388489208633</v>
      </c>
    </row>
    <row r="2038" spans="1:48" hidden="1" x14ac:dyDescent="0.35">
      <c r="A2038" s="6">
        <v>798</v>
      </c>
      <c r="B2038" s="11" t="s">
        <v>1920</v>
      </c>
      <c r="C2038" s="8" t="s">
        <v>1921</v>
      </c>
      <c r="D2038" s="2">
        <v>2</v>
      </c>
      <c r="E2038" s="2">
        <v>78</v>
      </c>
      <c r="F2038" s="2" t="s">
        <v>38</v>
      </c>
      <c r="G2038" s="12"/>
      <c r="H2038" s="8" t="s">
        <v>121</v>
      </c>
      <c r="I2038" s="2">
        <v>49489000</v>
      </c>
      <c r="J2038" s="2">
        <v>42153000</v>
      </c>
      <c r="K2038" s="2">
        <v>37804000</v>
      </c>
      <c r="L2038" s="2">
        <v>37177000</v>
      </c>
      <c r="M2038" s="2">
        <v>-456000</v>
      </c>
      <c r="N2038" s="2">
        <v>-1409000</v>
      </c>
      <c r="O2038" s="2">
        <v>-863000</v>
      </c>
      <c r="P2038" s="2">
        <v>-770000</v>
      </c>
      <c r="Q2038" s="14">
        <v>3939000</v>
      </c>
      <c r="R2038" s="14">
        <v>1719000</v>
      </c>
      <c r="S2038" s="14">
        <v>1449000</v>
      </c>
      <c r="T2038" s="14">
        <v>1433000</v>
      </c>
      <c r="U2038" s="14">
        <v>-20541000</v>
      </c>
      <c r="V2038" s="14">
        <v>-19637000</v>
      </c>
      <c r="W2038" s="14">
        <v>-17278000</v>
      </c>
      <c r="X2038" s="14">
        <v>-14035000</v>
      </c>
      <c r="Y2038" s="14" t="s">
        <v>38</v>
      </c>
      <c r="Z2038" s="14" t="s">
        <v>38</v>
      </c>
      <c r="AA2038" s="14" t="s">
        <v>38</v>
      </c>
      <c r="AB2038" s="14" t="s">
        <v>38</v>
      </c>
      <c r="AC2038" s="14">
        <v>-904000</v>
      </c>
      <c r="AD2038" s="14">
        <v>-2359000</v>
      </c>
      <c r="AE2038" s="14">
        <v>-3243000</v>
      </c>
      <c r="AF2038" s="14">
        <v>-8458000</v>
      </c>
      <c r="AG2038" s="2">
        <v>11934000</v>
      </c>
      <c r="AH2038" s="2">
        <v>12838000</v>
      </c>
      <c r="AI2038" s="2">
        <v>15197000</v>
      </c>
      <c r="AJ2038" s="2">
        <v>18440000</v>
      </c>
      <c r="AK2038" s="16"/>
      <c r="AL2038" s="16"/>
      <c r="AM2038" s="16" t="str">
        <f t="shared" si="684"/>
        <v>Нет</v>
      </c>
      <c r="AN2038" s="16" t="str">
        <f t="shared" si="704"/>
        <v>Нет</v>
      </c>
      <c r="AO2038" s="16" t="str">
        <f t="shared" si="685"/>
        <v>Нет</v>
      </c>
      <c r="AP2038">
        <f t="shared" si="689"/>
        <v>0.38321322594319629</v>
      </c>
      <c r="AQ2038">
        <f t="shared" si="690"/>
        <v>0.72741288930003078</v>
      </c>
      <c r="AR2038">
        <f t="shared" si="691"/>
        <v>0.38342397729959804</v>
      </c>
      <c r="AS2038">
        <f t="shared" si="686"/>
        <v>0.92958404735940181</v>
      </c>
      <c r="AT2038">
        <f t="shared" si="687"/>
        <v>0.84477199447259332</v>
      </c>
      <c r="AU2038">
        <f t="shared" si="688"/>
        <v>0.8241323210412147</v>
      </c>
    </row>
    <row r="2039" spans="1:48" ht="72.5" hidden="1" x14ac:dyDescent="0.35">
      <c r="A2039" s="6">
        <v>674</v>
      </c>
      <c r="B2039" s="11" t="s">
        <v>1636</v>
      </c>
      <c r="C2039" s="8" t="s">
        <v>1637</v>
      </c>
      <c r="D2039" s="2">
        <v>2</v>
      </c>
      <c r="E2039" s="2">
        <v>99</v>
      </c>
      <c r="F2039" s="2" t="s">
        <v>38</v>
      </c>
      <c r="G2039" s="12"/>
      <c r="H2039" s="8" t="s">
        <v>40</v>
      </c>
      <c r="I2039" s="2">
        <v>1682000</v>
      </c>
      <c r="J2039" s="2">
        <v>2164000</v>
      </c>
      <c r="K2039" s="2">
        <v>2107000</v>
      </c>
      <c r="L2039" s="2">
        <v>1856000</v>
      </c>
      <c r="M2039" s="2">
        <v>1039000</v>
      </c>
      <c r="N2039" s="2">
        <v>2445000</v>
      </c>
      <c r="O2039" s="2">
        <v>-79000</v>
      </c>
      <c r="P2039" s="2">
        <v>749000</v>
      </c>
      <c r="Q2039" s="14">
        <v>3920000</v>
      </c>
      <c r="R2039" s="14">
        <v>3442000</v>
      </c>
      <c r="S2039" s="14">
        <v>4792000</v>
      </c>
      <c r="T2039" s="14">
        <v>6120000</v>
      </c>
      <c r="U2039" s="14">
        <v>-2576000</v>
      </c>
      <c r="V2039" s="14">
        <v>-2440000</v>
      </c>
      <c r="W2039" s="14">
        <v>-1842000</v>
      </c>
      <c r="X2039" s="14">
        <v>-1610000</v>
      </c>
      <c r="Y2039" s="14" t="s">
        <v>38</v>
      </c>
      <c r="Z2039" s="14" t="s">
        <v>38</v>
      </c>
      <c r="AA2039" s="14" t="s">
        <v>38</v>
      </c>
      <c r="AB2039" s="14" t="s">
        <v>38</v>
      </c>
      <c r="AC2039" s="14">
        <v>-216000</v>
      </c>
      <c r="AD2039" s="14">
        <v>-590000</v>
      </c>
      <c r="AE2039" s="14">
        <v>-323000</v>
      </c>
      <c r="AF2039" s="14">
        <v>193000</v>
      </c>
      <c r="AG2039" s="2">
        <v>-566000</v>
      </c>
      <c r="AH2039" s="2">
        <v>-430000</v>
      </c>
      <c r="AI2039" s="2">
        <v>168000</v>
      </c>
      <c r="AJ2039" s="2">
        <v>117000</v>
      </c>
      <c r="AK2039" s="16"/>
      <c r="AL2039" s="16"/>
      <c r="AM2039" s="16" t="str">
        <f t="shared" si="684"/>
        <v>Нет</v>
      </c>
      <c r="AN2039" s="16" t="str">
        <f t="shared" si="704"/>
        <v>Нет</v>
      </c>
      <c r="AO2039" s="16" t="str">
        <f t="shared" si="685"/>
        <v>Нет</v>
      </c>
      <c r="AP2039">
        <f t="shared" si="689"/>
        <v>0.36610169491525424</v>
      </c>
      <c r="AQ2039">
        <f t="shared" si="690"/>
        <v>1.826625386996904</v>
      </c>
      <c r="AR2039">
        <f t="shared" si="691"/>
        <v>-1.6735751295336787</v>
      </c>
      <c r="AS2039">
        <f t="shared" si="686"/>
        <v>1.3162790697674418</v>
      </c>
      <c r="AT2039">
        <f t="shared" si="687"/>
        <v>-2.5595238095238093</v>
      </c>
      <c r="AU2039">
        <f t="shared" si="688"/>
        <v>1.4358974358974359</v>
      </c>
    </row>
    <row r="2040" spans="1:48" hidden="1" x14ac:dyDescent="0.35">
      <c r="A2040" s="6">
        <v>1181</v>
      </c>
      <c r="B2040" s="11" t="s">
        <v>2816</v>
      </c>
      <c r="C2040" s="8" t="s">
        <v>2817</v>
      </c>
      <c r="D2040" s="2">
        <v>1</v>
      </c>
      <c r="E2040" s="2">
        <v>99</v>
      </c>
      <c r="F2040" s="2" t="s">
        <v>38</v>
      </c>
      <c r="G2040" s="12"/>
      <c r="H2040" s="8" t="s">
        <v>40</v>
      </c>
      <c r="I2040" s="2">
        <v>2520000</v>
      </c>
      <c r="J2040" s="2">
        <v>3872000</v>
      </c>
      <c r="K2040" s="2">
        <v>3165000</v>
      </c>
      <c r="L2040" s="2">
        <v>2709000</v>
      </c>
      <c r="M2040" s="2">
        <v>3913000</v>
      </c>
      <c r="N2040" s="2">
        <v>3947000</v>
      </c>
      <c r="O2040" s="2">
        <v>3804000</v>
      </c>
      <c r="P2040" s="2">
        <v>3966000</v>
      </c>
      <c r="Q2040" s="14">
        <v>3913000</v>
      </c>
      <c r="R2040" s="14">
        <v>3947000</v>
      </c>
      <c r="S2040" s="14">
        <v>3804000</v>
      </c>
      <c r="T2040" s="14">
        <v>3966000</v>
      </c>
      <c r="U2040" s="14">
        <v>-14919000</v>
      </c>
      <c r="V2040" s="14">
        <v>-13541000</v>
      </c>
      <c r="W2040" s="14">
        <v>-8937000</v>
      </c>
      <c r="X2040" s="14">
        <v>-8877000</v>
      </c>
      <c r="Y2040" s="14" t="s">
        <v>38</v>
      </c>
      <c r="Z2040" s="14" t="s">
        <v>38</v>
      </c>
      <c r="AA2040" s="14" t="s">
        <v>38</v>
      </c>
      <c r="AB2040" s="14" t="s">
        <v>38</v>
      </c>
      <c r="AC2040" s="14">
        <v>-1378000</v>
      </c>
      <c r="AD2040" s="14">
        <v>-4604000</v>
      </c>
      <c r="AE2040" s="14">
        <v>57000</v>
      </c>
      <c r="AF2040" s="14">
        <v>153000</v>
      </c>
      <c r="AG2040" s="2">
        <v>-5931000</v>
      </c>
      <c r="AH2040" s="2">
        <v>-4553000</v>
      </c>
      <c r="AI2040" s="2">
        <v>51000</v>
      </c>
      <c r="AJ2040" s="2">
        <v>111000</v>
      </c>
      <c r="AK2040" s="16"/>
      <c r="AL2040" s="16"/>
      <c r="AM2040" s="16" t="str">
        <f t="shared" si="684"/>
        <v>Нет</v>
      </c>
      <c r="AN2040" s="16" t="str">
        <f t="shared" si="704"/>
        <v>Нет</v>
      </c>
      <c r="AO2040" s="16" t="str">
        <f t="shared" si="685"/>
        <v>Нет</v>
      </c>
      <c r="AP2040">
        <f t="shared" si="689"/>
        <v>0.29930495221546483</v>
      </c>
      <c r="AQ2040">
        <f t="shared" si="690"/>
        <v>-80.771929824561397</v>
      </c>
      <c r="AR2040">
        <f t="shared" si="691"/>
        <v>0.37254901960784315</v>
      </c>
      <c r="AS2040">
        <f t="shared" si="686"/>
        <v>1.3026575884032505</v>
      </c>
      <c r="AT2040">
        <f t="shared" si="687"/>
        <v>-89.274509803921575</v>
      </c>
      <c r="AU2040">
        <f t="shared" si="688"/>
        <v>0.45945945945945948</v>
      </c>
    </row>
    <row r="2041" spans="1:48" ht="130.5" hidden="1" x14ac:dyDescent="0.35">
      <c r="A2041" s="6">
        <v>1969</v>
      </c>
      <c r="B2041" s="11" t="s">
        <v>4676</v>
      </c>
      <c r="C2041" s="8" t="s">
        <v>4677</v>
      </c>
      <c r="D2041" s="2">
        <v>3</v>
      </c>
      <c r="E2041" s="2">
        <v>33</v>
      </c>
      <c r="F2041" s="2" t="s">
        <v>38</v>
      </c>
      <c r="G2041" s="12" t="s">
        <v>1265</v>
      </c>
      <c r="H2041" s="8" t="s">
        <v>121</v>
      </c>
      <c r="I2041" s="2">
        <v>14563000</v>
      </c>
      <c r="J2041" s="2">
        <v>13715000</v>
      </c>
      <c r="K2041" s="2">
        <v>8717000</v>
      </c>
      <c r="L2041" s="2">
        <v>6425000</v>
      </c>
      <c r="M2041" s="2">
        <v>475000</v>
      </c>
      <c r="N2041" s="2">
        <v>268000</v>
      </c>
      <c r="O2041" s="2">
        <v>417000</v>
      </c>
      <c r="P2041" s="2" t="s">
        <v>38</v>
      </c>
      <c r="Q2041" s="14">
        <v>3909000</v>
      </c>
      <c r="R2041" s="14">
        <v>4001000</v>
      </c>
      <c r="S2041" s="14">
        <v>5836000</v>
      </c>
      <c r="T2041" s="14">
        <v>3303000</v>
      </c>
      <c r="U2041" s="14">
        <v>1370000</v>
      </c>
      <c r="V2041" s="14">
        <v>1223000</v>
      </c>
      <c r="W2041" s="14">
        <v>838000</v>
      </c>
      <c r="X2041" s="14" t="s">
        <v>38</v>
      </c>
      <c r="Y2041" s="14" t="s">
        <v>38</v>
      </c>
      <c r="Z2041" s="14" t="s">
        <v>38</v>
      </c>
      <c r="AA2041" s="14" t="s">
        <v>38</v>
      </c>
      <c r="AB2041" s="14" t="s">
        <v>38</v>
      </c>
      <c r="AC2041" s="14">
        <v>147000</v>
      </c>
      <c r="AD2041" s="14">
        <v>385000</v>
      </c>
      <c r="AE2041" s="14">
        <v>-451000</v>
      </c>
      <c r="AF2041" s="14">
        <v>527000</v>
      </c>
      <c r="AG2041" s="2">
        <v>7053000</v>
      </c>
      <c r="AH2041" s="2">
        <v>5420000</v>
      </c>
      <c r="AI2041" s="2">
        <v>5035000</v>
      </c>
      <c r="AJ2041" s="2">
        <v>2596000</v>
      </c>
      <c r="AK2041" s="16"/>
      <c r="AL2041" s="16"/>
      <c r="AM2041" s="16" t="str">
        <f t="shared" si="684"/>
        <v>Да</v>
      </c>
      <c r="AN2041" s="16" t="str">
        <f t="shared" ref="AN2041:AN2042" si="705">IF(IFERROR(AP2041*AQ2041*AR2041*AS2041*AT2041*AU2041,0)=0,"Да","Нет")</f>
        <v>Нет</v>
      </c>
      <c r="AO2041" s="16" t="str">
        <f t="shared" si="685"/>
        <v>Нет</v>
      </c>
      <c r="AP2041">
        <f t="shared" si="689"/>
        <v>0.38181818181818183</v>
      </c>
      <c r="AQ2041">
        <f t="shared" si="690"/>
        <v>-0.85365853658536583</v>
      </c>
      <c r="AR2041">
        <f t="shared" si="691"/>
        <v>-0.85578747628083496</v>
      </c>
      <c r="AS2041">
        <f t="shared" si="686"/>
        <v>1.3012915129151292</v>
      </c>
      <c r="AT2041">
        <f t="shared" si="687"/>
        <v>1.0764647467725919</v>
      </c>
      <c r="AU2041">
        <f t="shared" si="688"/>
        <v>1.939522342064715</v>
      </c>
    </row>
    <row r="2042" spans="1:48" ht="29" hidden="1" x14ac:dyDescent="0.35">
      <c r="A2042" s="6">
        <v>290</v>
      </c>
      <c r="B2042" s="11" t="s">
        <v>719</v>
      </c>
      <c r="C2042" s="8" t="s">
        <v>720</v>
      </c>
      <c r="D2042" s="2">
        <v>4</v>
      </c>
      <c r="E2042" s="2">
        <v>38</v>
      </c>
      <c r="F2042" s="2" t="s">
        <v>38</v>
      </c>
      <c r="G2042" s="12"/>
      <c r="H2042" s="8" t="s">
        <v>121</v>
      </c>
      <c r="I2042" s="2">
        <v>782000</v>
      </c>
      <c r="J2042" s="2">
        <v>733000</v>
      </c>
      <c r="K2042" s="2">
        <v>1352000</v>
      </c>
      <c r="L2042" s="2">
        <v>1028000</v>
      </c>
      <c r="M2042" s="2">
        <v>272000</v>
      </c>
      <c r="N2042" s="2">
        <v>93000</v>
      </c>
      <c r="O2042" s="2">
        <v>156000</v>
      </c>
      <c r="P2042" s="2">
        <v>-232000</v>
      </c>
      <c r="Q2042" s="14">
        <v>3905000</v>
      </c>
      <c r="R2042" s="14">
        <v>4395000</v>
      </c>
      <c r="S2042" s="14">
        <v>5194000</v>
      </c>
      <c r="T2042" s="14">
        <v>5764000</v>
      </c>
      <c r="U2042" s="14">
        <v>-694000</v>
      </c>
      <c r="V2042" s="14">
        <v>-898000</v>
      </c>
      <c r="W2042" s="14">
        <v>-547000</v>
      </c>
      <c r="X2042" s="14">
        <v>-433000</v>
      </c>
      <c r="Y2042" s="14" t="s">
        <v>38</v>
      </c>
      <c r="Z2042" s="14" t="s">
        <v>38</v>
      </c>
      <c r="AA2042" s="14" t="s">
        <v>38</v>
      </c>
      <c r="AB2042" s="14" t="s">
        <v>38</v>
      </c>
      <c r="AC2042" s="14">
        <v>204000</v>
      </c>
      <c r="AD2042" s="14">
        <v>-351000</v>
      </c>
      <c r="AE2042" s="14">
        <v>-114000</v>
      </c>
      <c r="AF2042" s="14">
        <v>-497000</v>
      </c>
      <c r="AG2042" s="2">
        <v>409000</v>
      </c>
      <c r="AH2042" s="2">
        <v>225000</v>
      </c>
      <c r="AI2042" s="2">
        <v>597000</v>
      </c>
      <c r="AJ2042" s="2">
        <v>711000</v>
      </c>
      <c r="AK2042" s="16"/>
      <c r="AL2042" s="16"/>
      <c r="AM2042" s="16" t="str">
        <f t="shared" si="684"/>
        <v>Да</v>
      </c>
      <c r="AN2042" s="16" t="str">
        <f t="shared" si="705"/>
        <v>Нет</v>
      </c>
      <c r="AO2042" s="16" t="str">
        <f t="shared" si="685"/>
        <v>Нет</v>
      </c>
      <c r="AP2042">
        <f t="shared" si="689"/>
        <v>-0.58119658119658124</v>
      </c>
      <c r="AQ2042">
        <f t="shared" si="690"/>
        <v>3.0789473684210527</v>
      </c>
      <c r="AR2042">
        <f t="shared" si="691"/>
        <v>0.22937625754527163</v>
      </c>
      <c r="AS2042">
        <f t="shared" si="686"/>
        <v>1.8177777777777777</v>
      </c>
      <c r="AT2042">
        <f t="shared" si="687"/>
        <v>0.37688442211055279</v>
      </c>
      <c r="AU2042">
        <f t="shared" si="688"/>
        <v>0.83966244725738393</v>
      </c>
      <c r="AV2042">
        <f>AS2042*AP2042</f>
        <v>-1.0564862298195632</v>
      </c>
    </row>
    <row r="2043" spans="1:48" ht="101.5" hidden="1" x14ac:dyDescent="0.35">
      <c r="A2043" s="6">
        <v>1797</v>
      </c>
      <c r="B2043" s="11" t="s">
        <v>4272</v>
      </c>
      <c r="C2043" s="8" t="s">
        <v>4273</v>
      </c>
      <c r="D2043" s="2">
        <v>3</v>
      </c>
      <c r="E2043" s="2">
        <v>99</v>
      </c>
      <c r="F2043" s="2" t="s">
        <v>38</v>
      </c>
      <c r="G2043" s="12" t="s">
        <v>4274</v>
      </c>
      <c r="H2043" s="8" t="s">
        <v>40</v>
      </c>
      <c r="I2043" s="2">
        <v>292776000</v>
      </c>
      <c r="J2043" s="2">
        <v>400000000</v>
      </c>
      <c r="K2043" s="2">
        <v>431191000</v>
      </c>
      <c r="L2043" s="2">
        <v>753838000</v>
      </c>
      <c r="M2043" s="2">
        <v>-22392000</v>
      </c>
      <c r="N2043" s="2">
        <v>-28000000</v>
      </c>
      <c r="O2043" s="2">
        <v>-14906000</v>
      </c>
      <c r="P2043" s="2">
        <v>-10493000</v>
      </c>
      <c r="Q2043" s="14">
        <v>3889000</v>
      </c>
      <c r="R2043" s="14">
        <v>3000000</v>
      </c>
      <c r="S2043" s="14">
        <v>4503000</v>
      </c>
      <c r="T2043" s="14">
        <v>3353000</v>
      </c>
      <c r="U2043" s="14">
        <v>-575012000</v>
      </c>
      <c r="V2043" s="14">
        <v>-464000000</v>
      </c>
      <c r="W2043" s="14">
        <v>-427464000</v>
      </c>
      <c r="X2043" s="14">
        <v>-92915000</v>
      </c>
      <c r="Y2043" s="14" t="s">
        <v>38</v>
      </c>
      <c r="Z2043" s="14" t="s">
        <v>38</v>
      </c>
      <c r="AA2043" s="14" t="s">
        <v>38</v>
      </c>
      <c r="AB2043" s="14" t="s">
        <v>38</v>
      </c>
      <c r="AC2043" s="14">
        <v>-111179000</v>
      </c>
      <c r="AD2043" s="14">
        <v>-36000000</v>
      </c>
      <c r="AE2043" s="14">
        <v>-334548000</v>
      </c>
      <c r="AF2043" s="14">
        <v>-70762000</v>
      </c>
      <c r="AG2043" s="2">
        <v>-572494000</v>
      </c>
      <c r="AH2043" s="2">
        <v>-461000000</v>
      </c>
      <c r="AI2043" s="2">
        <v>-424946000</v>
      </c>
      <c r="AJ2043" s="2">
        <v>-90397000</v>
      </c>
      <c r="AK2043" s="16"/>
      <c r="AL2043" s="16"/>
      <c r="AM2043" s="16" t="str">
        <f t="shared" si="684"/>
        <v>Нет</v>
      </c>
      <c r="AN2043" s="16" t="str">
        <f t="shared" ref="AN2043:AN2049" si="706">IF(IFERROR(AP2043*AQ2043*AR2043*AS2043*AT2043*AU2043,0)=0,"Да","Нет")</f>
        <v>Нет</v>
      </c>
      <c r="AO2043" s="16" t="str">
        <f t="shared" ref="AO2043:AO2044" si="707">IF(AP2043&gt;1,"Да","Нет")</f>
        <v>Да</v>
      </c>
      <c r="AP2043">
        <f t="shared" si="689"/>
        <v>3.0883055555555554</v>
      </c>
      <c r="AQ2043">
        <f t="shared" si="690"/>
        <v>0.10760787689658884</v>
      </c>
      <c r="AR2043">
        <f t="shared" si="691"/>
        <v>4.7277917526355955</v>
      </c>
      <c r="AS2043">
        <f t="shared" si="686"/>
        <v>1.2418524945770064</v>
      </c>
      <c r="AT2043">
        <f t="shared" si="687"/>
        <v>1.0848437213198854</v>
      </c>
      <c r="AU2043">
        <f t="shared" si="688"/>
        <v>4.7008860913525892</v>
      </c>
    </row>
    <row r="2044" spans="1:48" hidden="1" x14ac:dyDescent="0.35">
      <c r="A2044" s="6">
        <v>946</v>
      </c>
      <c r="B2044" s="11" t="s">
        <v>2262</v>
      </c>
      <c r="C2044" s="8" t="s">
        <v>2263</v>
      </c>
      <c r="D2044" s="2">
        <v>1</v>
      </c>
      <c r="E2044" s="2">
        <v>29</v>
      </c>
      <c r="F2044" s="2" t="s">
        <v>38</v>
      </c>
      <c r="G2044" s="12"/>
      <c r="H2044" s="8" t="s">
        <v>40</v>
      </c>
      <c r="I2044" s="2">
        <v>23880000</v>
      </c>
      <c r="J2044" s="2">
        <v>23813000</v>
      </c>
      <c r="K2044" s="2">
        <v>25027000</v>
      </c>
      <c r="L2044" s="2">
        <v>27308000</v>
      </c>
      <c r="M2044" s="2">
        <v>513000</v>
      </c>
      <c r="N2044" s="2">
        <v>399000</v>
      </c>
      <c r="O2044" s="2">
        <v>-2521000</v>
      </c>
      <c r="P2044" s="2">
        <v>577000</v>
      </c>
      <c r="Q2044" s="14">
        <v>3795000</v>
      </c>
      <c r="R2044" s="14">
        <v>6639000</v>
      </c>
      <c r="S2044" s="14">
        <v>6279000</v>
      </c>
      <c r="T2044" s="14">
        <v>14878000</v>
      </c>
      <c r="U2044" s="14">
        <v>4333000</v>
      </c>
      <c r="V2044" s="14">
        <v>3196000</v>
      </c>
      <c r="W2044" s="14">
        <v>2766000</v>
      </c>
      <c r="X2044" s="14">
        <v>8935000</v>
      </c>
      <c r="Y2044" s="14" t="s">
        <v>38</v>
      </c>
      <c r="Z2044" s="14" t="s">
        <v>38</v>
      </c>
      <c r="AA2044" s="14" t="s">
        <v>38</v>
      </c>
      <c r="AB2044" s="14" t="s">
        <v>38</v>
      </c>
      <c r="AC2044" s="14">
        <v>89000</v>
      </c>
      <c r="AD2044" s="14">
        <v>430000</v>
      </c>
      <c r="AE2044" s="14">
        <v>-6169000</v>
      </c>
      <c r="AF2044" s="14">
        <v>2135000</v>
      </c>
      <c r="AG2044" s="2">
        <v>4410000</v>
      </c>
      <c r="AH2044" s="2">
        <v>3273000</v>
      </c>
      <c r="AI2044" s="2">
        <v>2843000</v>
      </c>
      <c r="AJ2044" s="2">
        <v>9012000</v>
      </c>
      <c r="AK2044" s="16"/>
      <c r="AL2044" s="16"/>
      <c r="AM2044" s="16" t="str">
        <f t="shared" si="684"/>
        <v>Да</v>
      </c>
      <c r="AN2044" s="16" t="str">
        <f t="shared" si="706"/>
        <v>Нет</v>
      </c>
      <c r="AO2044" s="16" t="str">
        <f t="shared" si="707"/>
        <v>Нет</v>
      </c>
      <c r="AP2044">
        <f t="shared" si="689"/>
        <v>0.2069767441860465</v>
      </c>
      <c r="AQ2044">
        <f t="shared" si="690"/>
        <v>-6.9703355487112983E-2</v>
      </c>
      <c r="AR2044">
        <f t="shared" si="691"/>
        <v>-2.8894613583138171</v>
      </c>
      <c r="AS2044">
        <f t="shared" si="686"/>
        <v>1.3473877176901925</v>
      </c>
      <c r="AT2044">
        <f t="shared" si="687"/>
        <v>1.1512486809708056</v>
      </c>
      <c r="AU2044">
        <f t="shared" si="688"/>
        <v>0.31546826453617399</v>
      </c>
      <c r="AV2044">
        <f>AS2044*AP2044</f>
        <v>0.278877922963784</v>
      </c>
    </row>
    <row r="2045" spans="1:48" ht="232" hidden="1" x14ac:dyDescent="0.35">
      <c r="A2045" s="6">
        <v>1457</v>
      </c>
      <c r="B2045" s="11" t="s">
        <v>3449</v>
      </c>
      <c r="C2045" s="8" t="s">
        <v>3450</v>
      </c>
      <c r="D2045" s="2">
        <v>1</v>
      </c>
      <c r="E2045" s="2">
        <v>99</v>
      </c>
      <c r="F2045" s="2" t="s">
        <v>38</v>
      </c>
      <c r="G2045" s="12" t="s">
        <v>3451</v>
      </c>
      <c r="H2045" s="8" t="s">
        <v>40</v>
      </c>
      <c r="I2045" s="2">
        <v>594151000</v>
      </c>
      <c r="J2045" s="2">
        <v>594151000</v>
      </c>
      <c r="K2045" s="2">
        <v>594152000</v>
      </c>
      <c r="L2045" s="2">
        <v>615216000</v>
      </c>
      <c r="M2045" s="2">
        <v>-342000</v>
      </c>
      <c r="N2045" s="2">
        <v>-3684000</v>
      </c>
      <c r="O2045" s="2">
        <v>249000</v>
      </c>
      <c r="P2045" s="2" t="s">
        <v>38</v>
      </c>
      <c r="Q2045" s="14">
        <v>3610000</v>
      </c>
      <c r="R2045" s="14">
        <v>892000</v>
      </c>
      <c r="S2045" s="14">
        <v>249000</v>
      </c>
      <c r="T2045" s="14" t="s">
        <v>38</v>
      </c>
      <c r="U2045" s="14">
        <v>-852472000</v>
      </c>
      <c r="V2045" s="14">
        <v>-852130000</v>
      </c>
      <c r="W2045" s="14">
        <v>-847554000</v>
      </c>
      <c r="X2045" s="14">
        <v>-821644000</v>
      </c>
      <c r="Y2045" s="14" t="s">
        <v>38</v>
      </c>
      <c r="Z2045" s="14" t="s">
        <v>38</v>
      </c>
      <c r="AA2045" s="14" t="s">
        <v>38</v>
      </c>
      <c r="AB2045" s="14" t="s">
        <v>38</v>
      </c>
      <c r="AC2045" s="14">
        <v>-342000</v>
      </c>
      <c r="AD2045" s="14">
        <v>-3684000</v>
      </c>
      <c r="AE2045" s="14">
        <v>-25955000</v>
      </c>
      <c r="AF2045" s="14">
        <v>-272940000</v>
      </c>
      <c r="AG2045" s="2">
        <v>-331628000</v>
      </c>
      <c r="AH2045" s="2">
        <v>-331286000</v>
      </c>
      <c r="AI2045" s="2">
        <v>-326710000</v>
      </c>
      <c r="AJ2045" s="2">
        <v>-300799000</v>
      </c>
      <c r="AK2045" s="16"/>
      <c r="AL2045" s="16"/>
      <c r="AM2045" s="16" t="str">
        <f t="shared" si="684"/>
        <v>Нет</v>
      </c>
      <c r="AN2045" s="16" t="str">
        <f t="shared" si="706"/>
        <v>Нет</v>
      </c>
      <c r="AO2045" s="16"/>
      <c r="AP2045">
        <f t="shared" si="689"/>
        <v>9.2833876221498371E-2</v>
      </c>
      <c r="AQ2045">
        <f t="shared" si="690"/>
        <v>0.14193796956270469</v>
      </c>
      <c r="AR2045">
        <f t="shared" si="691"/>
        <v>9.5094159888620203E-2</v>
      </c>
      <c r="AS2045">
        <f t="shared" si="686"/>
        <v>1.0010323406361874</v>
      </c>
      <c r="AT2045">
        <f t="shared" si="687"/>
        <v>1.0140063052860335</v>
      </c>
      <c r="AU2045">
        <f t="shared" si="688"/>
        <v>1.0861405789247969</v>
      </c>
    </row>
    <row r="2046" spans="1:48" hidden="1" x14ac:dyDescent="0.35">
      <c r="A2046" s="6">
        <v>1556</v>
      </c>
      <c r="B2046" s="11" t="s">
        <v>3681</v>
      </c>
      <c r="C2046" s="8" t="s">
        <v>3682</v>
      </c>
      <c r="D2046" s="2">
        <v>1</v>
      </c>
      <c r="E2046" s="2">
        <v>82</v>
      </c>
      <c r="F2046" s="2" t="s">
        <v>38</v>
      </c>
      <c r="G2046" s="12"/>
      <c r="H2046" s="8" t="s">
        <v>40</v>
      </c>
      <c r="I2046" s="2">
        <v>75599000</v>
      </c>
      <c r="J2046" s="2">
        <v>73265000</v>
      </c>
      <c r="K2046" s="2">
        <v>78666000</v>
      </c>
      <c r="L2046" s="2">
        <v>110880000</v>
      </c>
      <c r="M2046" s="2">
        <v>1151000</v>
      </c>
      <c r="N2046" s="2">
        <v>389000</v>
      </c>
      <c r="O2046" s="2">
        <v>-1612000</v>
      </c>
      <c r="P2046" s="2">
        <v>-4853000</v>
      </c>
      <c r="Q2046" s="14">
        <v>3558000</v>
      </c>
      <c r="R2046" s="14">
        <v>1332000</v>
      </c>
      <c r="S2046" s="14">
        <v>798000</v>
      </c>
      <c r="T2046" s="14">
        <v>1150000</v>
      </c>
      <c r="U2046" s="14">
        <v>-75183000</v>
      </c>
      <c r="V2046" s="14">
        <v>-71403000</v>
      </c>
      <c r="W2046" s="14">
        <v>-60792000</v>
      </c>
      <c r="X2046" s="14">
        <v>-24495000</v>
      </c>
      <c r="Y2046" s="14" t="s">
        <v>38</v>
      </c>
      <c r="Z2046" s="14" t="s">
        <v>38</v>
      </c>
      <c r="AA2046" s="14" t="s">
        <v>38</v>
      </c>
      <c r="AB2046" s="14" t="s">
        <v>38</v>
      </c>
      <c r="AC2046" s="14">
        <v>-3780000</v>
      </c>
      <c r="AD2046" s="14">
        <v>-10611000</v>
      </c>
      <c r="AE2046" s="14">
        <v>-12757000</v>
      </c>
      <c r="AF2046" s="14">
        <v>-3138000</v>
      </c>
      <c r="AG2046" s="2">
        <v>39099000</v>
      </c>
      <c r="AH2046" s="2">
        <v>42879000</v>
      </c>
      <c r="AI2046" s="2">
        <v>53491000</v>
      </c>
      <c r="AJ2046" s="2">
        <v>89787000</v>
      </c>
      <c r="AK2046" s="16"/>
      <c r="AL2046" s="16"/>
      <c r="AM2046" s="16" t="str">
        <f t="shared" si="684"/>
        <v>Нет</v>
      </c>
      <c r="AN2046" s="16" t="str">
        <f t="shared" si="706"/>
        <v>Нет</v>
      </c>
      <c r="AO2046" s="16" t="str">
        <f t="shared" ref="AO2046:AO2048" si="708">IF(AP2046&gt;1,"Да","Нет")</f>
        <v>Нет</v>
      </c>
      <c r="AP2046">
        <f t="shared" si="689"/>
        <v>0.35623409669211198</v>
      </c>
      <c r="AQ2046">
        <f t="shared" si="690"/>
        <v>0.83177863133965668</v>
      </c>
      <c r="AR2046">
        <f t="shared" si="691"/>
        <v>4.065328234544296</v>
      </c>
      <c r="AS2046">
        <f t="shared" si="686"/>
        <v>0.91184495907087382</v>
      </c>
      <c r="AT2046">
        <f t="shared" si="687"/>
        <v>0.80161148604438126</v>
      </c>
      <c r="AU2046">
        <f t="shared" si="688"/>
        <v>0.59575439651619944</v>
      </c>
      <c r="AV2046">
        <f t="shared" ref="AV2046:AV2047" si="709">AS2046*AP2046</f>
        <v>0.32483026531786857</v>
      </c>
    </row>
    <row r="2047" spans="1:48" ht="43.5" hidden="1" x14ac:dyDescent="0.35">
      <c r="A2047" s="6">
        <v>364</v>
      </c>
      <c r="B2047" s="11" t="s">
        <v>891</v>
      </c>
      <c r="C2047" s="8" t="s">
        <v>892</v>
      </c>
      <c r="D2047" s="2">
        <v>3</v>
      </c>
      <c r="E2047" s="2">
        <v>99</v>
      </c>
      <c r="F2047" s="2" t="s">
        <v>38</v>
      </c>
      <c r="G2047" s="12"/>
      <c r="H2047" s="8" t="s">
        <v>40</v>
      </c>
      <c r="I2047" s="2">
        <v>40784000</v>
      </c>
      <c r="J2047" s="2">
        <v>40384000</v>
      </c>
      <c r="K2047" s="2">
        <v>40990000</v>
      </c>
      <c r="L2047" s="2">
        <v>43511000</v>
      </c>
      <c r="M2047" s="2">
        <v>3508000</v>
      </c>
      <c r="N2047" s="2">
        <v>3420000</v>
      </c>
      <c r="O2047" s="2">
        <v>3088000</v>
      </c>
      <c r="P2047" s="2">
        <v>2486000</v>
      </c>
      <c r="Q2047" s="14">
        <v>3508000</v>
      </c>
      <c r="R2047" s="14">
        <v>3420000</v>
      </c>
      <c r="S2047" s="14">
        <v>3285000</v>
      </c>
      <c r="T2047" s="14">
        <v>2922000</v>
      </c>
      <c r="U2047" s="14">
        <v>-1285340000</v>
      </c>
      <c r="V2047" s="14">
        <v>-1284247000</v>
      </c>
      <c r="W2047" s="14">
        <v>-1284895000</v>
      </c>
      <c r="X2047" s="14">
        <v>-1283318000</v>
      </c>
      <c r="Y2047" s="14" t="s">
        <v>38</v>
      </c>
      <c r="Z2047" s="14" t="s">
        <v>38</v>
      </c>
      <c r="AA2047" s="14" t="s">
        <v>38</v>
      </c>
      <c r="AB2047" s="14" t="s">
        <v>38</v>
      </c>
      <c r="AC2047" s="14">
        <v>-358000</v>
      </c>
      <c r="AD2047" s="14">
        <v>-641000</v>
      </c>
      <c r="AE2047" s="14">
        <v>-1488000</v>
      </c>
      <c r="AF2047" s="14">
        <v>-4906000</v>
      </c>
      <c r="AG2047" s="2">
        <v>19549000</v>
      </c>
      <c r="AH2047" s="2">
        <v>20642000</v>
      </c>
      <c r="AI2047" s="2">
        <v>19994000</v>
      </c>
      <c r="AJ2047" s="2">
        <v>21571000</v>
      </c>
      <c r="AK2047" s="16"/>
      <c r="AL2047" s="16"/>
      <c r="AM2047" s="16" t="str">
        <f t="shared" si="684"/>
        <v>Нет</v>
      </c>
      <c r="AN2047" s="16" t="str">
        <f t="shared" si="706"/>
        <v>Нет</v>
      </c>
      <c r="AO2047" s="16" t="str">
        <f t="shared" si="708"/>
        <v>Нет</v>
      </c>
      <c r="AP2047">
        <f t="shared" si="689"/>
        <v>0.55850234009360378</v>
      </c>
      <c r="AQ2047">
        <f t="shared" si="690"/>
        <v>0.43077956989247312</v>
      </c>
      <c r="AR2047">
        <f t="shared" si="691"/>
        <v>0.30330207908683243</v>
      </c>
      <c r="AS2047">
        <f t="shared" si="686"/>
        <v>0.94704970448599946</v>
      </c>
      <c r="AT2047">
        <f t="shared" si="687"/>
        <v>1.0324097229168752</v>
      </c>
      <c r="AU2047">
        <f t="shared" si="688"/>
        <v>0.92689258726994572</v>
      </c>
      <c r="AV2047">
        <f t="shared" si="709"/>
        <v>0.52892947614038666</v>
      </c>
    </row>
    <row r="2048" spans="1:48" hidden="1" x14ac:dyDescent="0.35">
      <c r="A2048" s="6">
        <v>1891</v>
      </c>
      <c r="B2048" s="11" t="s">
        <v>4497</v>
      </c>
      <c r="C2048" s="8" t="s">
        <v>4498</v>
      </c>
      <c r="D2048" s="2">
        <v>6</v>
      </c>
      <c r="E2048" s="2">
        <v>10</v>
      </c>
      <c r="F2048" s="2" t="s">
        <v>38</v>
      </c>
      <c r="G2048" s="12"/>
      <c r="H2048" s="8" t="s">
        <v>40</v>
      </c>
      <c r="I2048" s="2">
        <v>116468000</v>
      </c>
      <c r="J2048" s="2">
        <v>112203000</v>
      </c>
      <c r="K2048" s="2">
        <v>122221000</v>
      </c>
      <c r="L2048" s="2">
        <v>136869000</v>
      </c>
      <c r="M2048" s="2">
        <v>3463000</v>
      </c>
      <c r="N2048" s="2">
        <v>1925000</v>
      </c>
      <c r="O2048" s="2">
        <v>651000</v>
      </c>
      <c r="P2048" s="2" t="s">
        <v>38</v>
      </c>
      <c r="Q2048" s="14">
        <v>3463000</v>
      </c>
      <c r="R2048" s="14">
        <v>1925000</v>
      </c>
      <c r="S2048" s="14">
        <v>651000</v>
      </c>
      <c r="T2048" s="14" t="s">
        <v>38</v>
      </c>
      <c r="U2048" s="14">
        <v>-1647000</v>
      </c>
      <c r="V2048" s="14">
        <v>-8001000</v>
      </c>
      <c r="W2048" s="14">
        <v>-2471000</v>
      </c>
      <c r="X2048" s="14">
        <v>-683000</v>
      </c>
      <c r="Y2048" s="14" t="s">
        <v>38</v>
      </c>
      <c r="Z2048" s="14" t="s">
        <v>38</v>
      </c>
      <c r="AA2048" s="14" t="s">
        <v>38</v>
      </c>
      <c r="AB2048" s="14" t="s">
        <v>38</v>
      </c>
      <c r="AC2048" s="14">
        <v>6354000</v>
      </c>
      <c r="AD2048" s="14">
        <v>-5530000</v>
      </c>
      <c r="AE2048" s="14">
        <v>-2851000</v>
      </c>
      <c r="AF2048" s="14">
        <v>107611000</v>
      </c>
      <c r="AG2048" s="2">
        <v>114204000</v>
      </c>
      <c r="AH2048" s="2">
        <v>107849000</v>
      </c>
      <c r="AI2048" s="2">
        <v>113379000</v>
      </c>
      <c r="AJ2048" s="2">
        <v>115167000</v>
      </c>
      <c r="AK2048" s="16"/>
      <c r="AL2048" s="16"/>
      <c r="AM2048" s="16" t="str">
        <f t="shared" si="684"/>
        <v>Да</v>
      </c>
      <c r="AN2048" s="16" t="str">
        <f t="shared" si="706"/>
        <v>Нет</v>
      </c>
      <c r="AO2048" s="16" t="str">
        <f t="shared" si="708"/>
        <v>Нет</v>
      </c>
      <c r="AP2048">
        <f t="shared" si="689"/>
        <v>-1.1490054249547921</v>
      </c>
      <c r="AQ2048">
        <f t="shared" si="690"/>
        <v>1.9396702911259207</v>
      </c>
      <c r="AR2048">
        <f t="shared" si="691"/>
        <v>-2.6493574076999562E-2</v>
      </c>
      <c r="AS2048">
        <f t="shared" si="686"/>
        <v>1.0589249784420811</v>
      </c>
      <c r="AT2048">
        <f t="shared" si="687"/>
        <v>0.95122553559301104</v>
      </c>
      <c r="AU2048">
        <f t="shared" si="688"/>
        <v>0.98447471932063868</v>
      </c>
    </row>
    <row r="2049" spans="1:48" ht="29" hidden="1" x14ac:dyDescent="0.35">
      <c r="A2049" s="6">
        <v>1956</v>
      </c>
      <c r="B2049" s="11" t="s">
        <v>4645</v>
      </c>
      <c r="C2049" s="8" t="s">
        <v>4646</v>
      </c>
      <c r="D2049" s="2">
        <v>1</v>
      </c>
      <c r="E2049" s="2">
        <v>87</v>
      </c>
      <c r="F2049" s="2" t="s">
        <v>38</v>
      </c>
      <c r="G2049" s="12"/>
      <c r="H2049" s="8" t="s">
        <v>121</v>
      </c>
      <c r="I2049" s="2">
        <v>1785000</v>
      </c>
      <c r="J2049" s="2">
        <v>2688000</v>
      </c>
      <c r="K2049" s="2">
        <v>2742000</v>
      </c>
      <c r="L2049" s="2">
        <v>2887000</v>
      </c>
      <c r="M2049" s="2">
        <v>-604000</v>
      </c>
      <c r="N2049" s="2">
        <v>124000</v>
      </c>
      <c r="O2049" s="2">
        <v>115000</v>
      </c>
      <c r="P2049" s="2">
        <v>317000</v>
      </c>
      <c r="Q2049" s="14">
        <v>3425000</v>
      </c>
      <c r="R2049" s="14">
        <v>3575000</v>
      </c>
      <c r="S2049" s="14">
        <v>3834000</v>
      </c>
      <c r="T2049" s="14">
        <v>4153000</v>
      </c>
      <c r="U2049" s="14">
        <v>-692000</v>
      </c>
      <c r="V2049" s="14">
        <v>-14000</v>
      </c>
      <c r="W2049" s="14">
        <v>-10000</v>
      </c>
      <c r="X2049" s="14">
        <v>151000</v>
      </c>
      <c r="Y2049" s="14" t="s">
        <v>38</v>
      </c>
      <c r="Z2049" s="14" t="s">
        <v>38</v>
      </c>
      <c r="AA2049" s="14" t="s">
        <v>38</v>
      </c>
      <c r="AB2049" s="14" t="s">
        <v>38</v>
      </c>
      <c r="AC2049" s="14">
        <v>-675000</v>
      </c>
      <c r="AD2049" s="14">
        <v>3000</v>
      </c>
      <c r="AE2049" s="14">
        <v>31000</v>
      </c>
      <c r="AF2049" s="14">
        <v>113000</v>
      </c>
      <c r="AG2049" s="2">
        <v>1520000</v>
      </c>
      <c r="AH2049" s="2">
        <v>2197000</v>
      </c>
      <c r="AI2049" s="2">
        <v>2202000</v>
      </c>
      <c r="AJ2049" s="2">
        <v>2368000</v>
      </c>
      <c r="AK2049" s="16"/>
      <c r="AL2049" s="16"/>
      <c r="AM2049" s="16" t="str">
        <f t="shared" si="684"/>
        <v>Нет</v>
      </c>
      <c r="AN2049" s="16" t="str">
        <f t="shared" si="706"/>
        <v>Нет</v>
      </c>
      <c r="AO2049" s="16" t="str">
        <f t="shared" ref="AO2049:AO2056" si="710">IF(AP2049&gt;1,"Да","Нет")</f>
        <v>Нет</v>
      </c>
      <c r="AP2049">
        <f t="shared" si="689"/>
        <v>-225</v>
      </c>
      <c r="AQ2049">
        <f t="shared" si="690"/>
        <v>9.6774193548387094E-2</v>
      </c>
      <c r="AR2049">
        <f t="shared" si="691"/>
        <v>0.27433628318584069</v>
      </c>
      <c r="AS2049">
        <f t="shared" si="686"/>
        <v>0.69185252617205284</v>
      </c>
      <c r="AT2049">
        <f t="shared" si="687"/>
        <v>0.99772933696639421</v>
      </c>
      <c r="AU2049">
        <f t="shared" si="688"/>
        <v>0.92989864864864868</v>
      </c>
    </row>
    <row r="2050" spans="1:48" ht="29" hidden="1" x14ac:dyDescent="0.35">
      <c r="A2050" s="6">
        <v>1854</v>
      </c>
      <c r="B2050" s="11" t="s">
        <v>4407</v>
      </c>
      <c r="C2050" s="8" t="s">
        <v>4408</v>
      </c>
      <c r="D2050" s="2">
        <v>1</v>
      </c>
      <c r="E2050" s="2">
        <v>13</v>
      </c>
      <c r="F2050" s="2" t="s">
        <v>38</v>
      </c>
      <c r="G2050" s="12"/>
      <c r="H2050" s="8" t="s">
        <v>121</v>
      </c>
      <c r="I2050" s="2">
        <v>7040000</v>
      </c>
      <c r="J2050" s="2">
        <v>6868000</v>
      </c>
      <c r="K2050" s="2">
        <v>7011000</v>
      </c>
      <c r="L2050" s="2">
        <v>6837000</v>
      </c>
      <c r="M2050" s="2">
        <v>611000</v>
      </c>
      <c r="N2050" s="2">
        <v>-31000</v>
      </c>
      <c r="O2050" s="2">
        <v>-4000</v>
      </c>
      <c r="P2050" s="2">
        <v>179000</v>
      </c>
      <c r="Q2050" s="14">
        <v>3389000</v>
      </c>
      <c r="R2050" s="14">
        <v>2611000</v>
      </c>
      <c r="S2050" s="14">
        <v>3908000</v>
      </c>
      <c r="T2050" s="14">
        <v>3235000</v>
      </c>
      <c r="U2050" s="14">
        <v>3707000</v>
      </c>
      <c r="V2050" s="14">
        <v>3516000</v>
      </c>
      <c r="W2050" s="14">
        <v>3514000</v>
      </c>
      <c r="X2050" s="14">
        <v>3489000</v>
      </c>
      <c r="Y2050" s="14" t="s">
        <v>38</v>
      </c>
      <c r="Z2050" s="14" t="s">
        <v>38</v>
      </c>
      <c r="AA2050" s="14" t="s">
        <v>38</v>
      </c>
      <c r="AB2050" s="14" t="s">
        <v>38</v>
      </c>
      <c r="AC2050" s="14">
        <v>196000</v>
      </c>
      <c r="AD2050" s="14">
        <v>9000</v>
      </c>
      <c r="AE2050" s="14">
        <v>28000</v>
      </c>
      <c r="AF2050" s="14">
        <v>3000</v>
      </c>
      <c r="AG2050" s="2">
        <v>6849000</v>
      </c>
      <c r="AH2050" s="2">
        <v>6657000</v>
      </c>
      <c r="AI2050" s="2">
        <v>6654000</v>
      </c>
      <c r="AJ2050" s="2">
        <v>6629000</v>
      </c>
      <c r="AK2050" s="16"/>
      <c r="AL2050" s="20" t="s">
        <v>5116</v>
      </c>
      <c r="AM2050" s="16" t="str">
        <f t="shared" ref="AM2050:AM2113" si="711">IF(AC2050&gt;0,"Да","Нет")</f>
        <v>Да</v>
      </c>
      <c r="AN2050" s="16" t="str">
        <f t="shared" ref="AN2050:AN2051" si="712">IF(IFERROR(AP2050*AQ2050*AR2050*AS2050*AT2050*AU2050,0)=0,"Да","Нет")</f>
        <v>Нет</v>
      </c>
      <c r="AO2050" s="16" t="str">
        <f t="shared" si="710"/>
        <v>Да</v>
      </c>
      <c r="AP2050">
        <f t="shared" si="689"/>
        <v>21.777777777777779</v>
      </c>
      <c r="AQ2050">
        <f t="shared" si="690"/>
        <v>0.32142857142857145</v>
      </c>
      <c r="AR2050">
        <f t="shared" si="691"/>
        <v>9.3333333333333339</v>
      </c>
      <c r="AS2050">
        <f t="shared" ref="AS2050:AS2113" si="713">AG2050/AH2050</f>
        <v>1.0288418206399279</v>
      </c>
      <c r="AT2050">
        <f t="shared" ref="AT2050:AT2113" si="714">AH2050/AI2050</f>
        <v>1.0004508566275925</v>
      </c>
      <c r="AU2050">
        <f t="shared" ref="AU2050:AU2113" si="715">AI2050/AJ2050</f>
        <v>1.003771307889576</v>
      </c>
      <c r="AV2050">
        <f t="shared" ref="AV2050" si="716">AS2050*AP2050</f>
        <v>22.405888538380655</v>
      </c>
    </row>
    <row r="2051" spans="1:48" ht="203" hidden="1" x14ac:dyDescent="0.35">
      <c r="A2051" s="6">
        <v>675</v>
      </c>
      <c r="B2051" s="11" t="s">
        <v>1638</v>
      </c>
      <c r="C2051" s="8" t="s">
        <v>1639</v>
      </c>
      <c r="D2051" s="2" t="s">
        <v>38</v>
      </c>
      <c r="E2051" s="2" t="s">
        <v>38</v>
      </c>
      <c r="F2051" s="2" t="s">
        <v>38</v>
      </c>
      <c r="G2051" s="12" t="s">
        <v>1640</v>
      </c>
      <c r="H2051" s="8" t="s">
        <v>40</v>
      </c>
      <c r="I2051" s="2">
        <v>611000</v>
      </c>
      <c r="J2051" s="2">
        <v>1146000</v>
      </c>
      <c r="K2051" s="2">
        <v>1404000</v>
      </c>
      <c r="L2051" s="2">
        <v>1364000</v>
      </c>
      <c r="M2051" s="2">
        <v>-2096000</v>
      </c>
      <c r="N2051" s="2">
        <v>1120000</v>
      </c>
      <c r="O2051" s="2">
        <v>2438000</v>
      </c>
      <c r="P2051" s="2">
        <v>916000</v>
      </c>
      <c r="Q2051" s="14">
        <v>3345000</v>
      </c>
      <c r="R2051" s="14">
        <v>6016000</v>
      </c>
      <c r="S2051" s="14">
        <v>6117000</v>
      </c>
      <c r="T2051" s="14">
        <v>5800000</v>
      </c>
      <c r="U2051" s="14">
        <v>-180000</v>
      </c>
      <c r="V2051" s="14">
        <v>-744000</v>
      </c>
      <c r="W2051" s="14">
        <v>-448000</v>
      </c>
      <c r="X2051" s="14">
        <v>-1260000</v>
      </c>
      <c r="Y2051" s="14" t="s">
        <v>38</v>
      </c>
      <c r="Z2051" s="14" t="s">
        <v>38</v>
      </c>
      <c r="AA2051" s="14" t="s">
        <v>38</v>
      </c>
      <c r="AB2051" s="14" t="s">
        <v>38</v>
      </c>
      <c r="AC2051" s="14">
        <v>565000</v>
      </c>
      <c r="AD2051" s="14">
        <v>-296000</v>
      </c>
      <c r="AE2051" s="14">
        <v>815000</v>
      </c>
      <c r="AF2051" s="14">
        <v>-1002000</v>
      </c>
      <c r="AG2051" s="2">
        <v>450000</v>
      </c>
      <c r="AH2051" s="2">
        <v>-113000</v>
      </c>
      <c r="AI2051" s="2">
        <v>182000</v>
      </c>
      <c r="AJ2051" s="2">
        <v>-630000</v>
      </c>
      <c r="AK2051" s="16"/>
      <c r="AL2051" s="16"/>
      <c r="AM2051" s="16" t="str">
        <f t="shared" si="711"/>
        <v>Да</v>
      </c>
      <c r="AN2051" s="16" t="str">
        <f t="shared" si="712"/>
        <v>Нет</v>
      </c>
      <c r="AO2051" s="16" t="str">
        <f t="shared" si="710"/>
        <v>Нет</v>
      </c>
      <c r="AP2051">
        <f t="shared" ref="AP2051:AP2114" si="717">AC2051/AD2051</f>
        <v>-1.9087837837837838</v>
      </c>
      <c r="AQ2051">
        <f t="shared" ref="AQ2051:AQ2114" si="718">AD2051/AE2051</f>
        <v>-0.36319018404907977</v>
      </c>
      <c r="AR2051">
        <f t="shared" ref="AR2051:AR2114" si="719">AE2051/AF2051</f>
        <v>-0.81337325349301393</v>
      </c>
      <c r="AS2051">
        <f t="shared" si="713"/>
        <v>-3.9823008849557522</v>
      </c>
      <c r="AT2051">
        <f t="shared" si="714"/>
        <v>-0.62087912087912089</v>
      </c>
      <c r="AU2051">
        <f t="shared" si="715"/>
        <v>-0.28888888888888886</v>
      </c>
    </row>
    <row r="2052" spans="1:48" ht="319" hidden="1" x14ac:dyDescent="0.35">
      <c r="A2052" s="6">
        <v>543</v>
      </c>
      <c r="B2052" s="11" t="s">
        <v>1323</v>
      </c>
      <c r="C2052" s="8" t="s">
        <v>1324</v>
      </c>
      <c r="D2052" s="2">
        <v>1</v>
      </c>
      <c r="E2052" s="2">
        <v>99</v>
      </c>
      <c r="F2052" s="2" t="s">
        <v>38</v>
      </c>
      <c r="G2052" s="12" t="s">
        <v>1325</v>
      </c>
      <c r="H2052" s="8" t="s">
        <v>121</v>
      </c>
      <c r="I2052" s="2">
        <v>313506000</v>
      </c>
      <c r="J2052" s="2">
        <v>324768000</v>
      </c>
      <c r="K2052" s="2">
        <v>316053000</v>
      </c>
      <c r="L2052" s="2">
        <v>318874000</v>
      </c>
      <c r="M2052" s="2">
        <v>-3884000</v>
      </c>
      <c r="N2052" s="2">
        <v>67000</v>
      </c>
      <c r="O2052" s="2">
        <v>-2630000</v>
      </c>
      <c r="P2052" s="2">
        <v>4706000</v>
      </c>
      <c r="Q2052" s="14">
        <v>3301000</v>
      </c>
      <c r="R2052" s="14">
        <v>9648000</v>
      </c>
      <c r="S2052" s="14">
        <v>17538000</v>
      </c>
      <c r="T2052" s="14">
        <v>74314000</v>
      </c>
      <c r="U2052" s="14">
        <v>-40440000</v>
      </c>
      <c r="V2052" s="14">
        <v>-27535000</v>
      </c>
      <c r="W2052" s="14">
        <v>-24845000</v>
      </c>
      <c r="X2052" s="14">
        <v>-13085000</v>
      </c>
      <c r="Y2052" s="14" t="s">
        <v>38</v>
      </c>
      <c r="Z2052" s="14" t="s">
        <v>38</v>
      </c>
      <c r="AA2052" s="14" t="s">
        <v>38</v>
      </c>
      <c r="AB2052" s="14" t="s">
        <v>38</v>
      </c>
      <c r="AC2052" s="14">
        <v>-20692000</v>
      </c>
      <c r="AD2052" s="14">
        <v>-2372000</v>
      </c>
      <c r="AE2052" s="14">
        <v>-12671000</v>
      </c>
      <c r="AF2052" s="14">
        <v>-13519000</v>
      </c>
      <c r="AG2052" s="2">
        <v>272480000</v>
      </c>
      <c r="AH2052" s="2">
        <v>285385000</v>
      </c>
      <c r="AI2052" s="2">
        <v>288075000</v>
      </c>
      <c r="AJ2052" s="2">
        <v>299835000</v>
      </c>
      <c r="AK2052" s="16"/>
      <c r="AL2052" s="16"/>
      <c r="AM2052" s="16" t="str">
        <f t="shared" si="711"/>
        <v>Нет</v>
      </c>
      <c r="AN2052" s="16" t="str">
        <f t="shared" ref="AN2052:AN2059" si="720">IF(IFERROR(AP2052*AQ2052*AR2052*AS2052*AT2052*AU2052,0)=0,"Да","Нет")</f>
        <v>Нет</v>
      </c>
      <c r="AO2052" s="16" t="str">
        <f t="shared" si="710"/>
        <v>Да</v>
      </c>
      <c r="AP2052">
        <f t="shared" si="717"/>
        <v>8.7234401349072517</v>
      </c>
      <c r="AQ2052">
        <f t="shared" si="718"/>
        <v>0.18719911609186332</v>
      </c>
      <c r="AR2052">
        <f t="shared" si="719"/>
        <v>0.93727346697240921</v>
      </c>
      <c r="AS2052">
        <f t="shared" si="713"/>
        <v>0.95478038439301294</v>
      </c>
      <c r="AT2052">
        <f t="shared" si="714"/>
        <v>0.99066215395296364</v>
      </c>
      <c r="AU2052">
        <f t="shared" si="715"/>
        <v>0.96077842813547454</v>
      </c>
    </row>
    <row r="2053" spans="1:48" ht="29" hidden="1" x14ac:dyDescent="0.35">
      <c r="A2053" s="6">
        <v>1741</v>
      </c>
      <c r="B2053" s="11" t="s">
        <v>4136</v>
      </c>
      <c r="C2053" s="8" t="s">
        <v>4137</v>
      </c>
      <c r="D2053" s="2">
        <v>1</v>
      </c>
      <c r="E2053" s="2">
        <v>74</v>
      </c>
      <c r="F2053" s="2" t="s">
        <v>38</v>
      </c>
      <c r="G2053" s="12"/>
      <c r="H2053" s="8" t="s">
        <v>121</v>
      </c>
      <c r="I2053" s="2">
        <v>101785000</v>
      </c>
      <c r="J2053" s="2">
        <v>179570000</v>
      </c>
      <c r="K2053" s="2">
        <v>181076000</v>
      </c>
      <c r="L2053" s="2">
        <v>192865000</v>
      </c>
      <c r="M2053" s="2">
        <v>-5306000</v>
      </c>
      <c r="N2053" s="2">
        <v>-7098000</v>
      </c>
      <c r="O2053" s="2">
        <v>-9547000</v>
      </c>
      <c r="P2053" s="2">
        <v>-423000</v>
      </c>
      <c r="Q2053" s="14">
        <v>3244000</v>
      </c>
      <c r="R2053" s="14">
        <v>3628000</v>
      </c>
      <c r="S2053" s="14">
        <v>3696000</v>
      </c>
      <c r="T2053" s="14">
        <v>4776000</v>
      </c>
      <c r="U2053" s="14">
        <v>-120969000</v>
      </c>
      <c r="V2053" s="14">
        <v>-43131000</v>
      </c>
      <c r="W2053" s="14">
        <v>-41755000</v>
      </c>
      <c r="X2053" s="14">
        <v>-29921000</v>
      </c>
      <c r="Y2053" s="14" t="s">
        <v>38</v>
      </c>
      <c r="Z2053" s="14" t="s">
        <v>38</v>
      </c>
      <c r="AA2053" s="14" t="s">
        <v>38</v>
      </c>
      <c r="AB2053" s="14" t="s">
        <v>38</v>
      </c>
      <c r="AC2053" s="14">
        <v>-77838000</v>
      </c>
      <c r="AD2053" s="14">
        <v>-1376000</v>
      </c>
      <c r="AE2053" s="14">
        <v>-11834000</v>
      </c>
      <c r="AF2053" s="14">
        <v>57000</v>
      </c>
      <c r="AG2053" s="2">
        <v>101694000</v>
      </c>
      <c r="AH2053" s="2">
        <v>179532000</v>
      </c>
      <c r="AI2053" s="2">
        <v>180908000</v>
      </c>
      <c r="AJ2053" s="2">
        <v>192742000</v>
      </c>
      <c r="AK2053" s="16"/>
      <c r="AL2053" s="16"/>
      <c r="AM2053" s="16" t="str">
        <f t="shared" si="711"/>
        <v>Нет</v>
      </c>
      <c r="AN2053" s="16" t="str">
        <f t="shared" si="720"/>
        <v>Нет</v>
      </c>
      <c r="AO2053" s="16" t="str">
        <f t="shared" si="710"/>
        <v>Да</v>
      </c>
      <c r="AP2053">
        <f t="shared" si="717"/>
        <v>56.568313953488371</v>
      </c>
      <c r="AQ2053">
        <f t="shared" si="718"/>
        <v>0.11627513942876458</v>
      </c>
      <c r="AR2053">
        <f t="shared" si="719"/>
        <v>-207.61403508771929</v>
      </c>
      <c r="AS2053">
        <f t="shared" si="713"/>
        <v>0.56643940913040569</v>
      </c>
      <c r="AT2053">
        <f t="shared" si="714"/>
        <v>0.99239392398346116</v>
      </c>
      <c r="AU2053">
        <f t="shared" si="715"/>
        <v>0.93860186155586223</v>
      </c>
    </row>
    <row r="2054" spans="1:48" hidden="1" x14ac:dyDescent="0.35">
      <c r="A2054" s="6">
        <v>374</v>
      </c>
      <c r="B2054" s="11" t="s">
        <v>914</v>
      </c>
      <c r="C2054" s="8" t="s">
        <v>915</v>
      </c>
      <c r="D2054" s="2">
        <v>1</v>
      </c>
      <c r="E2054" s="2">
        <v>29</v>
      </c>
      <c r="F2054" s="2" t="s">
        <v>38</v>
      </c>
      <c r="G2054" s="12"/>
      <c r="H2054" s="8" t="s">
        <v>121</v>
      </c>
      <c r="I2054" s="2">
        <v>22438000</v>
      </c>
      <c r="J2054" s="2">
        <v>22449000</v>
      </c>
      <c r="K2054" s="2">
        <v>22570000</v>
      </c>
      <c r="L2054" s="2">
        <v>22462000</v>
      </c>
      <c r="M2054" s="2">
        <v>906000</v>
      </c>
      <c r="N2054" s="2">
        <v>599000</v>
      </c>
      <c r="O2054" s="2">
        <v>754000</v>
      </c>
      <c r="P2054" s="2">
        <v>420000</v>
      </c>
      <c r="Q2054" s="14">
        <v>3234000</v>
      </c>
      <c r="R2054" s="14">
        <v>3140000</v>
      </c>
      <c r="S2054" s="14">
        <v>4979000</v>
      </c>
      <c r="T2054" s="14">
        <v>2278000</v>
      </c>
      <c r="U2054" s="14">
        <v>-465000</v>
      </c>
      <c r="V2054" s="14">
        <v>-480000</v>
      </c>
      <c r="W2054" s="14">
        <v>-297000</v>
      </c>
      <c r="X2054" s="14">
        <v>-371000</v>
      </c>
      <c r="Y2054" s="14" t="s">
        <v>38</v>
      </c>
      <c r="Z2054" s="14" t="s">
        <v>38</v>
      </c>
      <c r="AA2054" s="14" t="s">
        <v>38</v>
      </c>
      <c r="AB2054" s="14" t="s">
        <v>38</v>
      </c>
      <c r="AC2054" s="14">
        <v>16000</v>
      </c>
      <c r="AD2054" s="14">
        <v>-182000</v>
      </c>
      <c r="AE2054" s="14">
        <v>3000</v>
      </c>
      <c r="AF2054" s="14">
        <v>-270000</v>
      </c>
      <c r="AG2054" s="2">
        <v>22310000</v>
      </c>
      <c r="AH2054" s="2">
        <v>22295000</v>
      </c>
      <c r="AI2054" s="2">
        <v>22478000</v>
      </c>
      <c r="AJ2054" s="2">
        <v>22403000</v>
      </c>
      <c r="AK2054" s="16"/>
      <c r="AL2054" s="16"/>
      <c r="AM2054" s="16" t="str">
        <f t="shared" si="711"/>
        <v>Да</v>
      </c>
      <c r="AN2054" s="16" t="str">
        <f t="shared" si="720"/>
        <v>Нет</v>
      </c>
      <c r="AO2054" s="16" t="str">
        <f t="shared" si="710"/>
        <v>Нет</v>
      </c>
      <c r="AP2054">
        <f t="shared" si="717"/>
        <v>-8.7912087912087919E-2</v>
      </c>
      <c r="AQ2054">
        <f t="shared" si="718"/>
        <v>-60.666666666666664</v>
      </c>
      <c r="AR2054">
        <f t="shared" si="719"/>
        <v>-1.1111111111111112E-2</v>
      </c>
      <c r="AS2054">
        <f t="shared" si="713"/>
        <v>1.0006727965911639</v>
      </c>
      <c r="AT2054">
        <f t="shared" si="714"/>
        <v>0.99185870629059525</v>
      </c>
      <c r="AU2054">
        <f t="shared" si="715"/>
        <v>1.0033477659242065</v>
      </c>
      <c r="AV2054">
        <f>AS2054*AP2054</f>
        <v>-8.7971234865157275E-2</v>
      </c>
    </row>
    <row r="2055" spans="1:48" hidden="1" x14ac:dyDescent="0.35">
      <c r="A2055" s="6">
        <v>2049</v>
      </c>
      <c r="B2055" s="11" t="s">
        <v>4860</v>
      </c>
      <c r="C2055" s="8" t="s">
        <v>4861</v>
      </c>
      <c r="D2055" s="2">
        <v>1</v>
      </c>
      <c r="E2055" s="2">
        <v>70</v>
      </c>
      <c r="F2055" s="2" t="s">
        <v>38</v>
      </c>
      <c r="G2055" s="12"/>
      <c r="H2055" s="8" t="s">
        <v>121</v>
      </c>
      <c r="I2055" s="2">
        <v>470530000</v>
      </c>
      <c r="J2055" s="2">
        <v>470989000</v>
      </c>
      <c r="K2055" s="2">
        <v>469961000</v>
      </c>
      <c r="L2055" s="2">
        <v>469340000</v>
      </c>
      <c r="M2055" s="2">
        <v>389000</v>
      </c>
      <c r="N2055" s="2">
        <v>860000</v>
      </c>
      <c r="O2055" s="2">
        <v>861000</v>
      </c>
      <c r="P2055" s="2">
        <v>985000</v>
      </c>
      <c r="Q2055" s="14">
        <v>3152000</v>
      </c>
      <c r="R2055" s="14">
        <v>3099000</v>
      </c>
      <c r="S2055" s="14">
        <v>3251000</v>
      </c>
      <c r="T2055" s="14">
        <v>6536000</v>
      </c>
      <c r="U2055" s="14">
        <v>424188000</v>
      </c>
      <c r="V2055" s="14">
        <v>424720000</v>
      </c>
      <c r="W2055" s="14">
        <v>424718000</v>
      </c>
      <c r="X2055" s="14">
        <v>424733000</v>
      </c>
      <c r="Y2055" s="14" t="s">
        <v>38</v>
      </c>
      <c r="Z2055" s="14" t="s">
        <v>38</v>
      </c>
      <c r="AA2055" s="14" t="s">
        <v>38</v>
      </c>
      <c r="AB2055" s="14" t="s">
        <v>38</v>
      </c>
      <c r="AC2055" s="14">
        <v>-452000</v>
      </c>
      <c r="AD2055" s="14">
        <v>2000</v>
      </c>
      <c r="AE2055" s="14">
        <v>3000</v>
      </c>
      <c r="AF2055" s="14">
        <v>74000</v>
      </c>
      <c r="AG2055" s="2">
        <v>467918000</v>
      </c>
      <c r="AH2055" s="2">
        <v>468450000</v>
      </c>
      <c r="AI2055" s="2">
        <v>468448000</v>
      </c>
      <c r="AJ2055" s="2">
        <v>468462000</v>
      </c>
      <c r="AK2055" s="16"/>
      <c r="AL2055" s="16"/>
      <c r="AM2055" s="16" t="str">
        <f t="shared" si="711"/>
        <v>Нет</v>
      </c>
      <c r="AN2055" s="16" t="str">
        <f t="shared" si="720"/>
        <v>Нет</v>
      </c>
      <c r="AO2055" s="16" t="str">
        <f t="shared" si="710"/>
        <v>Нет</v>
      </c>
      <c r="AP2055">
        <f t="shared" si="717"/>
        <v>-226</v>
      </c>
      <c r="AQ2055">
        <f t="shared" si="718"/>
        <v>0.66666666666666663</v>
      </c>
      <c r="AR2055">
        <f t="shared" si="719"/>
        <v>4.0540540540540543E-2</v>
      </c>
      <c r="AS2055">
        <f t="shared" si="713"/>
        <v>0.99886433984416689</v>
      </c>
      <c r="AT2055">
        <f t="shared" si="714"/>
        <v>1.0000042694173099</v>
      </c>
      <c r="AU2055">
        <f t="shared" si="715"/>
        <v>0.99997011497197208</v>
      </c>
    </row>
    <row r="2056" spans="1:48" ht="29" hidden="1" x14ac:dyDescent="0.35">
      <c r="A2056" s="6">
        <v>1946</v>
      </c>
      <c r="B2056" s="11" t="s">
        <v>4624</v>
      </c>
      <c r="C2056" s="8" t="s">
        <v>4625</v>
      </c>
      <c r="D2056" s="2">
        <v>4</v>
      </c>
      <c r="E2056" s="2">
        <v>80</v>
      </c>
      <c r="F2056" s="2" t="s">
        <v>38</v>
      </c>
      <c r="G2056" s="12"/>
      <c r="H2056" s="8" t="s">
        <v>121</v>
      </c>
      <c r="I2056" s="2">
        <v>8015000</v>
      </c>
      <c r="J2056" s="2">
        <v>8184000</v>
      </c>
      <c r="K2056" s="2">
        <v>8180000</v>
      </c>
      <c r="L2056" s="2">
        <v>8352000</v>
      </c>
      <c r="M2056" s="2">
        <v>3116000</v>
      </c>
      <c r="N2056" s="2">
        <v>2919000</v>
      </c>
      <c r="O2056" s="2">
        <v>2582000</v>
      </c>
      <c r="P2056" s="2">
        <v>-140000</v>
      </c>
      <c r="Q2056" s="14">
        <v>3116000</v>
      </c>
      <c r="R2056" s="14">
        <v>2919000</v>
      </c>
      <c r="S2056" s="14">
        <v>2616000</v>
      </c>
      <c r="T2056" s="14">
        <v>3421000</v>
      </c>
      <c r="U2056" s="14">
        <v>-532000</v>
      </c>
      <c r="V2056" s="14">
        <v>126000</v>
      </c>
      <c r="W2056" s="14">
        <v>156000</v>
      </c>
      <c r="X2056" s="14">
        <v>120000</v>
      </c>
      <c r="Y2056" s="14" t="s">
        <v>38</v>
      </c>
      <c r="Z2056" s="14" t="s">
        <v>38</v>
      </c>
      <c r="AA2056" s="14" t="s">
        <v>38</v>
      </c>
      <c r="AB2056" s="14" t="s">
        <v>38</v>
      </c>
      <c r="AC2056" s="14">
        <v>-313000</v>
      </c>
      <c r="AD2056" s="14">
        <v>-30000</v>
      </c>
      <c r="AE2056" s="14">
        <v>-51000</v>
      </c>
      <c r="AF2056" s="14">
        <v>66000</v>
      </c>
      <c r="AG2056" s="2">
        <v>6862000</v>
      </c>
      <c r="AH2056" s="2">
        <v>7520000</v>
      </c>
      <c r="AI2056" s="2">
        <v>7551000</v>
      </c>
      <c r="AJ2056" s="2">
        <v>7514000</v>
      </c>
      <c r="AK2056" s="16"/>
      <c r="AL2056" s="16"/>
      <c r="AM2056" s="16" t="str">
        <f t="shared" si="711"/>
        <v>Нет</v>
      </c>
      <c r="AN2056" s="16" t="str">
        <f t="shared" si="720"/>
        <v>Нет</v>
      </c>
      <c r="AO2056" s="16" t="str">
        <f t="shared" si="710"/>
        <v>Да</v>
      </c>
      <c r="AP2056">
        <f t="shared" si="717"/>
        <v>10.433333333333334</v>
      </c>
      <c r="AQ2056">
        <f t="shared" si="718"/>
        <v>0.58823529411764708</v>
      </c>
      <c r="AR2056">
        <f t="shared" si="719"/>
        <v>-0.77272727272727271</v>
      </c>
      <c r="AS2056">
        <f t="shared" si="713"/>
        <v>0.91249999999999998</v>
      </c>
      <c r="AT2056">
        <f t="shared" si="714"/>
        <v>0.99589458349887428</v>
      </c>
      <c r="AU2056">
        <f t="shared" si="715"/>
        <v>1.0049241416023422</v>
      </c>
      <c r="AV2056">
        <f>AS2056*AP2056</f>
        <v>9.5204166666666659</v>
      </c>
    </row>
    <row r="2057" spans="1:48" ht="159.5" hidden="1" x14ac:dyDescent="0.35">
      <c r="A2057" s="6">
        <v>1860</v>
      </c>
      <c r="B2057" s="11" t="s">
        <v>4420</v>
      </c>
      <c r="C2057" s="8" t="s">
        <v>4421</v>
      </c>
      <c r="D2057" s="2">
        <v>25</v>
      </c>
      <c r="E2057" s="2">
        <v>57</v>
      </c>
      <c r="F2057" s="2" t="s">
        <v>38</v>
      </c>
      <c r="G2057" s="12" t="s">
        <v>4422</v>
      </c>
      <c r="H2057" s="8" t="s">
        <v>121</v>
      </c>
      <c r="I2057" s="2">
        <v>2451000</v>
      </c>
      <c r="J2057" s="2">
        <v>515000</v>
      </c>
      <c r="K2057" s="2">
        <v>542000</v>
      </c>
      <c r="L2057" s="2">
        <v>591000</v>
      </c>
      <c r="M2057" s="2">
        <v>1786000</v>
      </c>
      <c r="N2057" s="2" t="s">
        <v>38</v>
      </c>
      <c r="O2057" s="2" t="s">
        <v>38</v>
      </c>
      <c r="P2057" s="2">
        <v>802000</v>
      </c>
      <c r="Q2057" s="14">
        <v>3000000</v>
      </c>
      <c r="R2057" s="14" t="s">
        <v>38</v>
      </c>
      <c r="S2057" s="14" t="s">
        <v>38</v>
      </c>
      <c r="T2057" s="14">
        <v>884000</v>
      </c>
      <c r="U2057" s="14">
        <v>-168000</v>
      </c>
      <c r="V2057" s="14">
        <v>-2391000</v>
      </c>
      <c r="W2057" s="14">
        <v>-2364000</v>
      </c>
      <c r="X2057" s="14">
        <v>-2315000</v>
      </c>
      <c r="Y2057" s="14" t="s">
        <v>38</v>
      </c>
      <c r="Z2057" s="14" t="s">
        <v>38</v>
      </c>
      <c r="AA2057" s="14" t="s">
        <v>38</v>
      </c>
      <c r="AB2057" s="14" t="s">
        <v>38</v>
      </c>
      <c r="AC2057" s="14">
        <v>-168000</v>
      </c>
      <c r="AD2057" s="14" t="s">
        <v>38</v>
      </c>
      <c r="AE2057" s="14" t="s">
        <v>38</v>
      </c>
      <c r="AF2057" s="14">
        <v>-62000</v>
      </c>
      <c r="AG2057" s="2">
        <v>982000</v>
      </c>
      <c r="AH2057" s="2">
        <v>-1241000</v>
      </c>
      <c r="AI2057" s="2">
        <v>-1214000</v>
      </c>
      <c r="AJ2057" s="2">
        <v>-1165000</v>
      </c>
      <c r="AK2057" s="16"/>
      <c r="AL2057" s="16"/>
      <c r="AM2057" s="16" t="str">
        <f t="shared" si="711"/>
        <v>Нет</v>
      </c>
      <c r="AN2057" s="16" t="str">
        <f t="shared" si="720"/>
        <v>Да</v>
      </c>
      <c r="AO2057" s="16"/>
      <c r="AP2057" t="e">
        <f t="shared" si="717"/>
        <v>#VALUE!</v>
      </c>
      <c r="AQ2057" t="e">
        <f t="shared" si="718"/>
        <v>#VALUE!</v>
      </c>
      <c r="AR2057" t="e">
        <f t="shared" si="719"/>
        <v>#VALUE!</v>
      </c>
      <c r="AS2057">
        <f t="shared" si="713"/>
        <v>-0.79129734085414993</v>
      </c>
      <c r="AT2057">
        <f t="shared" si="714"/>
        <v>1.0222405271828665</v>
      </c>
      <c r="AU2057">
        <f t="shared" si="715"/>
        <v>1.0420600858369098</v>
      </c>
    </row>
    <row r="2058" spans="1:48" ht="29" hidden="1" x14ac:dyDescent="0.35">
      <c r="A2058" s="6">
        <v>1471</v>
      </c>
      <c r="B2058" s="11" t="s">
        <v>3484</v>
      </c>
      <c r="C2058" s="8" t="s">
        <v>3485</v>
      </c>
      <c r="D2058" s="2">
        <v>1</v>
      </c>
      <c r="E2058" s="2">
        <v>2</v>
      </c>
      <c r="F2058" s="2" t="s">
        <v>38</v>
      </c>
      <c r="G2058" s="12"/>
      <c r="H2058" s="8" t="s">
        <v>40</v>
      </c>
      <c r="I2058" s="2">
        <v>17573000</v>
      </c>
      <c r="J2058" s="2">
        <v>16762000</v>
      </c>
      <c r="K2058" s="2">
        <v>17601000</v>
      </c>
      <c r="L2058" s="2">
        <v>19953000</v>
      </c>
      <c r="M2058" s="2">
        <v>109000</v>
      </c>
      <c r="N2058" s="2">
        <v>163000</v>
      </c>
      <c r="O2058" s="2">
        <v>25000</v>
      </c>
      <c r="P2058" s="2">
        <v>87000</v>
      </c>
      <c r="Q2058" s="14">
        <v>2964000</v>
      </c>
      <c r="R2058" s="14">
        <v>2055000</v>
      </c>
      <c r="S2058" s="14">
        <v>1225000</v>
      </c>
      <c r="T2058" s="14">
        <v>2794000</v>
      </c>
      <c r="U2058" s="14">
        <v>17987000</v>
      </c>
      <c r="V2058" s="14">
        <v>16993000</v>
      </c>
      <c r="W2058" s="14">
        <v>17160000</v>
      </c>
      <c r="X2058" s="14">
        <v>19536000</v>
      </c>
      <c r="Y2058" s="14" t="s">
        <v>38</v>
      </c>
      <c r="Z2058" s="14" t="s">
        <v>38</v>
      </c>
      <c r="AA2058" s="14" t="s">
        <v>38</v>
      </c>
      <c r="AB2058" s="14" t="s">
        <v>38</v>
      </c>
      <c r="AC2058" s="14">
        <v>994000</v>
      </c>
      <c r="AD2058" s="14">
        <v>-167000</v>
      </c>
      <c r="AE2058" s="14">
        <v>-2376000</v>
      </c>
      <c r="AF2058" s="14">
        <v>-2924000</v>
      </c>
      <c r="AG2058" s="2">
        <v>17560000</v>
      </c>
      <c r="AH2058" s="2">
        <v>16637000</v>
      </c>
      <c r="AI2058" s="2">
        <v>16870000</v>
      </c>
      <c r="AJ2058" s="2">
        <v>19285000</v>
      </c>
      <c r="AK2058" s="16"/>
      <c r="AL2058" s="16"/>
      <c r="AM2058" s="16" t="str">
        <f t="shared" si="711"/>
        <v>Да</v>
      </c>
      <c r="AN2058" s="16" t="str">
        <f t="shared" si="720"/>
        <v>Нет</v>
      </c>
      <c r="AO2058" s="16" t="str">
        <f t="shared" ref="AO2058" si="721">IF(AP2058&gt;1,"Да","Нет")</f>
        <v>Нет</v>
      </c>
      <c r="AP2058">
        <f t="shared" si="717"/>
        <v>-5.9520958083832332</v>
      </c>
      <c r="AQ2058">
        <f t="shared" si="718"/>
        <v>7.0286195286195285E-2</v>
      </c>
      <c r="AR2058">
        <f t="shared" si="719"/>
        <v>0.81258549931600543</v>
      </c>
      <c r="AS2058">
        <f t="shared" si="713"/>
        <v>1.0554787521788784</v>
      </c>
      <c r="AT2058">
        <f t="shared" si="714"/>
        <v>0.98618850029638416</v>
      </c>
      <c r="AU2058">
        <f t="shared" si="715"/>
        <v>0.87477313974591653</v>
      </c>
    </row>
    <row r="2059" spans="1:48" ht="232" hidden="1" x14ac:dyDescent="0.35">
      <c r="A2059" s="6">
        <v>368</v>
      </c>
      <c r="B2059" s="11" t="s">
        <v>900</v>
      </c>
      <c r="C2059" s="8" t="s">
        <v>901</v>
      </c>
      <c r="D2059" s="2">
        <v>1</v>
      </c>
      <c r="E2059" s="2">
        <v>99</v>
      </c>
      <c r="F2059" s="2" t="s">
        <v>38</v>
      </c>
      <c r="G2059" s="12" t="s">
        <v>902</v>
      </c>
      <c r="H2059" s="8" t="s">
        <v>40</v>
      </c>
      <c r="I2059" s="2">
        <v>4516000</v>
      </c>
      <c r="J2059" s="2">
        <v>8516000</v>
      </c>
      <c r="K2059" s="2">
        <v>10902000</v>
      </c>
      <c r="L2059" s="2">
        <v>16843000</v>
      </c>
      <c r="M2059" s="2">
        <v>-920000</v>
      </c>
      <c r="N2059" s="2">
        <v>1710000</v>
      </c>
      <c r="O2059" s="2">
        <v>-1398000</v>
      </c>
      <c r="P2059" s="2">
        <v>-5894000</v>
      </c>
      <c r="Q2059" s="14">
        <v>2932000</v>
      </c>
      <c r="R2059" s="14">
        <v>8480000</v>
      </c>
      <c r="S2059" s="14">
        <v>13068000</v>
      </c>
      <c r="T2059" s="14">
        <v>22552000</v>
      </c>
      <c r="U2059" s="14">
        <v>-22599000</v>
      </c>
      <c r="V2059" s="14">
        <v>-18509000</v>
      </c>
      <c r="W2059" s="14">
        <v>-15877000</v>
      </c>
      <c r="X2059" s="14">
        <v>-29617000</v>
      </c>
      <c r="Y2059" s="14" t="s">
        <v>38</v>
      </c>
      <c r="Z2059" s="14" t="s">
        <v>38</v>
      </c>
      <c r="AA2059" s="14" t="s">
        <v>38</v>
      </c>
      <c r="AB2059" s="14" t="s">
        <v>38</v>
      </c>
      <c r="AC2059" s="14">
        <v>-4090000</v>
      </c>
      <c r="AD2059" s="14">
        <v>-2632000</v>
      </c>
      <c r="AE2059" s="14">
        <v>-956000</v>
      </c>
      <c r="AF2059" s="14">
        <v>-15206000</v>
      </c>
      <c r="AG2059" s="2">
        <v>-22539000</v>
      </c>
      <c r="AH2059" s="2">
        <v>-18449000</v>
      </c>
      <c r="AI2059" s="2">
        <v>-15817000</v>
      </c>
      <c r="AJ2059" s="2">
        <v>-14860000</v>
      </c>
      <c r="AK2059" s="16"/>
      <c r="AL2059" s="16"/>
      <c r="AM2059" s="16" t="str">
        <f t="shared" si="711"/>
        <v>Нет</v>
      </c>
      <c r="AN2059" s="16" t="str">
        <f t="shared" si="720"/>
        <v>Нет</v>
      </c>
      <c r="AO2059" s="16" t="str">
        <f t="shared" ref="AO2059:AO2061" si="722">IF(AP2059&gt;1,"Да","Нет")</f>
        <v>Да</v>
      </c>
      <c r="AP2059">
        <f t="shared" si="717"/>
        <v>1.5539513677811549</v>
      </c>
      <c r="AQ2059">
        <f t="shared" si="718"/>
        <v>2.7531380753138075</v>
      </c>
      <c r="AR2059">
        <f t="shared" si="719"/>
        <v>6.2869919768512431E-2</v>
      </c>
      <c r="AS2059">
        <f t="shared" si="713"/>
        <v>1.2216922326413355</v>
      </c>
      <c r="AT2059">
        <f t="shared" si="714"/>
        <v>1.1664032370234558</v>
      </c>
      <c r="AU2059">
        <f t="shared" si="715"/>
        <v>1.0644010767160161</v>
      </c>
    </row>
    <row r="2060" spans="1:48" ht="29" hidden="1" x14ac:dyDescent="0.35">
      <c r="A2060" s="6">
        <v>281</v>
      </c>
      <c r="B2060" s="11" t="s">
        <v>699</v>
      </c>
      <c r="C2060" s="8" t="s">
        <v>700</v>
      </c>
      <c r="D2060" s="2">
        <v>1</v>
      </c>
      <c r="E2060" s="2">
        <v>96</v>
      </c>
      <c r="F2060" s="2" t="s">
        <v>38</v>
      </c>
      <c r="G2060" s="12"/>
      <c r="H2060" s="8" t="s">
        <v>40</v>
      </c>
      <c r="I2060" s="2">
        <v>418000</v>
      </c>
      <c r="J2060" s="2">
        <v>345000</v>
      </c>
      <c r="K2060" s="2">
        <v>2367000</v>
      </c>
      <c r="L2060" s="2">
        <v>1567000</v>
      </c>
      <c r="M2060" s="2">
        <v>1277000</v>
      </c>
      <c r="N2060" s="2">
        <v>1504000</v>
      </c>
      <c r="O2060" s="2">
        <v>1839000</v>
      </c>
      <c r="P2060" s="2">
        <v>2630000</v>
      </c>
      <c r="Q2060" s="14">
        <v>2931000</v>
      </c>
      <c r="R2060" s="14">
        <v>3758000</v>
      </c>
      <c r="S2060" s="14">
        <v>4284000</v>
      </c>
      <c r="T2060" s="14">
        <v>4214000</v>
      </c>
      <c r="U2060" s="14">
        <v>-738000</v>
      </c>
      <c r="V2060" s="14">
        <v>-770000</v>
      </c>
      <c r="W2060" s="14">
        <v>-915000</v>
      </c>
      <c r="X2060" s="14">
        <v>-945000</v>
      </c>
      <c r="Y2060" s="14" t="s">
        <v>38</v>
      </c>
      <c r="Z2060" s="14" t="s">
        <v>38</v>
      </c>
      <c r="AA2060" s="14" t="s">
        <v>38</v>
      </c>
      <c r="AB2060" s="14" t="s">
        <v>38</v>
      </c>
      <c r="AC2060" s="14">
        <v>32000</v>
      </c>
      <c r="AD2060" s="14">
        <v>145000</v>
      </c>
      <c r="AE2060" s="14">
        <v>30000</v>
      </c>
      <c r="AF2060" s="14">
        <v>124000</v>
      </c>
      <c r="AG2060" s="2">
        <v>-732000</v>
      </c>
      <c r="AH2060" s="2">
        <v>-764000</v>
      </c>
      <c r="AI2060" s="2">
        <v>-909000</v>
      </c>
      <c r="AJ2060" s="2">
        <v>-939000</v>
      </c>
      <c r="AK2060" s="16"/>
      <c r="AL2060" s="16"/>
      <c r="AM2060" s="16" t="str">
        <f t="shared" si="711"/>
        <v>Да</v>
      </c>
      <c r="AN2060" s="16" t="str">
        <f t="shared" ref="AN2060:AN2061" si="723">IF(IFERROR(AP2060*AQ2060*AR2060*AS2060*AT2060*AU2060,0)=0,"Да","Нет")</f>
        <v>Нет</v>
      </c>
      <c r="AO2060" s="16" t="str">
        <f t="shared" si="722"/>
        <v>Нет</v>
      </c>
      <c r="AP2060">
        <f t="shared" si="717"/>
        <v>0.22068965517241379</v>
      </c>
      <c r="AQ2060">
        <f t="shared" si="718"/>
        <v>4.833333333333333</v>
      </c>
      <c r="AR2060">
        <f t="shared" si="719"/>
        <v>0.24193548387096775</v>
      </c>
      <c r="AS2060">
        <f t="shared" si="713"/>
        <v>0.95811518324607325</v>
      </c>
      <c r="AT2060">
        <f t="shared" si="714"/>
        <v>0.84048404840484048</v>
      </c>
      <c r="AU2060">
        <f t="shared" si="715"/>
        <v>0.96805111821086265</v>
      </c>
    </row>
    <row r="2061" spans="1:48" ht="43.5" hidden="1" x14ac:dyDescent="0.35">
      <c r="A2061" s="6">
        <v>1308</v>
      </c>
      <c r="B2061" s="11" t="s">
        <v>3096</v>
      </c>
      <c r="C2061" s="8" t="s">
        <v>3097</v>
      </c>
      <c r="D2061" s="2">
        <v>1</v>
      </c>
      <c r="E2061" s="2">
        <v>29</v>
      </c>
      <c r="F2061" s="2" t="s">
        <v>38</v>
      </c>
      <c r="G2061" s="12"/>
      <c r="H2061" s="8" t="s">
        <v>40</v>
      </c>
      <c r="I2061" s="2">
        <v>4924000</v>
      </c>
      <c r="J2061" s="2">
        <v>5036000</v>
      </c>
      <c r="K2061" s="2">
        <v>4105000</v>
      </c>
      <c r="L2061" s="2">
        <v>4081000</v>
      </c>
      <c r="M2061" s="2">
        <v>1425000</v>
      </c>
      <c r="N2061" s="2">
        <v>1354000</v>
      </c>
      <c r="O2061" s="2">
        <v>768000</v>
      </c>
      <c r="P2061" s="2">
        <v>2204000</v>
      </c>
      <c r="Q2061" s="14">
        <v>2927000</v>
      </c>
      <c r="R2061" s="14">
        <v>3142000</v>
      </c>
      <c r="S2061" s="14">
        <v>2700000</v>
      </c>
      <c r="T2061" s="14">
        <v>4392000</v>
      </c>
      <c r="U2061" s="14">
        <v>137000</v>
      </c>
      <c r="V2061" s="14">
        <v>121000</v>
      </c>
      <c r="W2061" s="14">
        <v>288000</v>
      </c>
      <c r="X2061" s="14">
        <v>294000</v>
      </c>
      <c r="Y2061" s="14" t="s">
        <v>38</v>
      </c>
      <c r="Z2061" s="14" t="s">
        <v>38</v>
      </c>
      <c r="AA2061" s="14" t="s">
        <v>38</v>
      </c>
      <c r="AB2061" s="14" t="s">
        <v>38</v>
      </c>
      <c r="AC2061" s="14">
        <v>50000</v>
      </c>
      <c r="AD2061" s="14">
        <v>8000</v>
      </c>
      <c r="AE2061" s="14">
        <v>5000</v>
      </c>
      <c r="AF2061" s="14">
        <v>6000</v>
      </c>
      <c r="AG2061" s="2">
        <v>3653000</v>
      </c>
      <c r="AH2061" s="2">
        <v>3637000</v>
      </c>
      <c r="AI2061" s="2">
        <v>3804000</v>
      </c>
      <c r="AJ2061" s="2">
        <v>3810000</v>
      </c>
      <c r="AK2061" s="16"/>
      <c r="AL2061" s="20" t="s">
        <v>5116</v>
      </c>
      <c r="AM2061" s="16" t="str">
        <f t="shared" si="711"/>
        <v>Да</v>
      </c>
      <c r="AN2061" s="16" t="str">
        <f t="shared" si="723"/>
        <v>Нет</v>
      </c>
      <c r="AO2061" s="16" t="str">
        <f t="shared" si="722"/>
        <v>Да</v>
      </c>
      <c r="AP2061">
        <f t="shared" si="717"/>
        <v>6.25</v>
      </c>
      <c r="AQ2061">
        <f t="shared" si="718"/>
        <v>1.6</v>
      </c>
      <c r="AR2061">
        <f t="shared" si="719"/>
        <v>0.83333333333333337</v>
      </c>
      <c r="AS2061">
        <f t="shared" si="713"/>
        <v>1.0043992301347264</v>
      </c>
      <c r="AT2061">
        <f t="shared" si="714"/>
        <v>0.95609884332281814</v>
      </c>
      <c r="AU2061">
        <f t="shared" si="715"/>
        <v>0.99842519685039366</v>
      </c>
      <c r="AV2061">
        <f t="shared" ref="AV2061" si="724">AS2061*AP2061</f>
        <v>6.2774951883420398</v>
      </c>
    </row>
    <row r="2062" spans="1:48" ht="43.5" hidden="1" x14ac:dyDescent="0.35">
      <c r="A2062" s="6">
        <v>235</v>
      </c>
      <c r="B2062" s="11" t="s">
        <v>587</v>
      </c>
      <c r="C2062" s="8" t="s">
        <v>588</v>
      </c>
      <c r="D2062" s="2">
        <v>1</v>
      </c>
      <c r="E2062" s="2">
        <v>99</v>
      </c>
      <c r="F2062" s="2" t="s">
        <v>38</v>
      </c>
      <c r="G2062" s="12"/>
      <c r="H2062" s="8" t="s">
        <v>40</v>
      </c>
      <c r="I2062" s="2">
        <v>21396000</v>
      </c>
      <c r="J2062" s="2">
        <v>23677000</v>
      </c>
      <c r="K2062" s="2">
        <v>24129000</v>
      </c>
      <c r="L2062" s="2">
        <v>26590000</v>
      </c>
      <c r="M2062" s="2">
        <v>-7327000</v>
      </c>
      <c r="N2062" s="2">
        <v>5614000</v>
      </c>
      <c r="O2062" s="2">
        <v>-11007000</v>
      </c>
      <c r="P2062" s="2">
        <v>-6858000</v>
      </c>
      <c r="Q2062" s="14">
        <v>2907000</v>
      </c>
      <c r="R2062" s="14">
        <v>17617000</v>
      </c>
      <c r="S2062" s="14">
        <v>2863000</v>
      </c>
      <c r="T2062" s="14">
        <v>11123000</v>
      </c>
      <c r="U2062" s="14">
        <v>-29845000</v>
      </c>
      <c r="V2062" s="14">
        <v>-24387000</v>
      </c>
      <c r="W2062" s="14">
        <v>-29473000</v>
      </c>
      <c r="X2062" s="14">
        <v>-14167000</v>
      </c>
      <c r="Y2062" s="14" t="s">
        <v>38</v>
      </c>
      <c r="Z2062" s="14" t="s">
        <v>38</v>
      </c>
      <c r="AA2062" s="14" t="s">
        <v>38</v>
      </c>
      <c r="AB2062" s="14" t="s">
        <v>38</v>
      </c>
      <c r="AC2062" s="14">
        <v>-5458000</v>
      </c>
      <c r="AD2062" s="14">
        <v>5086000</v>
      </c>
      <c r="AE2062" s="14">
        <v>-15289000</v>
      </c>
      <c r="AF2062" s="14">
        <v>-12031000</v>
      </c>
      <c r="AG2062" s="2" t="s">
        <v>38</v>
      </c>
      <c r="AH2062" s="2">
        <v>5458000</v>
      </c>
      <c r="AI2062" s="2">
        <v>372000</v>
      </c>
      <c r="AJ2062" s="2">
        <v>15678000</v>
      </c>
      <c r="AK2062" s="16"/>
      <c r="AL2062" s="16"/>
      <c r="AM2062" s="16" t="str">
        <f t="shared" si="711"/>
        <v>Нет</v>
      </c>
      <c r="AN2062" s="16" t="str">
        <f>IF(IFERROR(AP2062*AQ2062*AR2062*AS2062*AT2062*AU2062,0)=0,"Да","Нет")</f>
        <v>Да</v>
      </c>
      <c r="AO2062" s="16"/>
      <c r="AP2062">
        <f t="shared" si="717"/>
        <v>-1.0731419583169486</v>
      </c>
      <c r="AQ2062">
        <f t="shared" si="718"/>
        <v>-0.33265746615213554</v>
      </c>
      <c r="AR2062">
        <f t="shared" si="719"/>
        <v>1.2708004322167734</v>
      </c>
      <c r="AS2062" t="e">
        <f t="shared" si="713"/>
        <v>#VALUE!</v>
      </c>
      <c r="AT2062">
        <f t="shared" si="714"/>
        <v>14.672043010752688</v>
      </c>
      <c r="AU2062">
        <f t="shared" si="715"/>
        <v>2.3727516264829697E-2</v>
      </c>
    </row>
    <row r="2063" spans="1:48" ht="409.5" hidden="1" x14ac:dyDescent="0.35">
      <c r="A2063" s="6">
        <v>139</v>
      </c>
      <c r="B2063" s="11" t="s">
        <v>350</v>
      </c>
      <c r="C2063" s="8" t="s">
        <v>351</v>
      </c>
      <c r="D2063" s="2">
        <v>1</v>
      </c>
      <c r="E2063" s="2">
        <v>99</v>
      </c>
      <c r="F2063" s="2" t="s">
        <v>38</v>
      </c>
      <c r="G2063" s="12" t="s">
        <v>352</v>
      </c>
      <c r="H2063" s="8" t="s">
        <v>40</v>
      </c>
      <c r="I2063" s="2">
        <v>488253000</v>
      </c>
      <c r="J2063" s="2">
        <v>525406000</v>
      </c>
      <c r="K2063" s="2">
        <v>539990000</v>
      </c>
      <c r="L2063" s="2">
        <v>547301000</v>
      </c>
      <c r="M2063" s="2">
        <v>-3050000</v>
      </c>
      <c r="N2063" s="2">
        <v>-8518000</v>
      </c>
      <c r="O2063" s="2">
        <v>-3722000</v>
      </c>
      <c r="P2063" s="2">
        <v>-3920000</v>
      </c>
      <c r="Q2063" s="14">
        <v>2889000</v>
      </c>
      <c r="R2063" s="14">
        <v>2054000</v>
      </c>
      <c r="S2063" s="14">
        <v>15146000</v>
      </c>
      <c r="T2063" s="14">
        <v>30579000</v>
      </c>
      <c r="U2063" s="14">
        <v>-143258000</v>
      </c>
      <c r="V2063" s="14">
        <v>-95861000</v>
      </c>
      <c r="W2063" s="14">
        <v>-64813000</v>
      </c>
      <c r="X2063" s="14">
        <v>-38651000</v>
      </c>
      <c r="Y2063" s="14" t="s">
        <v>38</v>
      </c>
      <c r="Z2063" s="14" t="s">
        <v>38</v>
      </c>
      <c r="AA2063" s="14" t="s">
        <v>38</v>
      </c>
      <c r="AB2063" s="14" t="s">
        <v>38</v>
      </c>
      <c r="AC2063" s="14">
        <v>-47397000</v>
      </c>
      <c r="AD2063" s="14">
        <v>-31047000</v>
      </c>
      <c r="AE2063" s="14">
        <v>-26163000</v>
      </c>
      <c r="AF2063" s="14">
        <v>-7762000</v>
      </c>
      <c r="AG2063" s="2">
        <v>-31070000</v>
      </c>
      <c r="AH2063" s="2">
        <v>16327000</v>
      </c>
      <c r="AI2063" s="2">
        <v>47375000</v>
      </c>
      <c r="AJ2063" s="2">
        <v>73537000</v>
      </c>
      <c r="AK2063" s="16"/>
      <c r="AL2063" s="16"/>
      <c r="AM2063" s="16" t="str">
        <f t="shared" si="711"/>
        <v>Нет</v>
      </c>
      <c r="AN2063" s="16" t="str">
        <f>IF(IFERROR(AP2063*AQ2063*AR2063*AS2063*AT2063*AU2063,0)=0,"Да","Нет")</f>
        <v>Нет</v>
      </c>
      <c r="AO2063" s="16" t="str">
        <f t="shared" ref="AO2063:AO2068" si="725">IF(AP2063&gt;1,"Да","Нет")</f>
        <v>Да</v>
      </c>
      <c r="AP2063">
        <f t="shared" si="717"/>
        <v>1.5266209295584114</v>
      </c>
      <c r="AQ2063">
        <f t="shared" si="718"/>
        <v>1.186675839926614</v>
      </c>
      <c r="AR2063">
        <f t="shared" si="719"/>
        <v>3.3706518938417935</v>
      </c>
      <c r="AS2063">
        <f t="shared" si="713"/>
        <v>-1.9029827892448092</v>
      </c>
      <c r="AT2063">
        <f t="shared" si="714"/>
        <v>0.34463324538258577</v>
      </c>
      <c r="AU2063">
        <f t="shared" si="715"/>
        <v>0.64423351510124161</v>
      </c>
    </row>
    <row r="2064" spans="1:48" ht="29" hidden="1" x14ac:dyDescent="0.35">
      <c r="A2064" s="6">
        <v>922</v>
      </c>
      <c r="B2064" s="11" t="s">
        <v>2202</v>
      </c>
      <c r="C2064" s="8" t="s">
        <v>2203</v>
      </c>
      <c r="D2064" s="2">
        <v>2</v>
      </c>
      <c r="E2064" s="2">
        <v>84</v>
      </c>
      <c r="F2064" s="2" t="s">
        <v>38</v>
      </c>
      <c r="G2064" s="12"/>
      <c r="H2064" s="8" t="s">
        <v>121</v>
      </c>
      <c r="I2064" s="2">
        <v>5684000</v>
      </c>
      <c r="J2064" s="2">
        <v>6546000</v>
      </c>
      <c r="K2064" s="2">
        <v>2617000</v>
      </c>
      <c r="L2064" s="2">
        <v>3316000</v>
      </c>
      <c r="M2064" s="2">
        <v>1189000</v>
      </c>
      <c r="N2064" s="2">
        <v>2006000</v>
      </c>
      <c r="O2064" s="2">
        <v>1232000</v>
      </c>
      <c r="P2064" s="2">
        <v>1505000</v>
      </c>
      <c r="Q2064" s="14">
        <v>2883000</v>
      </c>
      <c r="R2064" s="14">
        <v>2474000</v>
      </c>
      <c r="S2064" s="14">
        <v>1643000</v>
      </c>
      <c r="T2064" s="14">
        <v>1636000</v>
      </c>
      <c r="U2064" s="14">
        <v>-3281000</v>
      </c>
      <c r="V2064" s="14">
        <v>-2560000</v>
      </c>
      <c r="W2064" s="14">
        <v>2129000</v>
      </c>
      <c r="X2064" s="14">
        <v>-1215000</v>
      </c>
      <c r="Y2064" s="14" t="s">
        <v>38</v>
      </c>
      <c r="Z2064" s="14" t="s">
        <v>38</v>
      </c>
      <c r="AA2064" s="14" t="s">
        <v>38</v>
      </c>
      <c r="AB2064" s="14" t="s">
        <v>38</v>
      </c>
      <c r="AC2064" s="14">
        <v>-703000</v>
      </c>
      <c r="AD2064" s="14">
        <v>-429000</v>
      </c>
      <c r="AE2064" s="14">
        <v>1527000</v>
      </c>
      <c r="AF2064" s="14">
        <v>-567000</v>
      </c>
      <c r="AG2064" s="2">
        <v>5515000</v>
      </c>
      <c r="AH2064" s="2">
        <v>6236000</v>
      </c>
      <c r="AI2064" s="2">
        <v>2145000</v>
      </c>
      <c r="AJ2064" s="2">
        <v>3059000</v>
      </c>
      <c r="AK2064" s="16"/>
      <c r="AL2064" s="16"/>
      <c r="AM2064" s="16" t="str">
        <f t="shared" si="711"/>
        <v>Нет</v>
      </c>
      <c r="AN2064" s="16" t="str">
        <f>IF(IFERROR(AP2064*AQ2064*AR2064*AS2064*AT2064*AU2064,0)=0,"Да","Нет")</f>
        <v>Нет</v>
      </c>
      <c r="AO2064" s="16" t="str">
        <f t="shared" si="725"/>
        <v>Да</v>
      </c>
      <c r="AP2064">
        <f t="shared" si="717"/>
        <v>1.6386946386946386</v>
      </c>
      <c r="AQ2064">
        <f t="shared" si="718"/>
        <v>-0.28094302554027506</v>
      </c>
      <c r="AR2064">
        <f t="shared" si="719"/>
        <v>-2.693121693121693</v>
      </c>
      <c r="AS2064">
        <f t="shared" si="713"/>
        <v>0.88438101347017317</v>
      </c>
      <c r="AT2064">
        <f t="shared" si="714"/>
        <v>2.9072261072261072</v>
      </c>
      <c r="AU2064">
        <f t="shared" si="715"/>
        <v>0.70120954560313831</v>
      </c>
    </row>
    <row r="2065" spans="1:48" ht="29" hidden="1" x14ac:dyDescent="0.35">
      <c r="A2065" s="6">
        <v>1102</v>
      </c>
      <c r="B2065" s="11" t="s">
        <v>2641</v>
      </c>
      <c r="C2065" s="8" t="s">
        <v>2642</v>
      </c>
      <c r="D2065" s="2">
        <v>1</v>
      </c>
      <c r="E2065" s="2">
        <v>13</v>
      </c>
      <c r="F2065" s="2" t="s">
        <v>38</v>
      </c>
      <c r="G2065" s="12"/>
      <c r="H2065" s="8" t="s">
        <v>121</v>
      </c>
      <c r="I2065" s="2">
        <v>3539000</v>
      </c>
      <c r="J2065" s="2">
        <v>3490000</v>
      </c>
      <c r="K2065" s="2">
        <v>3391000</v>
      </c>
      <c r="L2065" s="2">
        <v>3051000</v>
      </c>
      <c r="M2065" s="2">
        <v>145000</v>
      </c>
      <c r="N2065" s="2">
        <v>26000</v>
      </c>
      <c r="O2065" s="2">
        <v>168000</v>
      </c>
      <c r="P2065" s="2">
        <v>78000</v>
      </c>
      <c r="Q2065" s="14">
        <v>2879000</v>
      </c>
      <c r="R2065" s="14">
        <v>3038000</v>
      </c>
      <c r="S2065" s="14">
        <v>2730000</v>
      </c>
      <c r="T2065" s="14">
        <v>2670000</v>
      </c>
      <c r="U2065" s="14">
        <v>2514000</v>
      </c>
      <c r="V2065" s="14">
        <v>2480000</v>
      </c>
      <c r="W2065" s="14">
        <v>2484000</v>
      </c>
      <c r="X2065" s="14">
        <v>2408000</v>
      </c>
      <c r="Y2065" s="14" t="s">
        <v>38</v>
      </c>
      <c r="Z2065" s="14" t="s">
        <v>38</v>
      </c>
      <c r="AA2065" s="14" t="s">
        <v>38</v>
      </c>
      <c r="AB2065" s="14" t="s">
        <v>38</v>
      </c>
      <c r="AC2065" s="14">
        <v>54000</v>
      </c>
      <c r="AD2065" s="14">
        <v>39000</v>
      </c>
      <c r="AE2065" s="14">
        <v>84000</v>
      </c>
      <c r="AF2065" s="14">
        <v>33000</v>
      </c>
      <c r="AG2065" s="2">
        <v>2526000</v>
      </c>
      <c r="AH2065" s="2">
        <v>2492000</v>
      </c>
      <c r="AI2065" s="2">
        <v>2494000</v>
      </c>
      <c r="AJ2065" s="2">
        <v>2419000</v>
      </c>
      <c r="AK2065" s="16"/>
      <c r="AL2065" s="16"/>
      <c r="AM2065" s="16" t="str">
        <f t="shared" si="711"/>
        <v>Да</v>
      </c>
      <c r="AN2065" s="16" t="str">
        <f t="shared" ref="AN2065:AN2066" si="726">IF(IFERROR(AP2065*AQ2065*AR2065*AS2065*AT2065*AU2065,0)=0,"Да","Нет")</f>
        <v>Нет</v>
      </c>
      <c r="AO2065" s="16" t="str">
        <f t="shared" si="725"/>
        <v>Да</v>
      </c>
      <c r="AP2065">
        <f t="shared" si="717"/>
        <v>1.3846153846153846</v>
      </c>
      <c r="AQ2065">
        <f t="shared" si="718"/>
        <v>0.4642857142857143</v>
      </c>
      <c r="AR2065">
        <f t="shared" si="719"/>
        <v>2.5454545454545454</v>
      </c>
      <c r="AS2065">
        <f t="shared" si="713"/>
        <v>1.0136436597110754</v>
      </c>
      <c r="AT2065">
        <f t="shared" si="714"/>
        <v>0.99919807538091421</v>
      </c>
      <c r="AU2065">
        <f t="shared" si="715"/>
        <v>1.0310045473336089</v>
      </c>
      <c r="AV2065">
        <f t="shared" ref="AV2065:AV2066" si="727">AS2065*AP2065</f>
        <v>1.4035066057537966</v>
      </c>
    </row>
    <row r="2066" spans="1:48" ht="29" hidden="1" x14ac:dyDescent="0.35">
      <c r="A2066" s="6">
        <v>814</v>
      </c>
      <c r="B2066" s="11" t="s">
        <v>1954</v>
      </c>
      <c r="C2066" s="8" t="s">
        <v>1955</v>
      </c>
      <c r="D2066" s="2">
        <v>1</v>
      </c>
      <c r="E2066" s="2">
        <v>42</v>
      </c>
      <c r="F2066" s="2" t="s">
        <v>38</v>
      </c>
      <c r="G2066" s="12"/>
      <c r="H2066" s="8" t="s">
        <v>40</v>
      </c>
      <c r="I2066" s="2">
        <v>29955000</v>
      </c>
      <c r="J2066" s="2">
        <v>32159000</v>
      </c>
      <c r="K2066" s="2">
        <v>37082000</v>
      </c>
      <c r="L2066" s="2">
        <v>35497000</v>
      </c>
      <c r="M2066" s="2">
        <v>-3800000</v>
      </c>
      <c r="N2066" s="2">
        <v>-2405000</v>
      </c>
      <c r="O2066" s="2">
        <v>-3837000</v>
      </c>
      <c r="P2066" s="2">
        <v>-2775000</v>
      </c>
      <c r="Q2066" s="14">
        <v>2851000</v>
      </c>
      <c r="R2066" s="14">
        <v>8785000</v>
      </c>
      <c r="S2066" s="14">
        <v>8149000</v>
      </c>
      <c r="T2066" s="14">
        <v>6535000</v>
      </c>
      <c r="U2066" s="14">
        <v>860000</v>
      </c>
      <c r="V2066" s="14">
        <v>803000</v>
      </c>
      <c r="W2066" s="14">
        <v>748000</v>
      </c>
      <c r="X2066" s="14">
        <v>677000</v>
      </c>
      <c r="Y2066" s="14" t="s">
        <v>38</v>
      </c>
      <c r="Z2066" s="14" t="s">
        <v>38</v>
      </c>
      <c r="AA2066" s="14" t="s">
        <v>38</v>
      </c>
      <c r="AB2066" s="14" t="s">
        <v>38</v>
      </c>
      <c r="AC2066" s="14">
        <v>57000</v>
      </c>
      <c r="AD2066" s="14">
        <v>55000</v>
      </c>
      <c r="AE2066" s="14">
        <v>71000</v>
      </c>
      <c r="AF2066" s="14">
        <v>55000</v>
      </c>
      <c r="AG2066" s="2">
        <v>13609000</v>
      </c>
      <c r="AH2066" s="2">
        <v>13552000</v>
      </c>
      <c r="AI2066" s="2">
        <v>13497000</v>
      </c>
      <c r="AJ2066" s="2">
        <v>13426000</v>
      </c>
      <c r="AK2066" s="16"/>
      <c r="AL2066" s="16"/>
      <c r="AM2066" s="16" t="str">
        <f t="shared" si="711"/>
        <v>Да</v>
      </c>
      <c r="AN2066" s="16" t="str">
        <f t="shared" si="726"/>
        <v>Нет</v>
      </c>
      <c r="AO2066" s="16" t="str">
        <f t="shared" si="725"/>
        <v>Да</v>
      </c>
      <c r="AP2066">
        <f t="shared" si="717"/>
        <v>1.0363636363636364</v>
      </c>
      <c r="AQ2066">
        <f t="shared" si="718"/>
        <v>0.77464788732394363</v>
      </c>
      <c r="AR2066">
        <f t="shared" si="719"/>
        <v>1.290909090909091</v>
      </c>
      <c r="AS2066">
        <f t="shared" si="713"/>
        <v>1.0042060212514758</v>
      </c>
      <c r="AT2066">
        <f t="shared" si="714"/>
        <v>1.0040749796251018</v>
      </c>
      <c r="AU2066">
        <f t="shared" si="715"/>
        <v>1.0052882466855355</v>
      </c>
      <c r="AV2066">
        <f t="shared" si="727"/>
        <v>1.0407226038424386</v>
      </c>
    </row>
    <row r="2067" spans="1:48" ht="116" hidden="1" x14ac:dyDescent="0.35">
      <c r="A2067" s="6">
        <v>1105</v>
      </c>
      <c r="B2067" s="11" t="s">
        <v>2648</v>
      </c>
      <c r="C2067" s="8" t="s">
        <v>2649</v>
      </c>
      <c r="D2067" s="2">
        <v>1</v>
      </c>
      <c r="E2067" s="2">
        <v>99</v>
      </c>
      <c r="F2067" s="2" t="s">
        <v>38</v>
      </c>
      <c r="G2067" s="12" t="s">
        <v>2650</v>
      </c>
      <c r="H2067" s="8" t="s">
        <v>40</v>
      </c>
      <c r="I2067" s="2">
        <v>47280000</v>
      </c>
      <c r="J2067" s="2">
        <v>46164000</v>
      </c>
      <c r="K2067" s="2">
        <v>48461000</v>
      </c>
      <c r="L2067" s="2">
        <v>52162000</v>
      </c>
      <c r="M2067" s="2">
        <v>-711000</v>
      </c>
      <c r="N2067" s="2">
        <v>4657000</v>
      </c>
      <c r="O2067" s="2">
        <v>2571000</v>
      </c>
      <c r="P2067" s="2">
        <v>4488000</v>
      </c>
      <c r="Q2067" s="14">
        <v>2785000</v>
      </c>
      <c r="R2067" s="14">
        <v>10008000</v>
      </c>
      <c r="S2067" s="14">
        <v>14507000</v>
      </c>
      <c r="T2067" s="14">
        <v>23436000</v>
      </c>
      <c r="U2067" s="14">
        <v>-54185000</v>
      </c>
      <c r="V2067" s="14">
        <v>-48701000</v>
      </c>
      <c r="W2067" s="14">
        <v>-38316000</v>
      </c>
      <c r="X2067" s="14">
        <v>-25717000</v>
      </c>
      <c r="Y2067" s="14" t="s">
        <v>38</v>
      </c>
      <c r="Z2067" s="14" t="s">
        <v>38</v>
      </c>
      <c r="AA2067" s="14" t="s">
        <v>38</v>
      </c>
      <c r="AB2067" s="14" t="s">
        <v>38</v>
      </c>
      <c r="AC2067" s="14">
        <v>-5486000</v>
      </c>
      <c r="AD2067" s="14">
        <v>-10385000</v>
      </c>
      <c r="AE2067" s="14">
        <v>-12599000</v>
      </c>
      <c r="AF2067" s="14">
        <v>-23932000</v>
      </c>
      <c r="AG2067" s="2">
        <v>1225000</v>
      </c>
      <c r="AH2067" s="2">
        <v>6710000</v>
      </c>
      <c r="AI2067" s="2">
        <v>17095000</v>
      </c>
      <c r="AJ2067" s="2">
        <v>29694000</v>
      </c>
      <c r="AK2067" s="16"/>
      <c r="AL2067" s="16"/>
      <c r="AM2067" s="16" t="str">
        <f t="shared" si="711"/>
        <v>Нет</v>
      </c>
      <c r="AN2067" s="16" t="str">
        <f>IF(IFERROR(AP2067*AQ2067*AR2067*AS2067*AT2067*AU2067,0)=0,"Да","Нет")</f>
        <v>Нет</v>
      </c>
      <c r="AO2067" s="16" t="str">
        <f t="shared" si="725"/>
        <v>Нет</v>
      </c>
      <c r="AP2067">
        <f t="shared" si="717"/>
        <v>0.52826191622532503</v>
      </c>
      <c r="AQ2067">
        <f t="shared" si="718"/>
        <v>0.82427176760060328</v>
      </c>
      <c r="AR2067">
        <f t="shared" si="719"/>
        <v>0.52644994150091928</v>
      </c>
      <c r="AS2067">
        <f t="shared" si="713"/>
        <v>0.18256333830104321</v>
      </c>
      <c r="AT2067">
        <f t="shared" si="714"/>
        <v>0.39251243053524421</v>
      </c>
      <c r="AU2067">
        <f t="shared" si="715"/>
        <v>0.57570552973664713</v>
      </c>
    </row>
    <row r="2068" spans="1:48" ht="409.5" hidden="1" x14ac:dyDescent="0.35">
      <c r="A2068" s="6">
        <v>57</v>
      </c>
      <c r="B2068" s="11" t="s">
        <v>168</v>
      </c>
      <c r="C2068" s="8" t="s">
        <v>169</v>
      </c>
      <c r="D2068" s="2">
        <v>1</v>
      </c>
      <c r="E2068" s="2">
        <v>99</v>
      </c>
      <c r="F2068" s="2" t="s">
        <v>38</v>
      </c>
      <c r="G2068" s="12" t="s">
        <v>170</v>
      </c>
      <c r="H2068" s="8" t="s">
        <v>40</v>
      </c>
      <c r="I2068" s="2">
        <v>273027000</v>
      </c>
      <c r="J2068" s="2">
        <v>297173000</v>
      </c>
      <c r="K2068" s="2">
        <v>304908000</v>
      </c>
      <c r="L2068" s="2">
        <v>280358000</v>
      </c>
      <c r="M2068" s="2">
        <v>-47044000</v>
      </c>
      <c r="N2068" s="2">
        <v>-33948000</v>
      </c>
      <c r="O2068" s="2">
        <v>-42831000</v>
      </c>
      <c r="P2068" s="2">
        <v>-33079000</v>
      </c>
      <c r="Q2068" s="14">
        <v>2779000</v>
      </c>
      <c r="R2068" s="14">
        <v>5799000</v>
      </c>
      <c r="S2068" s="14">
        <v>56938000</v>
      </c>
      <c r="T2068" s="14">
        <v>62064000</v>
      </c>
      <c r="U2068" s="14">
        <v>-233497000</v>
      </c>
      <c r="V2068" s="14">
        <v>-168172000</v>
      </c>
      <c r="W2068" s="14">
        <v>-118490000</v>
      </c>
      <c r="X2068" s="14">
        <v>-107264000</v>
      </c>
      <c r="Y2068" s="14" t="s">
        <v>38</v>
      </c>
      <c r="Z2068" s="14" t="s">
        <v>38</v>
      </c>
      <c r="AA2068" s="14" t="s">
        <v>38</v>
      </c>
      <c r="AB2068" s="14" t="s">
        <v>38</v>
      </c>
      <c r="AC2068" s="14">
        <v>-65324000</v>
      </c>
      <c r="AD2068" s="14">
        <v>-42306000</v>
      </c>
      <c r="AE2068" s="14">
        <v>-35930000</v>
      </c>
      <c r="AF2068" s="14">
        <v>-38532000</v>
      </c>
      <c r="AG2068" s="2">
        <v>-95666000</v>
      </c>
      <c r="AH2068" s="2">
        <v>-30194000</v>
      </c>
      <c r="AI2068" s="2">
        <v>21268000</v>
      </c>
      <c r="AJ2068" s="2">
        <v>34274000</v>
      </c>
      <c r="AK2068" s="16"/>
      <c r="AL2068" s="16"/>
      <c r="AM2068" s="16" t="str">
        <f t="shared" si="711"/>
        <v>Нет</v>
      </c>
      <c r="AN2068" s="16" t="str">
        <f>IF(IFERROR(AP2068*AQ2068*AR2068*AS2068*AT2068*AU2068,0)=0,"Да","Нет")</f>
        <v>Нет</v>
      </c>
      <c r="AO2068" s="16" t="str">
        <f t="shared" si="725"/>
        <v>Да</v>
      </c>
      <c r="AP2068">
        <f t="shared" si="717"/>
        <v>1.5440835815250791</v>
      </c>
      <c r="AQ2068">
        <f t="shared" si="718"/>
        <v>1.1774561647648205</v>
      </c>
      <c r="AR2068">
        <f t="shared" si="719"/>
        <v>0.93247171182393851</v>
      </c>
      <c r="AS2068">
        <f t="shared" si="713"/>
        <v>3.1683778234086244</v>
      </c>
      <c r="AT2068">
        <f t="shared" si="714"/>
        <v>-1.4196915553883769</v>
      </c>
      <c r="AU2068">
        <f t="shared" si="715"/>
        <v>0.6205286806325494</v>
      </c>
      <c r="AV2068">
        <f>AS2068*AP2068</f>
        <v>4.8922401771934236</v>
      </c>
    </row>
    <row r="2069" spans="1:48" ht="101.5" hidden="1" x14ac:dyDescent="0.35">
      <c r="A2069" s="6">
        <v>652</v>
      </c>
      <c r="B2069" s="11" t="s">
        <v>1580</v>
      </c>
      <c r="C2069" s="8" t="s">
        <v>1581</v>
      </c>
      <c r="D2069" s="2">
        <v>1</v>
      </c>
      <c r="E2069" s="2">
        <v>99</v>
      </c>
      <c r="F2069" s="2" t="s">
        <v>38</v>
      </c>
      <c r="G2069" s="12" t="s">
        <v>1582</v>
      </c>
      <c r="H2069" s="8" t="s">
        <v>40</v>
      </c>
      <c r="I2069" s="2">
        <v>7116000</v>
      </c>
      <c r="J2069" s="2">
        <v>112602000</v>
      </c>
      <c r="K2069" s="2">
        <v>116969000</v>
      </c>
      <c r="L2069" s="2">
        <v>122004000</v>
      </c>
      <c r="M2069" s="2">
        <v>-1011000</v>
      </c>
      <c r="N2069" s="2" t="s">
        <v>38</v>
      </c>
      <c r="O2069" s="2" t="s">
        <v>38</v>
      </c>
      <c r="P2069" s="2">
        <v>-5718000</v>
      </c>
      <c r="Q2069" s="14">
        <v>2725000</v>
      </c>
      <c r="R2069" s="14" t="s">
        <v>38</v>
      </c>
      <c r="S2069" s="14" t="s">
        <v>38</v>
      </c>
      <c r="T2069" s="14">
        <v>4580000</v>
      </c>
      <c r="U2069" s="14">
        <v>-238939000</v>
      </c>
      <c r="V2069" s="14">
        <v>-186803000</v>
      </c>
      <c r="W2069" s="14">
        <v>-170023000</v>
      </c>
      <c r="X2069" s="14">
        <v>-134724000</v>
      </c>
      <c r="Y2069" s="14" t="s">
        <v>38</v>
      </c>
      <c r="Z2069" s="14" t="s">
        <v>38</v>
      </c>
      <c r="AA2069" s="14" t="s">
        <v>38</v>
      </c>
      <c r="AB2069" s="14" t="s">
        <v>38</v>
      </c>
      <c r="AC2069" s="14">
        <v>-52136000</v>
      </c>
      <c r="AD2069" s="14">
        <v>-16780000</v>
      </c>
      <c r="AE2069" s="14">
        <v>-35405000</v>
      </c>
      <c r="AF2069" s="14">
        <v>-97256000</v>
      </c>
      <c r="AG2069" s="2">
        <v>-123740000</v>
      </c>
      <c r="AH2069" s="2">
        <v>-71604000</v>
      </c>
      <c r="AI2069" s="2">
        <v>-54824000</v>
      </c>
      <c r="AJ2069" s="2">
        <v>-19525000</v>
      </c>
      <c r="AK2069" s="16"/>
      <c r="AL2069" s="16"/>
      <c r="AM2069" s="16" t="str">
        <f t="shared" si="711"/>
        <v>Нет</v>
      </c>
      <c r="AN2069" s="16" t="str">
        <f>IF(IFERROR(AP2069*AQ2069*AR2069*AS2069*AT2069*AU2069,0)=0,"Да","Нет")</f>
        <v>Нет</v>
      </c>
      <c r="AO2069" s="16"/>
      <c r="AP2069">
        <f t="shared" si="717"/>
        <v>3.1070321811680572</v>
      </c>
      <c r="AQ2069">
        <f t="shared" si="718"/>
        <v>0.47394435814150543</v>
      </c>
      <c r="AR2069">
        <f t="shared" si="719"/>
        <v>0.36403923665377974</v>
      </c>
      <c r="AS2069">
        <f t="shared" si="713"/>
        <v>1.7281157477235909</v>
      </c>
      <c r="AT2069">
        <f t="shared" si="714"/>
        <v>1.3060703341602218</v>
      </c>
      <c r="AU2069">
        <f t="shared" si="715"/>
        <v>2.8078873239436621</v>
      </c>
    </row>
    <row r="2070" spans="1:48" ht="29" hidden="1" x14ac:dyDescent="0.35">
      <c r="A2070" s="6">
        <v>1367</v>
      </c>
      <c r="B2070" s="11" t="s">
        <v>3232</v>
      </c>
      <c r="C2070" s="8" t="s">
        <v>3233</v>
      </c>
      <c r="D2070" s="2">
        <v>1</v>
      </c>
      <c r="E2070" s="2">
        <v>6</v>
      </c>
      <c r="F2070" s="2" t="s">
        <v>38</v>
      </c>
      <c r="G2070" s="12"/>
      <c r="H2070" s="8" t="s">
        <v>121</v>
      </c>
      <c r="I2070" s="2">
        <v>1295000</v>
      </c>
      <c r="J2070" s="2">
        <v>4047000</v>
      </c>
      <c r="K2070" s="2">
        <v>4152000</v>
      </c>
      <c r="L2070" s="2">
        <v>4587000</v>
      </c>
      <c r="M2070" s="2">
        <v>636000</v>
      </c>
      <c r="N2070" s="2">
        <v>595000</v>
      </c>
      <c r="O2070" s="2">
        <v>667000</v>
      </c>
      <c r="P2070" s="2">
        <v>723000</v>
      </c>
      <c r="Q2070" s="14">
        <v>2670000</v>
      </c>
      <c r="R2070" s="14">
        <v>2536000</v>
      </c>
      <c r="S2070" s="14">
        <v>3511000</v>
      </c>
      <c r="T2070" s="14">
        <v>5997000</v>
      </c>
      <c r="U2070" s="14">
        <v>762000</v>
      </c>
      <c r="V2070" s="14">
        <v>756000</v>
      </c>
      <c r="W2070" s="14">
        <v>755000</v>
      </c>
      <c r="X2070" s="14">
        <v>786000</v>
      </c>
      <c r="Y2070" s="14" t="s">
        <v>38</v>
      </c>
      <c r="Z2070" s="14" t="s">
        <v>38</v>
      </c>
      <c r="AA2070" s="14" t="s">
        <v>38</v>
      </c>
      <c r="AB2070" s="14" t="s">
        <v>38</v>
      </c>
      <c r="AC2070" s="14">
        <v>68000</v>
      </c>
      <c r="AD2070" s="14">
        <v>62000</v>
      </c>
      <c r="AE2070" s="14">
        <v>62000</v>
      </c>
      <c r="AF2070" s="14">
        <v>93000</v>
      </c>
      <c r="AG2070" s="2">
        <v>1154000</v>
      </c>
      <c r="AH2070" s="2">
        <v>3831000</v>
      </c>
      <c r="AI2070" s="2">
        <v>3830000</v>
      </c>
      <c r="AJ2070" s="2">
        <v>3861000</v>
      </c>
      <c r="AK2070" s="16"/>
      <c r="AL2070" s="16"/>
      <c r="AM2070" s="16" t="str">
        <f t="shared" si="711"/>
        <v>Да</v>
      </c>
      <c r="AN2070" s="16" t="str">
        <f t="shared" ref="AN2070:AN2071" si="728">IF(IFERROR(AP2070*AQ2070*AR2070*AS2070*AT2070*AU2070,0)=0,"Да","Нет")</f>
        <v>Нет</v>
      </c>
      <c r="AO2070" s="16" t="str">
        <f t="shared" ref="AO2070:AO2071" si="729">IF(AP2070&gt;1,"Да","Нет")</f>
        <v>Да</v>
      </c>
      <c r="AP2070">
        <f t="shared" si="717"/>
        <v>1.096774193548387</v>
      </c>
      <c r="AQ2070">
        <f t="shared" si="718"/>
        <v>1</v>
      </c>
      <c r="AR2070">
        <f t="shared" si="719"/>
        <v>0.66666666666666663</v>
      </c>
      <c r="AS2070">
        <f t="shared" si="713"/>
        <v>0.30122683372487602</v>
      </c>
      <c r="AT2070">
        <f t="shared" si="714"/>
        <v>1.0002610966057441</v>
      </c>
      <c r="AU2070">
        <f t="shared" si="715"/>
        <v>0.99197099197099192</v>
      </c>
      <c r="AV2070">
        <f t="shared" ref="AV2070:AV2071" si="730">AS2070*AP2070</f>
        <v>0.33037781763373497</v>
      </c>
    </row>
    <row r="2071" spans="1:48" hidden="1" x14ac:dyDescent="0.35">
      <c r="A2071" s="6">
        <v>579</v>
      </c>
      <c r="B2071" s="11" t="s">
        <v>1410</v>
      </c>
      <c r="C2071" s="8" t="s">
        <v>1411</v>
      </c>
      <c r="D2071" s="2">
        <v>2</v>
      </c>
      <c r="E2071" s="2">
        <v>99</v>
      </c>
      <c r="F2071" s="2" t="s">
        <v>38</v>
      </c>
      <c r="G2071" s="12"/>
      <c r="H2071" s="8" t="s">
        <v>121</v>
      </c>
      <c r="I2071" s="2">
        <v>987000</v>
      </c>
      <c r="J2071" s="2">
        <v>1227000</v>
      </c>
      <c r="K2071" s="2">
        <v>1431000</v>
      </c>
      <c r="L2071" s="2">
        <v>2768000</v>
      </c>
      <c r="M2071" s="2">
        <v>134000</v>
      </c>
      <c r="N2071" s="2">
        <v>46000</v>
      </c>
      <c r="O2071" s="2">
        <v>13000</v>
      </c>
      <c r="P2071" s="2">
        <v>-305000</v>
      </c>
      <c r="Q2071" s="14">
        <v>2640000</v>
      </c>
      <c r="R2071" s="14">
        <v>3455000</v>
      </c>
      <c r="S2071" s="14">
        <v>3398000</v>
      </c>
      <c r="T2071" s="14">
        <v>3250000</v>
      </c>
      <c r="U2071" s="14">
        <v>-8284000</v>
      </c>
      <c r="V2071" s="14">
        <v>-8391000</v>
      </c>
      <c r="W2071" s="14">
        <v>-8497000</v>
      </c>
      <c r="X2071" s="14">
        <v>-8507000</v>
      </c>
      <c r="Y2071" s="14" t="s">
        <v>38</v>
      </c>
      <c r="Z2071" s="14" t="s">
        <v>38</v>
      </c>
      <c r="AA2071" s="14" t="s">
        <v>38</v>
      </c>
      <c r="AB2071" s="14" t="s">
        <v>38</v>
      </c>
      <c r="AC2071" s="14">
        <v>107000</v>
      </c>
      <c r="AD2071" s="14">
        <v>36000</v>
      </c>
      <c r="AE2071" s="14">
        <v>10000</v>
      </c>
      <c r="AF2071" s="14">
        <v>3000</v>
      </c>
      <c r="AG2071" s="2">
        <v>-2882000</v>
      </c>
      <c r="AH2071" s="2">
        <v>-2989000</v>
      </c>
      <c r="AI2071" s="2">
        <v>-3095000</v>
      </c>
      <c r="AJ2071" s="2">
        <v>-3105000</v>
      </c>
      <c r="AK2071" s="16"/>
      <c r="AL2071" s="20" t="s">
        <v>5116</v>
      </c>
      <c r="AM2071" s="16" t="str">
        <f t="shared" si="711"/>
        <v>Да</v>
      </c>
      <c r="AN2071" s="16" t="str">
        <f t="shared" si="728"/>
        <v>Нет</v>
      </c>
      <c r="AO2071" s="16" t="str">
        <f t="shared" si="729"/>
        <v>Да</v>
      </c>
      <c r="AP2071">
        <f t="shared" si="717"/>
        <v>2.9722222222222223</v>
      </c>
      <c r="AQ2071">
        <f t="shared" si="718"/>
        <v>3.6</v>
      </c>
      <c r="AR2071">
        <f t="shared" si="719"/>
        <v>3.3333333333333335</v>
      </c>
      <c r="AS2071">
        <f t="shared" si="713"/>
        <v>0.96420207427233184</v>
      </c>
      <c r="AT2071">
        <f t="shared" si="714"/>
        <v>0.965751211631664</v>
      </c>
      <c r="AU2071">
        <f t="shared" si="715"/>
        <v>0.9967793880837359</v>
      </c>
      <c r="AV2071">
        <f t="shared" si="730"/>
        <v>2.8658228318649863</v>
      </c>
    </row>
    <row r="2072" spans="1:48" ht="43.5" hidden="1" x14ac:dyDescent="0.35">
      <c r="A2072" s="6">
        <v>1910</v>
      </c>
      <c r="B2072" s="11" t="s">
        <v>4540</v>
      </c>
      <c r="C2072" s="8" t="s">
        <v>4541</v>
      </c>
      <c r="D2072" s="2">
        <v>1</v>
      </c>
      <c r="E2072" s="2">
        <v>84</v>
      </c>
      <c r="F2072" s="2" t="s">
        <v>38</v>
      </c>
      <c r="G2072" s="12"/>
      <c r="H2072" s="8" t="s">
        <v>121</v>
      </c>
      <c r="I2072" s="2">
        <v>10409000</v>
      </c>
      <c r="J2072" s="2">
        <v>11790000</v>
      </c>
      <c r="K2072" s="2">
        <v>20272000</v>
      </c>
      <c r="L2072" s="2">
        <v>23423000</v>
      </c>
      <c r="M2072" s="2">
        <v>-2654000</v>
      </c>
      <c r="N2072" s="2">
        <v>-8766000</v>
      </c>
      <c r="O2072" s="2">
        <v>489000</v>
      </c>
      <c r="P2072" s="2">
        <v>3129000</v>
      </c>
      <c r="Q2072" s="14">
        <v>2611000</v>
      </c>
      <c r="R2072" s="14">
        <v>1608000</v>
      </c>
      <c r="S2072" s="14">
        <v>41573000</v>
      </c>
      <c r="T2072" s="14">
        <v>55435000</v>
      </c>
      <c r="U2072" s="14">
        <v>-11114000</v>
      </c>
      <c r="V2072" s="14">
        <v>-9222000</v>
      </c>
      <c r="W2072" s="14">
        <v>-1101000</v>
      </c>
      <c r="X2072" s="14">
        <v>480000</v>
      </c>
      <c r="Y2072" s="14" t="s">
        <v>38</v>
      </c>
      <c r="Z2072" s="14" t="s">
        <v>38</v>
      </c>
      <c r="AA2072" s="14" t="s">
        <v>38</v>
      </c>
      <c r="AB2072" s="14" t="s">
        <v>38</v>
      </c>
      <c r="AC2072" s="14">
        <v>-1892000</v>
      </c>
      <c r="AD2072" s="14">
        <v>-8121000</v>
      </c>
      <c r="AE2072" s="14">
        <v>-1581000</v>
      </c>
      <c r="AF2072" s="14">
        <v>594000</v>
      </c>
      <c r="AG2072" s="2">
        <v>8791000</v>
      </c>
      <c r="AH2072" s="2">
        <v>10683000</v>
      </c>
      <c r="AI2072" s="2">
        <v>18804000</v>
      </c>
      <c r="AJ2072" s="2">
        <v>20385000</v>
      </c>
      <c r="AK2072" s="16"/>
      <c r="AL2072" s="16"/>
      <c r="AM2072" s="16" t="str">
        <f t="shared" si="711"/>
        <v>Нет</v>
      </c>
      <c r="AN2072" s="16" t="str">
        <f t="shared" ref="AN2072:AN2087" si="731">IF(IFERROR(AP2072*AQ2072*AR2072*AS2072*AT2072*AU2072,0)=0,"Да","Нет")</f>
        <v>Нет</v>
      </c>
      <c r="AO2072" s="16" t="str">
        <f t="shared" ref="AO2072:AO2075" si="732">IF(AP2072&gt;1,"Да","Нет")</f>
        <v>Нет</v>
      </c>
      <c r="AP2072">
        <f t="shared" si="717"/>
        <v>0.23297623445388499</v>
      </c>
      <c r="AQ2072">
        <f t="shared" si="718"/>
        <v>5.1366223908918407</v>
      </c>
      <c r="AR2072">
        <f t="shared" si="719"/>
        <v>-2.6616161616161618</v>
      </c>
      <c r="AS2072">
        <f t="shared" si="713"/>
        <v>0.82289619020874283</v>
      </c>
      <c r="AT2072">
        <f t="shared" si="714"/>
        <v>0.56812380344607527</v>
      </c>
      <c r="AU2072">
        <f t="shared" si="715"/>
        <v>0.92244297277409859</v>
      </c>
    </row>
    <row r="2073" spans="1:48" ht="29" hidden="1" x14ac:dyDescent="0.35">
      <c r="A2073" s="6">
        <v>1191</v>
      </c>
      <c r="B2073" s="11" t="s">
        <v>2840</v>
      </c>
      <c r="C2073" s="8" t="s">
        <v>2841</v>
      </c>
      <c r="D2073" s="2">
        <v>1</v>
      </c>
      <c r="E2073" s="2">
        <v>90</v>
      </c>
      <c r="F2073" s="2" t="s">
        <v>38</v>
      </c>
      <c r="G2073" s="12"/>
      <c r="H2073" s="8" t="s">
        <v>40</v>
      </c>
      <c r="I2073" s="2">
        <v>3116000</v>
      </c>
      <c r="J2073" s="2">
        <v>3430000</v>
      </c>
      <c r="K2073" s="2">
        <v>3493000</v>
      </c>
      <c r="L2073" s="2">
        <v>2803000</v>
      </c>
      <c r="M2073" s="2">
        <v>2155000</v>
      </c>
      <c r="N2073" s="2">
        <v>2416000</v>
      </c>
      <c r="O2073" s="2">
        <v>2499000</v>
      </c>
      <c r="P2073" s="2">
        <v>2842000</v>
      </c>
      <c r="Q2073" s="14">
        <v>2506000</v>
      </c>
      <c r="R2073" s="14">
        <v>2984000</v>
      </c>
      <c r="S2073" s="14">
        <v>3026000</v>
      </c>
      <c r="T2073" s="14">
        <v>3622000</v>
      </c>
      <c r="U2073" s="14">
        <v>-3213000</v>
      </c>
      <c r="V2073" s="14">
        <v>-2961000</v>
      </c>
      <c r="W2073" s="14">
        <v>-2940000</v>
      </c>
      <c r="X2073" s="14">
        <v>-4101000</v>
      </c>
      <c r="Y2073" s="14" t="s">
        <v>38</v>
      </c>
      <c r="Z2073" s="14" t="s">
        <v>38</v>
      </c>
      <c r="AA2073" s="14" t="s">
        <v>38</v>
      </c>
      <c r="AB2073" s="14" t="s">
        <v>38</v>
      </c>
      <c r="AC2073" s="14">
        <v>-252000</v>
      </c>
      <c r="AD2073" s="14">
        <v>-21000</v>
      </c>
      <c r="AE2073" s="14">
        <v>1222000</v>
      </c>
      <c r="AF2073" s="14">
        <v>-14000</v>
      </c>
      <c r="AG2073" s="2">
        <v>3023000</v>
      </c>
      <c r="AH2073" s="2">
        <v>3275000</v>
      </c>
      <c r="AI2073" s="2">
        <v>3296000</v>
      </c>
      <c r="AJ2073" s="2">
        <v>1398000</v>
      </c>
      <c r="AK2073" s="16"/>
      <c r="AL2073" s="16"/>
      <c r="AM2073" s="16" t="str">
        <f t="shared" si="711"/>
        <v>Нет</v>
      </c>
      <c r="AN2073" s="16" t="str">
        <f t="shared" si="731"/>
        <v>Нет</v>
      </c>
      <c r="AO2073" s="16" t="str">
        <f t="shared" si="732"/>
        <v>Да</v>
      </c>
      <c r="AP2073">
        <f t="shared" si="717"/>
        <v>12</v>
      </c>
      <c r="AQ2073">
        <f t="shared" si="718"/>
        <v>-1.718494271685761E-2</v>
      </c>
      <c r="AR2073">
        <f t="shared" si="719"/>
        <v>-87.285714285714292</v>
      </c>
      <c r="AS2073">
        <f t="shared" si="713"/>
        <v>0.92305343511450377</v>
      </c>
      <c r="AT2073">
        <f t="shared" si="714"/>
        <v>0.99362864077669899</v>
      </c>
      <c r="AU2073">
        <f t="shared" si="715"/>
        <v>2.3576537911301858</v>
      </c>
    </row>
    <row r="2074" spans="1:48" ht="43.5" hidden="1" x14ac:dyDescent="0.35">
      <c r="A2074" s="6">
        <v>1674</v>
      </c>
      <c r="B2074" s="11" t="s">
        <v>3974</v>
      </c>
      <c r="C2074" s="8" t="s">
        <v>3975</v>
      </c>
      <c r="D2074" s="2">
        <v>1</v>
      </c>
      <c r="E2074" s="2">
        <v>99</v>
      </c>
      <c r="F2074" s="2" t="s">
        <v>38</v>
      </c>
      <c r="G2074" s="12"/>
      <c r="H2074" s="8" t="s">
        <v>121</v>
      </c>
      <c r="I2074" s="2">
        <v>778000</v>
      </c>
      <c r="J2074" s="2">
        <v>604000</v>
      </c>
      <c r="K2074" s="2">
        <v>772000</v>
      </c>
      <c r="L2074" s="2">
        <v>438000</v>
      </c>
      <c r="M2074" s="2">
        <v>-361000</v>
      </c>
      <c r="N2074" s="2">
        <v>-172000</v>
      </c>
      <c r="O2074" s="2">
        <v>-420000</v>
      </c>
      <c r="P2074" s="2">
        <v>-503000</v>
      </c>
      <c r="Q2074" s="14">
        <v>2435000</v>
      </c>
      <c r="R2074" s="14">
        <v>2303000</v>
      </c>
      <c r="S2074" s="14">
        <v>1816000</v>
      </c>
      <c r="T2074" s="14">
        <v>2194000</v>
      </c>
      <c r="U2074" s="14">
        <v>-1121000</v>
      </c>
      <c r="V2074" s="14">
        <v>-846000</v>
      </c>
      <c r="W2074" s="14">
        <v>-694000</v>
      </c>
      <c r="X2074" s="14">
        <v>-283000</v>
      </c>
      <c r="Y2074" s="14" t="s">
        <v>38</v>
      </c>
      <c r="Z2074" s="14" t="s">
        <v>38</v>
      </c>
      <c r="AA2074" s="14" t="s">
        <v>38</v>
      </c>
      <c r="AB2074" s="14" t="s">
        <v>38</v>
      </c>
      <c r="AC2074" s="14">
        <v>-276000</v>
      </c>
      <c r="AD2074" s="14">
        <v>-153000</v>
      </c>
      <c r="AE2074" s="14">
        <v>-411000</v>
      </c>
      <c r="AF2074" s="14">
        <v>-474000</v>
      </c>
      <c r="AG2074" s="2">
        <v>-549000</v>
      </c>
      <c r="AH2074" s="2">
        <v>-273000</v>
      </c>
      <c r="AI2074" s="2">
        <v>-121000</v>
      </c>
      <c r="AJ2074" s="2">
        <v>289000</v>
      </c>
      <c r="AK2074" s="16"/>
      <c r="AL2074" s="16"/>
      <c r="AM2074" s="16" t="str">
        <f t="shared" si="711"/>
        <v>Нет</v>
      </c>
      <c r="AN2074" s="16" t="str">
        <f t="shared" si="731"/>
        <v>Нет</v>
      </c>
      <c r="AO2074" s="16" t="str">
        <f t="shared" si="732"/>
        <v>Да</v>
      </c>
      <c r="AP2074">
        <f t="shared" si="717"/>
        <v>1.803921568627451</v>
      </c>
      <c r="AQ2074">
        <f t="shared" si="718"/>
        <v>0.37226277372262773</v>
      </c>
      <c r="AR2074">
        <f t="shared" si="719"/>
        <v>0.86708860759493667</v>
      </c>
      <c r="AS2074">
        <f t="shared" si="713"/>
        <v>2.0109890109890109</v>
      </c>
      <c r="AT2074">
        <f t="shared" si="714"/>
        <v>2.2561983471074378</v>
      </c>
      <c r="AU2074">
        <f t="shared" si="715"/>
        <v>-0.41868512110726641</v>
      </c>
      <c r="AV2074">
        <f>AS2074*AP2074</f>
        <v>3.627666451195863</v>
      </c>
    </row>
    <row r="2075" spans="1:48" ht="116" hidden="1" x14ac:dyDescent="0.35">
      <c r="A2075" s="6">
        <v>1559</v>
      </c>
      <c r="B2075" s="11" t="s">
        <v>3687</v>
      </c>
      <c r="C2075" s="8" t="s">
        <v>3688</v>
      </c>
      <c r="D2075" s="2">
        <v>1</v>
      </c>
      <c r="E2075" s="2">
        <v>99</v>
      </c>
      <c r="F2075" s="2" t="s">
        <v>38</v>
      </c>
      <c r="G2075" s="12" t="s">
        <v>3689</v>
      </c>
      <c r="H2075" s="8" t="s">
        <v>40</v>
      </c>
      <c r="I2075" s="2">
        <v>109763000</v>
      </c>
      <c r="J2075" s="2">
        <v>109955000</v>
      </c>
      <c r="K2075" s="2">
        <v>111898000</v>
      </c>
      <c r="L2075" s="2">
        <v>115783000</v>
      </c>
      <c r="M2075" s="2">
        <v>2399000</v>
      </c>
      <c r="N2075" s="2">
        <v>252000</v>
      </c>
      <c r="O2075" s="2">
        <v>213000</v>
      </c>
      <c r="P2075" s="2" t="s">
        <v>38</v>
      </c>
      <c r="Q2075" s="14">
        <v>2399000</v>
      </c>
      <c r="R2075" s="14">
        <v>252000</v>
      </c>
      <c r="S2075" s="14">
        <v>213000</v>
      </c>
      <c r="T2075" s="14" t="s">
        <v>38</v>
      </c>
      <c r="U2075" s="14">
        <v>-5536000</v>
      </c>
      <c r="V2075" s="14">
        <v>-6343000</v>
      </c>
      <c r="W2075" s="14">
        <v>-3613000</v>
      </c>
      <c r="X2075" s="14">
        <v>-1405000</v>
      </c>
      <c r="Y2075" s="14" t="s">
        <v>38</v>
      </c>
      <c r="Z2075" s="14" t="s">
        <v>38</v>
      </c>
      <c r="AA2075" s="14" t="s">
        <v>38</v>
      </c>
      <c r="AB2075" s="14" t="s">
        <v>38</v>
      </c>
      <c r="AC2075" s="14">
        <v>806000</v>
      </c>
      <c r="AD2075" s="14">
        <v>-2730000</v>
      </c>
      <c r="AE2075" s="14">
        <v>-2451000</v>
      </c>
      <c r="AF2075" s="14">
        <v>15526000</v>
      </c>
      <c r="AG2075" s="2">
        <v>100045000</v>
      </c>
      <c r="AH2075" s="2">
        <v>99238000</v>
      </c>
      <c r="AI2075" s="2">
        <v>101968000</v>
      </c>
      <c r="AJ2075" s="2">
        <v>104176000</v>
      </c>
      <c r="AK2075" s="16"/>
      <c r="AL2075" s="16"/>
      <c r="AM2075" s="16" t="str">
        <f t="shared" si="711"/>
        <v>Да</v>
      </c>
      <c r="AN2075" s="16" t="str">
        <f t="shared" si="731"/>
        <v>Нет</v>
      </c>
      <c r="AO2075" s="16" t="str">
        <f t="shared" si="732"/>
        <v>Нет</v>
      </c>
      <c r="AP2075">
        <f t="shared" si="717"/>
        <v>-0.29523809523809524</v>
      </c>
      <c r="AQ2075">
        <f t="shared" si="718"/>
        <v>1.1138310893512853</v>
      </c>
      <c r="AR2075">
        <f t="shared" si="719"/>
        <v>-0.15786422774700504</v>
      </c>
      <c r="AS2075">
        <f t="shared" si="713"/>
        <v>1.0081319655777021</v>
      </c>
      <c r="AT2075">
        <f t="shared" si="714"/>
        <v>0.97322689471206658</v>
      </c>
      <c r="AU2075">
        <f t="shared" si="715"/>
        <v>0.97880509906312396</v>
      </c>
    </row>
    <row r="2076" spans="1:48" ht="203" hidden="1" x14ac:dyDescent="0.35">
      <c r="A2076" s="6">
        <v>1626</v>
      </c>
      <c r="B2076" s="11" t="s">
        <v>3854</v>
      </c>
      <c r="C2076" s="8" t="s">
        <v>3855</v>
      </c>
      <c r="D2076" s="2">
        <v>1</v>
      </c>
      <c r="E2076" s="2">
        <v>99</v>
      </c>
      <c r="F2076" s="2" t="s">
        <v>38</v>
      </c>
      <c r="G2076" s="12" t="s">
        <v>3856</v>
      </c>
      <c r="H2076" s="8" t="s">
        <v>121</v>
      </c>
      <c r="I2076" s="2">
        <v>12238000</v>
      </c>
      <c r="J2076" s="2">
        <v>3816000</v>
      </c>
      <c r="K2076" s="2">
        <v>20152000</v>
      </c>
      <c r="L2076" s="2">
        <v>23774000</v>
      </c>
      <c r="M2076" s="2">
        <v>480000</v>
      </c>
      <c r="N2076" s="2">
        <v>-19665000</v>
      </c>
      <c r="O2076" s="2">
        <v>2417000</v>
      </c>
      <c r="P2076" s="2">
        <v>2002000</v>
      </c>
      <c r="Q2076" s="14">
        <v>2213000</v>
      </c>
      <c r="R2076" s="14">
        <v>116000</v>
      </c>
      <c r="S2076" s="14">
        <v>15527000</v>
      </c>
      <c r="T2076" s="14">
        <v>15104000</v>
      </c>
      <c r="U2076" s="14">
        <v>-24863000</v>
      </c>
      <c r="V2076" s="14">
        <v>-15941000</v>
      </c>
      <c r="W2076" s="14">
        <v>5253000</v>
      </c>
      <c r="X2076" s="14">
        <v>5041000</v>
      </c>
      <c r="Y2076" s="14" t="s">
        <v>38</v>
      </c>
      <c r="Z2076" s="14" t="s">
        <v>38</v>
      </c>
      <c r="AA2076" s="14" t="s">
        <v>38</v>
      </c>
      <c r="AB2076" s="14" t="s">
        <v>38</v>
      </c>
      <c r="AC2076" s="14">
        <v>-8922000</v>
      </c>
      <c r="AD2076" s="14">
        <v>-21192000</v>
      </c>
      <c r="AE2076" s="14">
        <v>212000</v>
      </c>
      <c r="AF2076" s="14">
        <v>135000</v>
      </c>
      <c r="AG2076" s="2">
        <v>-14491000</v>
      </c>
      <c r="AH2076" s="2">
        <v>-5568000</v>
      </c>
      <c r="AI2076" s="2">
        <v>15626000</v>
      </c>
      <c r="AJ2076" s="2">
        <v>15414000</v>
      </c>
      <c r="AK2076" s="16"/>
      <c r="AL2076" s="16"/>
      <c r="AM2076" s="16" t="str">
        <f t="shared" si="711"/>
        <v>Нет</v>
      </c>
      <c r="AN2076" s="16" t="str">
        <f t="shared" si="731"/>
        <v>Нет</v>
      </c>
      <c r="AO2076" s="16" t="str">
        <f t="shared" ref="AO2076:AO2080" si="733">IF(AP2076&gt;1,"Да","Нет")</f>
        <v>Нет</v>
      </c>
      <c r="AP2076">
        <f t="shared" si="717"/>
        <v>0.4210079275198188</v>
      </c>
      <c r="AQ2076">
        <f t="shared" si="718"/>
        <v>-99.962264150943398</v>
      </c>
      <c r="AR2076">
        <f t="shared" si="719"/>
        <v>1.5703703703703704</v>
      </c>
      <c r="AS2076">
        <f t="shared" si="713"/>
        <v>2.6025502873563218</v>
      </c>
      <c r="AT2076">
        <f t="shared" si="714"/>
        <v>-0.35632919493152437</v>
      </c>
      <c r="AU2076">
        <f t="shared" si="715"/>
        <v>1.0137537303749837</v>
      </c>
    </row>
    <row r="2077" spans="1:48" hidden="1" x14ac:dyDescent="0.35">
      <c r="A2077" s="6">
        <v>1777</v>
      </c>
      <c r="B2077" s="11" t="s">
        <v>4222</v>
      </c>
      <c r="C2077" s="8" t="s">
        <v>4223</v>
      </c>
      <c r="D2077" s="2">
        <v>12</v>
      </c>
      <c r="E2077" s="2">
        <v>70</v>
      </c>
      <c r="F2077" s="2" t="s">
        <v>38</v>
      </c>
      <c r="G2077" s="12"/>
      <c r="H2077" s="8" t="s">
        <v>40</v>
      </c>
      <c r="I2077" s="2">
        <v>603000</v>
      </c>
      <c r="J2077" s="2">
        <v>701000</v>
      </c>
      <c r="K2077" s="2">
        <v>678000</v>
      </c>
      <c r="L2077" s="2">
        <v>409000</v>
      </c>
      <c r="M2077" s="2">
        <v>233000</v>
      </c>
      <c r="N2077" s="2">
        <v>344000</v>
      </c>
      <c r="O2077" s="2">
        <v>587000</v>
      </c>
      <c r="P2077" s="2">
        <v>228000</v>
      </c>
      <c r="Q2077" s="14">
        <v>2212000</v>
      </c>
      <c r="R2077" s="14">
        <v>2222000</v>
      </c>
      <c r="S2077" s="14">
        <v>2189000</v>
      </c>
      <c r="T2077" s="14">
        <v>1402000</v>
      </c>
      <c r="U2077" s="14">
        <v>193000</v>
      </c>
      <c r="V2077" s="14">
        <v>394000</v>
      </c>
      <c r="W2077" s="14">
        <v>363000</v>
      </c>
      <c r="X2077" s="14">
        <v>103000</v>
      </c>
      <c r="Y2077" s="14" t="s">
        <v>38</v>
      </c>
      <c r="Z2077" s="14" t="s">
        <v>38</v>
      </c>
      <c r="AA2077" s="14" t="s">
        <v>38</v>
      </c>
      <c r="AB2077" s="14" t="s">
        <v>38</v>
      </c>
      <c r="AC2077" s="14">
        <v>-201000</v>
      </c>
      <c r="AD2077" s="14">
        <v>31000</v>
      </c>
      <c r="AE2077" s="14">
        <v>260000</v>
      </c>
      <c r="AF2077" s="14">
        <v>112000</v>
      </c>
      <c r="AG2077" s="2">
        <v>472000</v>
      </c>
      <c r="AH2077" s="2">
        <v>673000</v>
      </c>
      <c r="AI2077" s="2">
        <v>642000</v>
      </c>
      <c r="AJ2077" s="2">
        <v>382000</v>
      </c>
      <c r="AK2077" s="16"/>
      <c r="AL2077" s="16"/>
      <c r="AM2077" s="16" t="str">
        <f t="shared" si="711"/>
        <v>Нет</v>
      </c>
      <c r="AN2077" s="16" t="str">
        <f t="shared" si="731"/>
        <v>Нет</v>
      </c>
      <c r="AO2077" s="16" t="str">
        <f t="shared" si="733"/>
        <v>Нет</v>
      </c>
      <c r="AP2077">
        <f t="shared" si="717"/>
        <v>-6.4838709677419351</v>
      </c>
      <c r="AQ2077">
        <f t="shared" si="718"/>
        <v>0.11923076923076924</v>
      </c>
      <c r="AR2077">
        <f t="shared" si="719"/>
        <v>2.3214285714285716</v>
      </c>
      <c r="AS2077">
        <f t="shared" si="713"/>
        <v>0.70133729569093606</v>
      </c>
      <c r="AT2077">
        <f t="shared" si="714"/>
        <v>1.0482866043613708</v>
      </c>
      <c r="AU2077">
        <f t="shared" si="715"/>
        <v>1.6806282722513088</v>
      </c>
    </row>
    <row r="2078" spans="1:48" hidden="1" x14ac:dyDescent="0.35">
      <c r="A2078" s="6">
        <v>469</v>
      </c>
      <c r="B2078" s="11" t="s">
        <v>1139</v>
      </c>
      <c r="C2078" s="8" t="s">
        <v>1140</v>
      </c>
      <c r="D2078" s="2">
        <v>1</v>
      </c>
      <c r="E2078" s="2">
        <v>72</v>
      </c>
      <c r="F2078" s="2" t="s">
        <v>38</v>
      </c>
      <c r="G2078" s="12"/>
      <c r="H2078" s="8" t="s">
        <v>121</v>
      </c>
      <c r="I2078" s="2">
        <v>1206000</v>
      </c>
      <c r="J2078" s="2">
        <v>1176000</v>
      </c>
      <c r="K2078" s="2">
        <v>865000</v>
      </c>
      <c r="L2078" s="2">
        <v>869000</v>
      </c>
      <c r="M2078" s="2">
        <v>305000</v>
      </c>
      <c r="N2078" s="2">
        <v>217000</v>
      </c>
      <c r="O2078" s="2">
        <v>38000</v>
      </c>
      <c r="P2078" s="2">
        <v>72000</v>
      </c>
      <c r="Q2078" s="14">
        <v>2206000</v>
      </c>
      <c r="R2078" s="14">
        <v>2127000</v>
      </c>
      <c r="S2078" s="14">
        <v>2036000</v>
      </c>
      <c r="T2078" s="14">
        <v>2162000</v>
      </c>
      <c r="U2078" s="14">
        <v>-699000</v>
      </c>
      <c r="V2078" s="14">
        <v>-788000</v>
      </c>
      <c r="W2078" s="14">
        <v>-910000</v>
      </c>
      <c r="X2078" s="14">
        <v>-912000</v>
      </c>
      <c r="Y2078" s="14" t="s">
        <v>38</v>
      </c>
      <c r="Z2078" s="14" t="s">
        <v>38</v>
      </c>
      <c r="AA2078" s="14" t="s">
        <v>38</v>
      </c>
      <c r="AB2078" s="14" t="s">
        <v>38</v>
      </c>
      <c r="AC2078" s="14">
        <v>93000</v>
      </c>
      <c r="AD2078" s="14">
        <v>122000</v>
      </c>
      <c r="AE2078" s="14">
        <v>2000</v>
      </c>
      <c r="AF2078" s="14">
        <v>30000</v>
      </c>
      <c r="AG2078" s="2">
        <v>868000</v>
      </c>
      <c r="AH2078" s="2">
        <v>779000</v>
      </c>
      <c r="AI2078" s="2">
        <v>657000</v>
      </c>
      <c r="AJ2078" s="2">
        <v>655000</v>
      </c>
      <c r="AK2078" s="16"/>
      <c r="AL2078" s="16"/>
      <c r="AM2078" s="16" t="str">
        <f t="shared" si="711"/>
        <v>Да</v>
      </c>
      <c r="AN2078" s="16" t="str">
        <f t="shared" si="731"/>
        <v>Нет</v>
      </c>
      <c r="AO2078" s="16" t="str">
        <f t="shared" si="733"/>
        <v>Нет</v>
      </c>
      <c r="AP2078">
        <f t="shared" si="717"/>
        <v>0.76229508196721307</v>
      </c>
      <c r="AQ2078">
        <f t="shared" si="718"/>
        <v>61</v>
      </c>
      <c r="AR2078">
        <f t="shared" si="719"/>
        <v>6.6666666666666666E-2</v>
      </c>
      <c r="AS2078">
        <f t="shared" si="713"/>
        <v>1.1142490372272145</v>
      </c>
      <c r="AT2078">
        <f t="shared" si="714"/>
        <v>1.1856925418569255</v>
      </c>
      <c r="AU2078">
        <f t="shared" si="715"/>
        <v>1.0030534351145037</v>
      </c>
      <c r="AV2078">
        <f>AS2078*AP2078</f>
        <v>0.84938656116500766</v>
      </c>
    </row>
    <row r="2079" spans="1:48" ht="319" hidden="1" x14ac:dyDescent="0.35">
      <c r="A2079" s="6">
        <v>2091</v>
      </c>
      <c r="B2079" s="11" t="s">
        <v>4957</v>
      </c>
      <c r="C2079" s="8" t="s">
        <v>4958</v>
      </c>
      <c r="D2079" s="2">
        <v>1</v>
      </c>
      <c r="E2079" s="2">
        <v>99</v>
      </c>
      <c r="F2079" s="2" t="s">
        <v>38</v>
      </c>
      <c r="G2079" s="12" t="s">
        <v>4959</v>
      </c>
      <c r="H2079" s="8" t="s">
        <v>121</v>
      </c>
      <c r="I2079" s="2">
        <v>676000</v>
      </c>
      <c r="J2079" s="2">
        <v>2116000</v>
      </c>
      <c r="K2079" s="2">
        <v>2328000</v>
      </c>
      <c r="L2079" s="2">
        <v>4697000</v>
      </c>
      <c r="M2079" s="2">
        <v>54000</v>
      </c>
      <c r="N2079" s="2">
        <v>1421000</v>
      </c>
      <c r="O2079" s="2">
        <v>2331000</v>
      </c>
      <c r="P2079" s="2">
        <v>2953000</v>
      </c>
      <c r="Q2079" s="14">
        <v>2153000</v>
      </c>
      <c r="R2079" s="14">
        <v>2755000</v>
      </c>
      <c r="S2079" s="14">
        <v>6359000</v>
      </c>
      <c r="T2079" s="14">
        <v>7013000</v>
      </c>
      <c r="U2079" s="14">
        <v>-4890000</v>
      </c>
      <c r="V2079" s="14">
        <v>-2628000</v>
      </c>
      <c r="W2079" s="14">
        <v>-2828000</v>
      </c>
      <c r="X2079" s="14">
        <v>-1324000</v>
      </c>
      <c r="Y2079" s="14" t="s">
        <v>38</v>
      </c>
      <c r="Z2079" s="14" t="s">
        <v>38</v>
      </c>
      <c r="AA2079" s="14" t="s">
        <v>38</v>
      </c>
      <c r="AB2079" s="14" t="s">
        <v>38</v>
      </c>
      <c r="AC2079" s="14">
        <v>-2262000</v>
      </c>
      <c r="AD2079" s="14">
        <v>-2628000</v>
      </c>
      <c r="AE2079" s="14">
        <v>-1504000</v>
      </c>
      <c r="AF2079" s="14">
        <v>-865000</v>
      </c>
      <c r="AG2079" s="2">
        <v>-2688000</v>
      </c>
      <c r="AH2079" s="2">
        <v>-426000</v>
      </c>
      <c r="AI2079" s="2">
        <v>-626000</v>
      </c>
      <c r="AJ2079" s="2">
        <v>878000</v>
      </c>
      <c r="AK2079" s="16"/>
      <c r="AL2079" s="16"/>
      <c r="AM2079" s="16" t="str">
        <f t="shared" si="711"/>
        <v>Нет</v>
      </c>
      <c r="AN2079" s="16" t="str">
        <f t="shared" si="731"/>
        <v>Нет</v>
      </c>
      <c r="AO2079" s="16" t="str">
        <f t="shared" si="733"/>
        <v>Нет</v>
      </c>
      <c r="AP2079">
        <f t="shared" si="717"/>
        <v>0.86073059360730597</v>
      </c>
      <c r="AQ2079">
        <f t="shared" si="718"/>
        <v>1.7473404255319149</v>
      </c>
      <c r="AR2079">
        <f t="shared" si="719"/>
        <v>1.738728323699422</v>
      </c>
      <c r="AS2079">
        <f t="shared" si="713"/>
        <v>6.3098591549295771</v>
      </c>
      <c r="AT2079">
        <f t="shared" si="714"/>
        <v>0.68051118210862616</v>
      </c>
      <c r="AU2079">
        <f t="shared" si="715"/>
        <v>-0.71298405466970383</v>
      </c>
    </row>
    <row r="2080" spans="1:48" ht="101.5" hidden="1" x14ac:dyDescent="0.35">
      <c r="A2080" s="6">
        <v>1868</v>
      </c>
      <c r="B2080" s="11" t="s">
        <v>4440</v>
      </c>
      <c r="C2080" s="8" t="s">
        <v>4441</v>
      </c>
      <c r="D2080" s="2">
        <v>9</v>
      </c>
      <c r="E2080" s="2">
        <v>99</v>
      </c>
      <c r="F2080" s="2" t="s">
        <v>38</v>
      </c>
      <c r="G2080" s="12" t="s">
        <v>4442</v>
      </c>
      <c r="H2080" s="8" t="s">
        <v>40</v>
      </c>
      <c r="I2080" s="2">
        <v>58000</v>
      </c>
      <c r="J2080" s="2">
        <v>556000</v>
      </c>
      <c r="K2080" s="2">
        <v>579000</v>
      </c>
      <c r="L2080" s="2">
        <v>578000</v>
      </c>
      <c r="M2080" s="2">
        <v>1630000</v>
      </c>
      <c r="N2080" s="2" t="s">
        <v>38</v>
      </c>
      <c r="O2080" s="2" t="s">
        <v>38</v>
      </c>
      <c r="P2080" s="2">
        <v>71000</v>
      </c>
      <c r="Q2080" s="14">
        <v>2129000</v>
      </c>
      <c r="R2080" s="14" t="s">
        <v>38</v>
      </c>
      <c r="S2080" s="14" t="s">
        <v>38</v>
      </c>
      <c r="T2080" s="14">
        <v>71000</v>
      </c>
      <c r="U2080" s="14">
        <v>-5511000</v>
      </c>
      <c r="V2080" s="14">
        <v>-5842000</v>
      </c>
      <c r="W2080" s="14">
        <v>-5153000</v>
      </c>
      <c r="X2080" s="14">
        <v>-4397000</v>
      </c>
      <c r="Y2080" s="14" t="s">
        <v>38</v>
      </c>
      <c r="Z2080" s="14" t="s">
        <v>38</v>
      </c>
      <c r="AA2080" s="14" t="s">
        <v>38</v>
      </c>
      <c r="AB2080" s="14" t="s">
        <v>38</v>
      </c>
      <c r="AC2080" s="14">
        <v>828000</v>
      </c>
      <c r="AD2080" s="14">
        <v>-815000</v>
      </c>
      <c r="AE2080" s="14">
        <v>-743000</v>
      </c>
      <c r="AF2080" s="14">
        <v>-760000</v>
      </c>
      <c r="AG2080" s="2">
        <v>-3509000</v>
      </c>
      <c r="AH2080" s="2">
        <v>-3840000</v>
      </c>
      <c r="AI2080" s="2">
        <v>-3151000</v>
      </c>
      <c r="AJ2080" s="2">
        <v>-2395000</v>
      </c>
      <c r="AK2080" s="16"/>
      <c r="AL2080" s="16"/>
      <c r="AM2080" s="16" t="str">
        <f t="shared" si="711"/>
        <v>Да</v>
      </c>
      <c r="AN2080" s="16" t="str">
        <f t="shared" si="731"/>
        <v>Нет</v>
      </c>
      <c r="AO2080" s="16" t="str">
        <f t="shared" si="733"/>
        <v>Нет</v>
      </c>
      <c r="AP2080">
        <f t="shared" si="717"/>
        <v>-1.0159509202453987</v>
      </c>
      <c r="AQ2080">
        <f t="shared" si="718"/>
        <v>1.0969044414535667</v>
      </c>
      <c r="AR2080">
        <f t="shared" si="719"/>
        <v>0.97763157894736841</v>
      </c>
      <c r="AS2080">
        <f t="shared" si="713"/>
        <v>0.91380208333333335</v>
      </c>
      <c r="AT2080">
        <f t="shared" si="714"/>
        <v>1.21866074262139</v>
      </c>
      <c r="AU2080">
        <f t="shared" si="715"/>
        <v>1.3156576200417536</v>
      </c>
    </row>
    <row r="2081" spans="1:48" ht="29" hidden="1" x14ac:dyDescent="0.35">
      <c r="A2081" s="6">
        <v>689</v>
      </c>
      <c r="B2081" s="11" t="s">
        <v>1673</v>
      </c>
      <c r="C2081" s="8" t="s">
        <v>1674</v>
      </c>
      <c r="D2081" s="2">
        <v>1</v>
      </c>
      <c r="E2081" s="2">
        <v>79</v>
      </c>
      <c r="F2081" s="2" t="s">
        <v>38</v>
      </c>
      <c r="G2081" s="12"/>
      <c r="H2081" s="8" t="s">
        <v>121</v>
      </c>
      <c r="I2081" s="2">
        <v>2217000</v>
      </c>
      <c r="J2081" s="2">
        <v>3108000</v>
      </c>
      <c r="K2081" s="2">
        <v>2777000</v>
      </c>
      <c r="L2081" s="2">
        <v>2312000</v>
      </c>
      <c r="M2081" s="2">
        <v>882000</v>
      </c>
      <c r="N2081" s="2">
        <v>815000</v>
      </c>
      <c r="O2081" s="2">
        <v>769000</v>
      </c>
      <c r="P2081" s="2">
        <v>752000</v>
      </c>
      <c r="Q2081" s="14">
        <v>2105000</v>
      </c>
      <c r="R2081" s="14">
        <v>2142000</v>
      </c>
      <c r="S2081" s="14">
        <v>1478000</v>
      </c>
      <c r="T2081" s="14">
        <v>1177000</v>
      </c>
      <c r="U2081" s="14">
        <v>-268000</v>
      </c>
      <c r="V2081" s="14">
        <v>11000</v>
      </c>
      <c r="W2081" s="14">
        <v>-28000</v>
      </c>
      <c r="X2081" s="14">
        <v>-53000</v>
      </c>
      <c r="Y2081" s="14" t="s">
        <v>38</v>
      </c>
      <c r="Z2081" s="14" t="s">
        <v>38</v>
      </c>
      <c r="AA2081" s="14" t="s">
        <v>38</v>
      </c>
      <c r="AB2081" s="14" t="s">
        <v>38</v>
      </c>
      <c r="AC2081" s="14">
        <v>-279000</v>
      </c>
      <c r="AD2081" s="14">
        <v>39000</v>
      </c>
      <c r="AE2081" s="14">
        <v>25000</v>
      </c>
      <c r="AF2081" s="14">
        <v>2000</v>
      </c>
      <c r="AG2081" s="2">
        <v>1797000</v>
      </c>
      <c r="AH2081" s="2">
        <v>2076000</v>
      </c>
      <c r="AI2081" s="2">
        <v>2037000</v>
      </c>
      <c r="AJ2081" s="2">
        <v>2012000</v>
      </c>
      <c r="AK2081" s="16"/>
      <c r="AL2081" s="16"/>
      <c r="AM2081" s="16" t="str">
        <f t="shared" si="711"/>
        <v>Нет</v>
      </c>
      <c r="AN2081" s="16" t="str">
        <f t="shared" si="731"/>
        <v>Нет</v>
      </c>
      <c r="AO2081" s="16" t="str">
        <f>IF(AP2081&gt;1,"Да","Нет")</f>
        <v>Нет</v>
      </c>
      <c r="AP2081">
        <f t="shared" si="717"/>
        <v>-7.1538461538461542</v>
      </c>
      <c r="AQ2081">
        <f t="shared" si="718"/>
        <v>1.56</v>
      </c>
      <c r="AR2081">
        <f t="shared" si="719"/>
        <v>12.5</v>
      </c>
      <c r="AS2081">
        <f t="shared" si="713"/>
        <v>0.86560693641618502</v>
      </c>
      <c r="AT2081">
        <f t="shared" si="714"/>
        <v>1.0191458026509572</v>
      </c>
      <c r="AU2081">
        <f t="shared" si="715"/>
        <v>1.0124254473161034</v>
      </c>
      <c r="AV2081">
        <f>AS2081*AP2081</f>
        <v>-6.1924188528234776</v>
      </c>
    </row>
    <row r="2082" spans="1:48" ht="409.5" hidden="1" x14ac:dyDescent="0.35">
      <c r="A2082" s="6">
        <v>718</v>
      </c>
      <c r="B2082" s="11" t="s">
        <v>1742</v>
      </c>
      <c r="C2082" s="8" t="s">
        <v>1743</v>
      </c>
      <c r="D2082" s="2">
        <v>1</v>
      </c>
      <c r="E2082" s="2">
        <v>99</v>
      </c>
      <c r="F2082" s="2" t="s">
        <v>38</v>
      </c>
      <c r="G2082" s="12" t="s">
        <v>1744</v>
      </c>
      <c r="H2082" s="8" t="s">
        <v>40</v>
      </c>
      <c r="I2082" s="2">
        <v>67100000</v>
      </c>
      <c r="J2082" s="2">
        <v>67170000</v>
      </c>
      <c r="K2082" s="2" t="s">
        <v>38</v>
      </c>
      <c r="L2082" s="2" t="s">
        <v>38</v>
      </c>
      <c r="M2082" s="2">
        <v>2093000</v>
      </c>
      <c r="N2082" s="2">
        <v>3032000</v>
      </c>
      <c r="O2082" s="2" t="s">
        <v>38</v>
      </c>
      <c r="P2082" s="2" t="s">
        <v>38</v>
      </c>
      <c r="Q2082" s="14">
        <v>2093000</v>
      </c>
      <c r="R2082" s="14">
        <v>3032000</v>
      </c>
      <c r="S2082" s="14" t="s">
        <v>38</v>
      </c>
      <c r="T2082" s="14" t="s">
        <v>38</v>
      </c>
      <c r="U2082" s="14">
        <v>-82977000</v>
      </c>
      <c r="V2082" s="14">
        <v>-81934000</v>
      </c>
      <c r="W2082" s="14" t="s">
        <v>38</v>
      </c>
      <c r="X2082" s="14" t="s">
        <v>38</v>
      </c>
      <c r="Y2082" s="14" t="s">
        <v>38</v>
      </c>
      <c r="Z2082" s="14" t="s">
        <v>38</v>
      </c>
      <c r="AA2082" s="14" t="s">
        <v>38</v>
      </c>
      <c r="AB2082" s="14" t="s">
        <v>38</v>
      </c>
      <c r="AC2082" s="14">
        <v>-1043000</v>
      </c>
      <c r="AD2082" s="14">
        <v>-1115000</v>
      </c>
      <c r="AE2082" s="14" t="s">
        <v>38</v>
      </c>
      <c r="AF2082" s="14" t="s">
        <v>38</v>
      </c>
      <c r="AG2082" s="2">
        <v>-12218000</v>
      </c>
      <c r="AH2082" s="2">
        <v>-11175000</v>
      </c>
      <c r="AI2082" s="2" t="s">
        <v>38</v>
      </c>
      <c r="AJ2082" s="2" t="s">
        <v>38</v>
      </c>
      <c r="AK2082" s="16"/>
      <c r="AL2082" s="16"/>
      <c r="AM2082" s="16" t="str">
        <f t="shared" si="711"/>
        <v>Нет</v>
      </c>
      <c r="AN2082" s="16" t="str">
        <f t="shared" si="731"/>
        <v>Да</v>
      </c>
      <c r="AO2082" s="16"/>
      <c r="AP2082">
        <f t="shared" si="717"/>
        <v>0.93542600896860983</v>
      </c>
      <c r="AQ2082" t="e">
        <f t="shared" si="718"/>
        <v>#VALUE!</v>
      </c>
      <c r="AR2082" t="e">
        <f t="shared" si="719"/>
        <v>#VALUE!</v>
      </c>
      <c r="AS2082">
        <f t="shared" si="713"/>
        <v>1.0933333333333333</v>
      </c>
      <c r="AT2082" t="e">
        <f t="shared" si="714"/>
        <v>#VALUE!</v>
      </c>
      <c r="AU2082" t="e">
        <f t="shared" si="715"/>
        <v>#VALUE!</v>
      </c>
    </row>
    <row r="2083" spans="1:48" ht="319" hidden="1" x14ac:dyDescent="0.35">
      <c r="A2083" s="6">
        <v>387</v>
      </c>
      <c r="B2083" s="11" t="s">
        <v>945</v>
      </c>
      <c r="C2083" s="8" t="s">
        <v>946</v>
      </c>
      <c r="D2083" s="2">
        <v>2</v>
      </c>
      <c r="E2083" s="2">
        <v>99</v>
      </c>
      <c r="F2083" s="2" t="s">
        <v>38</v>
      </c>
      <c r="G2083" s="12" t="s">
        <v>947</v>
      </c>
      <c r="H2083" s="8" t="s">
        <v>121</v>
      </c>
      <c r="I2083" s="2">
        <v>3015000</v>
      </c>
      <c r="J2083" s="2">
        <v>3202000</v>
      </c>
      <c r="K2083" s="2">
        <v>7862000</v>
      </c>
      <c r="L2083" s="2" t="s">
        <v>38</v>
      </c>
      <c r="M2083" s="2">
        <v>1695000</v>
      </c>
      <c r="N2083" s="2">
        <v>601000</v>
      </c>
      <c r="O2083" s="2">
        <v>3731000</v>
      </c>
      <c r="P2083" s="2" t="s">
        <v>38</v>
      </c>
      <c r="Q2083" s="14">
        <v>2004000</v>
      </c>
      <c r="R2083" s="14">
        <v>6770000</v>
      </c>
      <c r="S2083" s="14">
        <v>11542000</v>
      </c>
      <c r="T2083" s="14" t="s">
        <v>38</v>
      </c>
      <c r="U2083" s="14">
        <v>-14197000</v>
      </c>
      <c r="V2083" s="14">
        <v>-13533000</v>
      </c>
      <c r="W2083" s="14">
        <v>-7611000</v>
      </c>
      <c r="X2083" s="14" t="s">
        <v>38</v>
      </c>
      <c r="Y2083" s="14" t="s">
        <v>38</v>
      </c>
      <c r="Z2083" s="14" t="s">
        <v>38</v>
      </c>
      <c r="AA2083" s="14" t="s">
        <v>38</v>
      </c>
      <c r="AB2083" s="14" t="s">
        <v>38</v>
      </c>
      <c r="AC2083" s="14">
        <v>-664000</v>
      </c>
      <c r="AD2083" s="14">
        <v>-5922000</v>
      </c>
      <c r="AE2083" s="14">
        <v>270000</v>
      </c>
      <c r="AF2083" s="14" t="s">
        <v>38</v>
      </c>
      <c r="AG2083" s="2">
        <v>-11557000</v>
      </c>
      <c r="AH2083" s="2">
        <v>-10893000</v>
      </c>
      <c r="AI2083" s="2">
        <v>-4971000</v>
      </c>
      <c r="AJ2083" s="2" t="s">
        <v>38</v>
      </c>
      <c r="AK2083" s="16"/>
      <c r="AL2083" s="16"/>
      <c r="AM2083" s="16" t="str">
        <f t="shared" si="711"/>
        <v>Нет</v>
      </c>
      <c r="AN2083" s="16" t="str">
        <f t="shared" si="731"/>
        <v>Да</v>
      </c>
      <c r="AO2083" s="16"/>
      <c r="AP2083">
        <f t="shared" si="717"/>
        <v>0.1121242823370483</v>
      </c>
      <c r="AQ2083">
        <f t="shared" si="718"/>
        <v>-21.933333333333334</v>
      </c>
      <c r="AR2083" t="e">
        <f t="shared" si="719"/>
        <v>#VALUE!</v>
      </c>
      <c r="AS2083">
        <f t="shared" si="713"/>
        <v>1.0609565776186543</v>
      </c>
      <c r="AT2083">
        <f t="shared" si="714"/>
        <v>2.1913095956547979</v>
      </c>
      <c r="AU2083" t="e">
        <f t="shared" si="715"/>
        <v>#VALUE!</v>
      </c>
    </row>
    <row r="2084" spans="1:48" ht="409.5" hidden="1" x14ac:dyDescent="0.35">
      <c r="A2084" s="6">
        <v>2</v>
      </c>
      <c r="B2084" s="11" t="s">
        <v>41</v>
      </c>
      <c r="C2084" s="8" t="s">
        <v>42</v>
      </c>
      <c r="D2084" s="2">
        <v>1</v>
      </c>
      <c r="E2084" s="2">
        <v>99</v>
      </c>
      <c r="F2084" s="2" t="s">
        <v>38</v>
      </c>
      <c r="G2084" s="12" t="s">
        <v>43</v>
      </c>
      <c r="H2084" s="8" t="s">
        <v>40</v>
      </c>
      <c r="I2084" s="2">
        <v>191532000</v>
      </c>
      <c r="J2084" s="2">
        <v>231666000</v>
      </c>
      <c r="K2084" s="2" t="s">
        <v>38</v>
      </c>
      <c r="L2084" s="2" t="s">
        <v>38</v>
      </c>
      <c r="M2084" s="2">
        <v>1962000</v>
      </c>
      <c r="N2084" s="2" t="s">
        <v>38</v>
      </c>
      <c r="O2084" s="2" t="s">
        <v>38</v>
      </c>
      <c r="P2084" s="2" t="s">
        <v>38</v>
      </c>
      <c r="Q2084" s="14">
        <v>1962000</v>
      </c>
      <c r="R2084" s="14" t="s">
        <v>38</v>
      </c>
      <c r="S2084" s="14" t="s">
        <v>38</v>
      </c>
      <c r="T2084" s="14" t="s">
        <v>38</v>
      </c>
      <c r="U2084" s="14">
        <v>66191000</v>
      </c>
      <c r="V2084" s="14">
        <v>114523000</v>
      </c>
      <c r="W2084" s="14" t="s">
        <v>38</v>
      </c>
      <c r="X2084" s="14" t="s">
        <v>38</v>
      </c>
      <c r="Y2084" s="14" t="s">
        <v>38</v>
      </c>
      <c r="Z2084" s="14" t="s">
        <v>38</v>
      </c>
      <c r="AA2084" s="14" t="s">
        <v>38</v>
      </c>
      <c r="AB2084" s="14" t="s">
        <v>38</v>
      </c>
      <c r="AC2084" s="14">
        <v>-48341000</v>
      </c>
      <c r="AD2084" s="14">
        <v>-7357000</v>
      </c>
      <c r="AE2084" s="14" t="s">
        <v>38</v>
      </c>
      <c r="AF2084" s="14" t="s">
        <v>38</v>
      </c>
      <c r="AG2084" s="2">
        <v>88599000</v>
      </c>
      <c r="AH2084" s="2">
        <v>136931000</v>
      </c>
      <c r="AI2084" s="2" t="s">
        <v>38</v>
      </c>
      <c r="AJ2084" s="2" t="s">
        <v>38</v>
      </c>
      <c r="AK2084" s="16"/>
      <c r="AL2084" s="16"/>
      <c r="AM2084" s="16" t="str">
        <f t="shared" si="711"/>
        <v>Нет</v>
      </c>
      <c r="AN2084" s="16" t="str">
        <f t="shared" si="731"/>
        <v>Да</v>
      </c>
      <c r="AO2084" s="16"/>
      <c r="AP2084">
        <f t="shared" si="717"/>
        <v>6.570748946581487</v>
      </c>
      <c r="AQ2084" t="e">
        <f t="shared" si="718"/>
        <v>#VALUE!</v>
      </c>
      <c r="AR2084" t="e">
        <f t="shared" si="719"/>
        <v>#VALUE!</v>
      </c>
      <c r="AS2084">
        <f t="shared" si="713"/>
        <v>0.64703390758849344</v>
      </c>
      <c r="AT2084" t="e">
        <f t="shared" si="714"/>
        <v>#VALUE!</v>
      </c>
      <c r="AU2084" t="e">
        <f t="shared" si="715"/>
        <v>#VALUE!</v>
      </c>
    </row>
    <row r="2085" spans="1:48" ht="43.5" hidden="1" x14ac:dyDescent="0.35">
      <c r="A2085" s="6">
        <v>742</v>
      </c>
      <c r="B2085" s="11" t="s">
        <v>1796</v>
      </c>
      <c r="C2085" s="8" t="s">
        <v>1797</v>
      </c>
      <c r="D2085" s="2">
        <v>18</v>
      </c>
      <c r="E2085" s="2">
        <v>98</v>
      </c>
      <c r="F2085" s="2" t="s">
        <v>38</v>
      </c>
      <c r="G2085" s="12"/>
      <c r="H2085" s="8" t="s">
        <v>121</v>
      </c>
      <c r="I2085" s="2">
        <v>1237000</v>
      </c>
      <c r="J2085" s="2">
        <v>1239000</v>
      </c>
      <c r="K2085" s="2">
        <v>1669000</v>
      </c>
      <c r="L2085" s="2">
        <v>2011000</v>
      </c>
      <c r="M2085" s="2">
        <v>1577000</v>
      </c>
      <c r="N2085" s="2">
        <v>831000</v>
      </c>
      <c r="O2085" s="2">
        <v>2054000</v>
      </c>
      <c r="P2085" s="2">
        <v>528000</v>
      </c>
      <c r="Q2085" s="14">
        <v>1863000</v>
      </c>
      <c r="R2085" s="14">
        <v>1102000</v>
      </c>
      <c r="S2085" s="14">
        <v>2623000</v>
      </c>
      <c r="T2085" s="14">
        <v>3465000</v>
      </c>
      <c r="U2085" s="14">
        <v>-3912000</v>
      </c>
      <c r="V2085" s="14">
        <v>-4211000</v>
      </c>
      <c r="W2085" s="14">
        <v>-3225000</v>
      </c>
      <c r="X2085" s="14">
        <v>-3383000</v>
      </c>
      <c r="Y2085" s="14" t="s">
        <v>38</v>
      </c>
      <c r="Z2085" s="14" t="s">
        <v>38</v>
      </c>
      <c r="AA2085" s="14" t="s">
        <v>38</v>
      </c>
      <c r="AB2085" s="14" t="s">
        <v>38</v>
      </c>
      <c r="AC2085" s="14">
        <v>40000</v>
      </c>
      <c r="AD2085" s="14">
        <v>-688000</v>
      </c>
      <c r="AE2085" s="14">
        <v>-127000</v>
      </c>
      <c r="AF2085" s="14">
        <v>-38000</v>
      </c>
      <c r="AG2085" s="2">
        <v>-658000</v>
      </c>
      <c r="AH2085" s="2">
        <v>-957000</v>
      </c>
      <c r="AI2085" s="2">
        <v>29000</v>
      </c>
      <c r="AJ2085" s="2">
        <v>-129000</v>
      </c>
      <c r="AK2085" s="16"/>
      <c r="AL2085" s="16"/>
      <c r="AM2085" s="16" t="str">
        <f t="shared" si="711"/>
        <v>Да</v>
      </c>
      <c r="AN2085" s="16" t="str">
        <f t="shared" si="731"/>
        <v>Нет</v>
      </c>
      <c r="AO2085" s="16" t="str">
        <f t="shared" ref="AO2085" si="734">IF(AP2085&gt;1,"Да","Нет")</f>
        <v>Нет</v>
      </c>
      <c r="AP2085">
        <f t="shared" si="717"/>
        <v>-5.8139534883720929E-2</v>
      </c>
      <c r="AQ2085">
        <f t="shared" si="718"/>
        <v>5.4173228346456694</v>
      </c>
      <c r="AR2085">
        <f t="shared" si="719"/>
        <v>3.3421052631578947</v>
      </c>
      <c r="AS2085">
        <f t="shared" si="713"/>
        <v>0.68756530825496343</v>
      </c>
      <c r="AT2085">
        <f t="shared" si="714"/>
        <v>-33</v>
      </c>
      <c r="AU2085">
        <f t="shared" si="715"/>
        <v>-0.22480620155038761</v>
      </c>
      <c r="AV2085">
        <f>AS2085*AP2085</f>
        <v>-3.9974727224125782E-2</v>
      </c>
    </row>
    <row r="2086" spans="1:48" ht="29" hidden="1" x14ac:dyDescent="0.35">
      <c r="A2086" s="6">
        <v>897</v>
      </c>
      <c r="B2086" s="11" t="s">
        <v>2141</v>
      </c>
      <c r="C2086" s="8" t="s">
        <v>2142</v>
      </c>
      <c r="D2086" s="2">
        <v>1</v>
      </c>
      <c r="E2086" s="2">
        <v>71</v>
      </c>
      <c r="F2086" s="2" t="s">
        <v>38</v>
      </c>
      <c r="G2086" s="12"/>
      <c r="H2086" s="8" t="s">
        <v>121</v>
      </c>
      <c r="I2086" s="2">
        <v>18352000</v>
      </c>
      <c r="J2086" s="2">
        <v>24811000</v>
      </c>
      <c r="K2086" s="2">
        <v>27427000</v>
      </c>
      <c r="L2086" s="2">
        <v>29950000</v>
      </c>
      <c r="M2086" s="2">
        <v>1331000</v>
      </c>
      <c r="N2086" s="2">
        <v>-2511000</v>
      </c>
      <c r="O2086" s="2">
        <v>9000</v>
      </c>
      <c r="P2086" s="2">
        <v>1580000</v>
      </c>
      <c r="Q2086" s="14">
        <v>1790000</v>
      </c>
      <c r="R2086" s="14">
        <v>12042000</v>
      </c>
      <c r="S2086" s="14">
        <v>9996000</v>
      </c>
      <c r="T2086" s="14">
        <v>20917000</v>
      </c>
      <c r="U2086" s="14">
        <v>-1631000</v>
      </c>
      <c r="V2086" s="14">
        <v>5191000</v>
      </c>
      <c r="W2086" s="14">
        <v>7884000</v>
      </c>
      <c r="X2086" s="14">
        <v>9756000</v>
      </c>
      <c r="Y2086" s="14" t="s">
        <v>38</v>
      </c>
      <c r="Z2086" s="14" t="s">
        <v>38</v>
      </c>
      <c r="AA2086" s="14" t="s">
        <v>38</v>
      </c>
      <c r="AB2086" s="14" t="s">
        <v>38</v>
      </c>
      <c r="AC2086" s="14">
        <v>-1635000</v>
      </c>
      <c r="AD2086" s="14">
        <v>-2693000</v>
      </c>
      <c r="AE2086" s="14">
        <v>-1871000</v>
      </c>
      <c r="AF2086" s="14">
        <v>-564000</v>
      </c>
      <c r="AG2086" s="2">
        <v>17286000</v>
      </c>
      <c r="AH2086" s="2">
        <v>24109000</v>
      </c>
      <c r="AI2086" s="2">
        <v>26802000</v>
      </c>
      <c r="AJ2086" s="2">
        <v>28674000</v>
      </c>
      <c r="AK2086" s="16"/>
      <c r="AL2086" s="16"/>
      <c r="AM2086" s="16" t="str">
        <f t="shared" si="711"/>
        <v>Нет</v>
      </c>
      <c r="AN2086" s="16" t="str">
        <f t="shared" si="731"/>
        <v>Нет</v>
      </c>
      <c r="AO2086" s="16" t="str">
        <f t="shared" ref="AO2086" si="735">IF(AP2086&gt;1,"Да","Нет")</f>
        <v>Нет</v>
      </c>
      <c r="AP2086">
        <f t="shared" si="717"/>
        <v>0.60712959524693655</v>
      </c>
      <c r="AQ2086">
        <f t="shared" si="718"/>
        <v>1.439337252805986</v>
      </c>
      <c r="AR2086">
        <f t="shared" si="719"/>
        <v>3.3173758865248226</v>
      </c>
      <c r="AS2086">
        <f t="shared" si="713"/>
        <v>0.71699365382222402</v>
      </c>
      <c r="AT2086">
        <f t="shared" si="714"/>
        <v>0.89952242369972391</v>
      </c>
      <c r="AU2086">
        <f t="shared" si="715"/>
        <v>0.93471437539234148</v>
      </c>
    </row>
    <row r="2087" spans="1:48" hidden="1" x14ac:dyDescent="0.35">
      <c r="A2087" s="6">
        <v>1320</v>
      </c>
      <c r="B2087" s="11" t="s">
        <v>3124</v>
      </c>
      <c r="C2087" s="8" t="s">
        <v>3125</v>
      </c>
      <c r="D2087" s="2">
        <v>1</v>
      </c>
      <c r="E2087" s="2">
        <v>90</v>
      </c>
      <c r="F2087" s="2" t="s">
        <v>38</v>
      </c>
      <c r="G2087" s="12"/>
      <c r="H2087" s="8" t="s">
        <v>121</v>
      </c>
      <c r="I2087" s="2">
        <v>11713000</v>
      </c>
      <c r="J2087" s="2">
        <v>12379000</v>
      </c>
      <c r="K2087" s="2">
        <v>12814000</v>
      </c>
      <c r="L2087" s="2">
        <v>15859000</v>
      </c>
      <c r="M2087" s="2">
        <v>-113000</v>
      </c>
      <c r="N2087" s="2">
        <v>-2633000</v>
      </c>
      <c r="O2087" s="2" t="s">
        <v>38</v>
      </c>
      <c r="P2087" s="2">
        <v>14000</v>
      </c>
      <c r="Q2087" s="14">
        <v>1714000</v>
      </c>
      <c r="R2087" s="14">
        <v>907000</v>
      </c>
      <c r="S2087" s="14" t="s">
        <v>38</v>
      </c>
      <c r="T2087" s="14">
        <v>11713000</v>
      </c>
      <c r="U2087" s="14">
        <v>-9837000</v>
      </c>
      <c r="V2087" s="14">
        <v>-6587000</v>
      </c>
      <c r="W2087" s="14" t="s">
        <v>38</v>
      </c>
      <c r="X2087" s="14">
        <v>-104000</v>
      </c>
      <c r="Y2087" s="14" t="s">
        <v>38</v>
      </c>
      <c r="Z2087" s="14" t="s">
        <v>38</v>
      </c>
      <c r="AA2087" s="14" t="s">
        <v>38</v>
      </c>
      <c r="AB2087" s="14" t="s">
        <v>38</v>
      </c>
      <c r="AC2087" s="14">
        <v>-3250000</v>
      </c>
      <c r="AD2087" s="14">
        <v>-6804000</v>
      </c>
      <c r="AE2087" s="14">
        <v>321000</v>
      </c>
      <c r="AF2087" s="14">
        <v>226000</v>
      </c>
      <c r="AG2087" s="2">
        <v>4377000</v>
      </c>
      <c r="AH2087" s="2">
        <v>7627000</v>
      </c>
      <c r="AI2087" s="2">
        <v>10929000</v>
      </c>
      <c r="AJ2087" s="2">
        <v>14110000</v>
      </c>
      <c r="AK2087" s="16"/>
      <c r="AL2087" s="16"/>
      <c r="AM2087" s="16" t="str">
        <f t="shared" si="711"/>
        <v>Нет</v>
      </c>
      <c r="AN2087" s="16" t="str">
        <f t="shared" si="731"/>
        <v>Нет</v>
      </c>
      <c r="AO2087" s="16"/>
      <c r="AP2087">
        <f t="shared" si="717"/>
        <v>0.47766019988242209</v>
      </c>
      <c r="AQ2087">
        <f t="shared" si="718"/>
        <v>-21.196261682242991</v>
      </c>
      <c r="AR2087">
        <f t="shared" si="719"/>
        <v>1.4203539823008851</v>
      </c>
      <c r="AS2087">
        <f t="shared" si="713"/>
        <v>0.57388226039071721</v>
      </c>
      <c r="AT2087">
        <f t="shared" si="714"/>
        <v>0.69786805746179892</v>
      </c>
      <c r="AU2087">
        <f t="shared" si="715"/>
        <v>0.77455705173635714</v>
      </c>
    </row>
    <row r="2088" spans="1:48" hidden="1" x14ac:dyDescent="0.35">
      <c r="A2088" s="6">
        <v>1177</v>
      </c>
      <c r="B2088" s="11" t="s">
        <v>2807</v>
      </c>
      <c r="C2088" s="8" t="s">
        <v>2808</v>
      </c>
      <c r="D2088" s="2">
        <v>4</v>
      </c>
      <c r="E2088" s="2">
        <v>2</v>
      </c>
      <c r="F2088" s="2" t="s">
        <v>38</v>
      </c>
      <c r="G2088" s="12"/>
      <c r="H2088" s="8" t="s">
        <v>121</v>
      </c>
      <c r="I2088" s="2">
        <v>1716000</v>
      </c>
      <c r="J2088" s="2">
        <v>22000</v>
      </c>
      <c r="K2088" s="2">
        <v>22000</v>
      </c>
      <c r="L2088" s="2">
        <v>273000</v>
      </c>
      <c r="M2088" s="2">
        <v>1658000</v>
      </c>
      <c r="N2088" s="2" t="s">
        <v>38</v>
      </c>
      <c r="O2088" s="2">
        <v>3000</v>
      </c>
      <c r="P2088" s="2">
        <v>3000</v>
      </c>
      <c r="Q2088" s="14">
        <v>1658000</v>
      </c>
      <c r="R2088" s="14" t="s">
        <v>38</v>
      </c>
      <c r="S2088" s="14">
        <v>111000</v>
      </c>
      <c r="T2088" s="14">
        <v>589000</v>
      </c>
      <c r="U2088" s="14">
        <v>-763000</v>
      </c>
      <c r="V2088" s="14">
        <v>-1397000</v>
      </c>
      <c r="W2088" s="14">
        <v>-1397000</v>
      </c>
      <c r="X2088" s="14">
        <v>-1236000</v>
      </c>
      <c r="Y2088" s="14" t="s">
        <v>38</v>
      </c>
      <c r="Z2088" s="14" t="s">
        <v>38</v>
      </c>
      <c r="AA2088" s="14" t="s">
        <v>38</v>
      </c>
      <c r="AB2088" s="14" t="s">
        <v>38</v>
      </c>
      <c r="AC2088" s="14">
        <v>634000</v>
      </c>
      <c r="AD2088" s="14" t="s">
        <v>38</v>
      </c>
      <c r="AE2088" s="14">
        <v>-161000</v>
      </c>
      <c r="AF2088" s="14">
        <v>-14000</v>
      </c>
      <c r="AG2088" s="2">
        <v>656000</v>
      </c>
      <c r="AH2088" s="2">
        <v>22000</v>
      </c>
      <c r="AI2088" s="2">
        <v>22000</v>
      </c>
      <c r="AJ2088" s="2">
        <v>183000</v>
      </c>
      <c r="AK2088" s="16"/>
      <c r="AL2088" s="16"/>
      <c r="AM2088" s="16" t="str">
        <f t="shared" si="711"/>
        <v>Да</v>
      </c>
      <c r="AN2088" s="16" t="str">
        <f t="shared" ref="AN2088:AN2090" si="736">IF(IFERROR(AP2088*AQ2088*AR2088*AS2088*AT2088*AU2088,0)=0,"Да","Нет")</f>
        <v>Да</v>
      </c>
      <c r="AO2088" s="16"/>
      <c r="AP2088" t="e">
        <f t="shared" si="717"/>
        <v>#VALUE!</v>
      </c>
      <c r="AQ2088" t="e">
        <f t="shared" si="718"/>
        <v>#VALUE!</v>
      </c>
      <c r="AR2088">
        <f t="shared" si="719"/>
        <v>11.5</v>
      </c>
      <c r="AS2088">
        <f t="shared" si="713"/>
        <v>29.818181818181817</v>
      </c>
      <c r="AT2088">
        <f t="shared" si="714"/>
        <v>1</v>
      </c>
      <c r="AU2088">
        <f t="shared" si="715"/>
        <v>0.12021857923497267</v>
      </c>
    </row>
    <row r="2089" spans="1:48" ht="130.5" hidden="1" x14ac:dyDescent="0.35">
      <c r="A2089" s="6">
        <v>1381</v>
      </c>
      <c r="B2089" s="11" t="s">
        <v>3266</v>
      </c>
      <c r="C2089" s="8" t="s">
        <v>3267</v>
      </c>
      <c r="D2089" s="2">
        <v>1</v>
      </c>
      <c r="E2089" s="2">
        <v>40</v>
      </c>
      <c r="F2089" s="2" t="s">
        <v>38</v>
      </c>
      <c r="G2089" s="12" t="s">
        <v>3268</v>
      </c>
      <c r="H2089" s="8" t="s">
        <v>121</v>
      </c>
      <c r="I2089" s="2">
        <v>1127000</v>
      </c>
      <c r="J2089" s="2">
        <v>489000</v>
      </c>
      <c r="K2089" s="2">
        <v>1556000</v>
      </c>
      <c r="L2089" s="2">
        <v>556000</v>
      </c>
      <c r="M2089" s="2">
        <v>95000</v>
      </c>
      <c r="N2089" s="2">
        <v>-293000</v>
      </c>
      <c r="O2089" s="2">
        <v>1294000</v>
      </c>
      <c r="P2089" s="2">
        <v>26000</v>
      </c>
      <c r="Q2089" s="14">
        <v>1639000</v>
      </c>
      <c r="R2089" s="14">
        <v>2161000</v>
      </c>
      <c r="S2089" s="14">
        <v>2647000</v>
      </c>
      <c r="T2089" s="14">
        <v>1274000</v>
      </c>
      <c r="U2089" s="14">
        <v>-941000</v>
      </c>
      <c r="V2089" s="14">
        <v>-1537000</v>
      </c>
      <c r="W2089" s="14">
        <v>-454000</v>
      </c>
      <c r="X2089" s="14">
        <v>-1717000</v>
      </c>
      <c r="Y2089" s="14" t="s">
        <v>38</v>
      </c>
      <c r="Z2089" s="14" t="s">
        <v>38</v>
      </c>
      <c r="AA2089" s="14" t="s">
        <v>38</v>
      </c>
      <c r="AB2089" s="14" t="s">
        <v>38</v>
      </c>
      <c r="AC2089" s="14">
        <v>55000</v>
      </c>
      <c r="AD2089" s="14">
        <v>-171000</v>
      </c>
      <c r="AE2089" s="14">
        <v>1324000</v>
      </c>
      <c r="AF2089" s="14">
        <v>18000</v>
      </c>
      <c r="AG2089" s="2">
        <v>1079000</v>
      </c>
      <c r="AH2089" s="2">
        <v>466000</v>
      </c>
      <c r="AI2089" s="2">
        <v>1549000</v>
      </c>
      <c r="AJ2089" s="2">
        <v>286000</v>
      </c>
      <c r="AK2089" s="16"/>
      <c r="AL2089" s="16"/>
      <c r="AM2089" s="16" t="str">
        <f t="shared" si="711"/>
        <v>Да</v>
      </c>
      <c r="AN2089" s="16" t="str">
        <f t="shared" si="736"/>
        <v>Нет</v>
      </c>
      <c r="AO2089" s="16" t="str">
        <f t="shared" ref="AO2089:AO2090" si="737">IF(AP2089&gt;1,"Да","Нет")</f>
        <v>Нет</v>
      </c>
      <c r="AP2089">
        <f t="shared" si="717"/>
        <v>-0.32163742690058478</v>
      </c>
      <c r="AQ2089">
        <f t="shared" si="718"/>
        <v>-0.12915407854984895</v>
      </c>
      <c r="AR2089">
        <f t="shared" si="719"/>
        <v>73.555555555555557</v>
      </c>
      <c r="AS2089">
        <f t="shared" si="713"/>
        <v>2.3154506437768241</v>
      </c>
      <c r="AT2089">
        <f t="shared" si="714"/>
        <v>0.30083925112976112</v>
      </c>
      <c r="AU2089">
        <f t="shared" si="715"/>
        <v>5.4160839160839158</v>
      </c>
    </row>
    <row r="2090" spans="1:48" hidden="1" x14ac:dyDescent="0.35">
      <c r="A2090" s="6">
        <v>989</v>
      </c>
      <c r="B2090" s="11" t="s">
        <v>2368</v>
      </c>
      <c r="C2090" s="8" t="s">
        <v>2369</v>
      </c>
      <c r="D2090" s="2">
        <v>7</v>
      </c>
      <c r="E2090" s="2">
        <v>47</v>
      </c>
      <c r="F2090" s="2" t="s">
        <v>38</v>
      </c>
      <c r="G2090" s="12"/>
      <c r="H2090" s="8" t="s">
        <v>40</v>
      </c>
      <c r="I2090" s="2">
        <v>1080000</v>
      </c>
      <c r="J2090" s="2">
        <v>1073000</v>
      </c>
      <c r="K2090" s="2">
        <v>876000</v>
      </c>
      <c r="L2090" s="2">
        <v>752000</v>
      </c>
      <c r="M2090" s="2">
        <v>1619000</v>
      </c>
      <c r="N2090" s="2">
        <v>1487000</v>
      </c>
      <c r="O2090" s="2">
        <v>412000</v>
      </c>
      <c r="P2090" s="2">
        <v>125000</v>
      </c>
      <c r="Q2090" s="14">
        <v>1619000</v>
      </c>
      <c r="R2090" s="14">
        <v>1487000</v>
      </c>
      <c r="S2090" s="14">
        <v>1660000</v>
      </c>
      <c r="T2090" s="14">
        <v>1579000</v>
      </c>
      <c r="U2090" s="14">
        <v>-53000</v>
      </c>
      <c r="V2090" s="14">
        <v>-38000</v>
      </c>
      <c r="W2090" s="14">
        <v>-18000</v>
      </c>
      <c r="X2090" s="14">
        <v>-128000</v>
      </c>
      <c r="Y2090" s="14" t="s">
        <v>38</v>
      </c>
      <c r="Z2090" s="14" t="s">
        <v>38</v>
      </c>
      <c r="AA2090" s="14" t="s">
        <v>38</v>
      </c>
      <c r="AB2090" s="14" t="s">
        <v>38</v>
      </c>
      <c r="AC2090" s="14">
        <v>20000</v>
      </c>
      <c r="AD2090" s="14">
        <v>50000</v>
      </c>
      <c r="AE2090" s="14">
        <v>140000</v>
      </c>
      <c r="AF2090" s="14">
        <v>59000</v>
      </c>
      <c r="AG2090" s="2">
        <v>514000</v>
      </c>
      <c r="AH2090" s="2">
        <v>529000</v>
      </c>
      <c r="AI2090" s="2">
        <v>549000</v>
      </c>
      <c r="AJ2090" s="2">
        <v>439000</v>
      </c>
      <c r="AK2090" s="16"/>
      <c r="AL2090" s="16"/>
      <c r="AM2090" s="16" t="str">
        <f t="shared" si="711"/>
        <v>Да</v>
      </c>
      <c r="AN2090" s="16" t="str">
        <f t="shared" si="736"/>
        <v>Нет</v>
      </c>
      <c r="AO2090" s="16" t="str">
        <f t="shared" si="737"/>
        <v>Нет</v>
      </c>
      <c r="AP2090">
        <f t="shared" si="717"/>
        <v>0.4</v>
      </c>
      <c r="AQ2090">
        <f t="shared" si="718"/>
        <v>0.35714285714285715</v>
      </c>
      <c r="AR2090">
        <f t="shared" si="719"/>
        <v>2.3728813559322033</v>
      </c>
      <c r="AS2090">
        <f t="shared" si="713"/>
        <v>0.97164461247637046</v>
      </c>
      <c r="AT2090">
        <f t="shared" si="714"/>
        <v>0.96357012750455373</v>
      </c>
      <c r="AU2090">
        <f t="shared" si="715"/>
        <v>1.2505694760820045</v>
      </c>
      <c r="AV2090">
        <f>AS2090*AP2090</f>
        <v>0.38865784499054823</v>
      </c>
    </row>
    <row r="2091" spans="1:48" hidden="1" x14ac:dyDescent="0.35">
      <c r="A2091" s="6">
        <v>1648</v>
      </c>
      <c r="B2091" s="11" t="s">
        <v>3907</v>
      </c>
      <c r="C2091" s="8" t="s">
        <v>3908</v>
      </c>
      <c r="D2091" s="2">
        <v>2</v>
      </c>
      <c r="E2091" s="2">
        <v>95</v>
      </c>
      <c r="F2091" s="2" t="s">
        <v>38</v>
      </c>
      <c r="G2091" s="12"/>
      <c r="H2091" s="8" t="s">
        <v>121</v>
      </c>
      <c r="I2091" s="2">
        <v>14402000</v>
      </c>
      <c r="J2091" s="2">
        <v>13644000</v>
      </c>
      <c r="K2091" s="2">
        <v>31097000</v>
      </c>
      <c r="L2091" s="2">
        <v>35136000</v>
      </c>
      <c r="M2091" s="2">
        <v>1582000</v>
      </c>
      <c r="N2091" s="2">
        <v>2070000</v>
      </c>
      <c r="O2091" s="2">
        <v>156000</v>
      </c>
      <c r="P2091" s="2">
        <v>-7327000</v>
      </c>
      <c r="Q2091" s="14">
        <v>1582000</v>
      </c>
      <c r="R2091" s="14">
        <v>2070000</v>
      </c>
      <c r="S2091" s="14">
        <v>849000</v>
      </c>
      <c r="T2091" s="14">
        <v>22688000</v>
      </c>
      <c r="U2091" s="14">
        <v>-27963000</v>
      </c>
      <c r="V2091" s="14">
        <v>-25865000</v>
      </c>
      <c r="W2091" s="14">
        <v>-8296000</v>
      </c>
      <c r="X2091" s="14">
        <v>-247000</v>
      </c>
      <c r="Y2091" s="14" t="s">
        <v>38</v>
      </c>
      <c r="Z2091" s="14" t="s">
        <v>38</v>
      </c>
      <c r="AA2091" s="14" t="s">
        <v>38</v>
      </c>
      <c r="AB2091" s="14" t="s">
        <v>38</v>
      </c>
      <c r="AC2091" s="14">
        <v>-2070000</v>
      </c>
      <c r="AD2091" s="14">
        <v>-17416000</v>
      </c>
      <c r="AE2091" s="14">
        <v>-7938000</v>
      </c>
      <c r="AF2091" s="14">
        <v>-17147000</v>
      </c>
      <c r="AG2091" s="2">
        <v>5781000</v>
      </c>
      <c r="AH2091" s="2">
        <v>7879000</v>
      </c>
      <c r="AI2091" s="2">
        <v>25448000</v>
      </c>
      <c r="AJ2091" s="2">
        <v>33497000</v>
      </c>
      <c r="AK2091" s="16"/>
      <c r="AL2091" s="16"/>
      <c r="AM2091" s="16" t="str">
        <f t="shared" si="711"/>
        <v>Нет</v>
      </c>
      <c r="AN2091" s="16" t="str">
        <f t="shared" ref="AN2091:AN2106" si="738">IF(IFERROR(AP2091*AQ2091*AR2091*AS2091*AT2091*AU2091,0)=0,"Да","Нет")</f>
        <v>Нет</v>
      </c>
      <c r="AO2091" s="16" t="str">
        <f t="shared" ref="AO2091:AO2094" si="739">IF(AP2091&gt;1,"Да","Нет")</f>
        <v>Нет</v>
      </c>
      <c r="AP2091">
        <f t="shared" si="717"/>
        <v>0.11885622416169039</v>
      </c>
      <c r="AQ2091">
        <f t="shared" si="718"/>
        <v>2.1940035273368608</v>
      </c>
      <c r="AR2091">
        <f t="shared" si="719"/>
        <v>0.46293812328687234</v>
      </c>
      <c r="AS2091">
        <f t="shared" si="713"/>
        <v>0.73372255362355632</v>
      </c>
      <c r="AT2091">
        <f t="shared" si="714"/>
        <v>0.3096117573090223</v>
      </c>
      <c r="AU2091">
        <f t="shared" si="715"/>
        <v>0.75970982476042626</v>
      </c>
    </row>
    <row r="2092" spans="1:48" ht="101.5" hidden="1" x14ac:dyDescent="0.35">
      <c r="A2092" s="6">
        <v>1756</v>
      </c>
      <c r="B2092" s="11" t="s">
        <v>4175</v>
      </c>
      <c r="C2092" s="8" t="s">
        <v>4176</v>
      </c>
      <c r="D2092" s="2">
        <v>4</v>
      </c>
      <c r="E2092" s="2">
        <v>99</v>
      </c>
      <c r="F2092" s="2" t="s">
        <v>38</v>
      </c>
      <c r="G2092" s="12" t="s">
        <v>4177</v>
      </c>
      <c r="H2092" s="8" t="s">
        <v>40</v>
      </c>
      <c r="I2092" s="2">
        <v>9431000</v>
      </c>
      <c r="J2092" s="2">
        <v>9925000</v>
      </c>
      <c r="K2092" s="2">
        <v>11040000</v>
      </c>
      <c r="L2092" s="2">
        <v>12583000</v>
      </c>
      <c r="M2092" s="2">
        <v>433000</v>
      </c>
      <c r="N2092" s="2">
        <v>532000</v>
      </c>
      <c r="O2092" s="2">
        <v>455000</v>
      </c>
      <c r="P2092" s="2">
        <v>43000</v>
      </c>
      <c r="Q2092" s="14">
        <v>1550000</v>
      </c>
      <c r="R2092" s="14">
        <v>1321000</v>
      </c>
      <c r="S2092" s="14">
        <v>1126000</v>
      </c>
      <c r="T2092" s="14">
        <v>2051000</v>
      </c>
      <c r="U2092" s="14">
        <v>-41598000</v>
      </c>
      <c r="V2092" s="14">
        <v>-29623000</v>
      </c>
      <c r="W2092" s="14">
        <v>-24073000</v>
      </c>
      <c r="X2092" s="14">
        <v>-16610000</v>
      </c>
      <c r="Y2092" s="14" t="s">
        <v>38</v>
      </c>
      <c r="Z2092" s="14" t="s">
        <v>38</v>
      </c>
      <c r="AA2092" s="14" t="s">
        <v>38</v>
      </c>
      <c r="AB2092" s="14" t="s">
        <v>38</v>
      </c>
      <c r="AC2092" s="14">
        <v>-9996000</v>
      </c>
      <c r="AD2092" s="14">
        <v>-5303000</v>
      </c>
      <c r="AE2092" s="14">
        <v>-7450000</v>
      </c>
      <c r="AF2092" s="14">
        <v>-8262000</v>
      </c>
      <c r="AG2092" s="2">
        <v>-35293000</v>
      </c>
      <c r="AH2092" s="2">
        <v>-23317000</v>
      </c>
      <c r="AI2092" s="2">
        <v>-17767000</v>
      </c>
      <c r="AJ2092" s="2">
        <v>-10304000</v>
      </c>
      <c r="AK2092" s="16"/>
      <c r="AL2092" s="16"/>
      <c r="AM2092" s="16" t="str">
        <f t="shared" si="711"/>
        <v>Нет</v>
      </c>
      <c r="AN2092" s="16" t="str">
        <f t="shared" si="738"/>
        <v>Нет</v>
      </c>
      <c r="AO2092" s="16" t="str">
        <f t="shared" si="739"/>
        <v>Да</v>
      </c>
      <c r="AP2092">
        <f t="shared" si="717"/>
        <v>1.88497077126155</v>
      </c>
      <c r="AQ2092">
        <f t="shared" si="718"/>
        <v>0.71181208053691281</v>
      </c>
      <c r="AR2092">
        <f t="shared" si="719"/>
        <v>0.90171871217622857</v>
      </c>
      <c r="AS2092">
        <f t="shared" si="713"/>
        <v>1.5136166745293134</v>
      </c>
      <c r="AT2092">
        <f t="shared" si="714"/>
        <v>1.31237687848258</v>
      </c>
      <c r="AU2092">
        <f t="shared" si="715"/>
        <v>1.7242818322981366</v>
      </c>
    </row>
    <row r="2093" spans="1:48" ht="43.5" hidden="1" x14ac:dyDescent="0.35">
      <c r="A2093" s="6">
        <v>1873</v>
      </c>
      <c r="B2093" s="11" t="s">
        <v>4454</v>
      </c>
      <c r="C2093" s="8" t="s">
        <v>4455</v>
      </c>
      <c r="D2093" s="2">
        <v>2</v>
      </c>
      <c r="E2093" s="2">
        <v>79</v>
      </c>
      <c r="F2093" s="2" t="s">
        <v>38</v>
      </c>
      <c r="G2093" s="12"/>
      <c r="H2093" s="8" t="s">
        <v>121</v>
      </c>
      <c r="I2093" s="2">
        <v>6226000</v>
      </c>
      <c r="J2093" s="2">
        <v>5657000</v>
      </c>
      <c r="K2093" s="2">
        <v>5165000</v>
      </c>
      <c r="L2093" s="2">
        <v>5091000</v>
      </c>
      <c r="M2093" s="2">
        <v>129000</v>
      </c>
      <c r="N2093" s="2">
        <v>136000</v>
      </c>
      <c r="O2093" s="2">
        <v>92000</v>
      </c>
      <c r="P2093" s="2">
        <v>118000</v>
      </c>
      <c r="Q2093" s="14">
        <v>1513000</v>
      </c>
      <c r="R2093" s="14">
        <v>1331000</v>
      </c>
      <c r="S2093" s="14">
        <v>958000</v>
      </c>
      <c r="T2093" s="14">
        <v>831000</v>
      </c>
      <c r="U2093" s="14">
        <v>-1023000</v>
      </c>
      <c r="V2093" s="14">
        <v>-905000</v>
      </c>
      <c r="W2093" s="14">
        <v>-1070000</v>
      </c>
      <c r="X2093" s="14">
        <v>-1042000</v>
      </c>
      <c r="Y2093" s="14" t="s">
        <v>38</v>
      </c>
      <c r="Z2093" s="14" t="s">
        <v>38</v>
      </c>
      <c r="AA2093" s="14" t="s">
        <v>38</v>
      </c>
      <c r="AB2093" s="14" t="s">
        <v>38</v>
      </c>
      <c r="AC2093" s="14">
        <v>-118000</v>
      </c>
      <c r="AD2093" s="14">
        <v>165000</v>
      </c>
      <c r="AE2093" s="14">
        <v>-28000</v>
      </c>
      <c r="AF2093" s="14">
        <v>114000</v>
      </c>
      <c r="AG2093" s="2">
        <v>4925000</v>
      </c>
      <c r="AH2093" s="2">
        <v>5043000</v>
      </c>
      <c r="AI2093" s="2">
        <v>4878000</v>
      </c>
      <c r="AJ2093" s="2">
        <v>4906000</v>
      </c>
      <c r="AK2093" s="16"/>
      <c r="AL2093" s="16"/>
      <c r="AM2093" s="16" t="str">
        <f t="shared" si="711"/>
        <v>Нет</v>
      </c>
      <c r="AN2093" s="16" t="str">
        <f t="shared" si="738"/>
        <v>Нет</v>
      </c>
      <c r="AO2093" s="16" t="str">
        <f t="shared" si="739"/>
        <v>Нет</v>
      </c>
      <c r="AP2093">
        <f t="shared" si="717"/>
        <v>-0.7151515151515152</v>
      </c>
      <c r="AQ2093">
        <f t="shared" si="718"/>
        <v>-5.8928571428571432</v>
      </c>
      <c r="AR2093">
        <f t="shared" si="719"/>
        <v>-0.24561403508771928</v>
      </c>
      <c r="AS2093">
        <f t="shared" si="713"/>
        <v>0.9766012294269284</v>
      </c>
      <c r="AT2093">
        <f t="shared" si="714"/>
        <v>1.0338253382533826</v>
      </c>
      <c r="AU2093">
        <f t="shared" si="715"/>
        <v>0.99429270281288218</v>
      </c>
    </row>
    <row r="2094" spans="1:48" hidden="1" x14ac:dyDescent="0.35">
      <c r="A2094" s="6">
        <v>573</v>
      </c>
      <c r="B2094" s="11" t="s">
        <v>1397</v>
      </c>
      <c r="C2094" s="8" t="s">
        <v>1398</v>
      </c>
      <c r="D2094" s="2">
        <v>2</v>
      </c>
      <c r="E2094" s="2">
        <v>86</v>
      </c>
      <c r="F2094" s="2" t="s">
        <v>38</v>
      </c>
      <c r="G2094" s="12"/>
      <c r="H2094" s="8" t="s">
        <v>40</v>
      </c>
      <c r="I2094" s="2">
        <v>57305000</v>
      </c>
      <c r="J2094" s="2">
        <v>66653000</v>
      </c>
      <c r="K2094" s="2">
        <v>57517000</v>
      </c>
      <c r="L2094" s="2">
        <v>60629000</v>
      </c>
      <c r="M2094" s="2">
        <v>-411000</v>
      </c>
      <c r="N2094" s="2">
        <v>531000</v>
      </c>
      <c r="O2094" s="2">
        <v>868000</v>
      </c>
      <c r="P2094" s="2">
        <v>10004000</v>
      </c>
      <c r="Q2094" s="14">
        <v>1469000</v>
      </c>
      <c r="R2094" s="14">
        <v>6684000</v>
      </c>
      <c r="S2094" s="14">
        <v>8433000</v>
      </c>
      <c r="T2094" s="14">
        <v>21858000</v>
      </c>
      <c r="U2094" s="14">
        <v>-23026000</v>
      </c>
      <c r="V2094" s="14">
        <v>-22883000</v>
      </c>
      <c r="W2094" s="14">
        <v>-23046000</v>
      </c>
      <c r="X2094" s="14">
        <v>-19256000</v>
      </c>
      <c r="Y2094" s="14" t="s">
        <v>38</v>
      </c>
      <c r="Z2094" s="14" t="s">
        <v>38</v>
      </c>
      <c r="AA2094" s="14" t="s">
        <v>38</v>
      </c>
      <c r="AB2094" s="14" t="s">
        <v>38</v>
      </c>
      <c r="AC2094" s="14">
        <v>-143000</v>
      </c>
      <c r="AD2094" s="14">
        <v>163000</v>
      </c>
      <c r="AE2094" s="14">
        <v>-1280000</v>
      </c>
      <c r="AF2094" s="14">
        <v>162000</v>
      </c>
      <c r="AG2094" s="2">
        <v>37614000</v>
      </c>
      <c r="AH2094" s="2">
        <v>37757000</v>
      </c>
      <c r="AI2094" s="2">
        <v>37594000</v>
      </c>
      <c r="AJ2094" s="2">
        <v>45035000</v>
      </c>
      <c r="AK2094" s="16"/>
      <c r="AL2094" s="16"/>
      <c r="AM2094" s="16" t="str">
        <f t="shared" si="711"/>
        <v>Нет</v>
      </c>
      <c r="AN2094" s="16" t="str">
        <f t="shared" si="738"/>
        <v>Нет</v>
      </c>
      <c r="AO2094" s="16" t="str">
        <f t="shared" si="739"/>
        <v>Нет</v>
      </c>
      <c r="AP2094">
        <f t="shared" si="717"/>
        <v>-0.87730061349693256</v>
      </c>
      <c r="AQ2094">
        <f t="shared" si="718"/>
        <v>-0.12734375000000001</v>
      </c>
      <c r="AR2094">
        <f t="shared" si="719"/>
        <v>-7.9012345679012341</v>
      </c>
      <c r="AS2094">
        <f t="shared" si="713"/>
        <v>0.99621262282490664</v>
      </c>
      <c r="AT2094">
        <f t="shared" si="714"/>
        <v>1.0043357982656806</v>
      </c>
      <c r="AU2094">
        <f t="shared" si="715"/>
        <v>0.83477295436882426</v>
      </c>
    </row>
    <row r="2095" spans="1:48" ht="409.5" hidden="1" x14ac:dyDescent="0.35">
      <c r="A2095" s="6">
        <v>981</v>
      </c>
      <c r="B2095" s="11" t="s">
        <v>2348</v>
      </c>
      <c r="C2095" s="8" t="s">
        <v>2349</v>
      </c>
      <c r="D2095" s="2">
        <v>4</v>
      </c>
      <c r="E2095" s="2">
        <v>99</v>
      </c>
      <c r="F2095" s="2" t="s">
        <v>38</v>
      </c>
      <c r="G2095" s="12" t="s">
        <v>2350</v>
      </c>
      <c r="H2095" s="8" t="s">
        <v>40</v>
      </c>
      <c r="I2095" s="2">
        <v>42425000</v>
      </c>
      <c r="J2095" s="2">
        <v>111999000</v>
      </c>
      <c r="K2095" s="2">
        <v>118304000</v>
      </c>
      <c r="L2095" s="2">
        <v>4219000</v>
      </c>
      <c r="M2095" s="2">
        <v>958000</v>
      </c>
      <c r="N2095" s="2">
        <v>49552000</v>
      </c>
      <c r="O2095" s="2">
        <v>22670000</v>
      </c>
      <c r="P2095" s="2" t="s">
        <v>38</v>
      </c>
      <c r="Q2095" s="14">
        <v>1396000</v>
      </c>
      <c r="R2095" s="14">
        <v>427002000</v>
      </c>
      <c r="S2095" s="14">
        <v>104269000</v>
      </c>
      <c r="T2095" s="14" t="s">
        <v>38</v>
      </c>
      <c r="U2095" s="14">
        <v>-34552000</v>
      </c>
      <c r="V2095" s="14">
        <v>-13900000</v>
      </c>
      <c r="W2095" s="14">
        <v>-14991000</v>
      </c>
      <c r="X2095" s="14">
        <v>-18741000</v>
      </c>
      <c r="Y2095" s="14" t="s">
        <v>38</v>
      </c>
      <c r="Z2095" s="14" t="s">
        <v>38</v>
      </c>
      <c r="AA2095" s="14" t="s">
        <v>38</v>
      </c>
      <c r="AB2095" s="14" t="s">
        <v>38</v>
      </c>
      <c r="AC2095" s="14">
        <v>-20938000</v>
      </c>
      <c r="AD2095" s="14">
        <v>1148000</v>
      </c>
      <c r="AE2095" s="14">
        <v>3948000</v>
      </c>
      <c r="AF2095" s="14">
        <v>-3017000</v>
      </c>
      <c r="AG2095" s="2">
        <v>-19223000</v>
      </c>
      <c r="AH2095" s="2">
        <v>1715000</v>
      </c>
      <c r="AI2095" s="2">
        <v>567000</v>
      </c>
      <c r="AJ2095" s="2">
        <v>-3381000</v>
      </c>
      <c r="AK2095" s="16"/>
      <c r="AL2095" s="16"/>
      <c r="AM2095" s="16" t="str">
        <f t="shared" si="711"/>
        <v>Нет</v>
      </c>
      <c r="AN2095" s="16" t="str">
        <f t="shared" si="738"/>
        <v>Нет</v>
      </c>
      <c r="AO2095" s="16"/>
      <c r="AP2095">
        <f t="shared" si="717"/>
        <v>-18.238675958188153</v>
      </c>
      <c r="AQ2095">
        <f t="shared" si="718"/>
        <v>0.29078014184397161</v>
      </c>
      <c r="AR2095">
        <f t="shared" si="719"/>
        <v>-1.308584686774942</v>
      </c>
      <c r="AS2095">
        <f t="shared" si="713"/>
        <v>-11.208746355685131</v>
      </c>
      <c r="AT2095">
        <f t="shared" si="714"/>
        <v>3.0246913580246915</v>
      </c>
      <c r="AU2095">
        <f t="shared" si="715"/>
        <v>-0.16770186335403728</v>
      </c>
    </row>
    <row r="2096" spans="1:48" hidden="1" x14ac:dyDescent="0.35">
      <c r="A2096" s="6">
        <v>2025</v>
      </c>
      <c r="B2096" s="11" t="s">
        <v>4809</v>
      </c>
      <c r="C2096" s="8" t="s">
        <v>4810</v>
      </c>
      <c r="D2096" s="2">
        <v>1</v>
      </c>
      <c r="E2096" s="2">
        <v>84</v>
      </c>
      <c r="F2096" s="2" t="s">
        <v>38</v>
      </c>
      <c r="G2096" s="12"/>
      <c r="H2096" s="8" t="s">
        <v>121</v>
      </c>
      <c r="I2096" s="2">
        <v>92041000</v>
      </c>
      <c r="J2096" s="2">
        <v>92913000</v>
      </c>
      <c r="K2096" s="2">
        <v>89491000</v>
      </c>
      <c r="L2096" s="2">
        <v>89436000</v>
      </c>
      <c r="M2096" s="2">
        <v>-84000</v>
      </c>
      <c r="N2096" s="2">
        <v>-1394000</v>
      </c>
      <c r="O2096" s="2">
        <v>2522000</v>
      </c>
      <c r="P2096" s="2">
        <v>5289000</v>
      </c>
      <c r="Q2096" s="14">
        <v>1390000</v>
      </c>
      <c r="R2096" s="14">
        <v>7581000</v>
      </c>
      <c r="S2096" s="14">
        <v>12100000</v>
      </c>
      <c r="T2096" s="14">
        <v>18614000</v>
      </c>
      <c r="U2096" s="14">
        <v>-16281000</v>
      </c>
      <c r="V2096" s="14">
        <v>-13049000</v>
      </c>
      <c r="W2096" s="14">
        <v>-8004000</v>
      </c>
      <c r="X2096" s="14">
        <v>-6167000</v>
      </c>
      <c r="Y2096" s="14" t="s">
        <v>38</v>
      </c>
      <c r="Z2096" s="14" t="s">
        <v>38</v>
      </c>
      <c r="AA2096" s="14" t="s">
        <v>38</v>
      </c>
      <c r="AB2096" s="14" t="s">
        <v>38</v>
      </c>
      <c r="AC2096" s="14">
        <v>-3232000</v>
      </c>
      <c r="AD2096" s="14">
        <v>-5047000</v>
      </c>
      <c r="AE2096" s="14">
        <v>-1837000</v>
      </c>
      <c r="AF2096" s="14">
        <v>-974000</v>
      </c>
      <c r="AG2096" s="2">
        <v>72505000</v>
      </c>
      <c r="AH2096" s="2">
        <v>75737000</v>
      </c>
      <c r="AI2096" s="2">
        <v>80782000</v>
      </c>
      <c r="AJ2096" s="2">
        <v>82619000</v>
      </c>
      <c r="AK2096" s="16"/>
      <c r="AL2096" s="16"/>
      <c r="AM2096" s="16" t="str">
        <f t="shared" si="711"/>
        <v>Нет</v>
      </c>
      <c r="AN2096" s="16" t="str">
        <f t="shared" si="738"/>
        <v>Нет</v>
      </c>
      <c r="AO2096" s="16" t="str">
        <f t="shared" ref="AO2096:AO2101" si="740">IF(AP2096&gt;1,"Да","Нет")</f>
        <v>Нет</v>
      </c>
      <c r="AP2096">
        <f t="shared" si="717"/>
        <v>0.64038042401426587</v>
      </c>
      <c r="AQ2096">
        <f t="shared" si="718"/>
        <v>2.7474142623843223</v>
      </c>
      <c r="AR2096">
        <f t="shared" si="719"/>
        <v>1.8860369609856262</v>
      </c>
      <c r="AS2096">
        <f t="shared" si="713"/>
        <v>0.95732600974424653</v>
      </c>
      <c r="AT2096">
        <f t="shared" si="714"/>
        <v>0.93754796860686784</v>
      </c>
      <c r="AU2096">
        <f t="shared" si="715"/>
        <v>0.97776540505210663</v>
      </c>
    </row>
    <row r="2097" spans="1:48" ht="116" hidden="1" x14ac:dyDescent="0.35">
      <c r="A2097" s="6">
        <v>609</v>
      </c>
      <c r="B2097" s="11" t="s">
        <v>1482</v>
      </c>
      <c r="C2097" s="8" t="s">
        <v>1483</v>
      </c>
      <c r="D2097" s="2">
        <v>1</v>
      </c>
      <c r="E2097" s="2">
        <v>99</v>
      </c>
      <c r="F2097" s="2" t="s">
        <v>38</v>
      </c>
      <c r="G2097" s="12" t="s">
        <v>1484</v>
      </c>
      <c r="H2097" s="8" t="s">
        <v>40</v>
      </c>
      <c r="I2097" s="2">
        <v>31314000</v>
      </c>
      <c r="J2097" s="2">
        <v>43861000</v>
      </c>
      <c r="K2097" s="2">
        <v>49257000</v>
      </c>
      <c r="L2097" s="2">
        <v>51256000</v>
      </c>
      <c r="M2097" s="2">
        <v>-10212000</v>
      </c>
      <c r="N2097" s="2">
        <v>-23655000</v>
      </c>
      <c r="O2097" s="2">
        <v>-27629000</v>
      </c>
      <c r="P2097" s="2">
        <v>-43193000</v>
      </c>
      <c r="Q2097" s="14">
        <v>1380000</v>
      </c>
      <c r="R2097" s="14">
        <v>4789000</v>
      </c>
      <c r="S2097" s="14">
        <v>23822000</v>
      </c>
      <c r="T2097" s="14">
        <v>44204000</v>
      </c>
      <c r="U2097" s="14">
        <v>-127700000</v>
      </c>
      <c r="V2097" s="14">
        <v>-113832000</v>
      </c>
      <c r="W2097" s="14">
        <v>-92386000</v>
      </c>
      <c r="X2097" s="14">
        <v>-72127000</v>
      </c>
      <c r="Y2097" s="14" t="s">
        <v>38</v>
      </c>
      <c r="Z2097" s="14" t="s">
        <v>38</v>
      </c>
      <c r="AA2097" s="14" t="s">
        <v>38</v>
      </c>
      <c r="AB2097" s="14" t="s">
        <v>38</v>
      </c>
      <c r="AC2097" s="14">
        <v>-13868000</v>
      </c>
      <c r="AD2097" s="14">
        <v>-21446000</v>
      </c>
      <c r="AE2097" s="14">
        <v>-27092000</v>
      </c>
      <c r="AF2097" s="14">
        <v>-43462000</v>
      </c>
      <c r="AG2097" s="2">
        <v>-37355000</v>
      </c>
      <c r="AH2097" s="2">
        <v>-23487000</v>
      </c>
      <c r="AI2097" s="2">
        <v>-2041000</v>
      </c>
      <c r="AJ2097" s="2">
        <v>18218000</v>
      </c>
      <c r="AK2097" s="16"/>
      <c r="AL2097" s="16"/>
      <c r="AM2097" s="16" t="str">
        <f t="shared" si="711"/>
        <v>Нет</v>
      </c>
      <c r="AN2097" s="16" t="str">
        <f t="shared" si="738"/>
        <v>Нет</v>
      </c>
      <c r="AO2097" s="16" t="str">
        <f t="shared" si="740"/>
        <v>Нет</v>
      </c>
      <c r="AP2097">
        <f t="shared" si="717"/>
        <v>0.64664739345332467</v>
      </c>
      <c r="AQ2097">
        <f t="shared" si="718"/>
        <v>0.7915989960135833</v>
      </c>
      <c r="AR2097">
        <f t="shared" si="719"/>
        <v>0.62334913257558322</v>
      </c>
      <c r="AS2097">
        <f t="shared" si="713"/>
        <v>1.5904542938646911</v>
      </c>
      <c r="AT2097">
        <f t="shared" si="714"/>
        <v>11.507594316511513</v>
      </c>
      <c r="AU2097">
        <f t="shared" si="715"/>
        <v>-0.11203205620814578</v>
      </c>
    </row>
    <row r="2098" spans="1:48" ht="116" hidden="1" x14ac:dyDescent="0.35">
      <c r="A2098" s="6">
        <v>910</v>
      </c>
      <c r="B2098" s="11" t="s">
        <v>2172</v>
      </c>
      <c r="C2098" s="8" t="s">
        <v>2173</v>
      </c>
      <c r="D2098" s="2">
        <v>1</v>
      </c>
      <c r="E2098" s="2">
        <v>99</v>
      </c>
      <c r="F2098" s="2" t="s">
        <v>38</v>
      </c>
      <c r="G2098" s="12" t="s">
        <v>2174</v>
      </c>
      <c r="H2098" s="8" t="s">
        <v>121</v>
      </c>
      <c r="I2098" s="2">
        <v>1312000</v>
      </c>
      <c r="J2098" s="2">
        <v>8448000</v>
      </c>
      <c r="K2098" s="2">
        <v>8035000</v>
      </c>
      <c r="L2098" s="2">
        <v>6797000</v>
      </c>
      <c r="M2098" s="2">
        <v>1355000</v>
      </c>
      <c r="N2098" s="2">
        <v>1481000</v>
      </c>
      <c r="O2098" s="2">
        <v>1313000</v>
      </c>
      <c r="P2098" s="2">
        <v>1313000</v>
      </c>
      <c r="Q2098" s="14">
        <v>1355000</v>
      </c>
      <c r="R2098" s="14">
        <v>1481000</v>
      </c>
      <c r="S2098" s="14">
        <v>1313000</v>
      </c>
      <c r="T2098" s="14">
        <v>1313000</v>
      </c>
      <c r="U2098" s="14">
        <v>-6326000</v>
      </c>
      <c r="V2098" s="14">
        <v>-4764000</v>
      </c>
      <c r="W2098" s="14">
        <v>-7107000</v>
      </c>
      <c r="X2098" s="14">
        <v>-4712000</v>
      </c>
      <c r="Y2098" s="14" t="s">
        <v>38</v>
      </c>
      <c r="Z2098" s="14" t="s">
        <v>38</v>
      </c>
      <c r="AA2098" s="14" t="s">
        <v>38</v>
      </c>
      <c r="AB2098" s="14" t="s">
        <v>38</v>
      </c>
      <c r="AC2098" s="14">
        <v>-1682000</v>
      </c>
      <c r="AD2098" s="14">
        <v>-374000</v>
      </c>
      <c r="AE2098" s="14">
        <v>-2377000</v>
      </c>
      <c r="AF2098" s="14">
        <v>-1524000</v>
      </c>
      <c r="AG2098" s="2">
        <v>-5821000</v>
      </c>
      <c r="AH2098" s="2">
        <v>-4259000</v>
      </c>
      <c r="AI2098" s="2">
        <v>-6602000</v>
      </c>
      <c r="AJ2098" s="2">
        <v>-4207000</v>
      </c>
      <c r="AK2098" s="16"/>
      <c r="AL2098" s="16"/>
      <c r="AM2098" s="16" t="str">
        <f t="shared" si="711"/>
        <v>Нет</v>
      </c>
      <c r="AN2098" s="16" t="str">
        <f t="shared" si="738"/>
        <v>Нет</v>
      </c>
      <c r="AO2098" s="16" t="str">
        <f t="shared" si="740"/>
        <v>Да</v>
      </c>
      <c r="AP2098">
        <f t="shared" si="717"/>
        <v>4.4973262032085559</v>
      </c>
      <c r="AQ2098">
        <f t="shared" si="718"/>
        <v>0.15734118636937316</v>
      </c>
      <c r="AR2098">
        <f t="shared" si="719"/>
        <v>1.5597112860892388</v>
      </c>
      <c r="AS2098">
        <f t="shared" si="713"/>
        <v>1.3667527588635831</v>
      </c>
      <c r="AT2098">
        <f t="shared" si="714"/>
        <v>0.64510754316873675</v>
      </c>
      <c r="AU2098">
        <f t="shared" si="715"/>
        <v>1.569289279771809</v>
      </c>
    </row>
    <row r="2099" spans="1:48" ht="29" hidden="1" x14ac:dyDescent="0.35">
      <c r="A2099" s="6">
        <v>1668</v>
      </c>
      <c r="B2099" s="11" t="s">
        <v>3958</v>
      </c>
      <c r="C2099" s="8" t="s">
        <v>3959</v>
      </c>
      <c r="D2099" s="2">
        <v>1</v>
      </c>
      <c r="E2099" s="2">
        <v>13</v>
      </c>
      <c r="F2099" s="2" t="s">
        <v>38</v>
      </c>
      <c r="G2099" s="12"/>
      <c r="H2099" s="8" t="s">
        <v>121</v>
      </c>
      <c r="I2099" s="2">
        <v>901000</v>
      </c>
      <c r="J2099" s="2">
        <v>1252000</v>
      </c>
      <c r="K2099" s="2">
        <v>1185000</v>
      </c>
      <c r="L2099" s="2">
        <v>1754000</v>
      </c>
      <c r="M2099" s="2">
        <v>1352000</v>
      </c>
      <c r="N2099" s="2">
        <v>1523000</v>
      </c>
      <c r="O2099" s="2">
        <v>1252000</v>
      </c>
      <c r="P2099" s="2">
        <v>1278000</v>
      </c>
      <c r="Q2099" s="14">
        <v>1352000</v>
      </c>
      <c r="R2099" s="14">
        <v>1523000</v>
      </c>
      <c r="S2099" s="14">
        <v>1252000</v>
      </c>
      <c r="T2099" s="14">
        <v>1278000</v>
      </c>
      <c r="U2099" s="14">
        <v>562000</v>
      </c>
      <c r="V2099" s="14">
        <v>816000</v>
      </c>
      <c r="W2099" s="14">
        <v>590000</v>
      </c>
      <c r="X2099" s="14">
        <v>1164000</v>
      </c>
      <c r="Y2099" s="14" t="s">
        <v>38</v>
      </c>
      <c r="Z2099" s="14" t="s">
        <v>38</v>
      </c>
      <c r="AA2099" s="14" t="s">
        <v>38</v>
      </c>
      <c r="AB2099" s="14" t="s">
        <v>38</v>
      </c>
      <c r="AC2099" s="14">
        <v>1000</v>
      </c>
      <c r="AD2099" s="14">
        <v>18000</v>
      </c>
      <c r="AE2099" s="14">
        <v>1000</v>
      </c>
      <c r="AF2099" s="14">
        <v>18000</v>
      </c>
      <c r="AG2099" s="2">
        <v>820000</v>
      </c>
      <c r="AH2099" s="2">
        <v>1074000</v>
      </c>
      <c r="AI2099" s="2">
        <v>848000</v>
      </c>
      <c r="AJ2099" s="2">
        <v>1422000</v>
      </c>
      <c r="AK2099" s="16"/>
      <c r="AL2099" s="16"/>
      <c r="AM2099" s="16" t="str">
        <f t="shared" si="711"/>
        <v>Да</v>
      </c>
      <c r="AN2099" s="16" t="str">
        <f t="shared" si="738"/>
        <v>Нет</v>
      </c>
      <c r="AO2099" s="16" t="str">
        <f t="shared" si="740"/>
        <v>Нет</v>
      </c>
      <c r="AP2099">
        <f t="shared" si="717"/>
        <v>5.5555555555555552E-2</v>
      </c>
      <c r="AQ2099">
        <f t="shared" si="718"/>
        <v>18</v>
      </c>
      <c r="AR2099">
        <f t="shared" si="719"/>
        <v>5.5555555555555552E-2</v>
      </c>
      <c r="AS2099">
        <f t="shared" si="713"/>
        <v>0.76350093109869643</v>
      </c>
      <c r="AT2099">
        <f t="shared" si="714"/>
        <v>1.2665094339622642</v>
      </c>
      <c r="AU2099">
        <f t="shared" si="715"/>
        <v>0.59634317862165964</v>
      </c>
    </row>
    <row r="2100" spans="1:48" ht="116" hidden="1" x14ac:dyDescent="0.35">
      <c r="A2100" s="6">
        <v>2021</v>
      </c>
      <c r="B2100" s="11" t="s">
        <v>4800</v>
      </c>
      <c r="C2100" s="8" t="s">
        <v>4801</v>
      </c>
      <c r="D2100" s="2">
        <v>1</v>
      </c>
      <c r="E2100" s="2">
        <v>99</v>
      </c>
      <c r="F2100" s="2" t="s">
        <v>38</v>
      </c>
      <c r="G2100" s="12" t="s">
        <v>4565</v>
      </c>
      <c r="H2100" s="8" t="s">
        <v>121</v>
      </c>
      <c r="I2100" s="2">
        <v>43957000</v>
      </c>
      <c r="J2100" s="2">
        <v>42731000</v>
      </c>
      <c r="K2100" s="2">
        <v>57262000</v>
      </c>
      <c r="L2100" s="2">
        <v>57084000</v>
      </c>
      <c r="M2100" s="2">
        <v>1155000</v>
      </c>
      <c r="N2100" s="2">
        <v>2177000</v>
      </c>
      <c r="O2100" s="2">
        <v>8046000</v>
      </c>
      <c r="P2100" s="2">
        <v>5040000</v>
      </c>
      <c r="Q2100" s="14">
        <v>1236000</v>
      </c>
      <c r="R2100" s="14">
        <v>2297000</v>
      </c>
      <c r="S2100" s="14">
        <v>11954000</v>
      </c>
      <c r="T2100" s="14">
        <v>42868000</v>
      </c>
      <c r="U2100" s="14">
        <v>15821000</v>
      </c>
      <c r="V2100" s="14">
        <v>16163000</v>
      </c>
      <c r="W2100" s="14">
        <v>16529000</v>
      </c>
      <c r="X2100" s="14">
        <v>16239000</v>
      </c>
      <c r="Y2100" s="14" t="s">
        <v>38</v>
      </c>
      <c r="Z2100" s="14" t="s">
        <v>38</v>
      </c>
      <c r="AA2100" s="14" t="s">
        <v>38</v>
      </c>
      <c r="AB2100" s="14" t="s">
        <v>38</v>
      </c>
      <c r="AC2100" s="14">
        <v>-342000</v>
      </c>
      <c r="AD2100" s="14">
        <v>-366000</v>
      </c>
      <c r="AE2100" s="14">
        <v>51000</v>
      </c>
      <c r="AF2100" s="14">
        <v>85000</v>
      </c>
      <c r="AG2100" s="2">
        <v>25583000</v>
      </c>
      <c r="AH2100" s="2">
        <v>25925000</v>
      </c>
      <c r="AI2100" s="2">
        <v>26291000</v>
      </c>
      <c r="AJ2100" s="2">
        <v>25998000</v>
      </c>
      <c r="AK2100" s="16"/>
      <c r="AL2100" s="16"/>
      <c r="AM2100" s="16" t="str">
        <f t="shared" si="711"/>
        <v>Нет</v>
      </c>
      <c r="AN2100" s="16" t="str">
        <f t="shared" si="738"/>
        <v>Нет</v>
      </c>
      <c r="AO2100" s="16" t="str">
        <f t="shared" si="740"/>
        <v>Нет</v>
      </c>
      <c r="AP2100">
        <f t="shared" si="717"/>
        <v>0.93442622950819676</v>
      </c>
      <c r="AQ2100">
        <f t="shared" si="718"/>
        <v>-7.1764705882352944</v>
      </c>
      <c r="AR2100">
        <f t="shared" si="719"/>
        <v>0.6</v>
      </c>
      <c r="AS2100">
        <f t="shared" si="713"/>
        <v>0.986808100289296</v>
      </c>
      <c r="AT2100">
        <f t="shared" si="714"/>
        <v>0.9860788863109049</v>
      </c>
      <c r="AU2100">
        <f t="shared" si="715"/>
        <v>1.011270097699823</v>
      </c>
    </row>
    <row r="2101" spans="1:48" ht="29" hidden="1" x14ac:dyDescent="0.35">
      <c r="A2101" s="6">
        <v>1706</v>
      </c>
      <c r="B2101" s="11" t="s">
        <v>4054</v>
      </c>
      <c r="C2101" s="8" t="s">
        <v>4055</v>
      </c>
      <c r="D2101" s="2">
        <v>1</v>
      </c>
      <c r="E2101" s="2">
        <v>86</v>
      </c>
      <c r="F2101" s="2" t="s">
        <v>38</v>
      </c>
      <c r="G2101" s="12"/>
      <c r="H2101" s="8" t="s">
        <v>121</v>
      </c>
      <c r="I2101" s="2">
        <v>11872000</v>
      </c>
      <c r="J2101" s="2">
        <v>10356000</v>
      </c>
      <c r="K2101" s="2">
        <v>13051000</v>
      </c>
      <c r="L2101" s="2">
        <v>13771000</v>
      </c>
      <c r="M2101" s="2">
        <v>55000</v>
      </c>
      <c r="N2101" s="2">
        <v>183000</v>
      </c>
      <c r="O2101" s="2">
        <v>155000</v>
      </c>
      <c r="P2101" s="2">
        <v>44000</v>
      </c>
      <c r="Q2101" s="14">
        <v>1173000</v>
      </c>
      <c r="R2101" s="14">
        <v>8305000</v>
      </c>
      <c r="S2101" s="14">
        <v>4614000</v>
      </c>
      <c r="T2101" s="14">
        <v>1192000</v>
      </c>
      <c r="U2101" s="14">
        <v>-1524000</v>
      </c>
      <c r="V2101" s="14">
        <v>-1404000</v>
      </c>
      <c r="W2101" s="14">
        <v>-1364000</v>
      </c>
      <c r="X2101" s="14">
        <v>-1308000</v>
      </c>
      <c r="Y2101" s="14" t="s">
        <v>38</v>
      </c>
      <c r="Z2101" s="14" t="s">
        <v>38</v>
      </c>
      <c r="AA2101" s="14" t="s">
        <v>38</v>
      </c>
      <c r="AB2101" s="14" t="s">
        <v>38</v>
      </c>
      <c r="AC2101" s="14">
        <v>-115000</v>
      </c>
      <c r="AD2101" s="14">
        <v>-36000</v>
      </c>
      <c r="AE2101" s="14">
        <v>-41000</v>
      </c>
      <c r="AF2101" s="14">
        <v>-172000</v>
      </c>
      <c r="AG2101" s="2">
        <v>8906000</v>
      </c>
      <c r="AH2101" s="2">
        <v>9026000</v>
      </c>
      <c r="AI2101" s="2">
        <v>9066000</v>
      </c>
      <c r="AJ2101" s="2">
        <v>9122000</v>
      </c>
      <c r="AK2101" s="16"/>
      <c r="AL2101" s="16"/>
      <c r="AM2101" s="16" t="str">
        <f t="shared" si="711"/>
        <v>Нет</v>
      </c>
      <c r="AN2101" s="16" t="str">
        <f t="shared" si="738"/>
        <v>Нет</v>
      </c>
      <c r="AO2101" s="16" t="str">
        <f t="shared" si="740"/>
        <v>Да</v>
      </c>
      <c r="AP2101">
        <f t="shared" si="717"/>
        <v>3.1944444444444446</v>
      </c>
      <c r="AQ2101">
        <f t="shared" si="718"/>
        <v>0.87804878048780488</v>
      </c>
      <c r="AR2101">
        <f t="shared" si="719"/>
        <v>0.23837209302325582</v>
      </c>
      <c r="AS2101">
        <f t="shared" si="713"/>
        <v>0.9867050742300022</v>
      </c>
      <c r="AT2101">
        <f t="shared" si="714"/>
        <v>0.99558791087579968</v>
      </c>
      <c r="AU2101">
        <f t="shared" si="715"/>
        <v>0.99386099539574657</v>
      </c>
    </row>
    <row r="2102" spans="1:48" ht="217.5" hidden="1" x14ac:dyDescent="0.35">
      <c r="A2102" s="6">
        <v>2102</v>
      </c>
      <c r="B2102" s="11" t="s">
        <v>4985</v>
      </c>
      <c r="C2102" s="8" t="s">
        <v>4986</v>
      </c>
      <c r="D2102" s="2">
        <v>3</v>
      </c>
      <c r="E2102" s="2">
        <v>99</v>
      </c>
      <c r="F2102" s="2" t="s">
        <v>38</v>
      </c>
      <c r="G2102" s="12" t="s">
        <v>4987</v>
      </c>
      <c r="H2102" s="8" t="s">
        <v>40</v>
      </c>
      <c r="I2102" s="2">
        <v>21531000</v>
      </c>
      <c r="J2102" s="2">
        <v>21212000</v>
      </c>
      <c r="K2102" s="2">
        <v>21161000</v>
      </c>
      <c r="L2102" s="2">
        <v>20878000</v>
      </c>
      <c r="M2102" s="2">
        <v>1156000</v>
      </c>
      <c r="N2102" s="2">
        <v>1908000</v>
      </c>
      <c r="O2102" s="2">
        <v>248000</v>
      </c>
      <c r="P2102" s="2" t="s">
        <v>38</v>
      </c>
      <c r="Q2102" s="14">
        <v>1156000</v>
      </c>
      <c r="R2102" s="14">
        <v>1908000</v>
      </c>
      <c r="S2102" s="14">
        <v>248000</v>
      </c>
      <c r="T2102" s="14" t="s">
        <v>38</v>
      </c>
      <c r="U2102" s="14">
        <v>-6822000</v>
      </c>
      <c r="V2102" s="14">
        <v>-5652000</v>
      </c>
      <c r="W2102" s="14">
        <v>-5043000</v>
      </c>
      <c r="X2102" s="14">
        <v>-3479000</v>
      </c>
      <c r="Y2102" s="14" t="s">
        <v>38</v>
      </c>
      <c r="Z2102" s="14" t="s">
        <v>38</v>
      </c>
      <c r="AA2102" s="14" t="s">
        <v>38</v>
      </c>
      <c r="AB2102" s="14" t="s">
        <v>38</v>
      </c>
      <c r="AC2102" s="14">
        <v>-1170000</v>
      </c>
      <c r="AD2102" s="14">
        <v>-609000</v>
      </c>
      <c r="AE2102" s="14">
        <v>-1564000</v>
      </c>
      <c r="AF2102" s="14" t="s">
        <v>38</v>
      </c>
      <c r="AG2102" s="2">
        <v>13765000</v>
      </c>
      <c r="AH2102" s="2">
        <v>14935000</v>
      </c>
      <c r="AI2102" s="2">
        <v>15544000</v>
      </c>
      <c r="AJ2102" s="2">
        <v>17108000</v>
      </c>
      <c r="AK2102" s="16"/>
      <c r="AL2102" s="16"/>
      <c r="AM2102" s="16" t="str">
        <f t="shared" si="711"/>
        <v>Нет</v>
      </c>
      <c r="AN2102" s="16" t="str">
        <f t="shared" si="738"/>
        <v>Да</v>
      </c>
      <c r="AO2102" s="16"/>
      <c r="AP2102">
        <f t="shared" si="717"/>
        <v>1.9211822660098523</v>
      </c>
      <c r="AQ2102">
        <f t="shared" si="718"/>
        <v>0.38938618925831203</v>
      </c>
      <c r="AR2102" t="e">
        <f t="shared" si="719"/>
        <v>#VALUE!</v>
      </c>
      <c r="AS2102">
        <f t="shared" si="713"/>
        <v>0.92166052895882156</v>
      </c>
      <c r="AT2102">
        <f t="shared" si="714"/>
        <v>0.96082089552238803</v>
      </c>
      <c r="AU2102">
        <f t="shared" si="715"/>
        <v>0.90858078092120642</v>
      </c>
    </row>
    <row r="2103" spans="1:48" ht="319" hidden="1" x14ac:dyDescent="0.35">
      <c r="A2103" s="6">
        <v>704</v>
      </c>
      <c r="B2103" s="11" t="s">
        <v>1708</v>
      </c>
      <c r="C2103" s="8" t="s">
        <v>1709</v>
      </c>
      <c r="D2103" s="2">
        <v>1</v>
      </c>
      <c r="E2103" s="2">
        <v>99</v>
      </c>
      <c r="F2103" s="2" t="s">
        <v>38</v>
      </c>
      <c r="G2103" s="12" t="s">
        <v>1710</v>
      </c>
      <c r="H2103" s="8" t="s">
        <v>121</v>
      </c>
      <c r="I2103" s="2">
        <v>99779000</v>
      </c>
      <c r="J2103" s="2">
        <v>100074000</v>
      </c>
      <c r="K2103" s="2">
        <v>100158000</v>
      </c>
      <c r="L2103" s="2" t="s">
        <v>38</v>
      </c>
      <c r="M2103" s="2">
        <v>558000</v>
      </c>
      <c r="N2103" s="2">
        <v>294000</v>
      </c>
      <c r="O2103" s="2" t="s">
        <v>38</v>
      </c>
      <c r="P2103" s="2" t="s">
        <v>38</v>
      </c>
      <c r="Q2103" s="14">
        <v>1140000</v>
      </c>
      <c r="R2103" s="14">
        <v>596000</v>
      </c>
      <c r="S2103" s="14" t="s">
        <v>38</v>
      </c>
      <c r="T2103" s="14" t="s">
        <v>38</v>
      </c>
      <c r="U2103" s="14">
        <v>-13687000</v>
      </c>
      <c r="V2103" s="14">
        <v>-12057000</v>
      </c>
      <c r="W2103" s="14">
        <v>-11494000</v>
      </c>
      <c r="X2103" s="14" t="s">
        <v>38</v>
      </c>
      <c r="Y2103" s="14" t="s">
        <v>38</v>
      </c>
      <c r="Z2103" s="14" t="s">
        <v>38</v>
      </c>
      <c r="AA2103" s="14" t="s">
        <v>38</v>
      </c>
      <c r="AB2103" s="14" t="s">
        <v>38</v>
      </c>
      <c r="AC2103" s="14">
        <v>-1630000</v>
      </c>
      <c r="AD2103" s="14">
        <v>-563000</v>
      </c>
      <c r="AE2103" s="14">
        <v>-3199000</v>
      </c>
      <c r="AF2103" s="14" t="s">
        <v>38</v>
      </c>
      <c r="AG2103" s="2">
        <v>87327000</v>
      </c>
      <c r="AH2103" s="2">
        <v>88957000</v>
      </c>
      <c r="AI2103" s="2">
        <v>89520000</v>
      </c>
      <c r="AJ2103" s="2" t="s">
        <v>38</v>
      </c>
      <c r="AK2103" s="16"/>
      <c r="AL2103" s="16"/>
      <c r="AM2103" s="16" t="str">
        <f t="shared" si="711"/>
        <v>Нет</v>
      </c>
      <c r="AN2103" s="16" t="str">
        <f t="shared" si="738"/>
        <v>Да</v>
      </c>
      <c r="AO2103" s="16"/>
      <c r="AP2103">
        <f t="shared" si="717"/>
        <v>2.8952042628774421</v>
      </c>
      <c r="AQ2103">
        <f t="shared" si="718"/>
        <v>0.17599249765551736</v>
      </c>
      <c r="AR2103" t="e">
        <f t="shared" si="719"/>
        <v>#VALUE!</v>
      </c>
      <c r="AS2103">
        <f t="shared" si="713"/>
        <v>0.98167654035095608</v>
      </c>
      <c r="AT2103">
        <f t="shared" si="714"/>
        <v>0.99371090259159967</v>
      </c>
      <c r="AU2103" t="e">
        <f t="shared" si="715"/>
        <v>#VALUE!</v>
      </c>
    </row>
    <row r="2104" spans="1:48" ht="101.5" hidden="1" x14ac:dyDescent="0.35">
      <c r="A2104" s="6">
        <v>628</v>
      </c>
      <c r="B2104" s="11" t="s">
        <v>1526</v>
      </c>
      <c r="C2104" s="8" t="s">
        <v>1527</v>
      </c>
      <c r="D2104" s="2">
        <v>1</v>
      </c>
      <c r="E2104" s="2">
        <v>99</v>
      </c>
      <c r="F2104" s="2" t="s">
        <v>38</v>
      </c>
      <c r="G2104" s="12" t="s">
        <v>1528</v>
      </c>
      <c r="H2104" s="8" t="s">
        <v>40</v>
      </c>
      <c r="I2104" s="2">
        <v>149437000</v>
      </c>
      <c r="J2104" s="2">
        <v>325704000</v>
      </c>
      <c r="K2104" s="2">
        <v>414118000</v>
      </c>
      <c r="L2104" s="2">
        <v>788785000</v>
      </c>
      <c r="M2104" s="2">
        <v>-7337000</v>
      </c>
      <c r="N2104" s="2">
        <v>22978000</v>
      </c>
      <c r="O2104" s="2">
        <v>73015000</v>
      </c>
      <c r="P2104" s="2">
        <v>66729000</v>
      </c>
      <c r="Q2104" s="14">
        <v>1129000</v>
      </c>
      <c r="R2104" s="14">
        <v>76695000</v>
      </c>
      <c r="S2104" s="14">
        <v>390238000</v>
      </c>
      <c r="T2104" s="14">
        <v>461872000</v>
      </c>
      <c r="U2104" s="14">
        <v>-360706000</v>
      </c>
      <c r="V2104" s="14">
        <v>-387776000</v>
      </c>
      <c r="W2104" s="14">
        <v>-585569000</v>
      </c>
      <c r="X2104" s="14">
        <v>-119031000</v>
      </c>
      <c r="Y2104" s="14" t="s">
        <v>38</v>
      </c>
      <c r="Z2104" s="14" t="s">
        <v>38</v>
      </c>
      <c r="AA2104" s="14" t="s">
        <v>38</v>
      </c>
      <c r="AB2104" s="14" t="s">
        <v>38</v>
      </c>
      <c r="AC2104" s="14">
        <v>-138473000</v>
      </c>
      <c r="AD2104" s="14">
        <v>15413000</v>
      </c>
      <c r="AE2104" s="14">
        <v>-483679000</v>
      </c>
      <c r="AF2104" s="14">
        <v>-98992000</v>
      </c>
      <c r="AG2104" s="2">
        <v>-360425000</v>
      </c>
      <c r="AH2104" s="2">
        <v>-221952000</v>
      </c>
      <c r="AI2104" s="2">
        <v>-237365000</v>
      </c>
      <c r="AJ2104" s="2">
        <v>246464000</v>
      </c>
      <c r="AK2104" s="16"/>
      <c r="AL2104" s="16"/>
      <c r="AM2104" s="16" t="str">
        <f t="shared" si="711"/>
        <v>Нет</v>
      </c>
      <c r="AN2104" s="16" t="str">
        <f t="shared" si="738"/>
        <v>Нет</v>
      </c>
      <c r="AO2104" s="16" t="str">
        <f t="shared" ref="AO2104:AO2107" si="741">IF(AP2104&gt;1,"Да","Нет")</f>
        <v>Нет</v>
      </c>
      <c r="AP2104">
        <f t="shared" si="717"/>
        <v>-8.984169207811588</v>
      </c>
      <c r="AQ2104">
        <f t="shared" si="718"/>
        <v>-3.186617570744233E-2</v>
      </c>
      <c r="AR2104">
        <f t="shared" si="719"/>
        <v>4.8860412962663649</v>
      </c>
      <c r="AS2104">
        <f t="shared" si="713"/>
        <v>1.623887146770473</v>
      </c>
      <c r="AT2104">
        <f t="shared" si="714"/>
        <v>0.93506624818317785</v>
      </c>
      <c r="AU2104">
        <f t="shared" si="715"/>
        <v>-0.96308182939496234</v>
      </c>
    </row>
    <row r="2105" spans="1:48" ht="116" hidden="1" x14ac:dyDescent="0.35">
      <c r="A2105" s="6">
        <v>1221</v>
      </c>
      <c r="B2105" s="11" t="s">
        <v>2904</v>
      </c>
      <c r="C2105" s="8" t="s">
        <v>2905</v>
      </c>
      <c r="D2105" s="2">
        <v>1</v>
      </c>
      <c r="E2105" s="2">
        <v>99</v>
      </c>
      <c r="F2105" s="2" t="s">
        <v>38</v>
      </c>
      <c r="G2105" s="12" t="s">
        <v>2906</v>
      </c>
      <c r="H2105" s="8" t="s">
        <v>121</v>
      </c>
      <c r="I2105" s="2">
        <v>82507000</v>
      </c>
      <c r="J2105" s="2">
        <v>88478000</v>
      </c>
      <c r="K2105" s="2">
        <v>92270000</v>
      </c>
      <c r="L2105" s="2">
        <v>166847000</v>
      </c>
      <c r="M2105" s="2">
        <v>-1507000</v>
      </c>
      <c r="N2105" s="2">
        <v>-784000</v>
      </c>
      <c r="O2105" s="2">
        <v>22666000</v>
      </c>
      <c r="P2105" s="2">
        <v>-71264000</v>
      </c>
      <c r="Q2105" s="14">
        <v>1110000</v>
      </c>
      <c r="R2105" s="14">
        <v>1633000</v>
      </c>
      <c r="S2105" s="14">
        <v>44515000</v>
      </c>
      <c r="T2105" s="14">
        <v>67878000</v>
      </c>
      <c r="U2105" s="14">
        <v>-121181000</v>
      </c>
      <c r="V2105" s="14">
        <v>-100139000</v>
      </c>
      <c r="W2105" s="14">
        <v>-73122000</v>
      </c>
      <c r="X2105" s="14">
        <v>-54249000</v>
      </c>
      <c r="Y2105" s="14" t="s">
        <v>38</v>
      </c>
      <c r="Z2105" s="14" t="s">
        <v>38</v>
      </c>
      <c r="AA2105" s="14" t="s">
        <v>38</v>
      </c>
      <c r="AB2105" s="14" t="s">
        <v>38</v>
      </c>
      <c r="AC2105" s="14">
        <v>-16964000</v>
      </c>
      <c r="AD2105" s="14">
        <v>-25216000</v>
      </c>
      <c r="AE2105" s="14">
        <v>107000</v>
      </c>
      <c r="AF2105" s="14">
        <v>-122857000</v>
      </c>
      <c r="AG2105" s="2">
        <v>-18844000</v>
      </c>
      <c r="AH2105" s="2">
        <v>2198000</v>
      </c>
      <c r="AI2105" s="2">
        <v>18181000</v>
      </c>
      <c r="AJ2105" s="2">
        <v>37054000</v>
      </c>
      <c r="AK2105" s="16"/>
      <c r="AL2105" s="16"/>
      <c r="AM2105" s="16" t="str">
        <f t="shared" si="711"/>
        <v>Нет</v>
      </c>
      <c r="AN2105" s="16" t="str">
        <f t="shared" si="738"/>
        <v>Нет</v>
      </c>
      <c r="AO2105" s="16" t="str">
        <f t="shared" si="741"/>
        <v>Нет</v>
      </c>
      <c r="AP2105">
        <f t="shared" si="717"/>
        <v>0.67274746192893398</v>
      </c>
      <c r="AQ2105">
        <f t="shared" si="718"/>
        <v>-235.66355140186917</v>
      </c>
      <c r="AR2105">
        <f t="shared" si="719"/>
        <v>-8.7093124526888986E-4</v>
      </c>
      <c r="AS2105">
        <f t="shared" si="713"/>
        <v>-8.5732484076433124</v>
      </c>
      <c r="AT2105">
        <f t="shared" si="714"/>
        <v>0.12089544029481326</v>
      </c>
      <c r="AU2105">
        <f t="shared" si="715"/>
        <v>0.49066227667728179</v>
      </c>
      <c r="AV2105">
        <f>AS2105*AP2105</f>
        <v>-5.767631106728313</v>
      </c>
    </row>
    <row r="2106" spans="1:48" ht="319" hidden="1" x14ac:dyDescent="0.35">
      <c r="A2106" s="6">
        <v>1347</v>
      </c>
      <c r="B2106" s="11" t="s">
        <v>3183</v>
      </c>
      <c r="C2106" s="8" t="s">
        <v>3184</v>
      </c>
      <c r="D2106" s="2">
        <v>3</v>
      </c>
      <c r="E2106" s="2">
        <v>99</v>
      </c>
      <c r="F2106" s="2" t="s">
        <v>38</v>
      </c>
      <c r="G2106" s="12" t="s">
        <v>3185</v>
      </c>
      <c r="H2106" s="8" t="s">
        <v>121</v>
      </c>
      <c r="I2106" s="2">
        <v>3468000</v>
      </c>
      <c r="J2106" s="2">
        <v>2360000</v>
      </c>
      <c r="K2106" s="2">
        <v>936000</v>
      </c>
      <c r="L2106" s="2">
        <v>1485000</v>
      </c>
      <c r="M2106" s="2">
        <v>974000</v>
      </c>
      <c r="N2106" s="2">
        <v>1824000</v>
      </c>
      <c r="O2106" s="2">
        <v>2328000</v>
      </c>
      <c r="P2106" s="2">
        <v>4800000</v>
      </c>
      <c r="Q2106" s="14">
        <v>1087000</v>
      </c>
      <c r="R2106" s="14">
        <v>1894000</v>
      </c>
      <c r="S2106" s="14">
        <v>2430000</v>
      </c>
      <c r="T2106" s="14">
        <v>4940000</v>
      </c>
      <c r="U2106" s="14">
        <v>-5844000</v>
      </c>
      <c r="V2106" s="14">
        <v>-4651000</v>
      </c>
      <c r="W2106" s="14">
        <v>-3759000</v>
      </c>
      <c r="X2106" s="14">
        <v>-596000</v>
      </c>
      <c r="Y2106" s="14" t="s">
        <v>38</v>
      </c>
      <c r="Z2106" s="14" t="s">
        <v>38</v>
      </c>
      <c r="AA2106" s="14" t="s">
        <v>38</v>
      </c>
      <c r="AB2106" s="14" t="s">
        <v>38</v>
      </c>
      <c r="AC2106" s="14">
        <v>-1190000</v>
      </c>
      <c r="AD2106" s="14">
        <v>-636000</v>
      </c>
      <c r="AE2106" s="14">
        <v>-2996000</v>
      </c>
      <c r="AF2106" s="14">
        <v>659000</v>
      </c>
      <c r="AG2106" s="2">
        <v>-4303000</v>
      </c>
      <c r="AH2106" s="2">
        <v>-3111000</v>
      </c>
      <c r="AI2106" s="2">
        <v>-2218000</v>
      </c>
      <c r="AJ2106" s="2">
        <v>945000</v>
      </c>
      <c r="AK2106" s="16"/>
      <c r="AL2106" s="16"/>
      <c r="AM2106" s="16" t="str">
        <f t="shared" si="711"/>
        <v>Нет</v>
      </c>
      <c r="AN2106" s="16" t="str">
        <f t="shared" si="738"/>
        <v>Нет</v>
      </c>
      <c r="AO2106" s="16" t="str">
        <f t="shared" si="741"/>
        <v>Да</v>
      </c>
      <c r="AP2106">
        <f t="shared" si="717"/>
        <v>1.871069182389937</v>
      </c>
      <c r="AQ2106">
        <f t="shared" si="718"/>
        <v>0.21228304405874499</v>
      </c>
      <c r="AR2106">
        <f t="shared" si="719"/>
        <v>-4.5462822458270109</v>
      </c>
      <c r="AS2106">
        <f t="shared" si="713"/>
        <v>1.3831565413050466</v>
      </c>
      <c r="AT2106">
        <f t="shared" si="714"/>
        <v>1.402614968440036</v>
      </c>
      <c r="AU2106">
        <f t="shared" si="715"/>
        <v>-2.3470899470899469</v>
      </c>
    </row>
    <row r="2107" spans="1:48" ht="43.5" hidden="1" x14ac:dyDescent="0.35">
      <c r="A2107" s="6">
        <v>1504</v>
      </c>
      <c r="B2107" s="11" t="s">
        <v>3565</v>
      </c>
      <c r="C2107" s="8" t="s">
        <v>3566</v>
      </c>
      <c r="D2107" s="2">
        <v>4</v>
      </c>
      <c r="E2107" s="2">
        <v>9</v>
      </c>
      <c r="F2107" s="2" t="s">
        <v>38</v>
      </c>
      <c r="G2107" s="12"/>
      <c r="H2107" s="8" t="s">
        <v>121</v>
      </c>
      <c r="I2107" s="2">
        <v>345000</v>
      </c>
      <c r="J2107" s="2">
        <v>274000</v>
      </c>
      <c r="K2107" s="2">
        <v>168000</v>
      </c>
      <c r="L2107" s="2">
        <v>122000</v>
      </c>
      <c r="M2107" s="2">
        <v>225000</v>
      </c>
      <c r="N2107" s="2">
        <v>12000</v>
      </c>
      <c r="O2107" s="2">
        <v>6000</v>
      </c>
      <c r="P2107" s="2">
        <v>21000</v>
      </c>
      <c r="Q2107" s="14">
        <v>1047000</v>
      </c>
      <c r="R2107" s="14">
        <v>1056000</v>
      </c>
      <c r="S2107" s="14">
        <v>1077000</v>
      </c>
      <c r="T2107" s="14">
        <v>1031000</v>
      </c>
      <c r="U2107" s="14">
        <v>194000</v>
      </c>
      <c r="V2107" s="14">
        <v>8000</v>
      </c>
      <c r="W2107" s="14">
        <v>24000</v>
      </c>
      <c r="X2107" s="14">
        <v>20000</v>
      </c>
      <c r="Y2107" s="14" t="s">
        <v>38</v>
      </c>
      <c r="Z2107" s="14" t="s">
        <v>38</v>
      </c>
      <c r="AA2107" s="14" t="s">
        <v>38</v>
      </c>
      <c r="AB2107" s="14" t="s">
        <v>38</v>
      </c>
      <c r="AC2107" s="14">
        <v>186000</v>
      </c>
      <c r="AD2107" s="14">
        <v>1000</v>
      </c>
      <c r="AE2107" s="14">
        <v>5000</v>
      </c>
      <c r="AF2107" s="14">
        <v>18000</v>
      </c>
      <c r="AG2107" s="2">
        <v>297000</v>
      </c>
      <c r="AH2107" s="2">
        <v>111000</v>
      </c>
      <c r="AI2107" s="2">
        <v>127000</v>
      </c>
      <c r="AJ2107" s="2">
        <v>122000</v>
      </c>
      <c r="AK2107" s="16"/>
      <c r="AL2107" s="20" t="s">
        <v>5116</v>
      </c>
      <c r="AM2107" s="16" t="str">
        <f t="shared" si="711"/>
        <v>Да</v>
      </c>
      <c r="AN2107" s="16" t="str">
        <f t="shared" ref="AN2107:AN2109" si="742">IF(IFERROR(AP2107*AQ2107*AR2107*AS2107*AT2107*AU2107,0)=0,"Да","Нет")</f>
        <v>Нет</v>
      </c>
      <c r="AO2107" s="16" t="str">
        <f t="shared" si="741"/>
        <v>Да</v>
      </c>
      <c r="AP2107">
        <f t="shared" si="717"/>
        <v>186</v>
      </c>
      <c r="AQ2107">
        <f t="shared" si="718"/>
        <v>0.2</v>
      </c>
      <c r="AR2107">
        <f t="shared" si="719"/>
        <v>0.27777777777777779</v>
      </c>
      <c r="AS2107">
        <f t="shared" si="713"/>
        <v>2.6756756756756759</v>
      </c>
      <c r="AT2107">
        <f t="shared" si="714"/>
        <v>0.87401574803149606</v>
      </c>
      <c r="AU2107">
        <f t="shared" si="715"/>
        <v>1.040983606557377</v>
      </c>
      <c r="AV2107">
        <f t="shared" ref="AV2107" si="743">AS2107*AP2107</f>
        <v>497.67567567567573</v>
      </c>
    </row>
    <row r="2108" spans="1:48" ht="217.5" hidden="1" x14ac:dyDescent="0.35">
      <c r="A2108" s="6">
        <v>161</v>
      </c>
      <c r="B2108" s="11" t="s">
        <v>402</v>
      </c>
      <c r="C2108" s="8" t="s">
        <v>403</v>
      </c>
      <c r="D2108" s="2">
        <v>1</v>
      </c>
      <c r="E2108" s="2">
        <v>99</v>
      </c>
      <c r="F2108" s="2" t="s">
        <v>38</v>
      </c>
      <c r="G2108" s="12" t="s">
        <v>404</v>
      </c>
      <c r="H2108" s="8" t="s">
        <v>121</v>
      </c>
      <c r="I2108" s="2">
        <v>419000</v>
      </c>
      <c r="J2108" s="2">
        <v>474000</v>
      </c>
      <c r="K2108" s="2">
        <v>631000</v>
      </c>
      <c r="L2108" s="2">
        <v>631000</v>
      </c>
      <c r="M2108" s="2">
        <v>681000</v>
      </c>
      <c r="N2108" s="2">
        <v>-145000</v>
      </c>
      <c r="O2108" s="2" t="s">
        <v>38</v>
      </c>
      <c r="P2108" s="2" t="s">
        <v>38</v>
      </c>
      <c r="Q2108" s="14">
        <v>1040000</v>
      </c>
      <c r="R2108" s="14">
        <v>85000</v>
      </c>
      <c r="S2108" s="14" t="s">
        <v>38</v>
      </c>
      <c r="T2108" s="14" t="s">
        <v>38</v>
      </c>
      <c r="U2108" s="14">
        <v>-2503000</v>
      </c>
      <c r="V2108" s="14">
        <v>-2609000</v>
      </c>
      <c r="W2108" s="14">
        <v>-2288000</v>
      </c>
      <c r="X2108" s="14">
        <v>-2288000</v>
      </c>
      <c r="Y2108" s="14" t="s">
        <v>38</v>
      </c>
      <c r="Z2108" s="14" t="s">
        <v>38</v>
      </c>
      <c r="AA2108" s="14" t="s">
        <v>38</v>
      </c>
      <c r="AB2108" s="14" t="s">
        <v>38</v>
      </c>
      <c r="AC2108" s="14">
        <v>106000</v>
      </c>
      <c r="AD2108" s="14">
        <v>-321000</v>
      </c>
      <c r="AE2108" s="14" t="s">
        <v>38</v>
      </c>
      <c r="AF2108" s="14" t="s">
        <v>38</v>
      </c>
      <c r="AG2108" s="2">
        <v>-1902000</v>
      </c>
      <c r="AH2108" s="2">
        <v>-2008000</v>
      </c>
      <c r="AI2108" s="2">
        <v>-1687000</v>
      </c>
      <c r="AJ2108" s="2">
        <v>-1687000</v>
      </c>
      <c r="AK2108" s="16"/>
      <c r="AL2108" s="16"/>
      <c r="AM2108" s="16" t="str">
        <f t="shared" si="711"/>
        <v>Да</v>
      </c>
      <c r="AN2108" s="16" t="str">
        <f t="shared" si="742"/>
        <v>Да</v>
      </c>
      <c r="AO2108" s="16"/>
      <c r="AP2108">
        <f t="shared" si="717"/>
        <v>-0.33021806853582553</v>
      </c>
      <c r="AQ2108" t="e">
        <f t="shared" si="718"/>
        <v>#VALUE!</v>
      </c>
      <c r="AR2108" t="e">
        <f t="shared" si="719"/>
        <v>#VALUE!</v>
      </c>
      <c r="AS2108">
        <f t="shared" si="713"/>
        <v>0.9472111553784861</v>
      </c>
      <c r="AT2108">
        <f t="shared" si="714"/>
        <v>1.1902786010669828</v>
      </c>
      <c r="AU2108">
        <f t="shared" si="715"/>
        <v>1</v>
      </c>
    </row>
    <row r="2109" spans="1:48" hidden="1" x14ac:dyDescent="0.35">
      <c r="A2109" s="6">
        <v>1675</v>
      </c>
      <c r="B2109" s="11" t="s">
        <v>3976</v>
      </c>
      <c r="C2109" s="8" t="s">
        <v>3977</v>
      </c>
      <c r="D2109" s="2">
        <v>2</v>
      </c>
      <c r="E2109" s="2">
        <v>5</v>
      </c>
      <c r="F2109" s="2" t="s">
        <v>38</v>
      </c>
      <c r="G2109" s="12"/>
      <c r="H2109" s="8" t="s">
        <v>40</v>
      </c>
      <c r="I2109" s="2">
        <v>7449000</v>
      </c>
      <c r="J2109" s="2">
        <v>3373000</v>
      </c>
      <c r="K2109" s="2">
        <v>3994000</v>
      </c>
      <c r="L2109" s="2">
        <v>5109000</v>
      </c>
      <c r="M2109" s="2">
        <v>921000</v>
      </c>
      <c r="N2109" s="2">
        <v>559000</v>
      </c>
      <c r="O2109" s="2">
        <v>3157000</v>
      </c>
      <c r="P2109" s="2">
        <v>4452000</v>
      </c>
      <c r="Q2109" s="14">
        <v>1002000</v>
      </c>
      <c r="R2109" s="14">
        <v>640000</v>
      </c>
      <c r="S2109" s="14">
        <v>3238000</v>
      </c>
      <c r="T2109" s="14">
        <v>4533000</v>
      </c>
      <c r="U2109" s="14">
        <v>4552000</v>
      </c>
      <c r="V2109" s="14">
        <v>814000</v>
      </c>
      <c r="W2109" s="14">
        <v>1392000</v>
      </c>
      <c r="X2109" s="14">
        <v>2016000</v>
      </c>
      <c r="Y2109" s="14" t="s">
        <v>38</v>
      </c>
      <c r="Z2109" s="14" t="s">
        <v>38</v>
      </c>
      <c r="AA2109" s="14" t="s">
        <v>38</v>
      </c>
      <c r="AB2109" s="14" t="s">
        <v>38</v>
      </c>
      <c r="AC2109" s="14">
        <v>3738000</v>
      </c>
      <c r="AD2109" s="14">
        <v>-551000</v>
      </c>
      <c r="AE2109" s="14">
        <v>-612000</v>
      </c>
      <c r="AF2109" s="14">
        <v>49000</v>
      </c>
      <c r="AG2109" s="2">
        <v>6933000</v>
      </c>
      <c r="AH2109" s="2">
        <v>3194000</v>
      </c>
      <c r="AI2109" s="2">
        <v>3728000</v>
      </c>
      <c r="AJ2109" s="2">
        <v>4394000</v>
      </c>
      <c r="AK2109" s="16"/>
      <c r="AL2109" s="16"/>
      <c r="AM2109" s="16" t="str">
        <f t="shared" si="711"/>
        <v>Да</v>
      </c>
      <c r="AN2109" s="16" t="str">
        <f t="shared" si="742"/>
        <v>Нет</v>
      </c>
      <c r="AO2109" s="16" t="str">
        <f t="shared" ref="AO2109" si="744">IF(AP2109&gt;1,"Да","Нет")</f>
        <v>Нет</v>
      </c>
      <c r="AP2109">
        <f t="shared" si="717"/>
        <v>-6.7840290381125223</v>
      </c>
      <c r="AQ2109">
        <f t="shared" si="718"/>
        <v>0.90032679738562094</v>
      </c>
      <c r="AR2109">
        <f t="shared" si="719"/>
        <v>-12.489795918367347</v>
      </c>
      <c r="AS2109">
        <f t="shared" si="713"/>
        <v>2.1706324358171574</v>
      </c>
      <c r="AT2109">
        <f t="shared" si="714"/>
        <v>0.85675965665236054</v>
      </c>
      <c r="AU2109">
        <f t="shared" si="715"/>
        <v>0.84842967683204373</v>
      </c>
      <c r="AV2109">
        <f>AS2109*AP2109</f>
        <v>-14.725633475652511</v>
      </c>
    </row>
    <row r="2110" spans="1:48" hidden="1" x14ac:dyDescent="0.35">
      <c r="A2110" s="6">
        <v>1097</v>
      </c>
      <c r="B2110" s="11" t="s">
        <v>2630</v>
      </c>
      <c r="C2110" s="8" t="s">
        <v>2631</v>
      </c>
      <c r="D2110" s="2">
        <v>1</v>
      </c>
      <c r="E2110" s="2">
        <v>98</v>
      </c>
      <c r="F2110" s="2" t="s">
        <v>38</v>
      </c>
      <c r="G2110" s="12"/>
      <c r="H2110" s="8" t="s">
        <v>121</v>
      </c>
      <c r="I2110" s="2">
        <v>332000</v>
      </c>
      <c r="J2110" s="2">
        <v>344000</v>
      </c>
      <c r="K2110" s="2">
        <v>403000</v>
      </c>
      <c r="L2110" s="2">
        <v>1772000</v>
      </c>
      <c r="M2110" s="2">
        <v>26000</v>
      </c>
      <c r="N2110" s="2">
        <v>-55000</v>
      </c>
      <c r="O2110" s="2">
        <v>-850000</v>
      </c>
      <c r="P2110" s="2">
        <v>51000</v>
      </c>
      <c r="Q2110" s="14">
        <v>984000</v>
      </c>
      <c r="R2110" s="14">
        <v>954000</v>
      </c>
      <c r="S2110" s="14">
        <v>3642000</v>
      </c>
      <c r="T2110" s="14">
        <v>7170000</v>
      </c>
      <c r="U2110" s="14">
        <v>-1051000</v>
      </c>
      <c r="V2110" s="14">
        <v>-1042000</v>
      </c>
      <c r="W2110" s="14">
        <v>-989000</v>
      </c>
      <c r="X2110" s="14">
        <v>-199000</v>
      </c>
      <c r="Y2110" s="14" t="s">
        <v>38</v>
      </c>
      <c r="Z2110" s="14" t="s">
        <v>38</v>
      </c>
      <c r="AA2110" s="14" t="s">
        <v>38</v>
      </c>
      <c r="AB2110" s="14" t="s">
        <v>38</v>
      </c>
      <c r="AC2110" s="14">
        <v>-8000</v>
      </c>
      <c r="AD2110" s="14">
        <v>-47000</v>
      </c>
      <c r="AE2110" s="14">
        <v>-790000</v>
      </c>
      <c r="AF2110" s="14">
        <v>-23000</v>
      </c>
      <c r="AG2110" s="2">
        <v>275000</v>
      </c>
      <c r="AH2110" s="2">
        <v>284000</v>
      </c>
      <c r="AI2110" s="2">
        <v>337000</v>
      </c>
      <c r="AJ2110" s="2">
        <v>1127000</v>
      </c>
      <c r="AK2110" s="16"/>
      <c r="AL2110" s="16"/>
      <c r="AM2110" s="16" t="str">
        <f t="shared" si="711"/>
        <v>Нет</v>
      </c>
      <c r="AN2110" s="16" t="str">
        <f t="shared" ref="AN2110:AN2123" si="745">IF(IFERROR(AP2110*AQ2110*AR2110*AS2110*AT2110*AU2110,0)=0,"Да","Нет")</f>
        <v>Нет</v>
      </c>
      <c r="AO2110" s="16" t="str">
        <f t="shared" ref="AO2110:AO2111" si="746">IF(AP2110&gt;1,"Да","Нет")</f>
        <v>Нет</v>
      </c>
      <c r="AP2110">
        <f t="shared" si="717"/>
        <v>0.1702127659574468</v>
      </c>
      <c r="AQ2110">
        <f t="shared" si="718"/>
        <v>5.9493670886075947E-2</v>
      </c>
      <c r="AR2110">
        <f t="shared" si="719"/>
        <v>34.347826086956523</v>
      </c>
      <c r="AS2110">
        <f t="shared" si="713"/>
        <v>0.96830985915492962</v>
      </c>
      <c r="AT2110">
        <f t="shared" si="714"/>
        <v>0.84272997032640951</v>
      </c>
      <c r="AU2110">
        <f t="shared" si="715"/>
        <v>0.29902395740905058</v>
      </c>
    </row>
    <row r="2111" spans="1:48" ht="29" hidden="1" x14ac:dyDescent="0.35">
      <c r="A2111" s="6">
        <v>1742</v>
      </c>
      <c r="B2111" s="11" t="s">
        <v>4138</v>
      </c>
      <c r="C2111" s="8" t="s">
        <v>4139</v>
      </c>
      <c r="D2111" s="2">
        <v>1</v>
      </c>
      <c r="E2111" s="2">
        <v>34</v>
      </c>
      <c r="F2111" s="2" t="s">
        <v>38</v>
      </c>
      <c r="G2111" s="12"/>
      <c r="H2111" s="8" t="s">
        <v>121</v>
      </c>
      <c r="I2111" s="2">
        <v>18686000</v>
      </c>
      <c r="J2111" s="2">
        <v>18704000</v>
      </c>
      <c r="K2111" s="2">
        <v>19921000</v>
      </c>
      <c r="L2111" s="2">
        <v>19835000</v>
      </c>
      <c r="M2111" s="2">
        <v>-108000</v>
      </c>
      <c r="N2111" s="2">
        <v>-1306000</v>
      </c>
      <c r="O2111" s="2">
        <v>-1001000</v>
      </c>
      <c r="P2111" s="2">
        <v>-306000</v>
      </c>
      <c r="Q2111" s="14">
        <v>963000</v>
      </c>
      <c r="R2111" s="14">
        <v>693000</v>
      </c>
      <c r="S2111" s="14">
        <v>234000</v>
      </c>
      <c r="T2111" s="14">
        <v>284000</v>
      </c>
      <c r="U2111" s="14">
        <v>-7300000</v>
      </c>
      <c r="V2111" s="14">
        <v>-7411000</v>
      </c>
      <c r="W2111" s="14">
        <v>-7002000</v>
      </c>
      <c r="X2111" s="14">
        <v>-6837000</v>
      </c>
      <c r="Y2111" s="14" t="s">
        <v>38</v>
      </c>
      <c r="Z2111" s="14" t="s">
        <v>38</v>
      </c>
      <c r="AA2111" s="14" t="s">
        <v>38</v>
      </c>
      <c r="AB2111" s="14" t="s">
        <v>38</v>
      </c>
      <c r="AC2111" s="14">
        <v>111000</v>
      </c>
      <c r="AD2111" s="14">
        <v>-409000</v>
      </c>
      <c r="AE2111" s="14">
        <v>-165000</v>
      </c>
      <c r="AF2111" s="14">
        <v>-305000</v>
      </c>
      <c r="AG2111" s="2">
        <v>11720000</v>
      </c>
      <c r="AH2111" s="2">
        <v>11609000</v>
      </c>
      <c r="AI2111" s="2">
        <v>12487000</v>
      </c>
      <c r="AJ2111" s="2">
        <v>13193000</v>
      </c>
      <c r="AK2111" s="16"/>
      <c r="AL2111" s="16"/>
      <c r="AM2111" s="16" t="str">
        <f t="shared" si="711"/>
        <v>Да</v>
      </c>
      <c r="AN2111" s="16" t="str">
        <f t="shared" si="745"/>
        <v>Нет</v>
      </c>
      <c r="AO2111" s="16" t="str">
        <f t="shared" si="746"/>
        <v>Нет</v>
      </c>
      <c r="AP2111">
        <f t="shared" si="717"/>
        <v>-0.27139364303178481</v>
      </c>
      <c r="AQ2111">
        <f t="shared" si="718"/>
        <v>2.478787878787879</v>
      </c>
      <c r="AR2111">
        <f t="shared" si="719"/>
        <v>0.54098360655737709</v>
      </c>
      <c r="AS2111">
        <f t="shared" si="713"/>
        <v>1.0095615470755448</v>
      </c>
      <c r="AT2111">
        <f t="shared" si="714"/>
        <v>0.92968687434932329</v>
      </c>
      <c r="AU2111">
        <f t="shared" si="715"/>
        <v>0.94648677328886532</v>
      </c>
    </row>
    <row r="2112" spans="1:48" ht="29" hidden="1" x14ac:dyDescent="0.35">
      <c r="A2112" s="6">
        <v>462</v>
      </c>
      <c r="B2112" s="11" t="s">
        <v>1122</v>
      </c>
      <c r="C2112" s="8" t="s">
        <v>1123</v>
      </c>
      <c r="D2112" s="2">
        <v>3</v>
      </c>
      <c r="E2112" s="2">
        <v>66</v>
      </c>
      <c r="F2112" s="2" t="s">
        <v>38</v>
      </c>
      <c r="G2112" s="12"/>
      <c r="H2112" s="8" t="s">
        <v>121</v>
      </c>
      <c r="I2112" s="2">
        <v>159188000</v>
      </c>
      <c r="J2112" s="2">
        <v>165238000</v>
      </c>
      <c r="K2112" s="2">
        <v>185376000</v>
      </c>
      <c r="L2112" s="2">
        <v>204375000</v>
      </c>
      <c r="M2112" s="2">
        <v>919000</v>
      </c>
      <c r="N2112" s="2" t="s">
        <v>38</v>
      </c>
      <c r="O2112" s="2">
        <v>0</v>
      </c>
      <c r="P2112" s="2">
        <v>-3127000</v>
      </c>
      <c r="Q2112" s="14">
        <v>919000</v>
      </c>
      <c r="R2112" s="14" t="s">
        <v>38</v>
      </c>
      <c r="S2112" s="14">
        <v>0</v>
      </c>
      <c r="T2112" s="14">
        <v>3051000</v>
      </c>
      <c r="U2112" s="14">
        <v>-45698000</v>
      </c>
      <c r="V2112" s="14">
        <v>-39536000</v>
      </c>
      <c r="W2112" s="14">
        <v>-19254000</v>
      </c>
      <c r="X2112" s="14">
        <v>-774000</v>
      </c>
      <c r="Y2112" s="14" t="s">
        <v>38</v>
      </c>
      <c r="Z2112" s="14" t="s">
        <v>38</v>
      </c>
      <c r="AA2112" s="14" t="s">
        <v>38</v>
      </c>
      <c r="AB2112" s="14" t="s">
        <v>38</v>
      </c>
      <c r="AC2112" s="14">
        <v>-6162000</v>
      </c>
      <c r="AD2112" s="14">
        <v>-20254000</v>
      </c>
      <c r="AE2112" s="14">
        <v>-18063000</v>
      </c>
      <c r="AF2112" s="14">
        <v>-13500000</v>
      </c>
      <c r="AG2112" s="2">
        <v>122156000</v>
      </c>
      <c r="AH2112" s="2">
        <v>128318000</v>
      </c>
      <c r="AI2112" s="2">
        <v>148600000</v>
      </c>
      <c r="AJ2112" s="2">
        <v>167080000</v>
      </c>
      <c r="AK2112" s="16"/>
      <c r="AL2112" s="16"/>
      <c r="AM2112" s="16" t="str">
        <f t="shared" si="711"/>
        <v>Нет</v>
      </c>
      <c r="AN2112" s="16" t="str">
        <f t="shared" si="745"/>
        <v>Нет</v>
      </c>
      <c r="AO2112" s="16"/>
      <c r="AP2112">
        <f t="shared" si="717"/>
        <v>0.30423620025673942</v>
      </c>
      <c r="AQ2112">
        <f t="shared" si="718"/>
        <v>1.1212976803410286</v>
      </c>
      <c r="AR2112">
        <f t="shared" si="719"/>
        <v>1.3380000000000001</v>
      </c>
      <c r="AS2112">
        <f t="shared" si="713"/>
        <v>0.95197867797191349</v>
      </c>
      <c r="AT2112">
        <f t="shared" si="714"/>
        <v>0.86351278600269177</v>
      </c>
      <c r="AU2112">
        <f t="shared" si="715"/>
        <v>0.8893943021307158</v>
      </c>
    </row>
    <row r="2113" spans="1:48" ht="43.5" hidden="1" x14ac:dyDescent="0.35">
      <c r="A2113" s="6">
        <v>1852</v>
      </c>
      <c r="B2113" s="11" t="s">
        <v>4403</v>
      </c>
      <c r="C2113" s="8" t="s">
        <v>4404</v>
      </c>
      <c r="D2113" s="2">
        <v>3</v>
      </c>
      <c r="E2113" s="2">
        <v>91</v>
      </c>
      <c r="F2113" s="2" t="s">
        <v>38</v>
      </c>
      <c r="G2113" s="12"/>
      <c r="H2113" s="8" t="s">
        <v>40</v>
      </c>
      <c r="I2113" s="2">
        <v>6140000</v>
      </c>
      <c r="J2113" s="2">
        <v>6407000</v>
      </c>
      <c r="K2113" s="2">
        <v>8983000</v>
      </c>
      <c r="L2113" s="2">
        <v>9701000</v>
      </c>
      <c r="M2113" s="2">
        <v>141000</v>
      </c>
      <c r="N2113" s="2">
        <v>-251000</v>
      </c>
      <c r="O2113" s="2">
        <v>-1143000</v>
      </c>
      <c r="P2113" s="2">
        <v>-2326000</v>
      </c>
      <c r="Q2113" s="14">
        <v>916000</v>
      </c>
      <c r="R2113" s="14">
        <v>916000</v>
      </c>
      <c r="S2113" s="14" t="s">
        <v>38</v>
      </c>
      <c r="T2113" s="14" t="s">
        <v>38</v>
      </c>
      <c r="U2113" s="14">
        <v>-5210000</v>
      </c>
      <c r="V2113" s="14">
        <v>-5187000</v>
      </c>
      <c r="W2113" s="14">
        <v>-4354000</v>
      </c>
      <c r="X2113" s="14">
        <v>-3582000</v>
      </c>
      <c r="Y2113" s="14" t="s">
        <v>38</v>
      </c>
      <c r="Z2113" s="14" t="s">
        <v>38</v>
      </c>
      <c r="AA2113" s="14" t="s">
        <v>38</v>
      </c>
      <c r="AB2113" s="14" t="s">
        <v>38</v>
      </c>
      <c r="AC2113" s="14">
        <v>-23000</v>
      </c>
      <c r="AD2113" s="14">
        <v>-40000</v>
      </c>
      <c r="AE2113" s="14">
        <v>-772000</v>
      </c>
      <c r="AF2113" s="14">
        <v>-1158000</v>
      </c>
      <c r="AG2113" s="2">
        <v>4136000</v>
      </c>
      <c r="AH2113" s="2">
        <v>4299000</v>
      </c>
      <c r="AI2113" s="2">
        <v>5272000</v>
      </c>
      <c r="AJ2113" s="2">
        <v>6184000</v>
      </c>
      <c r="AK2113" s="16"/>
      <c r="AL2113" s="16"/>
      <c r="AM2113" s="16" t="str">
        <f t="shared" si="711"/>
        <v>Нет</v>
      </c>
      <c r="AN2113" s="16" t="str">
        <f t="shared" si="745"/>
        <v>Нет</v>
      </c>
      <c r="AO2113" s="16" t="str">
        <f t="shared" ref="AO2113:AO2118" si="747">IF(AP2113&gt;1,"Да","Нет")</f>
        <v>Нет</v>
      </c>
      <c r="AP2113">
        <f t="shared" si="717"/>
        <v>0.57499999999999996</v>
      </c>
      <c r="AQ2113">
        <f t="shared" si="718"/>
        <v>5.181347150259067E-2</v>
      </c>
      <c r="AR2113">
        <f t="shared" si="719"/>
        <v>0.66666666666666663</v>
      </c>
      <c r="AS2113">
        <f t="shared" si="713"/>
        <v>0.96208420562921615</v>
      </c>
      <c r="AT2113">
        <f t="shared" si="714"/>
        <v>0.81544006069802732</v>
      </c>
      <c r="AU2113">
        <f t="shared" si="715"/>
        <v>0.85252263906856407</v>
      </c>
    </row>
    <row r="2114" spans="1:48" ht="116" hidden="1" x14ac:dyDescent="0.35">
      <c r="A2114" s="6">
        <v>1921</v>
      </c>
      <c r="B2114" s="11" t="s">
        <v>4563</v>
      </c>
      <c r="C2114" s="8" t="s">
        <v>4564</v>
      </c>
      <c r="D2114" s="2">
        <v>6</v>
      </c>
      <c r="E2114" s="2">
        <v>99</v>
      </c>
      <c r="F2114" s="2" t="s">
        <v>38</v>
      </c>
      <c r="G2114" s="12" t="s">
        <v>4565</v>
      </c>
      <c r="H2114" s="8" t="s">
        <v>40</v>
      </c>
      <c r="I2114" s="2">
        <v>72210000</v>
      </c>
      <c r="J2114" s="2">
        <v>63878000</v>
      </c>
      <c r="K2114" s="2">
        <v>58904000</v>
      </c>
      <c r="L2114" s="2">
        <v>54202000</v>
      </c>
      <c r="M2114" s="2">
        <v>-1597000</v>
      </c>
      <c r="N2114" s="2">
        <v>-6368000</v>
      </c>
      <c r="O2114" s="2">
        <v>-10328000</v>
      </c>
      <c r="P2114" s="2">
        <v>-11576000</v>
      </c>
      <c r="Q2114" s="14">
        <v>916000</v>
      </c>
      <c r="R2114" s="14">
        <v>834000</v>
      </c>
      <c r="S2114" s="14">
        <v>3852000</v>
      </c>
      <c r="T2114" s="14">
        <v>7125000</v>
      </c>
      <c r="U2114" s="14">
        <v>-54317000</v>
      </c>
      <c r="V2114" s="14">
        <v>-35604000</v>
      </c>
      <c r="W2114" s="14">
        <v>-31624000</v>
      </c>
      <c r="X2114" s="14">
        <v>-23188000</v>
      </c>
      <c r="Y2114" s="14" t="s">
        <v>38</v>
      </c>
      <c r="Z2114" s="14" t="s">
        <v>38</v>
      </c>
      <c r="AA2114" s="14" t="s">
        <v>38</v>
      </c>
      <c r="AB2114" s="14" t="s">
        <v>38</v>
      </c>
      <c r="AC2114" s="14">
        <v>-21165000</v>
      </c>
      <c r="AD2114" s="14">
        <v>-2136000</v>
      </c>
      <c r="AE2114" s="14">
        <v>-8436000</v>
      </c>
      <c r="AF2114" s="14">
        <v>-6955000</v>
      </c>
      <c r="AG2114" s="2">
        <v>-7200000</v>
      </c>
      <c r="AH2114" s="2">
        <v>11512000</v>
      </c>
      <c r="AI2114" s="2">
        <v>15492000</v>
      </c>
      <c r="AJ2114" s="2">
        <v>23928000</v>
      </c>
      <c r="AK2114" s="16"/>
      <c r="AL2114" s="16"/>
      <c r="AM2114" s="16" t="str">
        <f t="shared" ref="AM2114:AM2143" si="748">IF(AC2114&gt;0,"Да","Нет")</f>
        <v>Нет</v>
      </c>
      <c r="AN2114" s="16" t="str">
        <f t="shared" si="745"/>
        <v>Нет</v>
      </c>
      <c r="AO2114" s="16" t="str">
        <f t="shared" si="747"/>
        <v>Да</v>
      </c>
      <c r="AP2114">
        <f t="shared" si="717"/>
        <v>9.9087078651685392</v>
      </c>
      <c r="AQ2114">
        <f t="shared" si="718"/>
        <v>0.25320056899004267</v>
      </c>
      <c r="AR2114">
        <f t="shared" si="719"/>
        <v>1.2129403306973401</v>
      </c>
      <c r="AS2114">
        <f t="shared" ref="AS2114:AS2143" si="749">AG2114/AH2114</f>
        <v>-0.62543432939541344</v>
      </c>
      <c r="AT2114">
        <f t="shared" ref="AT2114:AT2143" si="750">AH2114/AI2114</f>
        <v>0.74309320939839918</v>
      </c>
      <c r="AU2114">
        <f t="shared" ref="AU2114:AU2143" si="751">AI2114/AJ2114</f>
        <v>0.64744232698094284</v>
      </c>
    </row>
    <row r="2115" spans="1:48" ht="43.5" hidden="1" x14ac:dyDescent="0.35">
      <c r="A2115" s="6">
        <v>746</v>
      </c>
      <c r="B2115" s="11" t="s">
        <v>1804</v>
      </c>
      <c r="C2115" s="8" t="s">
        <v>1805</v>
      </c>
      <c r="D2115" s="2">
        <v>1</v>
      </c>
      <c r="E2115" s="2">
        <v>99</v>
      </c>
      <c r="F2115" s="2" t="s">
        <v>38</v>
      </c>
      <c r="G2115" s="12"/>
      <c r="H2115" s="8" t="s">
        <v>40</v>
      </c>
      <c r="I2115" s="2">
        <v>2439000</v>
      </c>
      <c r="J2115" s="2">
        <v>2713000</v>
      </c>
      <c r="K2115" s="2">
        <v>5273000</v>
      </c>
      <c r="L2115" s="2">
        <v>11020000</v>
      </c>
      <c r="M2115" s="2">
        <v>480000</v>
      </c>
      <c r="N2115" s="2">
        <v>569000</v>
      </c>
      <c r="O2115" s="2">
        <v>-530000</v>
      </c>
      <c r="P2115" s="2">
        <v>152000</v>
      </c>
      <c r="Q2115" s="14">
        <v>745000</v>
      </c>
      <c r="R2115" s="14">
        <v>569000</v>
      </c>
      <c r="S2115" s="14">
        <v>564000</v>
      </c>
      <c r="T2115" s="14">
        <v>152000</v>
      </c>
      <c r="U2115" s="14">
        <v>-12549000</v>
      </c>
      <c r="V2115" s="14">
        <v>-11875000</v>
      </c>
      <c r="W2115" s="14">
        <v>-11588000</v>
      </c>
      <c r="X2115" s="14">
        <v>202000</v>
      </c>
      <c r="Y2115" s="14" t="s">
        <v>38</v>
      </c>
      <c r="Z2115" s="14" t="s">
        <v>38</v>
      </c>
      <c r="AA2115" s="14" t="s">
        <v>38</v>
      </c>
      <c r="AB2115" s="14" t="s">
        <v>38</v>
      </c>
      <c r="AC2115" s="14">
        <v>-675000</v>
      </c>
      <c r="AD2115" s="14">
        <v>-259000</v>
      </c>
      <c r="AE2115" s="14">
        <v>-4348000</v>
      </c>
      <c r="AF2115" s="14">
        <v>-365000</v>
      </c>
      <c r="AG2115" s="2">
        <v>-2619000</v>
      </c>
      <c r="AH2115" s="2">
        <v>-1944000</v>
      </c>
      <c r="AI2115" s="2">
        <v>-1657000</v>
      </c>
      <c r="AJ2115" s="2">
        <v>10133000</v>
      </c>
      <c r="AK2115" s="16"/>
      <c r="AL2115" s="16"/>
      <c r="AM2115" s="16" t="str">
        <f t="shared" si="748"/>
        <v>Нет</v>
      </c>
      <c r="AN2115" s="16" t="str">
        <f t="shared" si="745"/>
        <v>Нет</v>
      </c>
      <c r="AO2115" s="16" t="str">
        <f t="shared" si="747"/>
        <v>Да</v>
      </c>
      <c r="AP2115">
        <f t="shared" ref="AP2115:AP2143" si="752">AC2115/AD2115</f>
        <v>2.6061776061776061</v>
      </c>
      <c r="AQ2115">
        <f t="shared" ref="AQ2115:AQ2143" si="753">AD2115/AE2115</f>
        <v>5.9567617295308191E-2</v>
      </c>
      <c r="AR2115">
        <f t="shared" ref="AR2115:AR2143" si="754">AE2115/AF2115</f>
        <v>11.912328767123288</v>
      </c>
      <c r="AS2115">
        <f t="shared" si="749"/>
        <v>1.3472222222222223</v>
      </c>
      <c r="AT2115">
        <f t="shared" si="750"/>
        <v>1.1732045866022933</v>
      </c>
      <c r="AU2115">
        <f t="shared" si="751"/>
        <v>-0.16352511595776176</v>
      </c>
    </row>
    <row r="2116" spans="1:48" ht="203" hidden="1" x14ac:dyDescent="0.35">
      <c r="A2116" s="6">
        <v>305</v>
      </c>
      <c r="B2116" s="11" t="s">
        <v>756</v>
      </c>
      <c r="C2116" s="8" t="s">
        <v>757</v>
      </c>
      <c r="D2116" s="2" t="s">
        <v>38</v>
      </c>
      <c r="E2116" s="2" t="s">
        <v>38</v>
      </c>
      <c r="F2116" s="2" t="s">
        <v>38</v>
      </c>
      <c r="G2116" s="12" t="s">
        <v>758</v>
      </c>
      <c r="H2116" s="8" t="s">
        <v>121</v>
      </c>
      <c r="I2116" s="2">
        <v>1177000</v>
      </c>
      <c r="J2116" s="2">
        <v>2599000</v>
      </c>
      <c r="K2116" s="2">
        <v>3512000</v>
      </c>
      <c r="L2116" s="2">
        <v>1250000</v>
      </c>
      <c r="M2116" s="2">
        <v>34000</v>
      </c>
      <c r="N2116" s="2">
        <v>56000</v>
      </c>
      <c r="O2116" s="2">
        <v>53000</v>
      </c>
      <c r="P2116" s="2">
        <v>47000</v>
      </c>
      <c r="Q2116" s="14">
        <v>711000</v>
      </c>
      <c r="R2116" s="14">
        <v>4356000</v>
      </c>
      <c r="S2116" s="14">
        <v>7661000</v>
      </c>
      <c r="T2116" s="14">
        <v>4670000</v>
      </c>
      <c r="U2116" s="14">
        <v>-1903000</v>
      </c>
      <c r="V2116" s="14">
        <v>-1899000</v>
      </c>
      <c r="W2116" s="14">
        <v>-1901000</v>
      </c>
      <c r="X2116" s="14">
        <v>-1905000</v>
      </c>
      <c r="Y2116" s="14" t="s">
        <v>38</v>
      </c>
      <c r="Z2116" s="14" t="s">
        <v>38</v>
      </c>
      <c r="AA2116" s="14" t="s">
        <v>38</v>
      </c>
      <c r="AB2116" s="14" t="s">
        <v>38</v>
      </c>
      <c r="AC2116" s="14">
        <v>-4000</v>
      </c>
      <c r="AD2116" s="14">
        <v>2000</v>
      </c>
      <c r="AE2116" s="14">
        <v>4000</v>
      </c>
      <c r="AF2116" s="14">
        <v>1000</v>
      </c>
      <c r="AG2116" s="2">
        <v>1143000</v>
      </c>
      <c r="AH2116" s="2">
        <v>1147000</v>
      </c>
      <c r="AI2116" s="2">
        <v>1145000</v>
      </c>
      <c r="AJ2116" s="2">
        <v>1141000</v>
      </c>
      <c r="AK2116" s="16"/>
      <c r="AL2116" s="16"/>
      <c r="AM2116" s="16" t="str">
        <f t="shared" si="748"/>
        <v>Нет</v>
      </c>
      <c r="AN2116" s="16" t="str">
        <f t="shared" si="745"/>
        <v>Нет</v>
      </c>
      <c r="AO2116" s="16" t="str">
        <f t="shared" si="747"/>
        <v>Нет</v>
      </c>
      <c r="AP2116">
        <f t="shared" si="752"/>
        <v>-2</v>
      </c>
      <c r="AQ2116">
        <f t="shared" si="753"/>
        <v>0.5</v>
      </c>
      <c r="AR2116">
        <f t="shared" si="754"/>
        <v>4</v>
      </c>
      <c r="AS2116">
        <f t="shared" si="749"/>
        <v>0.99651264167393194</v>
      </c>
      <c r="AT2116">
        <f t="shared" si="750"/>
        <v>1.0017467248908296</v>
      </c>
      <c r="AU2116">
        <f t="shared" si="751"/>
        <v>1.0035056967572304</v>
      </c>
    </row>
    <row r="2117" spans="1:48" ht="101.5" hidden="1" x14ac:dyDescent="0.35">
      <c r="A2117" s="6">
        <v>947</v>
      </c>
      <c r="B2117" s="11" t="s">
        <v>2264</v>
      </c>
      <c r="C2117" s="8" t="s">
        <v>2265</v>
      </c>
      <c r="D2117" s="2">
        <v>1</v>
      </c>
      <c r="E2117" s="2">
        <v>99</v>
      </c>
      <c r="F2117" s="2" t="s">
        <v>38</v>
      </c>
      <c r="G2117" s="12" t="s">
        <v>2266</v>
      </c>
      <c r="H2117" s="8" t="s">
        <v>40</v>
      </c>
      <c r="I2117" s="2">
        <v>138447000</v>
      </c>
      <c r="J2117" s="2">
        <v>124305000</v>
      </c>
      <c r="K2117" s="2">
        <v>131315000</v>
      </c>
      <c r="L2117" s="2">
        <v>396277000</v>
      </c>
      <c r="M2117" s="2">
        <v>-3894000</v>
      </c>
      <c r="N2117" s="2">
        <v>-17950000</v>
      </c>
      <c r="O2117" s="2">
        <v>-99833000</v>
      </c>
      <c r="P2117" s="2">
        <v>81933000</v>
      </c>
      <c r="Q2117" s="14">
        <v>696000</v>
      </c>
      <c r="R2117" s="14">
        <v>6387000</v>
      </c>
      <c r="S2117" s="14">
        <v>128404000</v>
      </c>
      <c r="T2117" s="14">
        <v>536510000</v>
      </c>
      <c r="U2117" s="14">
        <v>-305536000</v>
      </c>
      <c r="V2117" s="14">
        <v>-289440000</v>
      </c>
      <c r="W2117" s="14">
        <v>-245778000</v>
      </c>
      <c r="X2117" s="14">
        <v>290000</v>
      </c>
      <c r="Y2117" s="14" t="s">
        <v>38</v>
      </c>
      <c r="Z2117" s="14" t="s">
        <v>38</v>
      </c>
      <c r="AA2117" s="14" t="s">
        <v>38</v>
      </c>
      <c r="AB2117" s="14" t="s">
        <v>38</v>
      </c>
      <c r="AC2117" s="14">
        <v>-16096000</v>
      </c>
      <c r="AD2117" s="14">
        <v>-43663000</v>
      </c>
      <c r="AE2117" s="14">
        <v>-246068000</v>
      </c>
      <c r="AF2117" s="14">
        <v>178000</v>
      </c>
      <c r="AG2117" s="2">
        <v>-260343000</v>
      </c>
      <c r="AH2117" s="2">
        <v>-244247000</v>
      </c>
      <c r="AI2117" s="2">
        <v>-200585000</v>
      </c>
      <c r="AJ2117" s="2">
        <v>45483000</v>
      </c>
      <c r="AK2117" s="16"/>
      <c r="AL2117" s="16"/>
      <c r="AM2117" s="16" t="str">
        <f t="shared" si="748"/>
        <v>Нет</v>
      </c>
      <c r="AN2117" s="16" t="str">
        <f t="shared" si="745"/>
        <v>Нет</v>
      </c>
      <c r="AO2117" s="16" t="str">
        <f t="shared" si="747"/>
        <v>Нет</v>
      </c>
      <c r="AP2117">
        <f t="shared" si="752"/>
        <v>0.36864164166456725</v>
      </c>
      <c r="AQ2117">
        <f t="shared" si="753"/>
        <v>0.17744282068371345</v>
      </c>
      <c r="AR2117">
        <f t="shared" si="754"/>
        <v>-1382.4044943820224</v>
      </c>
      <c r="AS2117">
        <f t="shared" si="749"/>
        <v>1.0659005023603156</v>
      </c>
      <c r="AT2117">
        <f t="shared" si="750"/>
        <v>1.217673305581175</v>
      </c>
      <c r="AU2117">
        <f t="shared" si="751"/>
        <v>-4.4101092715959807</v>
      </c>
    </row>
    <row r="2118" spans="1:48" hidden="1" x14ac:dyDescent="0.35">
      <c r="A2118" s="6">
        <v>1099</v>
      </c>
      <c r="B2118" s="11" t="s">
        <v>2635</v>
      </c>
      <c r="C2118" s="8" t="s">
        <v>2636</v>
      </c>
      <c r="D2118" s="2">
        <v>1</v>
      </c>
      <c r="E2118" s="2">
        <v>99</v>
      </c>
      <c r="F2118" s="2" t="s">
        <v>38</v>
      </c>
      <c r="G2118" s="12"/>
      <c r="H2118" s="8" t="s">
        <v>40</v>
      </c>
      <c r="I2118" s="2">
        <v>8774000</v>
      </c>
      <c r="J2118" s="2">
        <v>8704000</v>
      </c>
      <c r="K2118" s="2">
        <v>9019000</v>
      </c>
      <c r="L2118" s="2">
        <v>13090000</v>
      </c>
      <c r="M2118" s="2">
        <v>199000</v>
      </c>
      <c r="N2118" s="2">
        <v>-527000</v>
      </c>
      <c r="O2118" s="2">
        <v>-6828000</v>
      </c>
      <c r="P2118" s="2">
        <v>-8967000</v>
      </c>
      <c r="Q2118" s="14">
        <v>687000</v>
      </c>
      <c r="R2118" s="14">
        <v>1634000</v>
      </c>
      <c r="S2118" s="14">
        <v>2134000</v>
      </c>
      <c r="T2118" s="14">
        <v>1649000</v>
      </c>
      <c r="U2118" s="14">
        <v>-37355000</v>
      </c>
      <c r="V2118" s="14">
        <v>-37419000</v>
      </c>
      <c r="W2118" s="14">
        <v>-36290000</v>
      </c>
      <c r="X2118" s="14">
        <v>-26743000</v>
      </c>
      <c r="Y2118" s="14" t="s">
        <v>38</v>
      </c>
      <c r="Z2118" s="14" t="s">
        <v>38</v>
      </c>
      <c r="AA2118" s="14" t="s">
        <v>38</v>
      </c>
      <c r="AB2118" s="14" t="s">
        <v>38</v>
      </c>
      <c r="AC2118" s="14">
        <v>64000</v>
      </c>
      <c r="AD2118" s="14">
        <v>-1122000</v>
      </c>
      <c r="AE2118" s="14">
        <v>-9547000</v>
      </c>
      <c r="AF2118" s="14">
        <v>-8743000</v>
      </c>
      <c r="AG2118" s="2">
        <v>-358000</v>
      </c>
      <c r="AH2118" s="2">
        <v>-423000</v>
      </c>
      <c r="AI2118" s="2">
        <v>707000</v>
      </c>
      <c r="AJ2118" s="2">
        <v>10254000</v>
      </c>
      <c r="AK2118" s="16"/>
      <c r="AL2118" s="16"/>
      <c r="AM2118" s="16" t="str">
        <f t="shared" si="748"/>
        <v>Да</v>
      </c>
      <c r="AN2118" s="16" t="str">
        <f t="shared" si="745"/>
        <v>Нет</v>
      </c>
      <c r="AO2118" s="16" t="str">
        <f t="shared" si="747"/>
        <v>Нет</v>
      </c>
      <c r="AP2118">
        <f t="shared" si="752"/>
        <v>-5.7040998217468802E-2</v>
      </c>
      <c r="AQ2118">
        <f t="shared" si="753"/>
        <v>0.11752382947522783</v>
      </c>
      <c r="AR2118">
        <f t="shared" si="754"/>
        <v>1.0919592817110833</v>
      </c>
      <c r="AS2118">
        <f t="shared" si="749"/>
        <v>0.84633569739952719</v>
      </c>
      <c r="AT2118">
        <f t="shared" si="750"/>
        <v>-0.59830268741159831</v>
      </c>
      <c r="AU2118">
        <f t="shared" si="751"/>
        <v>6.894870294519212E-2</v>
      </c>
    </row>
    <row r="2119" spans="1:48" hidden="1" x14ac:dyDescent="0.35">
      <c r="A2119" s="6">
        <v>1849</v>
      </c>
      <c r="B2119" s="11" t="s">
        <v>4395</v>
      </c>
      <c r="C2119" s="8" t="s">
        <v>4396</v>
      </c>
      <c r="D2119" s="2">
        <v>1</v>
      </c>
      <c r="E2119" s="2">
        <v>84</v>
      </c>
      <c r="F2119" s="2" t="s">
        <v>38</v>
      </c>
      <c r="G2119" s="12"/>
      <c r="H2119" s="8" t="s">
        <v>121</v>
      </c>
      <c r="I2119" s="2">
        <v>28918000</v>
      </c>
      <c r="J2119" s="2" t="s">
        <v>38</v>
      </c>
      <c r="K2119" s="2">
        <v>27080000</v>
      </c>
      <c r="L2119" s="2">
        <v>32196000</v>
      </c>
      <c r="M2119" s="2">
        <v>-2242000</v>
      </c>
      <c r="N2119" s="2" t="s">
        <v>38</v>
      </c>
      <c r="O2119" s="2">
        <v>-3958000</v>
      </c>
      <c r="P2119" s="2">
        <v>-2296000</v>
      </c>
      <c r="Q2119" s="14">
        <v>673000</v>
      </c>
      <c r="R2119" s="14" t="s">
        <v>38</v>
      </c>
      <c r="S2119" s="14">
        <v>1568000</v>
      </c>
      <c r="T2119" s="14">
        <v>7852000</v>
      </c>
      <c r="U2119" s="14">
        <v>-10398000</v>
      </c>
      <c r="V2119" s="14" t="s">
        <v>38</v>
      </c>
      <c r="W2119" s="14">
        <v>-6659000</v>
      </c>
      <c r="X2119" s="14">
        <v>-3249000</v>
      </c>
      <c r="Y2119" s="14" t="s">
        <v>38</v>
      </c>
      <c r="Z2119" s="14" t="s">
        <v>38</v>
      </c>
      <c r="AA2119" s="14" t="s">
        <v>38</v>
      </c>
      <c r="AB2119" s="14" t="s">
        <v>38</v>
      </c>
      <c r="AC2119" s="14">
        <v>-2131000</v>
      </c>
      <c r="AD2119" s="14" t="s">
        <v>38</v>
      </c>
      <c r="AE2119" s="14">
        <v>-3409000</v>
      </c>
      <c r="AF2119" s="14">
        <v>-2254000</v>
      </c>
      <c r="AG2119" s="2">
        <v>22472000</v>
      </c>
      <c r="AH2119" s="2" t="s">
        <v>38</v>
      </c>
      <c r="AI2119" s="2">
        <v>26210000</v>
      </c>
      <c r="AJ2119" s="2">
        <v>29620000</v>
      </c>
      <c r="AK2119" s="16"/>
      <c r="AL2119" s="16"/>
      <c r="AM2119" s="16" t="str">
        <f t="shared" si="748"/>
        <v>Нет</v>
      </c>
      <c r="AN2119" s="16" t="str">
        <f t="shared" si="745"/>
        <v>Да</v>
      </c>
      <c r="AO2119" s="16"/>
      <c r="AP2119" t="e">
        <f t="shared" si="752"/>
        <v>#VALUE!</v>
      </c>
      <c r="AQ2119" t="e">
        <f t="shared" si="753"/>
        <v>#VALUE!</v>
      </c>
      <c r="AR2119">
        <f t="shared" si="754"/>
        <v>1.5124223602484472</v>
      </c>
      <c r="AS2119" t="e">
        <f t="shared" si="749"/>
        <v>#VALUE!</v>
      </c>
      <c r="AT2119" t="e">
        <f t="shared" si="750"/>
        <v>#VALUE!</v>
      </c>
      <c r="AU2119">
        <f t="shared" si="751"/>
        <v>0.88487508440243079</v>
      </c>
    </row>
    <row r="2120" spans="1:48" ht="319" hidden="1" x14ac:dyDescent="0.35">
      <c r="A2120" s="6">
        <v>1661</v>
      </c>
      <c r="B2120" s="11" t="s">
        <v>3939</v>
      </c>
      <c r="C2120" s="8" t="s">
        <v>3940</v>
      </c>
      <c r="D2120" s="2">
        <v>8</v>
      </c>
      <c r="E2120" s="2">
        <v>99</v>
      </c>
      <c r="F2120" s="2" t="s">
        <v>38</v>
      </c>
      <c r="G2120" s="12" t="s">
        <v>3941</v>
      </c>
      <c r="H2120" s="8" t="s">
        <v>40</v>
      </c>
      <c r="I2120" s="2">
        <v>122169000</v>
      </c>
      <c r="J2120" s="2">
        <v>121050000</v>
      </c>
      <c r="K2120" s="2">
        <v>120221000</v>
      </c>
      <c r="L2120" s="2">
        <v>118768000</v>
      </c>
      <c r="M2120" s="2">
        <v>-469000</v>
      </c>
      <c r="N2120" s="2">
        <v>-1363000</v>
      </c>
      <c r="O2120" s="2" t="s">
        <v>38</v>
      </c>
      <c r="P2120" s="2">
        <v>-13133000</v>
      </c>
      <c r="Q2120" s="14">
        <v>658000</v>
      </c>
      <c r="R2120" s="14">
        <v>38000</v>
      </c>
      <c r="S2120" s="14" t="s">
        <v>38</v>
      </c>
      <c r="T2120" s="14">
        <v>834000</v>
      </c>
      <c r="U2120" s="14">
        <v>-37703000</v>
      </c>
      <c r="V2120" s="14">
        <v>-33162000</v>
      </c>
      <c r="W2120" s="14">
        <v>-26658000</v>
      </c>
      <c r="X2120" s="14">
        <v>-20967000</v>
      </c>
      <c r="Y2120" s="14" t="s">
        <v>38</v>
      </c>
      <c r="Z2120" s="14" t="s">
        <v>38</v>
      </c>
      <c r="AA2120" s="14" t="s">
        <v>38</v>
      </c>
      <c r="AB2120" s="14" t="s">
        <v>38</v>
      </c>
      <c r="AC2120" s="14">
        <v>-4531000</v>
      </c>
      <c r="AD2120" s="14">
        <v>-6506000</v>
      </c>
      <c r="AE2120" s="14">
        <v>-5691000</v>
      </c>
      <c r="AF2120" s="14">
        <v>-11333000</v>
      </c>
      <c r="AG2120" s="2">
        <v>70196000</v>
      </c>
      <c r="AH2120" s="2">
        <v>74737000</v>
      </c>
      <c r="AI2120" s="2">
        <v>81241000</v>
      </c>
      <c r="AJ2120" s="2">
        <v>86932000</v>
      </c>
      <c r="AK2120" s="16"/>
      <c r="AL2120" s="16"/>
      <c r="AM2120" s="16" t="str">
        <f t="shared" si="748"/>
        <v>Нет</v>
      </c>
      <c r="AN2120" s="16" t="str">
        <f t="shared" si="745"/>
        <v>Нет</v>
      </c>
      <c r="AO2120" s="16"/>
      <c r="AP2120">
        <f t="shared" si="752"/>
        <v>0.69643406086689208</v>
      </c>
      <c r="AQ2120">
        <f t="shared" si="753"/>
        <v>1.1432085749428922</v>
      </c>
      <c r="AR2120">
        <f t="shared" si="754"/>
        <v>0.5021618282890673</v>
      </c>
      <c r="AS2120">
        <f t="shared" si="749"/>
        <v>0.93924026921069881</v>
      </c>
      <c r="AT2120">
        <f t="shared" si="750"/>
        <v>0.91994190125675457</v>
      </c>
      <c r="AU2120">
        <f t="shared" si="751"/>
        <v>0.93453503888096445</v>
      </c>
    </row>
    <row r="2121" spans="1:48" ht="409.5" hidden="1" x14ac:dyDescent="0.35">
      <c r="A2121" s="6">
        <v>14</v>
      </c>
      <c r="B2121" s="11" t="s">
        <v>69</v>
      </c>
      <c r="C2121" s="8" t="s">
        <v>70</v>
      </c>
      <c r="D2121" s="2">
        <v>11</v>
      </c>
      <c r="E2121" s="2">
        <v>99</v>
      </c>
      <c r="F2121" s="2" t="s">
        <v>38</v>
      </c>
      <c r="G2121" s="12" t="s">
        <v>71</v>
      </c>
      <c r="H2121" s="8" t="s">
        <v>40</v>
      </c>
      <c r="I2121" s="2">
        <v>27425000</v>
      </c>
      <c r="J2121" s="2">
        <v>33731000</v>
      </c>
      <c r="K2121" s="2">
        <v>34388000</v>
      </c>
      <c r="L2121" s="2">
        <v>32338000</v>
      </c>
      <c r="M2121" s="2">
        <v>-2669000</v>
      </c>
      <c r="N2121" s="2">
        <v>1222000</v>
      </c>
      <c r="O2121" s="2">
        <v>-6518000</v>
      </c>
      <c r="P2121" s="2">
        <v>-18127000</v>
      </c>
      <c r="Q2121" s="14">
        <v>655000</v>
      </c>
      <c r="R2121" s="14">
        <v>2279000</v>
      </c>
      <c r="S2121" s="14">
        <v>3227000</v>
      </c>
      <c r="T2121" s="14">
        <v>4012000</v>
      </c>
      <c r="U2121" s="14">
        <v>-49624000</v>
      </c>
      <c r="V2121" s="14">
        <v>-39982000</v>
      </c>
      <c r="W2121" s="14">
        <v>-33076000</v>
      </c>
      <c r="X2121" s="14">
        <v>-25863000</v>
      </c>
      <c r="Y2121" s="14" t="s">
        <v>38</v>
      </c>
      <c r="Z2121" s="14" t="s">
        <v>38</v>
      </c>
      <c r="AA2121" s="14" t="s">
        <v>38</v>
      </c>
      <c r="AB2121" s="14" t="s">
        <v>38</v>
      </c>
      <c r="AC2121" s="14">
        <v>-9357000</v>
      </c>
      <c r="AD2121" s="14">
        <v>-6906000</v>
      </c>
      <c r="AE2121" s="14">
        <v>-7213000</v>
      </c>
      <c r="AF2121" s="14">
        <v>-13847000</v>
      </c>
      <c r="AG2121" s="2">
        <v>-18029000</v>
      </c>
      <c r="AH2121" s="2">
        <v>-8387000</v>
      </c>
      <c r="AI2121" s="2">
        <v>-1481000</v>
      </c>
      <c r="AJ2121" s="2">
        <v>5732000</v>
      </c>
      <c r="AK2121" s="16"/>
      <c r="AL2121" s="16"/>
      <c r="AM2121" s="16" t="str">
        <f t="shared" si="748"/>
        <v>Нет</v>
      </c>
      <c r="AN2121" s="16" t="str">
        <f t="shared" si="745"/>
        <v>Нет</v>
      </c>
      <c r="AO2121" s="16" t="str">
        <f t="shared" ref="AO2121:AO2129" si="755">IF(AP2121&gt;1,"Да","Нет")</f>
        <v>Да</v>
      </c>
      <c r="AP2121">
        <f t="shared" si="752"/>
        <v>1.3549087749782798</v>
      </c>
      <c r="AQ2121">
        <f t="shared" si="753"/>
        <v>0.95743795924026065</v>
      </c>
      <c r="AR2121">
        <f t="shared" si="754"/>
        <v>0.52090705567993068</v>
      </c>
      <c r="AS2121">
        <f t="shared" si="749"/>
        <v>2.149636341957792</v>
      </c>
      <c r="AT2121">
        <f t="shared" si="750"/>
        <v>5.6630654962862934</v>
      </c>
      <c r="AU2121">
        <f t="shared" si="751"/>
        <v>-0.25837404047452894</v>
      </c>
    </row>
    <row r="2122" spans="1:48" hidden="1" x14ac:dyDescent="0.35">
      <c r="A2122" s="6">
        <v>1927</v>
      </c>
      <c r="B2122" s="11" t="s">
        <v>4578</v>
      </c>
      <c r="C2122" s="8" t="s">
        <v>4579</v>
      </c>
      <c r="D2122" s="2">
        <v>1</v>
      </c>
      <c r="E2122" s="2">
        <v>97</v>
      </c>
      <c r="F2122" s="2" t="s">
        <v>38</v>
      </c>
      <c r="G2122" s="12"/>
      <c r="H2122" s="8" t="s">
        <v>121</v>
      </c>
      <c r="I2122" s="2">
        <v>5178000</v>
      </c>
      <c r="J2122" s="2">
        <v>5975000</v>
      </c>
      <c r="K2122" s="2">
        <v>6805000</v>
      </c>
      <c r="L2122" s="2">
        <v>9877000</v>
      </c>
      <c r="M2122" s="2">
        <v>-705000</v>
      </c>
      <c r="N2122" s="2">
        <v>-239000</v>
      </c>
      <c r="O2122" s="2">
        <v>-879000</v>
      </c>
      <c r="P2122" s="2">
        <v>-8439000</v>
      </c>
      <c r="Q2122" s="14">
        <v>615000</v>
      </c>
      <c r="R2122" s="14">
        <v>643000</v>
      </c>
      <c r="S2122" s="14">
        <v>600000</v>
      </c>
      <c r="T2122" s="14">
        <v>2628000</v>
      </c>
      <c r="U2122" s="14">
        <v>-16052000</v>
      </c>
      <c r="V2122" s="14">
        <v>-15313000</v>
      </c>
      <c r="W2122" s="14">
        <v>-14533000</v>
      </c>
      <c r="X2122" s="14">
        <v>-11610000</v>
      </c>
      <c r="Y2122" s="14" t="s">
        <v>38</v>
      </c>
      <c r="Z2122" s="14" t="s">
        <v>38</v>
      </c>
      <c r="AA2122" s="14" t="s">
        <v>38</v>
      </c>
      <c r="AB2122" s="14" t="s">
        <v>38</v>
      </c>
      <c r="AC2122" s="14">
        <v>-739000</v>
      </c>
      <c r="AD2122" s="14">
        <v>-780000</v>
      </c>
      <c r="AE2122" s="14">
        <v>-2923000</v>
      </c>
      <c r="AF2122" s="14">
        <v>-23715000</v>
      </c>
      <c r="AG2122" s="2">
        <v>4955000</v>
      </c>
      <c r="AH2122" s="2">
        <v>5694000</v>
      </c>
      <c r="AI2122" s="2">
        <v>6474000</v>
      </c>
      <c r="AJ2122" s="2">
        <v>9397000</v>
      </c>
      <c r="AK2122" s="16"/>
      <c r="AL2122" s="16"/>
      <c r="AM2122" s="16" t="str">
        <f t="shared" si="748"/>
        <v>Нет</v>
      </c>
      <c r="AN2122" s="16" t="str">
        <f t="shared" si="745"/>
        <v>Нет</v>
      </c>
      <c r="AO2122" s="16" t="str">
        <f t="shared" si="755"/>
        <v>Нет</v>
      </c>
      <c r="AP2122">
        <f t="shared" si="752"/>
        <v>0.9474358974358974</v>
      </c>
      <c r="AQ2122">
        <f t="shared" si="753"/>
        <v>0.26684912760862128</v>
      </c>
      <c r="AR2122">
        <f t="shared" si="754"/>
        <v>0.12325532363483027</v>
      </c>
      <c r="AS2122">
        <f t="shared" si="749"/>
        <v>0.87021426062521956</v>
      </c>
      <c r="AT2122">
        <f t="shared" si="750"/>
        <v>0.87951807228915657</v>
      </c>
      <c r="AU2122">
        <f t="shared" si="751"/>
        <v>0.68894327977013936</v>
      </c>
      <c r="AV2122">
        <f t="shared" ref="AV2122:AV2123" si="756">AS2122*AP2122</f>
        <v>0.82447222897697081</v>
      </c>
    </row>
    <row r="2123" spans="1:48" hidden="1" x14ac:dyDescent="0.35">
      <c r="A2123" s="6">
        <v>548</v>
      </c>
      <c r="B2123" s="11" t="s">
        <v>1335</v>
      </c>
      <c r="C2123" s="8" t="s">
        <v>1336</v>
      </c>
      <c r="D2123" s="2">
        <v>1</v>
      </c>
      <c r="E2123" s="2">
        <v>99</v>
      </c>
      <c r="F2123" s="2" t="s">
        <v>38</v>
      </c>
      <c r="G2123" s="12"/>
      <c r="H2123" s="8" t="s">
        <v>121</v>
      </c>
      <c r="I2123" s="2">
        <v>52208000</v>
      </c>
      <c r="J2123" s="2">
        <v>56011000</v>
      </c>
      <c r="K2123" s="2">
        <v>61565000</v>
      </c>
      <c r="L2123" s="2">
        <v>82953000</v>
      </c>
      <c r="M2123" s="2">
        <v>-3834000</v>
      </c>
      <c r="N2123" s="2">
        <v>-3025000</v>
      </c>
      <c r="O2123" s="2">
        <v>-650000</v>
      </c>
      <c r="P2123" s="2">
        <v>2346000</v>
      </c>
      <c r="Q2123" s="14">
        <v>503000</v>
      </c>
      <c r="R2123" s="14">
        <v>8325000</v>
      </c>
      <c r="S2123" s="14">
        <v>112059000</v>
      </c>
      <c r="T2123" s="14">
        <v>103328000</v>
      </c>
      <c r="U2123" s="14">
        <v>-10293000</v>
      </c>
      <c r="V2123" s="14">
        <v>-6783000</v>
      </c>
      <c r="W2123" s="14">
        <v>-5930000</v>
      </c>
      <c r="X2123" s="14">
        <v>-833000</v>
      </c>
      <c r="Y2123" s="14" t="s">
        <v>38</v>
      </c>
      <c r="Z2123" s="14" t="s">
        <v>38</v>
      </c>
      <c r="AA2123" s="14" t="s">
        <v>38</v>
      </c>
      <c r="AB2123" s="14" t="s">
        <v>38</v>
      </c>
      <c r="AC2123" s="14">
        <v>-3510000</v>
      </c>
      <c r="AD2123" s="14">
        <v>-853000</v>
      </c>
      <c r="AE2123" s="14">
        <v>-5417000</v>
      </c>
      <c r="AF2123" s="14">
        <v>-833000</v>
      </c>
      <c r="AG2123" s="2">
        <v>41177000</v>
      </c>
      <c r="AH2123" s="2">
        <v>44687000</v>
      </c>
      <c r="AI2123" s="2">
        <v>45540000</v>
      </c>
      <c r="AJ2123" s="2">
        <v>50637000</v>
      </c>
      <c r="AK2123" s="16"/>
      <c r="AL2123" s="16"/>
      <c r="AM2123" s="16" t="str">
        <f t="shared" si="748"/>
        <v>Нет</v>
      </c>
      <c r="AN2123" s="16" t="str">
        <f t="shared" si="745"/>
        <v>Нет</v>
      </c>
      <c r="AO2123" s="16" t="str">
        <f t="shared" si="755"/>
        <v>Да</v>
      </c>
      <c r="AP2123">
        <f t="shared" si="752"/>
        <v>4.1148886283704575</v>
      </c>
      <c r="AQ2123">
        <f t="shared" si="753"/>
        <v>0.15746723278567473</v>
      </c>
      <c r="AR2123">
        <f t="shared" si="754"/>
        <v>6.5030012004801918</v>
      </c>
      <c r="AS2123">
        <f t="shared" si="749"/>
        <v>0.92145366661445161</v>
      </c>
      <c r="AT2123">
        <f t="shared" si="750"/>
        <v>0.98126921387790955</v>
      </c>
      <c r="AU2123">
        <f t="shared" si="751"/>
        <v>0.89934237810296813</v>
      </c>
      <c r="AV2123">
        <f t="shared" si="756"/>
        <v>3.7916792143220697</v>
      </c>
    </row>
    <row r="2124" spans="1:48" ht="29" hidden="1" x14ac:dyDescent="0.35">
      <c r="A2124" s="6">
        <v>169</v>
      </c>
      <c r="B2124" s="11" t="s">
        <v>424</v>
      </c>
      <c r="C2124" s="8" t="s">
        <v>425</v>
      </c>
      <c r="D2124" s="2">
        <v>2</v>
      </c>
      <c r="E2124" s="2">
        <v>40</v>
      </c>
      <c r="F2124" s="2" t="s">
        <v>38</v>
      </c>
      <c r="G2124" s="12"/>
      <c r="H2124" s="8" t="s">
        <v>121</v>
      </c>
      <c r="I2124" s="2">
        <v>4161000</v>
      </c>
      <c r="J2124" s="2">
        <v>4003000</v>
      </c>
      <c r="K2124" s="2">
        <v>4411000</v>
      </c>
      <c r="L2124" s="2">
        <v>4249000</v>
      </c>
      <c r="M2124" s="2">
        <v>41000</v>
      </c>
      <c r="N2124" s="2">
        <v>83000</v>
      </c>
      <c r="O2124" s="2">
        <v>225000</v>
      </c>
      <c r="P2124" s="2">
        <v>135000</v>
      </c>
      <c r="Q2124" s="14">
        <v>500000</v>
      </c>
      <c r="R2124" s="14">
        <v>1153000</v>
      </c>
      <c r="S2124" s="14">
        <v>1062000</v>
      </c>
      <c r="T2124" s="14">
        <v>1402000</v>
      </c>
      <c r="U2124" s="14">
        <v>289000</v>
      </c>
      <c r="V2124" s="14">
        <v>262000</v>
      </c>
      <c r="W2124" s="14">
        <v>252000</v>
      </c>
      <c r="X2124" s="14">
        <v>188000</v>
      </c>
      <c r="Y2124" s="14" t="s">
        <v>38</v>
      </c>
      <c r="Z2124" s="14" t="s">
        <v>38</v>
      </c>
      <c r="AA2124" s="14" t="s">
        <v>38</v>
      </c>
      <c r="AB2124" s="14" t="s">
        <v>38</v>
      </c>
      <c r="AC2124" s="14">
        <v>27000</v>
      </c>
      <c r="AD2124" s="14">
        <v>41000</v>
      </c>
      <c r="AE2124" s="14">
        <v>92000</v>
      </c>
      <c r="AF2124" s="14">
        <v>86000</v>
      </c>
      <c r="AG2124" s="2">
        <v>3725000</v>
      </c>
      <c r="AH2124" s="2">
        <v>3698000</v>
      </c>
      <c r="AI2124" s="2">
        <v>3683000</v>
      </c>
      <c r="AJ2124" s="2">
        <v>3615000</v>
      </c>
      <c r="AK2124" s="16"/>
      <c r="AL2124" s="16"/>
      <c r="AM2124" s="16" t="str">
        <f t="shared" si="748"/>
        <v>Да</v>
      </c>
      <c r="AN2124" s="16" t="str">
        <f t="shared" ref="AN2124:AN2125" si="757">IF(IFERROR(AP2124*AQ2124*AR2124*AS2124*AT2124*AU2124,0)=0,"Да","Нет")</f>
        <v>Нет</v>
      </c>
      <c r="AO2124" s="16" t="str">
        <f t="shared" si="755"/>
        <v>Нет</v>
      </c>
      <c r="AP2124">
        <f t="shared" si="752"/>
        <v>0.65853658536585369</v>
      </c>
      <c r="AQ2124">
        <f t="shared" si="753"/>
        <v>0.44565217391304346</v>
      </c>
      <c r="AR2124">
        <f t="shared" si="754"/>
        <v>1.069767441860465</v>
      </c>
      <c r="AS2124">
        <f t="shared" si="749"/>
        <v>1.0073012439156301</v>
      </c>
      <c r="AT2124">
        <f t="shared" si="750"/>
        <v>1.0040727667662233</v>
      </c>
      <c r="AU2124">
        <f t="shared" si="751"/>
        <v>1.0188105117565698</v>
      </c>
    </row>
    <row r="2125" spans="1:48" ht="29" hidden="1" x14ac:dyDescent="0.35">
      <c r="A2125" s="6">
        <v>843</v>
      </c>
      <c r="B2125" s="11" t="s">
        <v>2018</v>
      </c>
      <c r="C2125" s="8" t="s">
        <v>2019</v>
      </c>
      <c r="D2125" s="2">
        <v>32</v>
      </c>
      <c r="E2125" s="2">
        <v>85</v>
      </c>
      <c r="F2125" s="2" t="s">
        <v>38</v>
      </c>
      <c r="G2125" s="12"/>
      <c r="H2125" s="8" t="s">
        <v>40</v>
      </c>
      <c r="I2125" s="2">
        <v>4089000</v>
      </c>
      <c r="J2125" s="2">
        <v>3786000</v>
      </c>
      <c r="K2125" s="2">
        <v>1895000</v>
      </c>
      <c r="L2125" s="2">
        <v>1831000</v>
      </c>
      <c r="M2125" s="2">
        <v>114000</v>
      </c>
      <c r="N2125" s="2">
        <v>9210000</v>
      </c>
      <c r="O2125" s="2">
        <v>987000</v>
      </c>
      <c r="P2125" s="2">
        <v>1291000</v>
      </c>
      <c r="Q2125" s="14">
        <v>460000</v>
      </c>
      <c r="R2125" s="14">
        <v>9210000</v>
      </c>
      <c r="S2125" s="14">
        <v>987000</v>
      </c>
      <c r="T2125" s="14">
        <v>1291000</v>
      </c>
      <c r="U2125" s="14">
        <v>80000</v>
      </c>
      <c r="V2125" s="14">
        <v>105000</v>
      </c>
      <c r="W2125" s="14">
        <v>-164000</v>
      </c>
      <c r="X2125" s="14">
        <v>-65000</v>
      </c>
      <c r="Y2125" s="14" t="s">
        <v>38</v>
      </c>
      <c r="Z2125" s="14" t="s">
        <v>38</v>
      </c>
      <c r="AA2125" s="14" t="s">
        <v>38</v>
      </c>
      <c r="AB2125" s="14" t="s">
        <v>38</v>
      </c>
      <c r="AC2125" s="14">
        <v>1000</v>
      </c>
      <c r="AD2125" s="14">
        <v>269000</v>
      </c>
      <c r="AE2125" s="14">
        <v>53000</v>
      </c>
      <c r="AF2125" s="14">
        <v>85000</v>
      </c>
      <c r="AG2125" s="2">
        <v>1478000</v>
      </c>
      <c r="AH2125" s="2">
        <v>1503000</v>
      </c>
      <c r="AI2125" s="2">
        <v>1234000</v>
      </c>
      <c r="AJ2125" s="2">
        <v>1333000</v>
      </c>
      <c r="AK2125" s="16"/>
      <c r="AL2125" s="16"/>
      <c r="AM2125" s="16" t="str">
        <f t="shared" si="748"/>
        <v>Да</v>
      </c>
      <c r="AN2125" s="16" t="str">
        <f t="shared" si="757"/>
        <v>Нет</v>
      </c>
      <c r="AO2125" s="16" t="str">
        <f t="shared" si="755"/>
        <v>Нет</v>
      </c>
      <c r="AP2125">
        <f t="shared" si="752"/>
        <v>3.7174721189591076E-3</v>
      </c>
      <c r="AQ2125">
        <f t="shared" si="753"/>
        <v>5.0754716981132075</v>
      </c>
      <c r="AR2125">
        <f t="shared" si="754"/>
        <v>0.62352941176470589</v>
      </c>
      <c r="AS2125">
        <f t="shared" si="749"/>
        <v>0.9833666001330672</v>
      </c>
      <c r="AT2125">
        <f t="shared" si="750"/>
        <v>1.2179902755267422</v>
      </c>
      <c r="AU2125">
        <f t="shared" si="751"/>
        <v>0.92573143285821458</v>
      </c>
    </row>
    <row r="2126" spans="1:48" hidden="1" x14ac:dyDescent="0.35">
      <c r="A2126" s="6">
        <v>1433</v>
      </c>
      <c r="B2126" s="11" t="s">
        <v>3397</v>
      </c>
      <c r="C2126" s="8" t="s">
        <v>3398</v>
      </c>
      <c r="D2126" s="2">
        <v>45</v>
      </c>
      <c r="E2126" s="2">
        <v>98</v>
      </c>
      <c r="F2126" s="2" t="s">
        <v>38</v>
      </c>
      <c r="G2126" s="12"/>
      <c r="H2126" s="8" t="s">
        <v>121</v>
      </c>
      <c r="I2126" s="2">
        <v>2709000</v>
      </c>
      <c r="J2126" s="2">
        <v>2916000</v>
      </c>
      <c r="K2126" s="2">
        <v>2867000</v>
      </c>
      <c r="L2126" s="2">
        <v>3507000</v>
      </c>
      <c r="M2126" s="2">
        <v>311000</v>
      </c>
      <c r="N2126" s="2">
        <v>768000</v>
      </c>
      <c r="O2126" s="2">
        <v>710000</v>
      </c>
      <c r="P2126" s="2">
        <v>822000</v>
      </c>
      <c r="Q2126" s="14">
        <v>455000</v>
      </c>
      <c r="R2126" s="14">
        <v>768000</v>
      </c>
      <c r="S2126" s="14">
        <v>710000</v>
      </c>
      <c r="T2126" s="14">
        <v>822000</v>
      </c>
      <c r="U2126" s="14">
        <v>-7447000</v>
      </c>
      <c r="V2126" s="14">
        <v>-7322000</v>
      </c>
      <c r="W2126" s="14">
        <v>-7295000</v>
      </c>
      <c r="X2126" s="14">
        <v>-7225000</v>
      </c>
      <c r="Y2126" s="14" t="s">
        <v>38</v>
      </c>
      <c r="Z2126" s="14" t="s">
        <v>38</v>
      </c>
      <c r="AA2126" s="14" t="s">
        <v>38</v>
      </c>
      <c r="AB2126" s="14" t="s">
        <v>38</v>
      </c>
      <c r="AC2126" s="14">
        <v>-125000</v>
      </c>
      <c r="AD2126" s="14">
        <v>-24000</v>
      </c>
      <c r="AE2126" s="14">
        <v>78000</v>
      </c>
      <c r="AF2126" s="14">
        <v>57000</v>
      </c>
      <c r="AG2126" s="2">
        <v>577000</v>
      </c>
      <c r="AH2126" s="2">
        <v>702000</v>
      </c>
      <c r="AI2126" s="2">
        <v>727000</v>
      </c>
      <c r="AJ2126" s="2">
        <v>797000</v>
      </c>
      <c r="AK2126" s="16"/>
      <c r="AL2126" s="16"/>
      <c r="AM2126" s="16" t="str">
        <f t="shared" si="748"/>
        <v>Нет</v>
      </c>
      <c r="AN2126" s="16" t="str">
        <f>IF(IFERROR(AP2126*AQ2126*AR2126*AS2126*AT2126*AU2126,0)=0,"Да","Нет")</f>
        <v>Нет</v>
      </c>
      <c r="AO2126" s="16" t="str">
        <f t="shared" si="755"/>
        <v>Да</v>
      </c>
      <c r="AP2126">
        <f t="shared" si="752"/>
        <v>5.208333333333333</v>
      </c>
      <c r="AQ2126">
        <f t="shared" si="753"/>
        <v>-0.30769230769230771</v>
      </c>
      <c r="AR2126">
        <f t="shared" si="754"/>
        <v>1.368421052631579</v>
      </c>
      <c r="AS2126">
        <f t="shared" si="749"/>
        <v>0.82193732193732194</v>
      </c>
      <c r="AT2126">
        <f t="shared" si="750"/>
        <v>0.96561210453920221</v>
      </c>
      <c r="AU2126">
        <f t="shared" si="751"/>
        <v>0.91217063989962355</v>
      </c>
    </row>
    <row r="2127" spans="1:48" ht="29" hidden="1" x14ac:dyDescent="0.35">
      <c r="A2127" s="6">
        <v>841</v>
      </c>
      <c r="B2127" s="11" t="s">
        <v>2014</v>
      </c>
      <c r="C2127" s="8" t="s">
        <v>2015</v>
      </c>
      <c r="D2127" s="2">
        <v>2</v>
      </c>
      <c r="E2127" s="2">
        <v>89</v>
      </c>
      <c r="F2127" s="2" t="s">
        <v>38</v>
      </c>
      <c r="G2127" s="12"/>
      <c r="H2127" s="8" t="s">
        <v>121</v>
      </c>
      <c r="I2127" s="2">
        <v>5534000</v>
      </c>
      <c r="J2127" s="2">
        <v>5797000</v>
      </c>
      <c r="K2127" s="2">
        <v>5744000</v>
      </c>
      <c r="L2127" s="2">
        <v>5815000</v>
      </c>
      <c r="M2127" s="2">
        <v>225000</v>
      </c>
      <c r="N2127" s="2">
        <v>159000</v>
      </c>
      <c r="O2127" s="2">
        <v>152000</v>
      </c>
      <c r="P2127" s="2">
        <v>153000</v>
      </c>
      <c r="Q2127" s="14">
        <v>394000</v>
      </c>
      <c r="R2127" s="14">
        <v>363000</v>
      </c>
      <c r="S2127" s="14">
        <v>357000</v>
      </c>
      <c r="T2127" s="14">
        <v>433000</v>
      </c>
      <c r="U2127" s="14">
        <v>-7769000</v>
      </c>
      <c r="V2127" s="14">
        <v>-7788000</v>
      </c>
      <c r="W2127" s="14">
        <v>-7821000</v>
      </c>
      <c r="X2127" s="14">
        <v>-7719000</v>
      </c>
      <c r="Y2127" s="14" t="s">
        <v>38</v>
      </c>
      <c r="Z2127" s="14" t="s">
        <v>38</v>
      </c>
      <c r="AA2127" s="14" t="s">
        <v>38</v>
      </c>
      <c r="AB2127" s="14" t="s">
        <v>38</v>
      </c>
      <c r="AC2127" s="14">
        <v>20000</v>
      </c>
      <c r="AD2127" s="14">
        <v>33000</v>
      </c>
      <c r="AE2127" s="14">
        <v>-102000</v>
      </c>
      <c r="AF2127" s="14">
        <v>-324000</v>
      </c>
      <c r="AG2127" s="2">
        <v>84000</v>
      </c>
      <c r="AH2127" s="2">
        <v>65000</v>
      </c>
      <c r="AI2127" s="2">
        <v>32000</v>
      </c>
      <c r="AJ2127" s="2">
        <v>134000</v>
      </c>
      <c r="AK2127" s="16"/>
      <c r="AL2127" s="16"/>
      <c r="AM2127" s="16" t="str">
        <f t="shared" si="748"/>
        <v>Да</v>
      </c>
      <c r="AN2127" s="16" t="str">
        <f t="shared" ref="AN2127:AN2129" si="758">IF(IFERROR(AP2127*AQ2127*AR2127*AS2127*AT2127*AU2127,0)=0,"Да","Нет")</f>
        <v>Нет</v>
      </c>
      <c r="AO2127" s="16" t="str">
        <f t="shared" si="755"/>
        <v>Нет</v>
      </c>
      <c r="AP2127">
        <f t="shared" si="752"/>
        <v>0.60606060606060608</v>
      </c>
      <c r="AQ2127">
        <f t="shared" si="753"/>
        <v>-0.3235294117647059</v>
      </c>
      <c r="AR2127">
        <f t="shared" si="754"/>
        <v>0.31481481481481483</v>
      </c>
      <c r="AS2127">
        <f t="shared" si="749"/>
        <v>1.2923076923076924</v>
      </c>
      <c r="AT2127">
        <f t="shared" si="750"/>
        <v>2.03125</v>
      </c>
      <c r="AU2127">
        <f t="shared" si="751"/>
        <v>0.23880597014925373</v>
      </c>
      <c r="AV2127">
        <f>AS2127*AP2127</f>
        <v>0.78321678321678323</v>
      </c>
    </row>
    <row r="2128" spans="1:48" ht="29" hidden="1" x14ac:dyDescent="0.35">
      <c r="A2128" s="6">
        <v>1735</v>
      </c>
      <c r="B2128" s="11" t="s">
        <v>4124</v>
      </c>
      <c r="C2128" s="8" t="s">
        <v>4125</v>
      </c>
      <c r="D2128" s="2">
        <v>1</v>
      </c>
      <c r="E2128" s="2">
        <v>4</v>
      </c>
      <c r="F2128" s="2" t="s">
        <v>38</v>
      </c>
      <c r="G2128" s="12"/>
      <c r="H2128" s="8" t="s">
        <v>121</v>
      </c>
      <c r="I2128" s="2">
        <v>22818000</v>
      </c>
      <c r="J2128" s="2">
        <v>4596000</v>
      </c>
      <c r="K2128" s="2">
        <v>6095000</v>
      </c>
      <c r="L2128" s="2">
        <v>5122000</v>
      </c>
      <c r="M2128" s="2">
        <v>136000</v>
      </c>
      <c r="N2128" s="2">
        <v>156000</v>
      </c>
      <c r="O2128" s="2">
        <v>758000</v>
      </c>
      <c r="P2128" s="2">
        <v>843000</v>
      </c>
      <c r="Q2128" s="14">
        <v>278000</v>
      </c>
      <c r="R2128" s="14">
        <v>5178000</v>
      </c>
      <c r="S2128" s="14">
        <v>3112000</v>
      </c>
      <c r="T2128" s="14">
        <v>3081000</v>
      </c>
      <c r="U2128" s="14">
        <v>16079000</v>
      </c>
      <c r="V2128" s="14">
        <v>1309000</v>
      </c>
      <c r="W2128" s="14">
        <v>1147000</v>
      </c>
      <c r="X2128" s="14">
        <v>1095000</v>
      </c>
      <c r="Y2128" s="14" t="s">
        <v>38</v>
      </c>
      <c r="Z2128" s="14" t="s">
        <v>38</v>
      </c>
      <c r="AA2128" s="14" t="s">
        <v>38</v>
      </c>
      <c r="AB2128" s="14" t="s">
        <v>38</v>
      </c>
      <c r="AC2128" s="14">
        <v>94000</v>
      </c>
      <c r="AD2128" s="14">
        <v>192000</v>
      </c>
      <c r="AE2128" s="14">
        <v>101000</v>
      </c>
      <c r="AF2128" s="14">
        <v>164000</v>
      </c>
      <c r="AG2128" s="2">
        <v>18227000</v>
      </c>
      <c r="AH2128" s="2">
        <v>3457000</v>
      </c>
      <c r="AI2128" s="2">
        <v>3290000</v>
      </c>
      <c r="AJ2128" s="2">
        <v>3230000</v>
      </c>
      <c r="AK2128" s="16"/>
      <c r="AL2128" s="16"/>
      <c r="AM2128" s="16" t="str">
        <f t="shared" si="748"/>
        <v>Да</v>
      </c>
      <c r="AN2128" s="16" t="str">
        <f t="shared" si="758"/>
        <v>Нет</v>
      </c>
      <c r="AO2128" s="16" t="str">
        <f t="shared" si="755"/>
        <v>Нет</v>
      </c>
      <c r="AP2128">
        <f t="shared" si="752"/>
        <v>0.48958333333333331</v>
      </c>
      <c r="AQ2128">
        <f t="shared" si="753"/>
        <v>1.9009900990099009</v>
      </c>
      <c r="AR2128">
        <f t="shared" si="754"/>
        <v>0.61585365853658536</v>
      </c>
      <c r="AS2128">
        <f t="shared" si="749"/>
        <v>5.2724905987850734</v>
      </c>
      <c r="AT2128">
        <f t="shared" si="750"/>
        <v>1.050759878419453</v>
      </c>
      <c r="AU2128">
        <f t="shared" si="751"/>
        <v>1.0185758513931888</v>
      </c>
    </row>
    <row r="2129" spans="1:48" hidden="1" x14ac:dyDescent="0.35">
      <c r="A2129" s="6">
        <v>382</v>
      </c>
      <c r="B2129" s="11" t="s">
        <v>934</v>
      </c>
      <c r="C2129" s="8" t="s">
        <v>935</v>
      </c>
      <c r="D2129" s="2">
        <v>1</v>
      </c>
      <c r="E2129" s="2">
        <v>75</v>
      </c>
      <c r="F2129" s="2" t="s">
        <v>38</v>
      </c>
      <c r="G2129" s="12"/>
      <c r="H2129" s="8" t="s">
        <v>121</v>
      </c>
      <c r="I2129" s="2">
        <v>66487000</v>
      </c>
      <c r="J2129" s="2">
        <v>70539000</v>
      </c>
      <c r="K2129" s="2">
        <v>85297000</v>
      </c>
      <c r="L2129" s="2">
        <v>138300000</v>
      </c>
      <c r="M2129" s="2">
        <v>112000</v>
      </c>
      <c r="N2129" s="2">
        <v>-144000</v>
      </c>
      <c r="O2129" s="2">
        <v>125000</v>
      </c>
      <c r="P2129" s="2">
        <v>-1036000</v>
      </c>
      <c r="Q2129" s="14">
        <v>265000</v>
      </c>
      <c r="R2129" s="14">
        <v>170000</v>
      </c>
      <c r="S2129" s="14">
        <v>295000</v>
      </c>
      <c r="T2129" s="14">
        <v>1809000</v>
      </c>
      <c r="U2129" s="14">
        <v>-108290000</v>
      </c>
      <c r="V2129" s="14">
        <v>-108479000</v>
      </c>
      <c r="W2129" s="14">
        <v>-108492000</v>
      </c>
      <c r="X2129" s="14">
        <v>-55254000</v>
      </c>
      <c r="Y2129" s="14" t="s">
        <v>38</v>
      </c>
      <c r="Z2129" s="14" t="s">
        <v>38</v>
      </c>
      <c r="AA2129" s="14" t="s">
        <v>38</v>
      </c>
      <c r="AB2129" s="14" t="s">
        <v>38</v>
      </c>
      <c r="AC2129" s="14">
        <v>199000</v>
      </c>
      <c r="AD2129" s="14">
        <v>14000</v>
      </c>
      <c r="AE2129" s="14">
        <v>-53194000</v>
      </c>
      <c r="AF2129" s="14">
        <v>-3365000</v>
      </c>
      <c r="AG2129" s="2">
        <v>62225000</v>
      </c>
      <c r="AH2129" s="2">
        <v>62026000</v>
      </c>
      <c r="AI2129" s="2">
        <v>62012000</v>
      </c>
      <c r="AJ2129" s="2">
        <v>115250000</v>
      </c>
      <c r="AK2129" s="16"/>
      <c r="AL2129" s="20" t="s">
        <v>5116</v>
      </c>
      <c r="AM2129" s="16" t="str">
        <f t="shared" si="748"/>
        <v>Да</v>
      </c>
      <c r="AN2129" s="16" t="str">
        <f t="shared" si="758"/>
        <v>Нет</v>
      </c>
      <c r="AO2129" s="16" t="str">
        <f t="shared" si="755"/>
        <v>Да</v>
      </c>
      <c r="AP2129">
        <f t="shared" si="752"/>
        <v>14.214285714285714</v>
      </c>
      <c r="AQ2129">
        <f t="shared" si="753"/>
        <v>-2.6318757754633981E-4</v>
      </c>
      <c r="AR2129">
        <f t="shared" si="754"/>
        <v>15.808023774145617</v>
      </c>
      <c r="AS2129">
        <f t="shared" si="749"/>
        <v>1.0032083319898106</v>
      </c>
      <c r="AT2129">
        <f t="shared" si="750"/>
        <v>1.0002257627555957</v>
      </c>
      <c r="AU2129">
        <f t="shared" si="751"/>
        <v>0.53806507592190889</v>
      </c>
      <c r="AV2129">
        <f t="shared" ref="AV2129" si="759">AS2129*AP2129</f>
        <v>14.259889861855164</v>
      </c>
    </row>
    <row r="2130" spans="1:48" ht="101.5" hidden="1" x14ac:dyDescent="0.35">
      <c r="A2130" s="6">
        <v>465</v>
      </c>
      <c r="B2130" s="11" t="s">
        <v>1129</v>
      </c>
      <c r="C2130" s="8" t="s">
        <v>1130</v>
      </c>
      <c r="D2130" s="2">
        <v>1</v>
      </c>
      <c r="E2130" s="2">
        <v>99</v>
      </c>
      <c r="F2130" s="2" t="s">
        <v>38</v>
      </c>
      <c r="G2130" s="12" t="s">
        <v>1131</v>
      </c>
      <c r="H2130" s="8" t="s">
        <v>40</v>
      </c>
      <c r="I2130" s="2">
        <v>6741000</v>
      </c>
      <c r="J2130" s="2">
        <v>37769000</v>
      </c>
      <c r="K2130" s="2" t="s">
        <v>38</v>
      </c>
      <c r="L2130" s="2">
        <v>61824000</v>
      </c>
      <c r="M2130" s="2">
        <v>134000</v>
      </c>
      <c r="N2130" s="2">
        <v>-590000</v>
      </c>
      <c r="O2130" s="2">
        <v>7677000</v>
      </c>
      <c r="P2130" s="2">
        <v>10867000</v>
      </c>
      <c r="Q2130" s="14">
        <v>263000</v>
      </c>
      <c r="R2130" s="14">
        <v>519000</v>
      </c>
      <c r="S2130" s="14">
        <v>25516000</v>
      </c>
      <c r="T2130" s="14">
        <v>40431000</v>
      </c>
      <c r="U2130" s="14">
        <v>-106070000</v>
      </c>
      <c r="V2130" s="14">
        <v>-98674000</v>
      </c>
      <c r="W2130" s="14" t="s">
        <v>38</v>
      </c>
      <c r="X2130" s="14">
        <v>-57989000</v>
      </c>
      <c r="Y2130" s="14" t="s">
        <v>38</v>
      </c>
      <c r="Z2130" s="14" t="s">
        <v>38</v>
      </c>
      <c r="AA2130" s="14" t="s">
        <v>38</v>
      </c>
      <c r="AB2130" s="14" t="s">
        <v>38</v>
      </c>
      <c r="AC2130" s="14">
        <v>-6725000</v>
      </c>
      <c r="AD2130" s="14">
        <v>-15502000</v>
      </c>
      <c r="AE2130" s="14">
        <v>-20442000</v>
      </c>
      <c r="AF2130" s="14">
        <v>-22857000</v>
      </c>
      <c r="AG2130" s="2">
        <v>-50275000</v>
      </c>
      <c r="AH2130" s="2">
        <v>-42879000</v>
      </c>
      <c r="AI2130" s="2" t="s">
        <v>38</v>
      </c>
      <c r="AJ2130" s="2">
        <v>-2194000</v>
      </c>
      <c r="AK2130" s="16"/>
      <c r="AL2130" s="16"/>
      <c r="AM2130" s="16" t="str">
        <f t="shared" si="748"/>
        <v>Нет</v>
      </c>
      <c r="AN2130" s="16" t="str">
        <f>IF(IFERROR(AP2130*AQ2130*AR2130*AS2130*AT2130*AU2130,0)=0,"Да","Нет")</f>
        <v>Да</v>
      </c>
      <c r="AO2130" s="16"/>
      <c r="AP2130">
        <f t="shared" si="752"/>
        <v>0.43381499161398529</v>
      </c>
      <c r="AQ2130">
        <f t="shared" si="753"/>
        <v>0.75834067116720483</v>
      </c>
      <c r="AR2130">
        <f t="shared" si="754"/>
        <v>0.89434308964431031</v>
      </c>
      <c r="AS2130">
        <f t="shared" si="749"/>
        <v>1.1724853657967769</v>
      </c>
      <c r="AT2130" t="e">
        <f t="shared" si="750"/>
        <v>#VALUE!</v>
      </c>
      <c r="AU2130" t="e">
        <f t="shared" si="751"/>
        <v>#VALUE!</v>
      </c>
    </row>
    <row r="2131" spans="1:48" ht="333.5" hidden="1" x14ac:dyDescent="0.35">
      <c r="A2131" s="6">
        <v>559</v>
      </c>
      <c r="B2131" s="11" t="s">
        <v>1361</v>
      </c>
      <c r="C2131" s="8" t="s">
        <v>1362</v>
      </c>
      <c r="D2131" s="2" t="s">
        <v>38</v>
      </c>
      <c r="E2131" s="2" t="s">
        <v>38</v>
      </c>
      <c r="F2131" s="2" t="s">
        <v>38</v>
      </c>
      <c r="G2131" s="12" t="s">
        <v>1363</v>
      </c>
      <c r="H2131" s="8" t="s">
        <v>40</v>
      </c>
      <c r="I2131" s="2">
        <v>260000</v>
      </c>
      <c r="J2131" s="2">
        <v>42204000</v>
      </c>
      <c r="K2131" s="2">
        <v>322087000</v>
      </c>
      <c r="L2131" s="2">
        <v>328112000</v>
      </c>
      <c r="M2131" s="2">
        <v>135000</v>
      </c>
      <c r="N2131" s="2">
        <v>182000</v>
      </c>
      <c r="O2131" s="2">
        <v>-22158000</v>
      </c>
      <c r="P2131" s="2">
        <v>-3114000</v>
      </c>
      <c r="Q2131" s="14">
        <v>135000</v>
      </c>
      <c r="R2131" s="14">
        <v>182000</v>
      </c>
      <c r="S2131" s="14">
        <v>26677000</v>
      </c>
      <c r="T2131" s="14">
        <v>97704000</v>
      </c>
      <c r="U2131" s="14">
        <v>-357160000</v>
      </c>
      <c r="V2131" s="14">
        <v>-315091000</v>
      </c>
      <c r="W2131" s="14">
        <v>-42893000</v>
      </c>
      <c r="X2131" s="14">
        <v>-4495000</v>
      </c>
      <c r="Y2131" s="14" t="s">
        <v>38</v>
      </c>
      <c r="Z2131" s="14" t="s">
        <v>38</v>
      </c>
      <c r="AA2131" s="14" t="s">
        <v>38</v>
      </c>
      <c r="AB2131" s="14" t="s">
        <v>38</v>
      </c>
      <c r="AC2131" s="14">
        <v>-42069000</v>
      </c>
      <c r="AD2131" s="14">
        <v>-252806000</v>
      </c>
      <c r="AE2131" s="14">
        <v>-30471000</v>
      </c>
      <c r="AF2131" s="14">
        <v>-4725000</v>
      </c>
      <c r="AG2131" s="2">
        <v>-68999000</v>
      </c>
      <c r="AH2131" s="2">
        <v>-26927000</v>
      </c>
      <c r="AI2131" s="2">
        <v>245271000</v>
      </c>
      <c r="AJ2131" s="2">
        <v>283669000</v>
      </c>
      <c r="AK2131" s="16"/>
      <c r="AL2131" s="16"/>
      <c r="AM2131" s="16" t="str">
        <f t="shared" si="748"/>
        <v>Нет</v>
      </c>
      <c r="AN2131" s="16" t="str">
        <f>IF(IFERROR(AP2131*AQ2131*AR2131*AS2131*AT2131*AU2131,0)=0,"Да","Нет")</f>
        <v>Нет</v>
      </c>
      <c r="AO2131" s="16" t="str">
        <f t="shared" ref="AO2131:AO2133" si="760">IF(AP2131&gt;1,"Да","Нет")</f>
        <v>Нет</v>
      </c>
      <c r="AP2131">
        <f t="shared" si="752"/>
        <v>0.16640823398178842</v>
      </c>
      <c r="AQ2131">
        <f t="shared" si="753"/>
        <v>8.2966098913721247</v>
      </c>
      <c r="AR2131">
        <f t="shared" si="754"/>
        <v>6.4488888888888889</v>
      </c>
      <c r="AS2131">
        <f t="shared" si="749"/>
        <v>2.5624466149218255</v>
      </c>
      <c r="AT2131">
        <f t="shared" si="750"/>
        <v>-0.10978468714197764</v>
      </c>
      <c r="AU2131">
        <f t="shared" si="751"/>
        <v>0.86463801120319805</v>
      </c>
    </row>
    <row r="2132" spans="1:48" hidden="1" x14ac:dyDescent="0.35">
      <c r="A2132" s="6">
        <v>1604</v>
      </c>
      <c r="B2132" s="11" t="s">
        <v>3796</v>
      </c>
      <c r="C2132" s="8" t="s">
        <v>3797</v>
      </c>
      <c r="D2132" s="2">
        <v>1</v>
      </c>
      <c r="E2132" s="2">
        <v>74</v>
      </c>
      <c r="F2132" s="2" t="s">
        <v>38</v>
      </c>
      <c r="G2132" s="12"/>
      <c r="H2132" s="8" t="s">
        <v>40</v>
      </c>
      <c r="I2132" s="2">
        <v>186639000</v>
      </c>
      <c r="J2132" s="2">
        <v>66286000</v>
      </c>
      <c r="K2132" s="2">
        <v>67464000</v>
      </c>
      <c r="L2132" s="2">
        <v>60271000</v>
      </c>
      <c r="M2132" s="2">
        <v>112000</v>
      </c>
      <c r="N2132" s="2">
        <v>824000</v>
      </c>
      <c r="O2132" s="2">
        <v>7317000</v>
      </c>
      <c r="P2132" s="2">
        <v>6095000</v>
      </c>
      <c r="Q2132" s="14">
        <v>112000</v>
      </c>
      <c r="R2132" s="14">
        <v>824000</v>
      </c>
      <c r="S2132" s="14">
        <v>7317000</v>
      </c>
      <c r="T2132" s="14">
        <v>6095000</v>
      </c>
      <c r="U2132" s="14">
        <v>-197000</v>
      </c>
      <c r="V2132" s="14">
        <v>-190000</v>
      </c>
      <c r="W2132" s="14">
        <v>-243000</v>
      </c>
      <c r="X2132" s="14">
        <v>-194000</v>
      </c>
      <c r="Y2132" s="14" t="s">
        <v>38</v>
      </c>
      <c r="Z2132" s="14" t="s">
        <v>38</v>
      </c>
      <c r="AA2132" s="14" t="s">
        <v>38</v>
      </c>
      <c r="AB2132" s="14" t="s">
        <v>38</v>
      </c>
      <c r="AC2132" s="14" t="s">
        <v>38</v>
      </c>
      <c r="AD2132" s="14">
        <v>53000</v>
      </c>
      <c r="AE2132" s="14">
        <v>-6000</v>
      </c>
      <c r="AF2132" s="14">
        <v>2000</v>
      </c>
      <c r="AG2132" s="2">
        <v>1027000</v>
      </c>
      <c r="AH2132" s="2">
        <v>1034000</v>
      </c>
      <c r="AI2132" s="2">
        <v>981000</v>
      </c>
      <c r="AJ2132" s="2">
        <v>1029000</v>
      </c>
      <c r="AK2132" s="16"/>
      <c r="AL2132" s="16"/>
      <c r="AM2132" s="16" t="str">
        <f t="shared" si="748"/>
        <v>Да</v>
      </c>
      <c r="AN2132" s="16" t="str">
        <f t="shared" ref="AN2132:AN2133" si="761">IF(IFERROR(AP2132*AQ2132*AR2132*AS2132*AT2132*AU2132,0)=0,"Да","Нет")</f>
        <v>Да</v>
      </c>
      <c r="AO2132" s="16" t="e">
        <f t="shared" si="760"/>
        <v>#VALUE!</v>
      </c>
      <c r="AP2132" t="e">
        <f t="shared" si="752"/>
        <v>#VALUE!</v>
      </c>
      <c r="AQ2132">
        <f t="shared" si="753"/>
        <v>-8.8333333333333339</v>
      </c>
      <c r="AR2132">
        <f t="shared" si="754"/>
        <v>-3</v>
      </c>
      <c r="AS2132">
        <f t="shared" si="749"/>
        <v>0.99323017408123793</v>
      </c>
      <c r="AT2132">
        <f t="shared" si="750"/>
        <v>1.054026503567788</v>
      </c>
      <c r="AU2132">
        <f t="shared" si="751"/>
        <v>0.95335276967930027</v>
      </c>
    </row>
    <row r="2133" spans="1:48" ht="101.5" hidden="1" x14ac:dyDescent="0.35">
      <c r="A2133" s="6">
        <v>1940</v>
      </c>
      <c r="B2133" s="11" t="s">
        <v>4609</v>
      </c>
      <c r="C2133" s="8" t="s">
        <v>4610</v>
      </c>
      <c r="D2133" s="2">
        <v>36</v>
      </c>
      <c r="E2133" s="2">
        <v>98</v>
      </c>
      <c r="F2133" s="2" t="s">
        <v>38</v>
      </c>
      <c r="G2133" s="12" t="s">
        <v>4611</v>
      </c>
      <c r="H2133" s="8" t="s">
        <v>121</v>
      </c>
      <c r="I2133" s="2">
        <v>303000</v>
      </c>
      <c r="J2133" s="2">
        <v>288000</v>
      </c>
      <c r="K2133" s="2">
        <v>373000</v>
      </c>
      <c r="L2133" s="2">
        <v>348000</v>
      </c>
      <c r="M2133" s="2">
        <v>108000</v>
      </c>
      <c r="N2133" s="2">
        <v>90000</v>
      </c>
      <c r="O2133" s="2">
        <v>108000</v>
      </c>
      <c r="P2133" s="2">
        <v>99000</v>
      </c>
      <c r="Q2133" s="14">
        <v>108000</v>
      </c>
      <c r="R2133" s="14">
        <v>90000</v>
      </c>
      <c r="S2133" s="14">
        <v>108000</v>
      </c>
      <c r="T2133" s="14">
        <v>99000</v>
      </c>
      <c r="U2133" s="14">
        <v>-335000</v>
      </c>
      <c r="V2133" s="14">
        <v>-335000</v>
      </c>
      <c r="W2133" s="14">
        <v>-335000</v>
      </c>
      <c r="X2133" s="14">
        <v>-335000</v>
      </c>
      <c r="Y2133" s="14" t="s">
        <v>38</v>
      </c>
      <c r="Z2133" s="14" t="s">
        <v>38</v>
      </c>
      <c r="AA2133" s="14" t="s">
        <v>38</v>
      </c>
      <c r="AB2133" s="14" t="s">
        <v>38</v>
      </c>
      <c r="AC2133" s="14" t="s">
        <v>38</v>
      </c>
      <c r="AD2133" s="14" t="s">
        <v>38</v>
      </c>
      <c r="AE2133" s="14" t="s">
        <v>38</v>
      </c>
      <c r="AF2133" s="14">
        <v>-5000</v>
      </c>
      <c r="AG2133" s="2">
        <v>-143000</v>
      </c>
      <c r="AH2133" s="2">
        <v>-143000</v>
      </c>
      <c r="AI2133" s="2">
        <v>-143000</v>
      </c>
      <c r="AJ2133" s="2">
        <v>-143000</v>
      </c>
      <c r="AK2133" s="16"/>
      <c r="AL2133" s="16"/>
      <c r="AM2133" s="16" t="str">
        <f t="shared" si="748"/>
        <v>Да</v>
      </c>
      <c r="AN2133" s="16" t="str">
        <f t="shared" si="761"/>
        <v>Да</v>
      </c>
      <c r="AO2133" s="16" t="e">
        <f t="shared" si="760"/>
        <v>#VALUE!</v>
      </c>
      <c r="AP2133" t="e">
        <f t="shared" si="752"/>
        <v>#VALUE!</v>
      </c>
      <c r="AQ2133" t="e">
        <f t="shared" si="753"/>
        <v>#VALUE!</v>
      </c>
      <c r="AR2133" t="e">
        <f t="shared" si="754"/>
        <v>#VALUE!</v>
      </c>
      <c r="AS2133">
        <f t="shared" si="749"/>
        <v>1</v>
      </c>
      <c r="AT2133">
        <f t="shared" si="750"/>
        <v>1</v>
      </c>
      <c r="AU2133">
        <f t="shared" si="751"/>
        <v>1</v>
      </c>
      <c r="AV2133" t="e">
        <f>AS2133*AP2133</f>
        <v>#VALUE!</v>
      </c>
    </row>
    <row r="2134" spans="1:48" ht="43.5" hidden="1" x14ac:dyDescent="0.35">
      <c r="A2134" s="6">
        <v>246</v>
      </c>
      <c r="B2134" s="11" t="s">
        <v>612</v>
      </c>
      <c r="C2134" s="8" t="s">
        <v>613</v>
      </c>
      <c r="D2134" s="2">
        <v>7</v>
      </c>
      <c r="E2134" s="2">
        <v>98</v>
      </c>
      <c r="F2134" s="2" t="s">
        <v>38</v>
      </c>
      <c r="G2134" s="12"/>
      <c r="H2134" s="8" t="s">
        <v>121</v>
      </c>
      <c r="I2134" s="2">
        <v>2060000</v>
      </c>
      <c r="J2134" s="2">
        <v>1901000</v>
      </c>
      <c r="K2134" s="2">
        <v>1704000</v>
      </c>
      <c r="L2134" s="2">
        <v>1749000</v>
      </c>
      <c r="M2134" s="2">
        <v>-202000</v>
      </c>
      <c r="N2134" s="2">
        <v>-246000</v>
      </c>
      <c r="O2134" s="2">
        <v>-18000</v>
      </c>
      <c r="P2134" s="2">
        <v>-38000</v>
      </c>
      <c r="Q2134" s="14">
        <v>95000</v>
      </c>
      <c r="R2134" s="14">
        <v>124000</v>
      </c>
      <c r="S2134" s="14">
        <v>165000</v>
      </c>
      <c r="T2134" s="14">
        <v>237000</v>
      </c>
      <c r="U2134" s="14">
        <v>-3503000</v>
      </c>
      <c r="V2134" s="14">
        <v>-3302000</v>
      </c>
      <c r="W2134" s="14">
        <v>-3056000</v>
      </c>
      <c r="X2134" s="14">
        <v>-3038000</v>
      </c>
      <c r="Y2134" s="14" t="s">
        <v>38</v>
      </c>
      <c r="Z2134" s="14" t="s">
        <v>38</v>
      </c>
      <c r="AA2134" s="14" t="s">
        <v>38</v>
      </c>
      <c r="AB2134" s="14" t="s">
        <v>38</v>
      </c>
      <c r="AC2134" s="14">
        <v>-201000</v>
      </c>
      <c r="AD2134" s="14">
        <v>-246000</v>
      </c>
      <c r="AE2134" s="14">
        <v>-18000</v>
      </c>
      <c r="AF2134" s="14">
        <v>-38000</v>
      </c>
      <c r="AG2134" s="2" t="s">
        <v>38</v>
      </c>
      <c r="AH2134" s="2" t="s">
        <v>38</v>
      </c>
      <c r="AI2134" s="2" t="s">
        <v>38</v>
      </c>
      <c r="AJ2134" s="2">
        <v>18000</v>
      </c>
      <c r="AK2134" s="16"/>
      <c r="AL2134" s="16"/>
      <c r="AM2134" s="16" t="str">
        <f t="shared" si="748"/>
        <v>Нет</v>
      </c>
      <c r="AN2134" s="16" t="str">
        <f t="shared" ref="AN2134:AN2143" si="762">IF(IFERROR(AP2134*AQ2134*AR2134*AS2134*AT2134*AU2134,0)=0,"Да","Нет")</f>
        <v>Да</v>
      </c>
      <c r="AO2134" s="16"/>
      <c r="AP2134">
        <f t="shared" si="752"/>
        <v>0.81707317073170727</v>
      </c>
      <c r="AQ2134">
        <f t="shared" si="753"/>
        <v>13.666666666666666</v>
      </c>
      <c r="AR2134">
        <f t="shared" si="754"/>
        <v>0.47368421052631576</v>
      </c>
      <c r="AS2134" t="e">
        <f t="shared" si="749"/>
        <v>#VALUE!</v>
      </c>
      <c r="AT2134" t="e">
        <f t="shared" si="750"/>
        <v>#VALUE!</v>
      </c>
      <c r="AU2134" t="e">
        <f t="shared" si="751"/>
        <v>#VALUE!</v>
      </c>
    </row>
    <row r="2135" spans="1:48" ht="319" hidden="1" x14ac:dyDescent="0.35">
      <c r="A2135" s="6">
        <v>951</v>
      </c>
      <c r="B2135" s="11" t="s">
        <v>2275</v>
      </c>
      <c r="C2135" s="8" t="s">
        <v>2276</v>
      </c>
      <c r="D2135" s="2">
        <v>9</v>
      </c>
      <c r="E2135" s="2">
        <v>99</v>
      </c>
      <c r="F2135" s="2" t="s">
        <v>38</v>
      </c>
      <c r="G2135" s="12" t="s">
        <v>2277</v>
      </c>
      <c r="H2135" s="8" t="s">
        <v>121</v>
      </c>
      <c r="I2135" s="2">
        <v>183000</v>
      </c>
      <c r="J2135" s="2">
        <v>360000</v>
      </c>
      <c r="K2135" s="2">
        <v>398000</v>
      </c>
      <c r="L2135" s="2">
        <v>235000</v>
      </c>
      <c r="M2135" s="2">
        <v>15000</v>
      </c>
      <c r="N2135" s="2">
        <v>177000</v>
      </c>
      <c r="O2135" s="2">
        <v>287000</v>
      </c>
      <c r="P2135" s="2">
        <v>512000</v>
      </c>
      <c r="Q2135" s="14">
        <v>85000</v>
      </c>
      <c r="R2135" s="14">
        <v>1170000</v>
      </c>
      <c r="S2135" s="14">
        <v>1221000</v>
      </c>
      <c r="T2135" s="14">
        <v>1842000</v>
      </c>
      <c r="U2135" s="14">
        <v>-6177000</v>
      </c>
      <c r="V2135" s="14">
        <v>-4625000</v>
      </c>
      <c r="W2135" s="14">
        <v>-3282000</v>
      </c>
      <c r="X2135" s="14">
        <v>-2091000</v>
      </c>
      <c r="Y2135" s="14" t="s">
        <v>38</v>
      </c>
      <c r="Z2135" s="14" t="s">
        <v>38</v>
      </c>
      <c r="AA2135" s="14" t="s">
        <v>38</v>
      </c>
      <c r="AB2135" s="14" t="s">
        <v>38</v>
      </c>
      <c r="AC2135" s="14">
        <v>-1552000</v>
      </c>
      <c r="AD2135" s="14">
        <v>-1343000</v>
      </c>
      <c r="AE2135" s="14">
        <v>-1191000</v>
      </c>
      <c r="AF2135" s="14">
        <v>-476000</v>
      </c>
      <c r="AG2135" s="2">
        <v>-5405000</v>
      </c>
      <c r="AH2135" s="2">
        <v>-3853000</v>
      </c>
      <c r="AI2135" s="2">
        <v>-2510000</v>
      </c>
      <c r="AJ2135" s="2">
        <v>-1319000</v>
      </c>
      <c r="AK2135" s="16"/>
      <c r="AL2135" s="16"/>
      <c r="AM2135" s="16" t="str">
        <f t="shared" si="748"/>
        <v>Нет</v>
      </c>
      <c r="AN2135" s="16" t="str">
        <f t="shared" si="762"/>
        <v>Нет</v>
      </c>
      <c r="AO2135" s="16" t="str">
        <f t="shared" ref="AO2135:AO2137" si="763">IF(AP2135&gt;1,"Да","Нет")</f>
        <v>Да</v>
      </c>
      <c r="AP2135">
        <f t="shared" si="752"/>
        <v>1.1556217423678332</v>
      </c>
      <c r="AQ2135">
        <f t="shared" si="753"/>
        <v>1.1276238455079766</v>
      </c>
      <c r="AR2135">
        <f t="shared" si="754"/>
        <v>2.5021008403361344</v>
      </c>
      <c r="AS2135">
        <f t="shared" si="749"/>
        <v>1.4028030106410589</v>
      </c>
      <c r="AT2135">
        <f t="shared" si="750"/>
        <v>1.5350597609561754</v>
      </c>
      <c r="AU2135">
        <f t="shared" si="751"/>
        <v>1.9029567854435179</v>
      </c>
    </row>
    <row r="2136" spans="1:48" ht="319" hidden="1" x14ac:dyDescent="0.35">
      <c r="A2136" s="6">
        <v>1359</v>
      </c>
      <c r="B2136" s="11" t="s">
        <v>3213</v>
      </c>
      <c r="C2136" s="8" t="s">
        <v>3214</v>
      </c>
      <c r="D2136" s="2">
        <v>1</v>
      </c>
      <c r="E2136" s="2">
        <v>99</v>
      </c>
      <c r="F2136" s="2" t="s">
        <v>38</v>
      </c>
      <c r="G2136" s="12" t="s">
        <v>3215</v>
      </c>
      <c r="H2136" s="8" t="s">
        <v>40</v>
      </c>
      <c r="I2136" s="2">
        <v>9664000</v>
      </c>
      <c r="J2136" s="2">
        <v>650000</v>
      </c>
      <c r="K2136" s="2">
        <v>3505000</v>
      </c>
      <c r="L2136" s="2">
        <v>3505000</v>
      </c>
      <c r="M2136" s="2">
        <v>-512000</v>
      </c>
      <c r="N2136" s="2">
        <v>-974000</v>
      </c>
      <c r="O2136" s="2">
        <v>-373000</v>
      </c>
      <c r="P2136" s="2">
        <v>-758000</v>
      </c>
      <c r="Q2136" s="14">
        <v>85000</v>
      </c>
      <c r="R2136" s="14">
        <v>381000</v>
      </c>
      <c r="S2136" s="14">
        <v>551000</v>
      </c>
      <c r="T2136" s="14">
        <v>339000</v>
      </c>
      <c r="U2136" s="14">
        <v>-8447000</v>
      </c>
      <c r="V2136" s="14">
        <v>-8311000</v>
      </c>
      <c r="W2136" s="14">
        <v>-8039000</v>
      </c>
      <c r="X2136" s="14">
        <v>-7603000</v>
      </c>
      <c r="Y2136" s="14" t="s">
        <v>38</v>
      </c>
      <c r="Z2136" s="14" t="s">
        <v>38</v>
      </c>
      <c r="AA2136" s="14" t="s">
        <v>38</v>
      </c>
      <c r="AB2136" s="14" t="s">
        <v>38</v>
      </c>
      <c r="AC2136" s="14" t="s">
        <v>38</v>
      </c>
      <c r="AD2136" s="14">
        <v>-322000</v>
      </c>
      <c r="AE2136" s="14">
        <v>-373000</v>
      </c>
      <c r="AF2136" s="14">
        <v>-290000</v>
      </c>
      <c r="AG2136" s="2">
        <v>-919000</v>
      </c>
      <c r="AH2136" s="2">
        <v>-783000</v>
      </c>
      <c r="AI2136" s="2">
        <v>-378000</v>
      </c>
      <c r="AJ2136" s="2">
        <v>58000</v>
      </c>
      <c r="AK2136" s="16"/>
      <c r="AL2136" s="16"/>
      <c r="AM2136" s="16" t="str">
        <f t="shared" si="748"/>
        <v>Да</v>
      </c>
      <c r="AN2136" s="16" t="str">
        <f t="shared" si="762"/>
        <v>Да</v>
      </c>
      <c r="AO2136" s="16" t="e">
        <f t="shared" si="763"/>
        <v>#VALUE!</v>
      </c>
      <c r="AP2136" t="e">
        <f t="shared" si="752"/>
        <v>#VALUE!</v>
      </c>
      <c r="AQ2136">
        <f t="shared" si="753"/>
        <v>0.86327077747989278</v>
      </c>
      <c r="AR2136">
        <f t="shared" si="754"/>
        <v>1.2862068965517242</v>
      </c>
      <c r="AS2136">
        <f t="shared" si="749"/>
        <v>1.173690932311622</v>
      </c>
      <c r="AT2136">
        <f t="shared" si="750"/>
        <v>2.0714285714285716</v>
      </c>
      <c r="AU2136">
        <f t="shared" si="751"/>
        <v>-6.5172413793103452</v>
      </c>
    </row>
    <row r="2137" spans="1:48" hidden="1" x14ac:dyDescent="0.35">
      <c r="A2137" s="6">
        <v>630</v>
      </c>
      <c r="B2137" s="11" t="s">
        <v>1531</v>
      </c>
      <c r="C2137" s="8" t="s">
        <v>1532</v>
      </c>
      <c r="D2137" s="2">
        <v>1</v>
      </c>
      <c r="E2137" s="2">
        <v>92</v>
      </c>
      <c r="F2137" s="2" t="s">
        <v>38</v>
      </c>
      <c r="G2137" s="12"/>
      <c r="H2137" s="8" t="s">
        <v>40</v>
      </c>
      <c r="I2137" s="2">
        <v>814069000</v>
      </c>
      <c r="J2137" s="2">
        <v>805483000</v>
      </c>
      <c r="K2137" s="2">
        <v>700589000</v>
      </c>
      <c r="L2137" s="2">
        <v>688288000</v>
      </c>
      <c r="M2137" s="2">
        <v>-1485000</v>
      </c>
      <c r="N2137" s="2">
        <v>15454000</v>
      </c>
      <c r="O2137" s="2">
        <v>15866000</v>
      </c>
      <c r="P2137" s="2">
        <v>11387000</v>
      </c>
      <c r="Q2137" s="14">
        <v>56000</v>
      </c>
      <c r="R2137" s="14">
        <v>66896000</v>
      </c>
      <c r="S2137" s="14">
        <v>70369000</v>
      </c>
      <c r="T2137" s="14">
        <v>76226000</v>
      </c>
      <c r="U2137" s="14">
        <v>69898000</v>
      </c>
      <c r="V2137" s="14">
        <v>74161000</v>
      </c>
      <c r="W2137" s="14">
        <v>-82608000</v>
      </c>
      <c r="X2137" s="14">
        <v>-99080000</v>
      </c>
      <c r="Y2137" s="14" t="s">
        <v>38</v>
      </c>
      <c r="Z2137" s="14" t="s">
        <v>38</v>
      </c>
      <c r="AA2137" s="14" t="s">
        <v>38</v>
      </c>
      <c r="AB2137" s="14" t="s">
        <v>38</v>
      </c>
      <c r="AC2137" s="14">
        <v>-4263000</v>
      </c>
      <c r="AD2137" s="14">
        <v>27523000</v>
      </c>
      <c r="AE2137" s="14">
        <v>15440000</v>
      </c>
      <c r="AF2137" s="14">
        <v>9572000</v>
      </c>
      <c r="AG2137" s="2">
        <v>69933000</v>
      </c>
      <c r="AH2137" s="2">
        <v>74196000</v>
      </c>
      <c r="AI2137" s="2">
        <v>46672000</v>
      </c>
      <c r="AJ2137" s="2">
        <v>30200000</v>
      </c>
      <c r="AK2137" s="16"/>
      <c r="AL2137" s="16"/>
      <c r="AM2137" s="16" t="str">
        <f t="shared" si="748"/>
        <v>Нет</v>
      </c>
      <c r="AN2137" s="16" t="str">
        <f t="shared" si="762"/>
        <v>Нет</v>
      </c>
      <c r="AO2137" s="16" t="str">
        <f t="shared" si="763"/>
        <v>Нет</v>
      </c>
      <c r="AP2137">
        <f t="shared" si="752"/>
        <v>-0.15488863859317661</v>
      </c>
      <c r="AQ2137">
        <f t="shared" si="753"/>
        <v>1.7825777202072539</v>
      </c>
      <c r="AR2137">
        <f t="shared" si="754"/>
        <v>1.613038027580443</v>
      </c>
      <c r="AS2137">
        <f t="shared" si="749"/>
        <v>0.94254407245673621</v>
      </c>
      <c r="AT2137">
        <f t="shared" si="750"/>
        <v>1.5897326019883442</v>
      </c>
      <c r="AU2137">
        <f t="shared" si="751"/>
        <v>1.5454304635761589</v>
      </c>
    </row>
    <row r="2138" spans="1:48" ht="406" hidden="1" x14ac:dyDescent="0.35">
      <c r="A2138" s="6">
        <v>1369</v>
      </c>
      <c r="B2138" s="11" t="s">
        <v>3236</v>
      </c>
      <c r="C2138" s="8" t="s">
        <v>3237</v>
      </c>
      <c r="D2138" s="2">
        <v>3</v>
      </c>
      <c r="E2138" s="2">
        <v>27</v>
      </c>
      <c r="F2138" s="2" t="s">
        <v>38</v>
      </c>
      <c r="G2138" s="12" t="s">
        <v>3238</v>
      </c>
      <c r="H2138" s="8" t="s">
        <v>40</v>
      </c>
      <c r="I2138" s="2">
        <v>1561000</v>
      </c>
      <c r="J2138" s="2">
        <v>1561000</v>
      </c>
      <c r="K2138" s="2">
        <v>1561000</v>
      </c>
      <c r="L2138" s="2" t="s">
        <v>38</v>
      </c>
      <c r="M2138" s="2">
        <v>56000</v>
      </c>
      <c r="N2138" s="2" t="s">
        <v>38</v>
      </c>
      <c r="O2138" s="2" t="s">
        <v>38</v>
      </c>
      <c r="P2138" s="2" t="s">
        <v>38</v>
      </c>
      <c r="Q2138" s="14">
        <v>56000</v>
      </c>
      <c r="R2138" s="14" t="s">
        <v>38</v>
      </c>
      <c r="S2138" s="14" t="s">
        <v>38</v>
      </c>
      <c r="T2138" s="14" t="s">
        <v>38</v>
      </c>
      <c r="U2138" s="14">
        <v>-1554000</v>
      </c>
      <c r="V2138" s="14">
        <v>-1567000</v>
      </c>
      <c r="W2138" s="14">
        <v>-1567000</v>
      </c>
      <c r="X2138" s="14" t="s">
        <v>38</v>
      </c>
      <c r="Y2138" s="14" t="s">
        <v>38</v>
      </c>
      <c r="Z2138" s="14" t="s">
        <v>38</v>
      </c>
      <c r="AA2138" s="14" t="s">
        <v>38</v>
      </c>
      <c r="AB2138" s="14" t="s">
        <v>38</v>
      </c>
      <c r="AC2138" s="14">
        <v>13000</v>
      </c>
      <c r="AD2138" s="14" t="s">
        <v>38</v>
      </c>
      <c r="AE2138" s="14" t="s">
        <v>38</v>
      </c>
      <c r="AF2138" s="14" t="s">
        <v>38</v>
      </c>
      <c r="AG2138" s="2">
        <v>968000</v>
      </c>
      <c r="AH2138" s="2">
        <v>955000</v>
      </c>
      <c r="AI2138" s="2">
        <v>955000</v>
      </c>
      <c r="AJ2138" s="2" t="s">
        <v>38</v>
      </c>
      <c r="AK2138" s="16"/>
      <c r="AL2138" s="16"/>
      <c r="AM2138" s="16" t="str">
        <f t="shared" si="748"/>
        <v>Да</v>
      </c>
      <c r="AN2138" s="16" t="str">
        <f t="shared" si="762"/>
        <v>Да</v>
      </c>
      <c r="AO2138" s="16"/>
      <c r="AP2138" t="e">
        <f t="shared" si="752"/>
        <v>#VALUE!</v>
      </c>
      <c r="AQ2138" t="e">
        <f t="shared" si="753"/>
        <v>#VALUE!</v>
      </c>
      <c r="AR2138" t="e">
        <f t="shared" si="754"/>
        <v>#VALUE!</v>
      </c>
      <c r="AS2138">
        <f t="shared" si="749"/>
        <v>1.0136125654450261</v>
      </c>
      <c r="AT2138">
        <f t="shared" si="750"/>
        <v>1</v>
      </c>
      <c r="AU2138" t="e">
        <f t="shared" si="751"/>
        <v>#VALUE!</v>
      </c>
    </row>
    <row r="2139" spans="1:48" ht="29" hidden="1" x14ac:dyDescent="0.35">
      <c r="A2139" s="6">
        <v>1059</v>
      </c>
      <c r="B2139" s="11" t="s">
        <v>2535</v>
      </c>
      <c r="C2139" s="8" t="s">
        <v>2536</v>
      </c>
      <c r="D2139" s="2">
        <v>2</v>
      </c>
      <c r="E2139" s="2">
        <v>60</v>
      </c>
      <c r="F2139" s="2" t="s">
        <v>38</v>
      </c>
      <c r="G2139" s="12"/>
      <c r="H2139" s="8" t="s">
        <v>121</v>
      </c>
      <c r="I2139" s="2">
        <v>52398000</v>
      </c>
      <c r="J2139" s="2">
        <v>52380000</v>
      </c>
      <c r="K2139" s="2">
        <v>57206000</v>
      </c>
      <c r="L2139" s="2">
        <v>148903000</v>
      </c>
      <c r="M2139" s="2">
        <v>51000</v>
      </c>
      <c r="N2139" s="2">
        <v>2525000</v>
      </c>
      <c r="O2139" s="2">
        <v>4636000</v>
      </c>
      <c r="P2139" s="2">
        <v>3335000</v>
      </c>
      <c r="Q2139" s="14">
        <v>51000</v>
      </c>
      <c r="R2139" s="14">
        <v>2525000</v>
      </c>
      <c r="S2139" s="14">
        <v>4709000</v>
      </c>
      <c r="T2139" s="14">
        <v>4976000</v>
      </c>
      <c r="U2139" s="14">
        <v>21861000</v>
      </c>
      <c r="V2139" s="14">
        <v>21956000</v>
      </c>
      <c r="W2139" s="14">
        <v>47798000</v>
      </c>
      <c r="X2139" s="14">
        <v>-126124000</v>
      </c>
      <c r="Y2139" s="14" t="s">
        <v>38</v>
      </c>
      <c r="Z2139" s="14" t="s">
        <v>38</v>
      </c>
      <c r="AA2139" s="14" t="s">
        <v>38</v>
      </c>
      <c r="AB2139" s="14" t="s">
        <v>38</v>
      </c>
      <c r="AC2139" s="14">
        <v>-95000</v>
      </c>
      <c r="AD2139" s="14">
        <v>-5092000</v>
      </c>
      <c r="AE2139" s="14">
        <v>173922000</v>
      </c>
      <c r="AF2139" s="14">
        <v>-2413000</v>
      </c>
      <c r="AG2139" s="2">
        <v>26276000</v>
      </c>
      <c r="AH2139" s="2">
        <v>26371000</v>
      </c>
      <c r="AI2139" s="2">
        <v>52213000</v>
      </c>
      <c r="AJ2139" s="2">
        <v>-121688000</v>
      </c>
      <c r="AK2139" s="16"/>
      <c r="AL2139" s="16"/>
      <c r="AM2139" s="16" t="str">
        <f t="shared" si="748"/>
        <v>Нет</v>
      </c>
      <c r="AN2139" s="16" t="str">
        <f t="shared" si="762"/>
        <v>Нет</v>
      </c>
      <c r="AO2139" s="16" t="str">
        <f t="shared" ref="AO2139:AO2141" si="764">IF(AP2139&gt;1,"Да","Нет")</f>
        <v>Нет</v>
      </c>
      <c r="AP2139">
        <f t="shared" si="752"/>
        <v>1.8656716417910446E-2</v>
      </c>
      <c r="AQ2139">
        <f t="shared" si="753"/>
        <v>-2.927749220915123E-2</v>
      </c>
      <c r="AR2139">
        <f t="shared" si="754"/>
        <v>-72.077082469954419</v>
      </c>
      <c r="AS2139">
        <f t="shared" si="749"/>
        <v>0.99639755792347651</v>
      </c>
      <c r="AT2139">
        <f t="shared" si="750"/>
        <v>0.50506578821366321</v>
      </c>
      <c r="AU2139">
        <f t="shared" si="751"/>
        <v>-0.42907271053842616</v>
      </c>
    </row>
    <row r="2140" spans="1:48" hidden="1" x14ac:dyDescent="0.35">
      <c r="A2140" s="6">
        <v>391</v>
      </c>
      <c r="B2140" s="11" t="s">
        <v>954</v>
      </c>
      <c r="C2140" s="8" t="s">
        <v>955</v>
      </c>
      <c r="D2140" s="2">
        <v>3</v>
      </c>
      <c r="E2140" s="2">
        <v>99</v>
      </c>
      <c r="F2140" s="2" t="s">
        <v>38</v>
      </c>
      <c r="G2140" s="12"/>
      <c r="H2140" s="8" t="s">
        <v>40</v>
      </c>
      <c r="I2140" s="2">
        <v>11140000</v>
      </c>
      <c r="J2140" s="2">
        <v>11140000</v>
      </c>
      <c r="K2140" s="2">
        <v>11075000</v>
      </c>
      <c r="L2140" s="2">
        <v>11018000</v>
      </c>
      <c r="M2140" s="2">
        <v>45000</v>
      </c>
      <c r="N2140" s="2">
        <v>45000</v>
      </c>
      <c r="O2140" s="2">
        <v>208000</v>
      </c>
      <c r="P2140" s="2">
        <v>293000</v>
      </c>
      <c r="Q2140" s="14">
        <v>45000</v>
      </c>
      <c r="R2140" s="14">
        <v>45000</v>
      </c>
      <c r="S2140" s="14">
        <v>208000</v>
      </c>
      <c r="T2140" s="14">
        <v>528000</v>
      </c>
      <c r="U2140" s="14">
        <v>-93468000</v>
      </c>
      <c r="V2140" s="14">
        <v>-93468000</v>
      </c>
      <c r="W2140" s="14">
        <v>-91607000</v>
      </c>
      <c r="X2140" s="14">
        <v>-90519000</v>
      </c>
      <c r="Y2140" s="14" t="s">
        <v>38</v>
      </c>
      <c r="Z2140" s="14" t="s">
        <v>38</v>
      </c>
      <c r="AA2140" s="14" t="s">
        <v>38</v>
      </c>
      <c r="AB2140" s="14" t="s">
        <v>38</v>
      </c>
      <c r="AC2140" s="14">
        <v>-1861000</v>
      </c>
      <c r="AD2140" s="14">
        <v>-1861000</v>
      </c>
      <c r="AE2140" s="14">
        <v>-1088000</v>
      </c>
      <c r="AF2140" s="14">
        <v>-1175000</v>
      </c>
      <c r="AG2140" s="2">
        <v>-48030000</v>
      </c>
      <c r="AH2140" s="2">
        <v>-48030000</v>
      </c>
      <c r="AI2140" s="2">
        <v>-46169000</v>
      </c>
      <c r="AJ2140" s="2">
        <v>-45081000</v>
      </c>
      <c r="AK2140" s="16"/>
      <c r="AL2140" s="16"/>
      <c r="AM2140" s="16" t="str">
        <f t="shared" si="748"/>
        <v>Нет</v>
      </c>
      <c r="AN2140" s="16" t="str">
        <f t="shared" si="762"/>
        <v>Нет</v>
      </c>
      <c r="AO2140" s="16" t="str">
        <f t="shared" si="764"/>
        <v>Нет</v>
      </c>
      <c r="AP2140">
        <f t="shared" si="752"/>
        <v>1</v>
      </c>
      <c r="AQ2140">
        <f t="shared" si="753"/>
        <v>1.7104779411764706</v>
      </c>
      <c r="AR2140">
        <f t="shared" si="754"/>
        <v>0.92595744680851066</v>
      </c>
      <c r="AS2140">
        <f t="shared" si="749"/>
        <v>1</v>
      </c>
      <c r="AT2140">
        <f t="shared" si="750"/>
        <v>1.0403084320648055</v>
      </c>
      <c r="AU2140">
        <f t="shared" si="751"/>
        <v>1.0241343359730264</v>
      </c>
    </row>
    <row r="2141" spans="1:48" hidden="1" x14ac:dyDescent="0.35">
      <c r="A2141" s="6">
        <v>1456</v>
      </c>
      <c r="B2141" s="11" t="s">
        <v>3447</v>
      </c>
      <c r="C2141" s="8" t="s">
        <v>3448</v>
      </c>
      <c r="D2141" s="2">
        <v>2</v>
      </c>
      <c r="E2141" s="2">
        <v>44</v>
      </c>
      <c r="F2141" s="2" t="s">
        <v>38</v>
      </c>
      <c r="G2141" s="12"/>
      <c r="H2141" s="8" t="s">
        <v>40</v>
      </c>
      <c r="I2141" s="2">
        <v>527231000</v>
      </c>
      <c r="J2141" s="2">
        <v>151796000</v>
      </c>
      <c r="K2141" s="2">
        <v>26803000</v>
      </c>
      <c r="L2141" s="2">
        <v>29021000</v>
      </c>
      <c r="M2141" s="2">
        <v>23000</v>
      </c>
      <c r="N2141" s="2">
        <v>-10816000</v>
      </c>
      <c r="O2141" s="2">
        <v>-1351000</v>
      </c>
      <c r="P2141" s="2">
        <v>-4827000</v>
      </c>
      <c r="Q2141" s="14">
        <v>45000</v>
      </c>
      <c r="R2141" s="14">
        <v>30833000</v>
      </c>
      <c r="S2141" s="14">
        <v>34571000</v>
      </c>
      <c r="T2141" s="14">
        <v>29662000</v>
      </c>
      <c r="U2141" s="14">
        <v>91158000</v>
      </c>
      <c r="V2141" s="14">
        <v>66033000</v>
      </c>
      <c r="W2141" s="14">
        <v>-45130000</v>
      </c>
      <c r="X2141" s="14">
        <v>-34679000</v>
      </c>
      <c r="Y2141" s="14" t="s">
        <v>38</v>
      </c>
      <c r="Z2141" s="14" t="s">
        <v>38</v>
      </c>
      <c r="AA2141" s="14" t="s">
        <v>38</v>
      </c>
      <c r="AB2141" s="14" t="s">
        <v>38</v>
      </c>
      <c r="AC2141" s="14">
        <v>21418000</v>
      </c>
      <c r="AD2141" s="14">
        <v>111163000</v>
      </c>
      <c r="AE2141" s="14">
        <v>-10451000</v>
      </c>
      <c r="AF2141" s="14">
        <v>30520000</v>
      </c>
      <c r="AG2141" s="2">
        <v>126036000</v>
      </c>
      <c r="AH2141" s="2">
        <v>100911000</v>
      </c>
      <c r="AI2141" s="2">
        <v>-10252000</v>
      </c>
      <c r="AJ2141" s="2">
        <v>199000</v>
      </c>
      <c r="AK2141" s="16"/>
      <c r="AL2141" s="16"/>
      <c r="AM2141" s="16" t="str">
        <f t="shared" si="748"/>
        <v>Да</v>
      </c>
      <c r="AN2141" s="16" t="str">
        <f t="shared" si="762"/>
        <v>Нет</v>
      </c>
      <c r="AO2141" s="16" t="str">
        <f t="shared" si="764"/>
        <v>Нет</v>
      </c>
      <c r="AP2141">
        <f t="shared" si="752"/>
        <v>0.19267202216564863</v>
      </c>
      <c r="AQ2141">
        <f t="shared" si="753"/>
        <v>-10.636589800019136</v>
      </c>
      <c r="AR2141">
        <f t="shared" si="754"/>
        <v>-0.34243119266055044</v>
      </c>
      <c r="AS2141">
        <f t="shared" si="749"/>
        <v>1.2489817760204536</v>
      </c>
      <c r="AT2141">
        <f t="shared" si="750"/>
        <v>-9.8430550136558725</v>
      </c>
      <c r="AU2141">
        <f t="shared" si="751"/>
        <v>-51.517587939698494</v>
      </c>
    </row>
    <row r="2142" spans="1:48" ht="319" hidden="1" x14ac:dyDescent="0.35">
      <c r="A2142" s="6">
        <v>537</v>
      </c>
      <c r="B2142" s="11" t="s">
        <v>1309</v>
      </c>
      <c r="C2142" s="8" t="s">
        <v>1310</v>
      </c>
      <c r="D2142" s="2">
        <v>4</v>
      </c>
      <c r="E2142" s="2">
        <v>99</v>
      </c>
      <c r="F2142" s="2" t="s">
        <v>38</v>
      </c>
      <c r="G2142" s="12" t="s">
        <v>1311</v>
      </c>
      <c r="H2142" s="8" t="s">
        <v>40</v>
      </c>
      <c r="I2142" s="2">
        <v>10399000</v>
      </c>
      <c r="J2142" s="2">
        <v>10400000</v>
      </c>
      <c r="K2142" s="2" t="s">
        <v>38</v>
      </c>
      <c r="L2142" s="2">
        <v>19186000</v>
      </c>
      <c r="M2142" s="2">
        <v>42000</v>
      </c>
      <c r="N2142" s="2" t="s">
        <v>38</v>
      </c>
      <c r="O2142" s="2" t="s">
        <v>38</v>
      </c>
      <c r="P2142" s="2">
        <v>-12131000</v>
      </c>
      <c r="Q2142" s="14">
        <v>42000</v>
      </c>
      <c r="R2142" s="14" t="s">
        <v>38</v>
      </c>
      <c r="S2142" s="14" t="s">
        <v>38</v>
      </c>
      <c r="T2142" s="14">
        <v>26618000</v>
      </c>
      <c r="U2142" s="14">
        <v>-15346000</v>
      </c>
      <c r="V2142" s="14">
        <v>-14491000</v>
      </c>
      <c r="W2142" s="14" t="s">
        <v>38</v>
      </c>
      <c r="X2142" s="14">
        <v>-17456000</v>
      </c>
      <c r="Y2142" s="14" t="s">
        <v>38</v>
      </c>
      <c r="Z2142" s="14" t="s">
        <v>38</v>
      </c>
      <c r="AA2142" s="14" t="s">
        <v>38</v>
      </c>
      <c r="AB2142" s="14" t="s">
        <v>38</v>
      </c>
      <c r="AC2142" s="14">
        <v>-436000</v>
      </c>
      <c r="AD2142" s="14" t="s">
        <v>38</v>
      </c>
      <c r="AE2142" s="14" t="s">
        <v>38</v>
      </c>
      <c r="AF2142" s="14">
        <v>-995000</v>
      </c>
      <c r="AG2142" s="2">
        <v>-6767000</v>
      </c>
      <c r="AH2142" s="2">
        <v>-5912000</v>
      </c>
      <c r="AI2142" s="2" t="s">
        <v>38</v>
      </c>
      <c r="AJ2142" s="2">
        <v>-8380000</v>
      </c>
      <c r="AK2142" s="16"/>
      <c r="AL2142" s="16"/>
      <c r="AM2142" s="16" t="str">
        <f t="shared" si="748"/>
        <v>Нет</v>
      </c>
      <c r="AN2142" s="16" t="str">
        <f t="shared" si="762"/>
        <v>Да</v>
      </c>
      <c r="AO2142" s="16"/>
      <c r="AP2142" t="e">
        <f t="shared" si="752"/>
        <v>#VALUE!</v>
      </c>
      <c r="AQ2142" t="e">
        <f t="shared" si="753"/>
        <v>#VALUE!</v>
      </c>
      <c r="AR2142" t="e">
        <f t="shared" si="754"/>
        <v>#VALUE!</v>
      </c>
      <c r="AS2142">
        <f t="shared" si="749"/>
        <v>1.1446211096075778</v>
      </c>
      <c r="AT2142" t="e">
        <f t="shared" si="750"/>
        <v>#VALUE!</v>
      </c>
      <c r="AU2142" t="e">
        <f t="shared" si="751"/>
        <v>#VALUE!</v>
      </c>
    </row>
    <row r="2143" spans="1:48" ht="319" hidden="1" x14ac:dyDescent="0.35">
      <c r="A2143" s="6">
        <v>165</v>
      </c>
      <c r="B2143" s="11" t="s">
        <v>413</v>
      </c>
      <c r="C2143" s="8" t="s">
        <v>414</v>
      </c>
      <c r="D2143" s="2">
        <v>1</v>
      </c>
      <c r="E2143" s="2">
        <v>99</v>
      </c>
      <c r="F2143" s="2" t="s">
        <v>38</v>
      </c>
      <c r="G2143" s="12" t="s">
        <v>415</v>
      </c>
      <c r="H2143" s="8" t="s">
        <v>40</v>
      </c>
      <c r="I2143" s="2">
        <v>48155000</v>
      </c>
      <c r="J2143" s="2">
        <v>42292000</v>
      </c>
      <c r="K2143" s="2">
        <v>31027000</v>
      </c>
      <c r="L2143" s="2">
        <v>39755000</v>
      </c>
      <c r="M2143" s="2">
        <v>29000</v>
      </c>
      <c r="N2143" s="2">
        <v>-755000</v>
      </c>
      <c r="O2143" s="2">
        <v>-4523000</v>
      </c>
      <c r="P2143" s="2">
        <v>-12817000</v>
      </c>
      <c r="Q2143" s="14">
        <v>30000</v>
      </c>
      <c r="R2143" s="14">
        <v>909000</v>
      </c>
      <c r="S2143" s="14">
        <v>6108000</v>
      </c>
      <c r="T2143" s="14">
        <v>10111000</v>
      </c>
      <c r="U2143" s="14">
        <v>-59236000</v>
      </c>
      <c r="V2143" s="14">
        <v>-55609000</v>
      </c>
      <c r="W2143" s="14">
        <v>-51871000</v>
      </c>
      <c r="X2143" s="14">
        <v>-43884000</v>
      </c>
      <c r="Y2143" s="14" t="s">
        <v>38</v>
      </c>
      <c r="Z2143" s="14" t="s">
        <v>38</v>
      </c>
      <c r="AA2143" s="14" t="s">
        <v>38</v>
      </c>
      <c r="AB2143" s="14" t="s">
        <v>38</v>
      </c>
      <c r="AC2143" s="14">
        <v>-3627000</v>
      </c>
      <c r="AD2143" s="14">
        <v>-3738000</v>
      </c>
      <c r="AE2143" s="14">
        <v>-7987000</v>
      </c>
      <c r="AF2143" s="14">
        <v>-12967000</v>
      </c>
      <c r="AG2143" s="2">
        <v>-19055000</v>
      </c>
      <c r="AH2143" s="2">
        <v>-15428000</v>
      </c>
      <c r="AI2143" s="2">
        <v>-11690000</v>
      </c>
      <c r="AJ2143" s="2">
        <v>-3703000</v>
      </c>
      <c r="AK2143" s="16"/>
      <c r="AL2143" s="16"/>
      <c r="AM2143" s="16" t="str">
        <f t="shared" si="748"/>
        <v>Нет</v>
      </c>
      <c r="AN2143" s="16" t="str">
        <f t="shared" si="762"/>
        <v>Нет</v>
      </c>
      <c r="AO2143" s="16" t="str">
        <f>IF(AP2143&gt;1,"Да","Нет")</f>
        <v>Нет</v>
      </c>
      <c r="AP2143">
        <f t="shared" si="752"/>
        <v>0.97030497592295351</v>
      </c>
      <c r="AQ2143">
        <f t="shared" si="753"/>
        <v>0.46801051709027169</v>
      </c>
      <c r="AR2143">
        <f t="shared" si="754"/>
        <v>0.61594817613943087</v>
      </c>
      <c r="AS2143">
        <f t="shared" si="749"/>
        <v>1.2350920404459425</v>
      </c>
      <c r="AT2143">
        <f t="shared" si="750"/>
        <v>1.3197604790419162</v>
      </c>
      <c r="AU2143">
        <f t="shared" si="751"/>
        <v>3.1568998109640831</v>
      </c>
    </row>
  </sheetData>
  <autoFilter ref="A1:AV2143">
    <filterColumn colId="36">
      <filters>
        <filter val="Да"/>
      </filters>
    </filterColumn>
    <filterColumn colId="37">
      <filters blank="1"/>
    </filterColumn>
    <filterColumn colId="38">
      <filters>
        <filter val="Да"/>
      </filters>
    </filterColumn>
    <filterColumn colId="39">
      <filters>
        <filter val="Нет"/>
      </filters>
    </filterColumn>
    <filterColumn colId="40">
      <filters>
        <filter val="Да"/>
      </filters>
    </filterColumn>
    <filterColumn colId="47">
      <customFilters>
        <customFilter operator="greaterThan" val="10"/>
      </customFilters>
    </filterColumn>
  </autoFilter>
  <sortState ref="A2:AU2145">
    <sortCondition descending="1" ref="Q1"/>
  </sortState>
  <hyperlinks>
    <hyperlink ref="B2034" r:id="rId1" location="company/886E759E0B464F4B8805A72D4FE6AA73/101"/>
    <hyperlink ref="B2084" r:id="rId2" location="company/BF0E0AF1856244708967E719FC299BE7/101"/>
    <hyperlink ref="B1393" r:id="rId3" location="company/D181D1B5513645C2B145ADE8E3578053/101"/>
    <hyperlink ref="B2" r:id="rId4" location="company/4C435C15312D469CA204917029DE6182/101"/>
    <hyperlink ref="B1317" r:id="rId5" location="company/6FF4796F8D7C4C9C947BA4761DD27F03/101"/>
    <hyperlink ref="B1341" r:id="rId6" location="company/5CCD8481EFA344F58F7435B1B0F77A17/101"/>
    <hyperlink ref="B1918" r:id="rId7" location="company/096B20E5FC0C4357948875D5E323B6DE/101"/>
    <hyperlink ref="B3" r:id="rId8" location="company/DCC1D0C1AC394D56BA3A6F97C29795EF/101"/>
    <hyperlink ref="B4" r:id="rId9" location="company/DB5623B5EF384FB484397DF4E0873945/101"/>
    <hyperlink ref="B1302" r:id="rId10" location="company/7896EDF0C10041D0887E1014D0AA67A6/101"/>
    <hyperlink ref="B1794" r:id="rId11" location="company/7B2B24DCA52E4342BC167DD1C71A1D7F/101"/>
    <hyperlink ref="B1875" r:id="rId12" location="company/2FEABE3A4A824D7ABED036918CD34A2B/101"/>
    <hyperlink ref="B5" r:id="rId13" location="company/D5C22565BA8945A9AD306A4094A1E263/101"/>
    <hyperlink ref="B2121" r:id="rId14" location="company/58AF631954BA46A6978EFA4BA0888632/101"/>
    <hyperlink ref="B1632" r:id="rId15" location="company/1E4EEEE48B2E45929DC5D7050B1784F2/101"/>
    <hyperlink ref="B6" r:id="rId16" location="company/1FD841F759F745EAB79B6DBF815BC62A/101"/>
    <hyperlink ref="B7" r:id="rId17" location="company/1EBB529E1EE944688BC32B98FF431692/101"/>
    <hyperlink ref="B1842" r:id="rId18" location="company/3C78A83BA540405AA4B5C0DF08FC53F4/101"/>
    <hyperlink ref="B8" r:id="rId19" location="company/F030AE35C2544727B9AB544C6B609B24/101"/>
    <hyperlink ref="B9" r:id="rId20" location="company/C2A4B498C6F94694BC74B774BFDBF0B6/101"/>
    <hyperlink ref="B1588" r:id="rId21" location="company/54F1CF68EA6B488CB685C47B036BD50E/101"/>
    <hyperlink ref="B2000" r:id="rId22" location="company/C01D1B141FF540E9AF5DE0BE245BC620/101"/>
    <hyperlink ref="B1363" r:id="rId23" location="company/0520DF1769A24892B25E213B433C46E9/101"/>
    <hyperlink ref="B1337" r:id="rId24" location="company/A45F573A11BC4D0282BBAF3C1E1DD911/101"/>
    <hyperlink ref="B10" r:id="rId25" location="company/565100A8080C4D1393661C8A9F3C3797/101"/>
    <hyperlink ref="B11" r:id="rId26" location="company/1E225F1B49644E4A8EC77DE5236CC831/101"/>
    <hyperlink ref="B1486" r:id="rId27" location="company/982C1CDF3CFE4A12BAFF90D631B34F83/101"/>
    <hyperlink ref="B12" r:id="rId28" location="company/CB80F15DB1E247DD9185780677E72DA6/101"/>
    <hyperlink ref="B13" r:id="rId29" location="company/780DCA2C416047BDA2CE2BF9DB3A9A0D/101"/>
    <hyperlink ref="B14" r:id="rId30" location="company/F87F8E9D022741FAA0CE06E465FF6C3A/101"/>
    <hyperlink ref="B15" r:id="rId31" location="company/B266E3F1485444D296CFB261E12C4999/101"/>
    <hyperlink ref="B1448" r:id="rId32" location="company/8FD09DB99C4B424F95187AF45D7395F4/101"/>
    <hyperlink ref="B1748" r:id="rId33" location="company/2EFA3E019AEE4B01891D6D81A527B5BB/101"/>
    <hyperlink ref="B1456" r:id="rId34" location="company/2ECB825305B24449BC6690889F37932B/101"/>
    <hyperlink ref="B1747" r:id="rId35" location="company/BA60E980D118460293E98CA6C80F8EFE/101"/>
    <hyperlink ref="B1435" r:id="rId36" location="company/74CBDF97BEB14C619B0BC2171EA2A103/101"/>
    <hyperlink ref="B16" r:id="rId37" location="company/0BBED4A646874EA79E32677A34EEE372/101"/>
    <hyperlink ref="B1966" r:id="rId38" location="company/EFCD09EA2A3F4885B0DFEB5D9F5F59DB/101"/>
    <hyperlink ref="B2033" r:id="rId39" location="company/DAB378C18FE549C69335A732B652C6F4/101"/>
    <hyperlink ref="B17" r:id="rId40" location="company/7DAE0573A5264E52A28CE9E6CD1FDA10/101"/>
    <hyperlink ref="B1582" r:id="rId41" location="company/242AAC1CB8264DA89B1DF3417ED0178D/101"/>
    <hyperlink ref="B18" r:id="rId42" location="company/927E50C922F44A499752421BCCBA3DBE/101"/>
    <hyperlink ref="B1277" r:id="rId43" location="company/1D1794E3708746CCBDA49825AAE32696/101"/>
    <hyperlink ref="B19" r:id="rId44" location="company/F11E8AC543014E1FAB3911FBC305AA2A/101"/>
    <hyperlink ref="B1497" r:id="rId45" location="company/C5C35E90043D47CBA7A2EE5975D0966B/101"/>
    <hyperlink ref="B1753" r:id="rId46" location="company/684A3DEB6A2340008289B27DEB7EA278/101"/>
    <hyperlink ref="B20" r:id="rId47" location="company/04837C98919F41048641991DA6FA50A1/101"/>
    <hyperlink ref="B1678" r:id="rId48" location="company/214DA1BBC0BB438AA88F260A4FFA917F/101"/>
    <hyperlink ref="B21" r:id="rId49" location="company/84DB488851834700A6859C9DD7DCE8A2/101"/>
    <hyperlink ref="B1859" r:id="rId50" location="company/D1938BB50509438A86934E38170AFDC8/101"/>
    <hyperlink ref="B22" r:id="rId51" location="company/E1BE5462E3EA48C993707A44640C5CAD/101"/>
    <hyperlink ref="B2027" r:id="rId52" location="company/3CBD634FD4744E40B6A76D18302DE3EF/101"/>
    <hyperlink ref="B23" r:id="rId53" location="company/259876CA672E451AB941285D29E9CDB9/101"/>
    <hyperlink ref="B24" r:id="rId54" location="company/69823EA3709745B1A61208714F8C99D8/101"/>
    <hyperlink ref="B25" r:id="rId55" location="company/45DF4A17A7E248C2BCF1D645579FB9E7/101"/>
    <hyperlink ref="B26" r:id="rId56" location="company/68DA034B7FE54ACB9477C2068D06772D/101"/>
    <hyperlink ref="B2068" r:id="rId57" location="company/648D807E7C8C43F580ACA9A01000D369/101"/>
    <hyperlink ref="B1908" r:id="rId58" location="company/DE995DF2EE7D4F2B895C3AAA561DC75A/101"/>
    <hyperlink ref="B1772" r:id="rId59" location="company/96A2BA1AEEC84F7DB135EE436694CE80/101"/>
    <hyperlink ref="B27" r:id="rId60" location="company/65CCFDA8A30448178DF7F2DA89810795/101"/>
    <hyperlink ref="B28" r:id="rId61" location="company/281B654A49F4409A91B471C818FF5754/101"/>
    <hyperlink ref="B2002" r:id="rId62" location="company/EE6DFB19FD2C49D7BF01C48989671955/101"/>
    <hyperlink ref="B29" r:id="rId63" location="company/F0A3A00DA5E042919D7CE6BB677DAE1E/101"/>
    <hyperlink ref="B30" r:id="rId64" location="company/6BB0527735144F2FA1333F2F957991BD/101"/>
    <hyperlink ref="B1413" r:id="rId65" location="company/ABF2D231EA1D4801913DD978B2A05CA3/101"/>
    <hyperlink ref="B2036" r:id="rId66" location="company/08379FA13BDF43BFA507E2F719A372AC/101"/>
    <hyperlink ref="B1599" r:id="rId67" location="company/A64155E057C64D1481F73E5B52205BA9/101"/>
    <hyperlink ref="B31" r:id="rId68" location="company/DB03F69519C145C69AA851435C36DB95/101"/>
    <hyperlink ref="B1294" r:id="rId69" location="company/10BEA2CF99974D40A9CA829F2D16A6FF/101"/>
    <hyperlink ref="B32" r:id="rId70" location="company/D75D62F8AED7427F941019BEF70E1702/101"/>
    <hyperlink ref="B1225" r:id="rId71" location="company/874C8F95856E47CE87CE0FFBB321F264/101"/>
    <hyperlink ref="B1215" r:id="rId72" location="company/3E42C39A72B34E90A83E3041D2C7C2D6/101"/>
    <hyperlink ref="B33" r:id="rId73" location="company/A3AB2011A63746B4BECF60D957C6200F/101"/>
    <hyperlink ref="B34" r:id="rId74" location="company/7A95DB33CE1A4B31B28CAA27CBA775D7/101"/>
    <hyperlink ref="B1446" r:id="rId75" location="company/351E42D2469F42E6ACF019D2B4D9111F/101"/>
    <hyperlink ref="B1168" r:id="rId76" location="company/FF98DFB50094450DBFD39B892BCBC9D1/101"/>
    <hyperlink ref="B35" r:id="rId77" location="company/390C9045EDBE4DB69739DC6F85BDC54E/101"/>
    <hyperlink ref="B36" r:id="rId78" location="company/6AF48B3FC5CC4E03ADB3745B6F6DBD55/101"/>
    <hyperlink ref="B2019" r:id="rId79" location="company/32439BE95A4A4E3093BA71033A9E9C18/101"/>
    <hyperlink ref="B1689" r:id="rId80" location="company/D0B1EE8B17ED479EB5111C18E904B66A/101"/>
    <hyperlink ref="B37" r:id="rId81" location="company/BF31E5A04ADF45FFB9E952ECC897640E/101"/>
    <hyperlink ref="B1767" r:id="rId82" location="company/34A6FAE1832F43A09B753DBD8D1F435E/101"/>
    <hyperlink ref="B1554" r:id="rId83" location="company/DAD2BEE48E6D493DAB1B7C937E16985E/101"/>
    <hyperlink ref="B2015" r:id="rId84" location="company/44F86A2A4F514452B2327D81AB87BC05/101"/>
    <hyperlink ref="B1193" r:id="rId85" location="company/09F3B2A39AC74B4790C57FA894917713/101"/>
    <hyperlink ref="B38" r:id="rId86" location="company/4106A7C599F840A7A2AA37E5665ADC40/101"/>
    <hyperlink ref="B1703" r:id="rId87" location="company/58ADDE749D334B558F3CB64FCE85ABD9/101"/>
    <hyperlink ref="B39" r:id="rId88" location="company/ED2B1B2AFD2248779728292A3B211237/101"/>
    <hyperlink ref="B1295" r:id="rId89" location="company/8E1C676D26AF407A8E48810F8FBDFBB6/101"/>
    <hyperlink ref="B1283" r:id="rId90" location="company/02423A8B070940C089C5B1AF3F848742/101"/>
    <hyperlink ref="B1154" r:id="rId91" location="company/4A4A3A02862C4073A458D41F1B38569A/101"/>
    <hyperlink ref="B40" r:id="rId92" location="company/D299EF4EA3154BFDBD8FE432788672C3/101"/>
    <hyperlink ref="B41" r:id="rId93" location="company/575BC97D85154C838BF14E7A43534D86/101"/>
    <hyperlink ref="B1491" r:id="rId94" location="company/DEC23A9E8E4847EBAA582ADF1A6C7EEF/101"/>
    <hyperlink ref="B42" r:id="rId95" location="company/A30104AE771340E6A6A15D5EF91417D9/101"/>
    <hyperlink ref="B43" r:id="rId96" location="company/80F3A65D961B488BACB1044E9BC5DB10/101"/>
    <hyperlink ref="B1745" r:id="rId97" location="company/BF77E24190284E479A0246B9A683E988/101"/>
    <hyperlink ref="B44" r:id="rId98" location="company/1AAAACB901144121A4D0569267091EDC/101"/>
    <hyperlink ref="B1740" r:id="rId99" location="company/9072616C94F04CBE83B494D57FD44BEE/101"/>
    <hyperlink ref="B1185" r:id="rId100" location="company/6807FDCE3864415DA588D5B9A42CA7E9/101"/>
    <hyperlink ref="B45" r:id="rId101" location="company/F790293F54F34215B6CA34342609AA1E/101"/>
    <hyperlink ref="B46" r:id="rId102" location="company/A85E3539CE914200B49F92260C8539E9/101"/>
    <hyperlink ref="B47" r:id="rId103" location="company/5054ABF66EF34B60A74E6741527A9DA4/101"/>
    <hyperlink ref="B48" r:id="rId104" location="company/80CC189746844822B89C45D46B65CFCD/101"/>
    <hyperlink ref="B49" r:id="rId105" location="company/B5C252DF9047495D9AC4FCCD8413DEA1/101"/>
    <hyperlink ref="B1150" r:id="rId106" location="company/80FEBA0EF2FB40A8995667CE1E17C208/101"/>
    <hyperlink ref="B50" r:id="rId107" location="company/800B1CC20BEC470D9B8AA5C7D660509B/101"/>
    <hyperlink ref="B51" r:id="rId108" location="company/DC0166B6E0BC4B09B1CAE53F2C974A94/101"/>
    <hyperlink ref="B52" r:id="rId109" location="company/DC405BFCA6FF464583B48EFA4500842D/101"/>
    <hyperlink ref="B53" r:id="rId110" location="company/CA5A747C512D4EADABA58B886AB0AB4D/101"/>
    <hyperlink ref="B1331" r:id="rId111" location="company/5382A527DA57411CA58ADBCF7102675E/101"/>
    <hyperlink ref="B54" r:id="rId112" location="company/CFAE8BD5BFC14DAC96059666CA375B99/101"/>
    <hyperlink ref="B55" r:id="rId113" location="company/21B0B337A57E4FBB89F0F7C8C6139092/101"/>
    <hyperlink ref="B1641" r:id="rId114" location="company/D39B0342BD8C495382961FD1046F9D4A/101"/>
    <hyperlink ref="B56" r:id="rId115" location="company/3F860D33CA304B279D50DF8E9D15B927/101"/>
    <hyperlink ref="B57" r:id="rId116" location="company/6BCCBB5BE7A7493086E85420BE569DC5/101"/>
    <hyperlink ref="B58" r:id="rId117" location="company/0187F8B0478E4577BE6B60485FA15B6A/101"/>
    <hyperlink ref="B59" r:id="rId118" location="company/472C8C224F774990A20A8083255EBFF8/101"/>
    <hyperlink ref="B60" r:id="rId119" location="company/AFA55809A84A43B8B0D9AD55C446820A/101"/>
    <hyperlink ref="B61" r:id="rId120" location="company/1BEB36873E0846DBB611DC7E6780850E/101"/>
    <hyperlink ref="B62" r:id="rId121" location="company/2627908107B640ADA187F153F1701324/101"/>
    <hyperlink ref="B63" r:id="rId122" location="company/7F7F15EAA7DA4692ACC3387CE888070E/101"/>
    <hyperlink ref="B1444" r:id="rId123" location="company/4EA32012E26D4040A76EC50B8552266C/101"/>
    <hyperlink ref="B64" r:id="rId124" location="company/80D682A80EE641CE84F02D1168B8F9C9/101"/>
    <hyperlink ref="B1516" r:id="rId125" location="company/436902C959CE4DC09C89D0F4BDB16900/101"/>
    <hyperlink ref="B65" r:id="rId126" location="company/970DABFD581745A8ACCE665409A1DE12/101"/>
    <hyperlink ref="B1480" r:id="rId127" location="company/AA6F5A65BF90434EB5D8B804DAB84D32/101"/>
    <hyperlink ref="B66" r:id="rId128" location="company/2AC154FA119F4C8AAB060298E8A8245F/101"/>
    <hyperlink ref="B1299" r:id="rId129" location="company/1C6AC463028A4CAFAC60F216C76715C6/101"/>
    <hyperlink ref="B67" r:id="rId130" location="company/00456DDE7A3B41128CED204BDE8B323E/101"/>
    <hyperlink ref="B1830" r:id="rId131" location="company/6665265A2AF2431AB537A7A756AB1B32/101"/>
    <hyperlink ref="B68" r:id="rId132" location="company/7417D0E8C640427F8325E7B412FA5079/101"/>
    <hyperlink ref="B1969" r:id="rId133" location="company/C23951E60A834C209B66D222DCAB4150/101"/>
    <hyperlink ref="B1431" r:id="rId134" location="company/275170D773B344FFA95892DFBA102390/101"/>
    <hyperlink ref="B69" r:id="rId135" location="company/7A91DF42515A43A2A470D5C852D85537/101"/>
    <hyperlink ref="B70" r:id="rId136" location="company/8136B9431B1A40CCB3E24AEB1F961032/101"/>
    <hyperlink ref="B2021" r:id="rId137" location="company/4F0299F275104F1891B28DD5DFBAB623/101"/>
    <hyperlink ref="B71" r:id="rId138" location="company/00C91EDF04D94BEF8F6700FA9B0DEA48/101"/>
    <hyperlink ref="B2063" r:id="rId139" location="company/665C3288823D48C0809CF034E00D920F/101"/>
    <hyperlink ref="B72" r:id="rId140" location="company/406BE6B9539E460CA9ABCE2E1B82FAF3/101"/>
    <hyperlink ref="B73" r:id="rId141" location="company/54636C7C96B541CF87F9CC1639AC1030/101"/>
    <hyperlink ref="B74" r:id="rId142" location="company/51778100B3664263991EFF7250E8083A/101"/>
    <hyperlink ref="B75" r:id="rId143" location="company/15133ADCA14F40D0BFD3CBFE63ECEB87/101"/>
    <hyperlink ref="B76" r:id="rId144" location="company/FF409822C104404F9723CBF2D6D148ED/101"/>
    <hyperlink ref="B1100" r:id="rId145" location="company/EDE215FE0F034B04A191FC768548E2EC/101"/>
    <hyperlink ref="B77" r:id="rId146" location="company/FF8EB667BE5848149D1688457AB886B6/101"/>
    <hyperlink ref="B78" r:id="rId147" location="company/DB020934408F4DE3B3BD5F2332BF0389/101"/>
    <hyperlink ref="B1726" r:id="rId148" location="company/CBB31E79926747078BB54D6049AD4568/101"/>
    <hyperlink ref="B1624" r:id="rId149" location="company/8915259BE3584CD0ACEE78771FBCAE26/101"/>
    <hyperlink ref="B79" r:id="rId150" location="company/7B7B629B357C4012A0E92791F85ED6B2/101"/>
    <hyperlink ref="B1290" r:id="rId151" location="company/F28E824FD3784B838A2F912D15DCC8C1/101"/>
    <hyperlink ref="B1683" r:id="rId152" location="company/8EFB83ED2B654699A7A3D6010E59F1A1/101"/>
    <hyperlink ref="B1987" r:id="rId153" location="company/9106CCA6AC5A4289B1383DE96D6F152E/101"/>
    <hyperlink ref="B80" r:id="rId154" location="company/9C2714BD51664DA9A5452F60E9325D73/101"/>
    <hyperlink ref="B81" r:id="rId155" location="company/BE35727B9B9D448690D6A282D4062020/101"/>
    <hyperlink ref="B82" r:id="rId156" location="company/9A2BCDA215A84351939F983CA1AC202C/101"/>
    <hyperlink ref="B83" r:id="rId157" location="company/FF2D1D3640184F479ADEDDCE8EE0A94D/101"/>
    <hyperlink ref="B84" r:id="rId158" location="company/864589A7ED6D4F53B8E923BB8A7E1753/101"/>
    <hyperlink ref="B1799" r:id="rId159" location="company/53537DF7E5FF48FA91F29948B4556506/101"/>
    <hyperlink ref="B1800" r:id="rId160" location="company/C655229B265B412DB3F241030FD086A2/101"/>
    <hyperlink ref="B2108" r:id="rId161" location="company/8A8CC72360A84EA6B188B2A433A441D3/101"/>
    <hyperlink ref="B85" r:id="rId162" location="company/45F991F11EE3482CA12F43FF61D5028E/101"/>
    <hyperlink ref="B86" r:id="rId163" location="company/59A4C6E864634D8FA33F97FA676E1310/101"/>
    <hyperlink ref="B1587" r:id="rId164" location="company/4C61895EC2A5476599357E684363B29A/101"/>
    <hyperlink ref="B2143" r:id="rId165" location="company/C4446770E5564501925584D17F92C1F4/101"/>
    <hyperlink ref="B87" r:id="rId166" location="company/F9301EFC5448449A829BCAB568B1A66F/101"/>
    <hyperlink ref="B88" r:id="rId167" location="company/8DAC5A27EEA8448A9AB90A8E6682E579/101"/>
    <hyperlink ref="B89" r:id="rId168" location="company/59707652ABA1428481B4775306CFEAB5/101"/>
    <hyperlink ref="B2124" r:id="rId169" location="company/EBE302E385CF48749BCB3D384F3B0BC3/101"/>
    <hyperlink ref="B1742" r:id="rId170" location="company/6AE288B7522D4142BFA57A6386D8C642/101"/>
    <hyperlink ref="B90" r:id="rId171" location="company/BB435D90576640108C7F3EA67A0BEB56/101"/>
    <hyperlink ref="B91" r:id="rId172" location="company/D68E8E061E6F46F7A9285FC285093C63/101"/>
    <hyperlink ref="B1015" r:id="rId173" location="company/824D0C04D6DF403698424D5AFF22CD73/101"/>
    <hyperlink ref="B92" r:id="rId174" location="company/50EA54ACCD8E47F18813627C6BF10DA5/101"/>
    <hyperlink ref="B93" r:id="rId175" location="company/3F16F3F2E8774A7686485812871AF88C/101"/>
    <hyperlink ref="B94" r:id="rId176" location="company/EF4C63B7A6AE4D83A91BA9A1B71B8BE2/101"/>
    <hyperlink ref="B1829" r:id="rId177" location="company/99E3A73B040A40B5A7AC0F8321B4BD29/101"/>
    <hyperlink ref="B1022" r:id="rId178" location="company/5F90A0C421C247598B7F39DBD4B26EDE/101"/>
    <hyperlink ref="B1082" r:id="rId179" location="company/70A99A888C50430E97638584711747CF/101"/>
    <hyperlink ref="B95" r:id="rId180" location="company/BD50ADF644EC4ED3AA12341DF53D8474/101"/>
    <hyperlink ref="B1297" r:id="rId181" location="company/EF20483429E84AE7A369C664FFDFCFD7/101"/>
    <hyperlink ref="B96" r:id="rId182" location="company/7EF80579260A4FB1921D6795163EDB30/101"/>
    <hyperlink ref="B97" r:id="rId183" location="company/80C961BEB7124BCCB5D7757E9F8C8D67/101"/>
    <hyperlink ref="B98" r:id="rId184" location="company/984ED9D0AE1D405094C322DBD8EBDC2D/101"/>
    <hyperlink ref="B1345" r:id="rId185" location="company/6A248F224FA547818C1ED0D7B57A27FC/101"/>
    <hyperlink ref="B99" r:id="rId186" location="company/B56D5A369FDC4BAB8EF2584E1856298B/101"/>
    <hyperlink ref="B996" r:id="rId187" location="company/724DC1E70FE2483C9F99CE449AD96C8A/101"/>
    <hyperlink ref="B100" r:id="rId188" location="company/B062DE3AAD5345F3A6A196FF0DF6F98E/101"/>
    <hyperlink ref="B101" r:id="rId189" location="company/A6950BC5DF574D499716704246710E99/101"/>
    <hyperlink ref="B102" r:id="rId190" location="company/D36B075572264768B39100861EDA752C/101"/>
    <hyperlink ref="B1802" r:id="rId191" location="company/DE133BEB67814F88B171A2495BD4A6F3/101"/>
    <hyperlink ref="B1419" r:id="rId192" location="company/0BA6CF9F0B704B7BBB54DF9C92B17CC3/101"/>
    <hyperlink ref="B1517" r:id="rId193" location="company/4B13ADAC16AF4E298F77E4D6A7719151/101"/>
    <hyperlink ref="B1353" r:id="rId194" location="company/5437BC647FC74A6DAB560012C360B84C/101"/>
    <hyperlink ref="B1934" r:id="rId195" location="company/8E52E0514A9F47B48D595B58427BA2F7/101"/>
    <hyperlink ref="B1618" r:id="rId196" location="company/5A7F81F95D7A43CCAD234733075025DD/101"/>
    <hyperlink ref="B103" r:id="rId197" location="company/41990BC2B5C2420E88D08B6ACEA81896/101"/>
    <hyperlink ref="B1387" r:id="rId198" location="company/AC57D7BF76444D3AACEDA790EC5C6A9A/101"/>
    <hyperlink ref="B104" r:id="rId199" location="company/BB9BFDE8F02C41B8BD759B99DB31C252/101"/>
    <hyperlink ref="B2029" r:id="rId200" location="company/01695EBB27E24F0DADCB27CA3B09BEFD/101"/>
    <hyperlink ref="B1592" r:id="rId201" location="company/95BD6D2AAB29447D8A4FEF538959E404/101"/>
    <hyperlink ref="B1853" r:id="rId202" location="company/03F4974BBCFE48AFB170BAA63E58AA95/101"/>
    <hyperlink ref="B1594" r:id="rId203" location="company/0EC02998F89547C2AFE82B58BC2FABAC/101"/>
    <hyperlink ref="B1224" r:id="rId204" location="company/8BD79451E7FD4A5CBB7EE278DCA66775/101"/>
    <hyperlink ref="B1739" r:id="rId205" location="company/44DB2BEA29A646CA9040BDC0CF15AAE9/101"/>
    <hyperlink ref="B105" r:id="rId206" location="company/21A7C45B46554A6FBE453C44B885EE3A/101"/>
    <hyperlink ref="B1163" r:id="rId207" location="company/A02744C8B8F3417497E5430C943E1B7B/101"/>
    <hyperlink ref="B1488" r:id="rId208" location="company/E4B355FB3D6E48AF87D0862D929B4B10/101"/>
    <hyperlink ref="B106" r:id="rId209" location="company/C950A2FE54C341CAB80FF2577DF3C131/101"/>
    <hyperlink ref="B1815" r:id="rId210" location="company/EDA83DC2F5474F0196C025E0D0A37F8F/101"/>
    <hyperlink ref="B107" r:id="rId211" location="company/DE7E0DF3157848089A6458F0F0FD20EC/101"/>
    <hyperlink ref="B108" r:id="rId212" location="company/235EC491DAD34C3CAE64666BC179FDD2/101"/>
    <hyperlink ref="B1852" r:id="rId213" location="company/F8540DF760864C6B85F6FA4E0E37CFA7/101"/>
    <hyperlink ref="B109" r:id="rId214" location="company/8E6C3FD710494BEF918AE325FBF99064/101"/>
    <hyperlink ref="B1895" r:id="rId215" location="company/A51DF3AB40124F078A5F99F398F9A364/101"/>
    <hyperlink ref="B1743" r:id="rId216" location="company/DB2C2D870508407881A77DE96635D111/101"/>
    <hyperlink ref="B110" r:id="rId217" location="company/8B6F0DA3030647578A551E95AEC92D58/101"/>
    <hyperlink ref="B111" r:id="rId218" location="company/691934D32C7F4157A93EDBA78D3ADCD5/101"/>
    <hyperlink ref="B1232" r:id="rId219" location="company/CBD6858D731149D5819711EF86ECA852/101"/>
    <hyperlink ref="B1308" r:id="rId220" location="company/2C628587D3D941FA85A0A696E944C503/101"/>
    <hyperlink ref="B112" r:id="rId221" location="company/DC5DDB34056745EDB6594A0B07E44813/101"/>
    <hyperlink ref="B113" r:id="rId222" location="company/84528DBEE485499B9A1722F043ABD8F7/101"/>
    <hyperlink ref="B114" r:id="rId223" location="company/EA49EEC9B32446B4A8D68B97C3A027CD/101"/>
    <hyperlink ref="B1926" r:id="rId224" location="company/AD80D21E439E48C8BABFEE6704C4663E/101"/>
    <hyperlink ref="B1501" r:id="rId225" location="company/44BDF2C3145F4491BD063CFD4649AD5F/101"/>
    <hyperlink ref="B115" r:id="rId226" location="company/C822887202CB44D7A88C982A5C6255CA/101"/>
    <hyperlink ref="B116" r:id="rId227" location="company/FDB7331407A84ECCBD6574052480BA3A/101"/>
    <hyperlink ref="B1273" r:id="rId228" location="company/613928E1056D452BA2558FD418DAA739/101"/>
    <hyperlink ref="B1366" r:id="rId229" location="company/EA1C56DB238B468A9DBE8D3EDF270BB6/101"/>
    <hyperlink ref="B117" r:id="rId230" location="company/E8714AEC28864818AD4054F74E519E6E/101"/>
    <hyperlink ref="B1991" r:id="rId231" location="company/C78397A1C3D54857B48B6B0994976230/101"/>
    <hyperlink ref="B118" r:id="rId232" location="company/286C33AF75A34B8ABA9E0E4D5BB97C65/101"/>
    <hyperlink ref="B119" r:id="rId233" location="company/0FF8700E53E1446D8B372D335B3A3713/101"/>
    <hyperlink ref="B120" r:id="rId234" location="company/5E380CF80C164F0B8B498A9884C7FCE7/101"/>
    <hyperlink ref="B2062" r:id="rId235" location="company/F5326BAD49744E8AA04694F437E3BE73/101"/>
    <hyperlink ref="B1498" r:id="rId236" location="company/73AB441CE559455FA34BA9B1E413073D/101"/>
    <hyperlink ref="B1306" r:id="rId237" location="company/E4FDA607C132416984DEEE8C0177126B/101"/>
    <hyperlink ref="B1367" r:id="rId238" location="company/AF2947A14D3E4651BA14EBE5B1E1D040/101"/>
    <hyperlink ref="B1107" r:id="rId239" location="company/E42486DD809D47D3AFFE4F00643DC1A0/101"/>
    <hyperlink ref="B2007" r:id="rId240" location="company/932E7BA766E64A109D2D626976E2D104/101"/>
    <hyperlink ref="B1278" r:id="rId241" location="company/19EEAE10C9EE43488CEF60A04E2ECD8A/101"/>
    <hyperlink ref="B121" r:id="rId242" location="company/967269AB8AB94CB8816AEA7F5482BEAB/101"/>
    <hyperlink ref="B1343" r:id="rId243" location="company/BE9EB55438E34EC1A07367B68BFEF07C/101"/>
    <hyperlink ref="B1972" r:id="rId244" location="company/D487BE994C864364BF2679E1922DE0EB/101"/>
    <hyperlink ref="B994" r:id="rId245" location="company/7E258D3AB755450CB38D3F7130953413/101"/>
    <hyperlink ref="B2134" r:id="rId246" location="company/2885264F6B0045E5B45A510F4B05FD28/101"/>
    <hyperlink ref="B122" r:id="rId247" location="company/B26D4407D3D74DAE8DD67BC7F604A27C/101"/>
    <hyperlink ref="B123" r:id="rId248" location="company/0D78ABB723734DFCA19437B4EF8D7248/101"/>
    <hyperlink ref="B1916" r:id="rId249" location="company/34947C2D52A042BABAE2F0A414E15DB9/101"/>
    <hyperlink ref="B1925" r:id="rId250" location="company/FED651CB07454DA99309BE620E6DAB17/101"/>
    <hyperlink ref="B124" r:id="rId251" location="company/E4C6598D06FA4E7FB4B6DB3BAAB66CF5/101"/>
    <hyperlink ref="B1720" r:id="rId252" location="company/124F4EDFF79D469B8CBAFFB10CB87B03/101"/>
    <hyperlink ref="B1443" r:id="rId253" location="company/F7604C481D4A4223B05814D0FD728D07/101"/>
    <hyperlink ref="B125" r:id="rId254" location="company/63DFDF52786F4744BF3E3656E2D0B3A3/101"/>
    <hyperlink ref="B126" r:id="rId255" location="company/4F9C5441881C4391B37ABE351BA9654F/101"/>
    <hyperlink ref="B127" r:id="rId256" location="company/10B50E176B7849D0803E8880CC3E950F/101"/>
    <hyperlink ref="B128" r:id="rId257" location="company/67268512532A4999A4C6010E67CF707E/101"/>
    <hyperlink ref="B1196" r:id="rId258" location="company/6391F2C7CAED4B19A482458E4AD522D2/101"/>
    <hyperlink ref="B1122" r:id="rId259" location="company/A9B3660805814A219C311E4FBD4DEA40/101"/>
    <hyperlink ref="B1777" r:id="rId260" location="company/DF8761FB30CF4DC998C773B9F21B74DF/101"/>
    <hyperlink ref="B1757" r:id="rId261" location="company/080FB007E05444848B676234A9909806/101"/>
    <hyperlink ref="B129" r:id="rId262" location="company/A07509510B2B49709205C09FF5895193/101"/>
    <hyperlink ref="B130" r:id="rId263" location="company/0C4A339BA0D34A74AF9AC7C4C209F5CD/101"/>
    <hyperlink ref="B1812" r:id="rId264" location="company/A0E5187294E1466AA7DB4EBE35F6EEA3/101"/>
    <hyperlink ref="B1832" r:id="rId265" location="company/B163BEC19E3A406990E1C74D3F32C90F/101"/>
    <hyperlink ref="B1911" r:id="rId266" location="company/C391CBB95C93437E8DCFE135D0AF52D4/101"/>
    <hyperlink ref="B131" r:id="rId267" location="company/C317932CCB1D42A2BDC47E3777273EA7/101"/>
    <hyperlink ref="B132" r:id="rId268" location="company/9935F4F22C224C2B8E0518DA757BA3ED/101"/>
    <hyperlink ref="B133" r:id="rId269" location="company/F52BB692B6504101A3FAEDFC83BFC347/101"/>
    <hyperlink ref="B134" r:id="rId270" location="company/511ECCB303D74BDC9FC7F60A542EC463/101"/>
    <hyperlink ref="B135" r:id="rId271" location="company/EFD476F9FD044651BD1601B34A1DA17E/101"/>
    <hyperlink ref="B136" r:id="rId272" location="company/143C3E7C0DF24708A4177FB7CA89921E/101"/>
    <hyperlink ref="B137" r:id="rId273" location="company/565C616E2ADE4882A48B092D874A439D/101"/>
    <hyperlink ref="B138" r:id="rId274" location="company/CD0CA862407F4A3A8600C115E26BC4AA/101"/>
    <hyperlink ref="B1994" r:id="rId275" location="company/F8324AD9962D4BD3922D41E067578CE8/101"/>
    <hyperlink ref="B1879" r:id="rId276" location="company/0548E3CB65B046FDB80A14401AA28AAA/101"/>
    <hyperlink ref="B139" r:id="rId277" location="company/E5556EBC908D4D04865836D241036E87/101"/>
    <hyperlink ref="B1652" r:id="rId278" location="company/FBB3045F73BA404AB001C40C2D1BA72C/101"/>
    <hyperlink ref="B140" r:id="rId279" location="company/27BBD10CA37A4EE3AE338C257FF51248/101"/>
    <hyperlink ref="B141" r:id="rId280" location="company/8DA11EF715754379AF750FDB5BE277A9/101"/>
    <hyperlink ref="B2060" r:id="rId281" location="company/C505A471A2374AE08D2CFA79B415D284/101"/>
    <hyperlink ref="B142" r:id="rId282" location="company/728768F522C945B0B84D29D77371ECD0/101"/>
    <hyperlink ref="B143" r:id="rId283" location="company/2BD12555A85C403781938C2BAEEEB943/101"/>
    <hyperlink ref="B144" r:id="rId284" location="company/4472391583954C01BBCE8EECCC9EE28B/101"/>
    <hyperlink ref="B1365" r:id="rId285" location="company/5FFD9D463EBB42709DCEB309E9B06FE7/101"/>
    <hyperlink ref="B145" r:id="rId286" location="company/9126E078E84642D8B46CD9F7B35F35ED/101"/>
    <hyperlink ref="B146" r:id="rId287" location="company/1516767A09CE47FC85C296AD8C81FE49/101"/>
    <hyperlink ref="B147" r:id="rId288" location="company/A7EB99C902134391B4A0800DA47E0353/101"/>
    <hyperlink ref="B1557" r:id="rId289" location="company/D28699FAA0C440A48E84D306BE6A2B28/101"/>
    <hyperlink ref="B2042" r:id="rId290" location="company/B4FC891B9F6943DA93CE85284B393393/101"/>
    <hyperlink ref="B1854" r:id="rId291" location="company/29B4F8F48F2643EDB2A0FD704EA593FF/101"/>
    <hyperlink ref="B148" r:id="rId292" location="company/B6FF08B9991E4ADAAA95E33A0E9468A6/101"/>
    <hyperlink ref="B149" r:id="rId293" location="company/D7BBF6995D5E45E0928B342E36D3F68A/101"/>
    <hyperlink ref="B150" r:id="rId294" location="company/1D34B5C2ED4E4E0CA0C29A3AE6FE3754/101"/>
    <hyperlink ref="B151" r:id="rId295" location="company/4072259E9D43486AA6701566B621368C/101"/>
    <hyperlink ref="B152" r:id="rId296" location="company/BE249227AF354BB996378F9A847A8FD4/101"/>
    <hyperlink ref="B153" r:id="rId297" location="company/D5DA2B41E6E8455D91030BACC5592C0E/101"/>
    <hyperlink ref="B1591" r:id="rId298" location="company/58AC188E414C4A5EB857D19D874C8C34/101"/>
    <hyperlink ref="B1917" r:id="rId299" location="company/D91D279155E749EE8BDF117B282254DB/101"/>
    <hyperlink ref="B154" r:id="rId300" location="company/E8CDA399A78C48F989CE96CACCE7FA1D/101"/>
    <hyperlink ref="B155" r:id="rId301" location="company/AB9D8B8AA4C8468180EBD682306D5735/101"/>
    <hyperlink ref="B156" r:id="rId302" location="company/DF7F9EE111F440FB9EBA6F44975F0DE1/101"/>
    <hyperlink ref="B1839" r:id="rId303" location="company/366F72B5AE184524A205999E9718C361/101"/>
    <hyperlink ref="B1289" r:id="rId304" location="company/9980E129A941404589694F1E57B9835C/101"/>
    <hyperlink ref="B2116" r:id="rId305" location="company/3494A8A32C4B4F2C80D2793D079AB1F3/101"/>
    <hyperlink ref="B1662" r:id="rId306" location="company/8321C5EAE4754E2D89E2427D92707BEC/101"/>
    <hyperlink ref="B1451" r:id="rId307" location="company/39FC904777674A7284B15D9B56CBC42D/101"/>
    <hyperlink ref="B1489" r:id="rId308" location="company/6CC52F7E97C34BB4AA426B4E90C5705E/101"/>
    <hyperlink ref="B1910" r:id="rId309" location="company/4076D614D3994143827A05C765F890D8/101"/>
    <hyperlink ref="B157" r:id="rId310" location="company/AC74FED71DA7472B9727EA64133C67A5/101"/>
    <hyperlink ref="B158" r:id="rId311" location="company/1AA233E767114E94B81EADA704F207D6/101"/>
    <hyperlink ref="B1186" r:id="rId312" location="company/AFD7EE86421A454E9F10EF6737EF3455/101"/>
    <hyperlink ref="B159" r:id="rId313" location="company/B73BAEC4E077413F8A68ED16A498706A/101"/>
    <hyperlink ref="B1598" r:id="rId314" location="company/B121EEC68941498A83E8E35C20F3B3A5/101"/>
    <hyperlink ref="B160" r:id="rId315" location="company/CD4A502495684147BFB039D5C8E746B7/101"/>
    <hyperlink ref="B1657" r:id="rId316" location="company/C39877A15D7A4FC092B3FF647D8E9C74/101"/>
    <hyperlink ref="B161" r:id="rId317" location="company/7B251989BDDC4B66A43CB9B2B0E62EEF/101"/>
    <hyperlink ref="B162" r:id="rId318" location="company/AC4477C48D364338BADF56B76C893C22/101"/>
    <hyperlink ref="B163" r:id="rId319" location="company/E84393EF0DF4486798C8BB4A3A9465DA/101"/>
    <hyperlink ref="B1179" r:id="rId320" location="company/3ADABAE6DE894502B8FA7EEC58E81BA0/101"/>
    <hyperlink ref="B164" r:id="rId321" location="company/6B62C999FCC44C9AB411C44699D1DCF8/101"/>
    <hyperlink ref="B165" r:id="rId322" location="company/29B13D01091A414EBB183DDD7D49723D/101"/>
    <hyperlink ref="B1534" r:id="rId323" location="company/B511A91D3EE345F88C434DD3AA6A2FF3/101"/>
    <hyperlink ref="B166" r:id="rId324" location="company/8F795E2CFB9C40568B5973531B63834E/101"/>
    <hyperlink ref="B167" r:id="rId325" location="company/750E7CF3FBE646179C89F9F9951E5C41/101"/>
    <hyperlink ref="B168" r:id="rId326" location="company/6223AF5CBC8548BDA3B4E39D4A662B68/101"/>
    <hyperlink ref="B1352" r:id="rId327" location="company/24A4834EAD854AED81B5DE8E86B311A3/101"/>
    <hyperlink ref="B169" r:id="rId328" location="company/7FF5E672948A4806AC17E28E1E275EA2/101"/>
    <hyperlink ref="B1371" r:id="rId329" location="company/7FD1302970404AC9BDBA9212BAD83225/101"/>
    <hyperlink ref="B1494" r:id="rId330" location="company/CD6BA03B2BD142728FF5CAA89388EC24/101"/>
    <hyperlink ref="B1471" r:id="rId331" location="company/9477A6D40A074A4BB965FA51480EC7BC/101"/>
    <hyperlink ref="B1144" r:id="rId332" location="company/95F1970E32FD4924952EA67F96037BC9/101"/>
    <hyperlink ref="B1627" r:id="rId333" location="company/A1189FFB8FF24A8D88B20DF988347DB3/101"/>
    <hyperlink ref="B1268" r:id="rId334" location="company/13C803A4C079473CAD6B8DB305CE42E3/101"/>
    <hyperlink ref="B170" r:id="rId335" location="company/D98ACD348D9546EB9A5CA332B9E61E3A/101"/>
    <hyperlink ref="B171" r:id="rId336" location="company/DE43F7E2286A4771A950652DA02C2CD1/101"/>
    <hyperlink ref="B172" r:id="rId337" location="company/59CCB91D02584C89B6BD4AB7DC62D6DC/101"/>
    <hyperlink ref="B1139" r:id="rId338" location="company/10D5CA406C224B628E23DA51F16B8614/101"/>
    <hyperlink ref="B1167" r:id="rId339" location="company/B7745E06102A4FDA88372C30C816A98F/101"/>
    <hyperlink ref="B1079" r:id="rId340" location="company/45173D1237D04B3BACC3813AF8B762B3/101"/>
    <hyperlink ref="B1492" r:id="rId341" location="company/EDF0E2AD855F4455A24B226DFC4D9B14/101"/>
    <hyperlink ref="B173" r:id="rId342" location="company/FE28BDE261F44A5CBC2DCE96C1B19D8A/101"/>
    <hyperlink ref="B1725" r:id="rId343" location="company/F8CD80CB7F714D9A94899A8C36702377/101"/>
    <hyperlink ref="B1568" r:id="rId344" location="company/F833AEF9F1B940D3870D8DE1FC7E5EA0/101"/>
    <hyperlink ref="B1213" r:id="rId345" location="company/0A896ADAB6EE44498A46B5D501EA8FA8/101"/>
    <hyperlink ref="B174" r:id="rId346" location="company/31F8B519CBB3424D8E52866764C6A345/101"/>
    <hyperlink ref="B1761" r:id="rId347" location="company/98508A6B0D744832B48F81C4B345E397/101"/>
    <hyperlink ref="B1717" r:id="rId348" location="company/8363DFCB5F074DBE946373CB2678120D/101"/>
    <hyperlink ref="B175" r:id="rId349" location="company/6B5744B151A943B3996FF52D167564EF/101"/>
    <hyperlink ref="B1329" r:id="rId350" location="company/0A9D3CE09E03435882C8998EEBAF0C91/101"/>
    <hyperlink ref="B1062" r:id="rId351" location="company/10B53A46AD3241EAB3B9851C78165DF2/101"/>
    <hyperlink ref="B1005" r:id="rId352" location="company/BB75FE43B3594B8DB2BA2DBA3D56820D/101"/>
    <hyperlink ref="B1318" r:id="rId353" location="company/8CBA67A9E8244BF5AFF565638E73A04E/101"/>
    <hyperlink ref="B1219" r:id="rId354" location="company/48B9AA158E5D42F7A2192146F932EF6F/101"/>
    <hyperlink ref="B1404" r:id="rId355" location="company/37F52F49A5D647C2A0CEC47F1B2CC400/101"/>
    <hyperlink ref="B1323" r:id="rId356" location="company/057EB6AF35BD40178D7A9C2240BF8C98/101"/>
    <hyperlink ref="B176" r:id="rId357" location="company/92AAFF7C37AF456780BF9E517B97517E/101"/>
    <hyperlink ref="B1769" r:id="rId358" location="company/F3DA3E1E552A4660B7104B47C1E87B28/101"/>
    <hyperlink ref="B177" r:id="rId359" location="company/84F381EC011141949F01DA82663BC8D8/101"/>
    <hyperlink ref="B1523" r:id="rId360" location="company/8FFE4E1F439741F494D4B609FCD1F4C6/101"/>
    <hyperlink ref="B1339" r:id="rId361" location="company/F1FF4F92A2B14C24B80E25EB4433059D/101"/>
    <hyperlink ref="B178" r:id="rId362" location="company/0C987B3ED3BF4E22962099F3465A72CB/101"/>
    <hyperlink ref="B179" r:id="rId363" location="company/247E7DBA2CA840079C7A87E591DBE407/101"/>
    <hyperlink ref="B2047" r:id="rId364" location="company/D8064A1B5D9D44DB8464900058269445/101"/>
    <hyperlink ref="B1676" r:id="rId365" location="company/52B57BBB3F5E40889E8E32300FF59FB9/101"/>
    <hyperlink ref="B180" r:id="rId366" location="company/7A2BF3E0AA204D99908AFD3BA622E8D4/101"/>
    <hyperlink ref="B1810" r:id="rId367" location="company/77C3DD4A94334069B7E09683E54DF082/101"/>
    <hyperlink ref="B2059" r:id="rId368" location="company/0DCB593382444184AA80C7B1A7A86F27/101"/>
    <hyperlink ref="B181" r:id="rId369" location="company/30FE33D4967441C5B337B37135674437/101"/>
    <hyperlink ref="B1484" r:id="rId370" location="company/76E6C57BBEE641228186F544C277DB5E/101"/>
    <hyperlink ref="B1932" r:id="rId371" location="company/CBDFF41DFC8146529DAA0ADC678EB058/101"/>
    <hyperlink ref="B182" r:id="rId372" location="company/2F9EC3C90F134D9B97B9B1639E82D74F/101"/>
    <hyperlink ref="B183" r:id="rId373" location="company/9B54BAF2D9EF40519679DAB8CEBFF0A2/101"/>
    <hyperlink ref="B2054" r:id="rId374" location="company/7F89A98C6DB441DFB97D6262B93FE756/101"/>
    <hyperlink ref="B1027" r:id="rId375" location="company/F45759F10554465BB2C9F14B10A19C51/101"/>
    <hyperlink ref="B2016" r:id="rId376" location="company/821E41FFCA6F44A8945CDE8C9A7D4D00/101"/>
    <hyperlink ref="B184" r:id="rId377" location="company/FD788DAEB4714EE7A1D09F1CA013042B/101"/>
    <hyperlink ref="B1844" r:id="rId378" location="company/291149B19B904B3F815D6DCE37E00EEE/101"/>
    <hyperlink ref="B1603" r:id="rId379" location="company/A46B40A9FE3944A3AA8D2ACD2188AB3F/101"/>
    <hyperlink ref="B185" r:id="rId380" location="company/B024831F5F364B49B5BF86297C1796BD/101"/>
    <hyperlink ref="B1464" r:id="rId381" location="company/A6375D7DB29D42008B07D7646F07FE99/101"/>
    <hyperlink ref="B2129" r:id="rId382" location="company/374EC59313674815A800728C943B07AB/101"/>
    <hyperlink ref="B186" r:id="rId383" location="company/005D3D8A6763405FBA4585DD17474ECE/101"/>
    <hyperlink ref="B187" r:id="rId384" location="company/20CFF83277E74FEE81A12629244A51AE/101"/>
    <hyperlink ref="B1382" r:id="rId385" location="company/ECE11B6941EC47A48A6B5F271506609C/101"/>
    <hyperlink ref="B2020" r:id="rId386" location="company/9341738242A0424599AD1E431AB54ABD/101"/>
    <hyperlink ref="B2083" r:id="rId387" location="company/399A3CAA25C84C2AB32B8BAE892D91D8/101"/>
    <hyperlink ref="B188" r:id="rId388" location="company/B249A9D95111429EA45970493C87BA08/101"/>
    <hyperlink ref="B1454" r:id="rId389" location="company/30FD5247FC6D4E948A9C4426440FC131/101"/>
    <hyperlink ref="B989" r:id="rId390" location="company/E65929A05EED44048CAF62B445DAE065/101"/>
    <hyperlink ref="B2140" r:id="rId391" location="company/E6E48768C2B34C3B93A4ABA50A04040B/101"/>
    <hyperlink ref="B1572" r:id="rId392" location="company/8F6810EB5E054EB9BFBC1C9078ACA7B2/101"/>
    <hyperlink ref="B189" r:id="rId393" location="company/50338D1716014103BFEF5BFF7E07E878/101"/>
    <hyperlink ref="B1370" r:id="rId394" location="company/78B974B662934FD6A97CA1838F8965F6/101"/>
    <hyperlink ref="B1538" r:id="rId395" location="company/D1B10557BCED46609EE43837B6600DCD/101"/>
    <hyperlink ref="B1982" r:id="rId396" location="company/D46E0D2C92604BCF8C7F35BA56176D44/101"/>
    <hyperlink ref="B1688" r:id="rId397" location="company/16C3CD79E10846E7A33B425B7C1FD726/101"/>
    <hyperlink ref="B190" r:id="rId398" location="company/25E050B9075A4680BE568AE71FE781E4/101"/>
    <hyperlink ref="B1714" r:id="rId399" location="company/7B871DCEA6BC4BCC8ADCED0F4DC17130/101"/>
    <hyperlink ref="B1589" r:id="rId400" location="company/CA3957D291F541E4A21C3F3C1BCC5D57/101"/>
    <hyperlink ref="B191" r:id="rId401" location="company/346E422B60C8486CB4B2F662714782B5/101"/>
    <hyperlink ref="B192" r:id="rId402" location="company/107F8EAD5888460C925A6ED979CF140D/101"/>
    <hyperlink ref="B1350" r:id="rId403" location="company/0A3B0F84CF02453597AF599B58013ABE/101"/>
    <hyperlink ref="B193" r:id="rId404" location="company/E974FE561D2A44ADBED97080892BA15D/101"/>
    <hyperlink ref="B194" r:id="rId405" location="company/84F84CE728064666947709CBC774FFBC/101"/>
    <hyperlink ref="B195" r:id="rId406" location="company/0C8FBE06E916441AA95873F3C9C50A39/101"/>
    <hyperlink ref="B196" r:id="rId407" location="company/1F1478268DB94B27B71F42411695E76A/101"/>
    <hyperlink ref="B1889" r:id="rId408" location="company/92E4386478DF4F669D0104F7BC6529DD/101"/>
    <hyperlink ref="B1502" r:id="rId409" location="company/BAF521E083D546E69B330EEF7848E051/101"/>
    <hyperlink ref="B1615" r:id="rId410" location="company/73466D626FC545608294D5A28262248D/101"/>
    <hyperlink ref="B197" r:id="rId411" location="company/B4732FF2670240CC8FEB548C51E088D1/101"/>
    <hyperlink ref="B1335" r:id="rId412" location="company/D9594B626CCD4DF18CCA96C6698F54D3/101"/>
    <hyperlink ref="B198" r:id="rId413" location="company/46C33E2AF7E4455E96204AAA57A956D9/101"/>
    <hyperlink ref="B1779" r:id="rId414" location="company/A8EC99AA0B864FC0B9A7067B34C9BC35/101"/>
    <hyperlink ref="B1212" r:id="rId415" location="company/B195924B7015464899ED8F68C52E77E9/101"/>
    <hyperlink ref="B1476" r:id="rId416" location="company/8189C4BEB7744AC58E59EF42D85DAFDB/101"/>
    <hyperlink ref="B199" r:id="rId417" location="company/F4A3F782F83B4066994995C616659C06/101"/>
    <hyperlink ref="B200" r:id="rId418" location="company/0361B819D845405C96F35B0327CE9EAD/101"/>
    <hyperlink ref="B1558" r:id="rId419" location="company/16673E3E3F1E47A288E3E3316ABEE103/101"/>
    <hyperlink ref="B1864" r:id="rId420" location="company/6C9063365D4C46C98A7622D3224B85E8/101"/>
    <hyperlink ref="B201" r:id="rId421" location="company/973EC73AB87B4D7785D3C95FBA1A6CDA/101"/>
    <hyperlink ref="B1307" r:id="rId422" location="company/D6804EC1545349DA8CC30CE67C9290BD/101"/>
    <hyperlink ref="B1424" r:id="rId423" location="company/3EB5BA4DA1E8400C8CD9559348F6E1E2/101"/>
    <hyperlink ref="B202" r:id="rId424" location="company/BBB6D36DAD7F49C9AE0644B94A3AC506/101"/>
    <hyperlink ref="B1113" r:id="rId425" location="company/0DDF0D402CA546A9BB6059C5E110BA99/101"/>
    <hyperlink ref="B1044" r:id="rId426" location="company/18A4A25FAE754810825B21F6393C58BC/101"/>
    <hyperlink ref="B1217" r:id="rId427" location="company/B02697E4161D4D21AB36A000B3863F30/101"/>
    <hyperlink ref="B1533" r:id="rId428" location="company/9BD9541D00894881980A828226704FCD/101"/>
    <hyperlink ref="B203" r:id="rId429" location="company/69A3711340B84E45A68B22A0C7E273F1/101"/>
    <hyperlink ref="B1202" r:id="rId430" location="company/939EB3637CE244C9A353678942D70F75/101"/>
    <hyperlink ref="B204" r:id="rId431" location="company/A344964C9B4C4CFAAE446F6B057E7FCB/101"/>
    <hyperlink ref="B205" r:id="rId432" location="company/AB5828CBA9E14D2C9CE9BD8BC6F99212/101"/>
    <hyperlink ref="B206" r:id="rId433" location="company/9ED7998AF1C74ACF89B6A3875D70565F/101"/>
    <hyperlink ref="B2014" r:id="rId434" location="company/F25AF42903A9438482F6350F9D64E2FF/101"/>
    <hyperlink ref="B207" r:id="rId435" location="company/BE6A4F2575A24C9FA0E631DBC93941B7/101"/>
    <hyperlink ref="B1041" r:id="rId436" location="company/B6F289B4F0C44D8BB3B5172F85AFA55A/101"/>
    <hyperlink ref="B208" r:id="rId437" location="company/E62853245FFA42A4B25A32B7E5341C28/101"/>
    <hyperlink ref="B209" r:id="rId438" location="company/1EE1F632C0ED4D4EAA36A978CED18516/101"/>
    <hyperlink ref="B1088" r:id="rId439" location="company/231F6B0700754560AD77CDDEBB771E65/101"/>
    <hyperlink ref="B1208" r:id="rId440" location="company/6A41FE58B9D54A57855856C41576DE7C/101"/>
    <hyperlink ref="B1162" r:id="rId441" location="company/7B4EB13C95414162B1CD61741E8043A2/101"/>
    <hyperlink ref="B1089" r:id="rId442" location="company/7DFF5EE94D9D4EA0B76CE180ED58B228/101"/>
    <hyperlink ref="B1397" r:id="rId443" location="company/A5CA2EA8772F44F3AAA3EEBA0D367BFA/101"/>
    <hyperlink ref="B210" r:id="rId444" location="company/57B9764608734C1F90DA9AA9E18E3782/101"/>
    <hyperlink ref="B1701" r:id="rId445" location="company/0DC24863D4324BD887B7611F159E6332/101"/>
    <hyperlink ref="B1265" r:id="rId446" location="company/59156B12348A4200B2A93005546FEFF2/101"/>
    <hyperlink ref="B211" r:id="rId447" location="company/8BE5F16D506C43209E277FC33073F41D/101"/>
    <hyperlink ref="B212" r:id="rId448" location="company/C76E5B4FF80A4FAAACA8D776C8DB4D67/101"/>
    <hyperlink ref="B1746" r:id="rId449" location="company/CF46910765904C12B97EA383C59A3C22/101"/>
    <hyperlink ref="B1271" r:id="rId450" location="company/A7BEBFAC1BDE4E869A8F8FC07F0E43AF/101"/>
    <hyperlink ref="B213" r:id="rId451" location="company/BFC2A14095BE40EAAFEE1F0D17064D72/101"/>
    <hyperlink ref="B214" r:id="rId452" location="company/751C0F30F9B44803A20178F8772CABF1/101"/>
    <hyperlink ref="B1103" r:id="rId453" location="company/5673DD24728746049371F5E807A92BA9/101"/>
    <hyperlink ref="B215" r:id="rId454" location="company/832EE2D6CF2D4B7A9FAF0DB10A610BE3/101"/>
    <hyperlink ref="B216" r:id="rId455" location="company/48F839E3EE464376A3ED62BCF2B8EA79/101"/>
    <hyperlink ref="B1043" r:id="rId456" location="company/2EDED9B747214B1D8CCB3EFCAB1F69C0/101"/>
    <hyperlink ref="B217" r:id="rId457" location="company/75013A6EA9514BFEB7487D35FFAF42A1/101"/>
    <hyperlink ref="B218" r:id="rId458" location="company/D293220CC19E41339BF0A6107BC7A309/101"/>
    <hyperlink ref="B219" r:id="rId459" location="company/28227A5F40284EA686F0A91F92DC87FF/101"/>
    <hyperlink ref="B1007" r:id="rId460" location="company/66F19EB98E0B4A8099A25F9321A4F626/101"/>
    <hyperlink ref="B1616" r:id="rId461" location="company/B307A2A02B9A4ECEA204AD6EDBF61341/101"/>
    <hyperlink ref="B2112" r:id="rId462" location="company/4D8EEC7816C14D09BB5D6167DBFEB11B/101"/>
    <hyperlink ref="B1449" r:id="rId463" location="company/718BDB4EA9A44DB79CC5E0CE3B2F65B9/101"/>
    <hyperlink ref="B220" r:id="rId464" location="company/8ABFF598C2EB48ACBDD8E8AB48C30E14/101"/>
    <hyperlink ref="B2130" r:id="rId465" location="company/DF89E72A7EB24DE1865A51F8DFCE787F/101"/>
    <hyperlink ref="B1195" r:id="rId466" location="company/484D9D87F9CA45E4B16AA6C66CA3B0D0/101"/>
    <hyperlink ref="B1468" r:id="rId467" location="company/41F604D1880B4ADE80B022B5F84EC972/101"/>
    <hyperlink ref="B221" r:id="rId468" location="company/F7FD108BF6F44D0880E550BF3C449E78/101"/>
    <hyperlink ref="B2078" r:id="rId469" location="company/C3E8390F84704C02B526114CC912D39F/101"/>
    <hyperlink ref="B222" r:id="rId470" location="company/F27EB3BA48A24920B5DD9D8FE30E0C24/101"/>
    <hyperlink ref="B1979" r:id="rId471" location="company/145DAB83BA22438EA027C8459852435A/101"/>
    <hyperlink ref="B223" r:id="rId472" location="company/5ADC4EE4143F449B891986FD3CEB0D66/101"/>
    <hyperlink ref="B224" r:id="rId473" location="company/3324A9B4F16F47529655D2F3F5E3B06F/101"/>
    <hyperlink ref="B1718" r:id="rId474" location="company/1B3FE218F16546B8BCD85EA2B9D03417/101"/>
    <hyperlink ref="B225" r:id="rId475" location="company/F1AF1103A97E420EB76CBA9988B9F775/101"/>
    <hyperlink ref="B1921" r:id="rId476" location="company/E815AAE2306F41AF8E96D53B09E42F76/101"/>
    <hyperlink ref="B226" r:id="rId477" location="company/1D222CC7819048559FDBD1851B5413AC/101"/>
    <hyperlink ref="B1563" r:id="rId478" location="company/90896FB1371E4B659D57DB4E13F115ED/101"/>
    <hyperlink ref="B1060" r:id="rId479" location="company/969152D2162846978FFC8674ADAE4334/101"/>
    <hyperlink ref="B1650" r:id="rId480" location="company/30AF5101EDC2490D9861BF76CF323074/101"/>
    <hyperlink ref="B1177" r:id="rId481" location="company/AF820C5F8C204C4BA09657A367FD0C5F/101"/>
    <hyperlink ref="B227" r:id="rId482" location="company/BAFBDBB8434A4F499EE1CB22124EC026/101"/>
    <hyperlink ref="B228" r:id="rId483" location="company/39D8648F8A4645F18CC443EEDDA07712/101"/>
    <hyperlink ref="B229" r:id="rId484" location="company/502C64B3EB43466AA69895454EA6D0AE/101"/>
    <hyperlink ref="B1924" r:id="rId485" location="company/4234A6A9E39A40FCA6ECE932F936747D/101"/>
    <hyperlink ref="B230" r:id="rId486" location="company/9EA1C521196342B9A0D0430339A5C472/101"/>
    <hyperlink ref="B231" r:id="rId487" location="company/08AF23E5040A40F3B97F000AC83D1CC4/101"/>
    <hyperlink ref="B1228" r:id="rId488" location="company/B302EE05CC3F47BB8F1B08FBAB1F7A61/101"/>
    <hyperlink ref="B232" r:id="rId489" location="company/E935E6BEA99C4502926E97898B5447CA/101"/>
    <hyperlink ref="B1845" r:id="rId490" location="company/33AC5296AD0D4C908E7C2A1FF7206752/101"/>
    <hyperlink ref="B233" r:id="rId491" location="company/294F75EAF2324315B17D9B33343A517E/101"/>
    <hyperlink ref="B234" r:id="rId492" location="company/D614893F18114B2082D574FFFAEE1C32/101"/>
    <hyperlink ref="B235" r:id="rId493" location="company/886DCCE424DC4D31B7F64C2B83647878/101"/>
    <hyperlink ref="B1439" r:id="rId494" location="company/0F271A9082FB414580DE1D213B8D48DA/101"/>
    <hyperlink ref="B236" r:id="rId495" location="company/FF34DFDC2C2F4B6AA65A5E8C06AF8FE4/101"/>
    <hyperlink ref="B1786" r:id="rId496" location="company/1A3620911EF8430D8E693C4200BB52AF/101"/>
    <hyperlink ref="B237" r:id="rId497" location="company/3477E0B4697E454EB07A9B6B59DC61AE/101"/>
    <hyperlink ref="B238" r:id="rId498" location="company/23A8CD2C8A9F43A9B2DD16535FBF1F36/101"/>
    <hyperlink ref="B239" r:id="rId499" location="company/B35E08F2983E4777B6916D7D8AAC03F7/101"/>
    <hyperlink ref="B240" r:id="rId500" location="company/50362DBDE23B4A398AED4CFA4FEE6116/101"/>
    <hyperlink ref="B1511" r:id="rId501" location="company/9120FD69980E48C1B793ECFCF53EC22C/101"/>
    <hyperlink ref="B1535" r:id="rId502" location="company/819524018AA6444AA60A5C3C945B2F48/101"/>
    <hyperlink ref="B1759" r:id="rId503" location="company/669ADDB27FAB42D0B81DEECFDC20FF9F/101"/>
    <hyperlink ref="B241" r:id="rId504" location="company/25DE8DD3496C41FAAADBF3D42A3B7A4C/101"/>
    <hyperlink ref="B242" r:id="rId505" location="company/FB60900D127E4F8B9DCB6D40A04EA129/101"/>
    <hyperlink ref="B1661" r:id="rId506" location="company/20952B9744F9411B84FCFE0428C5E93D/101"/>
    <hyperlink ref="B243" r:id="rId507" location="company/992B75876BF643799E9DF39CE2A27A13/101"/>
    <hyperlink ref="B1819" r:id="rId508" location="company/4B5E9AE1B449464D9CE0B4D97B54F41E/101"/>
    <hyperlink ref="B244" r:id="rId509" location="company/AF77C88EF5C74F319D33DBFFE88A681F/101"/>
    <hyperlink ref="B245" r:id="rId510" location="company/7E3FB450691D4DB0B492F208106E9E48/101"/>
    <hyperlink ref="B1944" r:id="rId511" location="company/EB25B34BF1494B0CB22583D8C93A1D5E/101"/>
    <hyperlink ref="B246" r:id="rId512" location="company/3BF4ECFD5ED542309A06A3A6F316DB98/101"/>
    <hyperlink ref="B1493" r:id="rId513" location="company/CB3036CBC2AC48D8974E555EB8CBC9E0/101"/>
    <hyperlink ref="B247" r:id="rId514" location="company/748E8CA0917047A3A8A669629290044D/101"/>
    <hyperlink ref="B1342" r:id="rId515" location="company/90D2E24ACCCD43EDB929573DB5F175EC/101"/>
    <hyperlink ref="B248" r:id="rId516" location="company/FE54850DF18A40588A367A54ED04B3CE/101"/>
    <hyperlink ref="B1259" r:id="rId517" location="company/675EC278C76449578FFB0F896C5C5B72/101"/>
    <hyperlink ref="B1795" r:id="rId518" location="company/F29BE0B34A2849D7A8DFD8FD57922BE1/101"/>
    <hyperlink ref="B1878" r:id="rId519" location="company/23FF6198B9CF4158A5439668B8825F62/101"/>
    <hyperlink ref="B1530" r:id="rId520" location="company/83C7360FB0754B538B4F2967390D5E7A/101"/>
    <hyperlink ref="B1505" r:id="rId521" location="company/0585D76788754050BFAAF551614FC5F6/101"/>
    <hyperlink ref="B1884" r:id="rId522" location="company/B68FA230BE6E40019E0DB1185D118B99/101"/>
    <hyperlink ref="B1957" r:id="rId523" location="company/D7B86AF5984845D5ADBF77CF340E59A9/101"/>
    <hyperlink ref="B1730" r:id="rId524" location="company/A6FD50C05C1B40AB9B1309617EE27F4B/101"/>
    <hyperlink ref="B1553" r:id="rId525" location="company/1D40D79571C84476A2D7CE688C311087/101"/>
    <hyperlink ref="B249" r:id="rId526" location="company/33299F2028774E8FAC31C2DA43D8B233/101"/>
    <hyperlink ref="B1951" r:id="rId527" location="company/DAD6B66655014E3C9E2611BC48A9ED7B/101"/>
    <hyperlink ref="B250" r:id="rId528" location="company/A773D61CD2F04D3C9D1C2714140D8CFD/101"/>
    <hyperlink ref="B251" r:id="rId529" location="company/E75ECE868FDB433E8BA89C9562BC23EC/101"/>
    <hyperlink ref="B252" r:id="rId530" location="company/4B2E1275A87F4A9B8BE30E87069B1C63/101"/>
    <hyperlink ref="B1997" r:id="rId531" location="company/D7F9993A8E9541E0BEB69C771847863C/101"/>
    <hyperlink ref="B1417" r:id="rId532" location="company/4ADE6CA454124D7CB075C7BB08929194/101"/>
    <hyperlink ref="B253" r:id="rId533" location="company/CF55755BCF2D41D18AE268BD5EC1B51D/101"/>
    <hyperlink ref="B1655" r:id="rId534" location="company/2E65F95972DF449F8DC4E10BB81C292E/101"/>
    <hyperlink ref="B254" r:id="rId535" location="company/490E70E157694197BA44FC40E98056AA/101"/>
    <hyperlink ref="B255" r:id="rId536" location="company/F37B349E25464189A6FFB709DD228816/101"/>
    <hyperlink ref="B2142" r:id="rId537" location="company/B582E80F9BF44D1EB04434F7AA7C74A9/101"/>
    <hyperlink ref="B1691" r:id="rId538" location="company/E7804C1D9A6646EBA88A17115796B7F2/101"/>
    <hyperlink ref="B1425" r:id="rId539" location="company/64AAFC00588742E1BBFAED0DD207E086/101"/>
    <hyperlink ref="B1623" r:id="rId540" location="company/29D0F030B6AB400AAC07587CA21A3570/101"/>
    <hyperlink ref="B256" r:id="rId541" location="company/07ECE8D7B8494C8A9F4113D6987B5D7C/101"/>
    <hyperlink ref="B1771" r:id="rId542" location="company/3099926DD8BD4CBCB85B79522ACFF1CE/101"/>
    <hyperlink ref="B2052" r:id="rId543" location="company/689FAAF4349B4D10BD57B9B9A9456DEE/101"/>
    <hyperlink ref="B257" r:id="rId544" location="company/5AC7593EC4BC47559CF203106C32C5D7/101"/>
    <hyperlink ref="B1999" r:id="rId545" location="company/20D54EEA60C6447D8B17E82B5C2BEFB7/101"/>
    <hyperlink ref="B1803" r:id="rId546" location="company/FC8D586C7554408A8051FA742284D8A6/101"/>
    <hyperlink ref="B258" r:id="rId547" location="company/D2BDD3123B944B38BC438E0D8F59DA8F/101"/>
    <hyperlink ref="B2123" r:id="rId548" location="company/1796A19ADD614FCAB2E8BB65F059DE34/101"/>
    <hyperlink ref="B259" r:id="rId549" location="company/C70D48CCF0B84A4F9F98BFE592D0C982/101"/>
    <hyperlink ref="B1472" r:id="rId550" location="company/B259FB7017DB45DF9CC63FF3A7BBA9EE/101"/>
    <hyperlink ref="B260" r:id="rId551" location="company/60C2EF9DCDE343FABBE0A1881E79E730/101"/>
    <hyperlink ref="B1540" r:id="rId552" location="company/CD1E4A512D824E598BDDE4AAC51922DA/101"/>
    <hyperlink ref="B1705" r:id="rId553" location="company/35D9BE6D474547258CBAB2DDB35DCD7A/101"/>
    <hyperlink ref="B261" r:id="rId554" location="company/C66990C0F6E04546A6CBEE4D46B8DA06/101"/>
    <hyperlink ref="B262" r:id="rId555" location="company/EB8FAE7F451E4F5DB6706FED70D2A99C/101"/>
    <hyperlink ref="B1420" r:id="rId556" location="company/E5931E002D0140758AB75EE591638C31/101"/>
    <hyperlink ref="B263" r:id="rId557" location="company/EE5645B3D2794299B6EF8A46FE55F290/101"/>
    <hyperlink ref="B1514" r:id="rId558" location="company/FD8412D6C82C45FD8A5D994802CD05CB/101"/>
    <hyperlink ref="B2131" r:id="rId559" location="company/F6F30246E5E04EE98D53E67A624195AD/101"/>
    <hyperlink ref="B264" r:id="rId560" location="company/EB5EAE8FDB414E4A9E50123D99781835/101"/>
    <hyperlink ref="B265" r:id="rId561" location="company/2747B3BBABEA41C890D0C7F47682CF2C/101"/>
    <hyperlink ref="B266" r:id="rId562" location="company/8013DAC23FAC45FC93183C41819AF250/101"/>
    <hyperlink ref="B267" r:id="rId563" location="company/28B229BF24FB4933BDEB80B2264D00AA/101"/>
    <hyperlink ref="B268" r:id="rId564" location="company/9811AC1A4E0C4936A9E5ADE5DBBF3DB2/101"/>
    <hyperlink ref="B269" r:id="rId565" location="company/557D971C062B4A879DB3554D8AA39ABE/101"/>
    <hyperlink ref="B270" r:id="rId566" location="company/2E4440C6EB914A44953D9F1E721D7A1D/101"/>
    <hyperlink ref="B1903" r:id="rId567" location="company/A01004B04CC1461F8EE0645E10E34302/101"/>
    <hyperlink ref="B271" r:id="rId568" location="company/035F58AB7FF143B79915A1C097156B97/101"/>
    <hyperlink ref="B272" r:id="rId569" location="company/305F5722947445A3B82D4EC1D46E62AD/101"/>
    <hyperlink ref="B2008" r:id="rId570" location="company/E4A3A7CD28AB42EEBDF0985583B35A8C/101"/>
    <hyperlink ref="B1357" r:id="rId571" location="company/18469F3D8F3A43ED8FEF6DB9240752F0/101"/>
    <hyperlink ref="B273" r:id="rId572" location="company/6ED496B78D234736837652F71774E93B/101"/>
    <hyperlink ref="B2094" r:id="rId573" location="company/CCF51E72691A4645B5C3804C289572B7/101"/>
    <hyperlink ref="B1569" r:id="rId574" location="company/883A75BDD48F4BD1B7D62FFDB82E8966/101"/>
    <hyperlink ref="B1575" r:id="rId575" location="company/B52C24F92BE34AE4ADD6CF996BD7175E/101"/>
    <hyperlink ref="B1867" r:id="rId576" location="company/250CAB590D91427A8223871CF217909F/101"/>
    <hyperlink ref="B1508" r:id="rId577" location="company/E2A0B499A52946B3A956812C10D0EF89/101"/>
    <hyperlink ref="B1485" r:id="rId578" location="company/FE808754C518450289D44088EFD3491B/101"/>
    <hyperlink ref="B2071" r:id="rId579" location="company/52709E95AA2F4A7095BB9B0FA9B28301/101"/>
    <hyperlink ref="B1346" r:id="rId580" location="company/74E5ED7CBC0F474E9C9C3DA21B57B53E/101"/>
    <hyperlink ref="B274" r:id="rId581" location="company/9D6EA48BFE44490B9C730DEB4668A1DC/101"/>
    <hyperlink ref="B275" r:id="rId582" location="company/44582ECAA9684342B4A31E6E21FEC595/101"/>
    <hyperlink ref="B1749" r:id="rId583" location="company/2C9CCB6B80594E4BA9BEB78C79E8D998/101"/>
    <hyperlink ref="B276" r:id="rId584" location="company/3B659DD3C6084B56A75F40DBF1D6A931/101"/>
    <hyperlink ref="B277" r:id="rId585" location="company/AB10CB7991D24440903DB2B8981BEF36/101"/>
    <hyperlink ref="B278" r:id="rId586" location="company/7143DFE9DA1845E0B50EC162BF5776F8/101"/>
    <hyperlink ref="B279" r:id="rId587" location="company/66E0B7AC8D4E4EC5B9B47295D98A7BAC/101"/>
    <hyperlink ref="B1922" r:id="rId588" location="company/4BAA7FFA435F451FB2670E48BAEBBC47/101"/>
    <hyperlink ref="B1831" r:id="rId589" location="company/CEFB4C9B9E3C4FBFA9102C7AB5917E09/101"/>
    <hyperlink ref="B1710" r:id="rId590" location="company/75A83DBC073343E5BB38DF55D1808422/101"/>
    <hyperlink ref="B280" r:id="rId591" location="company/4081A06BB22A4FEBAA51C62CD94A57C5/101"/>
    <hyperlink ref="B281" r:id="rId592" location="company/63D04654027E4E9C8FCBABC16E791C31/101"/>
    <hyperlink ref="B282" r:id="rId593" location="company/D7732D56EE254338AA7736546489A6E5/101"/>
    <hyperlink ref="B1929" r:id="rId594" location="company/F072EA9EFE0745009D0DAF4B5FBD9EF7/101"/>
    <hyperlink ref="B2023" r:id="rId595" location="company/10EC26038EA84543A641A8AC19469F1A/101"/>
    <hyperlink ref="B1545" r:id="rId596" location="company/4E3789859076415B9F217D718CCC2686/101"/>
    <hyperlink ref="B283" r:id="rId597" location="company/9E43C348AF8D4992B24E55272EAB8F1F/101"/>
    <hyperlink ref="B284" r:id="rId598" location="company/BDC6F9BC837A4EA9A9177F23C08F9D90/101"/>
    <hyperlink ref="B1459" r:id="rId599" location="company/AA80DD396A1143218C85EFE7AA55DBA7/101"/>
    <hyperlink ref="B1622" r:id="rId600" location="company/800EB959DC4E45EBB25B1DA120EBDE58/101"/>
    <hyperlink ref="B285" r:id="rId601" location="company/3B261FC2308B4E948C78099DFB6A5C71/101"/>
    <hyperlink ref="B286" r:id="rId602" location="company/B8D8364D59DA42C599937AACA009C2CC/101"/>
    <hyperlink ref="B287" r:id="rId603" location="company/EB349C16E9B84BCDA2379CAA3804BB79/101"/>
    <hyperlink ref="B288" r:id="rId604" location="company/EA20FBD767144E68B509BCDFE15E39DE/101"/>
    <hyperlink ref="B1124" r:id="rId605" location="company/7CE5CC04C90D455ABB1C3AE82B9DE689/101"/>
    <hyperlink ref="B289" r:id="rId606" location="company/49D8CAC0D80D44AD9CFD0B9175C63462/101"/>
    <hyperlink ref="B290" r:id="rId607" location="company/0F1A3E1CFEA144258C1C4B10F4D95A67/101"/>
    <hyperlink ref="B291" r:id="rId608" location="company/75660B96913B4B6791058C269E68B03E/101"/>
    <hyperlink ref="B2097" r:id="rId609" location="company/10BF78C704BC441C84B8140CDA06B811/101"/>
    <hyperlink ref="B2013" r:id="rId610" location="company/5CDA757DE1AA44FA95B2D62BA4E7FC21/101"/>
    <hyperlink ref="B1161" r:id="rId611" location="company/DA6891B16E284EC3BEE1B1D4BD1300AA/101"/>
    <hyperlink ref="B292" r:id="rId612" location="company/C9139689F09A491699B8DD5F7B5F5C36/101"/>
    <hyperlink ref="B1544" r:id="rId613" location="company/6B693B9624C640319567863B21A1A0C1/101"/>
    <hyperlink ref="B1314" r:id="rId614" location="company/F91BDA95FAAD46569A2892FC40418137/101"/>
    <hyperlink ref="B293" r:id="rId615" location="company/FC07A9833435431A82687397D684910F/101"/>
    <hyperlink ref="B1870" r:id="rId616" location="company/09CCDD417E964B898A0AE24442D536BE/101"/>
    <hyperlink ref="B1452" r:id="rId617" location="company/A8709D250638451EA00DF6DC776065D5/101"/>
    <hyperlink ref="B294" r:id="rId618" location="company/640CA072A4B84C2E8AE93BBAD96ABE56/101"/>
    <hyperlink ref="B1284" r:id="rId619" location="company/DAD54F8FB225405986137FB8697C3F5A/101"/>
    <hyperlink ref="B1327" r:id="rId620" location="company/B2234B82674048488EA5EE5FE3F6DC45/101"/>
    <hyperlink ref="B1207" r:id="rId621" location="company/847051F0A8FE44DDB5890AE1372EDFAD/101"/>
    <hyperlink ref="B1384" r:id="rId622" location="company/AAD2C63705D8473BA77FE932E29DB49B/101"/>
    <hyperlink ref="B1398" r:id="rId623" location="company/859D99895F8A4EBF888B14417C0E0835/101"/>
    <hyperlink ref="B295" r:id="rId624" location="company/807C71CEB8FF4E79BF1AB5757D24B408/101"/>
    <hyperlink ref="B296" r:id="rId625" location="company/CF2B63C62FA34992953A33641221465C/101"/>
    <hyperlink ref="B297" r:id="rId626" location="company/6BFA7A4DE1844088A0BB5A7A0A2CFAE3/101"/>
    <hyperlink ref="B298" r:id="rId627" location="company/BF1B787E98B548C0B51B4E45237392BC/101"/>
    <hyperlink ref="B2104" r:id="rId628" location="company/9C399A85E9AB4EAD91305D44FEB42B9F/101"/>
    <hyperlink ref="B299" r:id="rId629" location="company/66F12CEA23924D54B9559E13C450AE68/101"/>
    <hyperlink ref="B2137" r:id="rId630" location="company/6E8EE35EF7E94C028F5574AD7046996C/101"/>
    <hyperlink ref="B300" r:id="rId631" location="company/52509B0CD0824632B77ADFD17220E96D/101"/>
    <hyperlink ref="B301" r:id="rId632" location="company/1A9A34F86F774A2082DEB68DC71BF931/101"/>
    <hyperlink ref="B1242" r:id="rId633" location="company/3BD80E68759048AA8F9B2C5052E91893/101"/>
    <hyperlink ref="B2031" r:id="rId634" location="company/036BD45C162E4DEDA499470B4BD64FAC/101"/>
    <hyperlink ref="B302" r:id="rId635" location="company/1EDA074DD5B040398FA113891917A9E5/101"/>
    <hyperlink ref="B303" r:id="rId636" location="company/898D733EB73746FDABF00C2C571C3916/101"/>
    <hyperlink ref="B304" r:id="rId637" location="company/B1B210D7A3F3410D9F6C089F6487CCC5/101"/>
    <hyperlink ref="B2004" r:id="rId638" location="company/25B33F1854994006999D066EA04E6070/101"/>
    <hyperlink ref="B1583" r:id="rId639" location="company/5DFECD2CF180409B80584E08CD77FEA1/101"/>
    <hyperlink ref="B1894" r:id="rId640" location="company/3DEC41F502134546A3FF8E2051BFB076/101"/>
    <hyperlink ref="B305" r:id="rId641" location="company/2869F03DCD1B4DBC863B7832E4DDA16D/101"/>
    <hyperlink ref="B306" r:id="rId642" location="company/5B43E3A0AD2B42C5BE64A979C8114434/101"/>
    <hyperlink ref="B1036" r:id="rId643" location="company/228756ADCD72460CA1870DA69E3C1B3C/101"/>
    <hyperlink ref="B1962" r:id="rId644" location="company/BDED06508589481C91AB587F3F9A5D2F/101"/>
    <hyperlink ref="B1054" r:id="rId645" location="company/DCCC1B35DF4C452E86055860BE694AA5/101"/>
    <hyperlink ref="B1396" r:id="rId646" location="company/4057CC7F6CDF47B1BF4B02FA83EABE2D/101"/>
    <hyperlink ref="B1031" r:id="rId647" location="company/AFCE80F8974243F198E499F329BA4185/101"/>
    <hyperlink ref="B307" r:id="rId648" location="company/36BB9E685E2843A5A0F095515EED687C/101"/>
    <hyperlink ref="B308" r:id="rId649" location="company/0A474F09D60D4A63B22CA26C369248B2/101"/>
    <hyperlink ref="B309" r:id="rId650" location="company/9B15278A70BA44A88DA426B9894E6B1B/101"/>
    <hyperlink ref="B1209" r:id="rId651" location="company/531403F629DF4DCA91CC46842E2B67D8/101"/>
    <hyperlink ref="B2069" r:id="rId652" location="company/E827398F935747DC97E1F71C94CA28B7/101"/>
    <hyperlink ref="B310" r:id="rId653" location="company/4105386A6F6F45CC86760EC146AAD081/101"/>
    <hyperlink ref="B311" r:id="rId654" location="company/79C5B5FA471044ADB41E1D882BE2AC1C/101"/>
    <hyperlink ref="B312" r:id="rId655" location="company/C6B95CFD534749738DDEC5D7EED2451C/101"/>
    <hyperlink ref="B313" r:id="rId656" location="company/8716387988194B1196EA67D966192941/101"/>
    <hyperlink ref="B1813" r:id="rId657" location="company/1E6FE48F8CDE423BBF36A7C5C9BCE711/101"/>
    <hyperlink ref="B314" r:id="rId658" location="company/72056251BDD04C91B90B061F859378DC/101"/>
    <hyperlink ref="B1941" r:id="rId659" location="company/2BB495B6DDB340C2A5FC2CEB3CCC7FB2/101"/>
    <hyperlink ref="B1781" r:id="rId660" location="company/FF48033891FE4B158E0F050EDF12064E/101"/>
    <hyperlink ref="B1899" r:id="rId661" location="company/FFB84BDA3FFD42DA9E77EC820CC34F3E/101"/>
    <hyperlink ref="B315" r:id="rId662" location="company/5C8A2F0B5902469CB8B3FCE7F85B522B/101"/>
    <hyperlink ref="B1050" r:id="rId663" location="company/AA6441C2E43C4BB4936E30126AA46F9E/101"/>
    <hyperlink ref="B1313" r:id="rId664" location="company/CA1BEAB5630240DA906DF82F98564F3D/101"/>
    <hyperlink ref="B316" r:id="rId665" location="company/CBCAE5D2442A479DAE05F7BB80FF1901/101"/>
    <hyperlink ref="B317" r:id="rId666" location="company/D4DF839FCF344ADB930D5E92BBED8F98/101"/>
    <hyperlink ref="B2018" r:id="rId667" location="company/12475446A29D45B5B87407AF0368C1A5/101"/>
    <hyperlink ref="B1191" r:id="rId668" location="company/8E0AD9580A554D08BFCBD4905EED09EB/101"/>
    <hyperlink ref="B1674" r:id="rId669" location="company/9970AFBAF51442178C0C03C407EC1FF4/101"/>
    <hyperlink ref="B318" r:id="rId670" location="company/C413AC0549F54EDABF47E78D152B7B26/101"/>
    <hyperlink ref="B319" r:id="rId671" location="company/EDD62B6160E94CEBBBA7E97BDA34BF31/101"/>
    <hyperlink ref="B320" r:id="rId672" location="company/3D91A5537FA14B6F8229D0F9F9FC1BF0/101"/>
    <hyperlink ref="B321" r:id="rId673" location="company/89AC9A800DDF4AA39823FEA4445E7E45/101"/>
    <hyperlink ref="B2039" r:id="rId674" location="company/E9348D74E1374C6487A3B3F3947F6031/101"/>
    <hyperlink ref="B2051" r:id="rId675" location="company/CB407EA5563D4FF69BAAF5623B657495/101"/>
    <hyperlink ref="B322" r:id="rId676" location="company/B0CD9E4AA9F147D7930C008629163BB3/101"/>
    <hyperlink ref="B1634" r:id="rId677" location="company/73DB6F88519B461C8CF47E6EE9D0F390/101"/>
    <hyperlink ref="B323" r:id="rId678" location="company/5ABA36DF801645DFBC0F165D05BE5F4A/101"/>
    <hyperlink ref="B324" r:id="rId679" location="company/3D42A3FC98494EE7A005696A1D50BB2A/101"/>
    <hyperlink ref="B325" r:id="rId680" location="company/84196AB48B474AEAA97DB912A793ABA8/101"/>
    <hyperlink ref="B1571" r:id="rId681" location="company/876FA867283E4600B1112A04B90C997F/101"/>
    <hyperlink ref="B326" r:id="rId682" location="company/5AA665BE658F457895EE1E20D87746E4/101"/>
    <hyperlink ref="B327" r:id="rId683" location="company/ED9A8728046A4E869A4A1EC8287FB1B6/101"/>
    <hyperlink ref="B1849" r:id="rId684" location="company/612F1EA1D61D4D419C1C0AD3D86F4EDE/101"/>
    <hyperlink ref="B1686" r:id="rId685" location="company/0CE2CBB53B554ED89593E21499B5ADC0/101"/>
    <hyperlink ref="B328" r:id="rId686" location="company/9E0BC0DBF24A40B181A5728AC153FC5C/101"/>
    <hyperlink ref="B329" r:id="rId687" location="company/70819F9CD2C94C59A157916B6486DE66/101"/>
    <hyperlink ref="B330" r:id="rId688" location="company/1F8CC91AD66546E2AE3E639B7293E8A0/101"/>
    <hyperlink ref="B2081" r:id="rId689" location="company/DF70ABD9AF5C4A1BA18C12204F79D062/101"/>
    <hyperlink ref="B331" r:id="rId690" location="company/A8C5E7BBFFF94403A2278AEC573BE41D/101"/>
    <hyperlink ref="B1993" r:id="rId691" location="company/5B3DD5374D1D49B2A5F482BE119D0BFD/101"/>
    <hyperlink ref="B1765" r:id="rId692" location="company/E1787D1A179D4FDEB9CB27C12C445702/101"/>
    <hyperlink ref="B332" r:id="rId693" location="company/53D8D38DF3244897BECC4B07A682F0F5/101"/>
    <hyperlink ref="B1890" r:id="rId694" location="company/519DC26F29B4402580FF9592BA71A07C/101"/>
    <hyperlink ref="B333" r:id="rId695" location="company/ECC979E5D38A43CE8C0A11E3CA3D86FF/101"/>
    <hyperlink ref="B334" r:id="rId696" location="company/AEB4B4A5FAD34579B5CD3011488441AE/101"/>
    <hyperlink ref="B335" r:id="rId697" location="company/3B2BA462909949E485FE87568242C894/101"/>
    <hyperlink ref="B1684" r:id="rId698" location="company/37AEB2A54D574EC6BD6529495DF214EF/101"/>
    <hyperlink ref="B1561" r:id="rId699" location="company/E7B5C9BC9E4E4D9A80C2680F454AC7E3/101"/>
    <hyperlink ref="B1416" r:id="rId700" location="company/40108A22E74042C9BBB0D1EF420BDEA3/101"/>
    <hyperlink ref="B336" r:id="rId701" location="company/88971F60BCC643D8AD675AE05C821164/101"/>
    <hyperlink ref="B337" r:id="rId702" location="company/349885596A1543BDA63A59CAFDCC65A5/101"/>
    <hyperlink ref="B338" r:id="rId703" location="company/2ECC2B0CCE0143409BE825512D1999D7/101"/>
    <hyperlink ref="B2103" r:id="rId704" location="company/2F79FBDFE2BA4741A527D9A287C36FE4/101"/>
    <hyperlink ref="B339" r:id="rId705" location="company/28F4820A50DF4CA0960D1408732C1BCC/101"/>
    <hyperlink ref="B340" r:id="rId706" location="company/C5AF2FD41F8B492582E6CC3EB97D8450/101"/>
    <hyperlink ref="B341" r:id="rId707" location="company/8356DBF996064081979F751A2A1CB16E/101"/>
    <hyperlink ref="B1579" r:id="rId708" location="company/723BC456B1824344A46A1BF559838DBF/101"/>
    <hyperlink ref="B342" r:id="rId709" location="company/3647EB7EA476421BA005FF082244F181/101"/>
    <hyperlink ref="B343" r:id="rId710" location="company/7BBAAE74A4CB4F91961E7F5F494D3F6F/101"/>
    <hyperlink ref="B344" r:id="rId711" location="company/7F37E027364142C1A518A712D67E0090/101"/>
    <hyperlink ref="B1782" r:id="rId712" location="company/EFE8115C1B89402895F12A2149E45E8C/101"/>
    <hyperlink ref="B345" r:id="rId713" location="company/C86D6356AD094C038F43C64693684265/101"/>
    <hyperlink ref="B1784" r:id="rId714" location="company/C86A802F61BB4911A0DB5D6F144E0194/101"/>
    <hyperlink ref="B1429" r:id="rId715" location="company/A74DFD1ED6224FAF96D6A5ADCD4261CF/101"/>
    <hyperlink ref="B1422" r:id="rId716" location="company/92823E4B8A4B427EB888131AA0AED5EC/101"/>
    <hyperlink ref="B346" r:id="rId717" location="company/17D639D86296403EA035CA78F70817D9/101"/>
    <hyperlink ref="B2082" r:id="rId718" location="company/92B6732D686A415BA708EAB8BB9DC362/101"/>
    <hyperlink ref="B347" r:id="rId719" location="company/2DA7B58E6A044921B4A6E59114B92CC5/101"/>
    <hyperlink ref="B1184" r:id="rId720" location="company/5B11E1032B004E53A64F28D87811C992/101"/>
    <hyperlink ref="B1017" r:id="rId721" location="company/FDDD9E2915AB4B78A1633968E982622C/101"/>
    <hyperlink ref="B348" r:id="rId722" location="company/6A2FCB5BDB64409C96053FF8A3148290/101"/>
    <hyperlink ref="B349" r:id="rId723" location="company/4370CF4BC46E4C0E97BDAB81ACEFADC3/101"/>
    <hyperlink ref="B350" r:id="rId724" location="company/D12262E2A5C1489CA8B6D65FA6E1075C/101"/>
    <hyperlink ref="B351" r:id="rId725" location="company/2E4A2452281F40F7B3093D4D2A6506AD/101"/>
    <hyperlink ref="B1330" r:id="rId726" location="company/18B42184514C49FCB439DEBB5CE88B35/101"/>
    <hyperlink ref="B1804" r:id="rId727" location="company/982AF0FBE47844E8B8056A978FAF248C/101"/>
    <hyperlink ref="B352" r:id="rId728" location="company/3C925C529AAC4F16911DD3EC09951102/101"/>
    <hyperlink ref="B1402" r:id="rId729" location="company/7D09A615D0964D2D9A5AFA8CB0EBEDAD/101"/>
    <hyperlink ref="B1602" r:id="rId730" location="company/595FB13C40354DC4982E7EC92B543491/101"/>
    <hyperlink ref="B1513" r:id="rId731" location="company/88C75DF4022B4B93938B9112650F5F8B/101"/>
    <hyperlink ref="B1654" r:id="rId732" location="company/1AF0F8B1FA2C4A55AD31E5A39115BE61/101"/>
    <hyperlink ref="B1564" r:id="rId733" location="company/D01AC9F1F1D54D27BA2B5FFDDB6FBC30/101"/>
    <hyperlink ref="B1778" r:id="rId734" location="company/8F373CDB270B4974ACBEF99C734247B8/101"/>
    <hyperlink ref="B1620" r:id="rId735" location="company/A9956DBBAC964C36B0F97968B0602720/101"/>
    <hyperlink ref="B1496" r:id="rId736" location="company/406B4BF156B24706BA43A09353C2D07A/101"/>
    <hyperlink ref="B1855" r:id="rId737" location="company/395C32785112411E833A8D4141175334/101"/>
    <hyperlink ref="B1310" r:id="rId738" location="company/C9FC6E80B3E84C52981882B2954E1BC2/101"/>
    <hyperlink ref="B1550" r:id="rId739" location="company/7575D7AADBF941D191C8DC32E6258DE0/101"/>
    <hyperlink ref="B1947" r:id="rId740" location="company/66776CF233BB476DAFA06E809F711CD4/101"/>
    <hyperlink ref="B1320" r:id="rId741" location="company/68FA27E85FF34822A44B95B895903793/101"/>
    <hyperlink ref="B2085" r:id="rId742" location="company/8DE5067A8B1641AB96DBA2B9636F1CD5/101"/>
    <hyperlink ref="B1254" r:id="rId743" location="company/539C0D552219413C9FE190E5B40DDB32/101"/>
    <hyperlink ref="B1238" r:id="rId744" location="company/2FC218FB0530481888ECD07156FA4051/101"/>
    <hyperlink ref="B353" r:id="rId745" location="company/794027738AFB49AF80FCA2C6E4321A0C/101"/>
    <hyperlink ref="B2115" r:id="rId746" location="company/48A229DCC90F4CFBA75710AE0C304E43/101"/>
    <hyperlink ref="B354" r:id="rId747" location="company/9BDDD627756D4CBC9A02037753CA106F/101"/>
    <hyperlink ref="B355" r:id="rId748" location="company/513753E797B6456DAFBEE291914079A2/101"/>
    <hyperlink ref="B1578" r:id="rId749" location="company/ABEA94445E8F4367800AF800694314A9/101"/>
    <hyperlink ref="B1105" r:id="rId750" location="company/08CFD23C99F8435AA764FD8B9B77AB37/101"/>
    <hyperlink ref="B1040" r:id="rId751" location="company/92A2954D5DFB4F8889D4BAB5320A81AD/101"/>
    <hyperlink ref="B356" r:id="rId752" location="company/F7A030B686D64EC183B35F9B1DC52D02/101"/>
    <hyperlink ref="B357" r:id="rId753" location="company/8138D1EFF8494BBE9267F6A852AF1D6A/101"/>
    <hyperlink ref="B358" r:id="rId754" location="company/1DB58418552F446D80433059D21ED8A9/101"/>
    <hyperlink ref="B1499" r:id="rId755" location="company/6B6911C317C540288384E0DCBA3C0D78/101"/>
    <hyperlink ref="B359" r:id="rId756" location="company/3CC5494547654C5BBBA943BAA1CD6BEB/101"/>
    <hyperlink ref="B360" r:id="rId757" location="company/11F69DE8A7D547A9930D8DE3480502FF/101"/>
    <hyperlink ref="B361" r:id="rId758" location="company/9C76D260EE4742A19D713A49FB12BBFE/101"/>
    <hyperlink ref="B1024" r:id="rId759" location="company/F32E3D9CFE2344FB81655CBE6C4493AE/101"/>
    <hyperlink ref="B1605" r:id="rId760" location="company/23262E88A1344ABDB1598833FAA30A11/101"/>
    <hyperlink ref="B362" r:id="rId761" location="company/F0880759C9CD4A349E42E646EFC1FF6D/101"/>
    <hyperlink ref="B363" r:id="rId762" location="company/BCFFEB29FF4E494C9C0B8FDB290F1670/101"/>
    <hyperlink ref="B1863" r:id="rId763" location="company/BC02FA1009A7445FB3DE56F9A7BE8BA5/101"/>
    <hyperlink ref="B1125" r:id="rId764" location="company/B4A61D4CD2554667A3F46D110F77DF6E/101"/>
    <hyperlink ref="B364" r:id="rId765" location="company/BBF1FE5BBC104B388C704D9400E8A74F/101"/>
    <hyperlink ref="B1697" r:id="rId766" location="company/C0825689370543988842E1C5D5A53C83/101"/>
    <hyperlink ref="B1843" r:id="rId767" location="company/9A93E43E101E4775A22AD7EFCB1CD7D2/101"/>
    <hyperlink ref="B365" r:id="rId768" location="company/C0F24608C9DA47DBA55FB1C2F1E67B0F/101"/>
    <hyperlink ref="B1445" r:id="rId769" location="company/E93ACE6CA9284455A78B1DB7893C2F2E/101"/>
    <hyperlink ref="B1567" r:id="rId770" location="company/F4B1D9566BE843499CF010EE484DAEDD/101"/>
    <hyperlink ref="B366" r:id="rId771" location="company/E78218E0A8114D7288BDE0B066375F43/101"/>
    <hyperlink ref="B1833" r:id="rId772" location="company/DC0B933699794AAEBB5BE305E717F87B/101"/>
    <hyperlink ref="B1905" r:id="rId773" location="company/2E33DACF6E9F48999300C1C36AF67942/101"/>
    <hyperlink ref="B1165" r:id="rId774" location="company/A73A9AECF7264A7A952D2F2E81037730/101"/>
    <hyperlink ref="B367" r:id="rId775" location="company/C055F579A0F04497809858763DA39AEF/101"/>
    <hyperlink ref="B1675" r:id="rId776" location="company/80B56DA9D42249FA8D8BD22EB7D6D6EC/101"/>
    <hyperlink ref="B368" r:id="rId777" location="company/DB2BC385CFD343F1BCA92E87FED36265/101"/>
    <hyperlink ref="B1256" r:id="rId778" location="company/72DABE9472144F5182C97AF3C1DD6548/101"/>
    <hyperlink ref="B369" r:id="rId779" location="company/0CC0D23ABC654EA2AC4C35867C87F239/101"/>
    <hyperlink ref="B370" r:id="rId780" location="company/BE6531562B074E8EB9233A6138E6EFC3/101"/>
    <hyperlink ref="B371" r:id="rId781" location="company/0890F19427DE4FED83C02490095472DC/101"/>
    <hyperlink ref="B1226" r:id="rId782" location="company/D54570E75317464DB70191265FB2EFD1/101"/>
    <hyperlink ref="B372" r:id="rId783" location="company/C31AAD4E9A404F64A64AA3569584A789/101"/>
    <hyperlink ref="B1711" r:id="rId784" location="company/D8F140E4F04643DD8495651AF185268E/101"/>
    <hyperlink ref="B1651" r:id="rId785" location="company/F5757A6F07C444389232C24A29F120AF/101"/>
    <hyperlink ref="B373" r:id="rId786" location="company/B862D2E607F14FD989DF6DE9AAC55BF1/101"/>
    <hyperlink ref="B374" r:id="rId787" location="company/94A3C6E894D847E6A01A66D825195B5F/101"/>
    <hyperlink ref="B375" r:id="rId788" location="company/83CF7C4BFB3245A48F46121EE65AA099/101"/>
    <hyperlink ref="B376" r:id="rId789" location="company/D2A48FB89F324D4DB6B7BE48B7D5DA34/101"/>
    <hyperlink ref="B377" r:id="rId790" location="company/DB7E8428EC664469A27D6DEC4831ABCC/101"/>
    <hyperlink ref="B1372" r:id="rId791" location="company/6FA3908A487A4F54BB3F5263694D2293/101"/>
    <hyperlink ref="B378" r:id="rId792" location="company/C19B4DDD6CA54726A62130E1070F1CEE/101"/>
    <hyperlink ref="B379" r:id="rId793" location="company/499A95C84C0C485CB7EF50424A2BC34B/101"/>
    <hyperlink ref="B1913" r:id="rId794" location="company/76F33BD4C6384C4092FC05B4D2DB0FE8/101"/>
    <hyperlink ref="B380" r:id="rId795" location="company/2D0204F3EA1B4388B57EA4548C506CD4/101"/>
    <hyperlink ref="B1628" r:id="rId796" location="company/101005D2CFBE4687BDF313869E45FC8E/101"/>
    <hyperlink ref="B1214" r:id="rId797" location="company/70114F6CCBC84C14BB6D91C076293935/101"/>
    <hyperlink ref="B2038" r:id="rId798" location="company/059F8702E37C483D8422CBD1448F6F86/101"/>
    <hyperlink ref="B381" r:id="rId799" location="company/098C09546D41426C823E9D11B7AC7EF6/101"/>
    <hyperlink ref="B1963" r:id="rId800" location="company/F1346A931FB84100895CAAFAD5154EB2/101"/>
    <hyperlink ref="B1227" r:id="rId801" location="company/7DEC99EC0BEF4A0EA9719C667E50CBF5/101"/>
    <hyperlink ref="B1637" r:id="rId802" location="company/BCDD89A7D55146F3852ABDB3983398D1/101"/>
    <hyperlink ref="B1285" r:id="rId803" location="company/24CA7086C8774031B53BF353300A30EA/101"/>
    <hyperlink ref="B1355" r:id="rId804" location="company/2328D918A1A5481D8D63F7DE76C47142/101"/>
    <hyperlink ref="B1788" r:id="rId805" location="company/188A64FE301042609564F628F1AAFCDA/101"/>
    <hyperlink ref="B382" r:id="rId806" location="company/4AB5138735ED4916AAF2A1323766DCDA/101"/>
    <hyperlink ref="B1136" r:id="rId807" location="company/27B874BAC25D448BA6436C7196014E1F/101"/>
    <hyperlink ref="B1300" r:id="rId808" location="company/DDB7ADA167B4457789789AE9AB9CF967/101"/>
    <hyperlink ref="B1141" r:id="rId809" location="company/4F6E674E650A439E9054716BAEA924FD/101"/>
    <hyperlink ref="B1011" r:id="rId810" location="company/B9C97D4309E34E189056BB24CBBCB957/101"/>
    <hyperlink ref="B1386" r:id="rId811" location="company/23B4A479F64E4E7C908E4CF0DE2A3A0A/101"/>
    <hyperlink ref="B1646" r:id="rId812" location="company/B7A52802FF6248A7A87A1A0332A3B07F/101"/>
    <hyperlink ref="B1816" r:id="rId813" location="company/A8F324C49CB34641966486888A13403A/101"/>
    <hyperlink ref="B2066" r:id="rId814" location="company/F8DAB4E5CE77448DB171F4005CBD1C1B/101"/>
    <hyperlink ref="B383" r:id="rId815" location="company/042D74D888B145778D2AFB736B4901CE/101"/>
    <hyperlink ref="B384" r:id="rId816" location="company/0884653F808749BE98B94532FD171368/101"/>
    <hyperlink ref="B385" r:id="rId817" location="company/C2B15F5E31D548D18DF1B62ABC3FCD33/101"/>
    <hyperlink ref="B386" r:id="rId818" location="company/865170ADCB3447AF94BDDD0E1E37D3F9/101"/>
    <hyperlink ref="B1547" r:id="rId819" location="company/A48172FC0FDC45D28752C30DCC1C3D7C/101"/>
    <hyperlink ref="B1840" r:id="rId820" location="company/870FB7C63A79454B824068C747C778AD/101"/>
    <hyperlink ref="B1609" r:id="rId821" location="company/7239D7EFC13F42E69095914C13136477/101"/>
    <hyperlink ref="B387" r:id="rId822" location="company/D5A2A374E43E4CEC96B80D719C29E3FE/101"/>
    <hyperlink ref="B388" r:id="rId823" location="company/A38889048995458982EBA537906333B0/101"/>
    <hyperlink ref="B1785" r:id="rId824" location="company/69744885952D44209DC62A385CA66037/101"/>
    <hyperlink ref="B389" r:id="rId825" location="company/6736461DE1EE495698855B13BFF2A362/101"/>
    <hyperlink ref="B2024" r:id="rId826" location="company/4B820055CBA8480C98AEDA8A8E6ADE95/101"/>
    <hyperlink ref="B1659" r:id="rId827" location="company/52F9FAD811AB41D594FF580B8D7996F2/101"/>
    <hyperlink ref="B390" r:id="rId828" location="company/15E043886A7B4D5B962159B0A3392AD8/101"/>
    <hyperlink ref="B391" r:id="rId829" location="company/6DBADB9A78084AAB8CCBF134968E267B/101"/>
    <hyperlink ref="B1912" r:id="rId830" location="company/145B6C1238484475AC943E11E46FD4AB/101"/>
    <hyperlink ref="B392" r:id="rId831" location="company/DC0F4A1AEC424E59B0A2D9BFBC198895/101"/>
    <hyperlink ref="B393" r:id="rId832" location="company/1F5BEB06D03C4EF7ABC0522AA2F666EF/101"/>
    <hyperlink ref="B1061" r:id="rId833" location="company/9884E2DBCA114073B63DD7FBB5C0EC8D/101"/>
    <hyperlink ref="B1155" r:id="rId834" location="company/7839A3D4F1E0477283E81AEDA126D459/101"/>
    <hyperlink ref="B1423" r:id="rId835" location="company/032CA9DCB42C475AAD6B7CFD897DCA98/101"/>
    <hyperlink ref="B1415" r:id="rId836" location="company/1FEA8780C0C24A25BC2D19C99FB12CB1/101"/>
    <hyperlink ref="B394" r:id="rId837" location="company/10F04B706ECE40A0A8C2F3F1DE89FBA3/101"/>
    <hyperlink ref="B395" r:id="rId838" location="company/B27A78A52EA34791A92CFA4B63E80300/101"/>
    <hyperlink ref="B1247" r:id="rId839" location="company/BAE7F3D93BD64C8982F26C1D4192E006/101"/>
    <hyperlink ref="B1135" r:id="rId840" location="company/3018ABFA8B7D4D47AE00B0AD2C83789C/101"/>
    <hyperlink ref="B2127" r:id="rId841" location="company/AEC5294FE7964690A7F703330190FBB7/101"/>
    <hyperlink ref="B1048" r:id="rId842" location="company/1A3EAA0EBAF9489CAB0F1E8CFAF35108/101"/>
    <hyperlink ref="B2125" r:id="rId843" location="company/8418944C470E44859371BD7883D90E66/101"/>
    <hyperlink ref="B396" r:id="rId844" location="company/AB719BA835A840EEAA0ECB19B2251E2E/101"/>
    <hyperlink ref="B397" r:id="rId845" location="company/FAB394BEF8144099A421F9863CC17F3B/101"/>
    <hyperlink ref="B398" r:id="rId846" location="company/3FCEA8BDB8954782878EC4AB6DF1D2FE/101"/>
    <hyperlink ref="B399" r:id="rId847" location="company/72B3D6C9C4CE4A20B31C08EFB3177067/101"/>
    <hyperlink ref="B400" r:id="rId848" location="company/1A2FCE9B659447ADA89D74E46A1EA3DC/101"/>
    <hyperlink ref="B401" r:id="rId849" location="company/84020269E4154BA59602A953D86C0D32/101"/>
    <hyperlink ref="B1593" r:id="rId850" location="company/01B79FE5777E43F9BF7611754784C25B/101"/>
    <hyperlink ref="B999" r:id="rId851" location="company/A3F34C23CA4441A4A59FE7A30F743348/101"/>
    <hyperlink ref="B402" r:id="rId852" location="company/B63A8F723C634AD6BB51204A10294579/101"/>
    <hyperlink ref="B1817" r:id="rId853" location="company/727CD592C5C34B8C984B972F71C1C8B5/101"/>
    <hyperlink ref="B1174" r:id="rId854" location="company/8E0B1EA7D0AF4E96B6AF44A0F9EB0A57/101"/>
    <hyperlink ref="B1608" r:id="rId855" location="company/CCC5E62729BF401E8A17C4B35148C939/101"/>
    <hyperlink ref="B403" r:id="rId856" location="company/37A0BD971F3F4C84B488FAE2B06608B7/101"/>
    <hyperlink ref="B1356" r:id="rId857" location="company/F38ECCBCE0AB4307A520F119B6DCD1D7/101"/>
    <hyperlink ref="B1159" r:id="rId858" location="company/0E8B559407EB405AB976235B51C9DAE3/101"/>
    <hyperlink ref="B1076" r:id="rId859" location="company/4F4933AE74EC4968BF9444C0AD88A73D/101"/>
    <hyperlink ref="B404" r:id="rId860" location="company/E0D7A548542D4B57A6FCF8CD3DDD0D5B/101"/>
    <hyperlink ref="B1099" r:id="rId861" location="company/B6CEC322F3294A389F323B6B479E7764/101"/>
    <hyperlink ref="B405" r:id="rId862" location="company/17A58DB4F89A46BDAEB0EE08A05CFDBE/101"/>
    <hyperlink ref="B1096" r:id="rId863" location="company/C6D4C7AF2A374F1AB32B884BD97CE4D2/101"/>
    <hyperlink ref="B1074" r:id="rId864" location="company/8A5D36113917435BB940A4CC054BA5AF/101"/>
    <hyperlink ref="B1063" r:id="rId865" location="company/623DF2E0672C4F69A60F8ACFAE6C9D0E/101"/>
    <hyperlink ref="B1078" r:id="rId866" location="company/007470A111634E34B4000BCFE07C904B/101"/>
    <hyperlink ref="B1581" r:id="rId867" location="company/B3598AF034154AFB927A46D4FB48433E/101"/>
    <hyperlink ref="B1039" r:id="rId868" location="company/3DC329461AEB40CF91DA20B816A82592/101"/>
    <hyperlink ref="B1073" r:id="rId869" location="company/09EF62AEB59D4926B2C0AFC9B2AA3EB8/101"/>
    <hyperlink ref="B406" r:id="rId870" location="company/2978BA7AFB18432F8CFA85CF3E6265B2/101"/>
    <hyperlink ref="B1085" r:id="rId871" location="company/2E52238F0F894DEEA51EA280546FBCFB/101"/>
    <hyperlink ref="B1068" r:id="rId872" location="company/7AB46659322B45ADACFD243C766CCE95/101"/>
    <hyperlink ref="B1948" r:id="rId873" location="company/DA1DFF057F4D45AAAA2B13A5FE29656B/101"/>
    <hyperlink ref="B407" r:id="rId874" location="company/1C7B3194AD7E4902BCE31C8B9F26A984/101"/>
    <hyperlink ref="B1272" r:id="rId875" location="company/7603CFEB1D4740FAA14F8527D6E8BE77/101"/>
    <hyperlink ref="B1080" r:id="rId876" location="company/C8794E6598714888B05E699F07F7B96F/101"/>
    <hyperlink ref="B408" r:id="rId877" location="company/DB25046B20A946E3B3C674BFF8E08274/101"/>
    <hyperlink ref="B1121" r:id="rId878" location="company/7E9701D7FCA04C84860A90A468FFF945/101"/>
    <hyperlink ref="B1291" r:id="rId879" location="company/454D865DF7624F00A101918A9D5CF375/101"/>
    <hyperlink ref="B409" r:id="rId880" location="company/D48EA632445C4311AB67F1797A789058/101"/>
    <hyperlink ref="B1098" r:id="rId881" location="company/2D629A77580D4EFB96DC56CAB43F767A/101"/>
    <hyperlink ref="B410" r:id="rId882" location="company/7969B5AB712A45ABB95231A6AF57F2AB/101"/>
    <hyperlink ref="B411" r:id="rId883" location="company/68B238E0932E4E6B8408677EB150CB51/101"/>
    <hyperlink ref="B412" r:id="rId884" location="company/4AB28BA45BBD4D5E996F04C8D2BC36C5/101"/>
    <hyperlink ref="B1362" r:id="rId885" location="company/C2B918ABEACD435092C246BB24F7923C/101"/>
    <hyperlink ref="B1253" r:id="rId886" location="company/A765A94E7D8945B9ACCCECE66498BAC4/101"/>
    <hyperlink ref="B1649" r:id="rId887" location="company/3B52E691071C4B92A59D5D49E997855A/101"/>
    <hyperlink ref="B413" r:id="rId888" location="company/C3BCF133071F42599B978E723C7AE0AF/101"/>
    <hyperlink ref="B414" r:id="rId889" location="company/09A7D20D07884083987DBB4E146C371B/101"/>
    <hyperlink ref="B415" r:id="rId890" location="company/BE8FAEC7266D4BD99C73D64669E2EAE5/101"/>
    <hyperlink ref="B416" r:id="rId891" location="company/37B8AB7C9F174E4FB05A7E02E8C7F1DF/101"/>
    <hyperlink ref="B417" r:id="rId892" location="company/0F0EC6A471AD4F88BA523C4E5FDD37FD/101"/>
    <hyperlink ref="B1704" r:id="rId893" location="company/12E0E114C1344E23AE4FEC61F87BD099/101"/>
    <hyperlink ref="B418" r:id="rId894" location="company/47350DECB79F43FDB702255C9904A4E3/101"/>
    <hyperlink ref="B1071" r:id="rId895" location="company/ABFD549A2F2148B895F8BD76967EFA36/101"/>
    <hyperlink ref="B1696" r:id="rId896" location="company/496E090E47CF430C98035C48619F779A/101"/>
    <hyperlink ref="B2086" r:id="rId897" location="company/06B88A9AC5CA4C6888F248B126825FB6/101"/>
    <hyperlink ref="B419" r:id="rId898" location="company/054D4ECF716847A2872BA99A4A3385B3/101"/>
    <hyperlink ref="B420" r:id="rId899" location="company/C913044430E84DE78BBCA0729E53DC19/101"/>
    <hyperlink ref="B421" r:id="rId900" location="company/2AC35991318F46F89B8B7341D0494059/101"/>
    <hyperlink ref="B1919" r:id="rId901" location="company/EC4223D3A4164A5486290987DAAB75AA/101"/>
    <hyperlink ref="B1590" r:id="rId902" location="company/53C5252CA33443D09181C0C3990EB7D1/101"/>
    <hyperlink ref="B422" r:id="rId903" location="company/6754D21DB9F64273BBD6A3AB5C901997/101"/>
    <hyperlink ref="B423" r:id="rId904" location="company/A3DDD4DFB47D4AA59AA6ACED985A9F0B/101"/>
    <hyperlink ref="B1354" r:id="rId905" location="company/C69A5FE5D9874B24A1DA4260C8E180F0/101"/>
    <hyperlink ref="B1200" r:id="rId906" location="company/6DC66BA7D59F42AC8ED606D8A2CE4211/101"/>
    <hyperlink ref="B1822" r:id="rId907" location="company/74D40D5A40EF4977B6A0C66C4EDF0200/101"/>
    <hyperlink ref="B424" r:id="rId908" location="company/46023E76691B42EABFC27A605F941ED2/101"/>
    <hyperlink ref="B1805" r:id="rId909" location="company/2B62327E850A44069AC8B1E13AFE4699/101"/>
    <hyperlink ref="B2098" r:id="rId910" location="company/F085EB08CC154D51BAE231C35CC5D0DA/101"/>
    <hyperlink ref="B425" r:id="rId911" location="company/9E577E0DF22342F39C8317AA7EF4A633/101"/>
    <hyperlink ref="B426" r:id="rId912" location="company/91423FC1E3A64E02B7F77FAF41F860CA/101"/>
    <hyperlink ref="B427" r:id="rId913" location="company/338B2FF0FC524DD596599BAE21F14958/101"/>
    <hyperlink ref="B428" r:id="rId914" location="company/5BE9FCC6BA3644C7AB0C9DF0A2E4E968/101"/>
    <hyperlink ref="B1172" r:id="rId915" location="company/1E0B978155BC4CF694C734CA1642A0FD/101"/>
    <hyperlink ref="B429" r:id="rId916" location="company/D9554133933A4DABA897F0459C3CDEEC/101"/>
    <hyperlink ref="B430" r:id="rId917" location="company/A3E5CCB16B46455AA7AE72F3D206A242/101"/>
    <hyperlink ref="B431" r:id="rId918" location="company/9D1A4A1ED1024D8D9D4E6AE2E52305BB/101"/>
    <hyperlink ref="B432" r:id="rId919" location="company/C8B9B7848E8A48D9A47D00C571B04001/101"/>
    <hyperlink ref="B1001" r:id="rId920" location="company/064175D0E7924A458C45AC5C3BFC5195/101"/>
    <hyperlink ref="B433" r:id="rId921" location="company/41DCC56C9FEF4B5585BA816F4617BFB8/101"/>
    <hyperlink ref="B2064" r:id="rId922" location="company/38844F9ECED745468A717449DDFFE39D/101"/>
    <hyperlink ref="B1018" r:id="rId923" location="company/219973BD506B493E9AAD4A5FBE30EE50/101"/>
    <hyperlink ref="B434" r:id="rId924" location="company/0DACE5590EB4427389495757F6AB5DCE/101"/>
    <hyperlink ref="B1066" r:id="rId925" location="company/6FCEA3C858DD4CF8BB52802ECC2B65BB/101"/>
    <hyperlink ref="B1984" r:id="rId926" location="company/34A3CCAA0FA542C3A835983A07449E76/101"/>
    <hyperlink ref="B435" r:id="rId927" location="company/4E6DCF67BB8F4C4EA6291F88FE345FF5/101"/>
    <hyperlink ref="B436" r:id="rId928" location="company/1610799DD7EF42D79AEDC382F358F1DC/101"/>
    <hyperlink ref="B1970" r:id="rId929" location="company/68F817EBAA394C949E690874A002C5A6/101"/>
    <hyperlink ref="B1526" r:id="rId930" location="company/393D51FECBC24ED4AAC5551F5B28E14C/101"/>
    <hyperlink ref="B1968" r:id="rId931" location="company/00F958F5AA5140D6BB98DA2814C25AD8/101"/>
    <hyperlink ref="B1901" r:id="rId932" location="company/69C14467A0CC43068FEFF168AEF3EDD0/101"/>
    <hyperlink ref="B437" r:id="rId933" location="company/CBB7E9B25AC14932B2FFC52D963AE3D7/101"/>
    <hyperlink ref="B1954" r:id="rId934" location="company/FF2FF14587884814B54F4E5B9109B727/101"/>
    <hyperlink ref="B438" r:id="rId935" location="company/5D78B964768C47C6B60C45023909C4D3/101"/>
    <hyperlink ref="B1971" r:id="rId936" location="company/1572E2B2D6C945E781827043C0E85757/101"/>
    <hyperlink ref="B439" r:id="rId937" location="company/A99E374EB4844DC39BB217B4E7B75165/101"/>
    <hyperlink ref="B440" r:id="rId938" location="company/262A49C4C9E84FF6BCF3FD9CE43E5A2A/101"/>
    <hyperlink ref="B441" r:id="rId939" location="company/002F9CB431C144AC9B2CD3C4C21702B2/101"/>
    <hyperlink ref="B442" r:id="rId940" location="company/1BD060AF1A0B4699991519A71B93ACAA/101"/>
    <hyperlink ref="B1178" r:id="rId941" location="company/308B2520E57E499EA5E800ABCDDCC9FC/101"/>
    <hyperlink ref="B443" r:id="rId942" location="company/5FC7220F227A44C4B0BC8ED0A249FA02/101"/>
    <hyperlink ref="B1857" r:id="rId943" location="company/9D9274B4F96E4B0DAD399D81A0C7F9FF/101"/>
    <hyperlink ref="B1016" r:id="rId944" location="company/7160BA657DD24A4FAF5BF37AF6B6B72B/101"/>
    <hyperlink ref="B444" r:id="rId945" location="company/9BDC5B967A404B1CAAE4C1D26E94DA2A/101"/>
    <hyperlink ref="B2044" r:id="rId946" location="company/3AFD5827A460434F9FEABD10096EB99A/101"/>
    <hyperlink ref="B2117" r:id="rId947" location="company/C0AFE64E9019407B907DCF75A5791CD6/101"/>
    <hyperlink ref="B445" r:id="rId948" location="company/C5400C3A335346E588CDEBFAD6FBF76D/101"/>
    <hyperlink ref="B1964" r:id="rId949" location="company/A66B5047BC8C4667AD8E1EDBF3376E75/101"/>
    <hyperlink ref="B446" r:id="rId950" location="company/85870F8D254B4965BE15CBCD1B2C7D7B/101"/>
    <hyperlink ref="B2135" r:id="rId951" location="company/6EFF76626D544D3CB37D45E5522CEA0C/101"/>
    <hyperlink ref="B1405" r:id="rId952" location="company/428B69D102644941B9806514E531FA10/101"/>
    <hyperlink ref="B447" r:id="rId953" location="company/3B1EAF48DCD64EE0B367D9DE9AFB73FD/101"/>
    <hyperlink ref="B1495" r:id="rId954" location="company/5C08232B1B584FBDA50E35B048D7ED54/101"/>
    <hyperlink ref="B448" r:id="rId955" location="company/46590A12FD5E4797B85752992819C88B/101"/>
    <hyperlink ref="B449" r:id="rId956" location="company/453966908166459F916DB7B9AD942FF6/101"/>
    <hyperlink ref="B450" r:id="rId957" location="company/5BE8532E1CA44351A00F03F6C71EAEF2/101"/>
    <hyperlink ref="B451" r:id="rId958" location="company/4B86661717F245359EA3C6A95BA337D0/101"/>
    <hyperlink ref="B1828" r:id="rId959" location="company/CF0EAB4B81B746BBAEAE8FBAD29AD883/101"/>
    <hyperlink ref="B1702" r:id="rId960" location="company/1DD362CABA8B46CFB71A47B288A49F30/101"/>
    <hyperlink ref="B452" r:id="rId961" location="company/DE7B6E0BE6B24740BF9DC88F2B9C443D/101"/>
    <hyperlink ref="B1180" r:id="rId962" location="company/4EC1898F041A49BAB9D39EDA79325F2E/101"/>
    <hyperlink ref="B1898" r:id="rId963" location="company/DC37981546824CAB8743B1924FFC195A/101"/>
    <hyperlink ref="B453" r:id="rId964" location="company/17B630C9E01B4A7EA82D5B249F71E9D8/101"/>
    <hyperlink ref="B1961" r:id="rId965" location="company/1E4A107311154D80A0718CD9F9723EA2/101"/>
    <hyperlink ref="B1874" r:id="rId966" location="company/7BE434D44975437F8F005E00A453AA7B/101"/>
    <hyperlink ref="B454" r:id="rId967" location="company/15C05F4A744A4C9CA24C3BB94AACD256/101"/>
    <hyperlink ref="B1118" r:id="rId968" location="company/DF73304B824D40D98F40C08353BDA891/101"/>
    <hyperlink ref="B455" r:id="rId969" location="company/37CA06B2AFBE47EDBEA8B57C0924F7D3/101"/>
    <hyperlink ref="B456" r:id="rId970" location="company/59A0422CFFBF4A7BA32DCA9B3E808D81/101"/>
    <hyperlink ref="B1902" r:id="rId971" location="company/8C34D983B74842B3AFE8ADA70CDCA295/101"/>
    <hyperlink ref="B457" r:id="rId972" location="company/7F0E1545A48E4E3BB2F3BD92240C5057/101"/>
    <hyperlink ref="B458" r:id="rId973" location="company/EAC0E2A48659468F90F60665E72F7F8C/101"/>
    <hyperlink ref="B459" r:id="rId974" location="company/7F71910343FC4B6DBB785E635677CF34/101"/>
    <hyperlink ref="B460" r:id="rId975" location="company/DC6B6B8487F24346B955D76EC93C8DA4/101"/>
    <hyperlink ref="B461" r:id="rId976" location="company/D0756BA25FAA4867A54477088195F063/101"/>
    <hyperlink ref="B1977" r:id="rId977" location="company/960206BB6D244D07AD7246F0CA2C6707/101"/>
    <hyperlink ref="B1741" r:id="rId978" location="company/FEAE0CBC705B4DE2AEADA75C1AFB7255/101"/>
    <hyperlink ref="B1111" r:id="rId979" location="company/0B256FFA22D74C82B2C8AA2C09560463/101"/>
    <hyperlink ref="B462" r:id="rId980" location="company/494659B359C8473E914D2B65B228F2C5/101"/>
    <hyperlink ref="B2095" r:id="rId981" location="company/C69A0241B6F345EA890A2C103FD69145/101"/>
    <hyperlink ref="B1466" r:id="rId982" location="company/A4F0D32B69EC462094A6D9D0278D819A/101"/>
    <hyperlink ref="B463" r:id="rId983" location="company/8BE19EE65E1146FDA65CF589D1994CA4/101"/>
    <hyperlink ref="B464" r:id="rId984" location="company/BB343BFE86644138A202D35CA5E68E2C/101"/>
    <hyperlink ref="B465" r:id="rId985" location="company/8B70479CA1014F1F9C57D486AFE27CCE/101"/>
    <hyperlink ref="B1556" r:id="rId986" location="company/64EC7E02227E45DBB875FD175463D384/101"/>
    <hyperlink ref="B1033" r:id="rId987" location="company/D675D7A8C17E4353ACB52365ABFE16C9/101"/>
    <hyperlink ref="B466" r:id="rId988" location="company/34FBE2661AB5443693B788DD4694E63B/101"/>
    <hyperlink ref="B2090" r:id="rId989" location="company/17508A7C55584194BCA835385217B982/101"/>
    <hyperlink ref="B467" r:id="rId990" location="company/AC6EFADB88FC43D0AB7937013E8E335C/101"/>
    <hyperlink ref="B468" r:id="rId991" location="company/6DD50B1EC4254939BFF8407217BD9D85/101"/>
    <hyperlink ref="B1470" r:id="rId992" location="company/A6A21406EFD44F318F0ECC853F7D819B/101"/>
    <hyperlink ref="B469" r:id="rId993" location="company/098D144033E74B989C4BF9C0A6A713BA/101"/>
    <hyperlink ref="B470" r:id="rId994" location="company/67F1064B3303437EA8B8561327B0C6AB/101"/>
    <hyperlink ref="B1475" r:id="rId995" location="company/C58C339C4888498480A9A48F4C0086AA/101"/>
    <hyperlink ref="B471" r:id="rId996" location="company/D042F321D571411C88C9A29F4335B519/101"/>
    <hyperlink ref="B1325" r:id="rId997" location="company/4FD5A1B9392A427299766AD197155263/101"/>
    <hyperlink ref="B1183" r:id="rId998" location="company/08CBF82B6D1A4DFDAC2AE179E3BAE9CA/101"/>
    <hyperlink ref="B472" r:id="rId999" location="company/350B68D28DE84EB78E2749E41C0DE973/101"/>
    <hyperlink ref="B473" r:id="rId1000" location="company/0D9D0B14EEE244EBBBBEA97167588958/101"/>
    <hyperlink ref="B474" r:id="rId1001" location="company/3B620C8757A04934A3A49B7E6DF51C7B/101"/>
    <hyperlink ref="B1148" r:id="rId1002" location="company/ED229744008749A1BD9E4839D79021EE/101"/>
    <hyperlink ref="B475" r:id="rId1003" location="company/8AEE87BE216F4A3191D7473CCAE80F50/101"/>
    <hyperlink ref="B1648" r:id="rId1004" location="company/3BA2C304BEA4453480743AF44D11E8BA/101"/>
    <hyperlink ref="B1270" r:id="rId1005" location="company/015E15EAD9C84CE09A38D2A4340F86D2/101"/>
    <hyperlink ref="B476" r:id="rId1006" location="company/2604D4D5326643DEBA42E269ACA6641F/101"/>
    <hyperlink ref="B477" r:id="rId1007" location="company/F8340D57A63B4553B43C7F8A6D265836/101"/>
    <hyperlink ref="B1014" r:id="rId1008" location="company/60276E489ED340F69B6F0A4C41BAC100/101"/>
    <hyperlink ref="B1945" r:id="rId1009" location="company/1E1F456BAD5E46A2B981B6768A4E75A8/101"/>
    <hyperlink ref="B478" r:id="rId1010" location="company/A3C469F719AA4D4DAAFA31D2BB0ACACA/101"/>
    <hyperlink ref="B479" r:id="rId1011" location="company/3276891D01EA4BC8AC699FDC52527EEA/101"/>
    <hyperlink ref="B1090" r:id="rId1012" location="company/8AABB3303E414CDA9FAB59F8086166D5/101"/>
    <hyperlink ref="B480" r:id="rId1013" location="company/806D359580D94ADEA687049792377EB1/101"/>
    <hyperlink ref="B481" r:id="rId1014" location="company/147CDF82F55740DD814E7B5DC7E0A0FD/101"/>
    <hyperlink ref="B1851" r:id="rId1015" location="company/6ADCD6FF296F492AB8748C7010088D7F/101"/>
    <hyperlink ref="B482" r:id="rId1016" location="company/0ED815C3CB20422682EBB74FE15D4B5B/101"/>
    <hyperlink ref="B483" r:id="rId1017" location="company/1832C4D608A2406CAB5144DD6E36532B/101"/>
    <hyperlink ref="B1109" r:id="rId1018" location="company/FADAC729A061450CBEDBB8423D9A702E/101"/>
    <hyperlink ref="B484" r:id="rId1019" location="company/595D915640FF4C6CA005B0B8D2FFE2C0/101"/>
    <hyperlink ref="B1231" r:id="rId1020" location="company/D0FD249055884176B4EEC5FC73450D13/101"/>
    <hyperlink ref="B485" r:id="rId1021" location="company/D32C7C7ACD834B2793B44846908AA201/101"/>
    <hyperlink ref="B486" r:id="rId1022" location="company/76462FBF671B46EFAE6D43E8CAA74364/101"/>
    <hyperlink ref="B1116" r:id="rId1023" location="company/AF78EFCF0BB544F2849ABCAC6C8C04E9/101"/>
    <hyperlink ref="B1334" r:id="rId1024" location="company/51DFFCE189BC4719842F08F4E05C3F76/101"/>
    <hyperlink ref="B1081" r:id="rId1025" location="company/8EA10EBB7D2D4E428CF64941F9CE6333/101"/>
    <hyperlink ref="B487" r:id="rId1026" location="company/53E895C9885A4098841B86CBD1AD91E8/101"/>
    <hyperlink ref="B1199" r:id="rId1027" location="company/A2CD2BA39DB14C50834AAB4881650E13/101"/>
    <hyperlink ref="B1385" r:id="rId1028" location="company/B516E3C5EA1F4118B923992C5DE540AA/101"/>
    <hyperlink ref="B1321" r:id="rId1029" location="company/5BB30BBDB825450FBADCC029B6B3CED5/101"/>
    <hyperlink ref="B1856" r:id="rId1030" location="company/311F3D0EC38B4F069CCFB2CFB8486CC4/101"/>
    <hyperlink ref="B1437" r:id="rId1031" location="company/C9BBF199A305473E8C780596B3E9B352/101"/>
    <hyperlink ref="B488" r:id="rId1032" location="company/86142E5E1A29464FA77AE8368E98BC66/101"/>
    <hyperlink ref="B1909" r:id="rId1033" location="company/1C53DC6765474847B4E9F0705A8D4205/101"/>
    <hyperlink ref="B1669" r:id="rId1034" location="company/B259A978D1E9436F8C3C9D30190195C7/101"/>
    <hyperlink ref="B1700" r:id="rId1035" location="company/4B29FE914E0440D9A15AB8C0FF33F64C/101"/>
    <hyperlink ref="B489" r:id="rId1036" location="company/CAB1834D7E21405E9BB7755AAFDDB250/101"/>
    <hyperlink ref="B490" r:id="rId1037" location="company/B0FE2BE1F3E64BD4858D9EF579E7FAD0/101"/>
    <hyperlink ref="B1383" r:id="rId1038" location="company/5E7F045DF6AC452EA4F35C72067F6F07/101"/>
    <hyperlink ref="B1768" r:id="rId1039" location="company/4513086C5C7B491B82861A2589EB0814/101"/>
    <hyperlink ref="B491" r:id="rId1040" location="company/15ACAA08A53E42E9B99CF55B83F360D5/101"/>
    <hyperlink ref="B1673" r:id="rId1041" location="company/1C1903C3DB274A5B8E5DAC19A5160230/101"/>
    <hyperlink ref="B1791" r:id="rId1042" location="company/27A4B0C7BB8D483BA848D08E53C6116D/101"/>
    <hyperlink ref="B492" r:id="rId1043" location="company/CACCAD4BD42E4C2692DC4DFB943BA56E/101"/>
    <hyperlink ref="B1326" r:id="rId1044" location="company/F7C35CF211E64C268AEE110819A31782/101"/>
    <hyperlink ref="B1774" r:id="rId1045" location="company/9B2EF77948AB4DDCB3597529C9E3569B/101"/>
    <hyperlink ref="B1537" r:id="rId1046" location="company/A649835236B04687A14E266C58C0D974/101"/>
    <hyperlink ref="B493" r:id="rId1047" location="company/461837DC77984CCC976C4EC0B3937AD7/101"/>
    <hyperlink ref="B494" r:id="rId1048" location="company/93C3D4C3E1A84E3781B6E8803FA70ECC/101"/>
    <hyperlink ref="B495" r:id="rId1049" location="company/706F9BBB703E40378303010F07E76CC0/101"/>
    <hyperlink ref="B496" r:id="rId1050" location="company/487F4A97C38D48DCB155B013EC18510C/101"/>
    <hyperlink ref="B1478" r:id="rId1051" location="company/69EF0CD6720249758A248EA91B5910F4/101"/>
    <hyperlink ref="B497" r:id="rId1052" location="company/5B460D57562C4EA380640499FDD7CE72/101"/>
    <hyperlink ref="B498" r:id="rId1053" location="company/61EF5BEB855148A6924D21E2DF3671F4/101"/>
    <hyperlink ref="B1887" r:id="rId1054" location="company/24D1A72664C441318F155D6D96B697C7/101"/>
    <hyperlink ref="B1336" r:id="rId1055" location="company/0CD6B5D05F9948C3BF61949EB8261578/101"/>
    <hyperlink ref="B1541" r:id="rId1056" location="company/3F557BA66D564BBEAE9F88130A2211E1/101"/>
    <hyperlink ref="B1611" r:id="rId1057" location="company/3F2DB3F6D1884407928291F2885420CF/101"/>
    <hyperlink ref="B1614" r:id="rId1058" location="company/79197687FCE74409A71897B98854FDC5/101"/>
    <hyperlink ref="B2139" r:id="rId1059" location="company/6EDAA3CBCA0B4382A2E277ACA431CEF3/101"/>
    <hyperlink ref="B1266" r:id="rId1060" location="company/52D3ED65D70A4D8C9F91FB408B8E887D/101"/>
    <hyperlink ref="B1064" r:id="rId1061" location="company/C93BD4324D954BD69B2D910985A53356/101"/>
    <hyperlink ref="B499" r:id="rId1062" location="company/186B9C50A7A24D6EB4BBED3EA4FA241F/101"/>
    <hyperlink ref="B500" r:id="rId1063" location="company/88632BF63354482DABAB3AE659846EE1/101"/>
    <hyperlink ref="B1542" r:id="rId1064" location="company/15FCF1C11EE749168DC1AFC5393E96BD/101"/>
    <hyperlink ref="B1009" r:id="rId1065" location="company/D6F7BAE88ED94A6FA08AF85FAB52FDAB/101"/>
    <hyperlink ref="B1013" r:id="rId1066" location="company/8F1696C9D2A84AFCAB93D680F81654D8/101"/>
    <hyperlink ref="B1006" r:id="rId1067" location="company/CB44CCCD9B964E1BAD0AACA0783CB422/101"/>
    <hyperlink ref="B1003" r:id="rId1068" location="company/4A24FDF99D7F413298A02895C9F77CEE/101"/>
    <hyperlink ref="B1002" r:id="rId1069" location="company/B517D007E1A6453D8AAB941CE23369EA/101"/>
    <hyperlink ref="B1026" r:id="rId1070" location="company/A7E75F7DFA044C9CBA43E4EE4B7B0B9A/101"/>
    <hyperlink ref="B1411" r:id="rId1071" location="company/5E9BF2EF7A7D4A44994DB7EBF66BF793/101"/>
    <hyperlink ref="B1034" r:id="rId1072" location="company/BF8C2310F739462FA1146E6340ECF3EC/101"/>
    <hyperlink ref="B1518" r:id="rId1073" location="company/5C6A9BCC4E98435585671ACC51173051/101"/>
    <hyperlink ref="B1796" r:id="rId1074" location="company/2172E7590C5048778ADB6814A32C8E23/101"/>
    <hyperlink ref="B501" r:id="rId1075" location="company/845D3B339D1D43BF920FC1F2E0139D15/101"/>
    <hyperlink ref="B502" r:id="rId1076" location="company/EB48793B06A04D0B9AAE4B26793BF2A6/101"/>
    <hyperlink ref="B1758" r:id="rId1077" location="company/90EF19AEE25C45FBBD42B04FDB3434C6/101"/>
    <hyperlink ref="B503" r:id="rId1078" location="company/E9551420540E433B8152275F03B8EAD0/101"/>
    <hyperlink ref="B1756" r:id="rId1079" location="company/F4B828299E594F198BC3D458A114FAB0/101"/>
    <hyperlink ref="B504" r:id="rId1080" location="company/3426B5D901E4486781EFA93FF1248485/101"/>
    <hyperlink ref="B505" r:id="rId1081" location="company/FB0AB10E7EF241B79C75A134CC27841B/101"/>
    <hyperlink ref="B1410" r:id="rId1082" location="company/9F1AF591C9274D6BBB82DE2B86EB619F/101"/>
    <hyperlink ref="B506" r:id="rId1083" location="company/886A79FF46634ECC87BA5E304A87F491/101"/>
    <hyperlink ref="B507" r:id="rId1084" location="company/E14A3B7F5BD240C8A53161FA77E76CCF/101"/>
    <hyperlink ref="B508" r:id="rId1085" location="company/09A915748DCB4BC088BD18AADB3A58D2/101"/>
    <hyperlink ref="B1000" r:id="rId1086" location="company/27A8E40297EE44828601DD05F07FEB9E/101"/>
    <hyperlink ref="B1653" r:id="rId1087" location="company/A779A8498CCC4E7F9E62190EE2D1C9B3/101"/>
    <hyperlink ref="B509" r:id="rId1088" location="company/AC4B981E47624B2A96F5B8FF3F8316F0/101"/>
    <hyperlink ref="B1846" r:id="rId1089" location="company/9D0A177C1F2E404E864D92CDECFDD2DB/101"/>
    <hyperlink ref="B510" r:id="rId1090" location="company/CC2731C31A2347608B52C41CEBA70599/101"/>
    <hyperlink ref="B511" r:id="rId1091" location="company/6F2390F5314D4E508BD6A36300E236D9/101"/>
    <hyperlink ref="B1677" r:id="rId1092" location="company/F63CB9D061E14550BC718659CFA68BDA/101"/>
    <hyperlink ref="B512" r:id="rId1093" location="company/13C0FED9C8234D37B2187F7511501E92/101"/>
    <hyperlink ref="B513" r:id="rId1094" location="company/3146681B34C743F383E0319797F0F2D2/101"/>
    <hyperlink ref="B514" r:id="rId1095" location="company/D5F409ED48704842A355132901DCC4C1/101"/>
    <hyperlink ref="B515" r:id="rId1096" location="company/A0C76805EE4E4E8291572278A387E1EA/101"/>
    <hyperlink ref="B2110" r:id="rId1097" location="company/C5DFA5AEF86548C98D5C8A3CD57E80E3/101"/>
    <hyperlink ref="B516" r:id="rId1098" location="company/BC3FDCD7AA5E48B79209CD6BAF36743A/101"/>
    <hyperlink ref="B2118" r:id="rId1099" location="company/D7FA7F77E99846DBA6345FB973030426/101"/>
    <hyperlink ref="B1548" r:id="rId1100" location="company/83DF9CE4AC11441A8C35F314FA977D13/101"/>
    <hyperlink ref="B1820" r:id="rId1101" location="company/E392C98D673345CDA7DD90B561CFFD1B/101"/>
    <hyperlink ref="B2065" r:id="rId1102" location="company/2B3029AC68F1437B9E531FF663A5315D/101"/>
    <hyperlink ref="B517" r:id="rId1103" location="company/7CD2385367474D5B89B35657840FA926/101"/>
    <hyperlink ref="B518" r:id="rId1104" location="company/9A06F66236CA4A67A6E489C432B62E1B/101"/>
    <hyperlink ref="B2067" r:id="rId1105" location="company/F39E62089D7E4081BF8F0D9D5DB536E9/101"/>
    <hyperlink ref="B1635" r:id="rId1106" location="company/9A639ED44B564F1B90EDFF5EE8C22529/101"/>
    <hyperlink ref="B519" r:id="rId1107" location="company/00E8B8C228134CB6A2E42BB350E59823/101"/>
    <hyperlink ref="B1504" r:id="rId1108" location="company/235BAE4E44104DD9A600A3E9EBF18D07/101"/>
    <hyperlink ref="B520" r:id="rId1109" location="company/137343409409409296E03A691B241034/101"/>
    <hyperlink ref="B521" r:id="rId1110" location="company/14852DA18E1A4C0982637523AAB30E2A/101"/>
    <hyperlink ref="B1597" r:id="rId1111" location="company/301CCD212A764B28BB296AFBD1714E4D/101"/>
    <hyperlink ref="B1143" r:id="rId1112" location="company/631183C230EF4CCEA74CE5E2743A9D7E/101"/>
    <hyperlink ref="B1712" r:id="rId1113" location="company/FA83F06BF08648379048DB108A84A94E/101"/>
    <hyperlink ref="B1625" r:id="rId1114" location="company/B64D0755700C4A7B81BCACE5421CCC04/101"/>
    <hyperlink ref="B522" r:id="rId1115" location="company/0A82E915DC514CB98C7BA22F47320F74/101"/>
    <hyperlink ref="B1487" r:id="rId1116" location="company/DFD036C4748D4D09967A0FFE579B9418/101"/>
    <hyperlink ref="B1381" r:id="rId1117" location="company/EA28858EE936480BBA155BF0CE208E3B/101"/>
    <hyperlink ref="B1194" r:id="rId1118" location="company/A58343796633423891B57CBF95F2FBC3/101"/>
    <hyperlink ref="B1442" r:id="rId1119" location="company/8DAB663A3309445B80E112B1BDAB20A2/101"/>
    <hyperlink ref="B1237" r:id="rId1120" location="company/9A4FD6E2A41B44F4AFE504C8CD307E8B/101"/>
    <hyperlink ref="B1303" r:id="rId1121" location="company/3537F556D5C143018597993B3A3ECFEE/101"/>
    <hyperlink ref="B1156" r:id="rId1122" location="company/7001D0632350412FAC398A45B40C4599/101"/>
    <hyperlink ref="B1481" r:id="rId1123" location="company/F2034F6F032F49088DC2653271FF0922/101"/>
    <hyperlink ref="B1412" r:id="rId1124" location="company/4D3BCD84D9B54825A6297C14665AEA78/101"/>
    <hyperlink ref="B1262" r:id="rId1125" location="company/74F19A3E098E45EDA8D8FEF60AC7875B/101"/>
    <hyperlink ref="B1269" r:id="rId1126" location="company/0B61E37DD3064CD8A72A3A2708618A97/101"/>
    <hyperlink ref="B1245" r:id="rId1127" location="company/84A3A6449E0A42D896EFB2F0AAA11CB4/101"/>
    <hyperlink ref="B1102" r:id="rId1128" location="company/C68553654875479C9C8F9ABBFB5D612F/101"/>
    <hyperlink ref="B523" r:id="rId1129" location="company/FE7611B52CCA4F6FBFF0D16D9635D2C3/101"/>
    <hyperlink ref="B1204" r:id="rId1130" location="company/77F3401594604C88B048F3810989CDE9/101"/>
    <hyperlink ref="B1349" r:id="rId1131" location="company/5E93803FB6F145CCB0F6C42D5862FFFF/101"/>
    <hyperlink ref="B1995" r:id="rId1132" location="company/A48F0D60EF5742948C40AEA253E3A29E/101"/>
    <hyperlink ref="B1562" r:id="rId1133" location="company/864B2A8790434E03B659614ED0D3F5D4/101"/>
    <hyperlink ref="B1467" r:id="rId1134" location="company/E818196E468D4F33A70CAD38E8EE5FDE/101"/>
    <hyperlink ref="B1469" r:id="rId1135" location="company/37C253005DD04C2DABD96DA1C7F52AF0/101"/>
    <hyperlink ref="B1907" r:id="rId1136" location="company/A88555D264D54D0E994DCFF5C893EEB5/101"/>
    <hyperlink ref="B1333" r:id="rId1137" location="company/EB2A5FDBE1494245ABEB7A34C62CF87E/101"/>
    <hyperlink ref="B524" r:id="rId1138" location="company/20CDA1B4856244E09B0DDA339ABB0837/101"/>
    <hyperlink ref="B1414" r:id="rId1139" location="company/DB79DF20E8AE4DAC9867889FA594F334/101"/>
    <hyperlink ref="B525" r:id="rId1140" location="company/5B693E6E5E8E48DAB5124277FFD5A6A0/101"/>
    <hyperlink ref="B1503" r:id="rId1141" location="company/C5B1D3423EB84B57B97459A737BFC1BD/101"/>
    <hyperlink ref="B1685" r:id="rId1142" location="company/FE416E23AB374FD0B0E13831FF5E63C2/101"/>
    <hyperlink ref="B526" r:id="rId1143" location="company/2C6F7BED38C841EF9977E56930BBC415/101"/>
    <hyperlink ref="B1153" r:id="rId1144" location="company/816227CC0C4645A2B237E692A58CB51A/101"/>
    <hyperlink ref="B527" r:id="rId1145" location="company/DEBF4D2A94864C61969236AB28796BFA/101"/>
    <hyperlink ref="B1672" r:id="rId1146" location="company/36D62F25FBCD43ABAC85D80273BB385A/101"/>
    <hyperlink ref="B1260" r:id="rId1147" location="company/FCBD7D23733C49F8B8A406B6AF4E251C/101"/>
    <hyperlink ref="B1868" r:id="rId1148" location="company/386E515EEDA249B9B79C24A35D1CC3BC/101"/>
    <hyperlink ref="B1915" r:id="rId1149" location="company/E12AD8A7B8BE4892900D7C749303A520/101"/>
    <hyperlink ref="B528" r:id="rId1150" location="company/56DE8F95219A45CCA918DEAB6DF7CC8F/101"/>
    <hyperlink ref="B2011" r:id="rId1151" location="company/C4252453FB4F4EA49B17E1450679D355/101"/>
    <hyperlink ref="B1483" r:id="rId1152" location="company/D85A2EC6D9CE4FA98DFC3151B3D0F599/101"/>
    <hyperlink ref="B1732" r:id="rId1153" location="company/A752A95CCD19448CB70C1BF98DD675C2/101"/>
    <hyperlink ref="B1246" r:id="rId1154" location="company/FB125E7B88EE434F800BB9BAD79CA338/101"/>
    <hyperlink ref="B1276" r:id="rId1155" location="company/312CDDC03C834993A3A2AB08D6A41D6D/101"/>
    <hyperlink ref="B1251" r:id="rId1156" location="company/0D318BEB2FD440C2938440F706EFD26F/101"/>
    <hyperlink ref="B1390" r:id="rId1157" location="company/437C766B958A4818B28A05E7B3052E37/101"/>
    <hyperlink ref="B1190" r:id="rId1158" location="company/606C4E4454AB4E95BA6D59F8FC679B5A/101"/>
    <hyperlink ref="B529" r:id="rId1159" location="company/97A04CEA3BEA40CC81A50340C00BC3C2/101"/>
    <hyperlink ref="B1241" r:id="rId1160" location="company/C5B8B89D5ED34CF3A23D0CA4A9F49850/101"/>
    <hyperlink ref="B1115" r:id="rId1161" location="company/62A7B53CBAE14714A32B63E053529D98/101"/>
    <hyperlink ref="B530" r:id="rId1162" location="company/005877257A8E4B66B213BA98035037E1/101"/>
    <hyperlink ref="B1935" r:id="rId1163" location="company/62E602AB6DAA4C59BA5CF04363B1B2AC/101"/>
    <hyperlink ref="B531" r:id="rId1164" location="company/88A9A6CCA5AD4D7D95ECBD12C43D4200/101"/>
    <hyperlink ref="B1046" r:id="rId1165" location="company/8D09EEF62D80464895F5271D22DD8C48/101"/>
    <hyperlink ref="B532" r:id="rId1166" location="company/4C6387C5FC8C41F7B072F14B7F70F36A/101"/>
    <hyperlink ref="B533" r:id="rId1167" location="company/2527A5E2FD4E4259A5C8C8E2435C1BEB/101"/>
    <hyperlink ref="B1811" r:id="rId1168" location="company/91483F38F1E340E1BB618FACB50C8490/101"/>
    <hyperlink ref="B1671" r:id="rId1169" location="company/8CC7346D1396458B899C6FE25C319A70/101"/>
    <hyperlink ref="B534" r:id="rId1170" location="company/77E9249288C84048B78701F7B7F355AD/101"/>
    <hyperlink ref="B1298" r:id="rId1171" location="company/7448341CA9624354BA6DF5A58C3ED2C8/101"/>
    <hyperlink ref="B1293" r:id="rId1172" location="company/BA5D6575AAC24833BC12435DDC74A311/101"/>
    <hyperlink ref="B1440" r:id="rId1173" location="company/882DF5B709D74E478904B71333FBAFFC/101"/>
    <hyperlink ref="B1223" r:id="rId1174" location="company/3E35A7EFDEC546C7B90CA5757D57A38F/101"/>
    <hyperlink ref="B1658" r:id="rId1175" location="company/06A8B72426994627AE25C2CDA6E0901B/101"/>
    <hyperlink ref="B1930" r:id="rId1176" location="company/CCBE5E9AEE38471198A065EADEB4E8C6/101"/>
    <hyperlink ref="B2088" r:id="rId1177" location="company/DAA8730CA71E4EFBB88866C9D7E708B5/101"/>
    <hyperlink ref="B1433" r:id="rId1178" location="company/61899284DCA24FCEAA814ADF07624DD4/101"/>
    <hyperlink ref="B990" r:id="rId1179" location="company/51CE2CF7C77C43E7A82697D428405252/101"/>
    <hyperlink ref="B1222" r:id="rId1180" location="company/C5DA54CCF47D48D98027E9484C2C4FD3/101"/>
    <hyperlink ref="B2040" r:id="rId1181" location="company/FAD1D0351CA14CC188EEA33C631569E4/101"/>
    <hyperlink ref="B1521" r:id="rId1182" location="company/26489A40D754441A83EDEDDA1F67791F/101"/>
    <hyperlink ref="B1928" r:id="rId1183" location="company/E3401BEABEA048218BE42644A58D4ACD/101"/>
    <hyperlink ref="B1709" r:id="rId1184" location="company/27BF2D20F1F944BA946FCBFE48A19483/101"/>
    <hyperlink ref="B1029" r:id="rId1185" location="company/FBE22C92A2994D8EA7AC7DCD7D0A3628/101"/>
    <hyperlink ref="B1252" r:id="rId1186" location="company/3C676524AAEB481BBCF87D2246EA4A2F/101"/>
    <hyperlink ref="B1053" r:id="rId1187" location="company/AE88AD38C80041289BBC6967C9DAF435/101"/>
    <hyperlink ref="B535" r:id="rId1188" location="company/F94C00B7AA6343578A5F7796EA8AD945/101"/>
    <hyperlink ref="B1780" r:id="rId1189" location="company/84A2F303DE844922869B82DB6B5658CC/101"/>
    <hyperlink ref="B536" r:id="rId1190" location="company/8BDE42D3FA684508B20EC8B481C65670/101"/>
    <hyperlink ref="B2073" r:id="rId1191" location="company/FD08842BC7664E97BE04AA8EF1FAF317/101"/>
    <hyperlink ref="B537" r:id="rId1192" location="company/8379FDEBD8924F0DB08A9A072F170A4A/101"/>
    <hyperlink ref="B1667" r:id="rId1193" location="company/DACF9016ECAB4373A4B852A2595639D8/101"/>
    <hyperlink ref="B538" r:id="rId1194" location="company/C879EB41C063484EBD10EA49072DE3B2/101"/>
    <hyperlink ref="B1528" r:id="rId1195" location="company/D35C133B8C814CA2BB334703C0B95B33/101"/>
    <hyperlink ref="B1752" r:id="rId1196" location="company/6D247A19DD10442F9867591D745C1156/101"/>
    <hyperlink ref="B539" r:id="rId1197" location="company/26679897240649DAA8BCFEB4396E32A9/101"/>
    <hyperlink ref="B1883" r:id="rId1198" location="company/9D4F02E4FD374DB9A7A3680610D459DC/101"/>
    <hyperlink ref="B540" r:id="rId1199" location="company/9D8B705E5396442F93984723A4B41F4D/101"/>
    <hyperlink ref="B541" r:id="rId1200" location="company/949AA4D9A58742A58958DACD4774DE04/101"/>
    <hyperlink ref="B1612" r:id="rId1201" location="company/AC9A188B7B114C4F85325DC7C0743402/101"/>
    <hyperlink ref="B1755" r:id="rId1202" location="company/7CB09061EC1643B380CF50C949597ED6/101"/>
    <hyperlink ref="B542" r:id="rId1203" location="company/3DE060C7D25A427D833A93B1EA295CFF/101"/>
    <hyperlink ref="B1881" r:id="rId1204" location="company/E08AF76A26B94DAA940433B15B923578/101"/>
    <hyperlink ref="B543" r:id="rId1205" location="company/9C64206424724B0FB9C052A9621C350A/101"/>
    <hyperlink ref="B544" r:id="rId1206" location="company/E4C4B1511C3E4C4A8846A84F2C671625/101"/>
    <hyperlink ref="B1120" r:id="rId1207" location="company/1622C62C3AB642BB9DCA23D094E62826/101"/>
    <hyperlink ref="B1348" r:id="rId1208" location="company/69F4E0060C544121922D4DA4533A3947/101"/>
    <hyperlink ref="B545" r:id="rId1209" location="company/5095F29567434A3DA3064E5F0856574C/101"/>
    <hyperlink ref="B546" r:id="rId1210" location="company/02C4BC5892FE437BBCA77FA443A239C8/101"/>
    <hyperlink ref="B1072" r:id="rId1211" location="company/0D49FAA36C7D4C96A8C63301202750C4/101"/>
    <hyperlink ref="B1408" r:id="rId1212" location="company/F893005D9BD448AB870AAE99EADA8B21/101"/>
    <hyperlink ref="B1373" r:id="rId1213" location="company/4E57F3C95883440981644F14991DD65A/101"/>
    <hyperlink ref="B2010" r:id="rId1214" location="company/0DB9D140198C4AE2B1F4E6CFE2F0E5D6/101"/>
    <hyperlink ref="B1008" r:id="rId1215" location="company/346B153B6C4843B993CF93B1D0F303B9/101"/>
    <hyperlink ref="B547" r:id="rId1216" location="company/8DC6EA058EF641B38E86CDF19FC29CED/101"/>
    <hyperlink ref="B548" r:id="rId1217" location="company/EDC03BD99C50400C9331FB0A9E53474D/101"/>
    <hyperlink ref="B549" r:id="rId1218" location="company/F11A1173AB574494A7E90D21C3CBCE09/101"/>
    <hyperlink ref="B1296" r:id="rId1219" location="company/06366F3FE8A1418E88A36720F05CC8DD/101"/>
    <hyperlink ref="B1145" r:id="rId1220" location="company/83F7689A67884462BBAC1E50DF19DC58/101"/>
    <hyperlink ref="B2105" r:id="rId1221" location="company/6034F7A2E8B04AE4BF47CCEBF624535D/101"/>
    <hyperlink ref="B1229" r:id="rId1222" location="company/EA5680FE9777442FB533D7CE845972ED/101"/>
    <hyperlink ref="B1220" r:id="rId1223" location="company/A2DF60E042C348649D0B9DA096F4563A/101"/>
    <hyperlink ref="B1264" r:id="rId1224" location="company/70D7871F58B44926BCA2C20E9037E018/101"/>
    <hyperlink ref="B550" r:id="rId1225" location="company/3D8567A46EAD48FDAC69919C85C671E0/101"/>
    <hyperlink ref="B1152" r:id="rId1226" location="company/92949091EB95455981BCC920C5828EF9/101"/>
    <hyperlink ref="B551" r:id="rId1227" location="company/BB8D57DD4CE54E19911755134488FED9/101"/>
    <hyperlink ref="B1522" r:id="rId1228" location="company/0240C185EF04416E8573DBE93A5340DA/101"/>
    <hyperlink ref="B1392" r:id="rId1229" location="company/50109D1AA3EE4340888E65F99FBB7501/101"/>
    <hyperlink ref="B1288" r:id="rId1230" location="company/CAA5A14E9D6147689801B34F8EC8C915/101"/>
    <hyperlink ref="B552" r:id="rId1231" location="company/53F5667DBB7548E5BAED6494FFEF720D/101"/>
    <hyperlink ref="B1479" r:id="rId1232" location="company/F5219DE2622F4CFFAF410B1606B5024D/101"/>
    <hyperlink ref="B1460" r:id="rId1233" location="company/D10E64B84D6F4F5B9081C2F2B898D474/101"/>
    <hyperlink ref="B553" r:id="rId1234" location="company/BEDE8044774E4B778BBB5AF28D4A8A03/101"/>
    <hyperlink ref="B1133" r:id="rId1235" location="company/78949E7F755245B18A2F580504BD1543/101"/>
    <hyperlink ref="B1134" r:id="rId1236" location="company/0C7209AF848C4B83B912B7FF7F4CF3D7/101"/>
    <hyperlink ref="B554" r:id="rId1237" location="company/0D31D41D0CDD4428A8A97712F7A22DA3/101"/>
    <hyperlink ref="B555" r:id="rId1238" location="company/32C16F8F5D104CDEB38AAC5405EF76B8/101"/>
    <hyperlink ref="B1075" r:id="rId1239" location="company/07330461396446F886982D3866031CC0/101"/>
    <hyperlink ref="B1838" r:id="rId1240" location="company/5D8D849D555944A3BAA6AFB4F5172E2C/101"/>
    <hyperlink ref="B556" r:id="rId1241" location="company/0D3E7F5C9F12417A996F7E1647ABBA84/101"/>
    <hyperlink ref="B1274" r:id="rId1242" location="company/BD33B8BDB1D0449D9D44EBD5F41C80B4/101"/>
    <hyperlink ref="B1055" r:id="rId1243" location="company/405F440ADCCA4FEC9DD73183C0A6936A/101"/>
    <hyperlink ref="B557" r:id="rId1244" location="company/E5522C49616748F9916A6122436AC1FC/101"/>
    <hyperlink ref="B558" r:id="rId1245" location="company/699723F478AE4F469024A4371B30F9AD/101"/>
    <hyperlink ref="B1189" r:id="rId1246" location="company/BC9997B25D34439C90025FC38723418E/101"/>
    <hyperlink ref="B1776" r:id="rId1247" location="company/603FE238B3F14202B57F260A2DE9C5C9/101"/>
    <hyperlink ref="B1286" r:id="rId1248" location="company/B8736186731D4FF8A2993583E885BF07/101"/>
    <hyperlink ref="B559" r:id="rId1249" location="company/0169DF7D59A248E5BA511242844A54F0/101"/>
    <hyperlink ref="B1520" r:id="rId1250" location="company/575D26BD08004C939A6C1BAFC0A500E8/101"/>
    <hyperlink ref="B560" r:id="rId1251" location="company/A900542F19674794A56DF0742BF63E11/101"/>
    <hyperlink ref="B1453" r:id="rId1252" location="company/E696A034D7FD4385998F5D19A0436F4F/101"/>
    <hyperlink ref="B1279" r:id="rId1253" location="company/4D57E0B312044523A8ACD3533CD695E1/101"/>
    <hyperlink ref="B1240" r:id="rId1254" location="company/B16B45CC21AB47639538C3AB8F16502E/101"/>
    <hyperlink ref="B1198" r:id="rId1255" location="company/F41D8B646C614B6C85A0B633D6E96616/101"/>
    <hyperlink ref="B1147" r:id="rId1256" location="company/21D4D39A3122483698A2CD6C31F048B7/101"/>
    <hyperlink ref="B2037" r:id="rId1257" location="company/37CB8CD3C8AD41EAA66EEF4BBCD43FCB/101"/>
    <hyperlink ref="B1171" r:id="rId1258" location="company/172CE8A4B8DD4B5EBED27A7A2CEA72D2/101"/>
    <hyperlink ref="B561" r:id="rId1259" location="company/1CF17E03AE8148A1B2A9F65532BA6E8B/101"/>
    <hyperlink ref="B562" r:id="rId1260" location="company/1C980887BA8446B7AE88DCA0F3A7C930/101"/>
    <hyperlink ref="B1239" r:id="rId1261" location="company/482FADEB8B3F47C99A070A4E62450B9A/101"/>
    <hyperlink ref="B1524" r:id="rId1262" location="company/8512378176654ED4BFF5ED6EE6914650/101"/>
    <hyperlink ref="B563" r:id="rId1263" location="company/74B8C0C014D546368CF7EAFC51189B99/101"/>
    <hyperlink ref="B1281" r:id="rId1264" location="company/FFF2717EE9D54440918C89D856906783/101"/>
    <hyperlink ref="B564" r:id="rId1265" location="company/51F24A2DAD1D49DF9684B9012554CE99/101"/>
    <hyperlink ref="B565" r:id="rId1266" location="company/88ED85641981458FAC048615F53B5721/101"/>
    <hyperlink ref="B566" r:id="rId1267" location="company/B31376FC69284454804863489F0A75EF/101"/>
    <hyperlink ref="B1519" r:id="rId1268" location="company/D63DF94C21A04CB1B00A7FB64CEE64AA/101"/>
    <hyperlink ref="B1248" r:id="rId1269" location="company/CE383D6379794DB6AAF8B97FABDEFF52/101"/>
    <hyperlink ref="B567" r:id="rId1270" location="company/E65F852828A6442482E25A674C7A9B0A/101"/>
    <hyperlink ref="B1311" r:id="rId1271" location="company/429F41F61C58498B80BD1EA670E85546/101"/>
    <hyperlink ref="B1221" r:id="rId1272" location="company/93CE116DEFD94C2EA212C5695C9CF5F9/101"/>
    <hyperlink ref="B1151" r:id="rId1273" location="company/13C4888638EE43B9BF55DC718FE12CD6/101"/>
    <hyperlink ref="B568" r:id="rId1274" location="company/32BBE12D397A4CEBB9B64AFDB9CC9D85/101"/>
    <hyperlink ref="B569" r:id="rId1275" location="company/F527F8D1518B4CB794CDFAAA15B95CE7/101"/>
    <hyperlink ref="B570" r:id="rId1276" location="company/26C88266200D46CFA7C548B1AB8B9B5C/101"/>
    <hyperlink ref="B1117" r:id="rId1277" location="company/F83971E1B31D4282A230DDA4617989E8/101"/>
    <hyperlink ref="B571" r:id="rId1278" location="company/E77800536BF140479FD8AB953EE170A9/101"/>
    <hyperlink ref="B572" r:id="rId1279" location="company/D4CA028DF46B495ABB8ACA1B33A95FA7/101"/>
    <hyperlink ref="B1773" r:id="rId1280" location="company/6225FA1A31FA4099886F66C44827DDFD/101"/>
    <hyperlink ref="B573" r:id="rId1281" location="company/2AE2BE0E5E8140BD822182952CDFFD36/101"/>
    <hyperlink ref="B574" r:id="rId1282" location="company/7FF7A3C6647A4F33955D94F103FAB844/101"/>
    <hyperlink ref="B575" r:id="rId1283" location="company/C80E3A5C968D446ABF11ADB6742B1E9D/101"/>
    <hyperlink ref="B1322" r:id="rId1284" location="company/559D776169D3485FACE222980CFCBFEF/101"/>
    <hyperlink ref="B1512" r:id="rId1285" location="company/C7C91197C8F140C8B3201F4BB74BD4BF/101"/>
    <hyperlink ref="B1309" r:id="rId1286" location="company/BDC4486BADE04B11858FCFAE5CDC33E5/101"/>
    <hyperlink ref="B576" r:id="rId1287" location="company/C332E6641EB04E0BA3FA5DFE7FF307E4/101"/>
    <hyperlink ref="B577" r:id="rId1288" location="company/46AD099729344F36B3F3756FB7085DC3/101"/>
    <hyperlink ref="B1465" r:id="rId1289" location="company/8733A2D647CB4DD9ACC317F13D39EF2A/101"/>
    <hyperlink ref="B578" r:id="rId1290" location="company/FC4663205BA740EDAA53149A87DFD12C/101"/>
    <hyperlink ref="B1316" r:id="rId1291" location="company/BCE99C9E41924CA690C824A3E6029A28/101"/>
    <hyperlink ref="B579" r:id="rId1292" location="company/6C50DA79ED4E450EBADD955497758D40/101"/>
    <hyperlink ref="B1010" r:id="rId1293" location="company/1A47F2F56B4B4FEFA6347E144EA4ACE5/101"/>
    <hyperlink ref="B580" r:id="rId1294" location="company/2A6B4C7BE05B4428925519F8771C04AE/101"/>
    <hyperlink ref="B1682" r:id="rId1295" location="company/E65AFC100ABF4602B97FFA3F29F20E2A/101"/>
    <hyperlink ref="B1280" r:id="rId1296" location="company/C8BBC02DF48B48B699B70DA6A37408AF/101"/>
    <hyperlink ref="B1304" r:id="rId1297" location="company/C4FAF5FED25C4476BEE30B10DB06D3C4/101"/>
    <hyperlink ref="B1049" r:id="rId1298" location="company/E62BD57D088A4296856B19E14FD952AC/101"/>
    <hyperlink ref="B1978" r:id="rId1299" location="company/42BD935FAF824F27A44D6713E531B8D4/101"/>
    <hyperlink ref="B1975" r:id="rId1300" location="company/4B462E4DB1E84058BD255CAF5806C1CB/101"/>
    <hyperlink ref="B581" r:id="rId1301" location="company/A8B9825C004147A190F611AC9B46C46A/101"/>
    <hyperlink ref="B582" r:id="rId1302" location="company/CB52D957BC1A4B0A9D7F7930758B40DD/101"/>
    <hyperlink ref="B583" r:id="rId1303" location="company/2B215AA8FD9A465CA76061F9119ACC46/101"/>
    <hyperlink ref="B1629" r:id="rId1304" location="company/BBFE13C78C6E4D35A9E0DED9E5199C2A/101"/>
    <hyperlink ref="B584" r:id="rId1305" location="company/E7942ED4671244C0B8C8018583D2F84F/101"/>
    <hyperlink ref="B585" r:id="rId1306" location="company/E32C129095A947BA8E412B65ED0BA508/101"/>
    <hyperlink ref="B1025" r:id="rId1307" location="company/FEF021A0444641729124B3C996006E99/101"/>
    <hyperlink ref="B2061" r:id="rId1308" location="company/2941D63B310C43B8B2C98FC3FF4BF36A/101"/>
    <hyperlink ref="B586" r:id="rId1309" location="company/32689191D3184D8E941551ADA4FAAE8C/101"/>
    <hyperlink ref="B1826" r:id="rId1310" location="company/7384C87A6BEC40AB99DAC0AC4A1D8213/101"/>
    <hyperlink ref="B1169" r:id="rId1311" location="company/5205BD5CBCFF441E91635C679B4E8A31/101"/>
    <hyperlink ref="B587" r:id="rId1312" location="company/D7B33ABB2C5D4C7A898C145CDB558498/101"/>
    <hyperlink ref="B588" r:id="rId1313" location="company/DA964CC9153E4EFB935FE77DB003D0DD/101"/>
    <hyperlink ref="B1173" r:id="rId1314" location="company/8430C8614F804E939D631A89BFD3BF9A/101"/>
    <hyperlink ref="B1230" r:id="rId1315" location="company/4E0E23540CF24CA0A212A86A1C4FB198/101"/>
    <hyperlink ref="B589" r:id="rId1316" location="company/F7EDCE61080E40CE8D851F67EED25DC5/101"/>
    <hyperlink ref="B590" r:id="rId1317" location="company/CCCA784FB1A846308C23736A2C603106/101"/>
    <hyperlink ref="B1679" r:id="rId1318" location="company/1A1753ADCB9B4DD1B37E9247B1F98052/101"/>
    <hyperlink ref="B1606" r:id="rId1319" location="company/55BC2775E7324825B784F3C2F4AB5A89/101"/>
    <hyperlink ref="B2087" r:id="rId1320" location="company/AEC3F8DD1AB24BA0A910804AF72F3103/101"/>
    <hyperlink ref="B1035" r:id="rId1321" location="company/E1C20F0CC784484CB572BD992F697F2F/101"/>
    <hyperlink ref="B1886" r:id="rId1322" location="company/3FF1E53A7D874609821B22955907132F/101"/>
    <hyperlink ref="B1531" r:id="rId1323" location="company/5B80FDFBDBE9465AAA5FF46C056F085D/101"/>
    <hyperlink ref="B1421" r:id="rId1324" location="company/85F7F50B2D3E44D689906106255331C3/101"/>
    <hyperlink ref="B591" r:id="rId1325" location="company/E78EAF74B06C4B4A935ED2CFD7FA5806/101"/>
    <hyperlink ref="B2026" r:id="rId1326" location="company/F66B7AC6D3454B1A8B4F1ED4FF178032/101"/>
    <hyperlink ref="B1438" r:id="rId1327" location="company/7E114EFEBB3E4988B0E65264A1C66E14/101"/>
    <hyperlink ref="B1670" r:id="rId1328" location="company/DFC498FB6BAC41F6973E6F1A9AA46BB5/101"/>
    <hyperlink ref="B1766" r:id="rId1329" location="company/971F22016A9D480089204FB6B4EAD574/101"/>
    <hyperlink ref="B592" r:id="rId1330" location="company/3F8BF3C65C0A45B396D270B16967B79C/101"/>
    <hyperlink ref="B1731" r:id="rId1331" location="company/18A17880764A42A58156F4E79343A012/101"/>
    <hyperlink ref="B1529" r:id="rId1332" location="company/613A9801B58D41028283D1D8E335562E/101"/>
    <hyperlink ref="B1825" r:id="rId1333" location="company/F959A4B9537449828A803C8489DC580A/101"/>
    <hyperlink ref="B1693" r:id="rId1334" location="company/1A95F039E8AF4B7D9877DB934BAC250D/101"/>
    <hyperlink ref="B1936" r:id="rId1335" location="company/02F4D33E98B84549AD0132AA0A923944/101"/>
    <hyperlink ref="B593" r:id="rId1336" location="company/0D9B9390C64F406B85AB8BD537CE4673/101"/>
    <hyperlink ref="B2003" r:id="rId1337" location="company/25189A02CF28499CA1242D3ABF063445/101"/>
    <hyperlink ref="B594" r:id="rId1338" location="company/2700836A3C4E462C8E9691106FACB949/101"/>
    <hyperlink ref="B1823" r:id="rId1339" location="company/7CB272371AF74D30B503CF7B09E9FF3B/101"/>
    <hyperlink ref="B1104" r:id="rId1340" location="company/BAB3F0732145438F802297BBB7099AEF/101"/>
    <hyperlink ref="B595" r:id="rId1341" location="company/A3791D84820D498BA3AAFE995A8902C6/101"/>
    <hyperlink ref="B1051" r:id="rId1342" location="company/F834327A4C7040C9AE80A19FA23196B8/101"/>
    <hyperlink ref="B1328" r:id="rId1343" location="company/9362E0A7A1EC44C09AC423AD0064E631/101"/>
    <hyperlink ref="B1871" r:id="rId1344" location="company/7155B127C2EF457D943B64787F59B46D/101"/>
    <hyperlink ref="B1206" r:id="rId1345" location="company/D61ABAB56E794BF2826A9D1705B38DC8/101"/>
    <hyperlink ref="B596" r:id="rId1346" location="company/3D62ACA29FEF4D1D98DF4D7FA696DB6F/101"/>
    <hyperlink ref="B2106" r:id="rId1347" location="company/5924E7D35A164398BC88327A1F8D03E5/101"/>
    <hyperlink ref="B597" r:id="rId1348" location="company/7348337EA8CA49E09B8B386CB5F1A846/101"/>
    <hyperlink ref="B1218" r:id="rId1349" location="company/75FFE1105BE04E458F13B92A9C9F609B/101"/>
    <hyperlink ref="B598" r:id="rId1350" location="company/A5612499CEAD42129D57634439238806/101"/>
    <hyperlink ref="B599" r:id="rId1351" location="company/CFBD158BCE2F4C269D7ADD6AB0110CB3/101"/>
    <hyperlink ref="B600" r:id="rId1352" location="company/54E7605789FA446FB941C6DEF3D0A699/101"/>
    <hyperlink ref="B601" r:id="rId1353" location="company/4FE270BDC53144FE8C138E3C0A5CFD27/101"/>
    <hyperlink ref="B1806" r:id="rId1354" location="company/7DC97E313CBA471E8D52D64844A165B2/101"/>
    <hyperlink ref="B602" r:id="rId1355" location="company/D4A21B0AA275441198488CD88ED259C9/101"/>
    <hyperlink ref="B603" r:id="rId1356" location="company/7C62B3239372425AB78BCAB18CE5A314/101"/>
    <hyperlink ref="B1138" r:id="rId1357" location="company/39A1FD417D51440D933AF1D96C068EAF/101"/>
    <hyperlink ref="B604" r:id="rId1358" location="company/B8132AD9A1354F02948686E54C5FA87B/101"/>
    <hyperlink ref="B2136" r:id="rId1359" location="company/EFE9A8D74A2F4EF1833351CF444D2515/101"/>
    <hyperlink ref="B1400" r:id="rId1360" location="company/02241259708A4198889EF3EEC6DEF94A/101"/>
    <hyperlink ref="B605" r:id="rId1361" location="company/DB612B39A1EF4BDBA6CB0E9ECCF314A0/101"/>
    <hyperlink ref="B1012" r:id="rId1362" location="company/6E3AC5089D8B46F7BA78149EC8CA4402/101"/>
    <hyperlink ref="B606" r:id="rId1363" location="company/3A5A644DEC41497DA1C779A967F54AF9/101"/>
    <hyperlink ref="B1942" r:id="rId1364" location="company/D0CEBD4E55754572B359A96476A767A3/101"/>
    <hyperlink ref="B1250" r:id="rId1365" location="company/6AE0AA30E4224EFA86AEFDE606D36D0D/101"/>
    <hyperlink ref="B607" r:id="rId1366" location="company/9B5649352823462394C3E70D9E42CEFF/101"/>
    <hyperlink ref="B2070" r:id="rId1367" location="company/09CB59A6C67F4B308123D307C347D7AF/101"/>
    <hyperlink ref="B1906" r:id="rId1368" location="company/681A6EBE705948CFB91A04FC87CD8E8C/101"/>
    <hyperlink ref="B2138" r:id="rId1369" location="company/32ACC07DB3E44182827A0AEBEB80B4F8/101"/>
    <hyperlink ref="B608" r:id="rId1370" location="company/39472EE2B8D24A2CB6972C54E0B33277/101"/>
    <hyperlink ref="B609" r:id="rId1371" location="company/AA95D24D8EBE4B398401DE4934868748/101"/>
    <hyperlink ref="B1862" r:id="rId1372" location="company/9F234580F8024F91A431F60074E28586/101"/>
    <hyperlink ref="B1577" r:id="rId1373" location="company/CB33F95FF16C42FB9951499A50B74D59/101"/>
    <hyperlink ref="B610" r:id="rId1374" location="company/8B9B5492DCF04506B1784D70BAC31C28/101"/>
    <hyperlink ref="B1770" r:id="rId1375" location="company/BF9116FDFE584BC48F66AC7EA1C83BC9/101"/>
    <hyperlink ref="B611" r:id="rId1376" location="company/4374865CED1A43F19A5A93B6B232EEB4/101"/>
    <hyperlink ref="B612" r:id="rId1377" location="company/11F13BBB5EE1403791AA2590D3838E70/101"/>
    <hyperlink ref="B1735" r:id="rId1378" location="company/45C74C99DEA1499EAD768E440F59AA16/101"/>
    <hyperlink ref="B1949" r:id="rId1379" location="company/94338A64AA53496689CD2B6AEC962EEC/101"/>
    <hyperlink ref="B1146" r:id="rId1380" location="company/78F0F39EDAFB48B79A1A45228E9003F4/101"/>
    <hyperlink ref="B2089" r:id="rId1381" location="company/629016A3A1B040238ED6DF764B027FCE/101"/>
    <hyperlink ref="B613" r:id="rId1382" location="company/A5AF849554714CAC9E55833A3B829C7B/101"/>
    <hyperlink ref="B1028" r:id="rId1383" location="company/1EC2F4177D1F4643AC7CC8F1D828BD55/101"/>
    <hyperlink ref="B614" r:id="rId1384" location="company/C3BE8E6008CF4B749F1827AB06B0A2C6/101"/>
    <hyperlink ref="B615" r:id="rId1385" location="company/3BB847F149DD40BA9A7116163E40A44A/101"/>
    <hyperlink ref="B616" r:id="rId1386" location="company/CBB3DBF4271C4646A97D3FAB6E9B0DD4/101"/>
    <hyperlink ref="B617" r:id="rId1387" location="company/C6AA77D6AE054C00A0E93D86B73D646A/101"/>
    <hyperlink ref="B1395" r:id="rId1388" location="company/5A4E63ACE6E648AD9E6483BF8ADBE710/101"/>
    <hyperlink ref="B618" r:id="rId1389" location="company/FC43AA607A6A4889B635CD25F1687B1E/101"/>
    <hyperlink ref="B619" r:id="rId1390" location="company/A54D5EE36C0948959A5CAE2D9037E72D/101"/>
    <hyperlink ref="B620" r:id="rId1391" location="company/404F22062E594A15A7AB72CD832BD4E5/101"/>
    <hyperlink ref="B1792" r:id="rId1392" location="company/A55CEC0660524B93B11C6DFB3B8EE31A/101"/>
    <hyperlink ref="B1560" r:id="rId1393" location="company/8C1AA6A63EA34693B795FDCA815306A2/101"/>
    <hyperlink ref="B1668" r:id="rId1394" location="company/193DD565D5BF4435A05AC9828A67E203/101"/>
    <hyperlink ref="B621" r:id="rId1395" location="company/BC8C1FF7076B474EA0845AF7634D9AB8/101"/>
    <hyperlink ref="B1989" r:id="rId1396" location="company/2171DFBC64E04B2D82E0639D43D61F77/101"/>
    <hyperlink ref="B622" r:id="rId1397" location="company/ABCF7A0C0674421AAD1AEC90DA255EF8/101"/>
    <hyperlink ref="B1077" r:id="rId1398" location="company/6AE21430FDC04B36891EAD1C468342DB/101"/>
    <hyperlink ref="B1724" r:id="rId1399" location="company/F834D2F41BB848F3897513A0E7849031/101"/>
    <hyperlink ref="B1576" r:id="rId1400" location="company/AA2A3A387EAD4DD598772E7639024852/101"/>
    <hyperlink ref="B1203" r:id="rId1401" location="company/0F3D857C894747EFA6D122B313C4B696/101"/>
    <hyperlink ref="B623" r:id="rId1402" location="company/D1CCA96E7DB543EDA283DCD17796B2D3/101"/>
    <hyperlink ref="B624" r:id="rId1403" location="company/822CCC0885C24108A24DE5FEB87016DD/101"/>
    <hyperlink ref="B1645" r:id="rId1404" location="company/184019DC6C7142F389CF3776E171F72F/101"/>
    <hyperlink ref="B1376" r:id="rId1405" location="company/4D94A3B9EDED4CC7A77B4215F5071331/101"/>
    <hyperlink ref="B625" r:id="rId1406" location="company/FB8D4FF712FF48C39F27230BACDF50D0/101"/>
    <hyperlink ref="B626" r:id="rId1407" location="company/6E1536EF574849E58E1DFC35948B41B5/101"/>
    <hyperlink ref="B627" r:id="rId1408" location="company/A269D9DB5F494EDFB0FF17ACFB50D6F2/101"/>
    <hyperlink ref="B628" r:id="rId1409" location="company/A074CCEC4816425A9C5E88BFE705D91C/101"/>
    <hyperlink ref="B1869" r:id="rId1410" location="company/B9760490F7B1433B97BB9DFEFDDFE55E/101"/>
    <hyperlink ref="B629" r:id="rId1411" location="company/EA20A338ECC54621A2C5ED5E0CB015F9/101"/>
    <hyperlink ref="B630" r:id="rId1412" location="company/E3FBEAFA07DA4C3CA55DE1047DAA0E6B/101"/>
    <hyperlink ref="B631" r:id="rId1413" location="company/099B3B16148740EFA49DF657D21F05E3/101"/>
    <hyperlink ref="B1797" r:id="rId1414" location="company/9879731E2813485C91547A7F95C324DB/101"/>
    <hyperlink ref="B632" r:id="rId1415" location="company/FBAABCA47E5048A3A814F8FF1907C9D2/101"/>
    <hyperlink ref="B1490" r:id="rId1416" location="company/B3930464F8944D1E8F5FD8237694D503/101"/>
    <hyperlink ref="B633" r:id="rId1417" location="company/A3F2C2397AC343D78FDB5CE628C551D1/101"/>
    <hyperlink ref="B1716" r:id="rId1418" location="company/89931F022840487483B6893202116558/101"/>
    <hyperlink ref="B1834" r:id="rId1419" location="company/4161E2A0390E4B56B28E3141FAA0779A/101"/>
    <hyperlink ref="B1600" r:id="rId1420" location="company/FDAD47A3C338499B8B2DC32E2992021E/101"/>
    <hyperlink ref="B1798" r:id="rId1421" location="company/140D45A8AACC4E7C85B8D75BE205CF9A/101"/>
    <hyperlink ref="B1698" r:id="rId1422" location="company/388CD425970344AA9FBCE435B26FE9EB/101"/>
    <hyperlink ref="B634" r:id="rId1423" location="company/3370075209F44617969114E3094530FD/101"/>
    <hyperlink ref="B1722" r:id="rId1424" location="company/7436129C873141E4ADF839AF25E104B6/101"/>
    <hyperlink ref="B635" r:id="rId1425" location="company/0C67D4D00E8148C5B7DA1C9487441AAC/101"/>
    <hyperlink ref="B1783" r:id="rId1426" location="company/605FBCDF42EA40059F434DBD3580E2A7/101"/>
    <hyperlink ref="B636" r:id="rId1427" location="company/0633663AF3F141F3B0B2950ADDA64148/101"/>
    <hyperlink ref="B1694" r:id="rId1428" location="company/A0033962623C46D6846F4A7336F23262/101"/>
    <hyperlink ref="B1801" r:id="rId1429" location="company/E71090AB93FD48DBB479D96381C69ED3/101"/>
    <hyperlink ref="B637" r:id="rId1430" location="company/7D79EA7837F948C2983BDEC8CE9FB404/101"/>
    <hyperlink ref="B638" r:id="rId1431" location="company/35603EC0DB104D4BBF8BC7259F7E849E/101"/>
    <hyperlink ref="B639" r:id="rId1432" location="company/16FFE95E5240489C8C8C19F87BED873A/101"/>
    <hyperlink ref="B2126" r:id="rId1433" location="company/38CA7E833C204CC1B5AF84F1FDBFAC9B/101"/>
    <hyperlink ref="B640" r:id="rId1434" location="company/A4A13C6F6898477EA96FB627850B1551/101"/>
    <hyperlink ref="B641" r:id="rId1435" location="company/9ABF176A92B0432E9340AF4F7B60836C/101"/>
    <hyperlink ref="B1205" r:id="rId1436" location="company/31C5AC4BB8DB4B589092B87FE1859AC5/101"/>
    <hyperlink ref="B1789" r:id="rId1437" location="company/A15EEF54D27241FFAAFE40457607BC8B/101"/>
    <hyperlink ref="B1211" r:id="rId1438" location="company/F015CC5CF08E4778827DE380FC1BDF79/101"/>
    <hyperlink ref="B1967" r:id="rId1439" location="company/30CC2BC0F9214693BF2066AD455EAB1D/101"/>
    <hyperlink ref="B642" r:id="rId1440" location="company/5D579A73828A4825A5F287EDE563E0DD/101"/>
    <hyperlink ref="B643" r:id="rId1441" location="company/26770D994F65473180EE8E884CBB419A/101"/>
    <hyperlink ref="B1596" r:id="rId1442" location="company/E8532FF036444440B382C8DB7FDA1795/101"/>
    <hyperlink ref="B1057" r:id="rId1443" location="company/8B2E78FA95F144C8B3C28774F7C15839/101"/>
    <hyperlink ref="B1004" r:id="rId1444" location="company/2507977022964BB880B4348843EC974A/101"/>
    <hyperlink ref="B644" r:id="rId1445" location="company/D8B02E90C41A42B18B4A6E4E0E088907/101"/>
    <hyperlink ref="B1070" r:id="rId1446" location="company/E4F3F06A06024E89B291044FBAD8FD1E/101"/>
    <hyperlink ref="B1127" r:id="rId1447" location="company/801C100088CD405AB2237D6936D0FB67/101"/>
    <hyperlink ref="B645" r:id="rId1448" location="company/7D2F71D9CB534154B00A3086595782A3/101"/>
    <hyperlink ref="B646" r:id="rId1449" location="company/0A2A089DD21D409E927F5419B8797A99/101"/>
    <hyperlink ref="B647" r:id="rId1450" location="company/B7C33AC6CEF748F49F12FF094A69651B/101"/>
    <hyperlink ref="B648" r:id="rId1451" location="company/CFF895628CED4ACA983A27C160067823/101"/>
    <hyperlink ref="B1636" r:id="rId1452" location="company/E515840EF9404533B231397FB8153EFA/101"/>
    <hyperlink ref="B1974" r:id="rId1453" location="company/0B85977DA9DF4768955B2E0345E00EA6/101"/>
    <hyperlink ref="B1388" r:id="rId1454" location="company/42988621564840749A86F9A3CB580C76/101"/>
    <hyperlink ref="B1985" r:id="rId1455" location="company/E5834B59A12746139CFDDF769027695D/101"/>
    <hyperlink ref="B2141" r:id="rId1456" location="company/252BA89B4A2C44BA8015C896D24476A5/101"/>
    <hyperlink ref="B2045" r:id="rId1457" location="company/B0BEF5F9035F401F98A0FDD0BFDADD85/101"/>
    <hyperlink ref="B649" r:id="rId1458" location="company/E08A3C1A24F14662A34FB9DB2B6ECDE1/101"/>
    <hyperlink ref="B650" r:id="rId1459" location="company/7A8A599253E14CAEB9B070190F19E8DD/101"/>
    <hyperlink ref="B651" r:id="rId1460" location="company/F3CB2757C37D44B1A37D578AFC63E9CD/101"/>
    <hyperlink ref="B1380" r:id="rId1461" location="company/D840711C8DC848A68EF784D548DED8F9/101"/>
    <hyperlink ref="B652" r:id="rId1462" location="company/D08C3F06F3BF4B7FA7350FA7F298303C/101"/>
    <hyperlink ref="B1455" r:id="rId1463" location="company/FA653FA9B7A54D4E9938A58FDF2F6DEE/101"/>
    <hyperlink ref="B653" r:id="rId1464" location="company/990253375A114E1E8F47992EC4ED8ABB/101"/>
    <hyperlink ref="B1565" r:id="rId1465" location="company/7649D0FC01854C7B9160EA20410BBB5D/101"/>
    <hyperlink ref="B654" r:id="rId1466" location="company/C13800E6416A45A8A1075D8D6D170097/101"/>
    <hyperlink ref="B1347" r:id="rId1467" location="company/E5FABA9491FB46A9B95E4FADC1FEAB2F/101"/>
    <hyperlink ref="B655" r:id="rId1468" location="company/AAAEDD2858274A9FB1A099DB8BAEC93D/101"/>
    <hyperlink ref="B1126" r:id="rId1469" location="company/A50E3C5C58A941489E4F11FAD54EBCA9/101"/>
    <hyperlink ref="B656" r:id="rId1470" location="company/A3E93C367E2F451B84C4C7004AAD3083/101"/>
    <hyperlink ref="B2058" r:id="rId1471" location="company/BA7A7C45D0364173953A447739756F46/101"/>
    <hyperlink ref="B657" r:id="rId1472" location="company/7565DC81A7704491A9CD860E184377D8/101"/>
    <hyperlink ref="B658" r:id="rId1473" location="company/446F7A18240F46EC9C9CF784F699F215/101"/>
    <hyperlink ref="B659" r:id="rId1474" location="company/8AFCDE5E34EE4581865780464CDD2072/101"/>
    <hyperlink ref="B660" r:id="rId1475" location="company/1A9D0CA8F11344DA824BB4196D01D500/101"/>
    <hyperlink ref="B661" r:id="rId1476" location="company/7C0C3A4D7A064D13B041654094BEC9DA/101"/>
    <hyperlink ref="B662" r:id="rId1477" location="company/EA43AAACAF674E47A75C594DF9F21AEE/101"/>
    <hyperlink ref="B1633" r:id="rId1478" location="company/307D829560614072AB36307CB3EB83B2/101"/>
    <hyperlink ref="B663" r:id="rId1479" location="company/28D3671EEBF0411683CCA60A282C9318/101"/>
    <hyperlink ref="B1344" r:id="rId1480" location="company/0438D9CB47CF42DA81D146C0759573C8/101"/>
    <hyperlink ref="B1861" r:id="rId1481" location="company/BD5753CD9C134715B2C95222169E4080/101"/>
    <hyperlink ref="B664" r:id="rId1482" location="company/7F12B2DF117A4A21BF87BAE928D3100A/101"/>
    <hyperlink ref="B665" r:id="rId1483" location="company/6E0BBB8BE2C749D0805E72B3A19AC702/101"/>
    <hyperlink ref="B666" r:id="rId1484" location="company/BBDB43B8BBCB424DBE6064CBEE7A705B/101"/>
    <hyperlink ref="B667" r:id="rId1485" location="company/2DA8DBB7ECE3432CB9B64877A439DDDF/101"/>
    <hyperlink ref="B1721" r:id="rId1486" location="company/105CEE2EEF294A339F2E56FC7328AA9B/101"/>
    <hyperlink ref="B1841" r:id="rId1487" location="company/00863605B5064FB8AF24E0F1635A99B2/101"/>
    <hyperlink ref="B668" r:id="rId1488" location="company/177F737C6F304A5DB8610329AE25C307/101"/>
    <hyperlink ref="B1639" r:id="rId1489" location="company/C24ACD9E5CDB4FB18DA390EDB83EE4FF/101"/>
    <hyperlink ref="B1790" r:id="rId1490" location="company/13FDD6A9E69B4BD08C171493176C091A/101"/>
    <hyperlink ref="B669" r:id="rId1491" location="company/654E5541AAB8421DA86AE2DCDE509693/101"/>
    <hyperlink ref="B1860" r:id="rId1492" location="company/899AD26613D645BF9516CD5D50DE6F76/101"/>
    <hyperlink ref="B670" r:id="rId1493" location="company/08438217055A436387495F7268F7FAF2/101"/>
    <hyperlink ref="B671" r:id="rId1494" location="company/AF244521B1754DA5945C10509EFC0FAC/101"/>
    <hyperlink ref="B1201" r:id="rId1495" location="company/C37FB6F8E6784C899C2103CC4EEEA8F9/101"/>
    <hyperlink ref="B672" r:id="rId1496" location="company/C149546182B44E87AE837B58E9BD2C3D/101"/>
    <hyperlink ref="B673" r:id="rId1497" location="company/4E4EDB94132442B980A30A2BD746983A/101"/>
    <hyperlink ref="B674" r:id="rId1498" location="company/333DD1E52C6E42D4883542B997385971/101"/>
    <hyperlink ref="B1764" r:id="rId1499" location="company/8059BA4A8E99428F910DBAABAE59BCCD/101"/>
    <hyperlink ref="B675" r:id="rId1500" location="company/4A6C7D6CC09F4E5D974345482F292F92/101"/>
    <hyperlink ref="B1087" r:id="rId1501" location="company/B8DE785A3AA54446A46E7A41EADF8A19/101"/>
    <hyperlink ref="B676" r:id="rId1502" location="company/A66496DDCF5A4D15AB37DFCC9C369C94/101"/>
    <hyperlink ref="B2017" r:id="rId1503" location="company/A504592B37384C3C9F383E5CC59C808D/101"/>
    <hyperlink ref="B2107" r:id="rId1504" location="company/9DB1311118CF4872A886872984DE7D4E/101"/>
    <hyperlink ref="B677" r:id="rId1505" location="company/4F1B0C02CFB44F12A6C0D11EB87C3FF9/101"/>
    <hyperlink ref="B1432" r:id="rId1506" location="company/4CBFF6548FE144CAB6A4E18234CE449D/101"/>
    <hyperlink ref="B678" r:id="rId1507" location="company/47A3C4F69B014DC388D1728AC8F225A4/101"/>
    <hyperlink ref="B1056" r:id="rId1508" location="company/ABD533DBB69B43D5B4509C4A1F6DC086/101"/>
    <hyperlink ref="B1428" r:id="rId1509" location="company/E638E3C49005455A8FA592E1D5DF32D5/101"/>
    <hyperlink ref="B679" r:id="rId1510" location="company/18923CAEEA12445697DCEA24BB911BCC/101"/>
    <hyperlink ref="B1847" r:id="rId1511" location="company/ECD15B8AEB1F44418E98FFBFBDFFF191/101"/>
    <hyperlink ref="B1880" r:id="rId1512" location="company/1CCE2193621944119B1D536D4C5B3CEF/101"/>
    <hyperlink ref="B680" r:id="rId1513" location="company/E174B46C9A634B71869B61F92DAE3DE2/101"/>
    <hyperlink ref="B1893" r:id="rId1514" location="company/2516F09B6AB44D90B71AD6509D889BC9/101"/>
    <hyperlink ref="B681" r:id="rId1515" location="company/9B488C489E7642C28E9370AD9C9D9B82/101"/>
    <hyperlink ref="B682" r:id="rId1516" location="company/3A31BC0A327D45168589CBC40A9495D5/101"/>
    <hyperlink ref="B683" r:id="rId1517" location="company/1B0CDBA4AD624941BB388C24B87882AC/101"/>
    <hyperlink ref="B684" r:id="rId1518" location="company/820DA9C4BABF4025A8FB749EF04CFD54/101"/>
    <hyperlink ref="B685" r:id="rId1519" location="company/3930064143E34C028B50D60DE273EB73/101"/>
    <hyperlink ref="B686" r:id="rId1520" location="company/049C9C5A6B96443AB9B87FB9DDB20FDE/101"/>
    <hyperlink ref="B687" r:id="rId1521" location="company/283E3DA937204B0BB4FEE5715751A22B/101"/>
    <hyperlink ref="B1643" r:id="rId1522" location="company/8197820AE02649B39CD6B6398DC84A92/101"/>
    <hyperlink ref="B688" r:id="rId1523" location="company/8ECDFA9C383A43C1B8A6B5DD04D3C774/101"/>
    <hyperlink ref="B689" r:id="rId1524" location="company/FAFEE8BD27724F79B7DE0D890D57044B/101"/>
    <hyperlink ref="B690" r:id="rId1525" location="company/2FC1AF4AB41443B09B8B43CC1413DD68/101"/>
    <hyperlink ref="B691" r:id="rId1526" location="company/5A2E9358574948CC808F6FD85B7E832C/101"/>
    <hyperlink ref="B692" r:id="rId1527" location="company/1EDC8BECAA7D413D9040CECB381B1858/101"/>
    <hyperlink ref="B693" r:id="rId1528" location="company/CD2A30F4B0C44B65BFB634140F499BAB/101"/>
    <hyperlink ref="B694" r:id="rId1529" location="company/4D706D3CB68A4C97BDB0D10235DB8927/101"/>
    <hyperlink ref="B1181" r:id="rId1530" location="company/AF54AFD432C34F1B99585083C1734888/101"/>
    <hyperlink ref="B695" r:id="rId1531" location="company/5CA5AB62F68F4AC98953D2CAD9FCCE6B/101"/>
    <hyperlink ref="B1617" r:id="rId1532" location="company/8AA2B93B01B247838BBEA4C3503F69D6/101"/>
    <hyperlink ref="B696" r:id="rId1533" location="company/194FAE5BE48E49C496BFE28F30C9C3D4/101"/>
    <hyperlink ref="B697" r:id="rId1534" location="company/77C4DE1486EA449A92B5A5B94C9D480F/101"/>
    <hyperlink ref="B698" r:id="rId1535" location="company/E4C5D54A6E1A4EB78536A8B848C69E42/101"/>
    <hyperlink ref="B1736" r:id="rId1536" location="company/F210379D8DFE4D88BABD124892BF4466/101"/>
    <hyperlink ref="B699" r:id="rId1537" location="company/3E1969417A4A4B76A3781F6C1BBC5553/101"/>
    <hyperlink ref="B1552" r:id="rId1538" location="company/CA163502D1764E71993A245251F82453/101"/>
    <hyperlink ref="B700" r:id="rId1539" location="company/9AA97E6AD55F4C54AD3BCAE85DAC36A3/101"/>
    <hyperlink ref="B701" r:id="rId1540" location="company/9D099F35A0B741C2BF9795B739C99BC9/101"/>
    <hyperlink ref="B1319" r:id="rId1541" location="company/7833F018C3E64C17BD08F80D9FAC6677/101"/>
    <hyperlink ref="B702" r:id="rId1542" location="company/09AF7D68EB974238B34E83D8E9777FF7/101"/>
    <hyperlink ref="B991" r:id="rId1543" location="company/D9881B8E35964D489F094D607B9CCC20/101"/>
    <hyperlink ref="B1546" r:id="rId1544" location="company/30E866966EF64EFD868250273C3AD015/101"/>
    <hyperlink ref="B703" r:id="rId1545" location="company/A68F2F0BAE79455386CC4EC515C88C5B/101"/>
    <hyperlink ref="B704" r:id="rId1546" location="company/F71649C2ACA7489E9882575464ADFB82/101"/>
    <hyperlink ref="B705" r:id="rId1547" location="company/4B767C2526E84B61AA1807640F1590EB/101"/>
    <hyperlink ref="B706" r:id="rId1548" location="company/2EBB922CAEBF419E973F8E81C7171415/101"/>
    <hyperlink ref="B1101" r:id="rId1549" location="company/97176A81BC634045B3D74F0E24EC49F9/101"/>
    <hyperlink ref="B1023" r:id="rId1550" location="company/2E2316F1D20F401785888AE2AD5E2013/101"/>
    <hyperlink ref="B1236" r:id="rId1551" location="company/1496B0E0886C4324938E37898DFB310F/101"/>
    <hyperlink ref="B707" r:id="rId1552" location="company/BAF614ACDB9949BFB53D228321D27FF0/101"/>
    <hyperlink ref="B1807" r:id="rId1553" location="company/323F6AD15E8E471B8B69C383272F1E50/101"/>
    <hyperlink ref="B1436" r:id="rId1554" location="company/80C5EAFA64A8480492FE27F53FACF6CC/101"/>
    <hyperlink ref="B708" r:id="rId1555" location="company/C8914BAF4C554169AE52FBD6D4C9C488/101"/>
    <hyperlink ref="B2046" r:id="rId1556" location="company/770BDFD0C15348F3865E4625A8CBAD95/101"/>
    <hyperlink ref="B709" r:id="rId1557" location="company/3ED85D14FF804AABB953A449AB472760/101"/>
    <hyperlink ref="B710" r:id="rId1558" location="company/CE45C071E5214D94BCE6A8365555F519/101"/>
    <hyperlink ref="B2075" r:id="rId1559" location="company/0B05AE73A18B454A812A0465BC6AAC17/101"/>
    <hyperlink ref="B1235" r:id="rId1560" location="company/26ADE5F4DFE74305A1E84D04ED4E64D0/101"/>
    <hyperlink ref="B711" r:id="rId1561" location="company/E56E4F6809884B8A96A040CA7560C6B5/101"/>
    <hyperlink ref="B1137" r:id="rId1562" location="company/CCDE79A65E7A44B5A1C0DCF361F21BEC/101"/>
    <hyperlink ref="B712" r:id="rId1563" location="company/86BF2C1DA88D4721B8BD864EA88E72E6/101"/>
    <hyperlink ref="B1047" r:id="rId1564" location="company/12DEFB1CBB384954BA1E370495AF5567/101"/>
    <hyperlink ref="B713" r:id="rId1565" location="company/813A64D18DB04BEFB073DE05A303ED29/101"/>
    <hyperlink ref="B714" r:id="rId1566" location="company/84D9C25232E549E886FC35EAEAFF4382/101"/>
    <hyperlink ref="B1305" r:id="rId1567" location="company/1EB1F7EDFB644BA685E538B40379F78F/101"/>
    <hyperlink ref="B1430" r:id="rId1568" location="company/E181A0FA1C244F8BA70B491D405F2564/101"/>
    <hyperlink ref="B1170" r:id="rId1569" location="company/9B3B8B455C7343B195B84E0B7EF8D138/101"/>
    <hyperlink ref="B715" r:id="rId1570" location="company/B1CCD3D473D140B597F7E6294FC83DDC/101"/>
    <hyperlink ref="B716" r:id="rId1571" location="company/E3615CF299784FA785D0E35342452E7E/101"/>
    <hyperlink ref="B717" r:id="rId1572" location="company/5860CC44ED8142E5856FE3C9461ECBF9/101"/>
    <hyperlink ref="B1065" r:id="rId1573" location="company/5550371D225E48B5ACA8B970C61A0B91/101"/>
    <hyperlink ref="B993" r:id="rId1574" location="company/06FC0A665BB94FF1B61D46D458922DA7/101"/>
    <hyperlink ref="B1727" r:id="rId1575" location="company/EB3E49D7E040413FB11FD11832C9D2F1/101"/>
    <hyperlink ref="B2009" r:id="rId1576" location="company/6D75DF00062E4CF1BA642448F9C12329/101"/>
    <hyperlink ref="B718" r:id="rId1577" location="company/FC351A2086AB47EBB5C752997AE9BB4B/101"/>
    <hyperlink ref="B1030" r:id="rId1578" location="company/81F5704A315B4BFA8DD1B8E4405CD966/101"/>
    <hyperlink ref="B1809" r:id="rId1579" location="company/EA4E7E7EB56E4054BD16CAF942050AA0/101"/>
    <hyperlink ref="B1042" r:id="rId1580" location="company/2D5558D1106F4F9D8B25B0D971251313/101"/>
    <hyperlink ref="B719" r:id="rId1581" location="company/1DCA6D5430D44413AB8311C206E5A05B/101"/>
    <hyperlink ref="B720" r:id="rId1582" location="company/A930493F5A0E4DB6B4A64EA9E8B0049F/101"/>
    <hyperlink ref="B1142" r:id="rId1583" location="company/1F09BD4869F74DB39892A333BE77FC38/101"/>
    <hyperlink ref="B721" r:id="rId1584" location="company/7C9837FDE1454F72980D81ACA58CCD73/101"/>
    <hyperlink ref="B995" r:id="rId1585" location="company/7A06588465EB4BC6B878262260774F03/101"/>
    <hyperlink ref="B722" r:id="rId1586" location="company/222D3E88924E4210B05E4237E4C097C8/101"/>
    <hyperlink ref="B723" r:id="rId1587" location="company/05D9AB9E0EDE447A9A013DB7BA5AD00C/101"/>
    <hyperlink ref="B724" r:id="rId1588" location="company/1BCB2D33DE0743C181C23CFB3DADD5CC/101"/>
    <hyperlink ref="B1282" r:id="rId1589" location="company/BF1DE593FDF64A39A7A6B52FEE939FE4/101"/>
    <hyperlink ref="B1500" r:id="rId1590" location="company/A46651A135F444CB82466F109BA81735/101"/>
    <hyperlink ref="B725" r:id="rId1591" location="company/143AC0C8BCEB4C28B5C5B395E0DEB0AD/101"/>
    <hyperlink ref="B1258" r:id="rId1592" location="company/16195E6A2AF546E990DAFE0636A1EBA2/101"/>
    <hyperlink ref="B726" r:id="rId1593" location="company/B305CB329B1E43BDA6B3F930D7EAD35C/101"/>
    <hyperlink ref="B727" r:id="rId1594" location="company/34AEB88292F8415198ACCE9C1A1F17C0/101"/>
    <hyperlink ref="B1187" r:id="rId1595" location="company/AB8EFE63E45440DE9852F60AE39BC9A1/101"/>
    <hyperlink ref="B728" r:id="rId1596" location="company/B0F7DDA4F4454A3DB3921458AA8F8256/101"/>
    <hyperlink ref="B729" r:id="rId1597" location="company/4E72AEEA5F50490497BFAC1424BEC496/101"/>
    <hyperlink ref="B730" r:id="rId1598" location="company/ADC0D7B086AB4213BC9DC7C0DD370D2C/101"/>
    <hyperlink ref="B1409" r:id="rId1599" location="company/55CE79A8297947BBB58E492885107462/101"/>
    <hyperlink ref="B731" r:id="rId1600" location="company/FC4CF0D2EB424B5B88AC7FBAC7CB2178/101"/>
    <hyperlink ref="B732" r:id="rId1601" location="company/78A533BD02964291AAD6E98317DCE43F/101"/>
    <hyperlink ref="B1543" r:id="rId1602" location="company/F2063548017144CB98E1DE041F3C2986/101"/>
    <hyperlink ref="B998" r:id="rId1603" location="company/D3DF883A154F4944A23D24944D0E33B1/101"/>
    <hyperlink ref="B2132" r:id="rId1604" location="company/E5D5A22057E1401FB7A0A5964C9C8849/101"/>
    <hyperlink ref="B733" r:id="rId1605" location="company/A4254ADA35CE46669A9DD91F967E7298/101"/>
    <hyperlink ref="B734" r:id="rId1606" location="company/9F6A32805466402E98879ACF272473F7/101"/>
    <hyperlink ref="B735" r:id="rId1607" location="company/62DA0CCF1F7546309367F7D66B247E3D/101"/>
    <hyperlink ref="B736" r:id="rId1608" location="company/08C03194046F41869625B879A2444308/101"/>
    <hyperlink ref="B737" r:id="rId1609" location="company/C69B8741B9564B33B497A5841BB5D9E9/101"/>
    <hyperlink ref="B738" r:id="rId1610" location="company/3ADFFE2A46304AD8A67B660A9EC7AD6C/101"/>
    <hyperlink ref="B1474" r:id="rId1611" location="company/E69AA9E83D1E439EBAF671683515D6E4/101"/>
    <hyperlink ref="B1574" r:id="rId1612" location="company/D3A0F759158E4FA88C910F0167D4AD74/101"/>
    <hyperlink ref="B1933" r:id="rId1613" location="company/CD279C8B17DF44B2B28CD3E52A032262/101"/>
    <hyperlink ref="B739" r:id="rId1614" location="company/1E42644B4CB648FA99F75D10B4B5957D/101"/>
    <hyperlink ref="B1699" r:id="rId1615" location="company/09E8BFDAFEB04B6B927D9F269C11F050/101"/>
    <hyperlink ref="B1687" r:id="rId1616" location="company/77B149E4719D41EBB99E2733DF59F294/101"/>
    <hyperlink ref="B740" r:id="rId1617" location="company/C08191EDBF77454A853490931E08EBE9/101"/>
    <hyperlink ref="B741" r:id="rId1618" location="company/F758AE3C959C43508B65374F6067AE71/101"/>
    <hyperlink ref="B742" r:id="rId1619" location="company/7506EE594E2F41A097091680AAF80265/101"/>
    <hyperlink ref="B743" r:id="rId1620" location="company/DC38D3E104904928A233A58288A94FC2/101"/>
    <hyperlink ref="B1873" r:id="rId1621" location="company/4472C4AC254F4A1E9A3C46CEE988F1FA/101"/>
    <hyperlink ref="B2005" r:id="rId1622" location="company/2A5D7992EE2D460DBEF8524EB77434A1/101"/>
    <hyperlink ref="B744" r:id="rId1623" location="company/FAD7C0EAA69E4436958C1E9BD876F6AD/101"/>
    <hyperlink ref="B745" r:id="rId1624" location="company/A4B61CFC225440CE9D625A6D98A53B70/101"/>
    <hyperlink ref="B1463" r:id="rId1625" location="company/6C8F6B3FE8184007812B7E6011F62CB3/101"/>
    <hyperlink ref="B2076" r:id="rId1626" location="company/947CA0179C1940A9BA85B819F78C6054/101"/>
    <hyperlink ref="B746" r:id="rId1627" location="company/4911FAD16D064819BA98D314E946193C/101"/>
    <hyperlink ref="B2032" r:id="rId1628" location="company/A85138D06A04437F940F461CCA8509AF/101"/>
    <hyperlink ref="B747" r:id="rId1629" location="company/F54B08E44DA24694B7EF68EDA85F790C/101"/>
    <hyperlink ref="B748" r:id="rId1630" location="company/D6AE1520D9924A2EBF2B857A1D1671E6/101"/>
    <hyperlink ref="B749" r:id="rId1631" location="company/9DE7051851C44A169EC7DF6A319E2788/101"/>
    <hyperlink ref="B1621" r:id="rId1632" location="company/C15FF68ABA06410CBD9D8D53FF703B39/101"/>
    <hyperlink ref="B1706" r:id="rId1633" location="company/59481302429547EAB4D05A66A08B276F/101"/>
    <hyperlink ref="B750" r:id="rId1634" location="company/DADAB4753ECA48D6A1947EB8FD713660/101"/>
    <hyperlink ref="B751" r:id="rId1635" location="company/0F0A27A9FA314E0F8C826657D2A8A3C8/101"/>
    <hyperlink ref="B1149" r:id="rId1636" location="company/D65CDB479B8F476E8FA1924978040E23/101"/>
    <hyperlink ref="B1723" r:id="rId1637" location="company/4732CBBC6CF244BDA631472BB117E738/101"/>
    <hyperlink ref="B1461" r:id="rId1638" location="company/611B1798A3224AB88E51D05913A893E7/101"/>
    <hyperlink ref="B2001" r:id="rId1639" location="company/91DA406902E6449BAC1324469016B95C/101"/>
    <hyperlink ref="B752" r:id="rId1640" location="company/3136580DE69C425D97B4115EB9C69FE7/101"/>
    <hyperlink ref="B1914" r:id="rId1641" location="company/02039983E72B482EA67F896C1FA8DC6D/101"/>
    <hyperlink ref="B753" r:id="rId1642" location="company/5BEAB04FDF7C42509316EE942F38EAF0/101"/>
    <hyperlink ref="B754" r:id="rId1643" location="company/E7426D78968C41369A0AB2AFB3FF6A57/101"/>
    <hyperlink ref="B755" r:id="rId1644" location="company/D8686064F14445F68DC23AA485D9A643/101"/>
    <hyperlink ref="B756" r:id="rId1645" location="company/57EB00AD0D5C4CCEA3D57D5B95449C37/101"/>
    <hyperlink ref="B2025" r:id="rId1646" location="company/8BAF88A3427F4377B980FE1ED45B1AD8/101"/>
    <hyperlink ref="B1407" r:id="rId1647" location="company/5C44293F30164D2C9A50D1AA68B8485F/101"/>
    <hyperlink ref="B2091" r:id="rId1648" location="company/DC2781411CAE41929FB92B5E5F34696D/101"/>
    <hyperlink ref="B1950" r:id="rId1649" location="company/D2BF7F2669A044FEBA32E1735DC20BE5/101"/>
    <hyperlink ref="B1192" r:id="rId1650" location="company/862B1F18153F449894E72041E8462A8A/101"/>
    <hyperlink ref="B1158" r:id="rId1651" location="company/04FC1D0EDF854E48871DA9D58C295F75/101"/>
    <hyperlink ref="B1275" r:id="rId1652" location="company/CF44EF388B5E4C02AB3C80575F201B8D/101"/>
    <hyperlink ref="B757" r:id="rId1653" location="company/230DBBC717A84DD69E965B2F83AB8412/101"/>
    <hyperlink ref="B758" r:id="rId1654" location="company/FBAD374744154F0BAC6003352F0F936E/101"/>
    <hyperlink ref="B759" r:id="rId1655" location="company/C5F1EDEF285C4F2D9D9550536F06C3B9/101"/>
    <hyperlink ref="B760" r:id="rId1656" location="company/070688332D3540DAB4BDAA1EC2D315DC/101"/>
    <hyperlink ref="B1391" r:id="rId1657" location="company/FBACB96FCD544EF78D86A1819E2816E2/101"/>
    <hyperlink ref="B1378" r:id="rId1658" location="company/3B9A5096D4EE43059991566CE2A4F15A/101"/>
    <hyperlink ref="B1584" r:id="rId1659" location="company/DFED0AEE3CC8461FA980434498CEC9FA/101"/>
    <hyperlink ref="B1441" r:id="rId1660" location="company/DEC3278078B042E1BB6EBB00A748CC81/101"/>
    <hyperlink ref="B2120" r:id="rId1661" location="company/CCDA5028D370469593AC36B2235CBF88/101"/>
    <hyperlink ref="B761" r:id="rId1662" location="company/4ADDFF0C95924F4A9B7C52A0E8A98D63/101"/>
    <hyperlink ref="B762" r:id="rId1663" location="company/3B6B1094D42140B8BE34C8F4504FC283/101"/>
    <hyperlink ref="B763" r:id="rId1664" location="company/6457B9E3305044A69090F9A274A7937D/101"/>
    <hyperlink ref="B764" r:id="rId1665" location="company/5F5115A6834E4916BB5D8464D8492BF0/101"/>
    <hyperlink ref="B1729" r:id="rId1666" location="company/7E3FC05CE1A74805AF0A43856790EB07/101"/>
    <hyperlink ref="B765" r:id="rId1667" location="company/14663B16AE4D4A5CA70DF89EB73367EC/101"/>
    <hyperlink ref="B2099" r:id="rId1668" location="company/562B895E91E5459380334688BED844BA/101"/>
    <hyperlink ref="B766" r:id="rId1669" location="company/BE417ADC4A794670A32E7732292C3473/101"/>
    <hyperlink ref="B1586" r:id="rId1670" location="company/202E9FDDF51844E295220995AE7F71C7/101"/>
    <hyperlink ref="B1931" r:id="rId1671" location="company/E069C048C8F14AC998BF907914DCEC18/101"/>
    <hyperlink ref="B767" r:id="rId1672" location="company/A4D342A5C9CE4211A528CF55BB9C2B60/101"/>
    <hyperlink ref="B768" r:id="rId1673" location="company/B01722E3DBA74E5BB7BF2DA25D14A1D5/101"/>
    <hyperlink ref="B2074" r:id="rId1674" location="company/AB44AD92456B4FA7AC8496C2E46B3635/101"/>
    <hyperlink ref="B2109" r:id="rId1675" location="company/528589D50A8441AF9F8AD8FF22579C48/101"/>
    <hyperlink ref="B769" r:id="rId1676" location="company/8D0E82816C2A4286BCBF865A62009DB2/101"/>
    <hyperlink ref="B770" r:id="rId1677" location="company/1EA945F383504312B8FD3EE9E3E91362/101"/>
    <hyperlink ref="B771" r:id="rId1678" location="company/2A563073B0A048BA882D78C8EEE42BD9/101"/>
    <hyperlink ref="B1257" r:id="rId1679" location="company/1297679DF32A4F7197C873B87B128E34/101"/>
    <hyperlink ref="B1872" r:id="rId1680" location="company/485E43DBC0884CC79C8FC4EF7EF3376C/101"/>
    <hyperlink ref="B772" r:id="rId1681" location="company/90B133D0970B43BEB9CCF561192EDA91/101"/>
    <hyperlink ref="B773" r:id="rId1682" location="company/828B10E16B284065A3123B51C7CD2224/101"/>
    <hyperlink ref="B1728" r:id="rId1683" location="company/AA32601CBB43492C90BB64CC630491CF/101"/>
    <hyperlink ref="B1713" r:id="rId1684" location="company/1F681A2EC7354EEB960195E60A5BBC59/101"/>
    <hyperlink ref="B1692" r:id="rId1685" location="company/486D28B53EEF413DBF321B8D55F1CCCF/101"/>
    <hyperlink ref="B774" r:id="rId1686" location="company/C0903A951DD94C37B8EDBA35AB98AEA1/101"/>
    <hyperlink ref="B1379" r:id="rId1687" location="company/D617C928F0094DF19D0CB3A47BB4A070/101"/>
    <hyperlink ref="B775" r:id="rId1688" location="company/9705A964B75F4FC9B1458A95948C8B36/101"/>
    <hyperlink ref="B1940" r:id="rId1689" location="company/FAC88353B5DE42C58BCDCBEBC1873749/101"/>
    <hyperlink ref="B1642" r:id="rId1690" location="company/9E45109F4EB84ECE8AE6DF95F2283689/101"/>
    <hyperlink ref="B1896" r:id="rId1691" location="company/5C7F94CCAA7E4706BC8849390663C323/101"/>
    <hyperlink ref="B776" r:id="rId1692" location="company/9648ABBA8B6145CFBEC66DC670396F08/101"/>
    <hyperlink ref="B777" r:id="rId1693" location="company/77E9FA0D223A4953BEDCC1762FCFDB92/101"/>
    <hyperlink ref="B1656" r:id="rId1694" location="company/BED4AEE6354649BB8DBF19A103B5C65C/101"/>
    <hyperlink ref="B1733" r:id="rId1695" location="company/0A6ACDA909154ECDA23607070823A621/101"/>
    <hyperlink ref="B778" r:id="rId1696" location="company/F3ADD04921774841AE3324C25033E3B5/101"/>
    <hyperlink ref="B779" r:id="rId1697" location="company/2B96DD146C4743D08D9AECDE4F66FCC0/101"/>
    <hyperlink ref="B1123" r:id="rId1698" location="company/2CA13B924B79491A9FCE96AEA1BAAA18/101"/>
    <hyperlink ref="B1551" r:id="rId1699" location="company/A0C1423DFF974DA9B9837B707AF4A923/101"/>
    <hyperlink ref="B1086" r:id="rId1700" location="company/3872F5BA7E2D438E94824A62D04FF1DA/101"/>
    <hyperlink ref="B1315" r:id="rId1701" location="company/7091938F2BAF41CC991C10A784F4A4A7/101"/>
    <hyperlink ref="B780" r:id="rId1702" location="company/57FFF83A136F4FE7A17ECC301893FB7A/101"/>
    <hyperlink ref="B781" r:id="rId1703" location="company/FF98D564A90544708ADA0B332D8E6F00/101"/>
    <hyperlink ref="B782" r:id="rId1704" location="company/6B9A0658B1534466B503A9D0A8BC4C69/101"/>
    <hyperlink ref="B1610" r:id="rId1705" location="company/C8367E30126544238C1EEA9DF7EBF382/101"/>
    <hyperlink ref="B2101" r:id="rId1706" location="company/4D99010E3D5248A385963341AFD12184/101"/>
    <hyperlink ref="B1973" r:id="rId1707" location="company/563A9BC7A0AF4BCDB828ABEFF22D1B20/101"/>
    <hyperlink ref="B783" r:id="rId1708" location="company/8892DF4A26A24CE9BC80D435116CF1D6/101"/>
    <hyperlink ref="B784" r:id="rId1709" location="company/B473F60E69AA406FB95704A07A83EAD6/101"/>
    <hyperlink ref="B785" r:id="rId1710" location="company/ADD4F3EF787248BE808FD30F4885AA9D/101"/>
    <hyperlink ref="B786" r:id="rId1711" location="company/A5B34D4FD79B427197B363BDEAB5EDB3/101"/>
    <hyperlink ref="B1338" r:id="rId1712" location="company/0E3700C9DEB040E48AB300516BA2669F/101"/>
    <hyperlink ref="B787" r:id="rId1713" location="company/2A3A5D8DE91D4A62830D39D1740FEB3C/101"/>
    <hyperlink ref="B788" r:id="rId1714" location="company/196C70C934F84F339F2FE064D55C7C04/101"/>
    <hyperlink ref="B1394" r:id="rId1715" location="company/9CAEF8EFC57C43A19ADB94F8BCF2B7AA/101"/>
    <hyperlink ref="B789" r:id="rId1716" location="company/CB5A09F59288449C8407B6BCE3D77A05/101"/>
    <hyperlink ref="B1188" r:id="rId1717" location="company/9B4921F9DFEB4AF1AF6166D108C48EAA/101"/>
    <hyperlink ref="B1450" r:id="rId1718" location="company/3CD30BA686F94CA498F5DD7F1B3AAC2F/101"/>
    <hyperlink ref="B790" r:id="rId1719" location="company/C4FF85C38CD340F68F5E4B8ACD0A71C7/101"/>
    <hyperlink ref="B791" r:id="rId1720" location="company/5FFF08800B46417EA18E4833F8528A17/101"/>
    <hyperlink ref="B792" r:id="rId1721" location="company/318C55AB4DDB46AD90F28A4DFE7D694D/101"/>
    <hyperlink ref="B1084" r:id="rId1722" location="company/BD1B6C5D856A47CD84B8BE37D79A7946/101"/>
    <hyperlink ref="B1128" r:id="rId1723" location="company/8C9C30E8C7444DCEBA857A1102262C8A/101"/>
    <hyperlink ref="B793" r:id="rId1724" location="company/60F0497B61134B07A403F0E927EA1F41/101"/>
    <hyperlink ref="B794" r:id="rId1725" location="company/7C698506926645A18ACD04EF65764FFB/101"/>
    <hyperlink ref="B1690" r:id="rId1726" location="company/0188F690759F4213A1BE4D33ADB87195/101"/>
    <hyperlink ref="B795" r:id="rId1727" location="company/0A73EA3B770F4B9C999BF37321D302E8/101"/>
    <hyperlink ref="B1140" r:id="rId1728" location="company/77876412264347F8BF3D21E631FB8540/101"/>
    <hyperlink ref="B796" r:id="rId1729" location="company/B2BD79F37B5543CD8DD9A63935DD8BB1/101"/>
    <hyperlink ref="B797" r:id="rId1730" location="company/7C81C776C91B4575870C8671DA7A37F7/101"/>
    <hyperlink ref="B798" r:id="rId1731" location="company/20B0AA86A94849F091266AF7524292BA/101"/>
    <hyperlink ref="B799" r:id="rId1732" location="company/1DAB43909C56406795AB9CB5F89DDB58/101"/>
    <hyperlink ref="B1106" r:id="rId1733" location="company/96F5A859ED9F47A7A50F985BE858077D/101"/>
    <hyperlink ref="B1559" r:id="rId1734" location="company/7C2BAE81C17540BF968F293003C377E5/101"/>
    <hyperlink ref="B2128" r:id="rId1735" location="company/3AE36E3174304C19872418AE7412EB19/101"/>
    <hyperlink ref="B1112" r:id="rId1736" location="company/A8EDC635A2C94AEEAA274B831D57CF3C/101"/>
    <hyperlink ref="B800" r:id="rId1737" location="company/2B5DB59A00B249E390EAC517A2044C98/101"/>
    <hyperlink ref="B1032" r:id="rId1738" location="company/2F6537FD66D74F35928A0B182F35853B/101"/>
    <hyperlink ref="B1263" r:id="rId1739" location="company/76221A77466C4FCB81570A0479AF6E89/101"/>
    <hyperlink ref="B1067" r:id="rId1740" location="company/92AA16A5D4A041258A7EF0864EA02E9E/101"/>
    <hyperlink ref="B2053" r:id="rId1741" location="company/42D6B9E1F5674544AD55D759244CB6ED/101"/>
    <hyperlink ref="B2111" r:id="rId1742" location="company/E0556D26402941ABB1750EE1B6834440/101"/>
    <hyperlink ref="B801" r:id="rId1743" location="company/227FE72D213C41B0B8DC5954CC1A5B52/101"/>
    <hyperlink ref="B1998" r:id="rId1744" location="company/C94C614C72C348D7A77E11B0207FAAB4/101"/>
    <hyperlink ref="B802" r:id="rId1745" location="company/383F05106C2F4EB5880A709D68622596/101"/>
    <hyperlink ref="B803" r:id="rId1746" location="company/14F39F5B403B462285EE9899613AAE5E/101"/>
    <hyperlink ref="B2030" r:id="rId1747" location="company/9C0863CE33A942DDBE43B0884995F91E/101"/>
    <hyperlink ref="B804" r:id="rId1748" location="company/5EB4B6ECAF8A40C188C81F9A2D3B4075/101"/>
    <hyperlink ref="B805" r:id="rId1749" location="company/0C6725275C6A4539965CFA4EDA89B398/101"/>
    <hyperlink ref="B806" r:id="rId1750" location="company/9F51419577DC493C896D6D34F0A78940/101"/>
    <hyperlink ref="B1897" r:id="rId1751" location="company/86E737908BAF441897F1BD8DCBB81732/101"/>
    <hyperlink ref="B807" r:id="rId1752" location="company/2C98E4C625DF4741BC64765E3ADEA708/101"/>
    <hyperlink ref="B808" r:id="rId1753" location="company/BCEFC6EAE56F47A5AECBF117C8260F74/101"/>
    <hyperlink ref="B809" r:id="rId1754" location="company/89FB038151E44BACA8456C898809EB2D/101"/>
    <hyperlink ref="B1595" r:id="rId1755" location="company/0359591DABAE4975A5DDCBCCA7F62620/101"/>
    <hyperlink ref="B2092" r:id="rId1756" location="company/C6DE72019A9949DBAFF826EB66E76FAE/101"/>
    <hyperlink ref="B1607" r:id="rId1757" location="company/867947B8A1254916B71B2781F781F737/101"/>
    <hyperlink ref="B810" r:id="rId1758" location="company/B0116E9FD65B45ABA5ACE51B89A923E7/101"/>
    <hyperlink ref="B811" r:id="rId1759" location="company/58BC6B197F4C43208074770A12ED065D/101"/>
    <hyperlink ref="B1900" r:id="rId1760" location="company/6ED1D591C0E442C0A80525234A75E783/101"/>
    <hyperlink ref="B812" r:id="rId1761" location="company/36328AC928A64AB3846EAFD795B76B3E/101"/>
    <hyperlink ref="B1858" r:id="rId1762" location="company/13FB5F06275A436F8FE06806C7C52C5F/101"/>
    <hyperlink ref="B813" r:id="rId1763" location="company/51F150E65A6D4D0784AA3AEFAA75DB5D/101"/>
    <hyperlink ref="B1083" r:id="rId1764" location="company/1F9B95D3B2E941CBB835AB0799D03597/101"/>
    <hyperlink ref="B814" r:id="rId1765" location="company/C45F61DE97AA4EFB952AE174990B31F7/101"/>
    <hyperlink ref="B1814" r:id="rId1766" location="company/53EB0E39F2A54F74940E2E068BED0BF6/101"/>
    <hyperlink ref="B815" r:id="rId1767" location="company/2CB48B9B4CE0467390293B4EC3ECA565/101"/>
    <hyperlink ref="B816" r:id="rId1768" location="company/9DBEFEDFAF30410BA6B31C6660989CBD/101"/>
    <hyperlink ref="B1865" r:id="rId1769" location="company/95A86AB1FCB246ADB467DAD8BD4C82B4/101"/>
    <hyperlink ref="B817" r:id="rId1770" location="company/BF62AE2BF1334C88AB67519FF652FA63/101"/>
    <hyperlink ref="B818" r:id="rId1771" location="company/AB89C750E4104840958FDD331D8A7F4F/101"/>
    <hyperlink ref="B1399" r:id="rId1772" location="company/50509829EF9D48238DF415569E991329/101"/>
    <hyperlink ref="B1091" r:id="rId1773" location="company/E59CA1D91F0A4BC4A9BA59CF289B6B05/101"/>
    <hyperlink ref="B819" r:id="rId1774" location="company/1212C77CB0DC48D28C51A223FF4226C3/101"/>
    <hyperlink ref="B1094" r:id="rId1775" location="company/66DECA43A33C4ECE8C01F10B3CB85E37/101"/>
    <hyperlink ref="B1292" r:id="rId1776" location="company/6E3E6DE76C6641E79433D0B9979CD299/101"/>
    <hyperlink ref="B2077" r:id="rId1777" location="company/B343005EBB604637B4E6E42ACA9F6C38/101"/>
    <hyperlink ref="B820" r:id="rId1778" location="company/1C749EF84EA741D2850F4F553BA0EC35/101"/>
    <hyperlink ref="B1527" r:id="rId1779" location="company/6787FBB206A24DAF834FA47E31D1A7E0/101"/>
    <hyperlink ref="B821" r:id="rId1780" location="company/AF5B41A56AAF43E4B0974FA4219377DF/101"/>
    <hyperlink ref="B822" r:id="rId1781" location="company/6BEBC187630C4E46B994888945C5AD83/101"/>
    <hyperlink ref="B823" r:id="rId1782" location="company/92AB2B5084D248F3B964E3B62EF532EA/101"/>
    <hyperlink ref="B824" r:id="rId1783" location="company/765B69929D4246AEBD4E182A92F92C15/101"/>
    <hyperlink ref="B825" r:id="rId1784" location="company/11E7F91CC54A4CD68A27416A9B50B37A/101"/>
    <hyperlink ref="B826" r:id="rId1785" location="company/F32F952D93AA45328D2636F29356FBA8/101"/>
    <hyperlink ref="B1876" r:id="rId1786" location="company/21DBDA6239DF44589453371DC27FF418/101"/>
    <hyperlink ref="B827" r:id="rId1787" location="company/0C8745A2387E4692ADC3B92F4D1DC79C/101"/>
    <hyperlink ref="B828" r:id="rId1788" location="company/6464B2D43FEF42278C11AC8BE19BF27B/101"/>
    <hyperlink ref="B829" r:id="rId1789" location="company/5A21E90B90B34BCA9A38064540A1C378/101"/>
    <hyperlink ref="B1986" r:id="rId1790" location="company/2CC012883FCF45629F652883337B2CCE/101"/>
    <hyperlink ref="B830" r:id="rId1791" location="company/DAB4A0DAE2B94B24B8326B12D7932918/101"/>
    <hyperlink ref="B831" r:id="rId1792" location="company/2B24548D80804DCFB9EF2CC5B33F9FBE/101"/>
    <hyperlink ref="B832" r:id="rId1793" location="company/3DC40133D916465E9CEEF60B4BE58A36/101"/>
    <hyperlink ref="B833" r:id="rId1794" location="company/5CEE9B7F08DC424EBBE631A98D9D0163/101"/>
    <hyperlink ref="B834" r:id="rId1795" location="company/182FFEDEB6AC4A249ABB2DBAD56AF97E/101"/>
    <hyperlink ref="B835" r:id="rId1796" location="company/96D97654CAEB44298EF30352AAD1E8B6/101"/>
    <hyperlink ref="B2043" r:id="rId1797" location="company/3AF54D760A8546A091EABD1DB70F05DF/101"/>
    <hyperlink ref="B836" r:id="rId1798" location="company/9DE9042280304525A2A2E9C106D24BC5/101"/>
    <hyperlink ref="B1953" r:id="rId1799" location="company/D08CE38DCEF54CDD8C8394834069BC47/101"/>
    <hyperlink ref="B837" r:id="rId1800" location="company/CCA0833AFEA2488B9EF0653629E6B51F/101"/>
    <hyperlink ref="B838" r:id="rId1801" location="company/FBEB273E584E4943B57A17E2C09B202B/101"/>
    <hyperlink ref="B1580" r:id="rId1802" location="company/C2BBB26512024077A6E4F09049861E11/101"/>
    <hyperlink ref="B839" r:id="rId1803" location="company/C67EFE017DC24B5BB5452A26F26672E1/101"/>
    <hyperlink ref="B840" r:id="rId1804" location="company/E6F9F5EE58EE44C98303CFB262F5BAC2/101"/>
    <hyperlink ref="B1976" r:id="rId1805" location="company/8A4934ECCC68443C9CE042FF62238000/101"/>
    <hyperlink ref="B841" r:id="rId1806" location="company/32A4471A94EA4F4297E8838356FB3FAC/101"/>
    <hyperlink ref="B842" r:id="rId1807" location="company/76A758B59E424468BDD040BF1051E436/101"/>
    <hyperlink ref="B1447" r:id="rId1808" location="company/1EDFDD3B187A4616BBF40B3BFCA0DC68/101"/>
    <hyperlink ref="B843" r:id="rId1809" location="company/904677D5595F4BD0917C283B2682983B/101"/>
    <hyperlink ref="B844" r:id="rId1810" location="company/5596558E962D4DEBB78E30606AB898AC/101"/>
    <hyperlink ref="B1243" r:id="rId1811" location="company/1857846609404D9BB3CF4DAD4065BC12/101"/>
    <hyperlink ref="B1045" r:id="rId1812" location="company/59CD51162A4843B194444068D8CC9399/101"/>
    <hyperlink ref="B845" r:id="rId1813" location="company/C37431D9C67C4B72834E126FC53515A9/101"/>
    <hyperlink ref="B1462" r:id="rId1814" location="company/9DF005734A9C47DCB37F5A40D8CECAC8/101"/>
    <hyperlink ref="B1525" r:id="rId1815" location="company/4C7937B9F4D544399C6D164AE0D30CA5/101"/>
    <hyperlink ref="B1369" r:id="rId1816" location="company/3BDFFB1BD3B24AF1B1FD6B4375665D32/101"/>
    <hyperlink ref="B1981" r:id="rId1817" location="company/1512C093687948EE921EAC55400DFD5C/101"/>
    <hyperlink ref="B846" r:id="rId1818" location="company/E37E6AD236D847D496BF37FFE6455912/101"/>
    <hyperlink ref="B847" r:id="rId1819" location="company/A0AB3891C9214F549BAE6E5814C6B87E/101"/>
    <hyperlink ref="B848" r:id="rId1820" location="company/4549907886DC413E903E5BEF18CE8556/101"/>
    <hyperlink ref="B849" r:id="rId1821" location="company/2AA51E28598C453E9D5C2574E29061EA/101"/>
    <hyperlink ref="B850" r:id="rId1822" location="company/CCF55A08560F4ABBABA7904123F60D2B/101"/>
    <hyperlink ref="B1506" r:id="rId1823" location="company/67FE6761CB654021A88907DD4CC542AA/101"/>
    <hyperlink ref="B1631" r:id="rId1824" location="company/867C21D8D74945DCBBB54BF7FA8B7A8B/101"/>
    <hyperlink ref="B851" r:id="rId1825" location="company/23CE8B0E65B144DC925168D4B2C74CA2/101"/>
    <hyperlink ref="B852" r:id="rId1826" location="company/9BB0972A3FE941F5B8BEC8E28252DCC7/101"/>
    <hyperlink ref="B853" r:id="rId1827" location="company/0CF426E916E845908B7AE1F325224674/101"/>
    <hyperlink ref="B854" r:id="rId1828" location="company/EFA0077048904ECFA22D321FE0B02B77/101"/>
    <hyperlink ref="B1960" r:id="rId1829" location="company/64726CA27B234CFEAE5A98898ED8C023/101"/>
    <hyperlink ref="B855" r:id="rId1830" location="company/8A5757F4B51E4878B28F2234412D7107/101"/>
    <hyperlink ref="B856" r:id="rId1831" location="company/86EAA610E8014E23809AC857A42C1ED7/101"/>
    <hyperlink ref="B857" r:id="rId1832" location="company/208FE6FB79014061AA71480EBDA437BD/101"/>
    <hyperlink ref="B1836" r:id="rId1833" location="company/47B642BBABDB41E6B8691032B9E40D91/101"/>
    <hyperlink ref="B858" r:id="rId1834" location="company/24FF0C91DBB844BE95E5AE9D5515B669/101"/>
    <hyperlink ref="B859" r:id="rId1835" location="company/9A09A0E58FB644D88307813B0A52CB4B/101"/>
    <hyperlink ref="B1708" r:id="rId1836" location="company/D73953ABB1CE48A5B182E86925E5EC9F/101"/>
    <hyperlink ref="B860" r:id="rId1837" location="company/DEB7A71C274A4D7BBF988BE17A7EE610/101"/>
    <hyperlink ref="B861" r:id="rId1838" location="company/AA63976F288E4D19A9D9047511D0EDD3/101"/>
    <hyperlink ref="B862" r:id="rId1839" location="company/8E3C31E732F64B9986E37D423A4424A3/101"/>
    <hyperlink ref="B1837" r:id="rId1840" location="company/681F0B149FDB4E948CBF892E00915E44/101"/>
    <hyperlink ref="B863" r:id="rId1841" location="company/33434532F0BC46F693418A7206329158/101"/>
    <hyperlink ref="B864" r:id="rId1842" location="company/469420A02FED4423B6F3B12454997556/101"/>
    <hyperlink ref="B1069" r:id="rId1843" location="company/DE4C7F3D51D5475E91F5A424839D8A93/101"/>
    <hyperlink ref="B865" r:id="rId1844" location="company/B4263316AC094C7894964A7A2AE34511/101"/>
    <hyperlink ref="B866" r:id="rId1845" location="company/CB8EC911968E45AE9D063EEE7D21BF80/101"/>
    <hyperlink ref="B867" r:id="rId1846" location="company/561D28967F864BFC8BC0D9D997D3614B/101"/>
    <hyperlink ref="B1132" r:id="rId1847" location="company/12368F61EBD84D8AB37567C321E641E1/101"/>
    <hyperlink ref="B868" r:id="rId1848" location="company/4DF60CC2B7B241738B109F7EEA1AC4DD/101"/>
    <hyperlink ref="B2119" r:id="rId1849" location="company/1E10305C8FDD4125AD22FE88853EACED/101"/>
    <hyperlink ref="B869" r:id="rId1850" location="company/FBA95441C66E41D7848AE9CF9AF6FDA1/101"/>
    <hyperlink ref="B870" r:id="rId1851" location="company/CB4B9FE617AF45AB845F0CFFCDE2745E/101"/>
    <hyperlink ref="B2113" r:id="rId1852" location="company/5AEFF391C9904099BF54F2E727E582FC/101"/>
    <hyperlink ref="B871" r:id="rId1853" location="company/CA1F044E02E04B48B8037615B5507B79/101"/>
    <hyperlink ref="B2050" r:id="rId1854" location="company/50114EAA4C43462F8FC34A91867BE1B2/101"/>
    <hyperlink ref="B1952" r:id="rId1855" location="company/730D507754F44CB79AAD81ECF0C65B11/101"/>
    <hyperlink ref="B872" r:id="rId1856" location="company/2D3C0C0930584094932D7BB6A0DBCB60/101"/>
    <hyperlink ref="B873" r:id="rId1857" location="company/3E16D98A205E4A85B4E98BFDE5706432/101"/>
    <hyperlink ref="B874" r:id="rId1858" location="company/5248D5C9E0AC413F97F1EFA7478ACEC7/101"/>
    <hyperlink ref="B1604" r:id="rId1859" location="company/CDCB8F812167477E8249A6D6B5DD0AF4/101"/>
    <hyperlink ref="B2057" r:id="rId1860" location="company/3941CB6E0B724602AFE0FD88C5CE7AB9/101"/>
    <hyperlink ref="B1647" r:id="rId1861" location="company/D7F9E3F432374CA9A285EAF1697EE72A/101"/>
    <hyperlink ref="B1176" r:id="rId1862" location="company/1154B9BCE0FC4B70B880BA10D5B529C9/101"/>
    <hyperlink ref="B875" r:id="rId1863" location="company/1F94CDC73C134C2EBF02F15F8F6C97CC/101"/>
    <hyperlink ref="B1332" r:id="rId1864" location="company/2C7053C5099D4206A578CC1957BC0CE9/101"/>
    <hyperlink ref="B876" r:id="rId1865" location="company/237F9B4D06314C1EAF3DEBC7A025E114/101"/>
    <hyperlink ref="B877" r:id="rId1866" location="company/0AB85967581B46DF87B135AFE96EBB08/101"/>
    <hyperlink ref="B1539" r:id="rId1867" location="company/8E8C8CFC592A4B70A7EFCF5AA5808C79/101"/>
    <hyperlink ref="B2080" r:id="rId1868" location="company/EA8A4781B850493A80EF25F1D006ABB6/101"/>
    <hyperlink ref="B1052" r:id="rId1869" location="company/978CC106E42643C29A132DC14AB9B0DA/101"/>
    <hyperlink ref="B878" r:id="rId1870" location="company/0C99957E2B5745BDBF7A5F1230144F5A/101"/>
    <hyperlink ref="B879" r:id="rId1871" location="company/0C10F9B07EDC41FC85A39DF19105613A/101"/>
    <hyperlink ref="B880" r:id="rId1872" location="company/CE9CC7256B954FBE8DE9206D46796D57/101"/>
    <hyperlink ref="B2093" r:id="rId1873" location="company/D2F2CBFC3E3E48E48F96ABFCE8121B7A/101"/>
    <hyperlink ref="B881" r:id="rId1874" location="company/CB757CC517B7498788B99C98483FF039/101"/>
    <hyperlink ref="B882" r:id="rId1875" location="company/AC6B457BB75443F38DB89262E69F86EE/101"/>
    <hyperlink ref="B1114" r:id="rId1876" location="company/2A6A70A6FCB142DC8026AD420DC61651/101"/>
    <hyperlink ref="B1877" r:id="rId1877" location="company/DCEA1FD656A449C68632D3327201B452/101"/>
    <hyperlink ref="B1401" r:id="rId1878" location="company/E6255DB1FE66414FA86E08A62E2E3464/101"/>
    <hyperlink ref="B883" r:id="rId1879" location="company/F18003880ED644E388DFD9142D0C9F5A/101"/>
    <hyperlink ref="B1892" r:id="rId1880" location="company/54623D9D3F8D4A56AC91A935CF145531/101"/>
    <hyperlink ref="B1955" r:id="rId1881" location="company/8C10BC3C07634A87BDADDD6D6769A40B/101"/>
    <hyperlink ref="B884" r:id="rId1882" location="company/D53F96E8CD2C4FBFA6D443E2F3AC4662/101"/>
    <hyperlink ref="B992" r:id="rId1883" location="company/D6AE35F0EDE54B83ADA0E33DA5F9DEFD/101"/>
    <hyperlink ref="B1888" r:id="rId1884" location="company/98051EDA16804D2BB794647C76F94376/101"/>
    <hyperlink ref="B1573" r:id="rId1885" location="company/4FDE7196B9CF400BBD03B288B19201AA/101"/>
    <hyperlink ref="B1233" r:id="rId1886" location="company/E0A62EF96A894C3CA63712BAB5290861/101"/>
    <hyperlink ref="B885" r:id="rId1887" location="company/990094C91C3A4CBFA15A6F244DF1A255/101"/>
    <hyperlink ref="B1216" r:id="rId1888" location="company/EBFD1C7420BA43C3AD7660D4B745859A/101"/>
    <hyperlink ref="B1097" r:id="rId1889" location="company/045939435632479890AC179BCC6CA9A4/101"/>
    <hyperlink ref="B1695" r:id="rId1890" location="company/E2C645CA91B14E5BA7169E22EBF1F62E/101"/>
    <hyperlink ref="B2048" r:id="rId1891" location="company/2A864F315B15412297386BE46C631080/101"/>
    <hyperlink ref="B1824" r:id="rId1892" location="company/0C763438FF3C45CCBF3E7ACACE301A5A/101"/>
    <hyperlink ref="B886" r:id="rId1893" location="company/D86CD38BBAE146959424A076AE94994B/101"/>
    <hyperlink ref="B1340" r:id="rId1894" location="company/FA4FCC7C40D9413282F43905D8330A84/101"/>
    <hyperlink ref="B1157" r:id="rId1895" location="company/27049B7B937844B1A7521DB5EED847CF/101"/>
    <hyperlink ref="B1021" r:id="rId1896" location="company/5E189515A81C435CAA5B6A46024862EC/101"/>
    <hyperlink ref="B1958" r:id="rId1897" location="company/956EB509598340E3AC4703B74B83026B/101"/>
    <hyperlink ref="B1095" r:id="rId1898" location="company/A90115345E524548ADFFA56DB821FD4C/101"/>
    <hyperlink ref="B1965" r:id="rId1899" location="company/5697B3A317D44212BBF03BE0414B4A2D/101"/>
    <hyperlink ref="B1821" r:id="rId1900" location="company/35010B5248D0462B8A13A045FB3BAEE0/101"/>
    <hyperlink ref="B887" r:id="rId1901" location="company/CC58E0352CB34F95A012AEEC116AA7EE/101"/>
    <hyperlink ref="B1037" r:id="rId1902" location="company/943D1C819D184836BAF075B25A9A3462/101"/>
    <hyperlink ref="B888" r:id="rId1903" location="company/3ED18A45100E4D82B1E0132BBE3A9F2F/101"/>
    <hyperlink ref="B1324" r:id="rId1904" location="company/C98730A71E7D43DBBA7A0AB35A7C4141/101"/>
    <hyperlink ref="B889" r:id="rId1905" location="company/89131115B3394F859F6D76E6A733E7F8/101"/>
    <hyperlink ref="B1267" r:id="rId1906" location="company/B3AE929F4EB64AD0A5D87B2F88451863/101"/>
    <hyperlink ref="B1707" r:id="rId1907" location="company/24FC86D2B6CB4A5198A0C600A6C42418/101"/>
    <hyperlink ref="B1377" r:id="rId1908" location="company/760A9774D4DD478B9EFB03A2DB9B84EC/101"/>
    <hyperlink ref="B890" r:id="rId1909" location="company/8D750A0FB612440DB81D4518F1AE6228/101"/>
    <hyperlink ref="B2072" r:id="rId1910" location="company/92359EBE882C49D59F6554673C438E83/101"/>
    <hyperlink ref="B1510" r:id="rId1911" location="company/5134BD12FDE24AC1A464B9E4F87C2262/101"/>
    <hyperlink ref="B891" r:id="rId1912" location="company/AB879DC53939428D96766F042D3C8A53/101"/>
    <hyperlink ref="B892" r:id="rId1913" location="company/22F8408DDD9D42949792350F85695065/101"/>
    <hyperlink ref="B893" r:id="rId1914" location="company/F1FBA11729FD42B2816C2952390F1C85/101"/>
    <hyperlink ref="B1762" r:id="rId1915" location="company/C111869F36684F9BA0DBE93AF3B7602A/101"/>
    <hyperlink ref="B1482" r:id="rId1916" location="company/3E80F7CEE4294EA78D3DFDF90C27F083/101"/>
    <hyperlink ref="B894" r:id="rId1917" location="company/967C016FA4574B3EA210C70C312FAA99/101"/>
    <hyperlink ref="B1775" r:id="rId1918" location="company/3A428159BF00468EAEB96B018903E9E4/101"/>
    <hyperlink ref="B1164" r:id="rId1919" location="company/D32F4F5644AE417193824CA04BC1648F/101"/>
    <hyperlink ref="B1835" r:id="rId1920" location="company/914F4350F8844C04B9879BF25332DDE9/101"/>
    <hyperlink ref="B2114" r:id="rId1921" location="company/9691BC781874442CBF2C75A2ADFD3BC0/101"/>
    <hyperlink ref="B1660" r:id="rId1922" location="company/47F954E0B12D49AD835B02615188BCA1/101"/>
    <hyperlink ref="B1375" r:id="rId1923" location="company/2147DE3AACF74E0ABDB8E10E9B78C683/101"/>
    <hyperlink ref="B1058" r:id="rId1924" location="company/902EFB7168774D1E8EF57E80CCFDCE34/101"/>
    <hyperlink ref="B895" r:id="rId1925" location="company/945E7020A5E04D209568C7ADB14116CB/101"/>
    <hyperlink ref="B896" r:id="rId1926" location="company/D02B3E4D8A7A49FF8D23E5A66E46CF0C/101"/>
    <hyperlink ref="B2122" r:id="rId1927" location="company/ABCC4C0AB1DF4E5EA26D35799488148C/101"/>
    <hyperlink ref="B897" r:id="rId1928" location="company/E0A870D6E84B438CB23C3369E19A68C9/101"/>
    <hyperlink ref="B898" r:id="rId1929" location="company/7C487252C0D14D08BF84DBE0FF33209E/101"/>
    <hyperlink ref="B1882" r:id="rId1930" location="company/6F967C5775C64589B7FE2B020B5EFCB7/101"/>
    <hyperlink ref="B1751" r:id="rId1931" location="company/8FEF2F0A48BA4C918F8B3F5C80242762/101"/>
    <hyperlink ref="B1312" r:id="rId1932" location="company/B7CA9B9F1F4848E084AEE9738892B205/101"/>
    <hyperlink ref="B1996" r:id="rId1933" location="company/40814D754DAE4D0D80B1EAE044388B5A/101"/>
    <hyperlink ref="B1555" r:id="rId1934" location="company/1F0C1471759A4B24BE3BA50496CE65A8/101"/>
    <hyperlink ref="B899" r:id="rId1935" location="company/509482ECF2F74034877548991B44E86E/101"/>
    <hyperlink ref="B1927" r:id="rId1936" location="company/B8B38642E610454BA80629B3F38F1190/101"/>
    <hyperlink ref="B1108" r:id="rId1937" location="company/9DF04BD0CD064202B9DEF7B8734A4488/101"/>
    <hyperlink ref="B900" r:id="rId1938" location="company/F74F60724386427E89AA958913989DAA/101"/>
    <hyperlink ref="B901" r:id="rId1939" location="company/60D7EEC46EE7496C9757388E64985D27/101"/>
    <hyperlink ref="B2133" r:id="rId1940" location="company/9F6D197731DF46C59B561EB5B41DA460/101"/>
    <hyperlink ref="B902" r:id="rId1941" location="company/4E6A244D7CBD4E1FAB96ED88BB01FDD0/101"/>
    <hyperlink ref="B1885" r:id="rId1942" location="company/8C9C998969D149AEAAD109C4352C30BD/101"/>
    <hyperlink ref="B903" r:id="rId1943" location="company/836E6427504D40ADB7DFBDA803BF9623/101"/>
    <hyperlink ref="B1351" r:id="rId1944" location="company/C7A65FF2080A4705BE5AF41E8D460138/101"/>
    <hyperlink ref="B1666" r:id="rId1945" location="company/BE0D96F5071B4C849F22C145CC7DDB02/101"/>
    <hyperlink ref="B2056" r:id="rId1946" location="company/4E7F5D27973846D49A0838B9C34CA4ED/101"/>
    <hyperlink ref="B1663" r:id="rId1947" location="company/6C103E423ACD4CA480A8F058C6F5209D/101"/>
    <hyperlink ref="B1515" r:id="rId1948" location="company/2A034186394E4B11BCCDB5FF043061BF/101"/>
    <hyperlink ref="B904" r:id="rId1949" location="company/7B9DB7175D7A406988EB9F7A1570CB24/101"/>
    <hyperlink ref="B1566" r:id="rId1950" location="company/9D4E4BFE825C4CD39FADE220DD412788/101"/>
    <hyperlink ref="B905" r:id="rId1951" location="company/912245579FB54CA5BD921F0386895F37/101"/>
    <hyperlink ref="B1638" r:id="rId1952" location="company/6A55FBCF900348CEBAB23D991726F8BE/101"/>
    <hyperlink ref="B1619" r:id="rId1953" location="company/FB797D06B037478F914D057008AA5FBE/101"/>
    <hyperlink ref="B906" r:id="rId1954" location="company/510BCA1B48A8420DB0D89A138902BAB4/101"/>
    <hyperlink ref="B907" r:id="rId1955" location="company/3B5F6C65EC864BD4969279739AB1B7CC/101"/>
    <hyperlink ref="B2049" r:id="rId1956" location="company/59B609949BD54052A6E5F41106717D51/101"/>
    <hyperlink ref="B908" r:id="rId1957" location="company/AE02D423964C431E8994340B22CDFA8B/101"/>
    <hyperlink ref="B1287" r:id="rId1958" location="company/7BDFE1425A154D108562FA394B772128/101"/>
    <hyperlink ref="B1234" r:id="rId1959" location="company/F9D975A8013D43E4BACF0B1DC953042D/101"/>
    <hyperlink ref="B909" r:id="rId1960" location="company/AEE147B80CEE4F79BA640A75853C6C05/101"/>
    <hyperlink ref="B910" r:id="rId1961" location="company/ED1A8194D19E41B9BA4C19DF47E9D87A/101"/>
    <hyperlink ref="B1249" r:id="rId1962" location="company/7163334DFDB34D9FA51758390D1E2F26/101"/>
    <hyperlink ref="B1640" r:id="rId1963" location="company/FC03361C6DBD445CA818F04DB3575EE2/101"/>
    <hyperlink ref="B911" r:id="rId1964" location="company/A20BADDE0E444A3692F483CD16B84705/101"/>
    <hyperlink ref="B1536" r:id="rId1965" location="company/8A66360F86F744C18AB6D1B080C181DD/101"/>
    <hyperlink ref="B1866" r:id="rId1966" location="company/4DA39CB95C294CF180DD803257F9C09D/101"/>
    <hyperlink ref="B1848" r:id="rId1967" location="company/408E8040D9884AE2BA4FE5C3EBFEC2A2/101"/>
    <hyperlink ref="B912" r:id="rId1968" location="company/B12D8C184E7A4317A32BB20DDF2B12DE/101"/>
    <hyperlink ref="B2041" r:id="rId1969" location="company/542C7CA9409E417F9C30A3926CFDAEC0/101"/>
    <hyperlink ref="B1182" r:id="rId1970" location="company/7F1CBBD108524A9284D08C3919D5B35F/101"/>
    <hyperlink ref="B913" r:id="rId1971" location="company/BC4D256024B7448D901A2DCE5FFF416C/101"/>
    <hyperlink ref="B1570" r:id="rId1972" location="company/2C3063944B4049FF803CFAF6E5FAFBE8/101"/>
    <hyperlink ref="B1715" r:id="rId1973" location="company/02A5221CDCC54BE99D1566C091782C57/101"/>
    <hyperlink ref="B1549" r:id="rId1974" location="company/B541BCA7F4E94E03AF285C6C6069B4D7/101"/>
    <hyperlink ref="B1644" r:id="rId1975" location="company/131B20EDEFBB469F8F89A363C62FDDA5/101"/>
    <hyperlink ref="B1630" r:id="rId1976" location="company/F831E014AD214D208C0274B64162B5FC/101"/>
    <hyperlink ref="B914" r:id="rId1977" location="company/3DFD322F5F994E3EA614209B92FC7ACD/101"/>
    <hyperlink ref="B915" r:id="rId1978" location="company/D24551A34AF0406F84E84AD423ABD1B9/101"/>
    <hyperlink ref="B2035" r:id="rId1979" location="company/03DE0741F83F4318BF7286A1CE1ECADE/101"/>
    <hyperlink ref="B916" r:id="rId1980" location="company/DA0CB197F36B4525ACCB6B858E61B5A6/101"/>
    <hyperlink ref="B1160" r:id="rId1981" location="company/72071248BCDD43B5B9ECD49B83C3DA6E/101"/>
    <hyperlink ref="B917" r:id="rId1982" location="company/592CF0DD46684A3293ED649CA43D791B/101"/>
    <hyperlink ref="B1983" r:id="rId1983" location="company/4ED62397A4A2470F8B583239E084DDF0/101"/>
    <hyperlink ref="B918" r:id="rId1984" location="company/F61592346D2F4CF8AE3F38812ACDBBDA/101"/>
    <hyperlink ref="B1827" r:id="rId1985" location="company/C0F20B309FE744FE835466C915C4BFA1/101"/>
    <hyperlink ref="B1750" r:id="rId1986" location="company/A7D4ACCA5C3B4DF6A80E089F056E7548/101"/>
    <hyperlink ref="B1681" r:id="rId1987" location="company/558B71017DE1455DB677C4888D59EA9C/101"/>
    <hyperlink ref="B919" r:id="rId1988" location="company/5592B38CE58440A0839CE34B785C6961/101"/>
    <hyperlink ref="B920" r:id="rId1989" location="company/2483F44762A14464A83B9A7E65E0AAA5/101"/>
    <hyperlink ref="B921" r:id="rId1990" location="company/D2879D64F752461CA21062EA28204B64/101"/>
    <hyperlink ref="B922" r:id="rId1991" location="company/9C8CFE1836954AD7BE7305281B7FEB8B/101"/>
    <hyperlink ref="B1038" r:id="rId1992" location="company/D9BDCEB3F60D4C4C912CEC0440BB0689/101"/>
    <hyperlink ref="B1427" r:id="rId1993" location="company/8CDD6ED3B5C949FAB69D90CD1D4C7BD7/101"/>
    <hyperlink ref="B923" r:id="rId1994" location="company/9E7CFB8A990D450D8EFF0E802A6FD88A/101"/>
    <hyperlink ref="B1680" r:id="rId1995" location="company/74A76C7A09C240A9AD0D83D907A3A91B/101"/>
    <hyperlink ref="B924" r:id="rId1996" location="company/3806FA0C08B3404B93623F1EEAC7C2FD/101"/>
    <hyperlink ref="B997" r:id="rId1997" location="company/0551B2D56B224F3B8537286A6CED1FD4/101"/>
    <hyperlink ref="B1364" r:id="rId1998" location="company/23AB161D8D4043F5BC576D4E2BDEAD85/101"/>
    <hyperlink ref="B1532" r:id="rId1999" location="company/9027A094CFC94E738225A596EFF9FE86/101"/>
    <hyperlink ref="B925" r:id="rId2000" location="company/FD3A1120C53A4294A084D9BD13FD5C68/101"/>
    <hyperlink ref="B926" r:id="rId2001" location="company/60BEDCDB09B04F4A941AFF987F143529/101"/>
    <hyperlink ref="B1358" r:id="rId2002" location="company/2D5ED2C58472456892DD53EB38217A1F/101"/>
    <hyperlink ref="B927" r:id="rId2003" location="company/CB03E634E3A448C18DDFA7F67C72E8C3/101"/>
    <hyperlink ref="B1457" r:id="rId2004" location="company/3D9C0547A35A43BCB9445EA913F982D2/101"/>
    <hyperlink ref="B928" r:id="rId2005" location="company/BF14BC62E57E4CD3B610A39DDD87CCF0/101"/>
    <hyperlink ref="B2028" r:id="rId2006" location="company/9DD565A43753458397C82FB8E785366B/101"/>
    <hyperlink ref="B1426" r:id="rId2007" location="company/A721255F085E41B89545837C352B4FB0/101"/>
    <hyperlink ref="B1613" r:id="rId2008" location="company/7F5721E0B4214240AC9F648EF165CBFC/101"/>
    <hyperlink ref="B929" r:id="rId2009" location="company/2D7ED4E4E3974744B747D4AE88C1DD19/101"/>
    <hyperlink ref="B930" r:id="rId2010" location="company/7993CBF600BE4BE6AFE7A35AD141D563/101"/>
    <hyperlink ref="B931" r:id="rId2011" location="company/761EF42D84AB40FEBA7EEB3AD49F98CC/101"/>
    <hyperlink ref="B1368" r:id="rId2012" location="company/3BDAD2863B10416BBF9DC4CFF31BB9D2/101"/>
    <hyperlink ref="B932" r:id="rId2013" location="company/9D219804994644DE8AD195DFD5D16378/101"/>
    <hyperlink ref="B933" r:id="rId2014" location="company/382F2DB392BD42E084EAA46D90105166/101"/>
    <hyperlink ref="B1458" r:id="rId2015" location="company/788A73DCC1DC491FA1A7A64B7FE935DA/101"/>
    <hyperlink ref="B1129" r:id="rId2016" location="company/A17F40060AAE4464B6CDFBB0469D4342/101"/>
    <hyperlink ref="B1980" r:id="rId2017" location="company/86CF5807C5AA48C08BE55B5FF0E4B64A/101"/>
    <hyperlink ref="B934" r:id="rId2018" location="company/A5995BDE919E4DB2B27C3425498083E8/101"/>
    <hyperlink ref="B2012" r:id="rId2019" location="company/C5EC2FF4BE1546A6B46A16A6A81FFD75/101"/>
    <hyperlink ref="B1360" r:id="rId2020" location="company/DF31A09DE3ED4C6AAD71F274A939CF1D/101"/>
    <hyperlink ref="B2100" r:id="rId2021" location="company/1F991383DBCB489881E7A9ECDD6D8150/101"/>
    <hyperlink ref="B935" r:id="rId2022" location="company/37F7D64910C34F77AA0F80A77ED7DF3E/101"/>
    <hyperlink ref="B1946" r:id="rId2023" location="company/A7DA7F84210746FABF2F4336CD228D93/101"/>
    <hyperlink ref="B936" r:id="rId2024" location="company/C2419BAB4B8A484FBBD9DE63262B54E7/101"/>
    <hyperlink ref="B2096" r:id="rId2025" location="company/8023BEFAD64748478ED6F5F6BEC73984/101"/>
    <hyperlink ref="B937" r:id="rId2026" location="company/2E536E9E042148AB974220E8AE18809A/101"/>
    <hyperlink ref="B1891" r:id="rId2027" location="company/9F2E3443C79C4944A0103B9B4ACEDED2/101"/>
    <hyperlink ref="B938" r:id="rId2028" location="company/E1468CF757504DDB9C6A8ED25F126F29/101"/>
    <hyperlink ref="B939" r:id="rId2029" location="company/25EE3C603C224B78BBE2D562EC7A80B5/101"/>
    <hyperlink ref="B1020" r:id="rId2030" location="company/41F4E393DF5642EAB02916F06BCFDD57/101"/>
    <hyperlink ref="B1255" r:id="rId2031" location="company/33F50668F4CB4A1F9614454517A28E64/101"/>
    <hyperlink ref="B940" r:id="rId2032" location="company/490D12A15C164E3B9767B7F4B6180B85/101"/>
    <hyperlink ref="B941" r:id="rId2033" location="company/C39F2AC4A9A54F2DA2EB13BE1738E440/101"/>
    <hyperlink ref="B942" r:id="rId2034" location="company/775506E9530E424BB8D52963C90F2781/101"/>
    <hyperlink ref="B1760" r:id="rId2035" location="company/6CCCAFF785994361ADFC360DEBA71838/101"/>
    <hyperlink ref="B1130" r:id="rId2036" location="company/8B1BE7F90523494190C5E5AD9E4073AB/101"/>
    <hyperlink ref="B943" r:id="rId2037" location="company/46841A18DEB44516B3339F1FEBB3F99B/101"/>
    <hyperlink ref="B1361" r:id="rId2038" location="company/B221BA665C7A44DC88AF09F7FD9A3328/101"/>
    <hyperlink ref="B1261" r:id="rId2039" location="company/9D97682D22E84CBF9F11F486B03A26A7/101"/>
    <hyperlink ref="B1473" r:id="rId2040" location="company/EA076E7176414B63A6ED4DC0C5F53254/101"/>
    <hyperlink ref="B1374" r:id="rId2041" location="company/ED97DA7A339E4D85AC36134C0559CCE8/101"/>
    <hyperlink ref="B1059" r:id="rId2042" location="company/8D2A1463D1834CA690623598124120D9/101"/>
    <hyperlink ref="B1754" r:id="rId2043" location="company/86BE76F9F0134B6FA7237597D351C68E/101"/>
    <hyperlink ref="B944" r:id="rId2044" location="company/E3DD805931914820A9F76FDA468F982C/101"/>
    <hyperlink ref="B945" r:id="rId2045" location="company/9849FC3B2E084C03941A1A716B192ADE/101"/>
    <hyperlink ref="B1937" r:id="rId2046" location="company/E5DCDD53F54B4CCCB0307E5384E9DC2C/101"/>
    <hyperlink ref="B1403" r:id="rId2047" location="company/D3B538DF5600403AB5C22FFE68B05B7A/101"/>
    <hyperlink ref="B1939" r:id="rId2048" location="company/88E18F11E7C74967A0279D091057FBEB/101"/>
    <hyperlink ref="B2055" r:id="rId2049" location="company/D0006455FA804A678D8DAEF6011FDFD7/101"/>
    <hyperlink ref="B946" r:id="rId2050" location="company/7676800024F7491996042745FCC428C4/101"/>
    <hyperlink ref="B1664" r:id="rId2051" location="company/2A74FEBE514E4515BF0A6705324A56F0/101"/>
    <hyperlink ref="B1418" r:id="rId2052" location="company/3840D0A91E6C457587D9A0329A5867D8/101"/>
    <hyperlink ref="B1110" r:id="rId2053" location="company/8CD956FB0D8E4AA5B48BE8D1F11A48A3/101"/>
    <hyperlink ref="B947" r:id="rId2054" location="company/BF377B9571BF4BB79AB3D9C18C08C494/101"/>
    <hyperlink ref="B948" r:id="rId2055" location="company/B452E2B57DFE4281AB978272469E1F05/101"/>
    <hyperlink ref="B1956" r:id="rId2056" location="company/6E24BECC9963406191BAA599609A7D84/101"/>
    <hyperlink ref="B949" r:id="rId2057" location="company/033CFE05947245E186478FD0A1F6B7A2/101"/>
    <hyperlink ref="B1585" r:id="rId2058" location="company/C63E0E9D24614E2DB6E10A6B9125A9B4/101"/>
    <hyperlink ref="B950" r:id="rId2059" location="company/920B1F94C94A4A99AE9B490B77E9E867/101"/>
    <hyperlink ref="B951" r:id="rId2060" location="company/426A2DBE9EB84D75985B58BD59428179/101"/>
    <hyperlink ref="B952" r:id="rId2061" location="company/7313F5E9056D4595AFBEE3C9A299D0B1/101"/>
    <hyperlink ref="B953" r:id="rId2062" location="company/FD430431F00B430DB12EC2CBFA850227/101"/>
    <hyperlink ref="B954" r:id="rId2063" location="company/E768C9041D5C4B2D9608B4DBE607B30E/101"/>
    <hyperlink ref="B955" r:id="rId2064" location="company/DA822B50A5CC4F99BB0A6973B7A2831D/101"/>
    <hyperlink ref="B1019" r:id="rId2065" location="company/690E14AD1DCD4368B4B5A9BD07969BFB/101"/>
    <hyperlink ref="B956" r:id="rId2066" location="company/1649836D2F464805A5D1492F57C6D396/101"/>
    <hyperlink ref="B957" r:id="rId2067" location="company/C7BC7DB32E384580996008E9281BEC12/101"/>
    <hyperlink ref="B958" r:id="rId2068" location="company/FF1FDB2B64A44423A2442514D96C22D6/101"/>
    <hyperlink ref="B1988" r:id="rId2069" location="company/FAE6B51111B4407C8AF67ADE7B6D8FA2/101"/>
    <hyperlink ref="B1092" r:id="rId2070" location="company/56C38083CE4B47B48D1E7C3AC94B048D/101"/>
    <hyperlink ref="B1734" r:id="rId2071" location="company/B0F5BFD0AE4048D1928648D1E0455443/101"/>
    <hyperlink ref="B1626" r:id="rId2072" location="company/2F586B01D4B245BDB2901597F7114D3B/101"/>
    <hyperlink ref="B1406" r:id="rId2073" location="company/A0282B2471CE4B00B4E7B498D87524D0/101"/>
    <hyperlink ref="B1808" r:id="rId2074" location="company/59B7CC22F7FE4185B98E760285226FBF/101"/>
    <hyperlink ref="B959" r:id="rId2075" location="company/4E19EE8508AF49B0B8DF1BED124300FF/101"/>
    <hyperlink ref="B1244" r:id="rId2076" location="company/AF8C0D9C0C9F4124BECCB5D835AC4637/101"/>
    <hyperlink ref="B1210" r:id="rId2077" location="company/1C9FFB8C3375457F90DDCCBE7A27A6F0/101"/>
    <hyperlink ref="B960" r:id="rId2078" location="company/F2991509FA324BBBAA25D2316986FF2E/101"/>
    <hyperlink ref="B1509" r:id="rId2079" location="company/B8E1CC71B88342A9B065F10F371D67A6/101"/>
    <hyperlink ref="B1507" r:id="rId2080" location="company/BFB96CF900D4478CA9194C4017667B73/101"/>
    <hyperlink ref="B1920" r:id="rId2081" location="company/5829EB12CA394B9EA099B0A1B0CA4B44/101"/>
    <hyperlink ref="B1787" r:id="rId2082" location="company/715A903ACEB2479F82BD0BF9B9D616E2/101"/>
    <hyperlink ref="B1166" r:id="rId2083" location="company/F4BBB6B059B5476FA6AA5AE708B384E1/101"/>
    <hyperlink ref="B961" r:id="rId2084" location="company/E09B92A075EB48278FC3C541002A921E/101"/>
    <hyperlink ref="B962" r:id="rId2085" location="company/E17BA3CD8D3E4F838155A1C4C86B111A/101"/>
    <hyperlink ref="B963" r:id="rId2086" location="company/2D7D5A723F254B4FB8F90935858719B4/101"/>
    <hyperlink ref="B964" r:id="rId2087" location="company/FAD80EEE7FF64EAF8C0946E32BD28455/101"/>
    <hyperlink ref="B965" r:id="rId2088" location="company/7AB7DF1898064AA8A9C2F75A70CBA455/101"/>
    <hyperlink ref="B1434" r:id="rId2089" location="company/57333D34E52F47219738BAAABA9A46C1/101"/>
    <hyperlink ref="B966" r:id="rId2090" location="company/880490D51F9F4DBFB96880255755D2BF/101"/>
    <hyperlink ref="B2079" r:id="rId2091" location="company/0A60E6C4C8C74107ADF017E061477347/101"/>
    <hyperlink ref="B967" r:id="rId2092" location="company/46C9E8C35B3F43308939FD0C95FD9D39/101"/>
    <hyperlink ref="B968" r:id="rId2093" location="company/D179335B915945BBB1E437501CED5473/101"/>
    <hyperlink ref="B969" r:id="rId2094" location="company/E1A41E663B12462190C163150F077B7A/101"/>
    <hyperlink ref="B1359" r:id="rId2095" location="company/F0883AB10EE24CBF8572DDAB26CCD419/101"/>
    <hyperlink ref="B970" r:id="rId2096" location="company/06F9595351134D15A57799163135C632/101"/>
    <hyperlink ref="B971" r:id="rId2097" location="company/5FF090378C6542BD90EA445BB4DB2D85/101"/>
    <hyperlink ref="B972" r:id="rId2098" location="company/FB481986CA77411193582868FFF50A94/101"/>
    <hyperlink ref="B973" r:id="rId2099" location="company/2C61745BCB224C9098DEA3FA1254D30F/101"/>
    <hyperlink ref="B2022" r:id="rId2100" location="company/6FEA21E7CA874FD6B072FD9C51904437/101"/>
    <hyperlink ref="B974" r:id="rId2101" location="company/FC51B951ED0642B6A5F0E20C2D14D560/101"/>
    <hyperlink ref="B2102" r:id="rId2102" location="company/76683880EB74439DB2CA5BB3372818D4/101"/>
    <hyperlink ref="B2006" r:id="rId2103" location="company/FD92E11CBB5D4A2A9999E559996942A7/101"/>
    <hyperlink ref="B1301" r:id="rId2104" location="company/B38EE647CD1849FCA08232E1DB8A9D58/101"/>
    <hyperlink ref="B975" r:id="rId2105" location="company/9782610A0614490699AE6E4448D28A75/101"/>
    <hyperlink ref="B976" r:id="rId2106" location="company/B9201342706C4ACD893FEC1855948075/101"/>
    <hyperlink ref="B1744" r:id="rId2107" location="company/E16861E8F8FE4D5699DA896909ED2500/101"/>
    <hyperlink ref="B1119" r:id="rId2108" location="company/73C96284784740429BA71CFD6B34E9EB/101"/>
    <hyperlink ref="B1131" r:id="rId2109" location="company/D6973815D1F448BE81F875CD545B025A/101"/>
    <hyperlink ref="B1601" r:id="rId2110" location="company/61574A243CCA4B45A0BC1A201E36614B/101"/>
    <hyperlink ref="B977" r:id="rId2111" location="company/4E2C478E35194E98AB570F8CC83AA26D/101"/>
    <hyperlink ref="B1959" r:id="rId2112" location="company/F3A23019BF9841BD997B60619D2951ED/101"/>
    <hyperlink ref="B1990" r:id="rId2113" location="company/E6A7A81373C142A3822234130A57E087/101"/>
    <hyperlink ref="B978" r:id="rId2114" location="company/F21B75A80BF54EDC983100F9185A1EE5/101"/>
    <hyperlink ref="B979" r:id="rId2115" location="company/A5DEB2CCA2D24D02935641CDAE4A2F54/101"/>
    <hyperlink ref="B1477" r:id="rId2116" location="company/6005530AB9CB4530BB17022C9A3E8701/101"/>
    <hyperlink ref="B1665" r:id="rId2117" location="company/52D004C1EF7341A6859CBF702F1AA097/101"/>
    <hyperlink ref="B1923" r:id="rId2118" location="company/257B306B7F834F799738E6A07BD8BEE2/101"/>
    <hyperlink ref="B980" r:id="rId2119" location="company/B0490473C2DD43F8813CFAF4A74D2218/101"/>
    <hyperlink ref="B981" r:id="rId2120" location="company/A064AE28F71F499ABCE0D3364D1CD278/101"/>
    <hyperlink ref="B982" r:id="rId2121" location="company/FDF94B4EF13A4B7091DFA66C9B558A32/101"/>
    <hyperlink ref="B1175" r:id="rId2122" location="company/6836944B634C4438BB5945404ADB7467/101"/>
    <hyperlink ref="B983" r:id="rId2123" location="company/D8F976F22C824DF7B57B3B87818D7AD4/101"/>
    <hyperlink ref="B1938" r:id="rId2124" location="company/174F3181297740E49F9415A3D7CA9F8C/101"/>
    <hyperlink ref="B1793" r:id="rId2125" location="company/BFFCE1DCBA154D79AAF2C9AC5743228B/101"/>
    <hyperlink ref="B984" r:id="rId2126" location="company/B4BE29CDC4F34CBA92D668613E1CA7F9/101"/>
    <hyperlink ref="B1818" r:id="rId2127" location="company/4A075394879F42159121F10A9E182ACD/101"/>
    <hyperlink ref="B1943" r:id="rId2128" location="company/A69CB12C22694758A5FE65B6B808D1F5/101"/>
    <hyperlink ref="B1850" r:id="rId2129" location="company/757DF61900004AB6B08E628F864A35A3/101"/>
    <hyperlink ref="B985" r:id="rId2130" location="company/9849DF59FC9147A6AB83096BFEEF1380/101"/>
    <hyperlink ref="B986" r:id="rId2131" location="company/08A80E0E0C904D79A5618A0C5A76B076/101"/>
    <hyperlink ref="B1737" r:id="rId2132" location="company/AFF3BA6A3F994CCE915822E6173B4CAE/101"/>
    <hyperlink ref="B1389" r:id="rId2133" location="company/7A20E8FDD9DA4DD3B5C775C6FCC68FB3/101"/>
    <hyperlink ref="B1992" r:id="rId2134" location="company/CAA16F126A734FD4AB7D6800AD2A3029/101"/>
    <hyperlink ref="B1719" r:id="rId2135" location="company/5AD207985A004A9DAF2A1E18B9446D04/101"/>
    <hyperlink ref="B987" r:id="rId2136" location="company/F69BE6FBD7EB42A19957F14F9228E268/101"/>
    <hyperlink ref="B988" r:id="rId2137" location="company/F303148ADF684DC0AC0F4A004C69F901/101"/>
    <hyperlink ref="B1093" r:id="rId2138" location="company/F332F291AFF148579FC3A7B4EABC9ABB/101"/>
    <hyperlink ref="B1763" r:id="rId2139" location="company/9FA12759D5BD4EF98C568C3480A9F734/101"/>
    <hyperlink ref="B1904" r:id="rId2140" location="company/69CCCFB3CCEE4768941B243BEFF0B481/101"/>
    <hyperlink ref="B1738" r:id="rId2141" location="company/BED10116875B470D9E12066899A335AF/101"/>
    <hyperlink ref="B1197" r:id="rId2142" location="company/6630F239EB80452EB03B9BD71EDA7385/101"/>
  </hyperlinks>
  <pageMargins left="0.7" right="0.7" top="0.75" bottom="0.75" header="0.3" footer="0.3"/>
  <pageSetup paperSize="9" orientation="portrait" r:id="rId214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T2145"/>
  <sheetViews>
    <sheetView topLeftCell="AI1" workbookViewId="0">
      <selection activeCell="AI1101" sqref="AI1101"/>
    </sheetView>
  </sheetViews>
  <sheetFormatPr defaultRowHeight="14.5" x14ac:dyDescent="0.35"/>
  <cols>
    <col min="1" max="1" width="6" customWidth="1"/>
    <col min="2" max="2" width="25.81640625" style="9" customWidth="1"/>
    <col min="3" max="3" width="13.54296875" customWidth="1"/>
    <col min="4" max="6" width="9.1796875" hidden="1" customWidth="1"/>
    <col min="7" max="7" width="32" style="9" hidden="1" customWidth="1"/>
    <col min="8" max="8" width="27.6328125" hidden="1" customWidth="1"/>
    <col min="9" max="9" width="18.90625" customWidth="1"/>
    <col min="10" max="12" width="28.08984375" customWidth="1"/>
    <col min="13" max="16" width="31.81640625" customWidth="1"/>
    <col min="17" max="32" width="32" style="9" customWidth="1"/>
    <col min="33" max="36" width="29.1796875" customWidth="1"/>
    <col min="37" max="37" width="8.90625" customWidth="1"/>
    <col min="38" max="39" width="11.54296875" customWidth="1"/>
    <col min="40" max="1003" width="9.1796875" customWidth="1"/>
  </cols>
  <sheetData>
    <row r="1" spans="1:46" ht="29" x14ac:dyDescent="0.35">
      <c r="A1" s="4" t="s">
        <v>0</v>
      </c>
      <c r="B1" s="10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10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5110</v>
      </c>
      <c r="AL1" s="5" t="s">
        <v>5111</v>
      </c>
      <c r="AM1" s="5" t="s">
        <v>5112</v>
      </c>
      <c r="AN1" s="15" t="s">
        <v>5108</v>
      </c>
      <c r="AO1" s="15" t="s">
        <v>5104</v>
      </c>
      <c r="AP1" s="15" t="s">
        <v>5105</v>
      </c>
      <c r="AQ1" s="15" t="s">
        <v>5109</v>
      </c>
      <c r="AR1" s="15" t="s">
        <v>5106</v>
      </c>
      <c r="AS1" s="15" t="s">
        <v>5107</v>
      </c>
      <c r="AT1" s="17" t="s">
        <v>5113</v>
      </c>
    </row>
    <row r="2" spans="1:46" ht="30.5" hidden="1" customHeight="1" x14ac:dyDescent="0.35">
      <c r="A2" s="6">
        <v>4</v>
      </c>
      <c r="B2" s="11" t="s">
        <v>46</v>
      </c>
      <c r="C2" s="8" t="s">
        <v>47</v>
      </c>
      <c r="D2" s="2">
        <v>4</v>
      </c>
      <c r="E2" s="2" t="s">
        <v>38</v>
      </c>
      <c r="F2" s="2" t="s">
        <v>38</v>
      </c>
      <c r="G2" s="12"/>
      <c r="H2" s="8" t="s">
        <v>40</v>
      </c>
      <c r="I2" s="2" t="s">
        <v>38</v>
      </c>
      <c r="J2" s="2" t="s">
        <v>38</v>
      </c>
      <c r="K2" s="2" t="s">
        <v>38</v>
      </c>
      <c r="L2" s="2" t="s">
        <v>38</v>
      </c>
      <c r="M2" s="2" t="s">
        <v>38</v>
      </c>
      <c r="N2" s="2" t="s">
        <v>38</v>
      </c>
      <c r="O2" s="2" t="s">
        <v>38</v>
      </c>
      <c r="P2" s="2" t="s">
        <v>38</v>
      </c>
      <c r="Q2" s="14" t="s">
        <v>38</v>
      </c>
      <c r="R2" s="14" t="s">
        <v>38</v>
      </c>
      <c r="S2" s="14" t="s">
        <v>38</v>
      </c>
      <c r="T2" s="14" t="s">
        <v>38</v>
      </c>
      <c r="U2" s="14" t="s">
        <v>38</v>
      </c>
      <c r="V2" s="14" t="s">
        <v>38</v>
      </c>
      <c r="W2" s="14" t="s">
        <v>38</v>
      </c>
      <c r="X2" s="14" t="s">
        <v>38</v>
      </c>
      <c r="Y2" s="14" t="s">
        <v>38</v>
      </c>
      <c r="Z2" s="14" t="s">
        <v>38</v>
      </c>
      <c r="AA2" s="14" t="s">
        <v>38</v>
      </c>
      <c r="AB2" s="14" t="s">
        <v>38</v>
      </c>
      <c r="AC2" s="14" t="s">
        <v>38</v>
      </c>
      <c r="AD2" s="14" t="s">
        <v>38</v>
      </c>
      <c r="AE2" s="14" t="s">
        <v>38</v>
      </c>
      <c r="AF2" s="14" t="s">
        <v>38</v>
      </c>
      <c r="AG2" s="2" t="s">
        <v>38</v>
      </c>
      <c r="AH2" s="2" t="s">
        <v>38</v>
      </c>
      <c r="AI2" s="2" t="s">
        <v>38</v>
      </c>
      <c r="AJ2" s="2" t="s">
        <v>38</v>
      </c>
      <c r="AK2" s="16" t="str">
        <f t="shared" ref="AK2:AK65" si="0">IF(AC2&gt;0,"Да","Нет")</f>
        <v>Да</v>
      </c>
      <c r="AL2" s="16" t="str">
        <f>IF(IFERROR(AN2*AO2*AP2*AQ2*AR2*AS2,0)=0,"Да","Нет")</f>
        <v>Да</v>
      </c>
      <c r="AM2" s="16"/>
      <c r="AN2" t="e">
        <f t="shared" ref="AN2:AN65" si="1">M2/N2</f>
        <v>#VALUE!</v>
      </c>
      <c r="AO2" t="e">
        <f t="shared" ref="AO2:AO65" si="2">N2/O2</f>
        <v>#VALUE!</v>
      </c>
      <c r="AP2" t="e">
        <f t="shared" ref="AP2:AP65" si="3">O2/P2</f>
        <v>#VALUE!</v>
      </c>
      <c r="AQ2" t="e">
        <f t="shared" ref="AQ2:AQ65" si="4">AG2/AH2</f>
        <v>#VALUE!</v>
      </c>
      <c r="AR2" t="e">
        <f t="shared" ref="AR2:AR65" si="5">AH2/AI2</f>
        <v>#VALUE!</v>
      </c>
      <c r="AS2" t="e">
        <f t="shared" ref="AS2:AS65" si="6">AI2/AJ2</f>
        <v>#VALUE!</v>
      </c>
    </row>
    <row r="3" spans="1:46" ht="23.5" hidden="1" customHeight="1" x14ac:dyDescent="0.35">
      <c r="A3" s="6">
        <v>8</v>
      </c>
      <c r="B3" s="11" t="s">
        <v>54</v>
      </c>
      <c r="C3" s="8" t="s">
        <v>55</v>
      </c>
      <c r="D3" s="2">
        <v>1</v>
      </c>
      <c r="E3" s="2">
        <v>15</v>
      </c>
      <c r="F3" s="2" t="s">
        <v>38</v>
      </c>
      <c r="G3" s="12"/>
      <c r="H3" s="8" t="s">
        <v>40</v>
      </c>
      <c r="I3" s="2" t="s">
        <v>38</v>
      </c>
      <c r="J3" s="2">
        <v>479524000</v>
      </c>
      <c r="K3" s="2">
        <v>292102000</v>
      </c>
      <c r="L3" s="2">
        <v>734807000</v>
      </c>
      <c r="M3" s="2" t="s">
        <v>38</v>
      </c>
      <c r="N3" s="2">
        <v>20224000</v>
      </c>
      <c r="O3" s="2">
        <v>27889000</v>
      </c>
      <c r="P3" s="2">
        <v>37053000</v>
      </c>
      <c r="Q3" s="14" t="s">
        <v>38</v>
      </c>
      <c r="R3" s="14">
        <v>265773000</v>
      </c>
      <c r="S3" s="14">
        <v>303207000</v>
      </c>
      <c r="T3" s="14">
        <v>271966000</v>
      </c>
      <c r="U3" s="14" t="s">
        <v>38</v>
      </c>
      <c r="V3" s="14">
        <v>83787000</v>
      </c>
      <c r="W3" s="14">
        <v>80143000</v>
      </c>
      <c r="X3" s="14">
        <v>46080000</v>
      </c>
      <c r="Y3" s="14" t="s">
        <v>38</v>
      </c>
      <c r="Z3" s="14" t="s">
        <v>38</v>
      </c>
      <c r="AA3" s="14" t="s">
        <v>38</v>
      </c>
      <c r="AB3" s="14" t="s">
        <v>38</v>
      </c>
      <c r="AC3" s="14" t="s">
        <v>38</v>
      </c>
      <c r="AD3" s="14">
        <v>4436000</v>
      </c>
      <c r="AE3" s="14">
        <v>15844000</v>
      </c>
      <c r="AF3" s="14">
        <v>-30283000</v>
      </c>
      <c r="AG3" s="2" t="s">
        <v>38</v>
      </c>
      <c r="AH3" s="2">
        <v>274229000</v>
      </c>
      <c r="AI3" s="2">
        <v>270278000</v>
      </c>
      <c r="AJ3" s="2">
        <v>236080000</v>
      </c>
      <c r="AK3" s="16" t="str">
        <f t="shared" si="0"/>
        <v>Да</v>
      </c>
      <c r="AL3" s="16" t="str">
        <f>IF(IFERROR(AN3*AO3*AP3*AQ3*AR3*AS3,0)=0,"Да","Нет")</f>
        <v>Да</v>
      </c>
      <c r="AM3" s="16"/>
      <c r="AN3" t="e">
        <f t="shared" si="1"/>
        <v>#VALUE!</v>
      </c>
      <c r="AO3">
        <f t="shared" si="2"/>
        <v>0.72516045752805769</v>
      </c>
      <c r="AP3">
        <f t="shared" si="3"/>
        <v>0.75267859552532856</v>
      </c>
      <c r="AQ3" t="e">
        <f t="shared" si="4"/>
        <v>#VALUE!</v>
      </c>
      <c r="AR3">
        <f t="shared" si="5"/>
        <v>1.0146182819171372</v>
      </c>
      <c r="AS3">
        <f t="shared" si="6"/>
        <v>1.1448576753642834</v>
      </c>
    </row>
    <row r="4" spans="1:46" hidden="1" x14ac:dyDescent="0.35">
      <c r="A4" s="6">
        <v>9</v>
      </c>
      <c r="B4" s="11" t="s">
        <v>56</v>
      </c>
      <c r="C4" s="8" t="s">
        <v>57</v>
      </c>
      <c r="D4" s="2">
        <v>1</v>
      </c>
      <c r="E4" s="2" t="s">
        <v>38</v>
      </c>
      <c r="F4" s="2" t="s">
        <v>38</v>
      </c>
      <c r="G4" s="12"/>
      <c r="H4" s="8" t="s">
        <v>40</v>
      </c>
      <c r="I4" s="2" t="s">
        <v>38</v>
      </c>
      <c r="J4" s="2" t="s">
        <v>38</v>
      </c>
      <c r="K4" s="2">
        <v>2861760000</v>
      </c>
      <c r="L4" s="2">
        <v>2106741000</v>
      </c>
      <c r="M4" s="2" t="s">
        <v>38</v>
      </c>
      <c r="N4" s="2" t="s">
        <v>38</v>
      </c>
      <c r="O4" s="2">
        <v>67177000</v>
      </c>
      <c r="P4" s="2">
        <v>176180000</v>
      </c>
      <c r="Q4" s="14" t="s">
        <v>38</v>
      </c>
      <c r="R4" s="14" t="s">
        <v>38</v>
      </c>
      <c r="S4" s="14">
        <v>998326000</v>
      </c>
      <c r="T4" s="14">
        <v>1119231000</v>
      </c>
      <c r="U4" s="14" t="s">
        <v>38</v>
      </c>
      <c r="V4" s="14" t="s">
        <v>38</v>
      </c>
      <c r="W4" s="14">
        <v>270953000</v>
      </c>
      <c r="X4" s="14">
        <v>260246000</v>
      </c>
      <c r="Y4" s="14" t="s">
        <v>38</v>
      </c>
      <c r="Z4" s="14" t="s">
        <v>38</v>
      </c>
      <c r="AA4" s="14" t="s">
        <v>38</v>
      </c>
      <c r="AB4" s="14" t="s">
        <v>38</v>
      </c>
      <c r="AC4" s="14" t="s">
        <v>38</v>
      </c>
      <c r="AD4" s="14" t="s">
        <v>38</v>
      </c>
      <c r="AE4" s="14">
        <v>10707000</v>
      </c>
      <c r="AF4" s="14">
        <v>136312000</v>
      </c>
      <c r="AG4" s="2" t="s">
        <v>38</v>
      </c>
      <c r="AH4" s="2" t="s">
        <v>38</v>
      </c>
      <c r="AI4" s="2">
        <v>777809000</v>
      </c>
      <c r="AJ4" s="2">
        <v>567292000</v>
      </c>
      <c r="AK4" s="16" t="str">
        <f t="shared" si="0"/>
        <v>Да</v>
      </c>
      <c r="AL4" s="16" t="str">
        <f>IF(IFERROR(AN4*AO4*AP4*AQ4*AR4*AS4,0)=0,"Да","Нет")</f>
        <v>Да</v>
      </c>
      <c r="AM4" s="16"/>
      <c r="AN4" t="e">
        <f t="shared" si="1"/>
        <v>#VALUE!</v>
      </c>
      <c r="AO4" t="e">
        <f t="shared" si="2"/>
        <v>#VALUE!</v>
      </c>
      <c r="AP4">
        <f t="shared" si="3"/>
        <v>0.38129753661028493</v>
      </c>
      <c r="AQ4" t="e">
        <f t="shared" si="4"/>
        <v>#VALUE!</v>
      </c>
      <c r="AR4" t="e">
        <f t="shared" si="5"/>
        <v>#VALUE!</v>
      </c>
      <c r="AS4">
        <f t="shared" si="6"/>
        <v>1.3710910783159289</v>
      </c>
    </row>
    <row r="5" spans="1:46" ht="58" hidden="1" x14ac:dyDescent="0.35">
      <c r="A5" s="6">
        <v>13</v>
      </c>
      <c r="B5" s="11" t="s">
        <v>66</v>
      </c>
      <c r="C5" s="8" t="s">
        <v>67</v>
      </c>
      <c r="D5" s="2" t="s">
        <v>38</v>
      </c>
      <c r="E5" s="2" t="s">
        <v>38</v>
      </c>
      <c r="F5" s="2" t="s">
        <v>38</v>
      </c>
      <c r="G5" s="12" t="s">
        <v>68</v>
      </c>
      <c r="H5" s="8" t="s">
        <v>40</v>
      </c>
      <c r="I5" s="2" t="s">
        <v>38</v>
      </c>
      <c r="J5" s="2" t="s">
        <v>38</v>
      </c>
      <c r="K5" s="2">
        <v>108685000</v>
      </c>
      <c r="L5" s="2">
        <v>80881000</v>
      </c>
      <c r="M5" s="2" t="s">
        <v>38</v>
      </c>
      <c r="N5" s="2" t="s">
        <v>38</v>
      </c>
      <c r="O5" s="2">
        <v>52401000</v>
      </c>
      <c r="P5" s="2">
        <v>38714000</v>
      </c>
      <c r="Q5" s="14" t="s">
        <v>38</v>
      </c>
      <c r="R5" s="14" t="s">
        <v>38</v>
      </c>
      <c r="S5" s="14">
        <v>170890000</v>
      </c>
      <c r="T5" s="14">
        <v>139516000</v>
      </c>
      <c r="U5" s="14" t="s">
        <v>38</v>
      </c>
      <c r="V5" s="14" t="s">
        <v>38</v>
      </c>
      <c r="W5" s="14">
        <v>3421000</v>
      </c>
      <c r="X5" s="14">
        <v>12838000</v>
      </c>
      <c r="Y5" s="14" t="s">
        <v>38</v>
      </c>
      <c r="Z5" s="14" t="s">
        <v>38</v>
      </c>
      <c r="AA5" s="14" t="s">
        <v>38</v>
      </c>
      <c r="AB5" s="14" t="s">
        <v>38</v>
      </c>
      <c r="AC5" s="14" t="s">
        <v>38</v>
      </c>
      <c r="AD5" s="14" t="s">
        <v>38</v>
      </c>
      <c r="AE5" s="14">
        <v>1832000</v>
      </c>
      <c r="AF5" s="14">
        <v>284000</v>
      </c>
      <c r="AG5" s="2" t="s">
        <v>38</v>
      </c>
      <c r="AH5" s="2" t="s">
        <v>38</v>
      </c>
      <c r="AI5" s="2">
        <v>15342000</v>
      </c>
      <c r="AJ5" s="2">
        <v>24759000</v>
      </c>
      <c r="AK5" s="16" t="str">
        <f t="shared" si="0"/>
        <v>Да</v>
      </c>
      <c r="AL5" s="16" t="str">
        <f t="shared" ref="AL5:AL14" si="7">IF(IFERROR(AN5*AO5*AP5*AQ5*AR5*AS5,0)=0,"Да","Нет")</f>
        <v>Да</v>
      </c>
      <c r="AM5" s="16"/>
      <c r="AN5" t="e">
        <f t="shared" si="1"/>
        <v>#VALUE!</v>
      </c>
      <c r="AO5" t="e">
        <f t="shared" si="2"/>
        <v>#VALUE!</v>
      </c>
      <c r="AP5">
        <f t="shared" si="3"/>
        <v>1.353541354548742</v>
      </c>
      <c r="AQ5" t="e">
        <f t="shared" si="4"/>
        <v>#VALUE!</v>
      </c>
      <c r="AR5" t="e">
        <f t="shared" si="5"/>
        <v>#VALUE!</v>
      </c>
      <c r="AS5">
        <f t="shared" si="6"/>
        <v>0.61965345934811589</v>
      </c>
    </row>
    <row r="6" spans="1:46" ht="29" hidden="1" x14ac:dyDescent="0.35">
      <c r="A6" s="6">
        <v>16</v>
      </c>
      <c r="B6" s="11" t="s">
        <v>74</v>
      </c>
      <c r="C6" s="8" t="s">
        <v>75</v>
      </c>
      <c r="D6" s="2">
        <v>1</v>
      </c>
      <c r="E6" s="2" t="s">
        <v>38</v>
      </c>
      <c r="F6" s="2" t="s">
        <v>38</v>
      </c>
      <c r="G6" s="12" t="s">
        <v>76</v>
      </c>
      <c r="H6" s="8" t="s">
        <v>40</v>
      </c>
      <c r="I6" s="2" t="s">
        <v>38</v>
      </c>
      <c r="J6" s="2" t="s">
        <v>38</v>
      </c>
      <c r="K6" s="2">
        <v>733530000</v>
      </c>
      <c r="L6" s="2">
        <v>838270000</v>
      </c>
      <c r="M6" s="2" t="s">
        <v>38</v>
      </c>
      <c r="N6" s="2" t="s">
        <v>38</v>
      </c>
      <c r="O6" s="2">
        <v>-80112000</v>
      </c>
      <c r="P6" s="2">
        <v>-20578000</v>
      </c>
      <c r="Q6" s="14" t="s">
        <v>38</v>
      </c>
      <c r="R6" s="14" t="s">
        <v>38</v>
      </c>
      <c r="S6" s="14">
        <v>334803000</v>
      </c>
      <c r="T6" s="14">
        <v>421781000</v>
      </c>
      <c r="U6" s="14" t="s">
        <v>38</v>
      </c>
      <c r="V6" s="14" t="s">
        <v>38</v>
      </c>
      <c r="W6" s="14">
        <v>-95153000</v>
      </c>
      <c r="X6" s="14">
        <v>1705000</v>
      </c>
      <c r="Y6" s="14" t="s">
        <v>38</v>
      </c>
      <c r="Z6" s="14" t="s">
        <v>38</v>
      </c>
      <c r="AA6" s="14" t="s">
        <v>38</v>
      </c>
      <c r="AB6" s="14" t="s">
        <v>38</v>
      </c>
      <c r="AC6" s="14" t="s">
        <v>38</v>
      </c>
      <c r="AD6" s="14" t="s">
        <v>38</v>
      </c>
      <c r="AE6" s="14">
        <v>-96858000</v>
      </c>
      <c r="AF6" s="14">
        <v>-11710000</v>
      </c>
      <c r="AG6" s="2" t="s">
        <v>38</v>
      </c>
      <c r="AH6" s="2" t="s">
        <v>38</v>
      </c>
      <c r="AI6" s="2">
        <v>7122000</v>
      </c>
      <c r="AJ6" s="2">
        <v>103987000</v>
      </c>
      <c r="AK6" s="16" t="str">
        <f t="shared" si="0"/>
        <v>Да</v>
      </c>
      <c r="AL6" s="16" t="str">
        <f t="shared" si="7"/>
        <v>Да</v>
      </c>
      <c r="AM6" s="16"/>
      <c r="AN6" t="e">
        <f t="shared" si="1"/>
        <v>#VALUE!</v>
      </c>
      <c r="AO6" t="e">
        <f t="shared" si="2"/>
        <v>#VALUE!</v>
      </c>
      <c r="AP6">
        <f t="shared" si="3"/>
        <v>3.8930897074545632</v>
      </c>
      <c r="AQ6" t="e">
        <f t="shared" si="4"/>
        <v>#VALUE!</v>
      </c>
      <c r="AR6" t="e">
        <f t="shared" si="5"/>
        <v>#VALUE!</v>
      </c>
      <c r="AS6">
        <f t="shared" si="6"/>
        <v>6.8489330397068865E-2</v>
      </c>
    </row>
    <row r="7" spans="1:46" ht="58" hidden="1" x14ac:dyDescent="0.35">
      <c r="A7" s="6">
        <v>17</v>
      </c>
      <c r="B7" s="11" t="s">
        <v>77</v>
      </c>
      <c r="C7" s="8" t="s">
        <v>78</v>
      </c>
      <c r="D7" s="2" t="s">
        <v>38</v>
      </c>
      <c r="E7" s="2" t="s">
        <v>38</v>
      </c>
      <c r="F7" s="2" t="s">
        <v>38</v>
      </c>
      <c r="G7" s="12" t="s">
        <v>68</v>
      </c>
      <c r="H7" s="8" t="s">
        <v>40</v>
      </c>
      <c r="I7" s="2" t="s">
        <v>38</v>
      </c>
      <c r="J7" s="2" t="s">
        <v>38</v>
      </c>
      <c r="K7" s="2">
        <v>83897000</v>
      </c>
      <c r="L7" s="2">
        <v>55281000</v>
      </c>
      <c r="M7" s="2" t="s">
        <v>38</v>
      </c>
      <c r="N7" s="2" t="s">
        <v>38</v>
      </c>
      <c r="O7" s="2">
        <v>17243000</v>
      </c>
      <c r="P7" s="2">
        <v>6196000</v>
      </c>
      <c r="Q7" s="14" t="s">
        <v>38</v>
      </c>
      <c r="R7" s="14" t="s">
        <v>38</v>
      </c>
      <c r="S7" s="14">
        <v>182041000</v>
      </c>
      <c r="T7" s="14">
        <v>81304000</v>
      </c>
      <c r="U7" s="14" t="s">
        <v>38</v>
      </c>
      <c r="V7" s="14" t="s">
        <v>38</v>
      </c>
      <c r="W7" s="14">
        <v>44487000</v>
      </c>
      <c r="X7" s="14">
        <v>34991000</v>
      </c>
      <c r="Y7" s="14" t="s">
        <v>38</v>
      </c>
      <c r="Z7" s="14" t="s">
        <v>38</v>
      </c>
      <c r="AA7" s="14" t="s">
        <v>38</v>
      </c>
      <c r="AB7" s="14" t="s">
        <v>38</v>
      </c>
      <c r="AC7" s="14" t="s">
        <v>38</v>
      </c>
      <c r="AD7" s="14" t="s">
        <v>38</v>
      </c>
      <c r="AE7" s="14">
        <v>10248000</v>
      </c>
      <c r="AF7" s="14">
        <v>3828000</v>
      </c>
      <c r="AG7" s="2" t="s">
        <v>38</v>
      </c>
      <c r="AH7" s="2" t="s">
        <v>38</v>
      </c>
      <c r="AI7" s="2">
        <v>53954000</v>
      </c>
      <c r="AJ7" s="2">
        <v>44458000</v>
      </c>
      <c r="AK7" s="16" t="str">
        <f t="shared" si="0"/>
        <v>Да</v>
      </c>
      <c r="AL7" s="16" t="str">
        <f t="shared" si="7"/>
        <v>Да</v>
      </c>
      <c r="AM7" s="16"/>
      <c r="AN7" t="e">
        <f t="shared" si="1"/>
        <v>#VALUE!</v>
      </c>
      <c r="AO7" t="e">
        <f t="shared" si="2"/>
        <v>#VALUE!</v>
      </c>
      <c r="AP7">
        <f t="shared" si="3"/>
        <v>2.7829244673983213</v>
      </c>
      <c r="AQ7" t="e">
        <f t="shared" si="4"/>
        <v>#VALUE!</v>
      </c>
      <c r="AR7" t="e">
        <f t="shared" si="5"/>
        <v>#VALUE!</v>
      </c>
      <c r="AS7">
        <f t="shared" si="6"/>
        <v>1.2135948535696612</v>
      </c>
    </row>
    <row r="8" spans="1:46" hidden="1" x14ac:dyDescent="0.35">
      <c r="A8" s="6">
        <v>19</v>
      </c>
      <c r="B8" s="11" t="s">
        <v>81</v>
      </c>
      <c r="C8" s="8" t="s">
        <v>82</v>
      </c>
      <c r="D8" s="2">
        <v>1</v>
      </c>
      <c r="E8" s="2" t="s">
        <v>38</v>
      </c>
      <c r="F8" s="2">
        <v>87</v>
      </c>
      <c r="G8" s="12"/>
      <c r="H8" s="8" t="s">
        <v>40</v>
      </c>
      <c r="I8" s="2" t="s">
        <v>38</v>
      </c>
      <c r="J8" s="2" t="s">
        <v>38</v>
      </c>
      <c r="K8" s="2">
        <v>2452383000</v>
      </c>
      <c r="L8" s="2">
        <v>1922552000</v>
      </c>
      <c r="M8" s="2" t="s">
        <v>38</v>
      </c>
      <c r="N8" s="2" t="s">
        <v>38</v>
      </c>
      <c r="O8" s="2">
        <v>284111000</v>
      </c>
      <c r="P8" s="2">
        <v>66382000</v>
      </c>
      <c r="Q8" s="14" t="s">
        <v>38</v>
      </c>
      <c r="R8" s="14" t="s">
        <v>38</v>
      </c>
      <c r="S8" s="14">
        <v>1935169000</v>
      </c>
      <c r="T8" s="14">
        <v>2283721000</v>
      </c>
      <c r="U8" s="14" t="s">
        <v>38</v>
      </c>
      <c r="V8" s="14" t="s">
        <v>38</v>
      </c>
      <c r="W8" s="14">
        <v>315705000</v>
      </c>
      <c r="X8" s="14">
        <v>315808000</v>
      </c>
      <c r="Y8" s="14" t="s">
        <v>38</v>
      </c>
      <c r="Z8" s="14" t="s">
        <v>38</v>
      </c>
      <c r="AA8" s="14" t="s">
        <v>38</v>
      </c>
      <c r="AB8" s="14" t="s">
        <v>38</v>
      </c>
      <c r="AC8" s="14" t="s">
        <v>38</v>
      </c>
      <c r="AD8" s="14" t="s">
        <v>38</v>
      </c>
      <c r="AE8" s="14">
        <v>1681000</v>
      </c>
      <c r="AF8" s="14">
        <v>5946000</v>
      </c>
      <c r="AG8" s="2" t="s">
        <v>38</v>
      </c>
      <c r="AH8" s="2" t="s">
        <v>38</v>
      </c>
      <c r="AI8" s="2">
        <v>924831000</v>
      </c>
      <c r="AJ8" s="2">
        <v>846946000</v>
      </c>
      <c r="AK8" s="16" t="str">
        <f t="shared" si="0"/>
        <v>Да</v>
      </c>
      <c r="AL8" s="16" t="str">
        <f t="shared" si="7"/>
        <v>Да</v>
      </c>
      <c r="AM8" s="16"/>
      <c r="AN8" t="e">
        <f t="shared" si="1"/>
        <v>#VALUE!</v>
      </c>
      <c r="AO8" t="e">
        <f t="shared" si="2"/>
        <v>#VALUE!</v>
      </c>
      <c r="AP8">
        <f t="shared" si="3"/>
        <v>4.279940345274321</v>
      </c>
      <c r="AQ8" t="e">
        <f t="shared" si="4"/>
        <v>#VALUE!</v>
      </c>
      <c r="AR8" t="e">
        <f t="shared" si="5"/>
        <v>#VALUE!</v>
      </c>
      <c r="AS8">
        <f t="shared" si="6"/>
        <v>1.0919598179813117</v>
      </c>
    </row>
    <row r="9" spans="1:46" hidden="1" x14ac:dyDescent="0.35">
      <c r="A9" s="6">
        <v>20</v>
      </c>
      <c r="B9" s="11" t="s">
        <v>83</v>
      </c>
      <c r="C9" s="8" t="s">
        <v>84</v>
      </c>
      <c r="D9" s="2">
        <v>1</v>
      </c>
      <c r="E9" s="2">
        <v>9</v>
      </c>
      <c r="F9" s="2" t="s">
        <v>38</v>
      </c>
      <c r="G9" s="12"/>
      <c r="H9" s="8" t="s">
        <v>40</v>
      </c>
      <c r="I9" s="2" t="s">
        <v>38</v>
      </c>
      <c r="J9" s="2">
        <v>3525817000</v>
      </c>
      <c r="K9" s="2">
        <v>3525817000</v>
      </c>
      <c r="L9" s="2">
        <v>5054597000</v>
      </c>
      <c r="M9" s="2" t="s">
        <v>38</v>
      </c>
      <c r="N9" s="2">
        <v>196719000</v>
      </c>
      <c r="O9" s="2">
        <v>196719000</v>
      </c>
      <c r="P9" s="2">
        <v>196551000</v>
      </c>
      <c r="Q9" s="14" t="s">
        <v>38</v>
      </c>
      <c r="R9" s="14">
        <v>3930267000</v>
      </c>
      <c r="S9" s="14">
        <v>3930267000</v>
      </c>
      <c r="T9" s="14">
        <v>3574263000</v>
      </c>
      <c r="U9" s="14" t="s">
        <v>38</v>
      </c>
      <c r="V9" s="14">
        <v>535653000</v>
      </c>
      <c r="W9" s="14">
        <v>535653000</v>
      </c>
      <c r="X9" s="14">
        <v>440004000</v>
      </c>
      <c r="Y9" s="14" t="s">
        <v>38</v>
      </c>
      <c r="Z9" s="14" t="s">
        <v>38</v>
      </c>
      <c r="AA9" s="14" t="s">
        <v>38</v>
      </c>
      <c r="AB9" s="14" t="s">
        <v>38</v>
      </c>
      <c r="AC9" s="14" t="s">
        <v>38</v>
      </c>
      <c r="AD9" s="14">
        <v>130224000</v>
      </c>
      <c r="AE9" s="14">
        <v>130224000</v>
      </c>
      <c r="AF9" s="14">
        <v>112254000</v>
      </c>
      <c r="AG9" s="2" t="s">
        <v>38</v>
      </c>
      <c r="AH9" s="2">
        <v>1455199000</v>
      </c>
      <c r="AI9" s="2">
        <v>1455199000</v>
      </c>
      <c r="AJ9" s="2">
        <v>1290015000</v>
      </c>
      <c r="AK9" s="16" t="str">
        <f t="shared" si="0"/>
        <v>Да</v>
      </c>
      <c r="AL9" s="16" t="str">
        <f t="shared" si="7"/>
        <v>Да</v>
      </c>
      <c r="AM9" s="16"/>
      <c r="AN9" t="e">
        <f t="shared" si="1"/>
        <v>#VALUE!</v>
      </c>
      <c r="AO9">
        <f t="shared" si="2"/>
        <v>1</v>
      </c>
      <c r="AP9">
        <f t="shared" si="3"/>
        <v>1.0008547399911474</v>
      </c>
      <c r="AQ9" t="e">
        <f t="shared" si="4"/>
        <v>#VALUE!</v>
      </c>
      <c r="AR9">
        <f t="shared" si="5"/>
        <v>1</v>
      </c>
      <c r="AS9">
        <f t="shared" si="6"/>
        <v>1.1280481234714326</v>
      </c>
    </row>
    <row r="10" spans="1:46" ht="29" hidden="1" x14ac:dyDescent="0.35">
      <c r="A10" s="6">
        <v>25</v>
      </c>
      <c r="B10" s="11" t="s">
        <v>94</v>
      </c>
      <c r="C10" s="8" t="s">
        <v>95</v>
      </c>
      <c r="D10" s="2">
        <v>1</v>
      </c>
      <c r="E10" s="2">
        <v>72</v>
      </c>
      <c r="F10" s="2">
        <v>94</v>
      </c>
      <c r="G10" s="12" t="s">
        <v>96</v>
      </c>
      <c r="H10" s="8" t="s">
        <v>40</v>
      </c>
      <c r="I10" s="2" t="s">
        <v>38</v>
      </c>
      <c r="J10" s="2">
        <v>2666519000</v>
      </c>
      <c r="K10" s="2">
        <v>2855593000</v>
      </c>
      <c r="L10" s="2">
        <v>1200524000</v>
      </c>
      <c r="M10" s="2" t="s">
        <v>38</v>
      </c>
      <c r="N10" s="2">
        <v>143013000</v>
      </c>
      <c r="O10" s="2">
        <v>122538000</v>
      </c>
      <c r="P10" s="2">
        <v>127855000</v>
      </c>
      <c r="Q10" s="14" t="s">
        <v>38</v>
      </c>
      <c r="R10" s="14">
        <v>972707000</v>
      </c>
      <c r="S10" s="14">
        <v>698474000</v>
      </c>
      <c r="T10" s="14">
        <v>256411000</v>
      </c>
      <c r="U10" s="14" t="s">
        <v>38</v>
      </c>
      <c r="V10" s="14">
        <v>-127431000</v>
      </c>
      <c r="W10" s="14">
        <v>16766000</v>
      </c>
      <c r="X10" s="14">
        <v>40864000</v>
      </c>
      <c r="Y10" s="14" t="s">
        <v>38</v>
      </c>
      <c r="Z10" s="14" t="s">
        <v>38</v>
      </c>
      <c r="AA10" s="14" t="s">
        <v>38</v>
      </c>
      <c r="AB10" s="14" t="s">
        <v>38</v>
      </c>
      <c r="AC10" s="14" t="s">
        <v>38</v>
      </c>
      <c r="AD10" s="14">
        <v>-144197000</v>
      </c>
      <c r="AE10" s="14">
        <v>-46909000</v>
      </c>
      <c r="AF10" s="14">
        <v>2703000</v>
      </c>
      <c r="AG10" s="2" t="s">
        <v>38</v>
      </c>
      <c r="AH10" s="2">
        <v>2406621000</v>
      </c>
      <c r="AI10" s="2">
        <v>2550818000</v>
      </c>
      <c r="AJ10" s="2">
        <v>1158730000</v>
      </c>
      <c r="AK10" s="16" t="str">
        <f t="shared" si="0"/>
        <v>Да</v>
      </c>
      <c r="AL10" s="16" t="str">
        <f t="shared" si="7"/>
        <v>Да</v>
      </c>
      <c r="AM10" s="16"/>
      <c r="AN10" t="e">
        <f t="shared" si="1"/>
        <v>#VALUE!</v>
      </c>
      <c r="AO10">
        <f t="shared" si="2"/>
        <v>1.1670910248249522</v>
      </c>
      <c r="AP10">
        <f t="shared" si="3"/>
        <v>0.95841382816471787</v>
      </c>
      <c r="AQ10" t="e">
        <f t="shared" si="4"/>
        <v>#VALUE!</v>
      </c>
      <c r="AR10">
        <f t="shared" si="5"/>
        <v>0.94347029070674582</v>
      </c>
      <c r="AS10">
        <f t="shared" si="6"/>
        <v>2.2013911782727642</v>
      </c>
    </row>
    <row r="11" spans="1:46" hidden="1" x14ac:dyDescent="0.35">
      <c r="A11" s="6">
        <v>26</v>
      </c>
      <c r="B11" s="11" t="s">
        <v>97</v>
      </c>
      <c r="C11" s="8" t="s">
        <v>98</v>
      </c>
      <c r="D11" s="2">
        <v>10</v>
      </c>
      <c r="E11" s="2" t="s">
        <v>38</v>
      </c>
      <c r="F11" s="2" t="s">
        <v>38</v>
      </c>
      <c r="G11" s="12"/>
      <c r="H11" s="8" t="s">
        <v>40</v>
      </c>
      <c r="I11" s="2" t="s">
        <v>38</v>
      </c>
      <c r="J11" s="2" t="s">
        <v>38</v>
      </c>
      <c r="K11" s="2" t="s">
        <v>38</v>
      </c>
      <c r="L11" s="2">
        <v>399205000</v>
      </c>
      <c r="M11" s="2" t="s">
        <v>38</v>
      </c>
      <c r="N11" s="2" t="s">
        <v>38</v>
      </c>
      <c r="O11" s="2" t="s">
        <v>38</v>
      </c>
      <c r="P11" s="2">
        <v>-935000</v>
      </c>
      <c r="Q11" s="14" t="s">
        <v>38</v>
      </c>
      <c r="R11" s="14" t="s">
        <v>38</v>
      </c>
      <c r="S11" s="14" t="s">
        <v>38</v>
      </c>
      <c r="T11" s="14">
        <v>119404000</v>
      </c>
      <c r="U11" s="14" t="s">
        <v>38</v>
      </c>
      <c r="V11" s="14" t="s">
        <v>38</v>
      </c>
      <c r="W11" s="14" t="s">
        <v>38</v>
      </c>
      <c r="X11" s="14">
        <v>-60890000</v>
      </c>
      <c r="Y11" s="14" t="s">
        <v>38</v>
      </c>
      <c r="Z11" s="14" t="s">
        <v>38</v>
      </c>
      <c r="AA11" s="14" t="s">
        <v>38</v>
      </c>
      <c r="AB11" s="14" t="s">
        <v>38</v>
      </c>
      <c r="AC11" s="14" t="s">
        <v>38</v>
      </c>
      <c r="AD11" s="14" t="s">
        <v>38</v>
      </c>
      <c r="AE11" s="14" t="s">
        <v>38</v>
      </c>
      <c r="AF11" s="14">
        <v>746000</v>
      </c>
      <c r="AG11" s="2" t="s">
        <v>38</v>
      </c>
      <c r="AH11" s="2" t="s">
        <v>38</v>
      </c>
      <c r="AI11" s="2" t="s">
        <v>38</v>
      </c>
      <c r="AJ11" s="2">
        <v>8142000</v>
      </c>
      <c r="AK11" s="16" t="str">
        <f t="shared" si="0"/>
        <v>Да</v>
      </c>
      <c r="AL11" s="16" t="str">
        <f t="shared" si="7"/>
        <v>Да</v>
      </c>
      <c r="AM11" s="16"/>
      <c r="AN11" t="e">
        <f t="shared" si="1"/>
        <v>#VALUE!</v>
      </c>
      <c r="AO11" t="e">
        <f t="shared" si="2"/>
        <v>#VALUE!</v>
      </c>
      <c r="AP11" t="e">
        <f t="shared" si="3"/>
        <v>#VALUE!</v>
      </c>
      <c r="AQ11" t="e">
        <f t="shared" si="4"/>
        <v>#VALUE!</v>
      </c>
      <c r="AR11" t="e">
        <f t="shared" si="5"/>
        <v>#VALUE!</v>
      </c>
      <c r="AS11" t="e">
        <f t="shared" si="6"/>
        <v>#VALUE!</v>
      </c>
    </row>
    <row r="12" spans="1:46" hidden="1" x14ac:dyDescent="0.35">
      <c r="A12" s="6">
        <v>28</v>
      </c>
      <c r="B12" s="11" t="s">
        <v>101</v>
      </c>
      <c r="C12" s="8" t="s">
        <v>102</v>
      </c>
      <c r="D12" s="2">
        <v>1</v>
      </c>
      <c r="E12" s="2" t="s">
        <v>38</v>
      </c>
      <c r="F12" s="2" t="s">
        <v>38</v>
      </c>
      <c r="G12" s="12"/>
      <c r="H12" s="8" t="s">
        <v>40</v>
      </c>
      <c r="I12" s="2" t="s">
        <v>38</v>
      </c>
      <c r="J12" s="2" t="s">
        <v>38</v>
      </c>
      <c r="K12" s="2">
        <v>1154400000</v>
      </c>
      <c r="L12" s="2">
        <v>1115613000</v>
      </c>
      <c r="M12" s="2" t="s">
        <v>38</v>
      </c>
      <c r="N12" s="2" t="s">
        <v>38</v>
      </c>
      <c r="O12" s="2">
        <v>2044000</v>
      </c>
      <c r="P12" s="2">
        <v>91742000</v>
      </c>
      <c r="Q12" s="14" t="s">
        <v>38</v>
      </c>
      <c r="R12" s="14" t="s">
        <v>38</v>
      </c>
      <c r="S12" s="14">
        <v>584841000</v>
      </c>
      <c r="T12" s="14">
        <v>343175000</v>
      </c>
      <c r="U12" s="14" t="s">
        <v>38</v>
      </c>
      <c r="V12" s="14" t="s">
        <v>38</v>
      </c>
      <c r="W12" s="14">
        <v>-19440000</v>
      </c>
      <c r="X12" s="14">
        <v>-10114000</v>
      </c>
      <c r="Y12" s="14" t="s">
        <v>38</v>
      </c>
      <c r="Z12" s="14" t="s">
        <v>38</v>
      </c>
      <c r="AA12" s="14" t="s">
        <v>38</v>
      </c>
      <c r="AB12" s="14" t="s">
        <v>38</v>
      </c>
      <c r="AC12" s="14" t="s">
        <v>38</v>
      </c>
      <c r="AD12" s="14" t="s">
        <v>38</v>
      </c>
      <c r="AE12" s="14">
        <v>-9326000</v>
      </c>
      <c r="AF12" s="14">
        <v>-9445000</v>
      </c>
      <c r="AG12" s="2" t="s">
        <v>38</v>
      </c>
      <c r="AH12" s="2" t="s">
        <v>38</v>
      </c>
      <c r="AI12" s="2">
        <v>203254000</v>
      </c>
      <c r="AJ12" s="2">
        <v>212580000</v>
      </c>
      <c r="AK12" s="16" t="str">
        <f t="shared" si="0"/>
        <v>Да</v>
      </c>
      <c r="AL12" s="16" t="str">
        <f t="shared" si="7"/>
        <v>Да</v>
      </c>
      <c r="AM12" s="16"/>
      <c r="AN12" t="e">
        <f t="shared" si="1"/>
        <v>#VALUE!</v>
      </c>
      <c r="AO12" t="e">
        <f t="shared" si="2"/>
        <v>#VALUE!</v>
      </c>
      <c r="AP12">
        <f t="shared" si="3"/>
        <v>2.2279871814436136E-2</v>
      </c>
      <c r="AQ12" t="e">
        <f t="shared" si="4"/>
        <v>#VALUE!</v>
      </c>
      <c r="AR12" t="e">
        <f t="shared" si="5"/>
        <v>#VALUE!</v>
      </c>
      <c r="AS12">
        <f t="shared" si="6"/>
        <v>0.9561294571455452</v>
      </c>
    </row>
    <row r="13" spans="1:46" ht="58" hidden="1" x14ac:dyDescent="0.35">
      <c r="A13" s="6">
        <v>29</v>
      </c>
      <c r="B13" s="11" t="s">
        <v>103</v>
      </c>
      <c r="C13" s="8" t="s">
        <v>104</v>
      </c>
      <c r="D13" s="2" t="s">
        <v>38</v>
      </c>
      <c r="E13" s="2" t="s">
        <v>38</v>
      </c>
      <c r="F13" s="2" t="s">
        <v>38</v>
      </c>
      <c r="G13" s="12" t="s">
        <v>105</v>
      </c>
      <c r="H13" s="8" t="s">
        <v>40</v>
      </c>
      <c r="I13" s="2" t="s">
        <v>38</v>
      </c>
      <c r="J13" s="2" t="s">
        <v>38</v>
      </c>
      <c r="K13" s="2" t="s">
        <v>38</v>
      </c>
      <c r="L13" s="2" t="s">
        <v>38</v>
      </c>
      <c r="M13" s="2" t="s">
        <v>38</v>
      </c>
      <c r="N13" s="2" t="s">
        <v>38</v>
      </c>
      <c r="O13" s="2" t="s">
        <v>38</v>
      </c>
      <c r="P13" s="2" t="s">
        <v>38</v>
      </c>
      <c r="Q13" s="14" t="s">
        <v>38</v>
      </c>
      <c r="R13" s="14" t="s">
        <v>38</v>
      </c>
      <c r="S13" s="14" t="s">
        <v>38</v>
      </c>
      <c r="T13" s="14" t="s">
        <v>38</v>
      </c>
      <c r="U13" s="14" t="s">
        <v>38</v>
      </c>
      <c r="V13" s="14" t="s">
        <v>38</v>
      </c>
      <c r="W13" s="14" t="s">
        <v>38</v>
      </c>
      <c r="X13" s="14" t="s">
        <v>38</v>
      </c>
      <c r="Y13" s="14" t="s">
        <v>38</v>
      </c>
      <c r="Z13" s="14" t="s">
        <v>38</v>
      </c>
      <c r="AA13" s="14" t="s">
        <v>38</v>
      </c>
      <c r="AB13" s="14" t="s">
        <v>38</v>
      </c>
      <c r="AC13" s="14" t="s">
        <v>38</v>
      </c>
      <c r="AD13" s="14" t="s">
        <v>38</v>
      </c>
      <c r="AE13" s="14" t="s">
        <v>38</v>
      </c>
      <c r="AF13" s="14" t="s">
        <v>38</v>
      </c>
      <c r="AG13" s="2" t="s">
        <v>38</v>
      </c>
      <c r="AH13" s="2" t="s">
        <v>38</v>
      </c>
      <c r="AI13" s="2" t="s">
        <v>38</v>
      </c>
      <c r="AJ13" s="2" t="s">
        <v>38</v>
      </c>
      <c r="AK13" s="16" t="str">
        <f t="shared" si="0"/>
        <v>Да</v>
      </c>
      <c r="AL13" s="16" t="str">
        <f t="shared" si="7"/>
        <v>Да</v>
      </c>
      <c r="AM13" s="16"/>
      <c r="AN13" t="e">
        <f t="shared" si="1"/>
        <v>#VALUE!</v>
      </c>
      <c r="AO13" t="e">
        <f t="shared" si="2"/>
        <v>#VALUE!</v>
      </c>
      <c r="AP13" t="e">
        <f t="shared" si="3"/>
        <v>#VALUE!</v>
      </c>
      <c r="AQ13" t="e">
        <f t="shared" si="4"/>
        <v>#VALUE!</v>
      </c>
      <c r="AR13" t="e">
        <f t="shared" si="5"/>
        <v>#VALUE!</v>
      </c>
      <c r="AS13" t="e">
        <f t="shared" si="6"/>
        <v>#VALUE!</v>
      </c>
    </row>
    <row r="14" spans="1:46" hidden="1" x14ac:dyDescent="0.35">
      <c r="A14" s="6">
        <v>30</v>
      </c>
      <c r="B14" s="11" t="s">
        <v>106</v>
      </c>
      <c r="C14" s="8" t="s">
        <v>107</v>
      </c>
      <c r="D14" s="2">
        <v>1</v>
      </c>
      <c r="E14" s="2" t="s">
        <v>38</v>
      </c>
      <c r="F14" s="2" t="s">
        <v>38</v>
      </c>
      <c r="G14" s="12"/>
      <c r="H14" s="8" t="s">
        <v>40</v>
      </c>
      <c r="I14" s="2" t="s">
        <v>38</v>
      </c>
      <c r="J14" s="2" t="s">
        <v>38</v>
      </c>
      <c r="K14" s="2" t="s">
        <v>38</v>
      </c>
      <c r="L14" s="2" t="s">
        <v>38</v>
      </c>
      <c r="M14" s="2" t="s">
        <v>38</v>
      </c>
      <c r="N14" s="2" t="s">
        <v>38</v>
      </c>
      <c r="O14" s="2" t="s">
        <v>38</v>
      </c>
      <c r="P14" s="2" t="s">
        <v>38</v>
      </c>
      <c r="Q14" s="14" t="s">
        <v>38</v>
      </c>
      <c r="R14" s="14" t="s">
        <v>38</v>
      </c>
      <c r="S14" s="14" t="s">
        <v>38</v>
      </c>
      <c r="T14" s="14" t="s">
        <v>38</v>
      </c>
      <c r="U14" s="14" t="s">
        <v>38</v>
      </c>
      <c r="V14" s="14" t="s">
        <v>38</v>
      </c>
      <c r="W14" s="14" t="s">
        <v>38</v>
      </c>
      <c r="X14" s="14" t="s">
        <v>38</v>
      </c>
      <c r="Y14" s="14" t="s">
        <v>38</v>
      </c>
      <c r="Z14" s="14" t="s">
        <v>38</v>
      </c>
      <c r="AA14" s="14" t="s">
        <v>38</v>
      </c>
      <c r="AB14" s="14" t="s">
        <v>38</v>
      </c>
      <c r="AC14" s="14" t="s">
        <v>38</v>
      </c>
      <c r="AD14" s="14" t="s">
        <v>38</v>
      </c>
      <c r="AE14" s="14" t="s">
        <v>38</v>
      </c>
      <c r="AF14" s="14" t="s">
        <v>38</v>
      </c>
      <c r="AG14" s="2" t="s">
        <v>38</v>
      </c>
      <c r="AH14" s="2" t="s">
        <v>38</v>
      </c>
      <c r="AI14" s="2" t="s">
        <v>38</v>
      </c>
      <c r="AJ14" s="2" t="s">
        <v>38</v>
      </c>
      <c r="AK14" s="16" t="str">
        <f t="shared" si="0"/>
        <v>Да</v>
      </c>
      <c r="AL14" s="16" t="str">
        <f t="shared" si="7"/>
        <v>Да</v>
      </c>
      <c r="AM14" s="16"/>
      <c r="AN14" t="e">
        <f t="shared" si="1"/>
        <v>#VALUE!</v>
      </c>
      <c r="AO14" t="e">
        <f t="shared" si="2"/>
        <v>#VALUE!</v>
      </c>
      <c r="AP14" t="e">
        <f t="shared" si="3"/>
        <v>#VALUE!</v>
      </c>
      <c r="AQ14" t="e">
        <f t="shared" si="4"/>
        <v>#VALUE!</v>
      </c>
      <c r="AR14" t="e">
        <f t="shared" si="5"/>
        <v>#VALUE!</v>
      </c>
      <c r="AS14" t="e">
        <f t="shared" si="6"/>
        <v>#VALUE!</v>
      </c>
    </row>
    <row r="15" spans="1:46" ht="58" hidden="1" x14ac:dyDescent="0.35">
      <c r="A15" s="6">
        <v>31</v>
      </c>
      <c r="B15" s="11" t="s">
        <v>108</v>
      </c>
      <c r="C15" s="8" t="s">
        <v>109</v>
      </c>
      <c r="D15" s="2" t="s">
        <v>38</v>
      </c>
      <c r="E15" s="2" t="s">
        <v>38</v>
      </c>
      <c r="F15" s="2" t="s">
        <v>38</v>
      </c>
      <c r="G15" s="12" t="s">
        <v>110</v>
      </c>
      <c r="H15" s="8" t="s">
        <v>40</v>
      </c>
      <c r="I15" s="2">
        <v>23777000</v>
      </c>
      <c r="J15" s="2">
        <v>23889000</v>
      </c>
      <c r="K15" s="2" t="s">
        <v>38</v>
      </c>
      <c r="L15" s="2" t="s">
        <v>38</v>
      </c>
      <c r="M15" s="2" t="s">
        <v>38</v>
      </c>
      <c r="N15" s="2" t="s">
        <v>38</v>
      </c>
      <c r="O15" s="2" t="s">
        <v>38</v>
      </c>
      <c r="P15" s="2" t="s">
        <v>38</v>
      </c>
      <c r="Q15" s="14" t="s">
        <v>38</v>
      </c>
      <c r="R15" s="14" t="s">
        <v>38</v>
      </c>
      <c r="S15" s="14" t="s">
        <v>38</v>
      </c>
      <c r="T15" s="14" t="s">
        <v>38</v>
      </c>
      <c r="U15" s="14">
        <v>-27283000</v>
      </c>
      <c r="V15" s="14">
        <v>-26966000</v>
      </c>
      <c r="W15" s="14" t="s">
        <v>38</v>
      </c>
      <c r="X15" s="14" t="s">
        <v>38</v>
      </c>
      <c r="Y15" s="14" t="s">
        <v>38</v>
      </c>
      <c r="Z15" s="14" t="s">
        <v>38</v>
      </c>
      <c r="AA15" s="14" t="s">
        <v>38</v>
      </c>
      <c r="AB15" s="14" t="s">
        <v>38</v>
      </c>
      <c r="AC15" s="14">
        <v>-317000</v>
      </c>
      <c r="AD15" s="14">
        <v>-4605000</v>
      </c>
      <c r="AE15" s="14" t="s">
        <v>38</v>
      </c>
      <c r="AF15" s="14" t="s">
        <v>38</v>
      </c>
      <c r="AG15" s="2">
        <v>-4737000</v>
      </c>
      <c r="AH15" s="2">
        <v>-4420000</v>
      </c>
      <c r="AI15" s="2" t="s">
        <v>38</v>
      </c>
      <c r="AJ15" s="2" t="s">
        <v>38</v>
      </c>
      <c r="AK15" s="16" t="str">
        <f t="shared" si="0"/>
        <v>Нет</v>
      </c>
      <c r="AL15" s="16" t="str">
        <f>IF(IFERROR(AN15*AO15*AP15*AQ15*AR15*AS15,0)=0,"Да","Нет")</f>
        <v>Да</v>
      </c>
      <c r="AM15" s="16"/>
      <c r="AN15" t="e">
        <f t="shared" si="1"/>
        <v>#VALUE!</v>
      </c>
      <c r="AO15" t="e">
        <f t="shared" si="2"/>
        <v>#VALUE!</v>
      </c>
      <c r="AP15" t="e">
        <f t="shared" si="3"/>
        <v>#VALUE!</v>
      </c>
      <c r="AQ15">
        <f t="shared" si="4"/>
        <v>1.0717194570135746</v>
      </c>
      <c r="AR15" t="e">
        <f t="shared" si="5"/>
        <v>#VALUE!</v>
      </c>
      <c r="AS15" t="e">
        <f t="shared" si="6"/>
        <v>#VALUE!</v>
      </c>
    </row>
    <row r="16" spans="1:46" ht="29" hidden="1" x14ac:dyDescent="0.35">
      <c r="A16" s="6">
        <v>37</v>
      </c>
      <c r="B16" s="11" t="s">
        <v>122</v>
      </c>
      <c r="C16" s="8" t="s">
        <v>123</v>
      </c>
      <c r="D16" s="2">
        <v>1</v>
      </c>
      <c r="E16" s="2" t="s">
        <v>38</v>
      </c>
      <c r="F16" s="2" t="s">
        <v>38</v>
      </c>
      <c r="G16" s="12" t="s">
        <v>124</v>
      </c>
      <c r="H16" s="8" t="s">
        <v>40</v>
      </c>
      <c r="I16" s="2" t="s">
        <v>38</v>
      </c>
      <c r="J16" s="2" t="s">
        <v>38</v>
      </c>
      <c r="K16" s="2" t="s">
        <v>38</v>
      </c>
      <c r="L16" s="2" t="s">
        <v>38</v>
      </c>
      <c r="M16" s="2" t="s">
        <v>38</v>
      </c>
      <c r="N16" s="2" t="s">
        <v>38</v>
      </c>
      <c r="O16" s="2" t="s">
        <v>38</v>
      </c>
      <c r="P16" s="2" t="s">
        <v>38</v>
      </c>
      <c r="Q16" s="14" t="s">
        <v>38</v>
      </c>
      <c r="R16" s="14" t="s">
        <v>38</v>
      </c>
      <c r="S16" s="14" t="s">
        <v>38</v>
      </c>
      <c r="T16" s="14" t="s">
        <v>38</v>
      </c>
      <c r="U16" s="14" t="s">
        <v>38</v>
      </c>
      <c r="V16" s="14" t="s">
        <v>38</v>
      </c>
      <c r="W16" s="14" t="s">
        <v>38</v>
      </c>
      <c r="X16" s="14" t="s">
        <v>38</v>
      </c>
      <c r="Y16" s="14" t="s">
        <v>38</v>
      </c>
      <c r="Z16" s="14" t="s">
        <v>38</v>
      </c>
      <c r="AA16" s="14" t="s">
        <v>38</v>
      </c>
      <c r="AB16" s="14" t="s">
        <v>38</v>
      </c>
      <c r="AC16" s="14" t="s">
        <v>38</v>
      </c>
      <c r="AD16" s="14" t="s">
        <v>38</v>
      </c>
      <c r="AE16" s="14" t="s">
        <v>38</v>
      </c>
      <c r="AF16" s="14" t="s">
        <v>38</v>
      </c>
      <c r="AG16" s="2" t="s">
        <v>38</v>
      </c>
      <c r="AH16" s="2" t="s">
        <v>38</v>
      </c>
      <c r="AI16" s="2" t="s">
        <v>38</v>
      </c>
      <c r="AJ16" s="2" t="s">
        <v>38</v>
      </c>
      <c r="AK16" s="16" t="str">
        <f t="shared" si="0"/>
        <v>Да</v>
      </c>
      <c r="AL16" s="16" t="str">
        <f t="shared" ref="AL16:AL23" si="8">IF(IFERROR(AN16*AO16*AP16*AQ16*AR16*AS16,0)=0,"Да","Нет")</f>
        <v>Да</v>
      </c>
      <c r="AM16" s="16"/>
      <c r="AN16" t="e">
        <f t="shared" si="1"/>
        <v>#VALUE!</v>
      </c>
      <c r="AO16" t="e">
        <f t="shared" si="2"/>
        <v>#VALUE!</v>
      </c>
      <c r="AP16" t="e">
        <f t="shared" si="3"/>
        <v>#VALUE!</v>
      </c>
      <c r="AQ16" t="e">
        <f t="shared" si="4"/>
        <v>#VALUE!</v>
      </c>
      <c r="AR16" t="e">
        <f t="shared" si="5"/>
        <v>#VALUE!</v>
      </c>
      <c r="AS16" t="e">
        <f t="shared" si="6"/>
        <v>#VALUE!</v>
      </c>
    </row>
    <row r="17" spans="1:45" hidden="1" x14ac:dyDescent="0.35">
      <c r="A17" s="6">
        <v>40</v>
      </c>
      <c r="B17" s="11" t="s">
        <v>129</v>
      </c>
      <c r="C17" s="8" t="s">
        <v>130</v>
      </c>
      <c r="D17" s="2">
        <v>1</v>
      </c>
      <c r="E17" s="2">
        <v>3</v>
      </c>
      <c r="F17" s="2" t="s">
        <v>38</v>
      </c>
      <c r="G17" s="12"/>
      <c r="H17" s="8" t="s">
        <v>40</v>
      </c>
      <c r="I17" s="2" t="s">
        <v>38</v>
      </c>
      <c r="J17" s="2">
        <v>433133000</v>
      </c>
      <c r="K17" s="2">
        <v>533289000</v>
      </c>
      <c r="L17" s="2">
        <v>447462000</v>
      </c>
      <c r="M17" s="2" t="s">
        <v>38</v>
      </c>
      <c r="N17" s="2">
        <v>11626000</v>
      </c>
      <c r="O17" s="2">
        <v>-16362000</v>
      </c>
      <c r="P17" s="2">
        <v>-40267000</v>
      </c>
      <c r="Q17" s="14" t="s">
        <v>38</v>
      </c>
      <c r="R17" s="14">
        <v>181178000</v>
      </c>
      <c r="S17" s="14">
        <v>30806000</v>
      </c>
      <c r="T17" s="14">
        <v>11793000</v>
      </c>
      <c r="U17" s="14" t="s">
        <v>38</v>
      </c>
      <c r="V17" s="14">
        <v>-2243000</v>
      </c>
      <c r="W17" s="14">
        <v>-9474000</v>
      </c>
      <c r="X17" s="14">
        <v>5694000</v>
      </c>
      <c r="Y17" s="14" t="s">
        <v>38</v>
      </c>
      <c r="Z17" s="14" t="s">
        <v>38</v>
      </c>
      <c r="AA17" s="14" t="s">
        <v>38</v>
      </c>
      <c r="AB17" s="14" t="s">
        <v>38</v>
      </c>
      <c r="AC17" s="14" t="s">
        <v>38</v>
      </c>
      <c r="AD17" s="14">
        <v>7231000</v>
      </c>
      <c r="AE17" s="14">
        <v>-15168000</v>
      </c>
      <c r="AF17" s="14">
        <v>-57603000</v>
      </c>
      <c r="AG17" s="2" t="s">
        <v>38</v>
      </c>
      <c r="AH17" s="2">
        <v>249051000</v>
      </c>
      <c r="AI17" s="2">
        <v>241820000</v>
      </c>
      <c r="AJ17" s="2">
        <v>256988000</v>
      </c>
      <c r="AK17" s="16" t="str">
        <f t="shared" si="0"/>
        <v>Да</v>
      </c>
      <c r="AL17" s="16" t="str">
        <f t="shared" si="8"/>
        <v>Да</v>
      </c>
      <c r="AM17" s="16"/>
      <c r="AN17" t="e">
        <f t="shared" si="1"/>
        <v>#VALUE!</v>
      </c>
      <c r="AO17">
        <f t="shared" si="2"/>
        <v>-0.71054883266104385</v>
      </c>
      <c r="AP17">
        <f t="shared" si="3"/>
        <v>0.40633769588000102</v>
      </c>
      <c r="AQ17" t="e">
        <f t="shared" si="4"/>
        <v>#VALUE!</v>
      </c>
      <c r="AR17">
        <f t="shared" si="5"/>
        <v>1.0299024067488214</v>
      </c>
      <c r="AS17">
        <f t="shared" si="6"/>
        <v>0.94097778884617178</v>
      </c>
    </row>
    <row r="18" spans="1:45" hidden="1" x14ac:dyDescent="0.35">
      <c r="A18" s="6">
        <v>42</v>
      </c>
      <c r="B18" s="11" t="s">
        <v>133</v>
      </c>
      <c r="C18" s="8" t="s">
        <v>134</v>
      </c>
      <c r="D18" s="2">
        <v>1</v>
      </c>
      <c r="E18" s="2">
        <v>16</v>
      </c>
      <c r="F18" s="2" t="s">
        <v>38</v>
      </c>
      <c r="G18" s="12"/>
      <c r="H18" s="8" t="s">
        <v>40</v>
      </c>
      <c r="I18" s="2" t="s">
        <v>38</v>
      </c>
      <c r="J18" s="2">
        <v>150884000</v>
      </c>
      <c r="K18" s="2">
        <v>164644000</v>
      </c>
      <c r="L18" s="2">
        <v>154135000</v>
      </c>
      <c r="M18" s="2" t="s">
        <v>38</v>
      </c>
      <c r="N18" s="2">
        <v>48411000</v>
      </c>
      <c r="O18" s="2">
        <v>39167000</v>
      </c>
      <c r="P18" s="2">
        <v>48603000</v>
      </c>
      <c r="Q18" s="14" t="s">
        <v>38</v>
      </c>
      <c r="R18" s="14">
        <v>108014000</v>
      </c>
      <c r="S18" s="14">
        <v>83092000</v>
      </c>
      <c r="T18" s="14">
        <v>97908000</v>
      </c>
      <c r="U18" s="14" t="s">
        <v>38</v>
      </c>
      <c r="V18" s="14">
        <v>4082000</v>
      </c>
      <c r="W18" s="14">
        <v>255000</v>
      </c>
      <c r="X18" s="14">
        <v>-1549000</v>
      </c>
      <c r="Y18" s="14" t="s">
        <v>38</v>
      </c>
      <c r="Z18" s="14" t="s">
        <v>38</v>
      </c>
      <c r="AA18" s="14" t="s">
        <v>38</v>
      </c>
      <c r="AB18" s="14" t="s">
        <v>38</v>
      </c>
      <c r="AC18" s="14" t="s">
        <v>38</v>
      </c>
      <c r="AD18" s="14">
        <v>4265000</v>
      </c>
      <c r="AE18" s="14">
        <v>8766000</v>
      </c>
      <c r="AF18" s="14">
        <v>12658000</v>
      </c>
      <c r="AG18" s="2" t="s">
        <v>38</v>
      </c>
      <c r="AH18" s="2">
        <v>46888000</v>
      </c>
      <c r="AI18" s="2">
        <v>42623000</v>
      </c>
      <c r="AJ18" s="2">
        <v>40186000</v>
      </c>
      <c r="AK18" s="16" t="str">
        <f t="shared" si="0"/>
        <v>Да</v>
      </c>
      <c r="AL18" s="16" t="str">
        <f t="shared" si="8"/>
        <v>Да</v>
      </c>
      <c r="AM18" s="16"/>
      <c r="AN18" t="e">
        <f t="shared" si="1"/>
        <v>#VALUE!</v>
      </c>
      <c r="AO18">
        <f t="shared" si="2"/>
        <v>1.2360150126381904</v>
      </c>
      <c r="AP18">
        <f t="shared" si="3"/>
        <v>0.80585560562105218</v>
      </c>
      <c r="AQ18" t="e">
        <f t="shared" si="4"/>
        <v>#VALUE!</v>
      </c>
      <c r="AR18">
        <f t="shared" si="5"/>
        <v>1.1000633460807545</v>
      </c>
      <c r="AS18">
        <f t="shared" si="6"/>
        <v>1.0606430100034838</v>
      </c>
    </row>
    <row r="19" spans="1:45" hidden="1" x14ac:dyDescent="0.35">
      <c r="A19" s="6">
        <v>44</v>
      </c>
      <c r="B19" s="11" t="s">
        <v>137</v>
      </c>
      <c r="C19" s="8" t="s">
        <v>138</v>
      </c>
      <c r="D19" s="2">
        <v>1</v>
      </c>
      <c r="E19" s="2">
        <v>12</v>
      </c>
      <c r="F19" s="2" t="s">
        <v>38</v>
      </c>
      <c r="G19" s="12"/>
      <c r="H19" s="8" t="s">
        <v>40</v>
      </c>
      <c r="I19" s="2" t="s">
        <v>38</v>
      </c>
      <c r="J19" s="2">
        <v>1665132000</v>
      </c>
      <c r="K19" s="2">
        <v>2314842000</v>
      </c>
      <c r="L19" s="2">
        <v>1702563000</v>
      </c>
      <c r="M19" s="2" t="s">
        <v>38</v>
      </c>
      <c r="N19" s="2">
        <v>-25354000</v>
      </c>
      <c r="O19" s="2">
        <v>31839000</v>
      </c>
      <c r="P19" s="2">
        <v>5401000</v>
      </c>
      <c r="Q19" s="14" t="s">
        <v>38</v>
      </c>
      <c r="R19" s="14">
        <v>1109375000</v>
      </c>
      <c r="S19" s="14">
        <v>1337609000</v>
      </c>
      <c r="T19" s="14">
        <v>1733640000</v>
      </c>
      <c r="U19" s="14" t="s">
        <v>38</v>
      </c>
      <c r="V19" s="14">
        <v>172259000</v>
      </c>
      <c r="W19" s="14">
        <v>164034000</v>
      </c>
      <c r="X19" s="14">
        <v>147786000</v>
      </c>
      <c r="Y19" s="14" t="s">
        <v>38</v>
      </c>
      <c r="Z19" s="14" t="s">
        <v>38</v>
      </c>
      <c r="AA19" s="14" t="s">
        <v>38</v>
      </c>
      <c r="AB19" s="14" t="s">
        <v>38</v>
      </c>
      <c r="AC19" s="14" t="s">
        <v>38</v>
      </c>
      <c r="AD19" s="14">
        <v>12645000</v>
      </c>
      <c r="AE19" s="14">
        <v>17678000</v>
      </c>
      <c r="AF19" s="14">
        <v>5721000</v>
      </c>
      <c r="AG19" s="2" t="s">
        <v>38</v>
      </c>
      <c r="AH19" s="2">
        <v>374064000</v>
      </c>
      <c r="AI19" s="2">
        <v>365839000</v>
      </c>
      <c r="AJ19" s="2">
        <v>349591000</v>
      </c>
      <c r="AK19" s="16" t="str">
        <f t="shared" si="0"/>
        <v>Да</v>
      </c>
      <c r="AL19" s="16" t="str">
        <f t="shared" si="8"/>
        <v>Да</v>
      </c>
      <c r="AM19" s="16"/>
      <c r="AN19" t="e">
        <f t="shared" si="1"/>
        <v>#VALUE!</v>
      </c>
      <c r="AO19">
        <f t="shared" si="2"/>
        <v>-0.79631897986745814</v>
      </c>
      <c r="AP19">
        <f t="shared" si="3"/>
        <v>5.8950194408442878</v>
      </c>
      <c r="AQ19" t="e">
        <f t="shared" si="4"/>
        <v>#VALUE!</v>
      </c>
      <c r="AR19">
        <f t="shared" si="5"/>
        <v>1.0224825674682032</v>
      </c>
      <c r="AS19">
        <f t="shared" si="6"/>
        <v>1.0464771690346719</v>
      </c>
    </row>
    <row r="20" spans="1:45" hidden="1" x14ac:dyDescent="0.35">
      <c r="A20" s="6">
        <v>47</v>
      </c>
      <c r="B20" s="11" t="s">
        <v>143</v>
      </c>
      <c r="C20" s="8" t="s">
        <v>144</v>
      </c>
      <c r="D20" s="2">
        <v>1</v>
      </c>
      <c r="E20" s="2" t="s">
        <v>38</v>
      </c>
      <c r="F20" s="2" t="s">
        <v>38</v>
      </c>
      <c r="G20" s="12"/>
      <c r="H20" s="8" t="s">
        <v>40</v>
      </c>
      <c r="I20" s="2" t="s">
        <v>38</v>
      </c>
      <c r="J20" s="2" t="s">
        <v>38</v>
      </c>
      <c r="K20" s="2" t="s">
        <v>38</v>
      </c>
      <c r="L20" s="2" t="s">
        <v>38</v>
      </c>
      <c r="M20" s="2" t="s">
        <v>38</v>
      </c>
      <c r="N20" s="2" t="s">
        <v>38</v>
      </c>
      <c r="O20" s="2" t="s">
        <v>38</v>
      </c>
      <c r="P20" s="2" t="s">
        <v>38</v>
      </c>
      <c r="Q20" s="14" t="s">
        <v>38</v>
      </c>
      <c r="R20" s="14" t="s">
        <v>38</v>
      </c>
      <c r="S20" s="14" t="s">
        <v>38</v>
      </c>
      <c r="T20" s="14" t="s">
        <v>38</v>
      </c>
      <c r="U20" s="14" t="s">
        <v>38</v>
      </c>
      <c r="V20" s="14" t="s">
        <v>38</v>
      </c>
      <c r="W20" s="14" t="s">
        <v>38</v>
      </c>
      <c r="X20" s="14" t="s">
        <v>38</v>
      </c>
      <c r="Y20" s="14" t="s">
        <v>38</v>
      </c>
      <c r="Z20" s="14" t="s">
        <v>38</v>
      </c>
      <c r="AA20" s="14" t="s">
        <v>38</v>
      </c>
      <c r="AB20" s="14" t="s">
        <v>38</v>
      </c>
      <c r="AC20" s="14" t="s">
        <v>38</v>
      </c>
      <c r="AD20" s="14" t="s">
        <v>38</v>
      </c>
      <c r="AE20" s="14" t="s">
        <v>38</v>
      </c>
      <c r="AF20" s="14" t="s">
        <v>38</v>
      </c>
      <c r="AG20" s="2" t="s">
        <v>38</v>
      </c>
      <c r="AH20" s="2" t="s">
        <v>38</v>
      </c>
      <c r="AI20" s="2" t="s">
        <v>38</v>
      </c>
      <c r="AJ20" s="2" t="s">
        <v>38</v>
      </c>
      <c r="AK20" s="16" t="str">
        <f t="shared" si="0"/>
        <v>Да</v>
      </c>
      <c r="AL20" s="16" t="str">
        <f t="shared" si="8"/>
        <v>Да</v>
      </c>
      <c r="AM20" s="16"/>
      <c r="AN20" t="e">
        <f t="shared" si="1"/>
        <v>#VALUE!</v>
      </c>
      <c r="AO20" t="e">
        <f t="shared" si="2"/>
        <v>#VALUE!</v>
      </c>
      <c r="AP20" t="e">
        <f t="shared" si="3"/>
        <v>#VALUE!</v>
      </c>
      <c r="AQ20" t="e">
        <f t="shared" si="4"/>
        <v>#VALUE!</v>
      </c>
      <c r="AR20" t="e">
        <f t="shared" si="5"/>
        <v>#VALUE!</v>
      </c>
      <c r="AS20" t="e">
        <f t="shared" si="6"/>
        <v>#VALUE!</v>
      </c>
    </row>
    <row r="21" spans="1:45" hidden="1" x14ac:dyDescent="0.35">
      <c r="A21" s="6">
        <v>49</v>
      </c>
      <c r="B21" s="11" t="s">
        <v>148</v>
      </c>
      <c r="C21" s="8" t="s">
        <v>149</v>
      </c>
      <c r="D21" s="2">
        <v>1</v>
      </c>
      <c r="E21" s="2">
        <v>9</v>
      </c>
      <c r="F21" s="2" t="s">
        <v>38</v>
      </c>
      <c r="G21" s="12"/>
      <c r="H21" s="8" t="s">
        <v>40</v>
      </c>
      <c r="I21" s="2" t="s">
        <v>38</v>
      </c>
      <c r="J21" s="2">
        <v>2980814000</v>
      </c>
      <c r="K21" s="2">
        <v>2687814000</v>
      </c>
      <c r="L21" s="2">
        <v>2362512000</v>
      </c>
      <c r="M21" s="2" t="s">
        <v>38</v>
      </c>
      <c r="N21" s="2">
        <v>547773000</v>
      </c>
      <c r="O21" s="2">
        <v>543280000</v>
      </c>
      <c r="P21" s="2">
        <v>416582000</v>
      </c>
      <c r="Q21" s="14" t="s">
        <v>38</v>
      </c>
      <c r="R21" s="14">
        <v>3413615000</v>
      </c>
      <c r="S21" s="14">
        <v>3032904000</v>
      </c>
      <c r="T21" s="14">
        <v>2743423000</v>
      </c>
      <c r="U21" s="14" t="s">
        <v>38</v>
      </c>
      <c r="V21" s="14">
        <v>752316000</v>
      </c>
      <c r="W21" s="14">
        <v>718537000</v>
      </c>
      <c r="X21" s="14">
        <v>570143000</v>
      </c>
      <c r="Y21" s="14" t="s">
        <v>38</v>
      </c>
      <c r="Z21" s="14" t="s">
        <v>38</v>
      </c>
      <c r="AA21" s="14" t="s">
        <v>38</v>
      </c>
      <c r="AB21" s="14" t="s">
        <v>38</v>
      </c>
      <c r="AC21" s="14" t="s">
        <v>38</v>
      </c>
      <c r="AD21" s="14">
        <v>89694000</v>
      </c>
      <c r="AE21" s="14">
        <v>191866000</v>
      </c>
      <c r="AF21" s="14">
        <v>132373000</v>
      </c>
      <c r="AG21" s="2" t="s">
        <v>38</v>
      </c>
      <c r="AH21" s="2">
        <v>967383000</v>
      </c>
      <c r="AI21" s="2">
        <v>933604000</v>
      </c>
      <c r="AJ21" s="2">
        <v>785210000</v>
      </c>
      <c r="AK21" s="16" t="str">
        <f t="shared" si="0"/>
        <v>Да</v>
      </c>
      <c r="AL21" s="16" t="str">
        <f t="shared" si="8"/>
        <v>Да</v>
      </c>
      <c r="AM21" s="16"/>
      <c r="AN21" t="e">
        <f t="shared" si="1"/>
        <v>#VALUE!</v>
      </c>
      <c r="AO21">
        <f t="shared" si="2"/>
        <v>1.0082701369459579</v>
      </c>
      <c r="AP21">
        <f t="shared" si="3"/>
        <v>1.3041370006385298</v>
      </c>
      <c r="AQ21" t="e">
        <f t="shared" si="4"/>
        <v>#VALUE!</v>
      </c>
      <c r="AR21">
        <f t="shared" si="5"/>
        <v>1.0361812931392753</v>
      </c>
      <c r="AS21">
        <f t="shared" si="6"/>
        <v>1.1889863858076184</v>
      </c>
    </row>
    <row r="22" spans="1:45" hidden="1" x14ac:dyDescent="0.35">
      <c r="A22" s="6">
        <v>51</v>
      </c>
      <c r="B22" s="11" t="s">
        <v>153</v>
      </c>
      <c r="C22" s="8" t="s">
        <v>154</v>
      </c>
      <c r="D22" s="2">
        <v>2</v>
      </c>
      <c r="E22" s="2">
        <v>4</v>
      </c>
      <c r="F22" s="2" t="s">
        <v>38</v>
      </c>
      <c r="G22" s="12"/>
      <c r="H22" s="8" t="s">
        <v>40</v>
      </c>
      <c r="I22" s="2" t="s">
        <v>38</v>
      </c>
      <c r="J22" s="2">
        <v>659563000</v>
      </c>
      <c r="K22" s="2">
        <v>701076000</v>
      </c>
      <c r="L22" s="2">
        <v>308141000</v>
      </c>
      <c r="M22" s="2" t="s">
        <v>38</v>
      </c>
      <c r="N22" s="2">
        <v>79352000</v>
      </c>
      <c r="O22" s="2">
        <v>87459000</v>
      </c>
      <c r="P22" s="2">
        <v>94016000</v>
      </c>
      <c r="Q22" s="14" t="s">
        <v>38</v>
      </c>
      <c r="R22" s="14">
        <v>1933393000</v>
      </c>
      <c r="S22" s="14">
        <v>2302903000</v>
      </c>
      <c r="T22" s="14">
        <v>2779966000</v>
      </c>
      <c r="U22" s="14" t="s">
        <v>38</v>
      </c>
      <c r="V22" s="14">
        <v>91579000</v>
      </c>
      <c r="W22" s="14">
        <v>52112000</v>
      </c>
      <c r="X22" s="14">
        <v>48660000</v>
      </c>
      <c r="Y22" s="14" t="s">
        <v>38</v>
      </c>
      <c r="Z22" s="14" t="s">
        <v>38</v>
      </c>
      <c r="AA22" s="14" t="s">
        <v>38</v>
      </c>
      <c r="AB22" s="14" t="s">
        <v>38</v>
      </c>
      <c r="AC22" s="14" t="s">
        <v>38</v>
      </c>
      <c r="AD22" s="14">
        <v>42019000</v>
      </c>
      <c r="AE22" s="14">
        <v>5104000</v>
      </c>
      <c r="AF22" s="14">
        <v>6610000</v>
      </c>
      <c r="AG22" s="2" t="s">
        <v>38</v>
      </c>
      <c r="AH22" s="2">
        <v>156118000</v>
      </c>
      <c r="AI22" s="2">
        <v>116651000</v>
      </c>
      <c r="AJ22" s="2">
        <v>113200000</v>
      </c>
      <c r="AK22" s="16" t="str">
        <f t="shared" si="0"/>
        <v>Да</v>
      </c>
      <c r="AL22" s="16" t="str">
        <f t="shared" si="8"/>
        <v>Да</v>
      </c>
      <c r="AM22" s="16"/>
      <c r="AN22" t="e">
        <f t="shared" si="1"/>
        <v>#VALUE!</v>
      </c>
      <c r="AO22">
        <f t="shared" si="2"/>
        <v>0.90730513726431816</v>
      </c>
      <c r="AP22">
        <f t="shared" si="3"/>
        <v>0.93025655207624236</v>
      </c>
      <c r="AQ22" t="e">
        <f t="shared" si="4"/>
        <v>#VALUE!</v>
      </c>
      <c r="AR22">
        <f t="shared" si="5"/>
        <v>1.3383340048520802</v>
      </c>
      <c r="AS22">
        <f t="shared" si="6"/>
        <v>1.0304858657243816</v>
      </c>
    </row>
    <row r="23" spans="1:45" ht="58" hidden="1" x14ac:dyDescent="0.35">
      <c r="A23" s="6">
        <v>53</v>
      </c>
      <c r="B23" s="11" t="s">
        <v>158</v>
      </c>
      <c r="C23" s="8" t="s">
        <v>159</v>
      </c>
      <c r="D23" s="2" t="s">
        <v>38</v>
      </c>
      <c r="E23" s="2" t="s">
        <v>38</v>
      </c>
      <c r="F23" s="2" t="s">
        <v>38</v>
      </c>
      <c r="G23" s="12" t="s">
        <v>105</v>
      </c>
      <c r="H23" s="8" t="s">
        <v>40</v>
      </c>
      <c r="I23" s="2" t="s">
        <v>38</v>
      </c>
      <c r="J23" s="2" t="s">
        <v>38</v>
      </c>
      <c r="K23" s="2" t="s">
        <v>38</v>
      </c>
      <c r="L23" s="2">
        <v>8884027000</v>
      </c>
      <c r="M23" s="2" t="s">
        <v>38</v>
      </c>
      <c r="N23" s="2" t="s">
        <v>38</v>
      </c>
      <c r="O23" s="2" t="s">
        <v>38</v>
      </c>
      <c r="P23" s="2">
        <v>575851000</v>
      </c>
      <c r="Q23" s="14" t="s">
        <v>38</v>
      </c>
      <c r="R23" s="14" t="s">
        <v>38</v>
      </c>
      <c r="S23" s="14" t="s">
        <v>38</v>
      </c>
      <c r="T23" s="14">
        <v>2393007000</v>
      </c>
      <c r="U23" s="14" t="s">
        <v>38</v>
      </c>
      <c r="V23" s="14" t="s">
        <v>38</v>
      </c>
      <c r="W23" s="14" t="s">
        <v>38</v>
      </c>
      <c r="X23" s="14">
        <v>880946000</v>
      </c>
      <c r="Y23" s="14" t="s">
        <v>38</v>
      </c>
      <c r="Z23" s="14" t="s">
        <v>38</v>
      </c>
      <c r="AA23" s="14" t="s">
        <v>38</v>
      </c>
      <c r="AB23" s="14" t="s">
        <v>38</v>
      </c>
      <c r="AC23" s="14" t="s">
        <v>38</v>
      </c>
      <c r="AD23" s="14" t="s">
        <v>38</v>
      </c>
      <c r="AE23" s="14" t="s">
        <v>38</v>
      </c>
      <c r="AF23" s="14">
        <v>21814000</v>
      </c>
      <c r="AG23" s="2" t="s">
        <v>38</v>
      </c>
      <c r="AH23" s="2" t="s">
        <v>38</v>
      </c>
      <c r="AI23" s="2" t="s">
        <v>38</v>
      </c>
      <c r="AJ23" s="2">
        <v>3496428000</v>
      </c>
      <c r="AK23" s="16" t="str">
        <f t="shared" si="0"/>
        <v>Да</v>
      </c>
      <c r="AL23" s="16" t="str">
        <f t="shared" si="8"/>
        <v>Да</v>
      </c>
      <c r="AM23" s="16"/>
      <c r="AN23" t="e">
        <f t="shared" si="1"/>
        <v>#VALUE!</v>
      </c>
      <c r="AO23" t="e">
        <f t="shared" si="2"/>
        <v>#VALUE!</v>
      </c>
      <c r="AP23" t="e">
        <f t="shared" si="3"/>
        <v>#VALUE!</v>
      </c>
      <c r="AQ23" t="e">
        <f t="shared" si="4"/>
        <v>#VALUE!</v>
      </c>
      <c r="AR23" t="e">
        <f t="shared" si="5"/>
        <v>#VALUE!</v>
      </c>
      <c r="AS23" t="e">
        <f t="shared" si="6"/>
        <v>#VALUE!</v>
      </c>
    </row>
    <row r="24" spans="1:45" ht="145" hidden="1" x14ac:dyDescent="0.35">
      <c r="A24" s="6">
        <v>54</v>
      </c>
      <c r="B24" s="11" t="s">
        <v>160</v>
      </c>
      <c r="C24" s="8" t="s">
        <v>161</v>
      </c>
      <c r="D24" s="2">
        <v>1</v>
      </c>
      <c r="E24" s="2">
        <v>99</v>
      </c>
      <c r="F24" s="2" t="s">
        <v>38</v>
      </c>
      <c r="G24" s="12" t="s">
        <v>162</v>
      </c>
      <c r="H24" s="8" t="s">
        <v>40</v>
      </c>
      <c r="I24" s="2">
        <v>1014462000</v>
      </c>
      <c r="J24" s="2">
        <v>1014789000</v>
      </c>
      <c r="K24" s="2">
        <v>1014561000</v>
      </c>
      <c r="L24" s="2">
        <v>1012444000</v>
      </c>
      <c r="M24" s="2" t="s">
        <v>38</v>
      </c>
      <c r="N24" s="2" t="s">
        <v>38</v>
      </c>
      <c r="O24" s="2" t="s">
        <v>38</v>
      </c>
      <c r="P24" s="2" t="s">
        <v>38</v>
      </c>
      <c r="Q24" s="14" t="s">
        <v>38</v>
      </c>
      <c r="R24" s="14" t="s">
        <v>38</v>
      </c>
      <c r="S24" s="14" t="s">
        <v>38</v>
      </c>
      <c r="T24" s="14" t="s">
        <v>38</v>
      </c>
      <c r="U24" s="14">
        <v>-99295000</v>
      </c>
      <c r="V24" s="14">
        <v>-90911000</v>
      </c>
      <c r="W24" s="14">
        <v>-64176000</v>
      </c>
      <c r="X24" s="14">
        <v>-55444000</v>
      </c>
      <c r="Y24" s="14" t="s">
        <v>38</v>
      </c>
      <c r="Z24" s="14" t="s">
        <v>38</v>
      </c>
      <c r="AA24" s="14" t="s">
        <v>38</v>
      </c>
      <c r="AB24" s="14" t="s">
        <v>38</v>
      </c>
      <c r="AC24" s="14">
        <v>-8384000</v>
      </c>
      <c r="AD24" s="14">
        <v>-26735000</v>
      </c>
      <c r="AE24" s="14">
        <v>-8732000</v>
      </c>
      <c r="AF24" s="14">
        <v>-9306000</v>
      </c>
      <c r="AG24" s="2">
        <v>915099000</v>
      </c>
      <c r="AH24" s="2">
        <v>923483000</v>
      </c>
      <c r="AI24" s="2">
        <v>950218000</v>
      </c>
      <c r="AJ24" s="2">
        <v>958950000</v>
      </c>
      <c r="AK24" s="16" t="str">
        <f t="shared" si="0"/>
        <v>Нет</v>
      </c>
      <c r="AL24" s="16" t="str">
        <f>IF(IFERROR(AN24*AO24*AP24*AQ24*AR24*AS24,0)=0,"Да","Нет")</f>
        <v>Да</v>
      </c>
      <c r="AM24" s="16"/>
      <c r="AN24" t="e">
        <f t="shared" si="1"/>
        <v>#VALUE!</v>
      </c>
      <c r="AO24" t="e">
        <f t="shared" si="2"/>
        <v>#VALUE!</v>
      </c>
      <c r="AP24" t="e">
        <f t="shared" si="3"/>
        <v>#VALUE!</v>
      </c>
      <c r="AQ24">
        <f t="shared" si="4"/>
        <v>0.99092132719281245</v>
      </c>
      <c r="AR24">
        <f t="shared" si="5"/>
        <v>0.97186435112784642</v>
      </c>
      <c r="AS24">
        <f t="shared" si="6"/>
        <v>0.99089420720579802</v>
      </c>
    </row>
    <row r="25" spans="1:45" hidden="1" x14ac:dyDescent="0.35">
      <c r="A25" s="6">
        <v>55</v>
      </c>
      <c r="B25" s="11" t="s">
        <v>163</v>
      </c>
      <c r="C25" s="8" t="s">
        <v>164</v>
      </c>
      <c r="D25" s="2">
        <v>1</v>
      </c>
      <c r="E25" s="2" t="s">
        <v>38</v>
      </c>
      <c r="F25" s="2" t="s">
        <v>38</v>
      </c>
      <c r="G25" s="12"/>
      <c r="H25" s="8" t="s">
        <v>40</v>
      </c>
      <c r="I25" s="2" t="s">
        <v>38</v>
      </c>
      <c r="J25" s="2" t="s">
        <v>38</v>
      </c>
      <c r="K25" s="2" t="s">
        <v>38</v>
      </c>
      <c r="L25" s="2">
        <v>606366000</v>
      </c>
      <c r="M25" s="2" t="s">
        <v>38</v>
      </c>
      <c r="N25" s="2" t="s">
        <v>38</v>
      </c>
      <c r="O25" s="2" t="s">
        <v>38</v>
      </c>
      <c r="P25" s="2">
        <v>-9484000</v>
      </c>
      <c r="Q25" s="14" t="s">
        <v>38</v>
      </c>
      <c r="R25" s="14" t="s">
        <v>38</v>
      </c>
      <c r="S25" s="14" t="s">
        <v>38</v>
      </c>
      <c r="T25" s="14">
        <v>14553000</v>
      </c>
      <c r="U25" s="14" t="s">
        <v>38</v>
      </c>
      <c r="V25" s="14" t="s">
        <v>38</v>
      </c>
      <c r="W25" s="14" t="s">
        <v>38</v>
      </c>
      <c r="X25" s="14">
        <v>-92610000</v>
      </c>
      <c r="Y25" s="14" t="s">
        <v>38</v>
      </c>
      <c r="Z25" s="14" t="s">
        <v>38</v>
      </c>
      <c r="AA25" s="14" t="s">
        <v>38</v>
      </c>
      <c r="AB25" s="14" t="s">
        <v>38</v>
      </c>
      <c r="AC25" s="14" t="s">
        <v>38</v>
      </c>
      <c r="AD25" s="14" t="s">
        <v>38</v>
      </c>
      <c r="AE25" s="14" t="s">
        <v>38</v>
      </c>
      <c r="AF25" s="14">
        <v>-2510000</v>
      </c>
      <c r="AG25" s="2" t="s">
        <v>38</v>
      </c>
      <c r="AH25" s="2" t="s">
        <v>38</v>
      </c>
      <c r="AI25" s="2" t="s">
        <v>38</v>
      </c>
      <c r="AJ25" s="2">
        <v>227203000</v>
      </c>
      <c r="AK25" s="16" t="str">
        <f t="shared" si="0"/>
        <v>Да</v>
      </c>
      <c r="AL25" s="16" t="str">
        <f t="shared" ref="AL25:AL59" si="9">IF(IFERROR(AN25*AO25*AP25*AQ25*AR25*AS25,0)=0,"Да","Нет")</f>
        <v>Да</v>
      </c>
      <c r="AM25" s="16"/>
      <c r="AN25" t="e">
        <f t="shared" si="1"/>
        <v>#VALUE!</v>
      </c>
      <c r="AO25" t="e">
        <f t="shared" si="2"/>
        <v>#VALUE!</v>
      </c>
      <c r="AP25" t="e">
        <f t="shared" si="3"/>
        <v>#VALUE!</v>
      </c>
      <c r="AQ25" t="e">
        <f t="shared" si="4"/>
        <v>#VALUE!</v>
      </c>
      <c r="AR25" t="e">
        <f t="shared" si="5"/>
        <v>#VALUE!</v>
      </c>
      <c r="AS25" t="e">
        <f t="shared" si="6"/>
        <v>#VALUE!</v>
      </c>
    </row>
    <row r="26" spans="1:45" ht="58" hidden="1" x14ac:dyDescent="0.35">
      <c r="A26" s="6">
        <v>56</v>
      </c>
      <c r="B26" s="11" t="s">
        <v>165</v>
      </c>
      <c r="C26" s="8" t="s">
        <v>166</v>
      </c>
      <c r="D26" s="2" t="s">
        <v>38</v>
      </c>
      <c r="E26" s="2" t="s">
        <v>38</v>
      </c>
      <c r="F26" s="2" t="s">
        <v>38</v>
      </c>
      <c r="G26" s="12" t="s">
        <v>167</v>
      </c>
      <c r="H26" s="8" t="s">
        <v>40</v>
      </c>
      <c r="I26" s="2" t="s">
        <v>38</v>
      </c>
      <c r="J26" s="2" t="s">
        <v>38</v>
      </c>
      <c r="K26" s="2" t="s">
        <v>38</v>
      </c>
      <c r="L26" s="2" t="s">
        <v>38</v>
      </c>
      <c r="M26" s="2" t="s">
        <v>38</v>
      </c>
      <c r="N26" s="2" t="s">
        <v>38</v>
      </c>
      <c r="O26" s="2" t="s">
        <v>38</v>
      </c>
      <c r="P26" s="2" t="s">
        <v>38</v>
      </c>
      <c r="Q26" s="14" t="s">
        <v>38</v>
      </c>
      <c r="R26" s="14" t="s">
        <v>38</v>
      </c>
      <c r="S26" s="14" t="s">
        <v>38</v>
      </c>
      <c r="T26" s="14" t="s">
        <v>38</v>
      </c>
      <c r="U26" s="14" t="s">
        <v>38</v>
      </c>
      <c r="V26" s="14" t="s">
        <v>38</v>
      </c>
      <c r="W26" s="14" t="s">
        <v>38</v>
      </c>
      <c r="X26" s="14" t="s">
        <v>38</v>
      </c>
      <c r="Y26" s="14" t="s">
        <v>38</v>
      </c>
      <c r="Z26" s="14" t="s">
        <v>38</v>
      </c>
      <c r="AA26" s="14" t="s">
        <v>38</v>
      </c>
      <c r="AB26" s="14" t="s">
        <v>38</v>
      </c>
      <c r="AC26" s="14" t="s">
        <v>38</v>
      </c>
      <c r="AD26" s="14" t="s">
        <v>38</v>
      </c>
      <c r="AE26" s="14" t="s">
        <v>38</v>
      </c>
      <c r="AF26" s="14" t="s">
        <v>38</v>
      </c>
      <c r="AG26" s="2" t="s">
        <v>38</v>
      </c>
      <c r="AH26" s="2" t="s">
        <v>38</v>
      </c>
      <c r="AI26" s="2" t="s">
        <v>38</v>
      </c>
      <c r="AJ26" s="2" t="s">
        <v>38</v>
      </c>
      <c r="AK26" s="16" t="str">
        <f t="shared" si="0"/>
        <v>Да</v>
      </c>
      <c r="AL26" s="16" t="str">
        <f t="shared" si="9"/>
        <v>Да</v>
      </c>
      <c r="AM26" s="16"/>
      <c r="AN26" t="e">
        <f t="shared" si="1"/>
        <v>#VALUE!</v>
      </c>
      <c r="AO26" t="e">
        <f t="shared" si="2"/>
        <v>#VALUE!</v>
      </c>
      <c r="AP26" t="e">
        <f t="shared" si="3"/>
        <v>#VALUE!</v>
      </c>
      <c r="AQ26" t="e">
        <f t="shared" si="4"/>
        <v>#VALUE!</v>
      </c>
      <c r="AR26" t="e">
        <f t="shared" si="5"/>
        <v>#VALUE!</v>
      </c>
      <c r="AS26" t="e">
        <f t="shared" si="6"/>
        <v>#VALUE!</v>
      </c>
    </row>
    <row r="27" spans="1:45" ht="29" hidden="1" x14ac:dyDescent="0.35">
      <c r="A27" s="6">
        <v>60</v>
      </c>
      <c r="B27" s="11" t="s">
        <v>175</v>
      </c>
      <c r="C27" s="8" t="s">
        <v>176</v>
      </c>
      <c r="D27" s="2">
        <v>1</v>
      </c>
      <c r="E27" s="2">
        <v>5</v>
      </c>
      <c r="F27" s="2" t="s">
        <v>38</v>
      </c>
      <c r="G27" s="12" t="s">
        <v>177</v>
      </c>
      <c r="H27" s="8" t="s">
        <v>40</v>
      </c>
      <c r="I27" s="2" t="s">
        <v>38</v>
      </c>
      <c r="J27" s="2">
        <v>1620499000</v>
      </c>
      <c r="K27" s="2">
        <v>1928655000</v>
      </c>
      <c r="L27" s="2">
        <v>1769831000</v>
      </c>
      <c r="M27" s="2" t="s">
        <v>38</v>
      </c>
      <c r="N27" s="2">
        <v>80515000</v>
      </c>
      <c r="O27" s="2">
        <v>35384000</v>
      </c>
      <c r="P27" s="2">
        <v>95857000</v>
      </c>
      <c r="Q27" s="14" t="s">
        <v>38</v>
      </c>
      <c r="R27" s="14">
        <v>1292582000</v>
      </c>
      <c r="S27" s="14">
        <v>1362793000</v>
      </c>
      <c r="T27" s="14">
        <v>1755717000</v>
      </c>
      <c r="U27" s="14" t="s">
        <v>38</v>
      </c>
      <c r="V27" s="14">
        <v>290921000</v>
      </c>
      <c r="W27" s="14">
        <v>209262000</v>
      </c>
      <c r="X27" s="14">
        <v>181328000</v>
      </c>
      <c r="Y27" s="14" t="s">
        <v>38</v>
      </c>
      <c r="Z27" s="14" t="s">
        <v>38</v>
      </c>
      <c r="AA27" s="14" t="s">
        <v>38</v>
      </c>
      <c r="AB27" s="14" t="s">
        <v>38</v>
      </c>
      <c r="AC27" s="14" t="s">
        <v>38</v>
      </c>
      <c r="AD27" s="14">
        <v>93545000</v>
      </c>
      <c r="AE27" s="14">
        <v>46712000</v>
      </c>
      <c r="AF27" s="14">
        <v>62594000</v>
      </c>
      <c r="AG27" s="2" t="s">
        <v>38</v>
      </c>
      <c r="AH27" s="2">
        <v>479350000</v>
      </c>
      <c r="AI27" s="2">
        <v>397484000</v>
      </c>
      <c r="AJ27" s="2">
        <v>366421000</v>
      </c>
      <c r="AK27" s="16" t="str">
        <f t="shared" si="0"/>
        <v>Да</v>
      </c>
      <c r="AL27" s="16" t="str">
        <f t="shared" si="9"/>
        <v>Да</v>
      </c>
      <c r="AM27" s="16"/>
      <c r="AN27" t="e">
        <f t="shared" si="1"/>
        <v>#VALUE!</v>
      </c>
      <c r="AO27">
        <f t="shared" si="2"/>
        <v>2.2754634863215011</v>
      </c>
      <c r="AP27">
        <f t="shared" si="3"/>
        <v>0.36913318797792544</v>
      </c>
      <c r="AQ27" t="e">
        <f t="shared" si="4"/>
        <v>#VALUE!</v>
      </c>
      <c r="AR27">
        <f t="shared" si="5"/>
        <v>1.2059604914914814</v>
      </c>
      <c r="AS27">
        <f t="shared" si="6"/>
        <v>1.0847740713550806</v>
      </c>
    </row>
    <row r="28" spans="1:45" ht="58" hidden="1" x14ac:dyDescent="0.35">
      <c r="A28" s="6">
        <v>61</v>
      </c>
      <c r="B28" s="11" t="s">
        <v>178</v>
      </c>
      <c r="C28" s="8" t="s">
        <v>179</v>
      </c>
      <c r="D28" s="2" t="s">
        <v>38</v>
      </c>
      <c r="E28" s="2" t="s">
        <v>38</v>
      </c>
      <c r="F28" s="2" t="s">
        <v>38</v>
      </c>
      <c r="G28" s="12" t="s">
        <v>167</v>
      </c>
      <c r="H28" s="8" t="s">
        <v>40</v>
      </c>
      <c r="I28" s="2" t="s">
        <v>38</v>
      </c>
      <c r="J28" s="2">
        <v>74445000</v>
      </c>
      <c r="K28" s="2">
        <v>78921000</v>
      </c>
      <c r="L28" s="2">
        <v>87499000</v>
      </c>
      <c r="M28" s="2" t="s">
        <v>38</v>
      </c>
      <c r="N28" s="2">
        <v>-5956000</v>
      </c>
      <c r="O28" s="2">
        <v>-1329000</v>
      </c>
      <c r="P28" s="2">
        <v>-3347000</v>
      </c>
      <c r="Q28" s="14" t="s">
        <v>38</v>
      </c>
      <c r="R28" s="14">
        <v>1483000</v>
      </c>
      <c r="S28" s="14">
        <v>2421000</v>
      </c>
      <c r="T28" s="14">
        <v>1619000</v>
      </c>
      <c r="U28" s="14" t="s">
        <v>38</v>
      </c>
      <c r="V28" s="14">
        <v>-59438000</v>
      </c>
      <c r="W28" s="14">
        <v>-60171000</v>
      </c>
      <c r="X28" s="14">
        <v>-55691000</v>
      </c>
      <c r="Y28" s="14" t="s">
        <v>38</v>
      </c>
      <c r="Z28" s="14" t="s">
        <v>38</v>
      </c>
      <c r="AA28" s="14" t="s">
        <v>38</v>
      </c>
      <c r="AB28" s="14" t="s">
        <v>38</v>
      </c>
      <c r="AC28" s="14" t="s">
        <v>38</v>
      </c>
      <c r="AD28" s="14">
        <v>742000</v>
      </c>
      <c r="AE28" s="14">
        <v>-4480000</v>
      </c>
      <c r="AF28" s="14">
        <v>-5330000</v>
      </c>
      <c r="AG28" s="2" t="s">
        <v>38</v>
      </c>
      <c r="AH28" s="2">
        <v>16690000</v>
      </c>
      <c r="AI28" s="2">
        <v>15957000</v>
      </c>
      <c r="AJ28" s="2">
        <v>20437000</v>
      </c>
      <c r="AK28" s="16" t="str">
        <f t="shared" si="0"/>
        <v>Да</v>
      </c>
      <c r="AL28" s="16" t="str">
        <f t="shared" si="9"/>
        <v>Да</v>
      </c>
      <c r="AM28" s="16"/>
      <c r="AN28" t="e">
        <f t="shared" si="1"/>
        <v>#VALUE!</v>
      </c>
      <c r="AO28">
        <f t="shared" si="2"/>
        <v>4.4815650865312264</v>
      </c>
      <c r="AP28">
        <f t="shared" si="3"/>
        <v>0.39707200478040033</v>
      </c>
      <c r="AQ28" t="e">
        <f t="shared" si="4"/>
        <v>#VALUE!</v>
      </c>
      <c r="AR28">
        <f t="shared" si="5"/>
        <v>1.0459359528733472</v>
      </c>
      <c r="AS28">
        <f t="shared" si="6"/>
        <v>0.78078974409159863</v>
      </c>
    </row>
    <row r="29" spans="1:45" hidden="1" x14ac:dyDescent="0.35">
      <c r="A29" s="6">
        <v>63</v>
      </c>
      <c r="B29" s="11" t="s">
        <v>182</v>
      </c>
      <c r="C29" s="8" t="s">
        <v>183</v>
      </c>
      <c r="D29" s="2">
        <v>1</v>
      </c>
      <c r="E29" s="2" t="s">
        <v>38</v>
      </c>
      <c r="F29" s="2" t="s">
        <v>38</v>
      </c>
      <c r="G29" s="12"/>
      <c r="H29" s="8" t="s">
        <v>40</v>
      </c>
      <c r="I29" s="2" t="s">
        <v>38</v>
      </c>
      <c r="J29" s="2" t="s">
        <v>38</v>
      </c>
      <c r="K29" s="2">
        <v>524390000</v>
      </c>
      <c r="L29" s="2">
        <v>640912000</v>
      </c>
      <c r="M29" s="2" t="s">
        <v>38</v>
      </c>
      <c r="N29" s="2" t="s">
        <v>38</v>
      </c>
      <c r="O29" s="2">
        <v>-6566000</v>
      </c>
      <c r="P29" s="2">
        <v>9851000</v>
      </c>
      <c r="Q29" s="14" t="s">
        <v>38</v>
      </c>
      <c r="R29" s="14" t="s">
        <v>38</v>
      </c>
      <c r="S29" s="14">
        <v>277078000</v>
      </c>
      <c r="T29" s="14">
        <v>238387000</v>
      </c>
      <c r="U29" s="14" t="s">
        <v>38</v>
      </c>
      <c r="V29" s="14" t="s">
        <v>38</v>
      </c>
      <c r="W29" s="14">
        <v>-214121000</v>
      </c>
      <c r="X29" s="14">
        <v>-199680000</v>
      </c>
      <c r="Y29" s="14" t="s">
        <v>38</v>
      </c>
      <c r="Z29" s="14" t="s">
        <v>38</v>
      </c>
      <c r="AA29" s="14" t="s">
        <v>38</v>
      </c>
      <c r="AB29" s="14" t="s">
        <v>38</v>
      </c>
      <c r="AC29" s="14" t="s">
        <v>38</v>
      </c>
      <c r="AD29" s="14" t="s">
        <v>38</v>
      </c>
      <c r="AE29" s="14">
        <v>-14441000</v>
      </c>
      <c r="AF29" s="14">
        <v>-29692000</v>
      </c>
      <c r="AG29" s="2" t="s">
        <v>38</v>
      </c>
      <c r="AH29" s="2" t="s">
        <v>38</v>
      </c>
      <c r="AI29" s="2">
        <v>311949000</v>
      </c>
      <c r="AJ29" s="2">
        <v>264753000</v>
      </c>
      <c r="AK29" s="16" t="str">
        <f t="shared" si="0"/>
        <v>Да</v>
      </c>
      <c r="AL29" s="16" t="str">
        <f t="shared" si="9"/>
        <v>Да</v>
      </c>
      <c r="AM29" s="16"/>
      <c r="AN29" t="e">
        <f t="shared" si="1"/>
        <v>#VALUE!</v>
      </c>
      <c r="AO29" t="e">
        <f t="shared" si="2"/>
        <v>#VALUE!</v>
      </c>
      <c r="AP29">
        <f t="shared" si="3"/>
        <v>-0.66653131661760223</v>
      </c>
      <c r="AQ29" t="e">
        <f t="shared" si="4"/>
        <v>#VALUE!</v>
      </c>
      <c r="AR29" t="e">
        <f t="shared" si="5"/>
        <v>#VALUE!</v>
      </c>
      <c r="AS29">
        <f t="shared" si="6"/>
        <v>1.178264268960125</v>
      </c>
    </row>
    <row r="30" spans="1:45" hidden="1" x14ac:dyDescent="0.35">
      <c r="A30" s="6">
        <v>64</v>
      </c>
      <c r="B30" s="11" t="s">
        <v>184</v>
      </c>
      <c r="C30" s="8" t="s">
        <v>185</v>
      </c>
      <c r="D30" s="2">
        <v>1</v>
      </c>
      <c r="E30" s="2" t="s">
        <v>38</v>
      </c>
      <c r="F30" s="2" t="s">
        <v>38</v>
      </c>
      <c r="G30" s="12"/>
      <c r="H30" s="8" t="s">
        <v>40</v>
      </c>
      <c r="I30" s="2" t="s">
        <v>38</v>
      </c>
      <c r="J30" s="2" t="s">
        <v>38</v>
      </c>
      <c r="K30" s="2">
        <v>1439790000</v>
      </c>
      <c r="L30" s="2">
        <v>1071094000</v>
      </c>
      <c r="M30" s="2" t="s">
        <v>38</v>
      </c>
      <c r="N30" s="2" t="s">
        <v>38</v>
      </c>
      <c r="O30" s="2">
        <v>59717000</v>
      </c>
      <c r="P30" s="2">
        <v>232062000</v>
      </c>
      <c r="Q30" s="14" t="s">
        <v>38</v>
      </c>
      <c r="R30" s="14" t="s">
        <v>38</v>
      </c>
      <c r="S30" s="14">
        <v>1375064000</v>
      </c>
      <c r="T30" s="14">
        <v>2108150000</v>
      </c>
      <c r="U30" s="14" t="s">
        <v>38</v>
      </c>
      <c r="V30" s="14" t="s">
        <v>38</v>
      </c>
      <c r="W30" s="14">
        <v>-26444000</v>
      </c>
      <c r="X30" s="14">
        <v>188026000</v>
      </c>
      <c r="Y30" s="14" t="s">
        <v>38</v>
      </c>
      <c r="Z30" s="14" t="s">
        <v>38</v>
      </c>
      <c r="AA30" s="14" t="s">
        <v>38</v>
      </c>
      <c r="AB30" s="14" t="s">
        <v>38</v>
      </c>
      <c r="AC30" s="14" t="s">
        <v>38</v>
      </c>
      <c r="AD30" s="14" t="s">
        <v>38</v>
      </c>
      <c r="AE30" s="14">
        <v>-171212000</v>
      </c>
      <c r="AF30" s="14">
        <v>153418000</v>
      </c>
      <c r="AG30" s="2" t="s">
        <v>38</v>
      </c>
      <c r="AH30" s="2" t="s">
        <v>38</v>
      </c>
      <c r="AI30" s="2">
        <v>154075000</v>
      </c>
      <c r="AJ30" s="2">
        <v>363641000</v>
      </c>
      <c r="AK30" s="16" t="str">
        <f t="shared" si="0"/>
        <v>Да</v>
      </c>
      <c r="AL30" s="16" t="str">
        <f t="shared" si="9"/>
        <v>Да</v>
      </c>
      <c r="AM30" s="16"/>
      <c r="AN30" t="e">
        <f t="shared" si="1"/>
        <v>#VALUE!</v>
      </c>
      <c r="AO30" t="e">
        <f t="shared" si="2"/>
        <v>#VALUE!</v>
      </c>
      <c r="AP30">
        <f t="shared" si="3"/>
        <v>0.25733209228568227</v>
      </c>
      <c r="AQ30" t="e">
        <f t="shared" si="4"/>
        <v>#VALUE!</v>
      </c>
      <c r="AR30" t="e">
        <f t="shared" si="5"/>
        <v>#VALUE!</v>
      </c>
      <c r="AS30">
        <f t="shared" si="6"/>
        <v>0.42370084781419037</v>
      </c>
    </row>
    <row r="31" spans="1:45" hidden="1" x14ac:dyDescent="0.35">
      <c r="A31" s="6">
        <v>68</v>
      </c>
      <c r="B31" s="11" t="s">
        <v>193</v>
      </c>
      <c r="C31" s="8" t="s">
        <v>194</v>
      </c>
      <c r="D31" s="2">
        <v>1</v>
      </c>
      <c r="E31" s="2">
        <v>13</v>
      </c>
      <c r="F31" s="2" t="s">
        <v>38</v>
      </c>
      <c r="G31" s="12"/>
      <c r="H31" s="8" t="s">
        <v>40</v>
      </c>
      <c r="I31" s="2" t="s">
        <v>38</v>
      </c>
      <c r="J31" s="2">
        <v>1608761000</v>
      </c>
      <c r="K31" s="2">
        <v>1416079000</v>
      </c>
      <c r="L31" s="2">
        <v>887981000</v>
      </c>
      <c r="M31" s="2" t="s">
        <v>38</v>
      </c>
      <c r="N31" s="2">
        <v>30540000</v>
      </c>
      <c r="O31" s="2">
        <v>23275000</v>
      </c>
      <c r="P31" s="2">
        <v>38630000</v>
      </c>
      <c r="Q31" s="14" t="s">
        <v>38</v>
      </c>
      <c r="R31" s="14">
        <v>797672000</v>
      </c>
      <c r="S31" s="14">
        <v>1009368000</v>
      </c>
      <c r="T31" s="14">
        <v>1668683000</v>
      </c>
      <c r="U31" s="14" t="s">
        <v>38</v>
      </c>
      <c r="V31" s="14">
        <v>92328000</v>
      </c>
      <c r="W31" s="14">
        <v>80804000</v>
      </c>
      <c r="X31" s="14">
        <v>73714000</v>
      </c>
      <c r="Y31" s="14" t="s">
        <v>38</v>
      </c>
      <c r="Z31" s="14" t="s">
        <v>38</v>
      </c>
      <c r="AA31" s="14" t="s">
        <v>38</v>
      </c>
      <c r="AB31" s="14" t="s">
        <v>38</v>
      </c>
      <c r="AC31" s="14" t="s">
        <v>38</v>
      </c>
      <c r="AD31" s="14">
        <v>16684000</v>
      </c>
      <c r="AE31" s="14">
        <v>17942000</v>
      </c>
      <c r="AF31" s="14">
        <v>23211000</v>
      </c>
      <c r="AG31" s="2" t="s">
        <v>38</v>
      </c>
      <c r="AH31" s="2">
        <v>177854000</v>
      </c>
      <c r="AI31" s="2">
        <v>166365000</v>
      </c>
      <c r="AJ31" s="2">
        <v>158267000</v>
      </c>
      <c r="AK31" s="16" t="str">
        <f t="shared" si="0"/>
        <v>Да</v>
      </c>
      <c r="AL31" s="16" t="str">
        <f t="shared" si="9"/>
        <v>Да</v>
      </c>
      <c r="AM31" s="16"/>
      <c r="AN31" t="e">
        <f t="shared" si="1"/>
        <v>#VALUE!</v>
      </c>
      <c r="AO31">
        <f t="shared" si="2"/>
        <v>1.3121374865735769</v>
      </c>
      <c r="AP31">
        <f t="shared" si="3"/>
        <v>0.60251100181206318</v>
      </c>
      <c r="AQ31" t="e">
        <f t="shared" si="4"/>
        <v>#VALUE!</v>
      </c>
      <c r="AR31">
        <f t="shared" si="5"/>
        <v>1.0690589967841793</v>
      </c>
      <c r="AS31">
        <f t="shared" si="6"/>
        <v>1.0511666993119222</v>
      </c>
    </row>
    <row r="32" spans="1:45" hidden="1" x14ac:dyDescent="0.35">
      <c r="A32" s="6">
        <v>70</v>
      </c>
      <c r="B32" s="11" t="s">
        <v>197</v>
      </c>
      <c r="C32" s="8" t="s">
        <v>198</v>
      </c>
      <c r="D32" s="2">
        <v>1</v>
      </c>
      <c r="E32" s="2">
        <v>66</v>
      </c>
      <c r="F32" s="2">
        <v>100</v>
      </c>
      <c r="G32" s="12"/>
      <c r="H32" s="8" t="s">
        <v>40</v>
      </c>
      <c r="I32" s="2">
        <v>4176694000</v>
      </c>
      <c r="J32" s="2">
        <v>3341568000</v>
      </c>
      <c r="K32" s="2">
        <v>2332342000</v>
      </c>
      <c r="L32" s="2">
        <v>581530000</v>
      </c>
      <c r="M32" s="2" t="s">
        <v>38</v>
      </c>
      <c r="N32" s="2" t="s">
        <v>38</v>
      </c>
      <c r="O32" s="2">
        <v>12465000</v>
      </c>
      <c r="P32" s="2">
        <v>-3680000</v>
      </c>
      <c r="Q32" s="14" t="s">
        <v>38</v>
      </c>
      <c r="R32" s="14" t="s">
        <v>38</v>
      </c>
      <c r="S32" s="14">
        <v>1265089000</v>
      </c>
      <c r="T32" s="14">
        <v>333899000</v>
      </c>
      <c r="U32" s="14">
        <v>-104373000</v>
      </c>
      <c r="V32" s="14">
        <v>-70002000</v>
      </c>
      <c r="W32" s="14">
        <v>-158717000</v>
      </c>
      <c r="X32" s="14">
        <v>-187243000</v>
      </c>
      <c r="Y32" s="14" t="s">
        <v>38</v>
      </c>
      <c r="Z32" s="14" t="s">
        <v>38</v>
      </c>
      <c r="AA32" s="14" t="s">
        <v>38</v>
      </c>
      <c r="AB32" s="14" t="s">
        <v>38</v>
      </c>
      <c r="AC32" s="14" t="s">
        <v>38</v>
      </c>
      <c r="AD32" s="14" t="s">
        <v>38</v>
      </c>
      <c r="AE32" s="14">
        <v>28526000</v>
      </c>
      <c r="AF32" s="14">
        <v>-27130000</v>
      </c>
      <c r="AG32" s="2">
        <v>335135000</v>
      </c>
      <c r="AH32" s="2">
        <v>365209000</v>
      </c>
      <c r="AI32" s="2">
        <v>211894000</v>
      </c>
      <c r="AJ32" s="2">
        <v>48848000</v>
      </c>
      <c r="AK32" s="16" t="str">
        <f t="shared" si="0"/>
        <v>Да</v>
      </c>
      <c r="AL32" s="16" t="str">
        <f t="shared" si="9"/>
        <v>Да</v>
      </c>
      <c r="AM32" s="16"/>
      <c r="AN32" t="e">
        <f t="shared" si="1"/>
        <v>#VALUE!</v>
      </c>
      <c r="AO32" t="e">
        <f t="shared" si="2"/>
        <v>#VALUE!</v>
      </c>
      <c r="AP32">
        <f t="shared" si="3"/>
        <v>-3.3872282608695654</v>
      </c>
      <c r="AQ32">
        <f t="shared" si="4"/>
        <v>0.91765263178070644</v>
      </c>
      <c r="AR32">
        <f t="shared" si="5"/>
        <v>1.7235457351317167</v>
      </c>
      <c r="AS32">
        <f t="shared" si="6"/>
        <v>4.3378234523419588</v>
      </c>
    </row>
    <row r="33" spans="1:45" hidden="1" x14ac:dyDescent="0.35">
      <c r="A33" s="6">
        <v>73</v>
      </c>
      <c r="B33" s="11" t="s">
        <v>203</v>
      </c>
      <c r="C33" s="8" t="s">
        <v>204</v>
      </c>
      <c r="D33" s="2">
        <v>19</v>
      </c>
      <c r="E33" s="2" t="s">
        <v>38</v>
      </c>
      <c r="F33" s="2" t="s">
        <v>38</v>
      </c>
      <c r="G33" s="12"/>
      <c r="H33" s="8" t="s">
        <v>40</v>
      </c>
      <c r="I33" s="2" t="s">
        <v>38</v>
      </c>
      <c r="J33" s="2" t="s">
        <v>38</v>
      </c>
      <c r="K33" s="2" t="s">
        <v>38</v>
      </c>
      <c r="L33" s="2">
        <v>117365000</v>
      </c>
      <c r="M33" s="2" t="s">
        <v>38</v>
      </c>
      <c r="N33" s="2" t="s">
        <v>38</v>
      </c>
      <c r="O33" s="2" t="s">
        <v>38</v>
      </c>
      <c r="P33" s="2">
        <v>6689000</v>
      </c>
      <c r="Q33" s="14" t="s">
        <v>38</v>
      </c>
      <c r="R33" s="14" t="s">
        <v>38</v>
      </c>
      <c r="S33" s="14" t="s">
        <v>38</v>
      </c>
      <c r="T33" s="14">
        <v>403518000</v>
      </c>
      <c r="U33" s="14" t="s">
        <v>38</v>
      </c>
      <c r="V33" s="14" t="s">
        <v>38</v>
      </c>
      <c r="W33" s="14" t="s">
        <v>38</v>
      </c>
      <c r="X33" s="14">
        <v>27104000</v>
      </c>
      <c r="Y33" s="14" t="s">
        <v>38</v>
      </c>
      <c r="Z33" s="14" t="s">
        <v>38</v>
      </c>
      <c r="AA33" s="14" t="s">
        <v>38</v>
      </c>
      <c r="AB33" s="14" t="s">
        <v>38</v>
      </c>
      <c r="AC33" s="14" t="s">
        <v>38</v>
      </c>
      <c r="AD33" s="14" t="s">
        <v>38</v>
      </c>
      <c r="AE33" s="14" t="s">
        <v>38</v>
      </c>
      <c r="AF33" s="14">
        <v>4210000</v>
      </c>
      <c r="AG33" s="2" t="s">
        <v>38</v>
      </c>
      <c r="AH33" s="2" t="s">
        <v>38</v>
      </c>
      <c r="AI33" s="2" t="s">
        <v>38</v>
      </c>
      <c r="AJ33" s="2">
        <v>58511000</v>
      </c>
      <c r="AK33" s="16" t="str">
        <f t="shared" si="0"/>
        <v>Да</v>
      </c>
      <c r="AL33" s="16" t="str">
        <f t="shared" si="9"/>
        <v>Да</v>
      </c>
      <c r="AM33" s="16"/>
      <c r="AN33" t="e">
        <f t="shared" si="1"/>
        <v>#VALUE!</v>
      </c>
      <c r="AO33" t="e">
        <f t="shared" si="2"/>
        <v>#VALUE!</v>
      </c>
      <c r="AP33" t="e">
        <f t="shared" si="3"/>
        <v>#VALUE!</v>
      </c>
      <c r="AQ33" t="e">
        <f t="shared" si="4"/>
        <v>#VALUE!</v>
      </c>
      <c r="AR33" t="e">
        <f t="shared" si="5"/>
        <v>#VALUE!</v>
      </c>
      <c r="AS33" t="e">
        <f t="shared" si="6"/>
        <v>#VALUE!</v>
      </c>
    </row>
    <row r="34" spans="1:45" hidden="1" x14ac:dyDescent="0.35">
      <c r="A34" s="6">
        <v>74</v>
      </c>
      <c r="B34" s="11" t="s">
        <v>205</v>
      </c>
      <c r="C34" s="8" t="s">
        <v>206</v>
      </c>
      <c r="D34" s="2">
        <v>1</v>
      </c>
      <c r="E34" s="2" t="s">
        <v>38</v>
      </c>
      <c r="F34" s="2">
        <v>98</v>
      </c>
      <c r="G34" s="12"/>
      <c r="H34" s="8" t="s">
        <v>40</v>
      </c>
      <c r="I34" s="2" t="s">
        <v>38</v>
      </c>
      <c r="J34" s="2" t="s">
        <v>38</v>
      </c>
      <c r="K34" s="2">
        <v>453359000</v>
      </c>
      <c r="L34" s="2">
        <v>856178000</v>
      </c>
      <c r="M34" s="2" t="s">
        <v>38</v>
      </c>
      <c r="N34" s="2" t="s">
        <v>38</v>
      </c>
      <c r="O34" s="2">
        <v>-37232000</v>
      </c>
      <c r="P34" s="2">
        <v>-54688000</v>
      </c>
      <c r="Q34" s="14" t="s">
        <v>38</v>
      </c>
      <c r="R34" s="14" t="s">
        <v>38</v>
      </c>
      <c r="S34" s="14">
        <v>341105000</v>
      </c>
      <c r="T34" s="14">
        <v>460684000</v>
      </c>
      <c r="U34" s="14" t="s">
        <v>38</v>
      </c>
      <c r="V34" s="14" t="s">
        <v>38</v>
      </c>
      <c r="W34" s="14">
        <v>67259000</v>
      </c>
      <c r="X34" s="14">
        <v>116992000</v>
      </c>
      <c r="Y34" s="14" t="s">
        <v>38</v>
      </c>
      <c r="Z34" s="14" t="s">
        <v>38</v>
      </c>
      <c r="AA34" s="14" t="s">
        <v>38</v>
      </c>
      <c r="AB34" s="14" t="s">
        <v>38</v>
      </c>
      <c r="AC34" s="14" t="s">
        <v>38</v>
      </c>
      <c r="AD34" s="14" t="s">
        <v>38</v>
      </c>
      <c r="AE34" s="14">
        <v>-49418000</v>
      </c>
      <c r="AF34" s="14">
        <v>-48044000</v>
      </c>
      <c r="AG34" s="2" t="s">
        <v>38</v>
      </c>
      <c r="AH34" s="2" t="s">
        <v>38</v>
      </c>
      <c r="AI34" s="2">
        <v>95797000</v>
      </c>
      <c r="AJ34" s="2">
        <v>149314000</v>
      </c>
      <c r="AK34" s="16" t="str">
        <f t="shared" si="0"/>
        <v>Да</v>
      </c>
      <c r="AL34" s="16" t="str">
        <f t="shared" si="9"/>
        <v>Да</v>
      </c>
      <c r="AM34" s="16"/>
      <c r="AN34" t="e">
        <f t="shared" si="1"/>
        <v>#VALUE!</v>
      </c>
      <c r="AO34" t="e">
        <f t="shared" si="2"/>
        <v>#VALUE!</v>
      </c>
      <c r="AP34">
        <f t="shared" si="3"/>
        <v>0.68080748976009364</v>
      </c>
      <c r="AQ34" t="e">
        <f t="shared" si="4"/>
        <v>#VALUE!</v>
      </c>
      <c r="AR34" t="e">
        <f t="shared" si="5"/>
        <v>#VALUE!</v>
      </c>
      <c r="AS34">
        <f t="shared" si="6"/>
        <v>0.64158082966098284</v>
      </c>
    </row>
    <row r="35" spans="1:45" hidden="1" x14ac:dyDescent="0.35">
      <c r="A35" s="6">
        <v>77</v>
      </c>
      <c r="B35" s="11" t="s">
        <v>211</v>
      </c>
      <c r="C35" s="8" t="s">
        <v>212</v>
      </c>
      <c r="D35" s="2">
        <v>1</v>
      </c>
      <c r="E35" s="2">
        <v>13</v>
      </c>
      <c r="F35" s="2" t="s">
        <v>38</v>
      </c>
      <c r="G35" s="12"/>
      <c r="H35" s="8" t="s">
        <v>40</v>
      </c>
      <c r="I35" s="2" t="s">
        <v>38</v>
      </c>
      <c r="J35" s="2">
        <v>44613000</v>
      </c>
      <c r="K35" s="2">
        <v>46850000</v>
      </c>
      <c r="L35" s="2">
        <v>68243000</v>
      </c>
      <c r="M35" s="2" t="s">
        <v>38</v>
      </c>
      <c r="N35" s="2">
        <v>5941000</v>
      </c>
      <c r="O35" s="2">
        <v>11116000</v>
      </c>
      <c r="P35" s="2">
        <v>21126000</v>
      </c>
      <c r="Q35" s="14" t="s">
        <v>38</v>
      </c>
      <c r="R35" s="14">
        <v>99223000</v>
      </c>
      <c r="S35" s="14">
        <v>94679000</v>
      </c>
      <c r="T35" s="14">
        <v>89744000</v>
      </c>
      <c r="U35" s="14" t="s">
        <v>38</v>
      </c>
      <c r="V35" s="14">
        <v>-6190000</v>
      </c>
      <c r="W35" s="14">
        <v>-8585000</v>
      </c>
      <c r="X35" s="14">
        <v>13105000</v>
      </c>
      <c r="Y35" s="14" t="s">
        <v>38</v>
      </c>
      <c r="Z35" s="14" t="s">
        <v>38</v>
      </c>
      <c r="AA35" s="14" t="s">
        <v>38</v>
      </c>
      <c r="AB35" s="14" t="s">
        <v>38</v>
      </c>
      <c r="AC35" s="14" t="s">
        <v>38</v>
      </c>
      <c r="AD35" s="14">
        <v>1244000</v>
      </c>
      <c r="AE35" s="14">
        <v>-20153000</v>
      </c>
      <c r="AF35" s="14">
        <v>15591000</v>
      </c>
      <c r="AG35" s="2" t="s">
        <v>38</v>
      </c>
      <c r="AH35" s="2">
        <v>28621000</v>
      </c>
      <c r="AI35" s="2">
        <v>27425000</v>
      </c>
      <c r="AJ35" s="2">
        <v>48336000</v>
      </c>
      <c r="AK35" s="16" t="str">
        <f t="shared" si="0"/>
        <v>Да</v>
      </c>
      <c r="AL35" s="16" t="str">
        <f t="shared" si="9"/>
        <v>Да</v>
      </c>
      <c r="AM35" s="16"/>
      <c r="AN35" t="e">
        <f t="shared" si="1"/>
        <v>#VALUE!</v>
      </c>
      <c r="AO35">
        <f t="shared" si="2"/>
        <v>0.53445483987045694</v>
      </c>
      <c r="AP35">
        <f t="shared" si="3"/>
        <v>0.52617627567925773</v>
      </c>
      <c r="AQ35" t="e">
        <f t="shared" si="4"/>
        <v>#VALUE!</v>
      </c>
      <c r="AR35">
        <f t="shared" si="5"/>
        <v>1.0436098450319051</v>
      </c>
      <c r="AS35">
        <f t="shared" si="6"/>
        <v>0.56738248924197288</v>
      </c>
    </row>
    <row r="36" spans="1:45" hidden="1" x14ac:dyDescent="0.35">
      <c r="A36" s="6">
        <v>78</v>
      </c>
      <c r="B36" s="11" t="s">
        <v>213</v>
      </c>
      <c r="C36" s="8" t="s">
        <v>214</v>
      </c>
      <c r="D36" s="2">
        <v>1</v>
      </c>
      <c r="E36" s="2" t="s">
        <v>38</v>
      </c>
      <c r="F36" s="2" t="s">
        <v>38</v>
      </c>
      <c r="G36" s="12"/>
      <c r="H36" s="8" t="s">
        <v>40</v>
      </c>
      <c r="I36" s="2" t="s">
        <v>38</v>
      </c>
      <c r="J36" s="2" t="s">
        <v>38</v>
      </c>
      <c r="K36" s="2" t="s">
        <v>38</v>
      </c>
      <c r="L36" s="2" t="s">
        <v>38</v>
      </c>
      <c r="M36" s="2" t="s">
        <v>38</v>
      </c>
      <c r="N36" s="2" t="s">
        <v>38</v>
      </c>
      <c r="O36" s="2" t="s">
        <v>38</v>
      </c>
      <c r="P36" s="2" t="s">
        <v>38</v>
      </c>
      <c r="Q36" s="14" t="s">
        <v>38</v>
      </c>
      <c r="R36" s="14" t="s">
        <v>38</v>
      </c>
      <c r="S36" s="14" t="s">
        <v>38</v>
      </c>
      <c r="T36" s="14" t="s">
        <v>38</v>
      </c>
      <c r="U36" s="14" t="s">
        <v>38</v>
      </c>
      <c r="V36" s="14" t="s">
        <v>38</v>
      </c>
      <c r="W36" s="14" t="s">
        <v>38</v>
      </c>
      <c r="X36" s="14" t="s">
        <v>38</v>
      </c>
      <c r="Y36" s="14" t="s">
        <v>38</v>
      </c>
      <c r="Z36" s="14" t="s">
        <v>38</v>
      </c>
      <c r="AA36" s="14" t="s">
        <v>38</v>
      </c>
      <c r="AB36" s="14" t="s">
        <v>38</v>
      </c>
      <c r="AC36" s="14" t="s">
        <v>38</v>
      </c>
      <c r="AD36" s="14" t="s">
        <v>38</v>
      </c>
      <c r="AE36" s="14" t="s">
        <v>38</v>
      </c>
      <c r="AF36" s="14" t="s">
        <v>38</v>
      </c>
      <c r="AG36" s="2" t="s">
        <v>38</v>
      </c>
      <c r="AH36" s="2" t="s">
        <v>38</v>
      </c>
      <c r="AI36" s="2" t="s">
        <v>38</v>
      </c>
      <c r="AJ36" s="2" t="s">
        <v>38</v>
      </c>
      <c r="AK36" s="16" t="str">
        <f t="shared" si="0"/>
        <v>Да</v>
      </c>
      <c r="AL36" s="16" t="str">
        <f t="shared" si="9"/>
        <v>Да</v>
      </c>
      <c r="AM36" s="16"/>
      <c r="AN36" t="e">
        <f t="shared" si="1"/>
        <v>#VALUE!</v>
      </c>
      <c r="AO36" t="e">
        <f t="shared" si="2"/>
        <v>#VALUE!</v>
      </c>
      <c r="AP36" t="e">
        <f t="shared" si="3"/>
        <v>#VALUE!</v>
      </c>
      <c r="AQ36" t="e">
        <f t="shared" si="4"/>
        <v>#VALUE!</v>
      </c>
      <c r="AR36" t="e">
        <f t="shared" si="5"/>
        <v>#VALUE!</v>
      </c>
      <c r="AS36" t="e">
        <f t="shared" si="6"/>
        <v>#VALUE!</v>
      </c>
    </row>
    <row r="37" spans="1:45" hidden="1" x14ac:dyDescent="0.35">
      <c r="A37" s="6">
        <v>81</v>
      </c>
      <c r="B37" s="11" t="s">
        <v>219</v>
      </c>
      <c r="C37" s="8" t="s">
        <v>220</v>
      </c>
      <c r="D37" s="2">
        <v>7</v>
      </c>
      <c r="E37" s="2" t="s">
        <v>38</v>
      </c>
      <c r="F37" s="2" t="s">
        <v>38</v>
      </c>
      <c r="G37" s="12"/>
      <c r="H37" s="8" t="s">
        <v>40</v>
      </c>
      <c r="I37" s="2" t="s">
        <v>38</v>
      </c>
      <c r="J37" s="2" t="s">
        <v>38</v>
      </c>
      <c r="K37" s="2" t="s">
        <v>38</v>
      </c>
      <c r="L37" s="2" t="s">
        <v>38</v>
      </c>
      <c r="M37" s="2" t="s">
        <v>38</v>
      </c>
      <c r="N37" s="2" t="s">
        <v>38</v>
      </c>
      <c r="O37" s="2" t="s">
        <v>38</v>
      </c>
      <c r="P37" s="2" t="s">
        <v>38</v>
      </c>
      <c r="Q37" s="14" t="s">
        <v>38</v>
      </c>
      <c r="R37" s="14" t="s">
        <v>38</v>
      </c>
      <c r="S37" s="14" t="s">
        <v>38</v>
      </c>
      <c r="T37" s="14" t="s">
        <v>38</v>
      </c>
      <c r="U37" s="14" t="s">
        <v>38</v>
      </c>
      <c r="V37" s="14" t="s">
        <v>38</v>
      </c>
      <c r="W37" s="14" t="s">
        <v>38</v>
      </c>
      <c r="X37" s="14" t="s">
        <v>38</v>
      </c>
      <c r="Y37" s="14" t="s">
        <v>38</v>
      </c>
      <c r="Z37" s="14" t="s">
        <v>38</v>
      </c>
      <c r="AA37" s="14" t="s">
        <v>38</v>
      </c>
      <c r="AB37" s="14" t="s">
        <v>38</v>
      </c>
      <c r="AC37" s="14" t="s">
        <v>38</v>
      </c>
      <c r="AD37" s="14" t="s">
        <v>38</v>
      </c>
      <c r="AE37" s="14" t="s">
        <v>38</v>
      </c>
      <c r="AF37" s="14" t="s">
        <v>38</v>
      </c>
      <c r="AG37" s="2" t="s">
        <v>38</v>
      </c>
      <c r="AH37" s="2" t="s">
        <v>38</v>
      </c>
      <c r="AI37" s="2" t="s">
        <v>38</v>
      </c>
      <c r="AJ37" s="2" t="s">
        <v>38</v>
      </c>
      <c r="AK37" s="16" t="str">
        <f t="shared" si="0"/>
        <v>Да</v>
      </c>
      <c r="AL37" s="16" t="str">
        <f t="shared" si="9"/>
        <v>Да</v>
      </c>
      <c r="AM37" s="16"/>
      <c r="AN37" t="e">
        <f t="shared" si="1"/>
        <v>#VALUE!</v>
      </c>
      <c r="AO37" t="e">
        <f t="shared" si="2"/>
        <v>#VALUE!</v>
      </c>
      <c r="AP37" t="e">
        <f t="shared" si="3"/>
        <v>#VALUE!</v>
      </c>
      <c r="AQ37" t="e">
        <f t="shared" si="4"/>
        <v>#VALUE!</v>
      </c>
      <c r="AR37" t="e">
        <f t="shared" si="5"/>
        <v>#VALUE!</v>
      </c>
      <c r="AS37" t="e">
        <f t="shared" si="6"/>
        <v>#VALUE!</v>
      </c>
    </row>
    <row r="38" spans="1:45" hidden="1" x14ac:dyDescent="0.35">
      <c r="A38" s="6">
        <v>86</v>
      </c>
      <c r="B38" s="11" t="s">
        <v>229</v>
      </c>
      <c r="C38" s="8" t="s">
        <v>230</v>
      </c>
      <c r="D38" s="2">
        <v>1</v>
      </c>
      <c r="E38" s="2">
        <v>69</v>
      </c>
      <c r="F38" s="2" t="s">
        <v>38</v>
      </c>
      <c r="G38" s="12"/>
      <c r="H38" s="8" t="s">
        <v>40</v>
      </c>
      <c r="I38" s="2" t="s">
        <v>38</v>
      </c>
      <c r="J38" s="2">
        <v>410653000</v>
      </c>
      <c r="K38" s="2">
        <v>810266000</v>
      </c>
      <c r="L38" s="2">
        <v>336423000</v>
      </c>
      <c r="M38" s="2" t="s">
        <v>38</v>
      </c>
      <c r="N38" s="2">
        <v>183129000</v>
      </c>
      <c r="O38" s="2">
        <v>91589000</v>
      </c>
      <c r="P38" s="2">
        <v>22730000</v>
      </c>
      <c r="Q38" s="14" t="s">
        <v>38</v>
      </c>
      <c r="R38" s="14">
        <v>777921000</v>
      </c>
      <c r="S38" s="14">
        <v>403991000</v>
      </c>
      <c r="T38" s="14">
        <v>745864000</v>
      </c>
      <c r="U38" s="14" t="s">
        <v>38</v>
      </c>
      <c r="V38" s="14">
        <v>-37698000</v>
      </c>
      <c r="W38" s="14">
        <v>60057000</v>
      </c>
      <c r="X38" s="14">
        <v>61241000</v>
      </c>
      <c r="Y38" s="14" t="s">
        <v>38</v>
      </c>
      <c r="Z38" s="14" t="s">
        <v>38</v>
      </c>
      <c r="AA38" s="14" t="s">
        <v>38</v>
      </c>
      <c r="AB38" s="14" t="s">
        <v>38</v>
      </c>
      <c r="AC38" s="14" t="s">
        <v>38</v>
      </c>
      <c r="AD38" s="14">
        <v>-94142000</v>
      </c>
      <c r="AE38" s="14">
        <v>8178000</v>
      </c>
      <c r="AF38" s="14">
        <v>14382000</v>
      </c>
      <c r="AG38" s="2" t="s">
        <v>38</v>
      </c>
      <c r="AH38" s="2">
        <v>72481000</v>
      </c>
      <c r="AI38" s="2">
        <v>169266000</v>
      </c>
      <c r="AJ38" s="2">
        <v>170041000</v>
      </c>
      <c r="AK38" s="16" t="str">
        <f t="shared" si="0"/>
        <v>Да</v>
      </c>
      <c r="AL38" s="16" t="str">
        <f t="shared" si="9"/>
        <v>Да</v>
      </c>
      <c r="AM38" s="16"/>
      <c r="AN38" t="e">
        <f t="shared" si="1"/>
        <v>#VALUE!</v>
      </c>
      <c r="AO38">
        <f t="shared" si="2"/>
        <v>1.9994650012556092</v>
      </c>
      <c r="AP38">
        <f t="shared" si="3"/>
        <v>4.0294324681038276</v>
      </c>
      <c r="AQ38" t="e">
        <f t="shared" si="4"/>
        <v>#VALUE!</v>
      </c>
      <c r="AR38">
        <f t="shared" si="5"/>
        <v>0.42820767312986657</v>
      </c>
      <c r="AS38">
        <f t="shared" si="6"/>
        <v>0.99544227568645205</v>
      </c>
    </row>
    <row r="39" spans="1:45" ht="29" hidden="1" x14ac:dyDescent="0.35">
      <c r="A39" s="6">
        <v>88</v>
      </c>
      <c r="B39" s="11" t="s">
        <v>233</v>
      </c>
      <c r="C39" s="8" t="s">
        <v>234</v>
      </c>
      <c r="D39" s="2">
        <v>3</v>
      </c>
      <c r="E39" s="2" t="s">
        <v>38</v>
      </c>
      <c r="F39" s="2" t="s">
        <v>38</v>
      </c>
      <c r="G39" s="12" t="s">
        <v>235</v>
      </c>
      <c r="H39" s="8" t="s">
        <v>40</v>
      </c>
      <c r="I39" s="2" t="s">
        <v>38</v>
      </c>
      <c r="J39" s="2" t="s">
        <v>38</v>
      </c>
      <c r="K39" s="2" t="s">
        <v>38</v>
      </c>
      <c r="L39" s="2" t="s">
        <v>38</v>
      </c>
      <c r="M39" s="2" t="s">
        <v>38</v>
      </c>
      <c r="N39" s="2" t="s">
        <v>38</v>
      </c>
      <c r="O39" s="2" t="s">
        <v>38</v>
      </c>
      <c r="P39" s="2" t="s">
        <v>38</v>
      </c>
      <c r="Q39" s="14" t="s">
        <v>38</v>
      </c>
      <c r="R39" s="14" t="s">
        <v>38</v>
      </c>
      <c r="S39" s="14" t="s">
        <v>38</v>
      </c>
      <c r="T39" s="14" t="s">
        <v>38</v>
      </c>
      <c r="U39" s="14" t="s">
        <v>38</v>
      </c>
      <c r="V39" s="14" t="s">
        <v>38</v>
      </c>
      <c r="W39" s="14" t="s">
        <v>38</v>
      </c>
      <c r="X39" s="14" t="s">
        <v>38</v>
      </c>
      <c r="Y39" s="14" t="s">
        <v>38</v>
      </c>
      <c r="Z39" s="14" t="s">
        <v>38</v>
      </c>
      <c r="AA39" s="14" t="s">
        <v>38</v>
      </c>
      <c r="AB39" s="14" t="s">
        <v>38</v>
      </c>
      <c r="AC39" s="14" t="s">
        <v>38</v>
      </c>
      <c r="AD39" s="14" t="s">
        <v>38</v>
      </c>
      <c r="AE39" s="14" t="s">
        <v>38</v>
      </c>
      <c r="AF39" s="14" t="s">
        <v>38</v>
      </c>
      <c r="AG39" s="2" t="s">
        <v>38</v>
      </c>
      <c r="AH39" s="2" t="s">
        <v>38</v>
      </c>
      <c r="AI39" s="2" t="s">
        <v>38</v>
      </c>
      <c r="AJ39" s="2" t="s">
        <v>38</v>
      </c>
      <c r="AK39" s="16" t="str">
        <f t="shared" si="0"/>
        <v>Да</v>
      </c>
      <c r="AL39" s="16" t="str">
        <f t="shared" si="9"/>
        <v>Да</v>
      </c>
      <c r="AM39" s="16"/>
      <c r="AN39" t="e">
        <f t="shared" si="1"/>
        <v>#VALUE!</v>
      </c>
      <c r="AO39" t="e">
        <f t="shared" si="2"/>
        <v>#VALUE!</v>
      </c>
      <c r="AP39" t="e">
        <f t="shared" si="3"/>
        <v>#VALUE!</v>
      </c>
      <c r="AQ39" t="e">
        <f t="shared" si="4"/>
        <v>#VALUE!</v>
      </c>
      <c r="AR39" t="e">
        <f t="shared" si="5"/>
        <v>#VALUE!</v>
      </c>
      <c r="AS39" t="e">
        <f t="shared" si="6"/>
        <v>#VALUE!</v>
      </c>
    </row>
    <row r="40" spans="1:45" ht="58" hidden="1" x14ac:dyDescent="0.35">
      <c r="A40" s="6">
        <v>92</v>
      </c>
      <c r="B40" s="11" t="s">
        <v>242</v>
      </c>
      <c r="C40" s="8" t="s">
        <v>243</v>
      </c>
      <c r="D40" s="2" t="s">
        <v>38</v>
      </c>
      <c r="E40" s="2" t="s">
        <v>38</v>
      </c>
      <c r="F40" s="2" t="s">
        <v>38</v>
      </c>
      <c r="G40" s="12" t="s">
        <v>105</v>
      </c>
      <c r="H40" s="8" t="s">
        <v>40</v>
      </c>
      <c r="I40" s="2" t="s">
        <v>38</v>
      </c>
      <c r="J40" s="2" t="s">
        <v>38</v>
      </c>
      <c r="K40" s="2" t="s">
        <v>38</v>
      </c>
      <c r="L40" s="2">
        <v>17191000</v>
      </c>
      <c r="M40" s="2" t="s">
        <v>38</v>
      </c>
      <c r="N40" s="2" t="s">
        <v>38</v>
      </c>
      <c r="O40" s="2" t="s">
        <v>38</v>
      </c>
      <c r="P40" s="2">
        <v>18817000</v>
      </c>
      <c r="Q40" s="14" t="s">
        <v>38</v>
      </c>
      <c r="R40" s="14" t="s">
        <v>38</v>
      </c>
      <c r="S40" s="14" t="s">
        <v>38</v>
      </c>
      <c r="T40" s="14">
        <v>23835000</v>
      </c>
      <c r="U40" s="14" t="s">
        <v>38</v>
      </c>
      <c r="V40" s="14" t="s">
        <v>38</v>
      </c>
      <c r="W40" s="14" t="s">
        <v>38</v>
      </c>
      <c r="X40" s="14">
        <v>7385000</v>
      </c>
      <c r="Y40" s="14" t="s">
        <v>38</v>
      </c>
      <c r="Z40" s="14" t="s">
        <v>38</v>
      </c>
      <c r="AA40" s="14" t="s">
        <v>38</v>
      </c>
      <c r="AB40" s="14" t="s">
        <v>38</v>
      </c>
      <c r="AC40" s="14" t="s">
        <v>38</v>
      </c>
      <c r="AD40" s="14" t="s">
        <v>38</v>
      </c>
      <c r="AE40" s="14" t="s">
        <v>38</v>
      </c>
      <c r="AF40" s="14">
        <v>2122000</v>
      </c>
      <c r="AG40" s="2" t="s">
        <v>38</v>
      </c>
      <c r="AH40" s="2" t="s">
        <v>38</v>
      </c>
      <c r="AI40" s="2" t="s">
        <v>38</v>
      </c>
      <c r="AJ40" s="2">
        <v>15162000</v>
      </c>
      <c r="AK40" s="16" t="str">
        <f t="shared" si="0"/>
        <v>Да</v>
      </c>
      <c r="AL40" s="16" t="str">
        <f t="shared" si="9"/>
        <v>Да</v>
      </c>
      <c r="AM40" s="16"/>
      <c r="AN40" t="e">
        <f t="shared" si="1"/>
        <v>#VALUE!</v>
      </c>
      <c r="AO40" t="e">
        <f t="shared" si="2"/>
        <v>#VALUE!</v>
      </c>
      <c r="AP40" t="e">
        <f t="shared" si="3"/>
        <v>#VALUE!</v>
      </c>
      <c r="AQ40" t="e">
        <f t="shared" si="4"/>
        <v>#VALUE!</v>
      </c>
      <c r="AR40" t="e">
        <f t="shared" si="5"/>
        <v>#VALUE!</v>
      </c>
      <c r="AS40" t="e">
        <f t="shared" si="6"/>
        <v>#VALUE!</v>
      </c>
    </row>
    <row r="41" spans="1:45" hidden="1" x14ac:dyDescent="0.35">
      <c r="A41" s="6">
        <v>93</v>
      </c>
      <c r="B41" s="11" t="s">
        <v>244</v>
      </c>
      <c r="C41" s="8" t="s">
        <v>245</v>
      </c>
      <c r="D41" s="2">
        <v>1</v>
      </c>
      <c r="E41" s="2">
        <v>1</v>
      </c>
      <c r="F41" s="2" t="s">
        <v>38</v>
      </c>
      <c r="G41" s="12"/>
      <c r="H41" s="8" t="s">
        <v>40</v>
      </c>
      <c r="I41" s="2" t="s">
        <v>38</v>
      </c>
      <c r="J41" s="2">
        <v>489883000</v>
      </c>
      <c r="K41" s="2">
        <v>508646000</v>
      </c>
      <c r="L41" s="2">
        <v>547311000</v>
      </c>
      <c r="M41" s="2" t="s">
        <v>38</v>
      </c>
      <c r="N41" s="2">
        <v>5685000</v>
      </c>
      <c r="O41" s="2">
        <v>-2808000</v>
      </c>
      <c r="P41" s="2">
        <v>-19014000</v>
      </c>
      <c r="Q41" s="14" t="s">
        <v>38</v>
      </c>
      <c r="R41" s="14">
        <v>104040000</v>
      </c>
      <c r="S41" s="14">
        <v>4814000</v>
      </c>
      <c r="T41" s="14">
        <v>35364000</v>
      </c>
      <c r="U41" s="14" t="s">
        <v>38</v>
      </c>
      <c r="V41" s="14">
        <v>-49763000</v>
      </c>
      <c r="W41" s="14">
        <v>-70160000</v>
      </c>
      <c r="X41" s="14">
        <v>-68481000</v>
      </c>
      <c r="Y41" s="14" t="s">
        <v>38</v>
      </c>
      <c r="Z41" s="14" t="s">
        <v>38</v>
      </c>
      <c r="AA41" s="14" t="s">
        <v>38</v>
      </c>
      <c r="AB41" s="14" t="s">
        <v>38</v>
      </c>
      <c r="AC41" s="14" t="s">
        <v>38</v>
      </c>
      <c r="AD41" s="14">
        <v>17637000</v>
      </c>
      <c r="AE41" s="14">
        <v>-3918000</v>
      </c>
      <c r="AF41" s="14">
        <v>-12226000</v>
      </c>
      <c r="AG41" s="2" t="s">
        <v>38</v>
      </c>
      <c r="AH41" s="2">
        <v>38643000</v>
      </c>
      <c r="AI41" s="2">
        <v>29065000</v>
      </c>
      <c r="AJ41" s="2">
        <v>30802000</v>
      </c>
      <c r="AK41" s="16" t="str">
        <f t="shared" si="0"/>
        <v>Да</v>
      </c>
      <c r="AL41" s="16" t="str">
        <f t="shared" si="9"/>
        <v>Да</v>
      </c>
      <c r="AM41" s="16"/>
      <c r="AN41" t="e">
        <f t="shared" si="1"/>
        <v>#VALUE!</v>
      </c>
      <c r="AO41">
        <f t="shared" si="2"/>
        <v>-2.0245726495726495</v>
      </c>
      <c r="AP41">
        <f t="shared" si="3"/>
        <v>0.14768065635847272</v>
      </c>
      <c r="AQ41" t="e">
        <f t="shared" si="4"/>
        <v>#VALUE!</v>
      </c>
      <c r="AR41">
        <f t="shared" si="5"/>
        <v>1.3295372441080338</v>
      </c>
      <c r="AS41">
        <f t="shared" si="6"/>
        <v>0.94360755795078244</v>
      </c>
    </row>
    <row r="42" spans="1:45" hidden="1" x14ac:dyDescent="0.35">
      <c r="A42" s="6">
        <v>95</v>
      </c>
      <c r="B42" s="11" t="s">
        <v>249</v>
      </c>
      <c r="C42" s="8" t="s">
        <v>250</v>
      </c>
      <c r="D42" s="2">
        <v>1</v>
      </c>
      <c r="E42" s="2" t="s">
        <v>38</v>
      </c>
      <c r="F42" s="2" t="s">
        <v>38</v>
      </c>
      <c r="G42" s="12"/>
      <c r="H42" s="8" t="s">
        <v>40</v>
      </c>
      <c r="I42" s="2" t="s">
        <v>38</v>
      </c>
      <c r="J42" s="2" t="s">
        <v>38</v>
      </c>
      <c r="K42" s="2" t="s">
        <v>38</v>
      </c>
      <c r="L42" s="2" t="s">
        <v>38</v>
      </c>
      <c r="M42" s="2" t="s">
        <v>38</v>
      </c>
      <c r="N42" s="2" t="s">
        <v>38</v>
      </c>
      <c r="O42" s="2" t="s">
        <v>38</v>
      </c>
      <c r="P42" s="2" t="s">
        <v>38</v>
      </c>
      <c r="Q42" s="14" t="s">
        <v>38</v>
      </c>
      <c r="R42" s="14" t="s">
        <v>38</v>
      </c>
      <c r="S42" s="14" t="s">
        <v>38</v>
      </c>
      <c r="T42" s="14" t="s">
        <v>38</v>
      </c>
      <c r="U42" s="14" t="s">
        <v>38</v>
      </c>
      <c r="V42" s="14" t="s">
        <v>38</v>
      </c>
      <c r="W42" s="14" t="s">
        <v>38</v>
      </c>
      <c r="X42" s="14" t="s">
        <v>38</v>
      </c>
      <c r="Y42" s="14" t="s">
        <v>38</v>
      </c>
      <c r="Z42" s="14" t="s">
        <v>38</v>
      </c>
      <c r="AA42" s="14" t="s">
        <v>38</v>
      </c>
      <c r="AB42" s="14" t="s">
        <v>38</v>
      </c>
      <c r="AC42" s="14" t="s">
        <v>38</v>
      </c>
      <c r="AD42" s="14" t="s">
        <v>38</v>
      </c>
      <c r="AE42" s="14" t="s">
        <v>38</v>
      </c>
      <c r="AF42" s="14" t="s">
        <v>38</v>
      </c>
      <c r="AG42" s="2" t="s">
        <v>38</v>
      </c>
      <c r="AH42" s="2" t="s">
        <v>38</v>
      </c>
      <c r="AI42" s="2" t="s">
        <v>38</v>
      </c>
      <c r="AJ42" s="2" t="s">
        <v>38</v>
      </c>
      <c r="AK42" s="16" t="str">
        <f t="shared" si="0"/>
        <v>Да</v>
      </c>
      <c r="AL42" s="16" t="str">
        <f t="shared" si="9"/>
        <v>Да</v>
      </c>
      <c r="AM42" s="16"/>
      <c r="AN42" t="e">
        <f t="shared" si="1"/>
        <v>#VALUE!</v>
      </c>
      <c r="AO42" t="e">
        <f t="shared" si="2"/>
        <v>#VALUE!</v>
      </c>
      <c r="AP42" t="e">
        <f t="shared" si="3"/>
        <v>#VALUE!</v>
      </c>
      <c r="AQ42" t="e">
        <f t="shared" si="4"/>
        <v>#VALUE!</v>
      </c>
      <c r="AR42" t="e">
        <f t="shared" si="5"/>
        <v>#VALUE!</v>
      </c>
      <c r="AS42" t="e">
        <f t="shared" si="6"/>
        <v>#VALUE!</v>
      </c>
    </row>
    <row r="43" spans="1:45" ht="29" hidden="1" x14ac:dyDescent="0.35">
      <c r="A43" s="6">
        <v>96</v>
      </c>
      <c r="B43" s="11" t="s">
        <v>251</v>
      </c>
      <c r="C43" s="8" t="s">
        <v>252</v>
      </c>
      <c r="D43" s="2" t="s">
        <v>38</v>
      </c>
      <c r="E43" s="2" t="s">
        <v>38</v>
      </c>
      <c r="F43" s="2" t="s">
        <v>38</v>
      </c>
      <c r="G43" s="12" t="s">
        <v>253</v>
      </c>
      <c r="H43" s="8" t="s">
        <v>40</v>
      </c>
      <c r="I43" s="2" t="s">
        <v>38</v>
      </c>
      <c r="J43" s="2" t="s">
        <v>38</v>
      </c>
      <c r="K43" s="2" t="s">
        <v>38</v>
      </c>
      <c r="L43" s="2" t="s">
        <v>38</v>
      </c>
      <c r="M43" s="2" t="s">
        <v>38</v>
      </c>
      <c r="N43" s="2" t="s">
        <v>38</v>
      </c>
      <c r="O43" s="2" t="s">
        <v>38</v>
      </c>
      <c r="P43" s="2" t="s">
        <v>38</v>
      </c>
      <c r="Q43" s="14" t="s">
        <v>38</v>
      </c>
      <c r="R43" s="14" t="s">
        <v>38</v>
      </c>
      <c r="S43" s="14" t="s">
        <v>38</v>
      </c>
      <c r="T43" s="14" t="s">
        <v>38</v>
      </c>
      <c r="U43" s="14" t="s">
        <v>38</v>
      </c>
      <c r="V43" s="14" t="s">
        <v>38</v>
      </c>
      <c r="W43" s="14" t="s">
        <v>38</v>
      </c>
      <c r="X43" s="14" t="s">
        <v>38</v>
      </c>
      <c r="Y43" s="14" t="s">
        <v>38</v>
      </c>
      <c r="Z43" s="14" t="s">
        <v>38</v>
      </c>
      <c r="AA43" s="14" t="s">
        <v>38</v>
      </c>
      <c r="AB43" s="14" t="s">
        <v>38</v>
      </c>
      <c r="AC43" s="14" t="s">
        <v>38</v>
      </c>
      <c r="AD43" s="14" t="s">
        <v>38</v>
      </c>
      <c r="AE43" s="14" t="s">
        <v>38</v>
      </c>
      <c r="AF43" s="14" t="s">
        <v>38</v>
      </c>
      <c r="AG43" s="2" t="s">
        <v>38</v>
      </c>
      <c r="AH43" s="2" t="s">
        <v>38</v>
      </c>
      <c r="AI43" s="2" t="s">
        <v>38</v>
      </c>
      <c r="AJ43" s="2" t="s">
        <v>38</v>
      </c>
      <c r="AK43" s="16" t="str">
        <f t="shared" si="0"/>
        <v>Да</v>
      </c>
      <c r="AL43" s="16" t="str">
        <f t="shared" si="9"/>
        <v>Да</v>
      </c>
      <c r="AM43" s="16"/>
      <c r="AN43" t="e">
        <f t="shared" si="1"/>
        <v>#VALUE!</v>
      </c>
      <c r="AO43" t="e">
        <f t="shared" si="2"/>
        <v>#VALUE!</v>
      </c>
      <c r="AP43" t="e">
        <f t="shared" si="3"/>
        <v>#VALUE!</v>
      </c>
      <c r="AQ43" t="e">
        <f t="shared" si="4"/>
        <v>#VALUE!</v>
      </c>
      <c r="AR43" t="e">
        <f t="shared" si="5"/>
        <v>#VALUE!</v>
      </c>
      <c r="AS43" t="e">
        <f t="shared" si="6"/>
        <v>#VALUE!</v>
      </c>
    </row>
    <row r="44" spans="1:45" hidden="1" x14ac:dyDescent="0.35">
      <c r="A44" s="6">
        <v>98</v>
      </c>
      <c r="B44" s="11" t="s">
        <v>257</v>
      </c>
      <c r="C44" s="8" t="s">
        <v>258</v>
      </c>
      <c r="D44" s="2">
        <v>1</v>
      </c>
      <c r="E44" s="2" t="s">
        <v>38</v>
      </c>
      <c r="F44" s="2" t="s">
        <v>38</v>
      </c>
      <c r="G44" s="12"/>
      <c r="H44" s="8" t="s">
        <v>40</v>
      </c>
      <c r="I44" s="2" t="s">
        <v>38</v>
      </c>
      <c r="J44" s="2" t="s">
        <v>38</v>
      </c>
      <c r="K44" s="2" t="s">
        <v>38</v>
      </c>
      <c r="L44" s="2" t="s">
        <v>38</v>
      </c>
      <c r="M44" s="2" t="s">
        <v>38</v>
      </c>
      <c r="N44" s="2" t="s">
        <v>38</v>
      </c>
      <c r="O44" s="2" t="s">
        <v>38</v>
      </c>
      <c r="P44" s="2" t="s">
        <v>38</v>
      </c>
      <c r="Q44" s="14" t="s">
        <v>38</v>
      </c>
      <c r="R44" s="14" t="s">
        <v>38</v>
      </c>
      <c r="S44" s="14" t="s">
        <v>38</v>
      </c>
      <c r="T44" s="14" t="s">
        <v>38</v>
      </c>
      <c r="U44" s="14" t="s">
        <v>38</v>
      </c>
      <c r="V44" s="14" t="s">
        <v>38</v>
      </c>
      <c r="W44" s="14" t="s">
        <v>38</v>
      </c>
      <c r="X44" s="14" t="s">
        <v>38</v>
      </c>
      <c r="Y44" s="14" t="s">
        <v>38</v>
      </c>
      <c r="Z44" s="14" t="s">
        <v>38</v>
      </c>
      <c r="AA44" s="14" t="s">
        <v>38</v>
      </c>
      <c r="AB44" s="14" t="s">
        <v>38</v>
      </c>
      <c r="AC44" s="14" t="s">
        <v>38</v>
      </c>
      <c r="AD44" s="14" t="s">
        <v>38</v>
      </c>
      <c r="AE44" s="14" t="s">
        <v>38</v>
      </c>
      <c r="AF44" s="14" t="s">
        <v>38</v>
      </c>
      <c r="AG44" s="2" t="s">
        <v>38</v>
      </c>
      <c r="AH44" s="2" t="s">
        <v>38</v>
      </c>
      <c r="AI44" s="2" t="s">
        <v>38</v>
      </c>
      <c r="AJ44" s="2" t="s">
        <v>38</v>
      </c>
      <c r="AK44" s="16" t="str">
        <f t="shared" si="0"/>
        <v>Да</v>
      </c>
      <c r="AL44" s="16" t="str">
        <f t="shared" si="9"/>
        <v>Да</v>
      </c>
      <c r="AM44" s="16"/>
      <c r="AN44" t="e">
        <f t="shared" si="1"/>
        <v>#VALUE!</v>
      </c>
      <c r="AO44" t="e">
        <f t="shared" si="2"/>
        <v>#VALUE!</v>
      </c>
      <c r="AP44" t="e">
        <f t="shared" si="3"/>
        <v>#VALUE!</v>
      </c>
      <c r="AQ44" t="e">
        <f t="shared" si="4"/>
        <v>#VALUE!</v>
      </c>
      <c r="AR44" t="e">
        <f t="shared" si="5"/>
        <v>#VALUE!</v>
      </c>
      <c r="AS44" t="e">
        <f t="shared" si="6"/>
        <v>#VALUE!</v>
      </c>
    </row>
    <row r="45" spans="1:45" hidden="1" x14ac:dyDescent="0.35">
      <c r="A45" s="6">
        <v>101</v>
      </c>
      <c r="B45" s="11" t="s">
        <v>263</v>
      </c>
      <c r="C45" s="8" t="s">
        <v>264</v>
      </c>
      <c r="D45" s="2">
        <v>1</v>
      </c>
      <c r="E45" s="2" t="s">
        <v>38</v>
      </c>
      <c r="F45" s="2" t="s">
        <v>38</v>
      </c>
      <c r="G45" s="12"/>
      <c r="H45" s="8" t="s">
        <v>40</v>
      </c>
      <c r="I45" s="2" t="s">
        <v>38</v>
      </c>
      <c r="J45" s="2" t="s">
        <v>38</v>
      </c>
      <c r="K45" s="2">
        <v>95737000</v>
      </c>
      <c r="L45" s="2">
        <v>138265000</v>
      </c>
      <c r="M45" s="2" t="s">
        <v>38</v>
      </c>
      <c r="N45" s="2" t="s">
        <v>38</v>
      </c>
      <c r="O45" s="2">
        <v>-21154000</v>
      </c>
      <c r="P45" s="2">
        <v>26026000</v>
      </c>
      <c r="Q45" s="14" t="s">
        <v>38</v>
      </c>
      <c r="R45" s="14" t="s">
        <v>38</v>
      </c>
      <c r="S45" s="14">
        <v>50977000</v>
      </c>
      <c r="T45" s="14">
        <v>84997000</v>
      </c>
      <c r="U45" s="14" t="s">
        <v>38</v>
      </c>
      <c r="V45" s="14" t="s">
        <v>38</v>
      </c>
      <c r="W45" s="14">
        <v>-68826000</v>
      </c>
      <c r="X45" s="14">
        <v>-16517000</v>
      </c>
      <c r="Y45" s="14" t="s">
        <v>38</v>
      </c>
      <c r="Z45" s="14" t="s">
        <v>38</v>
      </c>
      <c r="AA45" s="14" t="s">
        <v>38</v>
      </c>
      <c r="AB45" s="14" t="s">
        <v>38</v>
      </c>
      <c r="AC45" s="14" t="s">
        <v>38</v>
      </c>
      <c r="AD45" s="14" t="s">
        <v>38</v>
      </c>
      <c r="AE45" s="14">
        <v>-52309000</v>
      </c>
      <c r="AF45" s="14">
        <v>15960000</v>
      </c>
      <c r="AG45" s="2" t="s">
        <v>38</v>
      </c>
      <c r="AH45" s="2" t="s">
        <v>38</v>
      </c>
      <c r="AI45" s="2">
        <v>8675000</v>
      </c>
      <c r="AJ45" s="2">
        <v>61487000</v>
      </c>
      <c r="AK45" s="16" t="str">
        <f t="shared" si="0"/>
        <v>Да</v>
      </c>
      <c r="AL45" s="16" t="str">
        <f t="shared" si="9"/>
        <v>Да</v>
      </c>
      <c r="AM45" s="16"/>
      <c r="AN45" t="e">
        <f t="shared" si="1"/>
        <v>#VALUE!</v>
      </c>
      <c r="AO45" t="e">
        <f t="shared" si="2"/>
        <v>#VALUE!</v>
      </c>
      <c r="AP45">
        <f t="shared" si="3"/>
        <v>-0.81280258203335132</v>
      </c>
      <c r="AQ45" t="e">
        <f t="shared" si="4"/>
        <v>#VALUE!</v>
      </c>
      <c r="AR45" t="e">
        <f t="shared" si="5"/>
        <v>#VALUE!</v>
      </c>
      <c r="AS45">
        <f t="shared" si="6"/>
        <v>0.14108673378112446</v>
      </c>
    </row>
    <row r="46" spans="1:45" ht="43.5" hidden="1" x14ac:dyDescent="0.35">
      <c r="A46" s="6">
        <v>102</v>
      </c>
      <c r="B46" s="11" t="s">
        <v>265</v>
      </c>
      <c r="C46" s="8" t="s">
        <v>266</v>
      </c>
      <c r="D46" s="2">
        <v>4</v>
      </c>
      <c r="E46" s="2" t="s">
        <v>38</v>
      </c>
      <c r="F46" s="2" t="s">
        <v>38</v>
      </c>
      <c r="G46" s="12" t="s">
        <v>267</v>
      </c>
      <c r="H46" s="8" t="s">
        <v>40</v>
      </c>
      <c r="I46" s="2" t="s">
        <v>38</v>
      </c>
      <c r="J46" s="2" t="s">
        <v>38</v>
      </c>
      <c r="K46" s="2" t="s">
        <v>38</v>
      </c>
      <c r="L46" s="2">
        <v>27592000</v>
      </c>
      <c r="M46" s="2" t="s">
        <v>38</v>
      </c>
      <c r="N46" s="2" t="s">
        <v>38</v>
      </c>
      <c r="O46" s="2" t="s">
        <v>38</v>
      </c>
      <c r="P46" s="2">
        <v>10087000</v>
      </c>
      <c r="Q46" s="14" t="s">
        <v>38</v>
      </c>
      <c r="R46" s="14" t="s">
        <v>38</v>
      </c>
      <c r="S46" s="14" t="s">
        <v>38</v>
      </c>
      <c r="T46" s="14">
        <v>32528000</v>
      </c>
      <c r="U46" s="14" t="s">
        <v>38</v>
      </c>
      <c r="V46" s="14" t="s">
        <v>38</v>
      </c>
      <c r="W46" s="14" t="s">
        <v>38</v>
      </c>
      <c r="X46" s="14">
        <v>-20871000</v>
      </c>
      <c r="Y46" s="14" t="s">
        <v>38</v>
      </c>
      <c r="Z46" s="14" t="s">
        <v>38</v>
      </c>
      <c r="AA46" s="14" t="s">
        <v>38</v>
      </c>
      <c r="AB46" s="14" t="s">
        <v>38</v>
      </c>
      <c r="AC46" s="14" t="s">
        <v>38</v>
      </c>
      <c r="AD46" s="14" t="s">
        <v>38</v>
      </c>
      <c r="AE46" s="14" t="s">
        <v>38</v>
      </c>
      <c r="AF46" s="14">
        <v>-16017000</v>
      </c>
      <c r="AG46" s="2" t="s">
        <v>38</v>
      </c>
      <c r="AH46" s="2" t="s">
        <v>38</v>
      </c>
      <c r="AI46" s="2" t="s">
        <v>38</v>
      </c>
      <c r="AJ46" s="2">
        <v>-6137000</v>
      </c>
      <c r="AK46" s="16" t="str">
        <f t="shared" si="0"/>
        <v>Да</v>
      </c>
      <c r="AL46" s="16" t="str">
        <f t="shared" si="9"/>
        <v>Да</v>
      </c>
      <c r="AM46" s="16"/>
      <c r="AN46" t="e">
        <f t="shared" si="1"/>
        <v>#VALUE!</v>
      </c>
      <c r="AO46" t="e">
        <f t="shared" si="2"/>
        <v>#VALUE!</v>
      </c>
      <c r="AP46" t="e">
        <f t="shared" si="3"/>
        <v>#VALUE!</v>
      </c>
      <c r="AQ46" t="e">
        <f t="shared" si="4"/>
        <v>#VALUE!</v>
      </c>
      <c r="AR46" t="e">
        <f t="shared" si="5"/>
        <v>#VALUE!</v>
      </c>
      <c r="AS46" t="e">
        <f t="shared" si="6"/>
        <v>#VALUE!</v>
      </c>
    </row>
    <row r="47" spans="1:45" ht="58" hidden="1" x14ac:dyDescent="0.35">
      <c r="A47" s="6">
        <v>103</v>
      </c>
      <c r="B47" s="11" t="s">
        <v>268</v>
      </c>
      <c r="C47" s="8" t="s">
        <v>269</v>
      </c>
      <c r="D47" s="2" t="s">
        <v>38</v>
      </c>
      <c r="E47" s="2" t="s">
        <v>38</v>
      </c>
      <c r="F47" s="2" t="s">
        <v>38</v>
      </c>
      <c r="G47" s="12" t="s">
        <v>270</v>
      </c>
      <c r="H47" s="8" t="s">
        <v>40</v>
      </c>
      <c r="I47" s="2" t="s">
        <v>38</v>
      </c>
      <c r="J47" s="2">
        <v>3622522000</v>
      </c>
      <c r="K47" s="2">
        <v>3580904000</v>
      </c>
      <c r="L47" s="2">
        <v>3573526000</v>
      </c>
      <c r="M47" s="2" t="s">
        <v>38</v>
      </c>
      <c r="N47" s="2">
        <v>97132000</v>
      </c>
      <c r="O47" s="2">
        <v>62845000</v>
      </c>
      <c r="P47" s="2">
        <v>28666000</v>
      </c>
      <c r="Q47" s="14" t="s">
        <v>38</v>
      </c>
      <c r="R47" s="14">
        <v>129358000</v>
      </c>
      <c r="S47" s="14">
        <v>91673000</v>
      </c>
      <c r="T47" s="14">
        <v>52241000</v>
      </c>
      <c r="U47" s="14" t="s">
        <v>38</v>
      </c>
      <c r="V47" s="14">
        <v>16151000</v>
      </c>
      <c r="W47" s="14">
        <v>-20526000</v>
      </c>
      <c r="X47" s="14">
        <v>-46356000</v>
      </c>
      <c r="Y47" s="14" t="s">
        <v>38</v>
      </c>
      <c r="Z47" s="14" t="s">
        <v>38</v>
      </c>
      <c r="AA47" s="14" t="s">
        <v>38</v>
      </c>
      <c r="AB47" s="14" t="s">
        <v>38</v>
      </c>
      <c r="AC47" s="14" t="s">
        <v>38</v>
      </c>
      <c r="AD47" s="14">
        <v>36677000</v>
      </c>
      <c r="AE47" s="14">
        <v>17762000</v>
      </c>
      <c r="AF47" s="14">
        <v>794000</v>
      </c>
      <c r="AG47" s="2" t="s">
        <v>38</v>
      </c>
      <c r="AH47" s="2">
        <v>3614618000</v>
      </c>
      <c r="AI47" s="2">
        <v>3578107000</v>
      </c>
      <c r="AJ47" s="2">
        <v>3551949000</v>
      </c>
      <c r="AK47" s="16" t="str">
        <f t="shared" si="0"/>
        <v>Да</v>
      </c>
      <c r="AL47" s="16" t="str">
        <f t="shared" si="9"/>
        <v>Да</v>
      </c>
      <c r="AM47" s="16"/>
      <c r="AN47" t="e">
        <f t="shared" si="1"/>
        <v>#VALUE!</v>
      </c>
      <c r="AO47">
        <f t="shared" si="2"/>
        <v>1.5455803962129047</v>
      </c>
      <c r="AP47">
        <f t="shared" si="3"/>
        <v>2.1923184260099071</v>
      </c>
      <c r="AQ47" t="e">
        <f t="shared" si="4"/>
        <v>#VALUE!</v>
      </c>
      <c r="AR47">
        <f t="shared" si="5"/>
        <v>1.0102039989301606</v>
      </c>
      <c r="AS47">
        <f t="shared" si="6"/>
        <v>1.0073644075407615</v>
      </c>
    </row>
    <row r="48" spans="1:45" hidden="1" x14ac:dyDescent="0.35">
      <c r="A48" s="6">
        <v>104</v>
      </c>
      <c r="B48" s="11" t="s">
        <v>271</v>
      </c>
      <c r="C48" s="8" t="s">
        <v>272</v>
      </c>
      <c r="D48" s="2">
        <v>1</v>
      </c>
      <c r="E48" s="2" t="s">
        <v>38</v>
      </c>
      <c r="F48" s="2" t="s">
        <v>38</v>
      </c>
      <c r="G48" s="12"/>
      <c r="H48" s="8" t="s">
        <v>40</v>
      </c>
      <c r="I48" s="2" t="s">
        <v>38</v>
      </c>
      <c r="J48" s="2" t="s">
        <v>38</v>
      </c>
      <c r="K48" s="2" t="s">
        <v>38</v>
      </c>
      <c r="L48" s="2">
        <v>311251000</v>
      </c>
      <c r="M48" s="2" t="s">
        <v>38</v>
      </c>
      <c r="N48" s="2" t="s">
        <v>38</v>
      </c>
      <c r="O48" s="2" t="s">
        <v>38</v>
      </c>
      <c r="P48" s="2">
        <v>55263000</v>
      </c>
      <c r="Q48" s="14" t="s">
        <v>38</v>
      </c>
      <c r="R48" s="14" t="s">
        <v>38</v>
      </c>
      <c r="S48" s="14" t="s">
        <v>38</v>
      </c>
      <c r="T48" s="14">
        <v>223129000</v>
      </c>
      <c r="U48" s="14" t="s">
        <v>38</v>
      </c>
      <c r="V48" s="14" t="s">
        <v>38</v>
      </c>
      <c r="W48" s="14" t="s">
        <v>38</v>
      </c>
      <c r="X48" s="14">
        <v>26343000</v>
      </c>
      <c r="Y48" s="14" t="s">
        <v>38</v>
      </c>
      <c r="Z48" s="14" t="s">
        <v>38</v>
      </c>
      <c r="AA48" s="14" t="s">
        <v>38</v>
      </c>
      <c r="AB48" s="14" t="s">
        <v>38</v>
      </c>
      <c r="AC48" s="14" t="s">
        <v>38</v>
      </c>
      <c r="AD48" s="14" t="s">
        <v>38</v>
      </c>
      <c r="AE48" s="14" t="s">
        <v>38</v>
      </c>
      <c r="AF48" s="14">
        <v>25736000</v>
      </c>
      <c r="AG48" s="2" t="s">
        <v>38</v>
      </c>
      <c r="AH48" s="2" t="s">
        <v>38</v>
      </c>
      <c r="AI48" s="2" t="s">
        <v>38</v>
      </c>
      <c r="AJ48" s="2">
        <v>50678000</v>
      </c>
      <c r="AK48" s="16" t="str">
        <f t="shared" si="0"/>
        <v>Да</v>
      </c>
      <c r="AL48" s="16" t="str">
        <f t="shared" si="9"/>
        <v>Да</v>
      </c>
      <c r="AM48" s="16"/>
      <c r="AN48" t="e">
        <f t="shared" si="1"/>
        <v>#VALUE!</v>
      </c>
      <c r="AO48" t="e">
        <f t="shared" si="2"/>
        <v>#VALUE!</v>
      </c>
      <c r="AP48" t="e">
        <f t="shared" si="3"/>
        <v>#VALUE!</v>
      </c>
      <c r="AQ48" t="e">
        <f t="shared" si="4"/>
        <v>#VALUE!</v>
      </c>
      <c r="AR48" t="e">
        <f t="shared" si="5"/>
        <v>#VALUE!</v>
      </c>
      <c r="AS48" t="e">
        <f t="shared" si="6"/>
        <v>#VALUE!</v>
      </c>
    </row>
    <row r="49" spans="1:45" hidden="1" x14ac:dyDescent="0.35">
      <c r="A49" s="6">
        <v>105</v>
      </c>
      <c r="B49" s="11" t="s">
        <v>273</v>
      </c>
      <c r="C49" s="8" t="s">
        <v>274</v>
      </c>
      <c r="D49" s="2">
        <v>1</v>
      </c>
      <c r="E49" s="2">
        <v>15</v>
      </c>
      <c r="F49" s="2" t="s">
        <v>38</v>
      </c>
      <c r="G49" s="12"/>
      <c r="H49" s="8" t="s">
        <v>40</v>
      </c>
      <c r="I49" s="2" t="s">
        <v>38</v>
      </c>
      <c r="J49" s="2">
        <v>1944730000</v>
      </c>
      <c r="K49" s="2">
        <v>1900395000</v>
      </c>
      <c r="L49" s="2">
        <v>1192428000</v>
      </c>
      <c r="M49" s="2" t="s">
        <v>38</v>
      </c>
      <c r="N49" s="2">
        <v>147826000</v>
      </c>
      <c r="O49" s="2">
        <v>180635000</v>
      </c>
      <c r="P49" s="2">
        <v>195471000</v>
      </c>
      <c r="Q49" s="14" t="s">
        <v>38</v>
      </c>
      <c r="R49" s="14">
        <v>740352000</v>
      </c>
      <c r="S49" s="14">
        <v>1227067000</v>
      </c>
      <c r="T49" s="14">
        <v>1341603000</v>
      </c>
      <c r="U49" s="14" t="s">
        <v>38</v>
      </c>
      <c r="V49" s="14">
        <v>29584000</v>
      </c>
      <c r="W49" s="14">
        <v>67151000</v>
      </c>
      <c r="X49" s="14">
        <v>39771000</v>
      </c>
      <c r="Y49" s="14" t="s">
        <v>38</v>
      </c>
      <c r="Z49" s="14" t="s">
        <v>38</v>
      </c>
      <c r="AA49" s="14" t="s">
        <v>38</v>
      </c>
      <c r="AB49" s="14" t="s">
        <v>38</v>
      </c>
      <c r="AC49" s="14" t="s">
        <v>38</v>
      </c>
      <c r="AD49" s="14">
        <v>40317000</v>
      </c>
      <c r="AE49" s="14">
        <v>48622000</v>
      </c>
      <c r="AF49" s="14">
        <v>27901000</v>
      </c>
      <c r="AG49" s="2" t="s">
        <v>38</v>
      </c>
      <c r="AH49" s="2">
        <v>519324000</v>
      </c>
      <c r="AI49" s="2">
        <v>469104000</v>
      </c>
      <c r="AJ49" s="2">
        <v>318244000</v>
      </c>
      <c r="AK49" s="16" t="str">
        <f t="shared" si="0"/>
        <v>Да</v>
      </c>
      <c r="AL49" s="16" t="str">
        <f t="shared" si="9"/>
        <v>Да</v>
      </c>
      <c r="AM49" s="16"/>
      <c r="AN49" t="e">
        <f t="shared" si="1"/>
        <v>#VALUE!</v>
      </c>
      <c r="AO49">
        <f t="shared" si="2"/>
        <v>0.81836853322999414</v>
      </c>
      <c r="AP49">
        <f t="shared" si="3"/>
        <v>0.92410127333466341</v>
      </c>
      <c r="AQ49" t="e">
        <f t="shared" si="4"/>
        <v>#VALUE!</v>
      </c>
      <c r="AR49">
        <f t="shared" si="5"/>
        <v>1.107055151949248</v>
      </c>
      <c r="AS49">
        <f t="shared" si="6"/>
        <v>1.4740387878483177</v>
      </c>
    </row>
    <row r="50" spans="1:45" ht="29" hidden="1" x14ac:dyDescent="0.35">
      <c r="A50" s="6">
        <v>107</v>
      </c>
      <c r="B50" s="11" t="s">
        <v>277</v>
      </c>
      <c r="C50" s="8" t="s">
        <v>278</v>
      </c>
      <c r="D50" s="2">
        <v>2</v>
      </c>
      <c r="E50" s="2" t="s">
        <v>38</v>
      </c>
      <c r="F50" s="2" t="s">
        <v>38</v>
      </c>
      <c r="G50" s="12" t="s">
        <v>279</v>
      </c>
      <c r="H50" s="8" t="s">
        <v>40</v>
      </c>
      <c r="I50" s="2" t="s">
        <v>38</v>
      </c>
      <c r="J50" s="2" t="s">
        <v>38</v>
      </c>
      <c r="K50" s="2">
        <v>259478000</v>
      </c>
      <c r="L50" s="2">
        <v>261673000</v>
      </c>
      <c r="M50" s="2" t="s">
        <v>38</v>
      </c>
      <c r="N50" s="2" t="s">
        <v>38</v>
      </c>
      <c r="O50" s="2">
        <v>1800000</v>
      </c>
      <c r="P50" s="2">
        <v>52000</v>
      </c>
      <c r="Q50" s="14" t="s">
        <v>38</v>
      </c>
      <c r="R50" s="14" t="s">
        <v>38</v>
      </c>
      <c r="S50" s="14">
        <v>1800000</v>
      </c>
      <c r="T50" s="14">
        <v>908000</v>
      </c>
      <c r="U50" s="14" t="s">
        <v>38</v>
      </c>
      <c r="V50" s="14" t="s">
        <v>38</v>
      </c>
      <c r="W50" s="14">
        <v>-57942000</v>
      </c>
      <c r="X50" s="14">
        <v>-53959000</v>
      </c>
      <c r="Y50" s="14" t="s">
        <v>38</v>
      </c>
      <c r="Z50" s="14" t="s">
        <v>38</v>
      </c>
      <c r="AA50" s="14" t="s">
        <v>38</v>
      </c>
      <c r="AB50" s="14" t="s">
        <v>38</v>
      </c>
      <c r="AC50" s="14" t="s">
        <v>38</v>
      </c>
      <c r="AD50" s="14" t="s">
        <v>38</v>
      </c>
      <c r="AE50" s="14">
        <v>-3983000</v>
      </c>
      <c r="AF50" s="14">
        <v>43000</v>
      </c>
      <c r="AG50" s="2" t="s">
        <v>38</v>
      </c>
      <c r="AH50" s="2" t="s">
        <v>38</v>
      </c>
      <c r="AI50" s="2">
        <v>187355000</v>
      </c>
      <c r="AJ50" s="2">
        <v>191338000</v>
      </c>
      <c r="AK50" s="16" t="str">
        <f t="shared" si="0"/>
        <v>Да</v>
      </c>
      <c r="AL50" s="16" t="str">
        <f t="shared" si="9"/>
        <v>Да</v>
      </c>
      <c r="AM50" s="16"/>
      <c r="AN50" t="e">
        <f t="shared" si="1"/>
        <v>#VALUE!</v>
      </c>
      <c r="AO50" t="e">
        <f t="shared" si="2"/>
        <v>#VALUE!</v>
      </c>
      <c r="AP50">
        <f t="shared" si="3"/>
        <v>34.615384615384613</v>
      </c>
      <c r="AQ50" t="e">
        <f t="shared" si="4"/>
        <v>#VALUE!</v>
      </c>
      <c r="AR50" t="e">
        <f t="shared" si="5"/>
        <v>#VALUE!</v>
      </c>
      <c r="AS50">
        <f t="shared" si="6"/>
        <v>0.97918343455037682</v>
      </c>
    </row>
    <row r="51" spans="1:45" hidden="1" x14ac:dyDescent="0.35">
      <c r="A51" s="6">
        <v>108</v>
      </c>
      <c r="B51" s="11" t="s">
        <v>280</v>
      </c>
      <c r="C51" s="8" t="s">
        <v>281</v>
      </c>
      <c r="D51" s="2">
        <v>1</v>
      </c>
      <c r="E51" s="2">
        <v>6</v>
      </c>
      <c r="F51" s="2">
        <v>100</v>
      </c>
      <c r="G51" s="12"/>
      <c r="H51" s="8" t="s">
        <v>40</v>
      </c>
      <c r="I51" s="2" t="s">
        <v>38</v>
      </c>
      <c r="J51" s="2">
        <v>587890000</v>
      </c>
      <c r="K51" s="2">
        <v>805840000</v>
      </c>
      <c r="L51" s="2">
        <v>684376000</v>
      </c>
      <c r="M51" s="2" t="s">
        <v>38</v>
      </c>
      <c r="N51" s="2">
        <v>45293000</v>
      </c>
      <c r="O51" s="2">
        <v>98464000</v>
      </c>
      <c r="P51" s="2">
        <v>86953000</v>
      </c>
      <c r="Q51" s="14" t="s">
        <v>38</v>
      </c>
      <c r="R51" s="14">
        <v>657935000</v>
      </c>
      <c r="S51" s="14">
        <v>851331000</v>
      </c>
      <c r="T51" s="14">
        <v>665358000</v>
      </c>
      <c r="U51" s="14" t="s">
        <v>38</v>
      </c>
      <c r="V51" s="14">
        <v>222111000</v>
      </c>
      <c r="W51" s="14">
        <v>229766000</v>
      </c>
      <c r="X51" s="14">
        <v>184110000</v>
      </c>
      <c r="Y51" s="14" t="s">
        <v>38</v>
      </c>
      <c r="Z51" s="14" t="s">
        <v>38</v>
      </c>
      <c r="AA51" s="14" t="s">
        <v>38</v>
      </c>
      <c r="AB51" s="14" t="s">
        <v>38</v>
      </c>
      <c r="AC51" s="14" t="s">
        <v>38</v>
      </c>
      <c r="AD51" s="14">
        <v>32942000</v>
      </c>
      <c r="AE51" s="14">
        <v>81194000</v>
      </c>
      <c r="AF51" s="14">
        <v>67636000</v>
      </c>
      <c r="AG51" s="2" t="s">
        <v>38</v>
      </c>
      <c r="AH51" s="2">
        <v>271452000</v>
      </c>
      <c r="AI51" s="2">
        <v>279107000</v>
      </c>
      <c r="AJ51" s="2">
        <v>233451000</v>
      </c>
      <c r="AK51" s="16" t="str">
        <f t="shared" si="0"/>
        <v>Да</v>
      </c>
      <c r="AL51" s="16" t="str">
        <f t="shared" si="9"/>
        <v>Да</v>
      </c>
      <c r="AM51" s="16"/>
      <c r="AN51" t="e">
        <f t="shared" si="1"/>
        <v>#VALUE!</v>
      </c>
      <c r="AO51">
        <f t="shared" si="2"/>
        <v>0.45999553136171595</v>
      </c>
      <c r="AP51">
        <f t="shared" si="3"/>
        <v>1.1323818614653893</v>
      </c>
      <c r="AQ51" t="e">
        <f t="shared" si="4"/>
        <v>#VALUE!</v>
      </c>
      <c r="AR51">
        <f t="shared" si="5"/>
        <v>0.97257324251989385</v>
      </c>
      <c r="AS51">
        <f t="shared" si="6"/>
        <v>1.1955699482975013</v>
      </c>
    </row>
    <row r="52" spans="1:45" hidden="1" x14ac:dyDescent="0.35">
      <c r="A52" s="6">
        <v>109</v>
      </c>
      <c r="B52" s="11" t="s">
        <v>282</v>
      </c>
      <c r="C52" s="8" t="s">
        <v>283</v>
      </c>
      <c r="D52" s="2">
        <v>6</v>
      </c>
      <c r="E52" s="2" t="s">
        <v>38</v>
      </c>
      <c r="F52" s="2" t="s">
        <v>38</v>
      </c>
      <c r="G52" s="12"/>
      <c r="H52" s="8" t="s">
        <v>40</v>
      </c>
      <c r="I52" s="2" t="s">
        <v>38</v>
      </c>
      <c r="J52" s="2" t="s">
        <v>38</v>
      </c>
      <c r="K52" s="2">
        <v>66747000</v>
      </c>
      <c r="L52" s="2">
        <v>36625000</v>
      </c>
      <c r="M52" s="2" t="s">
        <v>38</v>
      </c>
      <c r="N52" s="2" t="s">
        <v>38</v>
      </c>
      <c r="O52" s="2">
        <v>5363000</v>
      </c>
      <c r="P52" s="2">
        <v>9587000</v>
      </c>
      <c r="Q52" s="14" t="s">
        <v>38</v>
      </c>
      <c r="R52" s="14" t="s">
        <v>38</v>
      </c>
      <c r="S52" s="14">
        <v>38555000</v>
      </c>
      <c r="T52" s="14">
        <v>73630000</v>
      </c>
      <c r="U52" s="14" t="s">
        <v>38</v>
      </c>
      <c r="V52" s="14" t="s">
        <v>38</v>
      </c>
      <c r="W52" s="14">
        <v>16197000</v>
      </c>
      <c r="X52" s="14">
        <v>15813000</v>
      </c>
      <c r="Y52" s="14" t="s">
        <v>38</v>
      </c>
      <c r="Z52" s="14" t="s">
        <v>38</v>
      </c>
      <c r="AA52" s="14" t="s">
        <v>38</v>
      </c>
      <c r="AB52" s="14" t="s">
        <v>38</v>
      </c>
      <c r="AC52" s="14" t="s">
        <v>38</v>
      </c>
      <c r="AD52" s="14" t="s">
        <v>38</v>
      </c>
      <c r="AE52" s="14">
        <v>1968000</v>
      </c>
      <c r="AF52" s="14">
        <v>3196000</v>
      </c>
      <c r="AG52" s="2" t="s">
        <v>38</v>
      </c>
      <c r="AH52" s="2" t="s">
        <v>38</v>
      </c>
      <c r="AI52" s="2">
        <v>29785000</v>
      </c>
      <c r="AJ52" s="2">
        <v>29241000</v>
      </c>
      <c r="AK52" s="16" t="str">
        <f t="shared" si="0"/>
        <v>Да</v>
      </c>
      <c r="AL52" s="16" t="str">
        <f t="shared" si="9"/>
        <v>Да</v>
      </c>
      <c r="AM52" s="16"/>
      <c r="AN52" t="e">
        <f t="shared" si="1"/>
        <v>#VALUE!</v>
      </c>
      <c r="AO52" t="e">
        <f t="shared" si="2"/>
        <v>#VALUE!</v>
      </c>
      <c r="AP52">
        <f t="shared" si="3"/>
        <v>0.55940335871492641</v>
      </c>
      <c r="AQ52" t="e">
        <f t="shared" si="4"/>
        <v>#VALUE!</v>
      </c>
      <c r="AR52" t="e">
        <f t="shared" si="5"/>
        <v>#VALUE!</v>
      </c>
      <c r="AS52">
        <f t="shared" si="6"/>
        <v>1.0186040149105708</v>
      </c>
    </row>
    <row r="53" spans="1:45" hidden="1" x14ac:dyDescent="0.35">
      <c r="A53" s="6">
        <v>110</v>
      </c>
      <c r="B53" s="11" t="s">
        <v>284</v>
      </c>
      <c r="C53" s="8" t="s">
        <v>285</v>
      </c>
      <c r="D53" s="2">
        <v>1</v>
      </c>
      <c r="E53" s="2">
        <v>99</v>
      </c>
      <c r="F53" s="2" t="s">
        <v>38</v>
      </c>
      <c r="G53" s="12"/>
      <c r="H53" s="8" t="s">
        <v>40</v>
      </c>
      <c r="I53" s="2" t="s">
        <v>38</v>
      </c>
      <c r="J53" s="2">
        <v>414397000</v>
      </c>
      <c r="K53" s="2">
        <v>294951000</v>
      </c>
      <c r="L53" s="2">
        <v>295557000</v>
      </c>
      <c r="M53" s="2" t="s">
        <v>38</v>
      </c>
      <c r="N53" s="2">
        <v>-43945000</v>
      </c>
      <c r="O53" s="2">
        <v>-2065000</v>
      </c>
      <c r="P53" s="2">
        <v>-80168000</v>
      </c>
      <c r="Q53" s="14" t="s">
        <v>38</v>
      </c>
      <c r="R53" s="14">
        <v>83407000</v>
      </c>
      <c r="S53" s="14">
        <v>142065000</v>
      </c>
      <c r="T53" s="14">
        <v>122059000</v>
      </c>
      <c r="U53" s="14" t="s">
        <v>38</v>
      </c>
      <c r="V53" s="14">
        <v>-123996000</v>
      </c>
      <c r="W53" s="14">
        <v>-89018000</v>
      </c>
      <c r="X53" s="14">
        <v>-89586000</v>
      </c>
      <c r="Y53" s="14" t="s">
        <v>38</v>
      </c>
      <c r="Z53" s="14" t="s">
        <v>38</v>
      </c>
      <c r="AA53" s="14" t="s">
        <v>38</v>
      </c>
      <c r="AB53" s="14" t="s">
        <v>38</v>
      </c>
      <c r="AC53" s="14" t="s">
        <v>38</v>
      </c>
      <c r="AD53" s="14">
        <v>-34978000</v>
      </c>
      <c r="AE53" s="14">
        <v>570000</v>
      </c>
      <c r="AF53" s="14">
        <v>-70526000</v>
      </c>
      <c r="AG53" s="2" t="s">
        <v>38</v>
      </c>
      <c r="AH53" s="2">
        <v>-17975000</v>
      </c>
      <c r="AI53" s="2">
        <v>17004000</v>
      </c>
      <c r="AJ53" s="2">
        <v>16435000</v>
      </c>
      <c r="AK53" s="16" t="str">
        <f t="shared" si="0"/>
        <v>Да</v>
      </c>
      <c r="AL53" s="16" t="str">
        <f t="shared" si="9"/>
        <v>Да</v>
      </c>
      <c r="AM53" s="16"/>
      <c r="AN53" t="e">
        <f t="shared" si="1"/>
        <v>#VALUE!</v>
      </c>
      <c r="AO53">
        <f t="shared" si="2"/>
        <v>21.280871670702179</v>
      </c>
      <c r="AP53">
        <f t="shared" si="3"/>
        <v>2.5758407344576389E-2</v>
      </c>
      <c r="AQ53" t="e">
        <f t="shared" si="4"/>
        <v>#VALUE!</v>
      </c>
      <c r="AR53">
        <f t="shared" si="5"/>
        <v>-1.0571042107739355</v>
      </c>
      <c r="AS53">
        <f t="shared" si="6"/>
        <v>1.0346212351688471</v>
      </c>
    </row>
    <row r="54" spans="1:45" hidden="1" x14ac:dyDescent="0.35">
      <c r="A54" s="6">
        <v>112</v>
      </c>
      <c r="B54" s="11" t="s">
        <v>288</v>
      </c>
      <c r="C54" s="8" t="s">
        <v>289</v>
      </c>
      <c r="D54" s="2">
        <v>1</v>
      </c>
      <c r="E54" s="2">
        <v>4</v>
      </c>
      <c r="F54" s="2" t="s">
        <v>38</v>
      </c>
      <c r="G54" s="12"/>
      <c r="H54" s="8" t="s">
        <v>40</v>
      </c>
      <c r="I54" s="2" t="s">
        <v>38</v>
      </c>
      <c r="J54" s="2">
        <v>942877000</v>
      </c>
      <c r="K54" s="2">
        <v>647560000</v>
      </c>
      <c r="L54" s="2">
        <v>926010000</v>
      </c>
      <c r="M54" s="2" t="s">
        <v>38</v>
      </c>
      <c r="N54" s="2">
        <v>237560000</v>
      </c>
      <c r="O54" s="2">
        <v>142823000</v>
      </c>
      <c r="P54" s="2">
        <v>138117000</v>
      </c>
      <c r="Q54" s="14" t="s">
        <v>38</v>
      </c>
      <c r="R54" s="14">
        <v>1039939000</v>
      </c>
      <c r="S54" s="14">
        <v>925224000</v>
      </c>
      <c r="T54" s="14">
        <v>1161116000</v>
      </c>
      <c r="U54" s="14" t="s">
        <v>38</v>
      </c>
      <c r="V54" s="14">
        <v>349118000</v>
      </c>
      <c r="W54" s="14">
        <v>264941000</v>
      </c>
      <c r="X54" s="14">
        <v>221785000</v>
      </c>
      <c r="Y54" s="14" t="s">
        <v>38</v>
      </c>
      <c r="Z54" s="14" t="s">
        <v>38</v>
      </c>
      <c r="AA54" s="14" t="s">
        <v>38</v>
      </c>
      <c r="AB54" s="14" t="s">
        <v>38</v>
      </c>
      <c r="AC54" s="14" t="s">
        <v>38</v>
      </c>
      <c r="AD54" s="14">
        <v>101522000</v>
      </c>
      <c r="AE54" s="14">
        <v>69336000</v>
      </c>
      <c r="AF54" s="14">
        <v>104768000</v>
      </c>
      <c r="AG54" s="2" t="s">
        <v>38</v>
      </c>
      <c r="AH54" s="2">
        <v>491848000</v>
      </c>
      <c r="AI54" s="2">
        <v>407671000</v>
      </c>
      <c r="AJ54" s="2">
        <v>364515000</v>
      </c>
      <c r="AK54" s="16" t="str">
        <f t="shared" si="0"/>
        <v>Да</v>
      </c>
      <c r="AL54" s="16" t="str">
        <f t="shared" si="9"/>
        <v>Да</v>
      </c>
      <c r="AM54" s="16"/>
      <c r="AN54" t="e">
        <f t="shared" si="1"/>
        <v>#VALUE!</v>
      </c>
      <c r="AO54">
        <f t="shared" si="2"/>
        <v>1.6633175328903609</v>
      </c>
      <c r="AP54">
        <f t="shared" si="3"/>
        <v>1.0340725616687301</v>
      </c>
      <c r="AQ54" t="e">
        <f t="shared" si="4"/>
        <v>#VALUE!</v>
      </c>
      <c r="AR54">
        <f t="shared" si="5"/>
        <v>1.2064826784343257</v>
      </c>
      <c r="AS54">
        <f t="shared" si="6"/>
        <v>1.1183929330754565</v>
      </c>
    </row>
    <row r="55" spans="1:45" ht="87" hidden="1" x14ac:dyDescent="0.35">
      <c r="A55" s="6">
        <v>113</v>
      </c>
      <c r="B55" s="11" t="s">
        <v>290</v>
      </c>
      <c r="C55" s="8" t="s">
        <v>291</v>
      </c>
      <c r="D55" s="2" t="s">
        <v>38</v>
      </c>
      <c r="E55" s="2" t="s">
        <v>38</v>
      </c>
      <c r="F55" s="2" t="s">
        <v>38</v>
      </c>
      <c r="G55" s="12" t="s">
        <v>292</v>
      </c>
      <c r="H55" s="8" t="s">
        <v>40</v>
      </c>
      <c r="I55" s="2" t="s">
        <v>38</v>
      </c>
      <c r="J55" s="2" t="s">
        <v>38</v>
      </c>
      <c r="K55" s="2" t="s">
        <v>38</v>
      </c>
      <c r="L55" s="2" t="s">
        <v>38</v>
      </c>
      <c r="M55" s="2" t="s">
        <v>38</v>
      </c>
      <c r="N55" s="2" t="s">
        <v>38</v>
      </c>
      <c r="O55" s="2" t="s">
        <v>38</v>
      </c>
      <c r="P55" s="2" t="s">
        <v>38</v>
      </c>
      <c r="Q55" s="14" t="s">
        <v>38</v>
      </c>
      <c r="R55" s="14" t="s">
        <v>38</v>
      </c>
      <c r="S55" s="14" t="s">
        <v>38</v>
      </c>
      <c r="T55" s="14" t="s">
        <v>38</v>
      </c>
      <c r="U55" s="14" t="s">
        <v>38</v>
      </c>
      <c r="V55" s="14" t="s">
        <v>38</v>
      </c>
      <c r="W55" s="14" t="s">
        <v>38</v>
      </c>
      <c r="X55" s="14" t="s">
        <v>38</v>
      </c>
      <c r="Y55" s="14" t="s">
        <v>38</v>
      </c>
      <c r="Z55" s="14" t="s">
        <v>38</v>
      </c>
      <c r="AA55" s="14" t="s">
        <v>38</v>
      </c>
      <c r="AB55" s="14" t="s">
        <v>38</v>
      </c>
      <c r="AC55" s="14" t="s">
        <v>38</v>
      </c>
      <c r="AD55" s="14" t="s">
        <v>38</v>
      </c>
      <c r="AE55" s="14" t="s">
        <v>38</v>
      </c>
      <c r="AF55" s="14" t="s">
        <v>38</v>
      </c>
      <c r="AG55" s="2" t="s">
        <v>38</v>
      </c>
      <c r="AH55" s="2" t="s">
        <v>38</v>
      </c>
      <c r="AI55" s="2" t="s">
        <v>38</v>
      </c>
      <c r="AJ55" s="2" t="s">
        <v>38</v>
      </c>
      <c r="AK55" s="16" t="str">
        <f t="shared" si="0"/>
        <v>Да</v>
      </c>
      <c r="AL55" s="16" t="str">
        <f t="shared" si="9"/>
        <v>Да</v>
      </c>
      <c r="AM55" s="16"/>
      <c r="AN55" t="e">
        <f t="shared" si="1"/>
        <v>#VALUE!</v>
      </c>
      <c r="AO55" t="e">
        <f t="shared" si="2"/>
        <v>#VALUE!</v>
      </c>
      <c r="AP55" t="e">
        <f t="shared" si="3"/>
        <v>#VALUE!</v>
      </c>
      <c r="AQ55" t="e">
        <f t="shared" si="4"/>
        <v>#VALUE!</v>
      </c>
      <c r="AR55" t="e">
        <f t="shared" si="5"/>
        <v>#VALUE!</v>
      </c>
      <c r="AS55" t="e">
        <f t="shared" si="6"/>
        <v>#VALUE!</v>
      </c>
    </row>
    <row r="56" spans="1:45" ht="29" hidden="1" x14ac:dyDescent="0.35">
      <c r="A56" s="6">
        <v>115</v>
      </c>
      <c r="B56" s="11" t="s">
        <v>295</v>
      </c>
      <c r="C56" s="8" t="s">
        <v>296</v>
      </c>
      <c r="D56" s="2">
        <v>1</v>
      </c>
      <c r="E56" s="2" t="s">
        <v>38</v>
      </c>
      <c r="F56" s="2" t="s">
        <v>38</v>
      </c>
      <c r="G56" s="12" t="s">
        <v>297</v>
      </c>
      <c r="H56" s="8" t="s">
        <v>40</v>
      </c>
      <c r="I56" s="2" t="s">
        <v>38</v>
      </c>
      <c r="J56" s="2">
        <v>138887000</v>
      </c>
      <c r="K56" s="2">
        <v>142694000</v>
      </c>
      <c r="L56" s="2">
        <v>147876000</v>
      </c>
      <c r="M56" s="2" t="s">
        <v>38</v>
      </c>
      <c r="N56" s="2" t="s">
        <v>38</v>
      </c>
      <c r="O56" s="2" t="s">
        <v>38</v>
      </c>
      <c r="P56" s="2" t="s">
        <v>38</v>
      </c>
      <c r="Q56" s="14" t="s">
        <v>38</v>
      </c>
      <c r="R56" s="14" t="s">
        <v>38</v>
      </c>
      <c r="S56" s="14" t="s">
        <v>38</v>
      </c>
      <c r="T56" s="14" t="s">
        <v>38</v>
      </c>
      <c r="U56" s="14" t="s">
        <v>38</v>
      </c>
      <c r="V56" s="14">
        <v>-156240000</v>
      </c>
      <c r="W56" s="14">
        <v>-151743000</v>
      </c>
      <c r="X56" s="14">
        <v>-127471000</v>
      </c>
      <c r="Y56" s="14" t="s">
        <v>38</v>
      </c>
      <c r="Z56" s="14" t="s">
        <v>38</v>
      </c>
      <c r="AA56" s="14" t="s">
        <v>38</v>
      </c>
      <c r="AB56" s="14" t="s">
        <v>38</v>
      </c>
      <c r="AC56" s="14" t="s">
        <v>38</v>
      </c>
      <c r="AD56" s="14" t="s">
        <v>38</v>
      </c>
      <c r="AE56" s="14" t="s">
        <v>38</v>
      </c>
      <c r="AF56" s="14" t="s">
        <v>38</v>
      </c>
      <c r="AG56" s="2" t="s">
        <v>38</v>
      </c>
      <c r="AH56" s="2">
        <v>20105000</v>
      </c>
      <c r="AI56" s="2">
        <v>24602000</v>
      </c>
      <c r="AJ56" s="2">
        <v>48874000</v>
      </c>
      <c r="AK56" s="16" t="str">
        <f t="shared" si="0"/>
        <v>Да</v>
      </c>
      <c r="AL56" s="16" t="str">
        <f t="shared" si="9"/>
        <v>Да</v>
      </c>
      <c r="AM56" s="16"/>
      <c r="AN56" t="e">
        <f t="shared" si="1"/>
        <v>#VALUE!</v>
      </c>
      <c r="AO56" t="e">
        <f t="shared" si="2"/>
        <v>#VALUE!</v>
      </c>
      <c r="AP56" t="e">
        <f t="shared" si="3"/>
        <v>#VALUE!</v>
      </c>
      <c r="AQ56" t="e">
        <f t="shared" si="4"/>
        <v>#VALUE!</v>
      </c>
      <c r="AR56">
        <f t="shared" si="5"/>
        <v>0.81720998292821723</v>
      </c>
      <c r="AS56">
        <f t="shared" si="6"/>
        <v>0.50337602815402871</v>
      </c>
    </row>
    <row r="57" spans="1:45" ht="58" hidden="1" x14ac:dyDescent="0.35">
      <c r="A57" s="6">
        <v>116</v>
      </c>
      <c r="B57" s="11" t="s">
        <v>298</v>
      </c>
      <c r="C57" s="8" t="s">
        <v>299</v>
      </c>
      <c r="D57" s="2">
        <v>19</v>
      </c>
      <c r="E57" s="2" t="s">
        <v>38</v>
      </c>
      <c r="F57" s="2" t="s">
        <v>38</v>
      </c>
      <c r="G57" s="12" t="s">
        <v>300</v>
      </c>
      <c r="H57" s="8" t="s">
        <v>40</v>
      </c>
      <c r="I57" s="2" t="s">
        <v>38</v>
      </c>
      <c r="J57" s="2" t="s">
        <v>38</v>
      </c>
      <c r="K57" s="2" t="s">
        <v>38</v>
      </c>
      <c r="L57" s="2" t="s">
        <v>38</v>
      </c>
      <c r="M57" s="2" t="s">
        <v>38</v>
      </c>
      <c r="N57" s="2" t="s">
        <v>38</v>
      </c>
      <c r="O57" s="2" t="s">
        <v>38</v>
      </c>
      <c r="P57" s="2" t="s">
        <v>38</v>
      </c>
      <c r="Q57" s="14" t="s">
        <v>38</v>
      </c>
      <c r="R57" s="14" t="s">
        <v>38</v>
      </c>
      <c r="S57" s="14" t="s">
        <v>38</v>
      </c>
      <c r="T57" s="14" t="s">
        <v>38</v>
      </c>
      <c r="U57" s="14" t="s">
        <v>38</v>
      </c>
      <c r="V57" s="14" t="s">
        <v>38</v>
      </c>
      <c r="W57" s="14" t="s">
        <v>38</v>
      </c>
      <c r="X57" s="14" t="s">
        <v>38</v>
      </c>
      <c r="Y57" s="14" t="s">
        <v>38</v>
      </c>
      <c r="Z57" s="14" t="s">
        <v>38</v>
      </c>
      <c r="AA57" s="14" t="s">
        <v>38</v>
      </c>
      <c r="AB57" s="14" t="s">
        <v>38</v>
      </c>
      <c r="AC57" s="14" t="s">
        <v>38</v>
      </c>
      <c r="AD57" s="14" t="s">
        <v>38</v>
      </c>
      <c r="AE57" s="14" t="s">
        <v>38</v>
      </c>
      <c r="AF57" s="14" t="s">
        <v>38</v>
      </c>
      <c r="AG57" s="2" t="s">
        <v>38</v>
      </c>
      <c r="AH57" s="2" t="s">
        <v>38</v>
      </c>
      <c r="AI57" s="2" t="s">
        <v>38</v>
      </c>
      <c r="AJ57" s="2" t="s">
        <v>38</v>
      </c>
      <c r="AK57" s="16" t="str">
        <f t="shared" si="0"/>
        <v>Да</v>
      </c>
      <c r="AL57" s="16" t="str">
        <f t="shared" si="9"/>
        <v>Да</v>
      </c>
      <c r="AM57" s="16"/>
      <c r="AN57" t="e">
        <f t="shared" si="1"/>
        <v>#VALUE!</v>
      </c>
      <c r="AO57" t="e">
        <f t="shared" si="2"/>
        <v>#VALUE!</v>
      </c>
      <c r="AP57" t="e">
        <f t="shared" si="3"/>
        <v>#VALUE!</v>
      </c>
      <c r="AQ57" t="e">
        <f t="shared" si="4"/>
        <v>#VALUE!</v>
      </c>
      <c r="AR57" t="e">
        <f t="shared" si="5"/>
        <v>#VALUE!</v>
      </c>
      <c r="AS57" t="e">
        <f t="shared" si="6"/>
        <v>#VALUE!</v>
      </c>
    </row>
    <row r="58" spans="1:45" hidden="1" x14ac:dyDescent="0.35">
      <c r="A58" s="6">
        <v>117</v>
      </c>
      <c r="B58" s="11" t="s">
        <v>301</v>
      </c>
      <c r="C58" s="8" t="s">
        <v>302</v>
      </c>
      <c r="D58" s="2">
        <v>1</v>
      </c>
      <c r="E58" s="2" t="s">
        <v>38</v>
      </c>
      <c r="F58" s="2" t="s">
        <v>38</v>
      </c>
      <c r="G58" s="12"/>
      <c r="H58" s="8" t="s">
        <v>40</v>
      </c>
      <c r="I58" s="2" t="s">
        <v>38</v>
      </c>
      <c r="J58" s="2" t="s">
        <v>38</v>
      </c>
      <c r="K58" s="2" t="s">
        <v>38</v>
      </c>
      <c r="L58" s="2">
        <v>666071000</v>
      </c>
      <c r="M58" s="2" t="s">
        <v>38</v>
      </c>
      <c r="N58" s="2" t="s">
        <v>38</v>
      </c>
      <c r="O58" s="2" t="s">
        <v>38</v>
      </c>
      <c r="P58" s="2">
        <v>67329000</v>
      </c>
      <c r="Q58" s="14" t="s">
        <v>38</v>
      </c>
      <c r="R58" s="14" t="s">
        <v>38</v>
      </c>
      <c r="S58" s="14" t="s">
        <v>38</v>
      </c>
      <c r="T58" s="14">
        <v>1285388000</v>
      </c>
      <c r="U58" s="14" t="s">
        <v>38</v>
      </c>
      <c r="V58" s="14" t="s">
        <v>38</v>
      </c>
      <c r="W58" s="14" t="s">
        <v>38</v>
      </c>
      <c r="X58" s="14">
        <v>28440000</v>
      </c>
      <c r="Y58" s="14" t="s">
        <v>38</v>
      </c>
      <c r="Z58" s="14" t="s">
        <v>38</v>
      </c>
      <c r="AA58" s="14" t="s">
        <v>38</v>
      </c>
      <c r="AB58" s="14" t="s">
        <v>38</v>
      </c>
      <c r="AC58" s="14" t="s">
        <v>38</v>
      </c>
      <c r="AD58" s="14" t="s">
        <v>38</v>
      </c>
      <c r="AE58" s="14" t="s">
        <v>38</v>
      </c>
      <c r="AF58" s="14">
        <v>50014000</v>
      </c>
      <c r="AG58" s="2" t="s">
        <v>38</v>
      </c>
      <c r="AH58" s="2" t="s">
        <v>38</v>
      </c>
      <c r="AI58" s="2" t="s">
        <v>38</v>
      </c>
      <c r="AJ58" s="2">
        <v>292347000</v>
      </c>
      <c r="AK58" s="16" t="str">
        <f t="shared" si="0"/>
        <v>Да</v>
      </c>
      <c r="AL58" s="16" t="str">
        <f t="shared" si="9"/>
        <v>Да</v>
      </c>
      <c r="AM58" s="16"/>
      <c r="AN58" t="e">
        <f t="shared" si="1"/>
        <v>#VALUE!</v>
      </c>
      <c r="AO58" t="e">
        <f t="shared" si="2"/>
        <v>#VALUE!</v>
      </c>
      <c r="AP58" t="e">
        <f t="shared" si="3"/>
        <v>#VALUE!</v>
      </c>
      <c r="AQ58" t="e">
        <f t="shared" si="4"/>
        <v>#VALUE!</v>
      </c>
      <c r="AR58" t="e">
        <f t="shared" si="5"/>
        <v>#VALUE!</v>
      </c>
      <c r="AS58" t="e">
        <f t="shared" si="6"/>
        <v>#VALUE!</v>
      </c>
    </row>
    <row r="59" spans="1:45" ht="29" hidden="1" x14ac:dyDescent="0.35">
      <c r="A59" s="6">
        <v>118</v>
      </c>
      <c r="B59" s="11" t="s">
        <v>303</v>
      </c>
      <c r="C59" s="8" t="s">
        <v>304</v>
      </c>
      <c r="D59" s="2">
        <v>1</v>
      </c>
      <c r="E59" s="2">
        <v>71</v>
      </c>
      <c r="F59" s="2" t="s">
        <v>38</v>
      </c>
      <c r="G59" s="12"/>
      <c r="H59" s="8" t="s">
        <v>40</v>
      </c>
      <c r="I59" s="2" t="s">
        <v>38</v>
      </c>
      <c r="J59" s="2">
        <v>24322000</v>
      </c>
      <c r="K59" s="2">
        <v>24507000</v>
      </c>
      <c r="L59" s="2">
        <v>24470000</v>
      </c>
      <c r="M59" s="2" t="s">
        <v>38</v>
      </c>
      <c r="N59" s="2">
        <v>5870000</v>
      </c>
      <c r="O59" s="2">
        <v>6028000</v>
      </c>
      <c r="P59" s="2">
        <v>5975000</v>
      </c>
      <c r="Q59" s="14" t="s">
        <v>38</v>
      </c>
      <c r="R59" s="14">
        <v>7037000</v>
      </c>
      <c r="S59" s="14">
        <v>6845000</v>
      </c>
      <c r="T59" s="14">
        <v>7211000</v>
      </c>
      <c r="U59" s="14" t="s">
        <v>38</v>
      </c>
      <c r="V59" s="14">
        <v>-832000</v>
      </c>
      <c r="W59" s="14">
        <v>-777000</v>
      </c>
      <c r="X59" s="14">
        <v>-753000</v>
      </c>
      <c r="Y59" s="14" t="s">
        <v>38</v>
      </c>
      <c r="Z59" s="14" t="s">
        <v>38</v>
      </c>
      <c r="AA59" s="14" t="s">
        <v>38</v>
      </c>
      <c r="AB59" s="14" t="s">
        <v>38</v>
      </c>
      <c r="AC59" s="14" t="s">
        <v>38</v>
      </c>
      <c r="AD59" s="14">
        <v>-55000</v>
      </c>
      <c r="AE59" s="14">
        <v>-10000</v>
      </c>
      <c r="AF59" s="14">
        <v>-7000</v>
      </c>
      <c r="AG59" s="2" t="s">
        <v>38</v>
      </c>
      <c r="AH59" s="2">
        <v>23511000</v>
      </c>
      <c r="AI59" s="2">
        <v>23566000</v>
      </c>
      <c r="AJ59" s="2">
        <v>23590000</v>
      </c>
      <c r="AK59" s="16" t="str">
        <f t="shared" si="0"/>
        <v>Да</v>
      </c>
      <c r="AL59" s="16" t="str">
        <f t="shared" si="9"/>
        <v>Да</v>
      </c>
      <c r="AM59" s="16"/>
      <c r="AN59" t="e">
        <f t="shared" si="1"/>
        <v>#VALUE!</v>
      </c>
      <c r="AO59">
        <f t="shared" si="2"/>
        <v>0.97378898473788988</v>
      </c>
      <c r="AP59">
        <f t="shared" si="3"/>
        <v>1.0088702928870292</v>
      </c>
      <c r="AQ59" t="e">
        <f t="shared" si="4"/>
        <v>#VALUE!</v>
      </c>
      <c r="AR59">
        <f t="shared" si="5"/>
        <v>0.99766612916914199</v>
      </c>
      <c r="AS59">
        <f t="shared" si="6"/>
        <v>0.99898261975413316</v>
      </c>
    </row>
    <row r="60" spans="1:45" hidden="1" x14ac:dyDescent="0.35">
      <c r="A60" s="6">
        <v>119</v>
      </c>
      <c r="B60" s="11" t="s">
        <v>305</v>
      </c>
      <c r="C60" s="8" t="s">
        <v>306</v>
      </c>
      <c r="D60" s="2">
        <v>1</v>
      </c>
      <c r="E60" s="2">
        <v>86</v>
      </c>
      <c r="F60" s="2" t="s">
        <v>38</v>
      </c>
      <c r="G60" s="12"/>
      <c r="H60" s="8" t="s">
        <v>40</v>
      </c>
      <c r="I60" s="2">
        <v>192356000</v>
      </c>
      <c r="J60" s="2">
        <v>205177354</v>
      </c>
      <c r="K60" s="2">
        <v>216607000</v>
      </c>
      <c r="L60" s="2">
        <v>131548000</v>
      </c>
      <c r="M60" s="2" t="s">
        <v>38</v>
      </c>
      <c r="N60" s="2">
        <v>-24560072</v>
      </c>
      <c r="O60" s="2">
        <v>-12258000</v>
      </c>
      <c r="P60" s="2">
        <v>-8586000</v>
      </c>
      <c r="Q60" s="14" t="s">
        <v>38</v>
      </c>
      <c r="R60" s="14">
        <v>18699075</v>
      </c>
      <c r="S60" s="14">
        <v>7438000</v>
      </c>
      <c r="T60" s="14">
        <v>19202000</v>
      </c>
      <c r="U60" s="14">
        <v>-90274000</v>
      </c>
      <c r="V60" s="14">
        <v>-85446218</v>
      </c>
      <c r="W60" s="14">
        <v>-43158000</v>
      </c>
      <c r="X60" s="14">
        <v>-42502000</v>
      </c>
      <c r="Y60" s="14" t="s">
        <v>38</v>
      </c>
      <c r="Z60" s="14" t="s">
        <v>38</v>
      </c>
      <c r="AA60" s="14" t="s">
        <v>38</v>
      </c>
      <c r="AB60" s="14" t="s">
        <v>38</v>
      </c>
      <c r="AC60" s="14">
        <v>-5166000</v>
      </c>
      <c r="AD60" s="14">
        <v>-33183177</v>
      </c>
      <c r="AE60" s="14">
        <v>-9671000</v>
      </c>
      <c r="AF60" s="14">
        <v>-4178000</v>
      </c>
      <c r="AG60" s="2">
        <v>-4100000</v>
      </c>
      <c r="AH60" s="2">
        <v>728138</v>
      </c>
      <c r="AI60" s="2">
        <v>43467000</v>
      </c>
      <c r="AJ60" s="2">
        <v>44854000</v>
      </c>
      <c r="AK60" s="16" t="str">
        <f t="shared" si="0"/>
        <v>Нет</v>
      </c>
      <c r="AL60" s="16" t="str">
        <f>IF(IFERROR(AN60*AO60*AP60*AQ60*AR60*AS60,0)=0,"Да","Нет")</f>
        <v>Да</v>
      </c>
      <c r="AM60" s="16"/>
      <c r="AN60" t="e">
        <f t="shared" si="1"/>
        <v>#VALUE!</v>
      </c>
      <c r="AO60">
        <f t="shared" si="2"/>
        <v>2.0035953662914014</v>
      </c>
      <c r="AP60">
        <f t="shared" si="3"/>
        <v>1.4276729559748427</v>
      </c>
      <c r="AQ60">
        <f t="shared" si="4"/>
        <v>-5.6308007548019745</v>
      </c>
      <c r="AR60">
        <f t="shared" si="5"/>
        <v>1.675151264177422E-2</v>
      </c>
      <c r="AS60">
        <f t="shared" si="6"/>
        <v>0.96907745128639589</v>
      </c>
    </row>
    <row r="61" spans="1:45" hidden="1" x14ac:dyDescent="0.35">
      <c r="A61" s="6">
        <v>120</v>
      </c>
      <c r="B61" s="11" t="s">
        <v>307</v>
      </c>
      <c r="C61" s="8" t="s">
        <v>308</v>
      </c>
      <c r="D61" s="2">
        <v>1</v>
      </c>
      <c r="E61" s="2">
        <v>70</v>
      </c>
      <c r="F61" s="2" t="s">
        <v>38</v>
      </c>
      <c r="G61" s="12"/>
      <c r="H61" s="8" t="s">
        <v>40</v>
      </c>
      <c r="I61" s="2" t="s">
        <v>38</v>
      </c>
      <c r="J61" s="2">
        <v>4321156000</v>
      </c>
      <c r="K61" s="2">
        <v>3241062000</v>
      </c>
      <c r="L61" s="2">
        <v>122912000</v>
      </c>
      <c r="M61" s="2" t="s">
        <v>38</v>
      </c>
      <c r="N61" s="2">
        <v>38031000</v>
      </c>
      <c r="O61" s="2">
        <v>93835000</v>
      </c>
      <c r="P61" s="2">
        <v>41007000</v>
      </c>
      <c r="Q61" s="14" t="s">
        <v>38</v>
      </c>
      <c r="R61" s="14">
        <v>710700000</v>
      </c>
      <c r="S61" s="14">
        <v>1393875000</v>
      </c>
      <c r="T61" s="14">
        <v>41724000</v>
      </c>
      <c r="U61" s="14" t="s">
        <v>38</v>
      </c>
      <c r="V61" s="14">
        <v>-392653000</v>
      </c>
      <c r="W61" s="14">
        <v>155187000</v>
      </c>
      <c r="X61" s="14">
        <v>1354000</v>
      </c>
      <c r="Y61" s="14" t="s">
        <v>38</v>
      </c>
      <c r="Z61" s="14" t="s">
        <v>38</v>
      </c>
      <c r="AA61" s="14" t="s">
        <v>38</v>
      </c>
      <c r="AB61" s="14" t="s">
        <v>38</v>
      </c>
      <c r="AC61" s="14" t="s">
        <v>38</v>
      </c>
      <c r="AD61" s="14">
        <v>-531436000</v>
      </c>
      <c r="AE61" s="14">
        <v>65615000</v>
      </c>
      <c r="AF61" s="14">
        <v>1354000</v>
      </c>
      <c r="AG61" s="2" t="s">
        <v>38</v>
      </c>
      <c r="AH61" s="2">
        <v>102947000</v>
      </c>
      <c r="AI61" s="2">
        <v>209989000</v>
      </c>
      <c r="AJ61" s="2">
        <v>119071000</v>
      </c>
      <c r="AK61" s="16" t="str">
        <f t="shared" si="0"/>
        <v>Да</v>
      </c>
      <c r="AL61" s="16" t="str">
        <f t="shared" ref="AL61:AL124" si="10">IF(IFERROR(AN61*AO61*AP61*AQ61*AR61*AS61,0)=0,"Да","Нет")</f>
        <v>Да</v>
      </c>
      <c r="AM61" s="16"/>
      <c r="AN61" t="e">
        <f t="shared" si="1"/>
        <v>#VALUE!</v>
      </c>
      <c r="AO61">
        <f t="shared" si="2"/>
        <v>0.40529653114509512</v>
      </c>
      <c r="AP61">
        <f t="shared" si="3"/>
        <v>2.2882678567073915</v>
      </c>
      <c r="AQ61" t="e">
        <f t="shared" si="4"/>
        <v>#VALUE!</v>
      </c>
      <c r="AR61">
        <f t="shared" si="5"/>
        <v>0.49024948925896117</v>
      </c>
      <c r="AS61">
        <f t="shared" si="6"/>
        <v>1.763561236573137</v>
      </c>
    </row>
    <row r="62" spans="1:45" hidden="1" x14ac:dyDescent="0.35">
      <c r="A62" s="6">
        <v>121</v>
      </c>
      <c r="B62" s="11" t="s">
        <v>309</v>
      </c>
      <c r="C62" s="8" t="s">
        <v>310</v>
      </c>
      <c r="D62" s="2">
        <v>1</v>
      </c>
      <c r="E62" s="2" t="s">
        <v>38</v>
      </c>
      <c r="F62" s="2" t="s">
        <v>38</v>
      </c>
      <c r="G62" s="12"/>
      <c r="H62" s="8" t="s">
        <v>40</v>
      </c>
      <c r="I62" s="2" t="s">
        <v>38</v>
      </c>
      <c r="J62" s="2" t="s">
        <v>38</v>
      </c>
      <c r="K62" s="2">
        <v>598299000</v>
      </c>
      <c r="L62" s="2">
        <v>595596000</v>
      </c>
      <c r="M62" s="2" t="s">
        <v>38</v>
      </c>
      <c r="N62" s="2" t="s">
        <v>38</v>
      </c>
      <c r="O62" s="2">
        <v>-13943000</v>
      </c>
      <c r="P62" s="2">
        <v>-19178000</v>
      </c>
      <c r="Q62" s="14" t="s">
        <v>38</v>
      </c>
      <c r="R62" s="14" t="s">
        <v>38</v>
      </c>
      <c r="S62" s="14" t="s">
        <v>38</v>
      </c>
      <c r="T62" s="14" t="s">
        <v>38</v>
      </c>
      <c r="U62" s="14" t="s">
        <v>38</v>
      </c>
      <c r="V62" s="14" t="s">
        <v>38</v>
      </c>
      <c r="W62" s="14">
        <v>-83162000</v>
      </c>
      <c r="X62" s="14">
        <v>-67952000</v>
      </c>
      <c r="Y62" s="14" t="s">
        <v>38</v>
      </c>
      <c r="Z62" s="14" t="s">
        <v>38</v>
      </c>
      <c r="AA62" s="14" t="s">
        <v>38</v>
      </c>
      <c r="AB62" s="14" t="s">
        <v>38</v>
      </c>
      <c r="AC62" s="14" t="s">
        <v>38</v>
      </c>
      <c r="AD62" s="14" t="s">
        <v>38</v>
      </c>
      <c r="AE62" s="14">
        <v>-15210000</v>
      </c>
      <c r="AF62" s="14">
        <v>-31889000</v>
      </c>
      <c r="AG62" s="2" t="s">
        <v>38</v>
      </c>
      <c r="AH62" s="2" t="s">
        <v>38</v>
      </c>
      <c r="AI62" s="2">
        <v>505194000</v>
      </c>
      <c r="AJ62" s="2">
        <v>520415000</v>
      </c>
      <c r="AK62" s="16" t="str">
        <f t="shared" si="0"/>
        <v>Да</v>
      </c>
      <c r="AL62" s="16" t="str">
        <f t="shared" si="10"/>
        <v>Да</v>
      </c>
      <c r="AM62" s="16"/>
      <c r="AN62" t="e">
        <f t="shared" si="1"/>
        <v>#VALUE!</v>
      </c>
      <c r="AO62" t="e">
        <f t="shared" si="2"/>
        <v>#VALUE!</v>
      </c>
      <c r="AP62">
        <f t="shared" si="3"/>
        <v>0.72703097298988428</v>
      </c>
      <c r="AQ62" t="e">
        <f t="shared" si="4"/>
        <v>#VALUE!</v>
      </c>
      <c r="AR62" t="e">
        <f t="shared" si="5"/>
        <v>#VALUE!</v>
      </c>
      <c r="AS62">
        <f t="shared" si="6"/>
        <v>0.97075218815752817</v>
      </c>
    </row>
    <row r="63" spans="1:45" hidden="1" x14ac:dyDescent="0.35">
      <c r="A63" s="6">
        <v>122</v>
      </c>
      <c r="B63" s="11" t="s">
        <v>311</v>
      </c>
      <c r="C63" s="8" t="s">
        <v>312</v>
      </c>
      <c r="D63" s="2">
        <v>2</v>
      </c>
      <c r="E63" s="2" t="s">
        <v>38</v>
      </c>
      <c r="F63" s="2" t="s">
        <v>38</v>
      </c>
      <c r="G63" s="12"/>
      <c r="H63" s="8" t="s">
        <v>40</v>
      </c>
      <c r="I63" s="2" t="s">
        <v>38</v>
      </c>
      <c r="J63" s="2" t="s">
        <v>38</v>
      </c>
      <c r="K63" s="2">
        <v>2230000</v>
      </c>
      <c r="L63" s="2">
        <v>14569000</v>
      </c>
      <c r="M63" s="2" t="s">
        <v>38</v>
      </c>
      <c r="N63" s="2" t="s">
        <v>38</v>
      </c>
      <c r="O63" s="2">
        <v>-677000</v>
      </c>
      <c r="P63" s="2">
        <v>9281000</v>
      </c>
      <c r="Q63" s="14" t="s">
        <v>38</v>
      </c>
      <c r="R63" s="14" t="s">
        <v>38</v>
      </c>
      <c r="S63" s="14">
        <v>70000</v>
      </c>
      <c r="T63" s="14">
        <v>16016000</v>
      </c>
      <c r="U63" s="14" t="s">
        <v>38</v>
      </c>
      <c r="V63" s="14" t="s">
        <v>38</v>
      </c>
      <c r="W63" s="14">
        <v>-92970000</v>
      </c>
      <c r="X63" s="14">
        <v>-104013000</v>
      </c>
      <c r="Y63" s="14" t="s">
        <v>38</v>
      </c>
      <c r="Z63" s="14" t="s">
        <v>38</v>
      </c>
      <c r="AA63" s="14" t="s">
        <v>38</v>
      </c>
      <c r="AB63" s="14" t="s">
        <v>38</v>
      </c>
      <c r="AC63" s="14" t="s">
        <v>38</v>
      </c>
      <c r="AD63" s="14" t="s">
        <v>38</v>
      </c>
      <c r="AE63" s="14">
        <v>18577000</v>
      </c>
      <c r="AF63" s="14">
        <v>4358000</v>
      </c>
      <c r="AG63" s="2" t="s">
        <v>38</v>
      </c>
      <c r="AH63" s="2" t="s">
        <v>38</v>
      </c>
      <c r="AI63" s="2">
        <v>-11902000</v>
      </c>
      <c r="AJ63" s="2">
        <v>-22945000</v>
      </c>
      <c r="AK63" s="16" t="str">
        <f t="shared" si="0"/>
        <v>Да</v>
      </c>
      <c r="AL63" s="16" t="str">
        <f t="shared" si="10"/>
        <v>Да</v>
      </c>
      <c r="AM63" s="16"/>
      <c r="AN63" t="e">
        <f t="shared" si="1"/>
        <v>#VALUE!</v>
      </c>
      <c r="AO63" t="e">
        <f t="shared" si="2"/>
        <v>#VALUE!</v>
      </c>
      <c r="AP63">
        <f t="shared" si="3"/>
        <v>-7.2944725783859493E-2</v>
      </c>
      <c r="AQ63" t="e">
        <f t="shared" si="4"/>
        <v>#VALUE!</v>
      </c>
      <c r="AR63" t="e">
        <f t="shared" si="5"/>
        <v>#VALUE!</v>
      </c>
      <c r="AS63">
        <f t="shared" si="6"/>
        <v>0.51871867509261282</v>
      </c>
    </row>
    <row r="64" spans="1:45" hidden="1" x14ac:dyDescent="0.35">
      <c r="A64" s="6">
        <v>124</v>
      </c>
      <c r="B64" s="11" t="s">
        <v>315</v>
      </c>
      <c r="C64" s="8" t="s">
        <v>316</v>
      </c>
      <c r="D64" s="2">
        <v>9</v>
      </c>
      <c r="E64" s="2" t="s">
        <v>38</v>
      </c>
      <c r="F64" s="2" t="s">
        <v>38</v>
      </c>
      <c r="G64" s="12"/>
      <c r="H64" s="8" t="s">
        <v>40</v>
      </c>
      <c r="I64" s="2" t="s">
        <v>38</v>
      </c>
      <c r="J64" s="2" t="s">
        <v>38</v>
      </c>
      <c r="K64" s="2" t="s">
        <v>38</v>
      </c>
      <c r="L64" s="2">
        <v>284639000</v>
      </c>
      <c r="M64" s="2" t="s">
        <v>38</v>
      </c>
      <c r="N64" s="2" t="s">
        <v>38</v>
      </c>
      <c r="O64" s="2" t="s">
        <v>38</v>
      </c>
      <c r="P64" s="2">
        <v>19630000</v>
      </c>
      <c r="Q64" s="14" t="s">
        <v>38</v>
      </c>
      <c r="R64" s="14" t="s">
        <v>38</v>
      </c>
      <c r="S64" s="14" t="s">
        <v>38</v>
      </c>
      <c r="T64" s="14">
        <v>340723000</v>
      </c>
      <c r="U64" s="14" t="s">
        <v>38</v>
      </c>
      <c r="V64" s="14" t="s">
        <v>38</v>
      </c>
      <c r="W64" s="14" t="s">
        <v>38</v>
      </c>
      <c r="X64" s="14">
        <v>17451000</v>
      </c>
      <c r="Y64" s="14" t="s">
        <v>38</v>
      </c>
      <c r="Z64" s="14" t="s">
        <v>38</v>
      </c>
      <c r="AA64" s="14" t="s">
        <v>38</v>
      </c>
      <c r="AB64" s="14" t="s">
        <v>38</v>
      </c>
      <c r="AC64" s="14" t="s">
        <v>38</v>
      </c>
      <c r="AD64" s="14" t="s">
        <v>38</v>
      </c>
      <c r="AE64" s="14" t="s">
        <v>38</v>
      </c>
      <c r="AF64" s="14">
        <v>6316000</v>
      </c>
      <c r="AG64" s="2" t="s">
        <v>38</v>
      </c>
      <c r="AH64" s="2" t="s">
        <v>38</v>
      </c>
      <c r="AI64" s="2" t="s">
        <v>38</v>
      </c>
      <c r="AJ64" s="2">
        <v>57127000</v>
      </c>
      <c r="AK64" s="16" t="str">
        <f t="shared" si="0"/>
        <v>Да</v>
      </c>
      <c r="AL64" s="16" t="str">
        <f t="shared" si="10"/>
        <v>Да</v>
      </c>
      <c r="AM64" s="16"/>
      <c r="AN64" t="e">
        <f t="shared" si="1"/>
        <v>#VALUE!</v>
      </c>
      <c r="AO64" t="e">
        <f t="shared" si="2"/>
        <v>#VALUE!</v>
      </c>
      <c r="AP64" t="e">
        <f t="shared" si="3"/>
        <v>#VALUE!</v>
      </c>
      <c r="AQ64" t="e">
        <f t="shared" si="4"/>
        <v>#VALUE!</v>
      </c>
      <c r="AR64" t="e">
        <f t="shared" si="5"/>
        <v>#VALUE!</v>
      </c>
      <c r="AS64" t="e">
        <f t="shared" si="6"/>
        <v>#VALUE!</v>
      </c>
    </row>
    <row r="65" spans="1:45" hidden="1" x14ac:dyDescent="0.35">
      <c r="A65" s="6">
        <v>126</v>
      </c>
      <c r="B65" s="11" t="s">
        <v>319</v>
      </c>
      <c r="C65" s="8" t="s">
        <v>320</v>
      </c>
      <c r="D65" s="2">
        <v>1</v>
      </c>
      <c r="E65" s="2" t="s">
        <v>38</v>
      </c>
      <c r="F65" s="2" t="s">
        <v>38</v>
      </c>
      <c r="G65" s="12"/>
      <c r="H65" s="8" t="s">
        <v>40</v>
      </c>
      <c r="I65" s="2" t="s">
        <v>38</v>
      </c>
      <c r="J65" s="2" t="s">
        <v>38</v>
      </c>
      <c r="K65" s="2" t="s">
        <v>38</v>
      </c>
      <c r="L65" s="2">
        <v>4297830000</v>
      </c>
      <c r="M65" s="2" t="s">
        <v>38</v>
      </c>
      <c r="N65" s="2" t="s">
        <v>38</v>
      </c>
      <c r="O65" s="2" t="s">
        <v>38</v>
      </c>
      <c r="P65" s="2">
        <v>276933000</v>
      </c>
      <c r="Q65" s="14" t="s">
        <v>38</v>
      </c>
      <c r="R65" s="14" t="s">
        <v>38</v>
      </c>
      <c r="S65" s="14" t="s">
        <v>38</v>
      </c>
      <c r="T65" s="14">
        <v>3397766000</v>
      </c>
      <c r="U65" s="14" t="s">
        <v>38</v>
      </c>
      <c r="V65" s="14" t="s">
        <v>38</v>
      </c>
      <c r="W65" s="14" t="s">
        <v>38</v>
      </c>
      <c r="X65" s="14">
        <v>244861000</v>
      </c>
      <c r="Y65" s="14" t="s">
        <v>38</v>
      </c>
      <c r="Z65" s="14" t="s">
        <v>38</v>
      </c>
      <c r="AA65" s="14" t="s">
        <v>38</v>
      </c>
      <c r="AB65" s="14" t="s">
        <v>38</v>
      </c>
      <c r="AC65" s="14" t="s">
        <v>38</v>
      </c>
      <c r="AD65" s="14" t="s">
        <v>38</v>
      </c>
      <c r="AE65" s="14" t="s">
        <v>38</v>
      </c>
      <c r="AF65" s="14">
        <v>141196000</v>
      </c>
      <c r="AG65" s="2" t="s">
        <v>38</v>
      </c>
      <c r="AH65" s="2" t="s">
        <v>38</v>
      </c>
      <c r="AI65" s="2" t="s">
        <v>38</v>
      </c>
      <c r="AJ65" s="2">
        <v>2113337000</v>
      </c>
      <c r="AK65" s="16" t="str">
        <f t="shared" si="0"/>
        <v>Да</v>
      </c>
      <c r="AL65" s="16" t="str">
        <f t="shared" si="10"/>
        <v>Да</v>
      </c>
      <c r="AM65" s="16"/>
      <c r="AN65" t="e">
        <f t="shared" si="1"/>
        <v>#VALUE!</v>
      </c>
      <c r="AO65" t="e">
        <f t="shared" si="2"/>
        <v>#VALUE!</v>
      </c>
      <c r="AP65" t="e">
        <f t="shared" si="3"/>
        <v>#VALUE!</v>
      </c>
      <c r="AQ65" t="e">
        <f t="shared" si="4"/>
        <v>#VALUE!</v>
      </c>
      <c r="AR65" t="e">
        <f t="shared" si="5"/>
        <v>#VALUE!</v>
      </c>
      <c r="AS65" t="e">
        <f t="shared" si="6"/>
        <v>#VALUE!</v>
      </c>
    </row>
    <row r="66" spans="1:45" hidden="1" x14ac:dyDescent="0.35">
      <c r="A66" s="6">
        <v>128</v>
      </c>
      <c r="B66" s="11" t="s">
        <v>323</v>
      </c>
      <c r="C66" s="8" t="s">
        <v>324</v>
      </c>
      <c r="D66" s="2">
        <v>7</v>
      </c>
      <c r="E66" s="2" t="s">
        <v>38</v>
      </c>
      <c r="F66" s="2" t="s">
        <v>38</v>
      </c>
      <c r="G66" s="12"/>
      <c r="H66" s="8" t="s">
        <v>40</v>
      </c>
      <c r="I66" s="2" t="s">
        <v>38</v>
      </c>
      <c r="J66" s="2" t="s">
        <v>38</v>
      </c>
      <c r="K66" s="2" t="s">
        <v>38</v>
      </c>
      <c r="L66" s="2">
        <v>517774000</v>
      </c>
      <c r="M66" s="2" t="s">
        <v>38</v>
      </c>
      <c r="N66" s="2" t="s">
        <v>38</v>
      </c>
      <c r="O66" s="2" t="s">
        <v>38</v>
      </c>
      <c r="P66" s="2">
        <v>89046000</v>
      </c>
      <c r="Q66" s="14" t="s">
        <v>38</v>
      </c>
      <c r="R66" s="14" t="s">
        <v>38</v>
      </c>
      <c r="S66" s="14" t="s">
        <v>38</v>
      </c>
      <c r="T66" s="14">
        <v>980480000</v>
      </c>
      <c r="U66" s="14" t="s">
        <v>38</v>
      </c>
      <c r="V66" s="14" t="s">
        <v>38</v>
      </c>
      <c r="W66" s="14" t="s">
        <v>38</v>
      </c>
      <c r="X66" s="14">
        <v>194015000</v>
      </c>
      <c r="Y66" s="14" t="s">
        <v>38</v>
      </c>
      <c r="Z66" s="14" t="s">
        <v>38</v>
      </c>
      <c r="AA66" s="14" t="s">
        <v>38</v>
      </c>
      <c r="AB66" s="14" t="s">
        <v>38</v>
      </c>
      <c r="AC66" s="14" t="s">
        <v>38</v>
      </c>
      <c r="AD66" s="14" t="s">
        <v>38</v>
      </c>
      <c r="AE66" s="14" t="s">
        <v>38</v>
      </c>
      <c r="AF66" s="14">
        <v>58526000</v>
      </c>
      <c r="AG66" s="2" t="s">
        <v>38</v>
      </c>
      <c r="AH66" s="2" t="s">
        <v>38</v>
      </c>
      <c r="AI66" s="2" t="s">
        <v>38</v>
      </c>
      <c r="AJ66" s="2">
        <v>273847000</v>
      </c>
      <c r="AK66" s="16" t="str">
        <f t="shared" ref="AK66:AK129" si="11">IF(AC66&gt;0,"Да","Нет")</f>
        <v>Да</v>
      </c>
      <c r="AL66" s="16" t="str">
        <f t="shared" si="10"/>
        <v>Да</v>
      </c>
      <c r="AM66" s="16"/>
      <c r="AN66" t="e">
        <f t="shared" ref="AN66:AN129" si="12">M66/N66</f>
        <v>#VALUE!</v>
      </c>
      <c r="AO66" t="e">
        <f t="shared" ref="AO66:AO129" si="13">N66/O66</f>
        <v>#VALUE!</v>
      </c>
      <c r="AP66" t="e">
        <f t="shared" ref="AP66:AP129" si="14">O66/P66</f>
        <v>#VALUE!</v>
      </c>
      <c r="AQ66" t="e">
        <f t="shared" ref="AQ66:AQ129" si="15">AG66/AH66</f>
        <v>#VALUE!</v>
      </c>
      <c r="AR66" t="e">
        <f t="shared" ref="AR66:AR129" si="16">AH66/AI66</f>
        <v>#VALUE!</v>
      </c>
      <c r="AS66" t="e">
        <f t="shared" ref="AS66:AS129" si="17">AI66/AJ66</f>
        <v>#VALUE!</v>
      </c>
    </row>
    <row r="67" spans="1:45" ht="58" hidden="1" x14ac:dyDescent="0.35">
      <c r="A67" s="6">
        <v>130</v>
      </c>
      <c r="B67" s="11" t="s">
        <v>327</v>
      </c>
      <c r="C67" s="8" t="s">
        <v>328</v>
      </c>
      <c r="D67" s="2">
        <v>1</v>
      </c>
      <c r="E67" s="2" t="s">
        <v>38</v>
      </c>
      <c r="F67" s="2" t="s">
        <v>38</v>
      </c>
      <c r="G67" s="12" t="s">
        <v>329</v>
      </c>
      <c r="H67" s="8" t="s">
        <v>40</v>
      </c>
      <c r="I67" s="2" t="s">
        <v>38</v>
      </c>
      <c r="J67" s="2" t="s">
        <v>38</v>
      </c>
      <c r="K67" s="2">
        <v>521756000</v>
      </c>
      <c r="L67" s="2">
        <v>520764000</v>
      </c>
      <c r="M67" s="2" t="s">
        <v>38</v>
      </c>
      <c r="N67" s="2" t="s">
        <v>38</v>
      </c>
      <c r="O67" s="2" t="s">
        <v>38</v>
      </c>
      <c r="P67" s="2" t="s">
        <v>38</v>
      </c>
      <c r="Q67" s="14" t="s">
        <v>38</v>
      </c>
      <c r="R67" s="14" t="s">
        <v>38</v>
      </c>
      <c r="S67" s="14" t="s">
        <v>38</v>
      </c>
      <c r="T67" s="14" t="s">
        <v>38</v>
      </c>
      <c r="U67" s="14" t="s">
        <v>38</v>
      </c>
      <c r="V67" s="14" t="s">
        <v>38</v>
      </c>
      <c r="W67" s="14">
        <v>-75418000</v>
      </c>
      <c r="X67" s="14">
        <v>-63480000</v>
      </c>
      <c r="Y67" s="14" t="s">
        <v>38</v>
      </c>
      <c r="Z67" s="14" t="s">
        <v>38</v>
      </c>
      <c r="AA67" s="14" t="s">
        <v>38</v>
      </c>
      <c r="AB67" s="14" t="s">
        <v>38</v>
      </c>
      <c r="AC67" s="14" t="s">
        <v>38</v>
      </c>
      <c r="AD67" s="14" t="s">
        <v>38</v>
      </c>
      <c r="AE67" s="14">
        <v>-11938000</v>
      </c>
      <c r="AF67" s="14">
        <v>-12292000</v>
      </c>
      <c r="AG67" s="2" t="s">
        <v>38</v>
      </c>
      <c r="AH67" s="2" t="s">
        <v>38</v>
      </c>
      <c r="AI67" s="2">
        <v>453097000</v>
      </c>
      <c r="AJ67" s="2">
        <v>465035000</v>
      </c>
      <c r="AK67" s="16" t="str">
        <f t="shared" si="11"/>
        <v>Да</v>
      </c>
      <c r="AL67" s="16" t="str">
        <f t="shared" si="10"/>
        <v>Да</v>
      </c>
      <c r="AM67" s="16"/>
      <c r="AN67" t="e">
        <f t="shared" si="12"/>
        <v>#VALUE!</v>
      </c>
      <c r="AO67" t="e">
        <f t="shared" si="13"/>
        <v>#VALUE!</v>
      </c>
      <c r="AP67" t="e">
        <f t="shared" si="14"/>
        <v>#VALUE!</v>
      </c>
      <c r="AQ67" t="e">
        <f t="shared" si="15"/>
        <v>#VALUE!</v>
      </c>
      <c r="AR67" t="e">
        <f t="shared" si="16"/>
        <v>#VALUE!</v>
      </c>
      <c r="AS67">
        <f t="shared" si="17"/>
        <v>0.97432881396023951</v>
      </c>
    </row>
    <row r="68" spans="1:45" ht="58" hidden="1" x14ac:dyDescent="0.35">
      <c r="A68" s="6">
        <v>132</v>
      </c>
      <c r="B68" s="11" t="s">
        <v>333</v>
      </c>
      <c r="C68" s="8" t="s">
        <v>334</v>
      </c>
      <c r="D68" s="2" t="s">
        <v>38</v>
      </c>
      <c r="E68" s="2" t="s">
        <v>38</v>
      </c>
      <c r="F68" s="2" t="s">
        <v>38</v>
      </c>
      <c r="G68" s="12" t="s">
        <v>335</v>
      </c>
      <c r="H68" s="8" t="s">
        <v>40</v>
      </c>
      <c r="I68" s="2" t="s">
        <v>38</v>
      </c>
      <c r="J68" s="2" t="s">
        <v>38</v>
      </c>
      <c r="K68" s="2" t="s">
        <v>38</v>
      </c>
      <c r="L68" s="2">
        <v>2652000</v>
      </c>
      <c r="M68" s="2" t="s">
        <v>38</v>
      </c>
      <c r="N68" s="2" t="s">
        <v>38</v>
      </c>
      <c r="O68" s="2" t="s">
        <v>38</v>
      </c>
      <c r="P68" s="2">
        <v>2306000</v>
      </c>
      <c r="Q68" s="14" t="s">
        <v>38</v>
      </c>
      <c r="R68" s="14" t="s">
        <v>38</v>
      </c>
      <c r="S68" s="14" t="s">
        <v>38</v>
      </c>
      <c r="T68" s="14">
        <v>2306000</v>
      </c>
      <c r="U68" s="14" t="s">
        <v>38</v>
      </c>
      <c r="V68" s="14" t="s">
        <v>38</v>
      </c>
      <c r="W68" s="14" t="s">
        <v>38</v>
      </c>
      <c r="X68" s="14">
        <v>-16886000</v>
      </c>
      <c r="Y68" s="14" t="s">
        <v>38</v>
      </c>
      <c r="Z68" s="14" t="s">
        <v>38</v>
      </c>
      <c r="AA68" s="14" t="s">
        <v>38</v>
      </c>
      <c r="AB68" s="14" t="s">
        <v>38</v>
      </c>
      <c r="AC68" s="14" t="s">
        <v>38</v>
      </c>
      <c r="AD68" s="14" t="s">
        <v>38</v>
      </c>
      <c r="AE68" s="14" t="s">
        <v>38</v>
      </c>
      <c r="AF68" s="14">
        <v>9000</v>
      </c>
      <c r="AG68" s="2" t="s">
        <v>38</v>
      </c>
      <c r="AH68" s="2" t="s">
        <v>38</v>
      </c>
      <c r="AI68" s="2" t="s">
        <v>38</v>
      </c>
      <c r="AJ68" s="2">
        <v>-10968000</v>
      </c>
      <c r="AK68" s="16" t="str">
        <f t="shared" si="11"/>
        <v>Да</v>
      </c>
      <c r="AL68" s="16" t="str">
        <f t="shared" si="10"/>
        <v>Да</v>
      </c>
      <c r="AM68" s="16"/>
      <c r="AN68" t="e">
        <f t="shared" si="12"/>
        <v>#VALUE!</v>
      </c>
      <c r="AO68" t="e">
        <f t="shared" si="13"/>
        <v>#VALUE!</v>
      </c>
      <c r="AP68" t="e">
        <f t="shared" si="14"/>
        <v>#VALUE!</v>
      </c>
      <c r="AQ68" t="e">
        <f t="shared" si="15"/>
        <v>#VALUE!</v>
      </c>
      <c r="AR68" t="e">
        <f t="shared" si="16"/>
        <v>#VALUE!</v>
      </c>
      <c r="AS68" t="e">
        <f t="shared" si="17"/>
        <v>#VALUE!</v>
      </c>
    </row>
    <row r="69" spans="1:45" ht="29" hidden="1" x14ac:dyDescent="0.35">
      <c r="A69" s="6">
        <v>135</v>
      </c>
      <c r="B69" s="11" t="s">
        <v>340</v>
      </c>
      <c r="C69" s="8" t="s">
        <v>341</v>
      </c>
      <c r="D69" s="2">
        <v>5</v>
      </c>
      <c r="E69" s="2" t="s">
        <v>38</v>
      </c>
      <c r="F69" s="2" t="s">
        <v>38</v>
      </c>
      <c r="G69" s="12" t="s">
        <v>342</v>
      </c>
      <c r="H69" s="8" t="s">
        <v>40</v>
      </c>
      <c r="I69" s="2" t="s">
        <v>38</v>
      </c>
      <c r="J69" s="2" t="s">
        <v>38</v>
      </c>
      <c r="K69" s="2" t="s">
        <v>38</v>
      </c>
      <c r="L69" s="2" t="s">
        <v>38</v>
      </c>
      <c r="M69" s="2" t="s">
        <v>38</v>
      </c>
      <c r="N69" s="2" t="s">
        <v>38</v>
      </c>
      <c r="O69" s="2" t="s">
        <v>38</v>
      </c>
      <c r="P69" s="2" t="s">
        <v>38</v>
      </c>
      <c r="Q69" s="14" t="s">
        <v>38</v>
      </c>
      <c r="R69" s="14" t="s">
        <v>38</v>
      </c>
      <c r="S69" s="14" t="s">
        <v>38</v>
      </c>
      <c r="T69" s="14" t="s">
        <v>38</v>
      </c>
      <c r="U69" s="14" t="s">
        <v>38</v>
      </c>
      <c r="V69" s="14" t="s">
        <v>38</v>
      </c>
      <c r="W69" s="14" t="s">
        <v>38</v>
      </c>
      <c r="X69" s="14" t="s">
        <v>38</v>
      </c>
      <c r="Y69" s="14" t="s">
        <v>38</v>
      </c>
      <c r="Z69" s="14" t="s">
        <v>38</v>
      </c>
      <c r="AA69" s="14" t="s">
        <v>38</v>
      </c>
      <c r="AB69" s="14" t="s">
        <v>38</v>
      </c>
      <c r="AC69" s="14" t="s">
        <v>38</v>
      </c>
      <c r="AD69" s="14" t="s">
        <v>38</v>
      </c>
      <c r="AE69" s="14" t="s">
        <v>38</v>
      </c>
      <c r="AF69" s="14" t="s">
        <v>38</v>
      </c>
      <c r="AG69" s="2" t="s">
        <v>38</v>
      </c>
      <c r="AH69" s="2" t="s">
        <v>38</v>
      </c>
      <c r="AI69" s="2" t="s">
        <v>38</v>
      </c>
      <c r="AJ69" s="2" t="s">
        <v>38</v>
      </c>
      <c r="AK69" s="16" t="str">
        <f t="shared" si="11"/>
        <v>Да</v>
      </c>
      <c r="AL69" s="16" t="str">
        <f t="shared" si="10"/>
        <v>Да</v>
      </c>
      <c r="AM69" s="16"/>
      <c r="AN69" t="e">
        <f t="shared" si="12"/>
        <v>#VALUE!</v>
      </c>
      <c r="AO69" t="e">
        <f t="shared" si="13"/>
        <v>#VALUE!</v>
      </c>
      <c r="AP69" t="e">
        <f t="shared" si="14"/>
        <v>#VALUE!</v>
      </c>
      <c r="AQ69" t="e">
        <f t="shared" si="15"/>
        <v>#VALUE!</v>
      </c>
      <c r="AR69" t="e">
        <f t="shared" si="16"/>
        <v>#VALUE!</v>
      </c>
      <c r="AS69" t="e">
        <f t="shared" si="17"/>
        <v>#VALUE!</v>
      </c>
    </row>
    <row r="70" spans="1:45" hidden="1" x14ac:dyDescent="0.35">
      <c r="A70" s="6">
        <v>136</v>
      </c>
      <c r="B70" s="11" t="s">
        <v>343</v>
      </c>
      <c r="C70" s="8" t="s">
        <v>344</v>
      </c>
      <c r="D70" s="2">
        <v>1</v>
      </c>
      <c r="E70" s="2" t="s">
        <v>38</v>
      </c>
      <c r="F70" s="2" t="s">
        <v>38</v>
      </c>
      <c r="G70" s="12"/>
      <c r="H70" s="8" t="s">
        <v>121</v>
      </c>
      <c r="I70" s="2" t="s">
        <v>38</v>
      </c>
      <c r="J70" s="2" t="s">
        <v>38</v>
      </c>
      <c r="K70" s="2" t="s">
        <v>38</v>
      </c>
      <c r="L70" s="2">
        <v>415241000</v>
      </c>
      <c r="M70" s="2" t="s">
        <v>38</v>
      </c>
      <c r="N70" s="2" t="s">
        <v>38</v>
      </c>
      <c r="O70" s="2" t="s">
        <v>38</v>
      </c>
      <c r="P70" s="2">
        <v>-16107000</v>
      </c>
      <c r="Q70" s="14" t="s">
        <v>38</v>
      </c>
      <c r="R70" s="14" t="s">
        <v>38</v>
      </c>
      <c r="S70" s="14" t="s">
        <v>38</v>
      </c>
      <c r="T70" s="14">
        <v>92770000</v>
      </c>
      <c r="U70" s="14" t="s">
        <v>38</v>
      </c>
      <c r="V70" s="14" t="s">
        <v>38</v>
      </c>
      <c r="W70" s="14" t="s">
        <v>38</v>
      </c>
      <c r="X70" s="14">
        <v>-227309000</v>
      </c>
      <c r="Y70" s="14" t="s">
        <v>38</v>
      </c>
      <c r="Z70" s="14" t="s">
        <v>38</v>
      </c>
      <c r="AA70" s="14" t="s">
        <v>38</v>
      </c>
      <c r="AB70" s="14" t="s">
        <v>38</v>
      </c>
      <c r="AC70" s="14" t="s">
        <v>38</v>
      </c>
      <c r="AD70" s="14" t="s">
        <v>38</v>
      </c>
      <c r="AE70" s="14" t="s">
        <v>38</v>
      </c>
      <c r="AF70" s="14">
        <v>18000</v>
      </c>
      <c r="AG70" s="2" t="s">
        <v>38</v>
      </c>
      <c r="AH70" s="2" t="s">
        <v>38</v>
      </c>
      <c r="AI70" s="2" t="s">
        <v>38</v>
      </c>
      <c r="AJ70" s="2">
        <v>-3901000</v>
      </c>
      <c r="AK70" s="16" t="str">
        <f t="shared" si="11"/>
        <v>Да</v>
      </c>
      <c r="AL70" s="16" t="str">
        <f t="shared" si="10"/>
        <v>Да</v>
      </c>
      <c r="AM70" s="16"/>
      <c r="AN70" t="e">
        <f t="shared" si="12"/>
        <v>#VALUE!</v>
      </c>
      <c r="AO70" t="e">
        <f t="shared" si="13"/>
        <v>#VALUE!</v>
      </c>
      <c r="AP70" t="e">
        <f t="shared" si="14"/>
        <v>#VALUE!</v>
      </c>
      <c r="AQ70" t="e">
        <f t="shared" si="15"/>
        <v>#VALUE!</v>
      </c>
      <c r="AR70" t="e">
        <f t="shared" si="16"/>
        <v>#VALUE!</v>
      </c>
      <c r="AS70" t="e">
        <f t="shared" si="17"/>
        <v>#VALUE!</v>
      </c>
    </row>
    <row r="71" spans="1:45" ht="58" hidden="1" x14ac:dyDescent="0.35">
      <c r="A71" s="6">
        <v>138</v>
      </c>
      <c r="B71" s="11" t="s">
        <v>347</v>
      </c>
      <c r="C71" s="8" t="s">
        <v>348</v>
      </c>
      <c r="D71" s="2">
        <v>1</v>
      </c>
      <c r="E71" s="2" t="s">
        <v>38</v>
      </c>
      <c r="F71" s="2" t="s">
        <v>38</v>
      </c>
      <c r="G71" s="12" t="s">
        <v>349</v>
      </c>
      <c r="H71" s="8" t="s">
        <v>40</v>
      </c>
      <c r="I71" s="2" t="s">
        <v>38</v>
      </c>
      <c r="J71" s="2" t="s">
        <v>38</v>
      </c>
      <c r="K71" s="2" t="s">
        <v>38</v>
      </c>
      <c r="L71" s="2" t="s">
        <v>38</v>
      </c>
      <c r="M71" s="2" t="s">
        <v>38</v>
      </c>
      <c r="N71" s="2" t="s">
        <v>38</v>
      </c>
      <c r="O71" s="2" t="s">
        <v>38</v>
      </c>
      <c r="P71" s="2" t="s">
        <v>38</v>
      </c>
      <c r="Q71" s="14" t="s">
        <v>38</v>
      </c>
      <c r="R71" s="14" t="s">
        <v>38</v>
      </c>
      <c r="S71" s="14" t="s">
        <v>38</v>
      </c>
      <c r="T71" s="14" t="s">
        <v>38</v>
      </c>
      <c r="U71" s="14" t="s">
        <v>38</v>
      </c>
      <c r="V71" s="14" t="s">
        <v>38</v>
      </c>
      <c r="W71" s="14" t="s">
        <v>38</v>
      </c>
      <c r="X71" s="14" t="s">
        <v>38</v>
      </c>
      <c r="Y71" s="14" t="s">
        <v>38</v>
      </c>
      <c r="Z71" s="14" t="s">
        <v>38</v>
      </c>
      <c r="AA71" s="14" t="s">
        <v>38</v>
      </c>
      <c r="AB71" s="14" t="s">
        <v>38</v>
      </c>
      <c r="AC71" s="14" t="s">
        <v>38</v>
      </c>
      <c r="AD71" s="14" t="s">
        <v>38</v>
      </c>
      <c r="AE71" s="14" t="s">
        <v>38</v>
      </c>
      <c r="AF71" s="14" t="s">
        <v>38</v>
      </c>
      <c r="AG71" s="2" t="s">
        <v>38</v>
      </c>
      <c r="AH71" s="2" t="s">
        <v>38</v>
      </c>
      <c r="AI71" s="2" t="s">
        <v>38</v>
      </c>
      <c r="AJ71" s="2" t="s">
        <v>38</v>
      </c>
      <c r="AK71" s="16" t="str">
        <f t="shared" si="11"/>
        <v>Да</v>
      </c>
      <c r="AL71" s="16" t="str">
        <f t="shared" si="10"/>
        <v>Да</v>
      </c>
      <c r="AM71" s="16"/>
      <c r="AN71" t="e">
        <f t="shared" si="12"/>
        <v>#VALUE!</v>
      </c>
      <c r="AO71" t="e">
        <f t="shared" si="13"/>
        <v>#VALUE!</v>
      </c>
      <c r="AP71" t="e">
        <f t="shared" si="14"/>
        <v>#VALUE!</v>
      </c>
      <c r="AQ71" t="e">
        <f t="shared" si="15"/>
        <v>#VALUE!</v>
      </c>
      <c r="AR71" t="e">
        <f t="shared" si="16"/>
        <v>#VALUE!</v>
      </c>
      <c r="AS71" t="e">
        <f t="shared" si="17"/>
        <v>#VALUE!</v>
      </c>
    </row>
    <row r="72" spans="1:45" ht="87" hidden="1" x14ac:dyDescent="0.35">
      <c r="A72" s="6">
        <v>140</v>
      </c>
      <c r="B72" s="11" t="s">
        <v>353</v>
      </c>
      <c r="C72" s="8" t="s">
        <v>354</v>
      </c>
      <c r="D72" s="2" t="s">
        <v>38</v>
      </c>
      <c r="E72" s="2" t="s">
        <v>38</v>
      </c>
      <c r="F72" s="2" t="s">
        <v>38</v>
      </c>
      <c r="G72" s="12" t="s">
        <v>355</v>
      </c>
      <c r="H72" s="8" t="s">
        <v>40</v>
      </c>
      <c r="I72" s="2" t="s">
        <v>38</v>
      </c>
      <c r="J72" s="2" t="s">
        <v>38</v>
      </c>
      <c r="K72" s="2">
        <v>131965000</v>
      </c>
      <c r="L72" s="2">
        <v>222422000</v>
      </c>
      <c r="M72" s="2" t="s">
        <v>38</v>
      </c>
      <c r="N72" s="2" t="s">
        <v>38</v>
      </c>
      <c r="O72" s="2">
        <v>-45883000</v>
      </c>
      <c r="P72" s="2">
        <v>24369000</v>
      </c>
      <c r="Q72" s="14" t="s">
        <v>38</v>
      </c>
      <c r="R72" s="14" t="s">
        <v>38</v>
      </c>
      <c r="S72" s="14">
        <v>176999000</v>
      </c>
      <c r="T72" s="14">
        <v>194066000</v>
      </c>
      <c r="U72" s="14" t="s">
        <v>38</v>
      </c>
      <c r="V72" s="14" t="s">
        <v>38</v>
      </c>
      <c r="W72" s="14">
        <v>-123831000</v>
      </c>
      <c r="X72" s="14">
        <v>-12843000</v>
      </c>
      <c r="Y72" s="14" t="s">
        <v>38</v>
      </c>
      <c r="Z72" s="14" t="s">
        <v>38</v>
      </c>
      <c r="AA72" s="14" t="s">
        <v>38</v>
      </c>
      <c r="AB72" s="14" t="s">
        <v>38</v>
      </c>
      <c r="AC72" s="14" t="s">
        <v>38</v>
      </c>
      <c r="AD72" s="14" t="s">
        <v>38</v>
      </c>
      <c r="AE72" s="14">
        <v>-136299000</v>
      </c>
      <c r="AF72" s="14">
        <v>-18804000</v>
      </c>
      <c r="AG72" s="2" t="s">
        <v>38</v>
      </c>
      <c r="AH72" s="2" t="s">
        <v>38</v>
      </c>
      <c r="AI72" s="2">
        <v>-86327000</v>
      </c>
      <c r="AJ72" s="2">
        <v>31537000</v>
      </c>
      <c r="AK72" s="16" t="str">
        <f t="shared" si="11"/>
        <v>Да</v>
      </c>
      <c r="AL72" s="16" t="str">
        <f t="shared" si="10"/>
        <v>Да</v>
      </c>
      <c r="AM72" s="16"/>
      <c r="AN72" t="e">
        <f t="shared" si="12"/>
        <v>#VALUE!</v>
      </c>
      <c r="AO72" t="e">
        <f t="shared" si="13"/>
        <v>#VALUE!</v>
      </c>
      <c r="AP72">
        <f t="shared" si="14"/>
        <v>-1.8828429562148632</v>
      </c>
      <c r="AQ72" t="e">
        <f t="shared" si="15"/>
        <v>#VALUE!</v>
      </c>
      <c r="AR72" t="e">
        <f t="shared" si="16"/>
        <v>#VALUE!</v>
      </c>
      <c r="AS72">
        <f t="shared" si="17"/>
        <v>-2.73732441259473</v>
      </c>
    </row>
    <row r="73" spans="1:45" hidden="1" x14ac:dyDescent="0.35">
      <c r="A73" s="6">
        <v>141</v>
      </c>
      <c r="B73" s="11" t="s">
        <v>356</v>
      </c>
      <c r="C73" s="8" t="s">
        <v>357</v>
      </c>
      <c r="D73" s="2">
        <v>1</v>
      </c>
      <c r="E73" s="2" t="s">
        <v>38</v>
      </c>
      <c r="F73" s="2">
        <v>100</v>
      </c>
      <c r="G73" s="12"/>
      <c r="H73" s="8" t="s">
        <v>40</v>
      </c>
      <c r="I73" s="2" t="s">
        <v>38</v>
      </c>
      <c r="J73" s="2" t="s">
        <v>38</v>
      </c>
      <c r="K73" s="2" t="s">
        <v>38</v>
      </c>
      <c r="L73" s="2">
        <v>531959000</v>
      </c>
      <c r="M73" s="2" t="s">
        <v>38</v>
      </c>
      <c r="N73" s="2" t="s">
        <v>38</v>
      </c>
      <c r="O73" s="2" t="s">
        <v>38</v>
      </c>
      <c r="P73" s="2">
        <v>69900000</v>
      </c>
      <c r="Q73" s="14" t="s">
        <v>38</v>
      </c>
      <c r="R73" s="14" t="s">
        <v>38</v>
      </c>
      <c r="S73" s="14" t="s">
        <v>38</v>
      </c>
      <c r="T73" s="14">
        <v>610421000</v>
      </c>
      <c r="U73" s="14" t="s">
        <v>38</v>
      </c>
      <c r="V73" s="14" t="s">
        <v>38</v>
      </c>
      <c r="W73" s="14" t="s">
        <v>38</v>
      </c>
      <c r="X73" s="14">
        <v>220846000</v>
      </c>
      <c r="Y73" s="14" t="s">
        <v>38</v>
      </c>
      <c r="Z73" s="14" t="s">
        <v>38</v>
      </c>
      <c r="AA73" s="14" t="s">
        <v>38</v>
      </c>
      <c r="AB73" s="14" t="s">
        <v>38</v>
      </c>
      <c r="AC73" s="14" t="s">
        <v>38</v>
      </c>
      <c r="AD73" s="14" t="s">
        <v>38</v>
      </c>
      <c r="AE73" s="14" t="s">
        <v>38</v>
      </c>
      <c r="AF73" s="14">
        <v>41872000</v>
      </c>
      <c r="AG73" s="2" t="s">
        <v>38</v>
      </c>
      <c r="AH73" s="2" t="s">
        <v>38</v>
      </c>
      <c r="AI73" s="2" t="s">
        <v>38</v>
      </c>
      <c r="AJ73" s="2">
        <v>333429000</v>
      </c>
      <c r="AK73" s="16" t="str">
        <f t="shared" si="11"/>
        <v>Да</v>
      </c>
      <c r="AL73" s="16" t="str">
        <f t="shared" si="10"/>
        <v>Да</v>
      </c>
      <c r="AM73" s="16"/>
      <c r="AN73" t="e">
        <f t="shared" si="12"/>
        <v>#VALUE!</v>
      </c>
      <c r="AO73" t="e">
        <f t="shared" si="13"/>
        <v>#VALUE!</v>
      </c>
      <c r="AP73" t="e">
        <f t="shared" si="14"/>
        <v>#VALUE!</v>
      </c>
      <c r="AQ73" t="e">
        <f t="shared" si="15"/>
        <v>#VALUE!</v>
      </c>
      <c r="AR73" t="e">
        <f t="shared" si="16"/>
        <v>#VALUE!</v>
      </c>
      <c r="AS73" t="e">
        <f t="shared" si="17"/>
        <v>#VALUE!</v>
      </c>
    </row>
    <row r="74" spans="1:45" hidden="1" x14ac:dyDescent="0.35">
      <c r="A74" s="6">
        <v>142</v>
      </c>
      <c r="B74" s="11" t="s">
        <v>358</v>
      </c>
      <c r="C74" s="8" t="s">
        <v>359</v>
      </c>
      <c r="D74" s="2">
        <v>1</v>
      </c>
      <c r="E74" s="2" t="s">
        <v>38</v>
      </c>
      <c r="F74" s="2">
        <v>99</v>
      </c>
      <c r="G74" s="12"/>
      <c r="H74" s="8" t="s">
        <v>40</v>
      </c>
      <c r="I74" s="2" t="s">
        <v>38</v>
      </c>
      <c r="J74" s="2" t="s">
        <v>38</v>
      </c>
      <c r="K74" s="2" t="s">
        <v>38</v>
      </c>
      <c r="L74" s="2" t="s">
        <v>38</v>
      </c>
      <c r="M74" s="2" t="s">
        <v>38</v>
      </c>
      <c r="N74" s="2" t="s">
        <v>38</v>
      </c>
      <c r="O74" s="2" t="s">
        <v>38</v>
      </c>
      <c r="P74" s="2" t="s">
        <v>38</v>
      </c>
      <c r="Q74" s="14" t="s">
        <v>38</v>
      </c>
      <c r="R74" s="14" t="s">
        <v>38</v>
      </c>
      <c r="S74" s="14" t="s">
        <v>38</v>
      </c>
      <c r="T74" s="14" t="s">
        <v>38</v>
      </c>
      <c r="U74" s="14" t="s">
        <v>38</v>
      </c>
      <c r="V74" s="14" t="s">
        <v>38</v>
      </c>
      <c r="W74" s="14" t="s">
        <v>38</v>
      </c>
      <c r="X74" s="14" t="s">
        <v>38</v>
      </c>
      <c r="Y74" s="14" t="s">
        <v>38</v>
      </c>
      <c r="Z74" s="14" t="s">
        <v>38</v>
      </c>
      <c r="AA74" s="14" t="s">
        <v>38</v>
      </c>
      <c r="AB74" s="14" t="s">
        <v>38</v>
      </c>
      <c r="AC74" s="14" t="s">
        <v>38</v>
      </c>
      <c r="AD74" s="14" t="s">
        <v>38</v>
      </c>
      <c r="AE74" s="14" t="s">
        <v>38</v>
      </c>
      <c r="AF74" s="14" t="s">
        <v>38</v>
      </c>
      <c r="AG74" s="2" t="s">
        <v>38</v>
      </c>
      <c r="AH74" s="2" t="s">
        <v>38</v>
      </c>
      <c r="AI74" s="2" t="s">
        <v>38</v>
      </c>
      <c r="AJ74" s="2" t="s">
        <v>38</v>
      </c>
      <c r="AK74" s="16" t="str">
        <f t="shared" si="11"/>
        <v>Да</v>
      </c>
      <c r="AL74" s="16" t="str">
        <f t="shared" si="10"/>
        <v>Да</v>
      </c>
      <c r="AM74" s="16"/>
      <c r="AN74" t="e">
        <f t="shared" si="12"/>
        <v>#VALUE!</v>
      </c>
      <c r="AO74" t="e">
        <f t="shared" si="13"/>
        <v>#VALUE!</v>
      </c>
      <c r="AP74" t="e">
        <f t="shared" si="14"/>
        <v>#VALUE!</v>
      </c>
      <c r="AQ74" t="e">
        <f t="shared" si="15"/>
        <v>#VALUE!</v>
      </c>
      <c r="AR74" t="e">
        <f t="shared" si="16"/>
        <v>#VALUE!</v>
      </c>
      <c r="AS74" t="e">
        <f t="shared" si="17"/>
        <v>#VALUE!</v>
      </c>
    </row>
    <row r="75" spans="1:45" hidden="1" x14ac:dyDescent="0.35">
      <c r="A75" s="6">
        <v>143</v>
      </c>
      <c r="B75" s="11" t="s">
        <v>360</v>
      </c>
      <c r="C75" s="8" t="s">
        <v>361</v>
      </c>
      <c r="D75" s="2">
        <v>40</v>
      </c>
      <c r="E75" s="2">
        <v>2</v>
      </c>
      <c r="F75" s="2" t="s">
        <v>38</v>
      </c>
      <c r="G75" s="12"/>
      <c r="H75" s="8" t="s">
        <v>121</v>
      </c>
      <c r="I75" s="2">
        <v>86032000</v>
      </c>
      <c r="J75" s="2">
        <v>84804000</v>
      </c>
      <c r="K75" s="2">
        <v>82538000</v>
      </c>
      <c r="L75" s="2">
        <v>80744000</v>
      </c>
      <c r="M75" s="2" t="s">
        <v>38</v>
      </c>
      <c r="N75" s="2" t="s">
        <v>38</v>
      </c>
      <c r="O75" s="2" t="s">
        <v>38</v>
      </c>
      <c r="P75" s="2" t="s">
        <v>38</v>
      </c>
      <c r="Q75" s="14" t="s">
        <v>38</v>
      </c>
      <c r="R75" s="14" t="s">
        <v>38</v>
      </c>
      <c r="S75" s="14" t="s">
        <v>38</v>
      </c>
      <c r="T75" s="14" t="s">
        <v>38</v>
      </c>
      <c r="U75" s="14">
        <v>85665000</v>
      </c>
      <c r="V75" s="14">
        <v>84429000</v>
      </c>
      <c r="W75" s="14">
        <v>81899000</v>
      </c>
      <c r="X75" s="14">
        <v>80048000</v>
      </c>
      <c r="Y75" s="14" t="s">
        <v>38</v>
      </c>
      <c r="Z75" s="14" t="s">
        <v>38</v>
      </c>
      <c r="AA75" s="14" t="s">
        <v>38</v>
      </c>
      <c r="AB75" s="14" t="s">
        <v>38</v>
      </c>
      <c r="AC75" s="14">
        <v>3286000</v>
      </c>
      <c r="AD75" s="14">
        <v>4101000</v>
      </c>
      <c r="AE75" s="14">
        <v>3142000</v>
      </c>
      <c r="AF75" s="14">
        <v>2582000</v>
      </c>
      <c r="AG75" s="2">
        <v>85785000</v>
      </c>
      <c r="AH75" s="2">
        <v>84549000</v>
      </c>
      <c r="AI75" s="2">
        <v>82019000</v>
      </c>
      <c r="AJ75" s="2">
        <v>80168000</v>
      </c>
      <c r="AK75" s="16" t="str">
        <f t="shared" si="11"/>
        <v>Да</v>
      </c>
      <c r="AL75" s="16" t="str">
        <f t="shared" si="10"/>
        <v>Да</v>
      </c>
      <c r="AM75" s="16"/>
      <c r="AN75" t="e">
        <f t="shared" si="12"/>
        <v>#VALUE!</v>
      </c>
      <c r="AO75" t="e">
        <f t="shared" si="13"/>
        <v>#VALUE!</v>
      </c>
      <c r="AP75" t="e">
        <f t="shared" si="14"/>
        <v>#VALUE!</v>
      </c>
      <c r="AQ75">
        <f t="shared" si="15"/>
        <v>1.014618741794699</v>
      </c>
      <c r="AR75">
        <f t="shared" si="16"/>
        <v>1.0308465111742402</v>
      </c>
      <c r="AS75">
        <f t="shared" si="17"/>
        <v>1.0230890130725476</v>
      </c>
    </row>
    <row r="76" spans="1:45" hidden="1" x14ac:dyDescent="0.35">
      <c r="A76" s="6">
        <v>144</v>
      </c>
      <c r="B76" s="11" t="s">
        <v>362</v>
      </c>
      <c r="C76" s="8" t="s">
        <v>363</v>
      </c>
      <c r="D76" s="2">
        <v>1</v>
      </c>
      <c r="E76" s="2">
        <v>28</v>
      </c>
      <c r="F76" s="2" t="s">
        <v>38</v>
      </c>
      <c r="G76" s="12"/>
      <c r="H76" s="8" t="s">
        <v>40</v>
      </c>
      <c r="I76" s="2" t="s">
        <v>38</v>
      </c>
      <c r="J76" s="2">
        <v>6909384000</v>
      </c>
      <c r="K76" s="2">
        <v>3793378000</v>
      </c>
      <c r="L76" s="2">
        <v>2716080000</v>
      </c>
      <c r="M76" s="2" t="s">
        <v>38</v>
      </c>
      <c r="N76" s="2">
        <v>110660000</v>
      </c>
      <c r="O76" s="2">
        <v>263603000</v>
      </c>
      <c r="P76" s="2">
        <v>108769000</v>
      </c>
      <c r="Q76" s="14" t="s">
        <v>38</v>
      </c>
      <c r="R76" s="14">
        <v>2420233000</v>
      </c>
      <c r="S76" s="14">
        <v>2093297000</v>
      </c>
      <c r="T76" s="14">
        <v>1987709000</v>
      </c>
      <c r="U76" s="14" t="s">
        <v>38</v>
      </c>
      <c r="V76" s="14">
        <v>223126000</v>
      </c>
      <c r="W76" s="14">
        <v>135842000</v>
      </c>
      <c r="X76" s="14">
        <v>84460000</v>
      </c>
      <c r="Y76" s="14" t="s">
        <v>38</v>
      </c>
      <c r="Z76" s="14" t="s">
        <v>38</v>
      </c>
      <c r="AA76" s="14" t="s">
        <v>38</v>
      </c>
      <c r="AB76" s="14" t="s">
        <v>38</v>
      </c>
      <c r="AC76" s="14" t="s">
        <v>38</v>
      </c>
      <c r="AD76" s="14">
        <v>12592000</v>
      </c>
      <c r="AE76" s="14">
        <v>83915000</v>
      </c>
      <c r="AF76" s="14">
        <v>79237000</v>
      </c>
      <c r="AG76" s="2" t="s">
        <v>38</v>
      </c>
      <c r="AH76" s="2">
        <v>3384519000</v>
      </c>
      <c r="AI76" s="2">
        <v>1821056000</v>
      </c>
      <c r="AJ76" s="2">
        <v>1340194000</v>
      </c>
      <c r="AK76" s="16" t="str">
        <f t="shared" si="11"/>
        <v>Да</v>
      </c>
      <c r="AL76" s="16" t="str">
        <f t="shared" si="10"/>
        <v>Да</v>
      </c>
      <c r="AM76" s="16"/>
      <c r="AN76" t="e">
        <f t="shared" si="12"/>
        <v>#VALUE!</v>
      </c>
      <c r="AO76">
        <f t="shared" si="13"/>
        <v>0.4197979537410424</v>
      </c>
      <c r="AP76">
        <f t="shared" si="14"/>
        <v>2.4235122139580212</v>
      </c>
      <c r="AQ76" t="e">
        <f t="shared" si="15"/>
        <v>#VALUE!</v>
      </c>
      <c r="AR76">
        <f t="shared" si="16"/>
        <v>1.8585474581781121</v>
      </c>
      <c r="AS76">
        <f t="shared" si="17"/>
        <v>1.3588002930918957</v>
      </c>
    </row>
    <row r="77" spans="1:45" ht="87" hidden="1" x14ac:dyDescent="0.35">
      <c r="A77" s="6">
        <v>146</v>
      </c>
      <c r="B77" s="11" t="s">
        <v>366</v>
      </c>
      <c r="C77" s="8" t="s">
        <v>367</v>
      </c>
      <c r="D77" s="2" t="s">
        <v>38</v>
      </c>
      <c r="E77" s="2" t="s">
        <v>38</v>
      </c>
      <c r="F77" s="2" t="s">
        <v>38</v>
      </c>
      <c r="G77" s="12" t="s">
        <v>368</v>
      </c>
      <c r="H77" s="8" t="s">
        <v>40</v>
      </c>
      <c r="I77" s="2" t="s">
        <v>38</v>
      </c>
      <c r="J77" s="2" t="s">
        <v>38</v>
      </c>
      <c r="K77" s="2" t="s">
        <v>38</v>
      </c>
      <c r="L77" s="2">
        <v>23946000</v>
      </c>
      <c r="M77" s="2" t="s">
        <v>38</v>
      </c>
      <c r="N77" s="2" t="s">
        <v>38</v>
      </c>
      <c r="O77" s="2" t="s">
        <v>38</v>
      </c>
      <c r="P77" s="2" t="s">
        <v>38</v>
      </c>
      <c r="Q77" s="14" t="s">
        <v>38</v>
      </c>
      <c r="R77" s="14" t="s">
        <v>38</v>
      </c>
      <c r="S77" s="14" t="s">
        <v>38</v>
      </c>
      <c r="T77" s="14" t="s">
        <v>38</v>
      </c>
      <c r="U77" s="14" t="s">
        <v>38</v>
      </c>
      <c r="V77" s="14" t="s">
        <v>38</v>
      </c>
      <c r="W77" s="14" t="s">
        <v>38</v>
      </c>
      <c r="X77" s="14">
        <v>-15175000</v>
      </c>
      <c r="Y77" s="14" t="s">
        <v>38</v>
      </c>
      <c r="Z77" s="14" t="s">
        <v>38</v>
      </c>
      <c r="AA77" s="14" t="s">
        <v>38</v>
      </c>
      <c r="AB77" s="14" t="s">
        <v>38</v>
      </c>
      <c r="AC77" s="14" t="s">
        <v>38</v>
      </c>
      <c r="AD77" s="14" t="s">
        <v>38</v>
      </c>
      <c r="AE77" s="14" t="s">
        <v>38</v>
      </c>
      <c r="AF77" s="14" t="s">
        <v>38</v>
      </c>
      <c r="AG77" s="2" t="s">
        <v>38</v>
      </c>
      <c r="AH77" s="2" t="s">
        <v>38</v>
      </c>
      <c r="AI77" s="2" t="s">
        <v>38</v>
      </c>
      <c r="AJ77" s="2">
        <v>-14534000</v>
      </c>
      <c r="AK77" s="16" t="str">
        <f t="shared" si="11"/>
        <v>Да</v>
      </c>
      <c r="AL77" s="16" t="str">
        <f t="shared" si="10"/>
        <v>Да</v>
      </c>
      <c r="AM77" s="16"/>
      <c r="AN77" t="e">
        <f t="shared" si="12"/>
        <v>#VALUE!</v>
      </c>
      <c r="AO77" t="e">
        <f t="shared" si="13"/>
        <v>#VALUE!</v>
      </c>
      <c r="AP77" t="e">
        <f t="shared" si="14"/>
        <v>#VALUE!</v>
      </c>
      <c r="AQ77" t="e">
        <f t="shared" si="15"/>
        <v>#VALUE!</v>
      </c>
      <c r="AR77" t="e">
        <f t="shared" si="16"/>
        <v>#VALUE!</v>
      </c>
      <c r="AS77" t="e">
        <f t="shared" si="17"/>
        <v>#VALUE!</v>
      </c>
    </row>
    <row r="78" spans="1:45" ht="145" hidden="1" x14ac:dyDescent="0.35">
      <c r="A78" s="6">
        <v>147</v>
      </c>
      <c r="B78" s="11" t="s">
        <v>369</v>
      </c>
      <c r="C78" s="8" t="s">
        <v>370</v>
      </c>
      <c r="D78" s="2" t="s">
        <v>38</v>
      </c>
      <c r="E78" s="2" t="s">
        <v>38</v>
      </c>
      <c r="F78" s="2" t="s">
        <v>38</v>
      </c>
      <c r="G78" s="12" t="s">
        <v>371</v>
      </c>
      <c r="H78" s="8" t="s">
        <v>40</v>
      </c>
      <c r="I78" s="2" t="s">
        <v>38</v>
      </c>
      <c r="J78" s="2" t="s">
        <v>38</v>
      </c>
      <c r="K78" s="2" t="s">
        <v>38</v>
      </c>
      <c r="L78" s="2" t="s">
        <v>38</v>
      </c>
      <c r="M78" s="2" t="s">
        <v>38</v>
      </c>
      <c r="N78" s="2" t="s">
        <v>38</v>
      </c>
      <c r="O78" s="2" t="s">
        <v>38</v>
      </c>
      <c r="P78" s="2" t="s">
        <v>38</v>
      </c>
      <c r="Q78" s="14" t="s">
        <v>38</v>
      </c>
      <c r="R78" s="14" t="s">
        <v>38</v>
      </c>
      <c r="S78" s="14" t="s">
        <v>38</v>
      </c>
      <c r="T78" s="14" t="s">
        <v>38</v>
      </c>
      <c r="U78" s="14" t="s">
        <v>38</v>
      </c>
      <c r="V78" s="14" t="s">
        <v>38</v>
      </c>
      <c r="W78" s="14" t="s">
        <v>38</v>
      </c>
      <c r="X78" s="14" t="s">
        <v>38</v>
      </c>
      <c r="Y78" s="14" t="s">
        <v>38</v>
      </c>
      <c r="Z78" s="14" t="s">
        <v>38</v>
      </c>
      <c r="AA78" s="14" t="s">
        <v>38</v>
      </c>
      <c r="AB78" s="14" t="s">
        <v>38</v>
      </c>
      <c r="AC78" s="14" t="s">
        <v>38</v>
      </c>
      <c r="AD78" s="14" t="s">
        <v>38</v>
      </c>
      <c r="AE78" s="14" t="s">
        <v>38</v>
      </c>
      <c r="AF78" s="14" t="s">
        <v>38</v>
      </c>
      <c r="AG78" s="2" t="s">
        <v>38</v>
      </c>
      <c r="AH78" s="2" t="s">
        <v>38</v>
      </c>
      <c r="AI78" s="2" t="s">
        <v>38</v>
      </c>
      <c r="AJ78" s="2" t="s">
        <v>38</v>
      </c>
      <c r="AK78" s="16" t="str">
        <f t="shared" si="11"/>
        <v>Да</v>
      </c>
      <c r="AL78" s="16" t="str">
        <f t="shared" si="10"/>
        <v>Да</v>
      </c>
      <c r="AM78" s="16"/>
      <c r="AN78" t="e">
        <f t="shared" si="12"/>
        <v>#VALUE!</v>
      </c>
      <c r="AO78" t="e">
        <f t="shared" si="13"/>
        <v>#VALUE!</v>
      </c>
      <c r="AP78" t="e">
        <f t="shared" si="14"/>
        <v>#VALUE!</v>
      </c>
      <c r="AQ78" t="e">
        <f t="shared" si="15"/>
        <v>#VALUE!</v>
      </c>
      <c r="AR78" t="e">
        <f t="shared" si="16"/>
        <v>#VALUE!</v>
      </c>
      <c r="AS78" t="e">
        <f t="shared" si="17"/>
        <v>#VALUE!</v>
      </c>
    </row>
    <row r="79" spans="1:45" hidden="1" x14ac:dyDescent="0.35">
      <c r="A79" s="6">
        <v>150</v>
      </c>
      <c r="B79" s="11" t="s">
        <v>376</v>
      </c>
      <c r="C79" s="8" t="s">
        <v>377</v>
      </c>
      <c r="D79" s="2">
        <v>1</v>
      </c>
      <c r="E79" s="2" t="s">
        <v>38</v>
      </c>
      <c r="F79" s="2" t="s">
        <v>38</v>
      </c>
      <c r="G79" s="12"/>
      <c r="H79" s="8" t="s">
        <v>40</v>
      </c>
      <c r="I79" s="2" t="s">
        <v>38</v>
      </c>
      <c r="J79" s="2" t="s">
        <v>38</v>
      </c>
      <c r="K79" s="2" t="s">
        <v>38</v>
      </c>
      <c r="L79" s="2" t="s">
        <v>38</v>
      </c>
      <c r="M79" s="2" t="s">
        <v>38</v>
      </c>
      <c r="N79" s="2" t="s">
        <v>38</v>
      </c>
      <c r="O79" s="2" t="s">
        <v>38</v>
      </c>
      <c r="P79" s="2" t="s">
        <v>38</v>
      </c>
      <c r="Q79" s="14" t="s">
        <v>38</v>
      </c>
      <c r="R79" s="14" t="s">
        <v>38</v>
      </c>
      <c r="S79" s="14" t="s">
        <v>38</v>
      </c>
      <c r="T79" s="14" t="s">
        <v>38</v>
      </c>
      <c r="U79" s="14" t="s">
        <v>38</v>
      </c>
      <c r="V79" s="14" t="s">
        <v>38</v>
      </c>
      <c r="W79" s="14" t="s">
        <v>38</v>
      </c>
      <c r="X79" s="14" t="s">
        <v>38</v>
      </c>
      <c r="Y79" s="14" t="s">
        <v>38</v>
      </c>
      <c r="Z79" s="14" t="s">
        <v>38</v>
      </c>
      <c r="AA79" s="14" t="s">
        <v>38</v>
      </c>
      <c r="AB79" s="14" t="s">
        <v>38</v>
      </c>
      <c r="AC79" s="14" t="s">
        <v>38</v>
      </c>
      <c r="AD79" s="14" t="s">
        <v>38</v>
      </c>
      <c r="AE79" s="14" t="s">
        <v>38</v>
      </c>
      <c r="AF79" s="14" t="s">
        <v>38</v>
      </c>
      <c r="AG79" s="2" t="s">
        <v>38</v>
      </c>
      <c r="AH79" s="2" t="s">
        <v>38</v>
      </c>
      <c r="AI79" s="2" t="s">
        <v>38</v>
      </c>
      <c r="AJ79" s="2" t="s">
        <v>38</v>
      </c>
      <c r="AK79" s="16" t="str">
        <f t="shared" si="11"/>
        <v>Да</v>
      </c>
      <c r="AL79" s="16" t="str">
        <f t="shared" si="10"/>
        <v>Да</v>
      </c>
      <c r="AM79" s="16"/>
      <c r="AN79" t="e">
        <f t="shared" si="12"/>
        <v>#VALUE!</v>
      </c>
      <c r="AO79" t="e">
        <f t="shared" si="13"/>
        <v>#VALUE!</v>
      </c>
      <c r="AP79" t="e">
        <f t="shared" si="14"/>
        <v>#VALUE!</v>
      </c>
      <c r="AQ79" t="e">
        <f t="shared" si="15"/>
        <v>#VALUE!</v>
      </c>
      <c r="AR79" t="e">
        <f t="shared" si="16"/>
        <v>#VALUE!</v>
      </c>
      <c r="AS79" t="e">
        <f t="shared" si="17"/>
        <v>#VALUE!</v>
      </c>
    </row>
    <row r="80" spans="1:45" ht="43.5" hidden="1" x14ac:dyDescent="0.35">
      <c r="A80" s="6">
        <v>154</v>
      </c>
      <c r="B80" s="11" t="s">
        <v>384</v>
      </c>
      <c r="C80" s="8" t="s">
        <v>385</v>
      </c>
      <c r="D80" s="2" t="s">
        <v>38</v>
      </c>
      <c r="E80" s="2" t="s">
        <v>38</v>
      </c>
      <c r="F80" s="2" t="s">
        <v>38</v>
      </c>
      <c r="G80" s="12" t="s">
        <v>386</v>
      </c>
      <c r="H80" s="8" t="s">
        <v>40</v>
      </c>
      <c r="I80" s="2" t="s">
        <v>38</v>
      </c>
      <c r="J80" s="2" t="s">
        <v>38</v>
      </c>
      <c r="K80" s="2" t="s">
        <v>38</v>
      </c>
      <c r="L80" s="2" t="s">
        <v>38</v>
      </c>
      <c r="M80" s="2" t="s">
        <v>38</v>
      </c>
      <c r="N80" s="2" t="s">
        <v>38</v>
      </c>
      <c r="O80" s="2" t="s">
        <v>38</v>
      </c>
      <c r="P80" s="2" t="s">
        <v>38</v>
      </c>
      <c r="Q80" s="14" t="s">
        <v>38</v>
      </c>
      <c r="R80" s="14" t="s">
        <v>38</v>
      </c>
      <c r="S80" s="14" t="s">
        <v>38</v>
      </c>
      <c r="T80" s="14">
        <v>8094000</v>
      </c>
      <c r="U80" s="14" t="s">
        <v>38</v>
      </c>
      <c r="V80" s="14" t="s">
        <v>38</v>
      </c>
      <c r="W80" s="14" t="s">
        <v>38</v>
      </c>
      <c r="X80" s="14" t="s">
        <v>38</v>
      </c>
      <c r="Y80" s="14" t="s">
        <v>38</v>
      </c>
      <c r="Z80" s="14" t="s">
        <v>38</v>
      </c>
      <c r="AA80" s="14" t="s">
        <v>38</v>
      </c>
      <c r="AB80" s="14" t="s">
        <v>38</v>
      </c>
      <c r="AC80" s="14" t="s">
        <v>38</v>
      </c>
      <c r="AD80" s="14" t="s">
        <v>38</v>
      </c>
      <c r="AE80" s="14" t="s">
        <v>38</v>
      </c>
      <c r="AF80" s="14">
        <v>1580000</v>
      </c>
      <c r="AG80" s="2" t="s">
        <v>38</v>
      </c>
      <c r="AH80" s="2" t="s">
        <v>38</v>
      </c>
      <c r="AI80" s="2" t="s">
        <v>38</v>
      </c>
      <c r="AJ80" s="2" t="s">
        <v>38</v>
      </c>
      <c r="AK80" s="16" t="str">
        <f t="shared" si="11"/>
        <v>Да</v>
      </c>
      <c r="AL80" s="16" t="str">
        <f t="shared" si="10"/>
        <v>Да</v>
      </c>
      <c r="AM80" s="16"/>
      <c r="AN80" t="e">
        <f t="shared" si="12"/>
        <v>#VALUE!</v>
      </c>
      <c r="AO80" t="e">
        <f t="shared" si="13"/>
        <v>#VALUE!</v>
      </c>
      <c r="AP80" t="e">
        <f t="shared" si="14"/>
        <v>#VALUE!</v>
      </c>
      <c r="AQ80" t="e">
        <f t="shared" si="15"/>
        <v>#VALUE!</v>
      </c>
      <c r="AR80" t="e">
        <f t="shared" si="16"/>
        <v>#VALUE!</v>
      </c>
      <c r="AS80" t="e">
        <f t="shared" si="17"/>
        <v>#VALUE!</v>
      </c>
    </row>
    <row r="81" spans="1:45" ht="29" hidden="1" x14ac:dyDescent="0.35">
      <c r="A81" s="6">
        <v>155</v>
      </c>
      <c r="B81" s="11" t="s">
        <v>387</v>
      </c>
      <c r="C81" s="8" t="s">
        <v>388</v>
      </c>
      <c r="D81" s="2">
        <v>47</v>
      </c>
      <c r="E81" s="2" t="s">
        <v>38</v>
      </c>
      <c r="F81" s="2" t="s">
        <v>38</v>
      </c>
      <c r="G81" s="12"/>
      <c r="H81" s="8" t="s">
        <v>40</v>
      </c>
      <c r="I81" s="2" t="s">
        <v>38</v>
      </c>
      <c r="J81" s="2" t="s">
        <v>38</v>
      </c>
      <c r="K81" s="2" t="s">
        <v>38</v>
      </c>
      <c r="L81" s="2" t="s">
        <v>38</v>
      </c>
      <c r="M81" s="2" t="s">
        <v>38</v>
      </c>
      <c r="N81" s="2" t="s">
        <v>38</v>
      </c>
      <c r="O81" s="2" t="s">
        <v>38</v>
      </c>
      <c r="P81" s="2" t="s">
        <v>38</v>
      </c>
      <c r="Q81" s="14" t="s">
        <v>38</v>
      </c>
      <c r="R81" s="14" t="s">
        <v>38</v>
      </c>
      <c r="S81" s="14" t="s">
        <v>38</v>
      </c>
      <c r="T81" s="14" t="s">
        <v>38</v>
      </c>
      <c r="U81" s="14" t="s">
        <v>38</v>
      </c>
      <c r="V81" s="14" t="s">
        <v>38</v>
      </c>
      <c r="W81" s="14" t="s">
        <v>38</v>
      </c>
      <c r="X81" s="14" t="s">
        <v>38</v>
      </c>
      <c r="Y81" s="14" t="s">
        <v>38</v>
      </c>
      <c r="Z81" s="14" t="s">
        <v>38</v>
      </c>
      <c r="AA81" s="14" t="s">
        <v>38</v>
      </c>
      <c r="AB81" s="14" t="s">
        <v>38</v>
      </c>
      <c r="AC81" s="14" t="s">
        <v>38</v>
      </c>
      <c r="AD81" s="14" t="s">
        <v>38</v>
      </c>
      <c r="AE81" s="14" t="s">
        <v>38</v>
      </c>
      <c r="AF81" s="14" t="s">
        <v>38</v>
      </c>
      <c r="AG81" s="2" t="s">
        <v>38</v>
      </c>
      <c r="AH81" s="2" t="s">
        <v>38</v>
      </c>
      <c r="AI81" s="2" t="s">
        <v>38</v>
      </c>
      <c r="AJ81" s="2" t="s">
        <v>38</v>
      </c>
      <c r="AK81" s="16" t="str">
        <f t="shared" si="11"/>
        <v>Да</v>
      </c>
      <c r="AL81" s="16" t="str">
        <f t="shared" si="10"/>
        <v>Да</v>
      </c>
      <c r="AM81" s="16"/>
      <c r="AN81" t="e">
        <f t="shared" si="12"/>
        <v>#VALUE!</v>
      </c>
      <c r="AO81" t="e">
        <f t="shared" si="13"/>
        <v>#VALUE!</v>
      </c>
      <c r="AP81" t="e">
        <f t="shared" si="14"/>
        <v>#VALUE!</v>
      </c>
      <c r="AQ81" t="e">
        <f t="shared" si="15"/>
        <v>#VALUE!</v>
      </c>
      <c r="AR81" t="e">
        <f t="shared" si="16"/>
        <v>#VALUE!</v>
      </c>
      <c r="AS81" t="e">
        <f t="shared" si="17"/>
        <v>#VALUE!</v>
      </c>
    </row>
    <row r="82" spans="1:45" ht="87" hidden="1" x14ac:dyDescent="0.35">
      <c r="A82" s="6">
        <v>156</v>
      </c>
      <c r="B82" s="11" t="s">
        <v>389</v>
      </c>
      <c r="C82" s="8" t="s">
        <v>390</v>
      </c>
      <c r="D82" s="2" t="s">
        <v>38</v>
      </c>
      <c r="E82" s="2" t="s">
        <v>38</v>
      </c>
      <c r="F82" s="2" t="s">
        <v>38</v>
      </c>
      <c r="G82" s="12" t="s">
        <v>391</v>
      </c>
      <c r="H82" s="8" t="s">
        <v>40</v>
      </c>
      <c r="I82" s="2" t="s">
        <v>38</v>
      </c>
      <c r="J82" s="2" t="s">
        <v>38</v>
      </c>
      <c r="K82" s="2" t="s">
        <v>38</v>
      </c>
      <c r="L82" s="2" t="s">
        <v>38</v>
      </c>
      <c r="M82" s="2" t="s">
        <v>38</v>
      </c>
      <c r="N82" s="2" t="s">
        <v>38</v>
      </c>
      <c r="O82" s="2" t="s">
        <v>38</v>
      </c>
      <c r="P82" s="2" t="s">
        <v>38</v>
      </c>
      <c r="Q82" s="14" t="s">
        <v>38</v>
      </c>
      <c r="R82" s="14" t="s">
        <v>38</v>
      </c>
      <c r="S82" s="14" t="s">
        <v>38</v>
      </c>
      <c r="T82" s="14" t="s">
        <v>38</v>
      </c>
      <c r="U82" s="14" t="s">
        <v>38</v>
      </c>
      <c r="V82" s="14" t="s">
        <v>38</v>
      </c>
      <c r="W82" s="14" t="s">
        <v>38</v>
      </c>
      <c r="X82" s="14" t="s">
        <v>38</v>
      </c>
      <c r="Y82" s="14" t="s">
        <v>38</v>
      </c>
      <c r="Z82" s="14" t="s">
        <v>38</v>
      </c>
      <c r="AA82" s="14" t="s">
        <v>38</v>
      </c>
      <c r="AB82" s="14" t="s">
        <v>38</v>
      </c>
      <c r="AC82" s="14" t="s">
        <v>38</v>
      </c>
      <c r="AD82" s="14" t="s">
        <v>38</v>
      </c>
      <c r="AE82" s="14" t="s">
        <v>38</v>
      </c>
      <c r="AF82" s="14" t="s">
        <v>38</v>
      </c>
      <c r="AG82" s="2" t="s">
        <v>38</v>
      </c>
      <c r="AH82" s="2" t="s">
        <v>38</v>
      </c>
      <c r="AI82" s="2" t="s">
        <v>38</v>
      </c>
      <c r="AJ82" s="2" t="s">
        <v>38</v>
      </c>
      <c r="AK82" s="16" t="str">
        <f t="shared" si="11"/>
        <v>Да</v>
      </c>
      <c r="AL82" s="16" t="str">
        <f t="shared" si="10"/>
        <v>Да</v>
      </c>
      <c r="AM82" s="16"/>
      <c r="AN82" t="e">
        <f t="shared" si="12"/>
        <v>#VALUE!</v>
      </c>
      <c r="AO82" t="e">
        <f t="shared" si="13"/>
        <v>#VALUE!</v>
      </c>
      <c r="AP82" t="e">
        <f t="shared" si="14"/>
        <v>#VALUE!</v>
      </c>
      <c r="AQ82" t="e">
        <f t="shared" si="15"/>
        <v>#VALUE!</v>
      </c>
      <c r="AR82" t="e">
        <f t="shared" si="16"/>
        <v>#VALUE!</v>
      </c>
      <c r="AS82" t="e">
        <f t="shared" si="17"/>
        <v>#VALUE!</v>
      </c>
    </row>
    <row r="83" spans="1:45" ht="145" hidden="1" x14ac:dyDescent="0.35">
      <c r="A83" s="6">
        <v>157</v>
      </c>
      <c r="B83" s="11" t="s">
        <v>392</v>
      </c>
      <c r="C83" s="8" t="s">
        <v>393</v>
      </c>
      <c r="D83" s="2" t="s">
        <v>38</v>
      </c>
      <c r="E83" s="2" t="s">
        <v>38</v>
      </c>
      <c r="F83" s="2" t="s">
        <v>38</v>
      </c>
      <c r="G83" s="12" t="s">
        <v>394</v>
      </c>
      <c r="H83" s="8" t="s">
        <v>121</v>
      </c>
      <c r="I83" s="2" t="s">
        <v>38</v>
      </c>
      <c r="J83" s="2" t="s">
        <v>38</v>
      </c>
      <c r="K83" s="2" t="s">
        <v>38</v>
      </c>
      <c r="L83" s="2" t="s">
        <v>38</v>
      </c>
      <c r="M83" s="2" t="s">
        <v>38</v>
      </c>
      <c r="N83" s="2" t="s">
        <v>38</v>
      </c>
      <c r="O83" s="2" t="s">
        <v>38</v>
      </c>
      <c r="P83" s="2" t="s">
        <v>38</v>
      </c>
      <c r="Q83" s="14" t="s">
        <v>38</v>
      </c>
      <c r="R83" s="14" t="s">
        <v>38</v>
      </c>
      <c r="S83" s="14" t="s">
        <v>38</v>
      </c>
      <c r="T83" s="14" t="s">
        <v>38</v>
      </c>
      <c r="U83" s="14" t="s">
        <v>38</v>
      </c>
      <c r="V83" s="14" t="s">
        <v>38</v>
      </c>
      <c r="W83" s="14" t="s">
        <v>38</v>
      </c>
      <c r="X83" s="14" t="s">
        <v>38</v>
      </c>
      <c r="Y83" s="14" t="s">
        <v>38</v>
      </c>
      <c r="Z83" s="14" t="s">
        <v>38</v>
      </c>
      <c r="AA83" s="14" t="s">
        <v>38</v>
      </c>
      <c r="AB83" s="14" t="s">
        <v>38</v>
      </c>
      <c r="AC83" s="14" t="s">
        <v>38</v>
      </c>
      <c r="AD83" s="14" t="s">
        <v>38</v>
      </c>
      <c r="AE83" s="14" t="s">
        <v>38</v>
      </c>
      <c r="AF83" s="14" t="s">
        <v>38</v>
      </c>
      <c r="AG83" s="2" t="s">
        <v>38</v>
      </c>
      <c r="AH83" s="2" t="s">
        <v>38</v>
      </c>
      <c r="AI83" s="2" t="s">
        <v>38</v>
      </c>
      <c r="AJ83" s="2" t="s">
        <v>38</v>
      </c>
      <c r="AK83" s="16" t="str">
        <f t="shared" si="11"/>
        <v>Да</v>
      </c>
      <c r="AL83" s="16" t="str">
        <f t="shared" si="10"/>
        <v>Да</v>
      </c>
      <c r="AM83" s="16"/>
      <c r="AN83" t="e">
        <f t="shared" si="12"/>
        <v>#VALUE!</v>
      </c>
      <c r="AO83" t="e">
        <f t="shared" si="13"/>
        <v>#VALUE!</v>
      </c>
      <c r="AP83" t="e">
        <f t="shared" si="14"/>
        <v>#VALUE!</v>
      </c>
      <c r="AQ83" t="e">
        <f t="shared" si="15"/>
        <v>#VALUE!</v>
      </c>
      <c r="AR83" t="e">
        <f t="shared" si="16"/>
        <v>#VALUE!</v>
      </c>
      <c r="AS83" t="e">
        <f t="shared" si="17"/>
        <v>#VALUE!</v>
      </c>
    </row>
    <row r="84" spans="1:45" ht="58" hidden="1" x14ac:dyDescent="0.35">
      <c r="A84" s="6">
        <v>158</v>
      </c>
      <c r="B84" s="11" t="s">
        <v>395</v>
      </c>
      <c r="C84" s="8" t="s">
        <v>396</v>
      </c>
      <c r="D84" s="2">
        <v>15</v>
      </c>
      <c r="E84" s="2">
        <v>99</v>
      </c>
      <c r="F84" s="2" t="s">
        <v>38</v>
      </c>
      <c r="G84" s="12" t="s">
        <v>397</v>
      </c>
      <c r="H84" s="8" t="s">
        <v>121</v>
      </c>
      <c r="I84" s="2" t="s">
        <v>38</v>
      </c>
      <c r="J84" s="2">
        <v>124000</v>
      </c>
      <c r="K84" s="2">
        <v>335000</v>
      </c>
      <c r="L84" s="2" t="s">
        <v>38</v>
      </c>
      <c r="M84" s="2" t="s">
        <v>38</v>
      </c>
      <c r="N84" s="2" t="s">
        <v>38</v>
      </c>
      <c r="O84" s="2" t="s">
        <v>38</v>
      </c>
      <c r="P84" s="2" t="s">
        <v>38</v>
      </c>
      <c r="Q84" s="14" t="s">
        <v>38</v>
      </c>
      <c r="R84" s="14">
        <v>335000</v>
      </c>
      <c r="S84" s="14" t="s">
        <v>38</v>
      </c>
      <c r="T84" s="14" t="s">
        <v>38</v>
      </c>
      <c r="U84" s="14" t="s">
        <v>38</v>
      </c>
      <c r="V84" s="14">
        <v>-4626000</v>
      </c>
      <c r="W84" s="14">
        <v>-4569000</v>
      </c>
      <c r="X84" s="14" t="s">
        <v>38</v>
      </c>
      <c r="Y84" s="14" t="s">
        <v>38</v>
      </c>
      <c r="Z84" s="14" t="s">
        <v>38</v>
      </c>
      <c r="AA84" s="14" t="s">
        <v>38</v>
      </c>
      <c r="AB84" s="14" t="s">
        <v>38</v>
      </c>
      <c r="AC84" s="14" t="s">
        <v>38</v>
      </c>
      <c r="AD84" s="14">
        <v>-57000</v>
      </c>
      <c r="AE84" s="14">
        <v>-3811000</v>
      </c>
      <c r="AF84" s="14" t="s">
        <v>38</v>
      </c>
      <c r="AG84" s="2" t="s">
        <v>38</v>
      </c>
      <c r="AH84" s="2">
        <v>64000</v>
      </c>
      <c r="AI84" s="2">
        <v>121000</v>
      </c>
      <c r="AJ84" s="2" t="s">
        <v>38</v>
      </c>
      <c r="AK84" s="16" t="str">
        <f t="shared" si="11"/>
        <v>Да</v>
      </c>
      <c r="AL84" s="16" t="str">
        <f t="shared" si="10"/>
        <v>Да</v>
      </c>
      <c r="AM84" s="16"/>
      <c r="AN84" t="e">
        <f t="shared" si="12"/>
        <v>#VALUE!</v>
      </c>
      <c r="AO84" t="e">
        <f t="shared" si="13"/>
        <v>#VALUE!</v>
      </c>
      <c r="AP84" t="e">
        <f t="shared" si="14"/>
        <v>#VALUE!</v>
      </c>
      <c r="AQ84" t="e">
        <f t="shared" si="15"/>
        <v>#VALUE!</v>
      </c>
      <c r="AR84">
        <f t="shared" si="16"/>
        <v>0.52892561983471076</v>
      </c>
      <c r="AS84" t="e">
        <f t="shared" si="17"/>
        <v>#VALUE!</v>
      </c>
    </row>
    <row r="85" spans="1:45" ht="145" hidden="1" x14ac:dyDescent="0.35">
      <c r="A85" s="6">
        <v>162</v>
      </c>
      <c r="B85" s="11" t="s">
        <v>405</v>
      </c>
      <c r="C85" s="8" t="s">
        <v>406</v>
      </c>
      <c r="D85" s="2" t="s">
        <v>38</v>
      </c>
      <c r="E85" s="2" t="s">
        <v>38</v>
      </c>
      <c r="F85" s="2" t="s">
        <v>38</v>
      </c>
      <c r="G85" s="12" t="s">
        <v>407</v>
      </c>
      <c r="H85" s="8" t="s">
        <v>121</v>
      </c>
      <c r="I85" s="2" t="s">
        <v>38</v>
      </c>
      <c r="J85" s="2" t="s">
        <v>38</v>
      </c>
      <c r="K85" s="2" t="s">
        <v>38</v>
      </c>
      <c r="L85" s="2" t="s">
        <v>38</v>
      </c>
      <c r="M85" s="2" t="s">
        <v>38</v>
      </c>
      <c r="N85" s="2" t="s">
        <v>38</v>
      </c>
      <c r="O85" s="2" t="s">
        <v>38</v>
      </c>
      <c r="P85" s="2" t="s">
        <v>38</v>
      </c>
      <c r="Q85" s="14" t="s">
        <v>38</v>
      </c>
      <c r="R85" s="14" t="s">
        <v>38</v>
      </c>
      <c r="S85" s="14" t="s">
        <v>38</v>
      </c>
      <c r="T85" s="14" t="s">
        <v>38</v>
      </c>
      <c r="U85" s="14" t="s">
        <v>38</v>
      </c>
      <c r="V85" s="14" t="s">
        <v>38</v>
      </c>
      <c r="W85" s="14" t="s">
        <v>38</v>
      </c>
      <c r="X85" s="14" t="s">
        <v>38</v>
      </c>
      <c r="Y85" s="14" t="s">
        <v>38</v>
      </c>
      <c r="Z85" s="14" t="s">
        <v>38</v>
      </c>
      <c r="AA85" s="14" t="s">
        <v>38</v>
      </c>
      <c r="AB85" s="14" t="s">
        <v>38</v>
      </c>
      <c r="AC85" s="14" t="s">
        <v>38</v>
      </c>
      <c r="AD85" s="14" t="s">
        <v>38</v>
      </c>
      <c r="AE85" s="14" t="s">
        <v>38</v>
      </c>
      <c r="AF85" s="14" t="s">
        <v>38</v>
      </c>
      <c r="AG85" s="2" t="s">
        <v>38</v>
      </c>
      <c r="AH85" s="2" t="s">
        <v>38</v>
      </c>
      <c r="AI85" s="2" t="s">
        <v>38</v>
      </c>
      <c r="AJ85" s="2" t="s">
        <v>38</v>
      </c>
      <c r="AK85" s="16" t="str">
        <f t="shared" si="11"/>
        <v>Да</v>
      </c>
      <c r="AL85" s="16" t="str">
        <f t="shared" si="10"/>
        <v>Да</v>
      </c>
      <c r="AM85" s="16"/>
      <c r="AN85" t="e">
        <f t="shared" si="12"/>
        <v>#VALUE!</v>
      </c>
      <c r="AO85" t="e">
        <f t="shared" si="13"/>
        <v>#VALUE!</v>
      </c>
      <c r="AP85" t="e">
        <f t="shared" si="14"/>
        <v>#VALUE!</v>
      </c>
      <c r="AQ85" t="e">
        <f t="shared" si="15"/>
        <v>#VALUE!</v>
      </c>
      <c r="AR85" t="e">
        <f t="shared" si="16"/>
        <v>#VALUE!</v>
      </c>
      <c r="AS85" t="e">
        <f t="shared" si="17"/>
        <v>#VALUE!</v>
      </c>
    </row>
    <row r="86" spans="1:45" ht="145" hidden="1" x14ac:dyDescent="0.35">
      <c r="A86" s="6">
        <v>163</v>
      </c>
      <c r="B86" s="11" t="s">
        <v>408</v>
      </c>
      <c r="C86" s="8" t="s">
        <v>409</v>
      </c>
      <c r="D86" s="2" t="s">
        <v>38</v>
      </c>
      <c r="E86" s="2" t="s">
        <v>38</v>
      </c>
      <c r="F86" s="2" t="s">
        <v>38</v>
      </c>
      <c r="G86" s="12" t="s">
        <v>410</v>
      </c>
      <c r="H86" s="8" t="s">
        <v>121</v>
      </c>
      <c r="I86" s="2" t="s">
        <v>38</v>
      </c>
      <c r="J86" s="2" t="s">
        <v>38</v>
      </c>
      <c r="K86" s="2" t="s">
        <v>38</v>
      </c>
      <c r="L86" s="2" t="s">
        <v>38</v>
      </c>
      <c r="M86" s="2" t="s">
        <v>38</v>
      </c>
      <c r="N86" s="2" t="s">
        <v>38</v>
      </c>
      <c r="O86" s="2" t="s">
        <v>38</v>
      </c>
      <c r="P86" s="2" t="s">
        <v>38</v>
      </c>
      <c r="Q86" s="14" t="s">
        <v>38</v>
      </c>
      <c r="R86" s="14" t="s">
        <v>38</v>
      </c>
      <c r="S86" s="14" t="s">
        <v>38</v>
      </c>
      <c r="T86" s="14" t="s">
        <v>38</v>
      </c>
      <c r="U86" s="14" t="s">
        <v>38</v>
      </c>
      <c r="V86" s="14" t="s">
        <v>38</v>
      </c>
      <c r="W86" s="14" t="s">
        <v>38</v>
      </c>
      <c r="X86" s="14" t="s">
        <v>38</v>
      </c>
      <c r="Y86" s="14" t="s">
        <v>38</v>
      </c>
      <c r="Z86" s="14" t="s">
        <v>38</v>
      </c>
      <c r="AA86" s="14" t="s">
        <v>38</v>
      </c>
      <c r="AB86" s="14" t="s">
        <v>38</v>
      </c>
      <c r="AC86" s="14" t="s">
        <v>38</v>
      </c>
      <c r="AD86" s="14" t="s">
        <v>38</v>
      </c>
      <c r="AE86" s="14" t="s">
        <v>38</v>
      </c>
      <c r="AF86" s="14" t="s">
        <v>38</v>
      </c>
      <c r="AG86" s="2" t="s">
        <v>38</v>
      </c>
      <c r="AH86" s="2" t="s">
        <v>38</v>
      </c>
      <c r="AI86" s="2" t="s">
        <v>38</v>
      </c>
      <c r="AJ86" s="2" t="s">
        <v>38</v>
      </c>
      <c r="AK86" s="16" t="str">
        <f t="shared" si="11"/>
        <v>Да</v>
      </c>
      <c r="AL86" s="16" t="str">
        <f t="shared" si="10"/>
        <v>Да</v>
      </c>
      <c r="AM86" s="16"/>
      <c r="AN86" t="e">
        <f t="shared" si="12"/>
        <v>#VALUE!</v>
      </c>
      <c r="AO86" t="e">
        <f t="shared" si="13"/>
        <v>#VALUE!</v>
      </c>
      <c r="AP86" t="e">
        <f t="shared" si="14"/>
        <v>#VALUE!</v>
      </c>
      <c r="AQ86" t="e">
        <f t="shared" si="15"/>
        <v>#VALUE!</v>
      </c>
      <c r="AR86" t="e">
        <f t="shared" si="16"/>
        <v>#VALUE!</v>
      </c>
      <c r="AS86" t="e">
        <f t="shared" si="17"/>
        <v>#VALUE!</v>
      </c>
    </row>
    <row r="87" spans="1:45" ht="29" hidden="1" x14ac:dyDescent="0.35">
      <c r="A87" s="6">
        <v>166</v>
      </c>
      <c r="B87" s="11" t="s">
        <v>416</v>
      </c>
      <c r="C87" s="8" t="s">
        <v>417</v>
      </c>
      <c r="D87" s="2" t="s">
        <v>38</v>
      </c>
      <c r="E87" s="2" t="s">
        <v>38</v>
      </c>
      <c r="F87" s="2" t="s">
        <v>38</v>
      </c>
      <c r="G87" s="12" t="s">
        <v>418</v>
      </c>
      <c r="H87" s="8" t="s">
        <v>40</v>
      </c>
      <c r="I87" s="2" t="s">
        <v>38</v>
      </c>
      <c r="J87" s="2" t="s">
        <v>38</v>
      </c>
      <c r="K87" s="2" t="s">
        <v>38</v>
      </c>
      <c r="L87" s="2" t="s">
        <v>38</v>
      </c>
      <c r="M87" s="2" t="s">
        <v>38</v>
      </c>
      <c r="N87" s="2" t="s">
        <v>38</v>
      </c>
      <c r="O87" s="2" t="s">
        <v>38</v>
      </c>
      <c r="P87" s="2" t="s">
        <v>38</v>
      </c>
      <c r="Q87" s="14" t="s">
        <v>38</v>
      </c>
      <c r="R87" s="14" t="s">
        <v>38</v>
      </c>
      <c r="S87" s="14" t="s">
        <v>38</v>
      </c>
      <c r="T87" s="14" t="s">
        <v>38</v>
      </c>
      <c r="U87" s="14" t="s">
        <v>38</v>
      </c>
      <c r="V87" s="14" t="s">
        <v>38</v>
      </c>
      <c r="W87" s="14" t="s">
        <v>38</v>
      </c>
      <c r="X87" s="14" t="s">
        <v>38</v>
      </c>
      <c r="Y87" s="14" t="s">
        <v>38</v>
      </c>
      <c r="Z87" s="14" t="s">
        <v>38</v>
      </c>
      <c r="AA87" s="14" t="s">
        <v>38</v>
      </c>
      <c r="AB87" s="14" t="s">
        <v>38</v>
      </c>
      <c r="AC87" s="14" t="s">
        <v>38</v>
      </c>
      <c r="AD87" s="14" t="s">
        <v>38</v>
      </c>
      <c r="AE87" s="14" t="s">
        <v>38</v>
      </c>
      <c r="AF87" s="14" t="s">
        <v>38</v>
      </c>
      <c r="AG87" s="2" t="s">
        <v>38</v>
      </c>
      <c r="AH87" s="2" t="s">
        <v>38</v>
      </c>
      <c r="AI87" s="2" t="s">
        <v>38</v>
      </c>
      <c r="AJ87" s="2" t="s">
        <v>38</v>
      </c>
      <c r="AK87" s="16" t="str">
        <f t="shared" si="11"/>
        <v>Да</v>
      </c>
      <c r="AL87" s="16" t="str">
        <f t="shared" si="10"/>
        <v>Да</v>
      </c>
      <c r="AM87" s="16"/>
      <c r="AN87" t="e">
        <f t="shared" si="12"/>
        <v>#VALUE!</v>
      </c>
      <c r="AO87" t="e">
        <f t="shared" si="13"/>
        <v>#VALUE!</v>
      </c>
      <c r="AP87" t="e">
        <f t="shared" si="14"/>
        <v>#VALUE!</v>
      </c>
      <c r="AQ87" t="e">
        <f t="shared" si="15"/>
        <v>#VALUE!</v>
      </c>
      <c r="AR87" t="e">
        <f t="shared" si="16"/>
        <v>#VALUE!</v>
      </c>
      <c r="AS87" t="e">
        <f t="shared" si="17"/>
        <v>#VALUE!</v>
      </c>
    </row>
    <row r="88" spans="1:45" ht="58" hidden="1" x14ac:dyDescent="0.35">
      <c r="A88" s="6">
        <v>167</v>
      </c>
      <c r="B88" s="11" t="s">
        <v>419</v>
      </c>
      <c r="C88" s="8" t="s">
        <v>420</v>
      </c>
      <c r="D88" s="2" t="s">
        <v>38</v>
      </c>
      <c r="E88" s="2" t="s">
        <v>38</v>
      </c>
      <c r="F88" s="2" t="s">
        <v>38</v>
      </c>
      <c r="G88" s="12" t="s">
        <v>167</v>
      </c>
      <c r="H88" s="8" t="s">
        <v>40</v>
      </c>
      <c r="I88" s="2" t="s">
        <v>38</v>
      </c>
      <c r="J88" s="2">
        <v>3236419000</v>
      </c>
      <c r="K88" s="2">
        <v>4839389000</v>
      </c>
      <c r="L88" s="2">
        <v>12241429000</v>
      </c>
      <c r="M88" s="2" t="s">
        <v>38</v>
      </c>
      <c r="N88" s="2">
        <v>437000</v>
      </c>
      <c r="O88" s="2">
        <v>-10793000</v>
      </c>
      <c r="P88" s="2">
        <v>371000</v>
      </c>
      <c r="Q88" s="14" t="s">
        <v>38</v>
      </c>
      <c r="R88" s="14">
        <v>546000</v>
      </c>
      <c r="S88" s="14">
        <v>1564000</v>
      </c>
      <c r="T88" s="14">
        <v>822000</v>
      </c>
      <c r="U88" s="14" t="s">
        <v>38</v>
      </c>
      <c r="V88" s="14">
        <v>-18675071000</v>
      </c>
      <c r="W88" s="14">
        <v>-17069490000</v>
      </c>
      <c r="X88" s="14">
        <v>-9732099000</v>
      </c>
      <c r="Y88" s="14" t="s">
        <v>38</v>
      </c>
      <c r="Z88" s="14" t="s">
        <v>38</v>
      </c>
      <c r="AA88" s="14" t="s">
        <v>38</v>
      </c>
      <c r="AB88" s="14" t="s">
        <v>38</v>
      </c>
      <c r="AC88" s="14" t="s">
        <v>38</v>
      </c>
      <c r="AD88" s="14">
        <v>-1605581000</v>
      </c>
      <c r="AE88" s="14">
        <v>-7337391000</v>
      </c>
      <c r="AF88" s="14">
        <v>-2461334000</v>
      </c>
      <c r="AG88" s="2" t="s">
        <v>38</v>
      </c>
      <c r="AH88" s="2">
        <v>3226299000</v>
      </c>
      <c r="AI88" s="2">
        <v>4831880000</v>
      </c>
      <c r="AJ88" s="2">
        <v>12169271000</v>
      </c>
      <c r="AK88" s="16" t="str">
        <f t="shared" si="11"/>
        <v>Да</v>
      </c>
      <c r="AL88" s="16" t="str">
        <f t="shared" si="10"/>
        <v>Да</v>
      </c>
      <c r="AM88" s="16"/>
      <c r="AN88" t="e">
        <f t="shared" si="12"/>
        <v>#VALUE!</v>
      </c>
      <c r="AO88">
        <f t="shared" si="13"/>
        <v>-4.0489205966830352E-2</v>
      </c>
      <c r="AP88">
        <f t="shared" si="14"/>
        <v>-29.09164420485175</v>
      </c>
      <c r="AQ88" t="e">
        <f t="shared" si="15"/>
        <v>#VALUE!</v>
      </c>
      <c r="AR88">
        <f t="shared" si="16"/>
        <v>0.66771091169482688</v>
      </c>
      <c r="AS88">
        <f t="shared" si="17"/>
        <v>0.39705583021365864</v>
      </c>
    </row>
    <row r="89" spans="1:45" ht="145" hidden="1" x14ac:dyDescent="0.35">
      <c r="A89" s="6">
        <v>168</v>
      </c>
      <c r="B89" s="11" t="s">
        <v>421</v>
      </c>
      <c r="C89" s="8" t="s">
        <v>422</v>
      </c>
      <c r="D89" s="2" t="s">
        <v>38</v>
      </c>
      <c r="E89" s="2" t="s">
        <v>38</v>
      </c>
      <c r="F89" s="2" t="s">
        <v>38</v>
      </c>
      <c r="G89" s="12" t="s">
        <v>423</v>
      </c>
      <c r="H89" s="8" t="s">
        <v>40</v>
      </c>
      <c r="I89" s="2" t="s">
        <v>38</v>
      </c>
      <c r="J89" s="2" t="s">
        <v>38</v>
      </c>
      <c r="K89" s="2" t="s">
        <v>38</v>
      </c>
      <c r="L89" s="2" t="s">
        <v>38</v>
      </c>
      <c r="M89" s="2" t="s">
        <v>38</v>
      </c>
      <c r="N89" s="2" t="s">
        <v>38</v>
      </c>
      <c r="O89" s="2" t="s">
        <v>38</v>
      </c>
      <c r="P89" s="2" t="s">
        <v>38</v>
      </c>
      <c r="Q89" s="14" t="s">
        <v>38</v>
      </c>
      <c r="R89" s="14" t="s">
        <v>38</v>
      </c>
      <c r="S89" s="14" t="s">
        <v>38</v>
      </c>
      <c r="T89" s="14" t="s">
        <v>38</v>
      </c>
      <c r="U89" s="14" t="s">
        <v>38</v>
      </c>
      <c r="V89" s="14" t="s">
        <v>38</v>
      </c>
      <c r="W89" s="14" t="s">
        <v>38</v>
      </c>
      <c r="X89" s="14" t="s">
        <v>38</v>
      </c>
      <c r="Y89" s="14" t="s">
        <v>38</v>
      </c>
      <c r="Z89" s="14" t="s">
        <v>38</v>
      </c>
      <c r="AA89" s="14" t="s">
        <v>38</v>
      </c>
      <c r="AB89" s="14" t="s">
        <v>38</v>
      </c>
      <c r="AC89" s="14" t="s">
        <v>38</v>
      </c>
      <c r="AD89" s="14" t="s">
        <v>38</v>
      </c>
      <c r="AE89" s="14" t="s">
        <v>38</v>
      </c>
      <c r="AF89" s="14" t="s">
        <v>38</v>
      </c>
      <c r="AG89" s="2" t="s">
        <v>38</v>
      </c>
      <c r="AH89" s="2" t="s">
        <v>38</v>
      </c>
      <c r="AI89" s="2" t="s">
        <v>38</v>
      </c>
      <c r="AJ89" s="2" t="s">
        <v>38</v>
      </c>
      <c r="AK89" s="16" t="str">
        <f t="shared" si="11"/>
        <v>Да</v>
      </c>
      <c r="AL89" s="16" t="str">
        <f t="shared" si="10"/>
        <v>Да</v>
      </c>
      <c r="AM89" s="16"/>
      <c r="AN89" t="e">
        <f t="shared" si="12"/>
        <v>#VALUE!</v>
      </c>
      <c r="AO89" t="e">
        <f t="shared" si="13"/>
        <v>#VALUE!</v>
      </c>
      <c r="AP89" t="e">
        <f t="shared" si="14"/>
        <v>#VALUE!</v>
      </c>
      <c r="AQ89" t="e">
        <f t="shared" si="15"/>
        <v>#VALUE!</v>
      </c>
      <c r="AR89" t="e">
        <f t="shared" si="16"/>
        <v>#VALUE!</v>
      </c>
      <c r="AS89" t="e">
        <f t="shared" si="17"/>
        <v>#VALUE!</v>
      </c>
    </row>
    <row r="90" spans="1:45" hidden="1" x14ac:dyDescent="0.35">
      <c r="A90" s="6">
        <v>171</v>
      </c>
      <c r="B90" s="11" t="s">
        <v>428</v>
      </c>
      <c r="C90" s="8" t="s">
        <v>429</v>
      </c>
      <c r="D90" s="2">
        <v>2</v>
      </c>
      <c r="E90" s="2">
        <v>32</v>
      </c>
      <c r="F90" s="2" t="s">
        <v>38</v>
      </c>
      <c r="G90" s="12"/>
      <c r="H90" s="8" t="s">
        <v>40</v>
      </c>
      <c r="I90" s="2" t="s">
        <v>38</v>
      </c>
      <c r="J90" s="2">
        <v>25938000</v>
      </c>
      <c r="K90" s="2">
        <v>25256000</v>
      </c>
      <c r="L90" s="2">
        <v>26894000</v>
      </c>
      <c r="M90" s="2" t="s">
        <v>38</v>
      </c>
      <c r="N90" s="2">
        <v>8993000</v>
      </c>
      <c r="O90" s="2">
        <v>1806000</v>
      </c>
      <c r="P90" s="2">
        <v>-8078000</v>
      </c>
      <c r="Q90" s="14" t="s">
        <v>38</v>
      </c>
      <c r="R90" s="14">
        <v>91909000</v>
      </c>
      <c r="S90" s="14">
        <v>80645000</v>
      </c>
      <c r="T90" s="14">
        <v>62716000</v>
      </c>
      <c r="U90" s="14" t="s">
        <v>38</v>
      </c>
      <c r="V90" s="14">
        <v>-22036000</v>
      </c>
      <c r="W90" s="14">
        <v>-24370000</v>
      </c>
      <c r="X90" s="14">
        <v>-23570000</v>
      </c>
      <c r="Y90" s="14" t="s">
        <v>38</v>
      </c>
      <c r="Z90" s="14" t="s">
        <v>38</v>
      </c>
      <c r="AA90" s="14" t="s">
        <v>38</v>
      </c>
      <c r="AB90" s="14" t="s">
        <v>38</v>
      </c>
      <c r="AC90" s="14" t="s">
        <v>38</v>
      </c>
      <c r="AD90" s="14">
        <v>2378000</v>
      </c>
      <c r="AE90" s="14">
        <v>-800000</v>
      </c>
      <c r="AF90" s="14">
        <v>-10163000</v>
      </c>
      <c r="AG90" s="2" t="s">
        <v>38</v>
      </c>
      <c r="AH90" s="2">
        <v>16412000</v>
      </c>
      <c r="AI90" s="2">
        <v>14079000</v>
      </c>
      <c r="AJ90" s="2">
        <v>14878000</v>
      </c>
      <c r="AK90" s="16" t="str">
        <f t="shared" si="11"/>
        <v>Да</v>
      </c>
      <c r="AL90" s="16" t="str">
        <f t="shared" si="10"/>
        <v>Да</v>
      </c>
      <c r="AM90" s="16"/>
      <c r="AN90" t="e">
        <f t="shared" si="12"/>
        <v>#VALUE!</v>
      </c>
      <c r="AO90">
        <f t="shared" si="13"/>
        <v>4.979512735326689</v>
      </c>
      <c r="AP90">
        <f t="shared" si="14"/>
        <v>-0.22357019064124783</v>
      </c>
      <c r="AQ90" t="e">
        <f t="shared" si="15"/>
        <v>#VALUE!</v>
      </c>
      <c r="AR90">
        <f t="shared" si="16"/>
        <v>1.165707791746573</v>
      </c>
      <c r="AS90">
        <f t="shared" si="17"/>
        <v>0.94629654523457452</v>
      </c>
    </row>
    <row r="91" spans="1:45" ht="29" hidden="1" x14ac:dyDescent="0.35">
      <c r="A91" s="6">
        <v>172</v>
      </c>
      <c r="B91" s="11" t="s">
        <v>430</v>
      </c>
      <c r="C91" s="8" t="s">
        <v>431</v>
      </c>
      <c r="D91" s="2" t="s">
        <v>38</v>
      </c>
      <c r="E91" s="2" t="s">
        <v>38</v>
      </c>
      <c r="F91" s="2" t="s">
        <v>38</v>
      </c>
      <c r="G91" s="12" t="s">
        <v>432</v>
      </c>
      <c r="H91" s="8" t="s">
        <v>40</v>
      </c>
      <c r="I91" s="2" t="s">
        <v>38</v>
      </c>
      <c r="J91" s="2" t="s">
        <v>38</v>
      </c>
      <c r="K91" s="2" t="s">
        <v>38</v>
      </c>
      <c r="L91" s="2">
        <v>6768000</v>
      </c>
      <c r="M91" s="2" t="s">
        <v>38</v>
      </c>
      <c r="N91" s="2" t="s">
        <v>38</v>
      </c>
      <c r="O91" s="2" t="s">
        <v>38</v>
      </c>
      <c r="P91" s="2">
        <v>348000</v>
      </c>
      <c r="Q91" s="14" t="s">
        <v>38</v>
      </c>
      <c r="R91" s="14" t="s">
        <v>38</v>
      </c>
      <c r="S91" s="14" t="s">
        <v>38</v>
      </c>
      <c r="T91" s="14">
        <v>752000</v>
      </c>
      <c r="U91" s="14" t="s">
        <v>38</v>
      </c>
      <c r="V91" s="14" t="s">
        <v>38</v>
      </c>
      <c r="W91" s="14" t="s">
        <v>38</v>
      </c>
      <c r="X91" s="14">
        <v>-11559000</v>
      </c>
      <c r="Y91" s="14" t="s">
        <v>38</v>
      </c>
      <c r="Z91" s="14" t="s">
        <v>38</v>
      </c>
      <c r="AA91" s="14" t="s">
        <v>38</v>
      </c>
      <c r="AB91" s="14" t="s">
        <v>38</v>
      </c>
      <c r="AC91" s="14" t="s">
        <v>38</v>
      </c>
      <c r="AD91" s="14" t="s">
        <v>38</v>
      </c>
      <c r="AE91" s="14" t="s">
        <v>38</v>
      </c>
      <c r="AF91" s="14">
        <v>-186000</v>
      </c>
      <c r="AG91" s="2" t="s">
        <v>38</v>
      </c>
      <c r="AH91" s="2" t="s">
        <v>38</v>
      </c>
      <c r="AI91" s="2" t="s">
        <v>38</v>
      </c>
      <c r="AJ91" s="2">
        <v>-9258000</v>
      </c>
      <c r="AK91" s="16" t="str">
        <f t="shared" si="11"/>
        <v>Да</v>
      </c>
      <c r="AL91" s="16" t="str">
        <f t="shared" si="10"/>
        <v>Да</v>
      </c>
      <c r="AM91" s="16"/>
      <c r="AN91" t="e">
        <f t="shared" si="12"/>
        <v>#VALUE!</v>
      </c>
      <c r="AO91" t="e">
        <f t="shared" si="13"/>
        <v>#VALUE!</v>
      </c>
      <c r="AP91" t="e">
        <f t="shared" si="14"/>
        <v>#VALUE!</v>
      </c>
      <c r="AQ91" t="e">
        <f t="shared" si="15"/>
        <v>#VALUE!</v>
      </c>
      <c r="AR91" t="e">
        <f t="shared" si="16"/>
        <v>#VALUE!</v>
      </c>
      <c r="AS91" t="e">
        <f t="shared" si="17"/>
        <v>#VALUE!</v>
      </c>
    </row>
    <row r="92" spans="1:45" ht="87" hidden="1" x14ac:dyDescent="0.35">
      <c r="A92" s="6">
        <v>174</v>
      </c>
      <c r="B92" s="11" t="s">
        <v>435</v>
      </c>
      <c r="C92" s="8" t="s">
        <v>436</v>
      </c>
      <c r="D92" s="2" t="s">
        <v>38</v>
      </c>
      <c r="E92" s="2" t="s">
        <v>38</v>
      </c>
      <c r="F92" s="2" t="s">
        <v>38</v>
      </c>
      <c r="G92" s="12" t="s">
        <v>437</v>
      </c>
      <c r="H92" s="8" t="s">
        <v>40</v>
      </c>
      <c r="I92" s="2" t="s">
        <v>38</v>
      </c>
      <c r="J92" s="2" t="s">
        <v>38</v>
      </c>
      <c r="K92" s="2" t="s">
        <v>38</v>
      </c>
      <c r="L92" s="2" t="s">
        <v>38</v>
      </c>
      <c r="M92" s="2" t="s">
        <v>38</v>
      </c>
      <c r="N92" s="2" t="s">
        <v>38</v>
      </c>
      <c r="O92" s="2" t="s">
        <v>38</v>
      </c>
      <c r="P92" s="2" t="s">
        <v>38</v>
      </c>
      <c r="Q92" s="14" t="s">
        <v>38</v>
      </c>
      <c r="R92" s="14" t="s">
        <v>38</v>
      </c>
      <c r="S92" s="14" t="s">
        <v>38</v>
      </c>
      <c r="T92" s="14" t="s">
        <v>38</v>
      </c>
      <c r="U92" s="14" t="s">
        <v>38</v>
      </c>
      <c r="V92" s="14" t="s">
        <v>38</v>
      </c>
      <c r="W92" s="14" t="s">
        <v>38</v>
      </c>
      <c r="X92" s="14" t="s">
        <v>38</v>
      </c>
      <c r="Y92" s="14" t="s">
        <v>38</v>
      </c>
      <c r="Z92" s="14" t="s">
        <v>38</v>
      </c>
      <c r="AA92" s="14" t="s">
        <v>38</v>
      </c>
      <c r="AB92" s="14" t="s">
        <v>38</v>
      </c>
      <c r="AC92" s="14" t="s">
        <v>38</v>
      </c>
      <c r="AD92" s="14" t="s">
        <v>38</v>
      </c>
      <c r="AE92" s="14" t="s">
        <v>38</v>
      </c>
      <c r="AF92" s="14" t="s">
        <v>38</v>
      </c>
      <c r="AG92" s="2" t="s">
        <v>38</v>
      </c>
      <c r="AH92" s="2" t="s">
        <v>38</v>
      </c>
      <c r="AI92" s="2" t="s">
        <v>38</v>
      </c>
      <c r="AJ92" s="2" t="s">
        <v>38</v>
      </c>
      <c r="AK92" s="16" t="str">
        <f t="shared" si="11"/>
        <v>Да</v>
      </c>
      <c r="AL92" s="16" t="str">
        <f t="shared" si="10"/>
        <v>Да</v>
      </c>
      <c r="AM92" s="16"/>
      <c r="AN92" t="e">
        <f t="shared" si="12"/>
        <v>#VALUE!</v>
      </c>
      <c r="AO92" t="e">
        <f t="shared" si="13"/>
        <v>#VALUE!</v>
      </c>
      <c r="AP92" t="e">
        <f t="shared" si="14"/>
        <v>#VALUE!</v>
      </c>
      <c r="AQ92" t="e">
        <f t="shared" si="15"/>
        <v>#VALUE!</v>
      </c>
      <c r="AR92" t="e">
        <f t="shared" si="16"/>
        <v>#VALUE!</v>
      </c>
      <c r="AS92" t="e">
        <f t="shared" si="17"/>
        <v>#VALUE!</v>
      </c>
    </row>
    <row r="93" spans="1:45" ht="43.5" hidden="1" x14ac:dyDescent="0.35">
      <c r="A93" s="6">
        <v>175</v>
      </c>
      <c r="B93" s="11" t="s">
        <v>438</v>
      </c>
      <c r="C93" s="8" t="s">
        <v>439</v>
      </c>
      <c r="D93" s="2">
        <v>1</v>
      </c>
      <c r="E93" s="2" t="s">
        <v>38</v>
      </c>
      <c r="F93" s="2">
        <v>87</v>
      </c>
      <c r="G93" s="12" t="s">
        <v>440</v>
      </c>
      <c r="H93" s="8" t="s">
        <v>40</v>
      </c>
      <c r="I93" s="2" t="s">
        <v>38</v>
      </c>
      <c r="J93" s="2" t="s">
        <v>38</v>
      </c>
      <c r="K93" s="2" t="s">
        <v>38</v>
      </c>
      <c r="L93" s="2" t="s">
        <v>38</v>
      </c>
      <c r="M93" s="2" t="s">
        <v>38</v>
      </c>
      <c r="N93" s="2" t="s">
        <v>38</v>
      </c>
      <c r="O93" s="2" t="s">
        <v>38</v>
      </c>
      <c r="P93" s="2" t="s">
        <v>38</v>
      </c>
      <c r="Q93" s="14" t="s">
        <v>38</v>
      </c>
      <c r="R93" s="14" t="s">
        <v>38</v>
      </c>
      <c r="S93" s="14" t="s">
        <v>38</v>
      </c>
      <c r="T93" s="14" t="s">
        <v>38</v>
      </c>
      <c r="U93" s="14" t="s">
        <v>38</v>
      </c>
      <c r="V93" s="14" t="s">
        <v>38</v>
      </c>
      <c r="W93" s="14" t="s">
        <v>38</v>
      </c>
      <c r="X93" s="14" t="s">
        <v>38</v>
      </c>
      <c r="Y93" s="14" t="s">
        <v>38</v>
      </c>
      <c r="Z93" s="14" t="s">
        <v>38</v>
      </c>
      <c r="AA93" s="14" t="s">
        <v>38</v>
      </c>
      <c r="AB93" s="14" t="s">
        <v>38</v>
      </c>
      <c r="AC93" s="14" t="s">
        <v>38</v>
      </c>
      <c r="AD93" s="14" t="s">
        <v>38</v>
      </c>
      <c r="AE93" s="14" t="s">
        <v>38</v>
      </c>
      <c r="AF93" s="14" t="s">
        <v>38</v>
      </c>
      <c r="AG93" s="2" t="s">
        <v>38</v>
      </c>
      <c r="AH93" s="2" t="s">
        <v>38</v>
      </c>
      <c r="AI93" s="2" t="s">
        <v>38</v>
      </c>
      <c r="AJ93" s="2" t="s">
        <v>38</v>
      </c>
      <c r="AK93" s="16" t="str">
        <f t="shared" si="11"/>
        <v>Да</v>
      </c>
      <c r="AL93" s="16" t="str">
        <f t="shared" si="10"/>
        <v>Да</v>
      </c>
      <c r="AM93" s="16"/>
      <c r="AN93" t="e">
        <f t="shared" si="12"/>
        <v>#VALUE!</v>
      </c>
      <c r="AO93" t="e">
        <f t="shared" si="13"/>
        <v>#VALUE!</v>
      </c>
      <c r="AP93" t="e">
        <f t="shared" si="14"/>
        <v>#VALUE!</v>
      </c>
      <c r="AQ93" t="e">
        <f t="shared" si="15"/>
        <v>#VALUE!</v>
      </c>
      <c r="AR93" t="e">
        <f t="shared" si="16"/>
        <v>#VALUE!</v>
      </c>
      <c r="AS93" t="e">
        <f t="shared" si="17"/>
        <v>#VALUE!</v>
      </c>
    </row>
    <row r="94" spans="1:45" ht="43.5" hidden="1" x14ac:dyDescent="0.35">
      <c r="A94" s="6">
        <v>176</v>
      </c>
      <c r="B94" s="11" t="s">
        <v>441</v>
      </c>
      <c r="C94" s="8" t="s">
        <v>442</v>
      </c>
      <c r="D94" s="2">
        <v>1</v>
      </c>
      <c r="E94" s="2" t="s">
        <v>38</v>
      </c>
      <c r="F94" s="2" t="s">
        <v>38</v>
      </c>
      <c r="G94" s="12" t="s">
        <v>443</v>
      </c>
      <c r="H94" s="8" t="s">
        <v>121</v>
      </c>
      <c r="I94" s="2" t="s">
        <v>38</v>
      </c>
      <c r="J94" s="2">
        <v>6324000</v>
      </c>
      <c r="K94" s="2">
        <v>6326000</v>
      </c>
      <c r="L94" s="2">
        <v>6417000</v>
      </c>
      <c r="M94" s="2" t="s">
        <v>38</v>
      </c>
      <c r="N94" s="2">
        <v>-752000</v>
      </c>
      <c r="O94" s="2">
        <v>-683000</v>
      </c>
      <c r="P94" s="2">
        <v>-39000</v>
      </c>
      <c r="Q94" s="14" t="s">
        <v>38</v>
      </c>
      <c r="R94" s="14" t="s">
        <v>38</v>
      </c>
      <c r="S94" s="14">
        <v>775000</v>
      </c>
      <c r="T94" s="14">
        <v>1137000</v>
      </c>
      <c r="U94" s="14" t="s">
        <v>38</v>
      </c>
      <c r="V94" s="14">
        <v>-1873000</v>
      </c>
      <c r="W94" s="14">
        <v>-1120000</v>
      </c>
      <c r="X94" s="14">
        <v>-437000</v>
      </c>
      <c r="Y94" s="14" t="s">
        <v>38</v>
      </c>
      <c r="Z94" s="14" t="s">
        <v>38</v>
      </c>
      <c r="AA94" s="14" t="s">
        <v>38</v>
      </c>
      <c r="AB94" s="14" t="s">
        <v>38</v>
      </c>
      <c r="AC94" s="14" t="s">
        <v>38</v>
      </c>
      <c r="AD94" s="14">
        <v>-752000</v>
      </c>
      <c r="AE94" s="14">
        <v>-683000</v>
      </c>
      <c r="AF94" s="14">
        <v>-39000</v>
      </c>
      <c r="AG94" s="2" t="s">
        <v>38</v>
      </c>
      <c r="AH94" s="2">
        <v>4542000</v>
      </c>
      <c r="AI94" s="2">
        <v>5295000</v>
      </c>
      <c r="AJ94" s="2">
        <v>5978000</v>
      </c>
      <c r="AK94" s="16" t="str">
        <f t="shared" si="11"/>
        <v>Да</v>
      </c>
      <c r="AL94" s="16" t="str">
        <f t="shared" si="10"/>
        <v>Да</v>
      </c>
      <c r="AM94" s="16"/>
      <c r="AN94" t="e">
        <f t="shared" si="12"/>
        <v>#VALUE!</v>
      </c>
      <c r="AO94">
        <f t="shared" si="13"/>
        <v>1.1010248901903368</v>
      </c>
      <c r="AP94">
        <f t="shared" si="14"/>
        <v>17.512820512820515</v>
      </c>
      <c r="AQ94" t="e">
        <f t="shared" si="15"/>
        <v>#VALUE!</v>
      </c>
      <c r="AR94">
        <f t="shared" si="16"/>
        <v>0.85779036827195465</v>
      </c>
      <c r="AS94">
        <f t="shared" si="17"/>
        <v>0.88574774171963866</v>
      </c>
    </row>
    <row r="95" spans="1:45" hidden="1" x14ac:dyDescent="0.35">
      <c r="A95" s="6">
        <v>180</v>
      </c>
      <c r="B95" s="11" t="s">
        <v>450</v>
      </c>
      <c r="C95" s="8" t="s">
        <v>451</v>
      </c>
      <c r="D95" s="2">
        <v>1</v>
      </c>
      <c r="E95" s="2" t="s">
        <v>38</v>
      </c>
      <c r="F95" s="2">
        <v>100</v>
      </c>
      <c r="G95" s="12"/>
      <c r="H95" s="8" t="s">
        <v>40</v>
      </c>
      <c r="I95" s="2" t="s">
        <v>38</v>
      </c>
      <c r="J95" s="2" t="s">
        <v>38</v>
      </c>
      <c r="K95" s="2" t="s">
        <v>38</v>
      </c>
      <c r="L95" s="2" t="s">
        <v>38</v>
      </c>
      <c r="M95" s="2" t="s">
        <v>38</v>
      </c>
      <c r="N95" s="2" t="s">
        <v>38</v>
      </c>
      <c r="O95" s="2" t="s">
        <v>38</v>
      </c>
      <c r="P95" s="2" t="s">
        <v>38</v>
      </c>
      <c r="Q95" s="14" t="s">
        <v>38</v>
      </c>
      <c r="R95" s="14" t="s">
        <v>38</v>
      </c>
      <c r="S95" s="14" t="s">
        <v>38</v>
      </c>
      <c r="T95" s="14" t="s">
        <v>38</v>
      </c>
      <c r="U95" s="14" t="s">
        <v>38</v>
      </c>
      <c r="V95" s="14" t="s">
        <v>38</v>
      </c>
      <c r="W95" s="14" t="s">
        <v>38</v>
      </c>
      <c r="X95" s="14" t="s">
        <v>38</v>
      </c>
      <c r="Y95" s="14" t="s">
        <v>38</v>
      </c>
      <c r="Z95" s="14" t="s">
        <v>38</v>
      </c>
      <c r="AA95" s="14" t="s">
        <v>38</v>
      </c>
      <c r="AB95" s="14" t="s">
        <v>38</v>
      </c>
      <c r="AC95" s="14" t="s">
        <v>38</v>
      </c>
      <c r="AD95" s="14" t="s">
        <v>38</v>
      </c>
      <c r="AE95" s="14" t="s">
        <v>38</v>
      </c>
      <c r="AF95" s="14" t="s">
        <v>38</v>
      </c>
      <c r="AG95" s="2" t="s">
        <v>38</v>
      </c>
      <c r="AH95" s="2" t="s">
        <v>38</v>
      </c>
      <c r="AI95" s="2" t="s">
        <v>38</v>
      </c>
      <c r="AJ95" s="2" t="s">
        <v>38</v>
      </c>
      <c r="AK95" s="16" t="str">
        <f t="shared" si="11"/>
        <v>Да</v>
      </c>
      <c r="AL95" s="16" t="str">
        <f t="shared" si="10"/>
        <v>Да</v>
      </c>
      <c r="AM95" s="16"/>
      <c r="AN95" t="e">
        <f t="shared" si="12"/>
        <v>#VALUE!</v>
      </c>
      <c r="AO95" t="e">
        <f t="shared" si="13"/>
        <v>#VALUE!</v>
      </c>
      <c r="AP95" t="e">
        <f t="shared" si="14"/>
        <v>#VALUE!</v>
      </c>
      <c r="AQ95" t="e">
        <f t="shared" si="15"/>
        <v>#VALUE!</v>
      </c>
      <c r="AR95" t="e">
        <f t="shared" si="16"/>
        <v>#VALUE!</v>
      </c>
      <c r="AS95" t="e">
        <f t="shared" si="17"/>
        <v>#VALUE!</v>
      </c>
    </row>
    <row r="96" spans="1:45" ht="43.5" hidden="1" x14ac:dyDescent="0.35">
      <c r="A96" s="6">
        <v>182</v>
      </c>
      <c r="B96" s="11" t="s">
        <v>454</v>
      </c>
      <c r="C96" s="8" t="s">
        <v>455</v>
      </c>
      <c r="D96" s="2">
        <v>2</v>
      </c>
      <c r="E96" s="2" t="s">
        <v>38</v>
      </c>
      <c r="F96" s="2" t="s">
        <v>38</v>
      </c>
      <c r="G96" s="12" t="s">
        <v>456</v>
      </c>
      <c r="H96" s="8" t="s">
        <v>121</v>
      </c>
      <c r="I96" s="2" t="s">
        <v>38</v>
      </c>
      <c r="J96" s="2" t="s">
        <v>38</v>
      </c>
      <c r="K96" s="2">
        <v>14583000</v>
      </c>
      <c r="L96" s="2">
        <v>22573000</v>
      </c>
      <c r="M96" s="2" t="s">
        <v>38</v>
      </c>
      <c r="N96" s="2" t="s">
        <v>38</v>
      </c>
      <c r="O96" s="2">
        <v>2721000</v>
      </c>
      <c r="P96" s="2">
        <v>-5015000</v>
      </c>
      <c r="Q96" s="14" t="s">
        <v>38</v>
      </c>
      <c r="R96" s="14" t="s">
        <v>38</v>
      </c>
      <c r="S96" s="14">
        <v>2721000</v>
      </c>
      <c r="T96" s="14">
        <v>35279000</v>
      </c>
      <c r="U96" s="14" t="s">
        <v>38</v>
      </c>
      <c r="V96" s="14" t="s">
        <v>38</v>
      </c>
      <c r="W96" s="14">
        <v>-18028000</v>
      </c>
      <c r="X96" s="14">
        <v>-9502000</v>
      </c>
      <c r="Y96" s="14" t="s">
        <v>38</v>
      </c>
      <c r="Z96" s="14" t="s">
        <v>38</v>
      </c>
      <c r="AA96" s="14" t="s">
        <v>38</v>
      </c>
      <c r="AB96" s="14" t="s">
        <v>38</v>
      </c>
      <c r="AC96" s="14" t="s">
        <v>38</v>
      </c>
      <c r="AD96" s="14" t="s">
        <v>38</v>
      </c>
      <c r="AE96" s="14">
        <v>-6184000</v>
      </c>
      <c r="AF96" s="14">
        <v>-14529000</v>
      </c>
      <c r="AG96" s="2" t="s">
        <v>38</v>
      </c>
      <c r="AH96" s="2" t="s">
        <v>38</v>
      </c>
      <c r="AI96" s="2">
        <v>7429000</v>
      </c>
      <c r="AJ96" s="2">
        <v>15955000</v>
      </c>
      <c r="AK96" s="16" t="str">
        <f t="shared" si="11"/>
        <v>Да</v>
      </c>
      <c r="AL96" s="16" t="str">
        <f t="shared" si="10"/>
        <v>Да</v>
      </c>
      <c r="AM96" s="16"/>
      <c r="AN96" t="e">
        <f t="shared" si="12"/>
        <v>#VALUE!</v>
      </c>
      <c r="AO96" t="e">
        <f t="shared" si="13"/>
        <v>#VALUE!</v>
      </c>
      <c r="AP96">
        <f t="shared" si="14"/>
        <v>-0.5425722831505484</v>
      </c>
      <c r="AQ96" t="e">
        <f t="shared" si="15"/>
        <v>#VALUE!</v>
      </c>
      <c r="AR96" t="e">
        <f t="shared" si="16"/>
        <v>#VALUE!</v>
      </c>
      <c r="AS96">
        <f t="shared" si="17"/>
        <v>0.46562206204951428</v>
      </c>
    </row>
    <row r="97" spans="1:45" ht="29" hidden="1" x14ac:dyDescent="0.35">
      <c r="A97" s="6">
        <v>183</v>
      </c>
      <c r="B97" s="11" t="s">
        <v>457</v>
      </c>
      <c r="C97" s="8" t="s">
        <v>458</v>
      </c>
      <c r="D97" s="2">
        <v>4</v>
      </c>
      <c r="E97" s="2">
        <v>99</v>
      </c>
      <c r="F97" s="2" t="s">
        <v>38</v>
      </c>
      <c r="G97" s="12" t="s">
        <v>459</v>
      </c>
      <c r="H97" s="8" t="s">
        <v>121</v>
      </c>
      <c r="I97" s="2" t="s">
        <v>38</v>
      </c>
      <c r="J97" s="2">
        <v>106206000</v>
      </c>
      <c r="K97" s="2">
        <v>112022000</v>
      </c>
      <c r="L97" s="2">
        <v>107562000</v>
      </c>
      <c r="M97" s="2" t="s">
        <v>38</v>
      </c>
      <c r="N97" s="2">
        <v>-3096000</v>
      </c>
      <c r="O97" s="2">
        <v>-4437000</v>
      </c>
      <c r="P97" s="2">
        <v>-4292000</v>
      </c>
      <c r="Q97" s="14" t="s">
        <v>38</v>
      </c>
      <c r="R97" s="14">
        <v>52081000</v>
      </c>
      <c r="S97" s="14">
        <v>31634000</v>
      </c>
      <c r="T97" s="14">
        <v>31387000</v>
      </c>
      <c r="U97" s="14" t="s">
        <v>38</v>
      </c>
      <c r="V97" s="14">
        <v>-87161000</v>
      </c>
      <c r="W97" s="14">
        <v>-63118000</v>
      </c>
      <c r="X97" s="14">
        <v>-54755000</v>
      </c>
      <c r="Y97" s="14" t="s">
        <v>38</v>
      </c>
      <c r="Z97" s="14" t="s">
        <v>38</v>
      </c>
      <c r="AA97" s="14" t="s">
        <v>38</v>
      </c>
      <c r="AB97" s="14" t="s">
        <v>38</v>
      </c>
      <c r="AC97" s="14" t="s">
        <v>38</v>
      </c>
      <c r="AD97" s="14">
        <v>-25406000</v>
      </c>
      <c r="AE97" s="14">
        <v>-8363000</v>
      </c>
      <c r="AF97" s="14">
        <v>-8488000</v>
      </c>
      <c r="AG97" s="2" t="s">
        <v>38</v>
      </c>
      <c r="AH97" s="2">
        <v>2278000</v>
      </c>
      <c r="AI97" s="2">
        <v>26321000</v>
      </c>
      <c r="AJ97" s="2">
        <v>34685000</v>
      </c>
      <c r="AK97" s="16" t="str">
        <f t="shared" si="11"/>
        <v>Да</v>
      </c>
      <c r="AL97" s="16" t="str">
        <f t="shared" si="10"/>
        <v>Да</v>
      </c>
      <c r="AM97" s="16"/>
      <c r="AN97" t="e">
        <f t="shared" si="12"/>
        <v>#VALUE!</v>
      </c>
      <c r="AO97">
        <f t="shared" si="13"/>
        <v>0.69776876267748478</v>
      </c>
      <c r="AP97">
        <f t="shared" si="14"/>
        <v>1.0337837837837838</v>
      </c>
      <c r="AQ97" t="e">
        <f t="shared" si="15"/>
        <v>#VALUE!</v>
      </c>
      <c r="AR97">
        <f t="shared" si="16"/>
        <v>8.6546863720983247E-2</v>
      </c>
      <c r="AS97">
        <f t="shared" si="17"/>
        <v>0.75885829609341215</v>
      </c>
    </row>
    <row r="98" spans="1:45" ht="87" hidden="1" x14ac:dyDescent="0.35">
      <c r="A98" s="6">
        <v>184</v>
      </c>
      <c r="B98" s="11" t="s">
        <v>460</v>
      </c>
      <c r="C98" s="8" t="s">
        <v>461</v>
      </c>
      <c r="D98" s="2" t="s">
        <v>38</v>
      </c>
      <c r="E98" s="2" t="s">
        <v>38</v>
      </c>
      <c r="F98" s="2" t="s">
        <v>38</v>
      </c>
      <c r="G98" s="12" t="s">
        <v>462</v>
      </c>
      <c r="H98" s="8" t="s">
        <v>40</v>
      </c>
      <c r="I98" s="2" t="s">
        <v>38</v>
      </c>
      <c r="J98" s="2" t="s">
        <v>38</v>
      </c>
      <c r="K98" s="2" t="s">
        <v>38</v>
      </c>
      <c r="L98" s="2">
        <v>35713000</v>
      </c>
      <c r="M98" s="2" t="s">
        <v>38</v>
      </c>
      <c r="N98" s="2" t="s">
        <v>38</v>
      </c>
      <c r="O98" s="2" t="s">
        <v>38</v>
      </c>
      <c r="P98" s="2">
        <v>-1830000</v>
      </c>
      <c r="Q98" s="14" t="s">
        <v>38</v>
      </c>
      <c r="R98" s="14" t="s">
        <v>38</v>
      </c>
      <c r="S98" s="14" t="s">
        <v>38</v>
      </c>
      <c r="T98" s="14">
        <v>49538000</v>
      </c>
      <c r="U98" s="14" t="s">
        <v>38</v>
      </c>
      <c r="V98" s="14" t="s">
        <v>38</v>
      </c>
      <c r="W98" s="14" t="s">
        <v>38</v>
      </c>
      <c r="X98" s="14">
        <v>20027000</v>
      </c>
      <c r="Y98" s="14" t="s">
        <v>38</v>
      </c>
      <c r="Z98" s="14" t="s">
        <v>38</v>
      </c>
      <c r="AA98" s="14" t="s">
        <v>38</v>
      </c>
      <c r="AB98" s="14" t="s">
        <v>38</v>
      </c>
      <c r="AC98" s="14" t="s">
        <v>38</v>
      </c>
      <c r="AD98" s="14" t="s">
        <v>38</v>
      </c>
      <c r="AE98" s="14" t="s">
        <v>38</v>
      </c>
      <c r="AF98" s="14">
        <v>-3034000</v>
      </c>
      <c r="AG98" s="2" t="s">
        <v>38</v>
      </c>
      <c r="AH98" s="2" t="s">
        <v>38</v>
      </c>
      <c r="AI98" s="2" t="s">
        <v>38</v>
      </c>
      <c r="AJ98" s="2">
        <v>1021000</v>
      </c>
      <c r="AK98" s="16" t="str">
        <f t="shared" si="11"/>
        <v>Да</v>
      </c>
      <c r="AL98" s="16" t="str">
        <f t="shared" si="10"/>
        <v>Да</v>
      </c>
      <c r="AM98" s="16"/>
      <c r="AN98" t="e">
        <f t="shared" si="12"/>
        <v>#VALUE!</v>
      </c>
      <c r="AO98" t="e">
        <f t="shared" si="13"/>
        <v>#VALUE!</v>
      </c>
      <c r="AP98" t="e">
        <f t="shared" si="14"/>
        <v>#VALUE!</v>
      </c>
      <c r="AQ98" t="e">
        <f t="shared" si="15"/>
        <v>#VALUE!</v>
      </c>
      <c r="AR98" t="e">
        <f t="shared" si="16"/>
        <v>#VALUE!</v>
      </c>
      <c r="AS98" t="e">
        <f t="shared" si="17"/>
        <v>#VALUE!</v>
      </c>
    </row>
    <row r="99" spans="1:45" hidden="1" x14ac:dyDescent="0.35">
      <c r="A99" s="6">
        <v>186</v>
      </c>
      <c r="B99" s="11" t="s">
        <v>466</v>
      </c>
      <c r="C99" s="8" t="s">
        <v>467</v>
      </c>
      <c r="D99" s="2">
        <v>1</v>
      </c>
      <c r="E99" s="2">
        <v>17</v>
      </c>
      <c r="F99" s="2" t="s">
        <v>38</v>
      </c>
      <c r="G99" s="12"/>
      <c r="H99" s="8" t="s">
        <v>40</v>
      </c>
      <c r="I99" s="2" t="s">
        <v>38</v>
      </c>
      <c r="J99" s="2">
        <v>446968000</v>
      </c>
      <c r="K99" s="2">
        <v>436759000</v>
      </c>
      <c r="L99" s="2">
        <v>431438000</v>
      </c>
      <c r="M99" s="2" t="s">
        <v>38</v>
      </c>
      <c r="N99" s="2">
        <v>130725000</v>
      </c>
      <c r="O99" s="2">
        <v>123358000</v>
      </c>
      <c r="P99" s="2">
        <v>115874000</v>
      </c>
      <c r="Q99" s="14" t="s">
        <v>38</v>
      </c>
      <c r="R99" s="14">
        <v>151745000</v>
      </c>
      <c r="S99" s="14">
        <v>142903000</v>
      </c>
      <c r="T99" s="14">
        <v>144321000</v>
      </c>
      <c r="U99" s="14" t="s">
        <v>38</v>
      </c>
      <c r="V99" s="14">
        <v>61048000</v>
      </c>
      <c r="W99" s="14">
        <v>54664000</v>
      </c>
      <c r="X99" s="14">
        <v>49197000</v>
      </c>
      <c r="Y99" s="14" t="s">
        <v>38</v>
      </c>
      <c r="Z99" s="14" t="s">
        <v>38</v>
      </c>
      <c r="AA99" s="14" t="s">
        <v>38</v>
      </c>
      <c r="AB99" s="14" t="s">
        <v>38</v>
      </c>
      <c r="AC99" s="14" t="s">
        <v>38</v>
      </c>
      <c r="AD99" s="14">
        <v>9265000</v>
      </c>
      <c r="AE99" s="14">
        <v>7985000</v>
      </c>
      <c r="AF99" s="14">
        <v>7475000</v>
      </c>
      <c r="AG99" s="2" t="s">
        <v>38</v>
      </c>
      <c r="AH99" s="2">
        <v>408427000</v>
      </c>
      <c r="AI99" s="2">
        <v>401643000</v>
      </c>
      <c r="AJ99" s="2">
        <v>395803000</v>
      </c>
      <c r="AK99" s="16" t="str">
        <f t="shared" si="11"/>
        <v>Да</v>
      </c>
      <c r="AL99" s="16" t="str">
        <f t="shared" si="10"/>
        <v>Да</v>
      </c>
      <c r="AM99" s="16"/>
      <c r="AN99" t="e">
        <f t="shared" si="12"/>
        <v>#VALUE!</v>
      </c>
      <c r="AO99">
        <f t="shared" si="13"/>
        <v>1.0597204883347655</v>
      </c>
      <c r="AP99">
        <f t="shared" si="14"/>
        <v>1.0645873966549873</v>
      </c>
      <c r="AQ99" t="e">
        <f t="shared" si="15"/>
        <v>#VALUE!</v>
      </c>
      <c r="AR99">
        <f t="shared" si="16"/>
        <v>1.0168906217710754</v>
      </c>
      <c r="AS99">
        <f t="shared" si="17"/>
        <v>1.0147548148952887</v>
      </c>
    </row>
    <row r="100" spans="1:45" hidden="1" x14ac:dyDescent="0.35">
      <c r="A100" s="6">
        <v>188</v>
      </c>
      <c r="B100" s="11" t="s">
        <v>470</v>
      </c>
      <c r="C100" s="8" t="s">
        <v>471</v>
      </c>
      <c r="D100" s="2">
        <v>1</v>
      </c>
      <c r="E100" s="2" t="s">
        <v>38</v>
      </c>
      <c r="F100" s="2" t="s">
        <v>38</v>
      </c>
      <c r="G100" s="12"/>
      <c r="H100" s="8" t="s">
        <v>40</v>
      </c>
      <c r="I100" s="2" t="s">
        <v>38</v>
      </c>
      <c r="J100" s="2">
        <v>3655000</v>
      </c>
      <c r="K100" s="2" t="s">
        <v>38</v>
      </c>
      <c r="L100" s="2" t="s">
        <v>38</v>
      </c>
      <c r="M100" s="2" t="s">
        <v>38</v>
      </c>
      <c r="N100" s="2" t="s">
        <v>38</v>
      </c>
      <c r="O100" s="2" t="s">
        <v>38</v>
      </c>
      <c r="P100" s="2" t="s">
        <v>38</v>
      </c>
      <c r="Q100" s="14" t="s">
        <v>38</v>
      </c>
      <c r="R100" s="14" t="s">
        <v>38</v>
      </c>
      <c r="S100" s="14" t="s">
        <v>38</v>
      </c>
      <c r="T100" s="14" t="s">
        <v>38</v>
      </c>
      <c r="U100" s="14" t="s">
        <v>38</v>
      </c>
      <c r="V100" s="14" t="s">
        <v>38</v>
      </c>
      <c r="W100" s="14" t="s">
        <v>38</v>
      </c>
      <c r="X100" s="14" t="s">
        <v>38</v>
      </c>
      <c r="Y100" s="14" t="s">
        <v>38</v>
      </c>
      <c r="Z100" s="14" t="s">
        <v>38</v>
      </c>
      <c r="AA100" s="14" t="s">
        <v>38</v>
      </c>
      <c r="AB100" s="14" t="s">
        <v>38</v>
      </c>
      <c r="AC100" s="14" t="s">
        <v>38</v>
      </c>
      <c r="AD100" s="14" t="s">
        <v>38</v>
      </c>
      <c r="AE100" s="14" t="s">
        <v>38</v>
      </c>
      <c r="AF100" s="14" t="s">
        <v>38</v>
      </c>
      <c r="AG100" s="2" t="s">
        <v>38</v>
      </c>
      <c r="AH100" s="2">
        <v>3582000</v>
      </c>
      <c r="AI100" s="2" t="s">
        <v>38</v>
      </c>
      <c r="AJ100" s="2" t="s">
        <v>38</v>
      </c>
      <c r="AK100" s="16" t="str">
        <f t="shared" si="11"/>
        <v>Да</v>
      </c>
      <c r="AL100" s="16" t="str">
        <f t="shared" si="10"/>
        <v>Да</v>
      </c>
      <c r="AM100" s="16"/>
      <c r="AN100" t="e">
        <f t="shared" si="12"/>
        <v>#VALUE!</v>
      </c>
      <c r="AO100" t="e">
        <f t="shared" si="13"/>
        <v>#VALUE!</v>
      </c>
      <c r="AP100" t="e">
        <f t="shared" si="14"/>
        <v>#VALUE!</v>
      </c>
      <c r="AQ100" t="e">
        <f t="shared" si="15"/>
        <v>#VALUE!</v>
      </c>
      <c r="AR100" t="e">
        <f t="shared" si="16"/>
        <v>#VALUE!</v>
      </c>
      <c r="AS100" t="e">
        <f t="shared" si="17"/>
        <v>#VALUE!</v>
      </c>
    </row>
    <row r="101" spans="1:45" ht="87" hidden="1" x14ac:dyDescent="0.35">
      <c r="A101" s="6">
        <v>189</v>
      </c>
      <c r="B101" s="11" t="s">
        <v>472</v>
      </c>
      <c r="C101" s="8" t="s">
        <v>473</v>
      </c>
      <c r="D101" s="2" t="s">
        <v>38</v>
      </c>
      <c r="E101" s="2" t="s">
        <v>38</v>
      </c>
      <c r="F101" s="2" t="s">
        <v>38</v>
      </c>
      <c r="G101" s="12" t="s">
        <v>474</v>
      </c>
      <c r="H101" s="8" t="s">
        <v>40</v>
      </c>
      <c r="I101" s="2" t="s">
        <v>38</v>
      </c>
      <c r="J101" s="2" t="s">
        <v>38</v>
      </c>
      <c r="K101" s="2" t="s">
        <v>38</v>
      </c>
      <c r="L101" s="2" t="s">
        <v>38</v>
      </c>
      <c r="M101" s="2" t="s">
        <v>38</v>
      </c>
      <c r="N101" s="2" t="s">
        <v>38</v>
      </c>
      <c r="O101" s="2" t="s">
        <v>38</v>
      </c>
      <c r="P101" s="2" t="s">
        <v>38</v>
      </c>
      <c r="Q101" s="14" t="s">
        <v>38</v>
      </c>
      <c r="R101" s="14" t="s">
        <v>38</v>
      </c>
      <c r="S101" s="14" t="s">
        <v>38</v>
      </c>
      <c r="T101" s="14" t="s">
        <v>38</v>
      </c>
      <c r="U101" s="14" t="s">
        <v>38</v>
      </c>
      <c r="V101" s="14" t="s">
        <v>38</v>
      </c>
      <c r="W101" s="14" t="s">
        <v>38</v>
      </c>
      <c r="X101" s="14" t="s">
        <v>38</v>
      </c>
      <c r="Y101" s="14" t="s">
        <v>38</v>
      </c>
      <c r="Z101" s="14" t="s">
        <v>38</v>
      </c>
      <c r="AA101" s="14" t="s">
        <v>38</v>
      </c>
      <c r="AB101" s="14" t="s">
        <v>38</v>
      </c>
      <c r="AC101" s="14" t="s">
        <v>38</v>
      </c>
      <c r="AD101" s="14" t="s">
        <v>38</v>
      </c>
      <c r="AE101" s="14" t="s">
        <v>38</v>
      </c>
      <c r="AF101" s="14" t="s">
        <v>38</v>
      </c>
      <c r="AG101" s="2" t="s">
        <v>38</v>
      </c>
      <c r="AH101" s="2" t="s">
        <v>38</v>
      </c>
      <c r="AI101" s="2" t="s">
        <v>38</v>
      </c>
      <c r="AJ101" s="2" t="s">
        <v>38</v>
      </c>
      <c r="AK101" s="16" t="str">
        <f t="shared" si="11"/>
        <v>Да</v>
      </c>
      <c r="AL101" s="16" t="str">
        <f t="shared" si="10"/>
        <v>Да</v>
      </c>
      <c r="AM101" s="16"/>
      <c r="AN101" t="e">
        <f t="shared" si="12"/>
        <v>#VALUE!</v>
      </c>
      <c r="AO101" t="e">
        <f t="shared" si="13"/>
        <v>#VALUE!</v>
      </c>
      <c r="AP101" t="e">
        <f t="shared" si="14"/>
        <v>#VALUE!</v>
      </c>
      <c r="AQ101" t="e">
        <f t="shared" si="15"/>
        <v>#VALUE!</v>
      </c>
      <c r="AR101" t="e">
        <f t="shared" si="16"/>
        <v>#VALUE!</v>
      </c>
      <c r="AS101" t="e">
        <f t="shared" si="17"/>
        <v>#VALUE!</v>
      </c>
    </row>
    <row r="102" spans="1:45" ht="87" hidden="1" x14ac:dyDescent="0.35">
      <c r="A102" s="6">
        <v>190</v>
      </c>
      <c r="B102" s="11" t="s">
        <v>475</v>
      </c>
      <c r="C102" s="8" t="s">
        <v>476</v>
      </c>
      <c r="D102" s="2" t="s">
        <v>38</v>
      </c>
      <c r="E102" s="2" t="s">
        <v>38</v>
      </c>
      <c r="F102" s="2" t="s">
        <v>38</v>
      </c>
      <c r="G102" s="12" t="s">
        <v>477</v>
      </c>
      <c r="H102" s="8" t="s">
        <v>40</v>
      </c>
      <c r="I102" s="2" t="s">
        <v>38</v>
      </c>
      <c r="J102" s="2" t="s">
        <v>38</v>
      </c>
      <c r="K102" s="2">
        <v>13296000</v>
      </c>
      <c r="L102" s="2">
        <v>178429000</v>
      </c>
      <c r="M102" s="2" t="s">
        <v>38</v>
      </c>
      <c r="N102" s="2" t="s">
        <v>38</v>
      </c>
      <c r="O102" s="2">
        <v>-149538000</v>
      </c>
      <c r="P102" s="2">
        <v>-5080000</v>
      </c>
      <c r="Q102" s="14" t="s">
        <v>38</v>
      </c>
      <c r="R102" s="14" t="s">
        <v>38</v>
      </c>
      <c r="S102" s="14">
        <v>20792000</v>
      </c>
      <c r="T102" s="14">
        <v>9521000</v>
      </c>
      <c r="U102" s="14" t="s">
        <v>38</v>
      </c>
      <c r="V102" s="14" t="s">
        <v>38</v>
      </c>
      <c r="W102" s="14">
        <v>-195372000</v>
      </c>
      <c r="X102" s="14">
        <v>-45799000</v>
      </c>
      <c r="Y102" s="14" t="s">
        <v>38</v>
      </c>
      <c r="Z102" s="14" t="s">
        <v>38</v>
      </c>
      <c r="AA102" s="14" t="s">
        <v>38</v>
      </c>
      <c r="AB102" s="14" t="s">
        <v>38</v>
      </c>
      <c r="AC102" s="14" t="s">
        <v>38</v>
      </c>
      <c r="AD102" s="14" t="s">
        <v>38</v>
      </c>
      <c r="AE102" s="14">
        <v>-149573000</v>
      </c>
      <c r="AF102" s="14">
        <v>-9395000</v>
      </c>
      <c r="AG102" s="2" t="s">
        <v>38</v>
      </c>
      <c r="AH102" s="2" t="s">
        <v>38</v>
      </c>
      <c r="AI102" s="2">
        <v>-5797000</v>
      </c>
      <c r="AJ102" s="2">
        <v>143776000</v>
      </c>
      <c r="AK102" s="16" t="str">
        <f t="shared" si="11"/>
        <v>Да</v>
      </c>
      <c r="AL102" s="16" t="str">
        <f t="shared" si="10"/>
        <v>Да</v>
      </c>
      <c r="AM102" s="16"/>
      <c r="AN102" t="e">
        <f t="shared" si="12"/>
        <v>#VALUE!</v>
      </c>
      <c r="AO102" t="e">
        <f t="shared" si="13"/>
        <v>#VALUE!</v>
      </c>
      <c r="AP102">
        <f t="shared" si="14"/>
        <v>29.436614173228346</v>
      </c>
      <c r="AQ102" t="e">
        <f t="shared" si="15"/>
        <v>#VALUE!</v>
      </c>
      <c r="AR102" t="e">
        <f t="shared" si="16"/>
        <v>#VALUE!</v>
      </c>
      <c r="AS102">
        <f t="shared" si="17"/>
        <v>-4.031966392165591E-2</v>
      </c>
    </row>
    <row r="103" spans="1:45" ht="29" hidden="1" x14ac:dyDescent="0.35">
      <c r="A103" s="6">
        <v>197</v>
      </c>
      <c r="B103" s="11" t="s">
        <v>493</v>
      </c>
      <c r="C103" s="8" t="s">
        <v>494</v>
      </c>
      <c r="D103" s="2" t="s">
        <v>38</v>
      </c>
      <c r="E103" s="2" t="s">
        <v>38</v>
      </c>
      <c r="F103" s="2" t="s">
        <v>38</v>
      </c>
      <c r="G103" s="12" t="s">
        <v>495</v>
      </c>
      <c r="H103" s="8" t="s">
        <v>40</v>
      </c>
      <c r="I103" s="2" t="s">
        <v>38</v>
      </c>
      <c r="J103" s="2" t="s">
        <v>38</v>
      </c>
      <c r="K103" s="2" t="s">
        <v>38</v>
      </c>
      <c r="L103" s="2" t="s">
        <v>38</v>
      </c>
      <c r="M103" s="2" t="s">
        <v>38</v>
      </c>
      <c r="N103" s="2" t="s">
        <v>38</v>
      </c>
      <c r="O103" s="2" t="s">
        <v>38</v>
      </c>
      <c r="P103" s="2" t="s">
        <v>38</v>
      </c>
      <c r="Q103" s="14" t="s">
        <v>38</v>
      </c>
      <c r="R103" s="14" t="s">
        <v>38</v>
      </c>
      <c r="S103" s="14" t="s">
        <v>38</v>
      </c>
      <c r="T103" s="14" t="s">
        <v>38</v>
      </c>
      <c r="U103" s="14" t="s">
        <v>38</v>
      </c>
      <c r="V103" s="14" t="s">
        <v>38</v>
      </c>
      <c r="W103" s="14" t="s">
        <v>38</v>
      </c>
      <c r="X103" s="14" t="s">
        <v>38</v>
      </c>
      <c r="Y103" s="14" t="s">
        <v>38</v>
      </c>
      <c r="Z103" s="14" t="s">
        <v>38</v>
      </c>
      <c r="AA103" s="14" t="s">
        <v>38</v>
      </c>
      <c r="AB103" s="14" t="s">
        <v>38</v>
      </c>
      <c r="AC103" s="14" t="s">
        <v>38</v>
      </c>
      <c r="AD103" s="14" t="s">
        <v>38</v>
      </c>
      <c r="AE103" s="14" t="s">
        <v>38</v>
      </c>
      <c r="AF103" s="14" t="s">
        <v>38</v>
      </c>
      <c r="AG103" s="2" t="s">
        <v>38</v>
      </c>
      <c r="AH103" s="2" t="s">
        <v>38</v>
      </c>
      <c r="AI103" s="2" t="s">
        <v>38</v>
      </c>
      <c r="AJ103" s="2" t="s">
        <v>38</v>
      </c>
      <c r="AK103" s="16" t="str">
        <f t="shared" si="11"/>
        <v>Да</v>
      </c>
      <c r="AL103" s="16" t="str">
        <f t="shared" si="10"/>
        <v>Да</v>
      </c>
      <c r="AM103" s="16"/>
      <c r="AN103" t="e">
        <f t="shared" si="12"/>
        <v>#VALUE!</v>
      </c>
      <c r="AO103" t="e">
        <f t="shared" si="13"/>
        <v>#VALUE!</v>
      </c>
      <c r="AP103" t="e">
        <f t="shared" si="14"/>
        <v>#VALUE!</v>
      </c>
      <c r="AQ103" t="e">
        <f t="shared" si="15"/>
        <v>#VALUE!</v>
      </c>
      <c r="AR103" t="e">
        <f t="shared" si="16"/>
        <v>#VALUE!</v>
      </c>
      <c r="AS103" t="e">
        <f t="shared" si="17"/>
        <v>#VALUE!</v>
      </c>
    </row>
    <row r="104" spans="1:45" ht="145" hidden="1" x14ac:dyDescent="0.35">
      <c r="A104" s="6">
        <v>199</v>
      </c>
      <c r="B104" s="11" t="s">
        <v>498</v>
      </c>
      <c r="C104" s="8" t="s">
        <v>499</v>
      </c>
      <c r="D104" s="2" t="s">
        <v>38</v>
      </c>
      <c r="E104" s="2" t="s">
        <v>38</v>
      </c>
      <c r="F104" s="2" t="s">
        <v>38</v>
      </c>
      <c r="G104" s="12" t="s">
        <v>500</v>
      </c>
      <c r="H104" s="8" t="s">
        <v>121</v>
      </c>
      <c r="I104" s="2" t="s">
        <v>38</v>
      </c>
      <c r="J104" s="2" t="s">
        <v>38</v>
      </c>
      <c r="K104" s="2" t="s">
        <v>38</v>
      </c>
      <c r="L104" s="2" t="s">
        <v>38</v>
      </c>
      <c r="M104" s="2" t="s">
        <v>38</v>
      </c>
      <c r="N104" s="2" t="s">
        <v>38</v>
      </c>
      <c r="O104" s="2" t="s">
        <v>38</v>
      </c>
      <c r="P104" s="2" t="s">
        <v>38</v>
      </c>
      <c r="Q104" s="14" t="s">
        <v>38</v>
      </c>
      <c r="R104" s="14" t="s">
        <v>38</v>
      </c>
      <c r="S104" s="14" t="s">
        <v>38</v>
      </c>
      <c r="T104" s="14" t="s">
        <v>38</v>
      </c>
      <c r="U104" s="14" t="s">
        <v>38</v>
      </c>
      <c r="V104" s="14" t="s">
        <v>38</v>
      </c>
      <c r="W104" s="14" t="s">
        <v>38</v>
      </c>
      <c r="X104" s="14" t="s">
        <v>38</v>
      </c>
      <c r="Y104" s="14" t="s">
        <v>38</v>
      </c>
      <c r="Z104" s="14" t="s">
        <v>38</v>
      </c>
      <c r="AA104" s="14" t="s">
        <v>38</v>
      </c>
      <c r="AB104" s="14" t="s">
        <v>38</v>
      </c>
      <c r="AC104" s="14" t="s">
        <v>38</v>
      </c>
      <c r="AD104" s="14" t="s">
        <v>38</v>
      </c>
      <c r="AE104" s="14" t="s">
        <v>38</v>
      </c>
      <c r="AF104" s="14" t="s">
        <v>38</v>
      </c>
      <c r="AG104" s="2" t="s">
        <v>38</v>
      </c>
      <c r="AH104" s="2" t="s">
        <v>38</v>
      </c>
      <c r="AI104" s="2" t="s">
        <v>38</v>
      </c>
      <c r="AJ104" s="2" t="s">
        <v>38</v>
      </c>
      <c r="AK104" s="16" t="str">
        <f t="shared" si="11"/>
        <v>Да</v>
      </c>
      <c r="AL104" s="16" t="str">
        <f t="shared" si="10"/>
        <v>Да</v>
      </c>
      <c r="AM104" s="16"/>
      <c r="AN104" t="e">
        <f t="shared" si="12"/>
        <v>#VALUE!</v>
      </c>
      <c r="AO104" t="e">
        <f t="shared" si="13"/>
        <v>#VALUE!</v>
      </c>
      <c r="AP104" t="e">
        <f t="shared" si="14"/>
        <v>#VALUE!</v>
      </c>
      <c r="AQ104" t="e">
        <f t="shared" si="15"/>
        <v>#VALUE!</v>
      </c>
      <c r="AR104" t="e">
        <f t="shared" si="16"/>
        <v>#VALUE!</v>
      </c>
      <c r="AS104" t="e">
        <f t="shared" si="17"/>
        <v>#VALUE!</v>
      </c>
    </row>
    <row r="105" spans="1:45" ht="145" hidden="1" x14ac:dyDescent="0.35">
      <c r="A105" s="6">
        <v>206</v>
      </c>
      <c r="B105" s="11" t="s">
        <v>514</v>
      </c>
      <c r="C105" s="8" t="s">
        <v>515</v>
      </c>
      <c r="D105" s="2" t="s">
        <v>38</v>
      </c>
      <c r="E105" s="2" t="s">
        <v>38</v>
      </c>
      <c r="F105" s="2" t="s">
        <v>38</v>
      </c>
      <c r="G105" s="12" t="s">
        <v>516</v>
      </c>
      <c r="H105" s="8" t="s">
        <v>40</v>
      </c>
      <c r="I105" s="2" t="s">
        <v>38</v>
      </c>
      <c r="J105" s="2" t="s">
        <v>38</v>
      </c>
      <c r="K105" s="2" t="s">
        <v>38</v>
      </c>
      <c r="L105" s="2" t="s">
        <v>38</v>
      </c>
      <c r="M105" s="2" t="s">
        <v>38</v>
      </c>
      <c r="N105" s="2" t="s">
        <v>38</v>
      </c>
      <c r="O105" s="2" t="s">
        <v>38</v>
      </c>
      <c r="P105" s="2" t="s">
        <v>38</v>
      </c>
      <c r="Q105" s="14" t="s">
        <v>38</v>
      </c>
      <c r="R105" s="14" t="s">
        <v>38</v>
      </c>
      <c r="S105" s="14" t="s">
        <v>38</v>
      </c>
      <c r="T105" s="14" t="s">
        <v>38</v>
      </c>
      <c r="U105" s="14" t="s">
        <v>38</v>
      </c>
      <c r="V105" s="14" t="s">
        <v>38</v>
      </c>
      <c r="W105" s="14" t="s">
        <v>38</v>
      </c>
      <c r="X105" s="14" t="s">
        <v>38</v>
      </c>
      <c r="Y105" s="14" t="s">
        <v>38</v>
      </c>
      <c r="Z105" s="14" t="s">
        <v>38</v>
      </c>
      <c r="AA105" s="14" t="s">
        <v>38</v>
      </c>
      <c r="AB105" s="14" t="s">
        <v>38</v>
      </c>
      <c r="AC105" s="14" t="s">
        <v>38</v>
      </c>
      <c r="AD105" s="14" t="s">
        <v>38</v>
      </c>
      <c r="AE105" s="14" t="s">
        <v>38</v>
      </c>
      <c r="AF105" s="14" t="s">
        <v>38</v>
      </c>
      <c r="AG105" s="2" t="s">
        <v>38</v>
      </c>
      <c r="AH105" s="2" t="s">
        <v>38</v>
      </c>
      <c r="AI105" s="2" t="s">
        <v>38</v>
      </c>
      <c r="AJ105" s="2" t="s">
        <v>38</v>
      </c>
      <c r="AK105" s="16" t="str">
        <f t="shared" si="11"/>
        <v>Да</v>
      </c>
      <c r="AL105" s="16" t="str">
        <f t="shared" si="10"/>
        <v>Да</v>
      </c>
      <c r="AM105" s="16"/>
      <c r="AN105" t="e">
        <f t="shared" si="12"/>
        <v>#VALUE!</v>
      </c>
      <c r="AO105" t="e">
        <f t="shared" si="13"/>
        <v>#VALUE!</v>
      </c>
      <c r="AP105" t="e">
        <f t="shared" si="14"/>
        <v>#VALUE!</v>
      </c>
      <c r="AQ105" t="e">
        <f t="shared" si="15"/>
        <v>#VALUE!</v>
      </c>
      <c r="AR105" t="e">
        <f t="shared" si="16"/>
        <v>#VALUE!</v>
      </c>
      <c r="AS105" t="e">
        <f t="shared" si="17"/>
        <v>#VALUE!</v>
      </c>
    </row>
    <row r="106" spans="1:45" hidden="1" x14ac:dyDescent="0.35">
      <c r="A106" s="6">
        <v>209</v>
      </c>
      <c r="B106" s="11" t="s">
        <v>521</v>
      </c>
      <c r="C106" s="8" t="s">
        <v>522</v>
      </c>
      <c r="D106" s="2">
        <v>1</v>
      </c>
      <c r="E106" s="2">
        <v>26</v>
      </c>
      <c r="F106" s="2" t="s">
        <v>38</v>
      </c>
      <c r="G106" s="12"/>
      <c r="H106" s="8" t="s">
        <v>40</v>
      </c>
      <c r="I106" s="2" t="s">
        <v>38</v>
      </c>
      <c r="J106" s="2">
        <v>335775000</v>
      </c>
      <c r="K106" s="2">
        <v>292644000</v>
      </c>
      <c r="L106" s="2">
        <v>321341000</v>
      </c>
      <c r="M106" s="2" t="s">
        <v>38</v>
      </c>
      <c r="N106" s="2">
        <v>68000</v>
      </c>
      <c r="O106" s="2">
        <v>24657000</v>
      </c>
      <c r="P106" s="2">
        <v>11902000</v>
      </c>
      <c r="Q106" s="14" t="s">
        <v>38</v>
      </c>
      <c r="R106" s="14">
        <v>216584000</v>
      </c>
      <c r="S106" s="14">
        <v>190324000</v>
      </c>
      <c r="T106" s="14">
        <v>228521000</v>
      </c>
      <c r="U106" s="14" t="s">
        <v>38</v>
      </c>
      <c r="V106" s="14">
        <v>9529000</v>
      </c>
      <c r="W106" s="14">
        <v>12312000</v>
      </c>
      <c r="X106" s="14">
        <v>775000</v>
      </c>
      <c r="Y106" s="14" t="s">
        <v>38</v>
      </c>
      <c r="Z106" s="14" t="s">
        <v>38</v>
      </c>
      <c r="AA106" s="14" t="s">
        <v>38</v>
      </c>
      <c r="AB106" s="14" t="s">
        <v>38</v>
      </c>
      <c r="AC106" s="14" t="s">
        <v>38</v>
      </c>
      <c r="AD106" s="14">
        <v>3217000</v>
      </c>
      <c r="AE106" s="14">
        <v>21758000</v>
      </c>
      <c r="AF106" s="14">
        <v>3511000</v>
      </c>
      <c r="AG106" s="2" t="s">
        <v>38</v>
      </c>
      <c r="AH106" s="2">
        <v>200045000</v>
      </c>
      <c r="AI106" s="2">
        <v>201740000</v>
      </c>
      <c r="AJ106" s="2">
        <v>190028000</v>
      </c>
      <c r="AK106" s="16" t="str">
        <f t="shared" si="11"/>
        <v>Да</v>
      </c>
      <c r="AL106" s="16" t="str">
        <f t="shared" si="10"/>
        <v>Да</v>
      </c>
      <c r="AM106" s="16"/>
      <c r="AN106" t="e">
        <f t="shared" si="12"/>
        <v>#VALUE!</v>
      </c>
      <c r="AO106">
        <f t="shared" si="13"/>
        <v>2.7578375309242811E-3</v>
      </c>
      <c r="AP106">
        <f t="shared" si="14"/>
        <v>2.0716686271214924</v>
      </c>
      <c r="AQ106" t="e">
        <f t="shared" si="15"/>
        <v>#VALUE!</v>
      </c>
      <c r="AR106">
        <f t="shared" si="16"/>
        <v>0.99159809655992859</v>
      </c>
      <c r="AS106">
        <f t="shared" si="17"/>
        <v>1.061633022501947</v>
      </c>
    </row>
    <row r="107" spans="1:45" ht="145" hidden="1" x14ac:dyDescent="0.35">
      <c r="A107" s="6">
        <v>211</v>
      </c>
      <c r="B107" s="11" t="s">
        <v>525</v>
      </c>
      <c r="C107" s="8" t="s">
        <v>526</v>
      </c>
      <c r="D107" s="2" t="s">
        <v>38</v>
      </c>
      <c r="E107" s="2" t="s">
        <v>38</v>
      </c>
      <c r="F107" s="2" t="s">
        <v>38</v>
      </c>
      <c r="G107" s="12" t="s">
        <v>527</v>
      </c>
      <c r="H107" s="8" t="s">
        <v>40</v>
      </c>
      <c r="I107" s="2" t="s">
        <v>38</v>
      </c>
      <c r="J107" s="2" t="s">
        <v>38</v>
      </c>
      <c r="K107" s="2" t="s">
        <v>38</v>
      </c>
      <c r="L107" s="2" t="s">
        <v>38</v>
      </c>
      <c r="M107" s="2" t="s">
        <v>38</v>
      </c>
      <c r="N107" s="2" t="s">
        <v>38</v>
      </c>
      <c r="O107" s="2" t="s">
        <v>38</v>
      </c>
      <c r="P107" s="2" t="s">
        <v>38</v>
      </c>
      <c r="Q107" s="14" t="s">
        <v>38</v>
      </c>
      <c r="R107" s="14" t="s">
        <v>38</v>
      </c>
      <c r="S107" s="14" t="s">
        <v>38</v>
      </c>
      <c r="T107" s="14" t="s">
        <v>38</v>
      </c>
      <c r="U107" s="14" t="s">
        <v>38</v>
      </c>
      <c r="V107" s="14" t="s">
        <v>38</v>
      </c>
      <c r="W107" s="14" t="s">
        <v>38</v>
      </c>
      <c r="X107" s="14" t="s">
        <v>38</v>
      </c>
      <c r="Y107" s="14" t="s">
        <v>38</v>
      </c>
      <c r="Z107" s="14" t="s">
        <v>38</v>
      </c>
      <c r="AA107" s="14" t="s">
        <v>38</v>
      </c>
      <c r="AB107" s="14" t="s">
        <v>38</v>
      </c>
      <c r="AC107" s="14" t="s">
        <v>38</v>
      </c>
      <c r="AD107" s="14" t="s">
        <v>38</v>
      </c>
      <c r="AE107" s="14" t="s">
        <v>38</v>
      </c>
      <c r="AF107" s="14" t="s">
        <v>38</v>
      </c>
      <c r="AG107" s="2" t="s">
        <v>38</v>
      </c>
      <c r="AH107" s="2" t="s">
        <v>38</v>
      </c>
      <c r="AI107" s="2" t="s">
        <v>38</v>
      </c>
      <c r="AJ107" s="2" t="s">
        <v>38</v>
      </c>
      <c r="AK107" s="16" t="str">
        <f t="shared" si="11"/>
        <v>Да</v>
      </c>
      <c r="AL107" s="16" t="str">
        <f t="shared" si="10"/>
        <v>Да</v>
      </c>
      <c r="AM107" s="16"/>
      <c r="AN107" t="e">
        <f t="shared" si="12"/>
        <v>#VALUE!</v>
      </c>
      <c r="AO107" t="e">
        <f t="shared" si="13"/>
        <v>#VALUE!</v>
      </c>
      <c r="AP107" t="e">
        <f t="shared" si="14"/>
        <v>#VALUE!</v>
      </c>
      <c r="AQ107" t="e">
        <f t="shared" si="15"/>
        <v>#VALUE!</v>
      </c>
      <c r="AR107" t="e">
        <f t="shared" si="16"/>
        <v>#VALUE!</v>
      </c>
      <c r="AS107" t="e">
        <f t="shared" si="17"/>
        <v>#VALUE!</v>
      </c>
    </row>
    <row r="108" spans="1:45" hidden="1" x14ac:dyDescent="0.35">
      <c r="A108" s="6">
        <v>212</v>
      </c>
      <c r="B108" s="11" t="s">
        <v>528</v>
      </c>
      <c r="C108" s="8" t="s">
        <v>529</v>
      </c>
      <c r="D108" s="2">
        <v>2</v>
      </c>
      <c r="E108" s="2">
        <v>99</v>
      </c>
      <c r="F108" s="2" t="s">
        <v>38</v>
      </c>
      <c r="G108" s="12"/>
      <c r="H108" s="8" t="s">
        <v>121</v>
      </c>
      <c r="I108" s="2" t="s">
        <v>38</v>
      </c>
      <c r="J108" s="2">
        <v>11000</v>
      </c>
      <c r="K108" s="2">
        <v>342000</v>
      </c>
      <c r="L108" s="2">
        <v>577000</v>
      </c>
      <c r="M108" s="2" t="s">
        <v>38</v>
      </c>
      <c r="N108" s="2">
        <v>60000</v>
      </c>
      <c r="O108" s="2">
        <v>2221000</v>
      </c>
      <c r="P108" s="2">
        <v>2759000</v>
      </c>
      <c r="Q108" s="14" t="s">
        <v>38</v>
      </c>
      <c r="R108" s="14">
        <v>157000</v>
      </c>
      <c r="S108" s="14">
        <v>7442000</v>
      </c>
      <c r="T108" s="14">
        <v>8966000</v>
      </c>
      <c r="U108" s="14" t="s">
        <v>38</v>
      </c>
      <c r="V108" s="14">
        <v>-762000</v>
      </c>
      <c r="W108" s="14">
        <v>-566000</v>
      </c>
      <c r="X108" s="14">
        <v>-198000</v>
      </c>
      <c r="Y108" s="14" t="s">
        <v>38</v>
      </c>
      <c r="Z108" s="14" t="s">
        <v>38</v>
      </c>
      <c r="AA108" s="14" t="s">
        <v>38</v>
      </c>
      <c r="AB108" s="14" t="s">
        <v>38</v>
      </c>
      <c r="AC108" s="14" t="s">
        <v>38</v>
      </c>
      <c r="AD108" s="14">
        <v>-196000</v>
      </c>
      <c r="AE108" s="14">
        <v>-368000</v>
      </c>
      <c r="AF108" s="14">
        <v>-70000</v>
      </c>
      <c r="AG108" s="2" t="s">
        <v>38</v>
      </c>
      <c r="AH108" s="2">
        <v>-500000</v>
      </c>
      <c r="AI108" s="2">
        <v>-304000</v>
      </c>
      <c r="AJ108" s="2">
        <v>64000</v>
      </c>
      <c r="AK108" s="16" t="str">
        <f t="shared" si="11"/>
        <v>Да</v>
      </c>
      <c r="AL108" s="16" t="str">
        <f t="shared" si="10"/>
        <v>Да</v>
      </c>
      <c r="AM108" s="16"/>
      <c r="AN108" t="e">
        <f t="shared" si="12"/>
        <v>#VALUE!</v>
      </c>
      <c r="AO108">
        <f t="shared" si="13"/>
        <v>2.7014858171994598E-2</v>
      </c>
      <c r="AP108">
        <f t="shared" si="14"/>
        <v>0.80500181225081546</v>
      </c>
      <c r="AQ108" t="e">
        <f t="shared" si="15"/>
        <v>#VALUE!</v>
      </c>
      <c r="AR108">
        <f t="shared" si="16"/>
        <v>1.6447368421052631</v>
      </c>
      <c r="AS108">
        <f t="shared" si="17"/>
        <v>-4.75</v>
      </c>
    </row>
    <row r="109" spans="1:45" ht="29" hidden="1" x14ac:dyDescent="0.35">
      <c r="A109" s="6">
        <v>214</v>
      </c>
      <c r="B109" s="11" t="s">
        <v>532</v>
      </c>
      <c r="C109" s="8" t="s">
        <v>533</v>
      </c>
      <c r="D109" s="2" t="s">
        <v>38</v>
      </c>
      <c r="E109" s="2" t="s">
        <v>38</v>
      </c>
      <c r="F109" s="2" t="s">
        <v>38</v>
      </c>
      <c r="G109" s="12" t="s">
        <v>534</v>
      </c>
      <c r="H109" s="8" t="s">
        <v>40</v>
      </c>
      <c r="I109" s="2" t="s">
        <v>38</v>
      </c>
      <c r="J109" s="2" t="s">
        <v>38</v>
      </c>
      <c r="K109" s="2" t="s">
        <v>38</v>
      </c>
      <c r="L109" s="2" t="s">
        <v>38</v>
      </c>
      <c r="M109" s="2" t="s">
        <v>38</v>
      </c>
      <c r="N109" s="2" t="s">
        <v>38</v>
      </c>
      <c r="O109" s="2" t="s">
        <v>38</v>
      </c>
      <c r="P109" s="2" t="s">
        <v>38</v>
      </c>
      <c r="Q109" s="14" t="s">
        <v>38</v>
      </c>
      <c r="R109" s="14" t="s">
        <v>38</v>
      </c>
      <c r="S109" s="14" t="s">
        <v>38</v>
      </c>
      <c r="T109" s="14" t="s">
        <v>38</v>
      </c>
      <c r="U109" s="14" t="s">
        <v>38</v>
      </c>
      <c r="V109" s="14" t="s">
        <v>38</v>
      </c>
      <c r="W109" s="14" t="s">
        <v>38</v>
      </c>
      <c r="X109" s="14" t="s">
        <v>38</v>
      </c>
      <c r="Y109" s="14" t="s">
        <v>38</v>
      </c>
      <c r="Z109" s="14" t="s">
        <v>38</v>
      </c>
      <c r="AA109" s="14" t="s">
        <v>38</v>
      </c>
      <c r="AB109" s="14" t="s">
        <v>38</v>
      </c>
      <c r="AC109" s="14" t="s">
        <v>38</v>
      </c>
      <c r="AD109" s="14" t="s">
        <v>38</v>
      </c>
      <c r="AE109" s="14" t="s">
        <v>38</v>
      </c>
      <c r="AF109" s="14" t="s">
        <v>38</v>
      </c>
      <c r="AG109" s="2" t="s">
        <v>38</v>
      </c>
      <c r="AH109" s="2" t="s">
        <v>38</v>
      </c>
      <c r="AI109" s="2" t="s">
        <v>38</v>
      </c>
      <c r="AJ109" s="2" t="s">
        <v>38</v>
      </c>
      <c r="AK109" s="16" t="str">
        <f t="shared" si="11"/>
        <v>Да</v>
      </c>
      <c r="AL109" s="16" t="str">
        <f t="shared" si="10"/>
        <v>Да</v>
      </c>
      <c r="AM109" s="16"/>
      <c r="AN109" t="e">
        <f t="shared" si="12"/>
        <v>#VALUE!</v>
      </c>
      <c r="AO109" t="e">
        <f t="shared" si="13"/>
        <v>#VALUE!</v>
      </c>
      <c r="AP109" t="e">
        <f t="shared" si="14"/>
        <v>#VALUE!</v>
      </c>
      <c r="AQ109" t="e">
        <f t="shared" si="15"/>
        <v>#VALUE!</v>
      </c>
      <c r="AR109" t="e">
        <f t="shared" si="16"/>
        <v>#VALUE!</v>
      </c>
      <c r="AS109" t="e">
        <f t="shared" si="17"/>
        <v>#VALUE!</v>
      </c>
    </row>
    <row r="110" spans="1:45" ht="145" hidden="1" x14ac:dyDescent="0.35">
      <c r="A110" s="6">
        <v>217</v>
      </c>
      <c r="B110" s="11" t="s">
        <v>540</v>
      </c>
      <c r="C110" s="8" t="s">
        <v>541</v>
      </c>
      <c r="D110" s="2" t="s">
        <v>38</v>
      </c>
      <c r="E110" s="2" t="s">
        <v>38</v>
      </c>
      <c r="F110" s="2" t="s">
        <v>38</v>
      </c>
      <c r="G110" s="12" t="s">
        <v>542</v>
      </c>
      <c r="H110" s="8" t="s">
        <v>121</v>
      </c>
      <c r="I110" s="2" t="s">
        <v>38</v>
      </c>
      <c r="J110" s="2" t="s">
        <v>38</v>
      </c>
      <c r="K110" s="2" t="s">
        <v>38</v>
      </c>
      <c r="L110" s="2" t="s">
        <v>38</v>
      </c>
      <c r="M110" s="2" t="s">
        <v>38</v>
      </c>
      <c r="N110" s="2" t="s">
        <v>38</v>
      </c>
      <c r="O110" s="2" t="s">
        <v>38</v>
      </c>
      <c r="P110" s="2" t="s">
        <v>38</v>
      </c>
      <c r="Q110" s="14" t="s">
        <v>38</v>
      </c>
      <c r="R110" s="14" t="s">
        <v>38</v>
      </c>
      <c r="S110" s="14" t="s">
        <v>38</v>
      </c>
      <c r="T110" s="14" t="s">
        <v>38</v>
      </c>
      <c r="U110" s="14" t="s">
        <v>38</v>
      </c>
      <c r="V110" s="14" t="s">
        <v>38</v>
      </c>
      <c r="W110" s="14" t="s">
        <v>38</v>
      </c>
      <c r="X110" s="14" t="s">
        <v>38</v>
      </c>
      <c r="Y110" s="14" t="s">
        <v>38</v>
      </c>
      <c r="Z110" s="14" t="s">
        <v>38</v>
      </c>
      <c r="AA110" s="14" t="s">
        <v>38</v>
      </c>
      <c r="AB110" s="14" t="s">
        <v>38</v>
      </c>
      <c r="AC110" s="14" t="s">
        <v>38</v>
      </c>
      <c r="AD110" s="14" t="s">
        <v>38</v>
      </c>
      <c r="AE110" s="14" t="s">
        <v>38</v>
      </c>
      <c r="AF110" s="14" t="s">
        <v>38</v>
      </c>
      <c r="AG110" s="2" t="s">
        <v>38</v>
      </c>
      <c r="AH110" s="2" t="s">
        <v>38</v>
      </c>
      <c r="AI110" s="2" t="s">
        <v>38</v>
      </c>
      <c r="AJ110" s="2" t="s">
        <v>38</v>
      </c>
      <c r="AK110" s="16" t="str">
        <f t="shared" si="11"/>
        <v>Да</v>
      </c>
      <c r="AL110" s="16" t="str">
        <f t="shared" si="10"/>
        <v>Да</v>
      </c>
      <c r="AM110" s="16"/>
      <c r="AN110" t="e">
        <f t="shared" si="12"/>
        <v>#VALUE!</v>
      </c>
      <c r="AO110" t="e">
        <f t="shared" si="13"/>
        <v>#VALUE!</v>
      </c>
      <c r="AP110" t="e">
        <f t="shared" si="14"/>
        <v>#VALUE!</v>
      </c>
      <c r="AQ110" t="e">
        <f t="shared" si="15"/>
        <v>#VALUE!</v>
      </c>
      <c r="AR110" t="e">
        <f t="shared" si="16"/>
        <v>#VALUE!</v>
      </c>
      <c r="AS110" t="e">
        <f t="shared" si="17"/>
        <v>#VALUE!</v>
      </c>
    </row>
    <row r="111" spans="1:45" ht="29" hidden="1" x14ac:dyDescent="0.35">
      <c r="A111" s="6">
        <v>218</v>
      </c>
      <c r="B111" s="11" t="s">
        <v>543</v>
      </c>
      <c r="C111" s="8" t="s">
        <v>544</v>
      </c>
      <c r="D111" s="2">
        <v>4</v>
      </c>
      <c r="E111" s="2" t="s">
        <v>38</v>
      </c>
      <c r="F111" s="2" t="s">
        <v>38</v>
      </c>
      <c r="G111" s="12" t="s">
        <v>545</v>
      </c>
      <c r="H111" s="8" t="s">
        <v>121</v>
      </c>
      <c r="I111" s="2" t="s">
        <v>38</v>
      </c>
      <c r="J111" s="2">
        <v>23877000</v>
      </c>
      <c r="K111" s="2">
        <v>32099000</v>
      </c>
      <c r="L111" s="2">
        <v>33839000</v>
      </c>
      <c r="M111" s="2" t="s">
        <v>38</v>
      </c>
      <c r="N111" s="2">
        <v>-100000</v>
      </c>
      <c r="O111" s="2">
        <v>-1032000</v>
      </c>
      <c r="P111" s="2">
        <v>1994000</v>
      </c>
      <c r="Q111" s="14" t="s">
        <v>38</v>
      </c>
      <c r="R111" s="14">
        <v>36938000</v>
      </c>
      <c r="S111" s="14">
        <v>63077000</v>
      </c>
      <c r="T111" s="14">
        <v>64325000</v>
      </c>
      <c r="U111" s="14" t="s">
        <v>38</v>
      </c>
      <c r="V111" s="14">
        <v>-3778000</v>
      </c>
      <c r="W111" s="14">
        <v>-2585000</v>
      </c>
      <c r="X111" s="14">
        <v>-2593000</v>
      </c>
      <c r="Y111" s="14" t="s">
        <v>38</v>
      </c>
      <c r="Z111" s="14" t="s">
        <v>38</v>
      </c>
      <c r="AA111" s="14" t="s">
        <v>38</v>
      </c>
      <c r="AB111" s="14" t="s">
        <v>38</v>
      </c>
      <c r="AC111" s="14" t="s">
        <v>38</v>
      </c>
      <c r="AD111" s="14">
        <v>-1173000</v>
      </c>
      <c r="AE111" s="14">
        <v>34000</v>
      </c>
      <c r="AF111" s="14">
        <v>63000</v>
      </c>
      <c r="AG111" s="2" t="s">
        <v>38</v>
      </c>
      <c r="AH111" s="2">
        <v>20274000</v>
      </c>
      <c r="AI111" s="2">
        <v>21466000</v>
      </c>
      <c r="AJ111" s="2">
        <v>21454000</v>
      </c>
      <c r="AK111" s="16" t="str">
        <f t="shared" si="11"/>
        <v>Да</v>
      </c>
      <c r="AL111" s="16" t="str">
        <f t="shared" si="10"/>
        <v>Да</v>
      </c>
      <c r="AM111" s="16"/>
      <c r="AN111" t="e">
        <f t="shared" si="12"/>
        <v>#VALUE!</v>
      </c>
      <c r="AO111">
        <f t="shared" si="13"/>
        <v>9.6899224806201556E-2</v>
      </c>
      <c r="AP111">
        <f t="shared" si="14"/>
        <v>-0.5175526579739218</v>
      </c>
      <c r="AQ111" t="e">
        <f t="shared" si="15"/>
        <v>#VALUE!</v>
      </c>
      <c r="AR111">
        <f t="shared" si="16"/>
        <v>0.94447032516537777</v>
      </c>
      <c r="AS111">
        <f t="shared" si="17"/>
        <v>1.0005593362543115</v>
      </c>
    </row>
    <row r="112" spans="1:45" hidden="1" x14ac:dyDescent="0.35">
      <c r="A112" s="6">
        <v>221</v>
      </c>
      <c r="B112" s="11" t="s">
        <v>550</v>
      </c>
      <c r="C112" s="8" t="s">
        <v>551</v>
      </c>
      <c r="D112" s="2" t="s">
        <v>38</v>
      </c>
      <c r="E112" s="2" t="s">
        <v>38</v>
      </c>
      <c r="F112" s="2" t="s">
        <v>38</v>
      </c>
      <c r="G112" s="12" t="s">
        <v>552</v>
      </c>
      <c r="H112" s="8" t="s">
        <v>40</v>
      </c>
      <c r="I112" s="2" t="s">
        <v>38</v>
      </c>
      <c r="J112" s="2" t="s">
        <v>38</v>
      </c>
      <c r="K112" s="2" t="s">
        <v>38</v>
      </c>
      <c r="L112" s="2" t="s">
        <v>38</v>
      </c>
      <c r="M112" s="2" t="s">
        <v>38</v>
      </c>
      <c r="N112" s="2" t="s">
        <v>38</v>
      </c>
      <c r="O112" s="2" t="s">
        <v>38</v>
      </c>
      <c r="P112" s="2" t="s">
        <v>38</v>
      </c>
      <c r="Q112" s="14" t="s">
        <v>38</v>
      </c>
      <c r="R112" s="14" t="s">
        <v>38</v>
      </c>
      <c r="S112" s="14" t="s">
        <v>38</v>
      </c>
      <c r="T112" s="14" t="s">
        <v>38</v>
      </c>
      <c r="U112" s="14" t="s">
        <v>38</v>
      </c>
      <c r="V112" s="14" t="s">
        <v>38</v>
      </c>
      <c r="W112" s="14" t="s">
        <v>38</v>
      </c>
      <c r="X112" s="14" t="s">
        <v>38</v>
      </c>
      <c r="Y112" s="14" t="s">
        <v>38</v>
      </c>
      <c r="Z112" s="14" t="s">
        <v>38</v>
      </c>
      <c r="AA112" s="14" t="s">
        <v>38</v>
      </c>
      <c r="AB112" s="14" t="s">
        <v>38</v>
      </c>
      <c r="AC112" s="14" t="s">
        <v>38</v>
      </c>
      <c r="AD112" s="14" t="s">
        <v>38</v>
      </c>
      <c r="AE112" s="14" t="s">
        <v>38</v>
      </c>
      <c r="AF112" s="14" t="s">
        <v>38</v>
      </c>
      <c r="AG112" s="2" t="s">
        <v>38</v>
      </c>
      <c r="AH112" s="2" t="s">
        <v>38</v>
      </c>
      <c r="AI112" s="2" t="s">
        <v>38</v>
      </c>
      <c r="AJ112" s="2" t="s">
        <v>38</v>
      </c>
      <c r="AK112" s="16" t="str">
        <f t="shared" si="11"/>
        <v>Да</v>
      </c>
      <c r="AL112" s="16" t="str">
        <f t="shared" si="10"/>
        <v>Да</v>
      </c>
      <c r="AM112" s="16"/>
      <c r="AN112" t="e">
        <f t="shared" si="12"/>
        <v>#VALUE!</v>
      </c>
      <c r="AO112" t="e">
        <f t="shared" si="13"/>
        <v>#VALUE!</v>
      </c>
      <c r="AP112" t="e">
        <f t="shared" si="14"/>
        <v>#VALUE!</v>
      </c>
      <c r="AQ112" t="e">
        <f t="shared" si="15"/>
        <v>#VALUE!</v>
      </c>
      <c r="AR112" t="e">
        <f t="shared" si="16"/>
        <v>#VALUE!</v>
      </c>
      <c r="AS112" t="e">
        <f t="shared" si="17"/>
        <v>#VALUE!</v>
      </c>
    </row>
    <row r="113" spans="1:45" ht="145" hidden="1" x14ac:dyDescent="0.35">
      <c r="A113" s="6">
        <v>222</v>
      </c>
      <c r="B113" s="11" t="s">
        <v>553</v>
      </c>
      <c r="C113" s="8" t="s">
        <v>554</v>
      </c>
      <c r="D113" s="2" t="s">
        <v>38</v>
      </c>
      <c r="E113" s="2" t="s">
        <v>38</v>
      </c>
      <c r="F113" s="2" t="s">
        <v>38</v>
      </c>
      <c r="G113" s="12" t="s">
        <v>555</v>
      </c>
      <c r="H113" s="8" t="s">
        <v>40</v>
      </c>
      <c r="I113" s="2" t="s">
        <v>38</v>
      </c>
      <c r="J113" s="2" t="s">
        <v>38</v>
      </c>
      <c r="K113" s="2" t="s">
        <v>38</v>
      </c>
      <c r="L113" s="2" t="s">
        <v>38</v>
      </c>
      <c r="M113" s="2" t="s">
        <v>38</v>
      </c>
      <c r="N113" s="2" t="s">
        <v>38</v>
      </c>
      <c r="O113" s="2" t="s">
        <v>38</v>
      </c>
      <c r="P113" s="2" t="s">
        <v>38</v>
      </c>
      <c r="Q113" s="14" t="s">
        <v>38</v>
      </c>
      <c r="R113" s="14" t="s">
        <v>38</v>
      </c>
      <c r="S113" s="14" t="s">
        <v>38</v>
      </c>
      <c r="T113" s="14" t="s">
        <v>38</v>
      </c>
      <c r="U113" s="14" t="s">
        <v>38</v>
      </c>
      <c r="V113" s="14" t="s">
        <v>38</v>
      </c>
      <c r="W113" s="14" t="s">
        <v>38</v>
      </c>
      <c r="X113" s="14" t="s">
        <v>38</v>
      </c>
      <c r="Y113" s="14" t="s">
        <v>38</v>
      </c>
      <c r="Z113" s="14" t="s">
        <v>38</v>
      </c>
      <c r="AA113" s="14" t="s">
        <v>38</v>
      </c>
      <c r="AB113" s="14" t="s">
        <v>38</v>
      </c>
      <c r="AC113" s="14" t="s">
        <v>38</v>
      </c>
      <c r="AD113" s="14" t="s">
        <v>38</v>
      </c>
      <c r="AE113" s="14" t="s">
        <v>38</v>
      </c>
      <c r="AF113" s="14" t="s">
        <v>38</v>
      </c>
      <c r="AG113" s="2" t="s">
        <v>38</v>
      </c>
      <c r="AH113" s="2" t="s">
        <v>38</v>
      </c>
      <c r="AI113" s="2" t="s">
        <v>38</v>
      </c>
      <c r="AJ113" s="2" t="s">
        <v>38</v>
      </c>
      <c r="AK113" s="16" t="str">
        <f t="shared" si="11"/>
        <v>Да</v>
      </c>
      <c r="AL113" s="16" t="str">
        <f t="shared" si="10"/>
        <v>Да</v>
      </c>
      <c r="AM113" s="16"/>
      <c r="AN113" t="e">
        <f t="shared" si="12"/>
        <v>#VALUE!</v>
      </c>
      <c r="AO113" t="e">
        <f t="shared" si="13"/>
        <v>#VALUE!</v>
      </c>
      <c r="AP113" t="e">
        <f t="shared" si="14"/>
        <v>#VALUE!</v>
      </c>
      <c r="AQ113" t="e">
        <f t="shared" si="15"/>
        <v>#VALUE!</v>
      </c>
      <c r="AR113" t="e">
        <f t="shared" si="16"/>
        <v>#VALUE!</v>
      </c>
      <c r="AS113" t="e">
        <f t="shared" si="17"/>
        <v>#VALUE!</v>
      </c>
    </row>
    <row r="114" spans="1:45" ht="145" hidden="1" x14ac:dyDescent="0.35">
      <c r="A114" s="6">
        <v>223</v>
      </c>
      <c r="B114" s="11" t="s">
        <v>556</v>
      </c>
      <c r="C114" s="8" t="s">
        <v>557</v>
      </c>
      <c r="D114" s="2" t="s">
        <v>38</v>
      </c>
      <c r="E114" s="2" t="s">
        <v>38</v>
      </c>
      <c r="F114" s="2" t="s">
        <v>38</v>
      </c>
      <c r="G114" s="12" t="s">
        <v>558</v>
      </c>
      <c r="H114" s="8" t="s">
        <v>121</v>
      </c>
      <c r="I114" s="2" t="s">
        <v>38</v>
      </c>
      <c r="J114" s="2" t="s">
        <v>38</v>
      </c>
      <c r="K114" s="2" t="s">
        <v>38</v>
      </c>
      <c r="L114" s="2" t="s">
        <v>38</v>
      </c>
      <c r="M114" s="2" t="s">
        <v>38</v>
      </c>
      <c r="N114" s="2" t="s">
        <v>38</v>
      </c>
      <c r="O114" s="2" t="s">
        <v>38</v>
      </c>
      <c r="P114" s="2" t="s">
        <v>38</v>
      </c>
      <c r="Q114" s="14" t="s">
        <v>38</v>
      </c>
      <c r="R114" s="14" t="s">
        <v>38</v>
      </c>
      <c r="S114" s="14" t="s">
        <v>38</v>
      </c>
      <c r="T114" s="14" t="s">
        <v>38</v>
      </c>
      <c r="U114" s="14" t="s">
        <v>38</v>
      </c>
      <c r="V114" s="14" t="s">
        <v>38</v>
      </c>
      <c r="W114" s="14" t="s">
        <v>38</v>
      </c>
      <c r="X114" s="14" t="s">
        <v>38</v>
      </c>
      <c r="Y114" s="14" t="s">
        <v>38</v>
      </c>
      <c r="Z114" s="14" t="s">
        <v>38</v>
      </c>
      <c r="AA114" s="14" t="s">
        <v>38</v>
      </c>
      <c r="AB114" s="14" t="s">
        <v>38</v>
      </c>
      <c r="AC114" s="14" t="s">
        <v>38</v>
      </c>
      <c r="AD114" s="14" t="s">
        <v>38</v>
      </c>
      <c r="AE114" s="14" t="s">
        <v>38</v>
      </c>
      <c r="AF114" s="14" t="s">
        <v>38</v>
      </c>
      <c r="AG114" s="2" t="s">
        <v>38</v>
      </c>
      <c r="AH114" s="2" t="s">
        <v>38</v>
      </c>
      <c r="AI114" s="2" t="s">
        <v>38</v>
      </c>
      <c r="AJ114" s="2" t="s">
        <v>38</v>
      </c>
      <c r="AK114" s="16" t="str">
        <f t="shared" si="11"/>
        <v>Да</v>
      </c>
      <c r="AL114" s="16" t="str">
        <f t="shared" si="10"/>
        <v>Да</v>
      </c>
      <c r="AM114" s="16"/>
      <c r="AN114" t="e">
        <f t="shared" si="12"/>
        <v>#VALUE!</v>
      </c>
      <c r="AO114" t="e">
        <f t="shared" si="13"/>
        <v>#VALUE!</v>
      </c>
      <c r="AP114" t="e">
        <f t="shared" si="14"/>
        <v>#VALUE!</v>
      </c>
      <c r="AQ114" t="e">
        <f t="shared" si="15"/>
        <v>#VALUE!</v>
      </c>
      <c r="AR114" t="e">
        <f t="shared" si="16"/>
        <v>#VALUE!</v>
      </c>
      <c r="AS114" t="e">
        <f t="shared" si="17"/>
        <v>#VALUE!</v>
      </c>
    </row>
    <row r="115" spans="1:45" ht="29" hidden="1" x14ac:dyDescent="0.35">
      <c r="A115" s="6">
        <v>226</v>
      </c>
      <c r="B115" s="11" t="s">
        <v>563</v>
      </c>
      <c r="C115" s="8" t="s">
        <v>564</v>
      </c>
      <c r="D115" s="2">
        <v>3</v>
      </c>
      <c r="E115" s="2" t="s">
        <v>38</v>
      </c>
      <c r="F115" s="2" t="s">
        <v>38</v>
      </c>
      <c r="G115" s="12" t="s">
        <v>565</v>
      </c>
      <c r="H115" s="8" t="s">
        <v>40</v>
      </c>
      <c r="I115" s="2" t="s">
        <v>38</v>
      </c>
      <c r="J115" s="2" t="s">
        <v>38</v>
      </c>
      <c r="K115" s="2" t="s">
        <v>38</v>
      </c>
      <c r="L115" s="2">
        <v>32682000</v>
      </c>
      <c r="M115" s="2" t="s">
        <v>38</v>
      </c>
      <c r="N115" s="2" t="s">
        <v>38</v>
      </c>
      <c r="O115" s="2" t="s">
        <v>38</v>
      </c>
      <c r="P115" s="2">
        <v>-1146000</v>
      </c>
      <c r="Q115" s="14" t="s">
        <v>38</v>
      </c>
      <c r="R115" s="14" t="s">
        <v>38</v>
      </c>
      <c r="S115" s="14" t="s">
        <v>38</v>
      </c>
      <c r="T115" s="14" t="s">
        <v>38</v>
      </c>
      <c r="U115" s="14" t="s">
        <v>38</v>
      </c>
      <c r="V115" s="14" t="s">
        <v>38</v>
      </c>
      <c r="W115" s="14" t="s">
        <v>38</v>
      </c>
      <c r="X115" s="14">
        <v>-1978000</v>
      </c>
      <c r="Y115" s="14" t="s">
        <v>38</v>
      </c>
      <c r="Z115" s="14" t="s">
        <v>38</v>
      </c>
      <c r="AA115" s="14" t="s">
        <v>38</v>
      </c>
      <c r="AB115" s="14" t="s">
        <v>38</v>
      </c>
      <c r="AC115" s="14" t="s">
        <v>38</v>
      </c>
      <c r="AD115" s="14" t="s">
        <v>38</v>
      </c>
      <c r="AE115" s="14" t="s">
        <v>38</v>
      </c>
      <c r="AF115" s="14">
        <v>-431000</v>
      </c>
      <c r="AG115" s="2" t="s">
        <v>38</v>
      </c>
      <c r="AH115" s="2" t="s">
        <v>38</v>
      </c>
      <c r="AI115" s="2" t="s">
        <v>38</v>
      </c>
      <c r="AJ115" s="2">
        <v>30671000</v>
      </c>
      <c r="AK115" s="16" t="str">
        <f t="shared" si="11"/>
        <v>Да</v>
      </c>
      <c r="AL115" s="16" t="str">
        <f t="shared" si="10"/>
        <v>Да</v>
      </c>
      <c r="AM115" s="16"/>
      <c r="AN115" t="e">
        <f t="shared" si="12"/>
        <v>#VALUE!</v>
      </c>
      <c r="AO115" t="e">
        <f t="shared" si="13"/>
        <v>#VALUE!</v>
      </c>
      <c r="AP115" t="e">
        <f t="shared" si="14"/>
        <v>#VALUE!</v>
      </c>
      <c r="AQ115" t="e">
        <f t="shared" si="15"/>
        <v>#VALUE!</v>
      </c>
      <c r="AR115" t="e">
        <f t="shared" si="16"/>
        <v>#VALUE!</v>
      </c>
      <c r="AS115" t="e">
        <f t="shared" si="17"/>
        <v>#VALUE!</v>
      </c>
    </row>
    <row r="116" spans="1:45" hidden="1" x14ac:dyDescent="0.35">
      <c r="A116" s="6">
        <v>227</v>
      </c>
      <c r="B116" s="11" t="s">
        <v>566</v>
      </c>
      <c r="C116" s="8" t="s">
        <v>567</v>
      </c>
      <c r="D116" s="2">
        <v>1</v>
      </c>
      <c r="E116" s="2" t="s">
        <v>38</v>
      </c>
      <c r="F116" s="2" t="s">
        <v>38</v>
      </c>
      <c r="G116" s="12"/>
      <c r="H116" s="8" t="s">
        <v>40</v>
      </c>
      <c r="I116" s="2" t="s">
        <v>38</v>
      </c>
      <c r="J116" s="2" t="s">
        <v>38</v>
      </c>
      <c r="K116" s="2" t="s">
        <v>38</v>
      </c>
      <c r="L116" s="2" t="s">
        <v>38</v>
      </c>
      <c r="M116" s="2" t="s">
        <v>38</v>
      </c>
      <c r="N116" s="2" t="s">
        <v>38</v>
      </c>
      <c r="O116" s="2" t="s">
        <v>38</v>
      </c>
      <c r="P116" s="2" t="s">
        <v>38</v>
      </c>
      <c r="Q116" s="14" t="s">
        <v>38</v>
      </c>
      <c r="R116" s="14" t="s">
        <v>38</v>
      </c>
      <c r="S116" s="14" t="s">
        <v>38</v>
      </c>
      <c r="T116" s="14" t="s">
        <v>38</v>
      </c>
      <c r="U116" s="14" t="s">
        <v>38</v>
      </c>
      <c r="V116" s="14" t="s">
        <v>38</v>
      </c>
      <c r="W116" s="14" t="s">
        <v>38</v>
      </c>
      <c r="X116" s="14" t="s">
        <v>38</v>
      </c>
      <c r="Y116" s="14" t="s">
        <v>38</v>
      </c>
      <c r="Z116" s="14" t="s">
        <v>38</v>
      </c>
      <c r="AA116" s="14" t="s">
        <v>38</v>
      </c>
      <c r="AB116" s="14" t="s">
        <v>38</v>
      </c>
      <c r="AC116" s="14" t="s">
        <v>38</v>
      </c>
      <c r="AD116" s="14" t="s">
        <v>38</v>
      </c>
      <c r="AE116" s="14" t="s">
        <v>38</v>
      </c>
      <c r="AF116" s="14" t="s">
        <v>38</v>
      </c>
      <c r="AG116" s="2" t="s">
        <v>38</v>
      </c>
      <c r="AH116" s="2" t="s">
        <v>38</v>
      </c>
      <c r="AI116" s="2" t="s">
        <v>38</v>
      </c>
      <c r="AJ116" s="2" t="s">
        <v>38</v>
      </c>
      <c r="AK116" s="16" t="str">
        <f t="shared" si="11"/>
        <v>Да</v>
      </c>
      <c r="AL116" s="16" t="str">
        <f t="shared" si="10"/>
        <v>Да</v>
      </c>
      <c r="AM116" s="16"/>
      <c r="AN116" t="e">
        <f t="shared" si="12"/>
        <v>#VALUE!</v>
      </c>
      <c r="AO116" t="e">
        <f t="shared" si="13"/>
        <v>#VALUE!</v>
      </c>
      <c r="AP116" t="e">
        <f t="shared" si="14"/>
        <v>#VALUE!</v>
      </c>
      <c r="AQ116" t="e">
        <f t="shared" si="15"/>
        <v>#VALUE!</v>
      </c>
      <c r="AR116" t="e">
        <f t="shared" si="16"/>
        <v>#VALUE!</v>
      </c>
      <c r="AS116" t="e">
        <f t="shared" si="17"/>
        <v>#VALUE!</v>
      </c>
    </row>
    <row r="117" spans="1:45" ht="145" hidden="1" x14ac:dyDescent="0.35">
      <c r="A117" s="6">
        <v>230</v>
      </c>
      <c r="B117" s="11" t="s">
        <v>573</v>
      </c>
      <c r="C117" s="8" t="s">
        <v>574</v>
      </c>
      <c r="D117" s="2" t="s">
        <v>38</v>
      </c>
      <c r="E117" s="2" t="s">
        <v>38</v>
      </c>
      <c r="F117" s="2" t="s">
        <v>38</v>
      </c>
      <c r="G117" s="12" t="s">
        <v>575</v>
      </c>
      <c r="H117" s="8" t="s">
        <v>40</v>
      </c>
      <c r="I117" s="2" t="s">
        <v>38</v>
      </c>
      <c r="J117" s="2" t="s">
        <v>38</v>
      </c>
      <c r="K117" s="2" t="s">
        <v>38</v>
      </c>
      <c r="L117" s="2" t="s">
        <v>38</v>
      </c>
      <c r="M117" s="2" t="s">
        <v>38</v>
      </c>
      <c r="N117" s="2" t="s">
        <v>38</v>
      </c>
      <c r="O117" s="2" t="s">
        <v>38</v>
      </c>
      <c r="P117" s="2" t="s">
        <v>38</v>
      </c>
      <c r="Q117" s="14" t="s">
        <v>38</v>
      </c>
      <c r="R117" s="14" t="s">
        <v>38</v>
      </c>
      <c r="S117" s="14" t="s">
        <v>38</v>
      </c>
      <c r="T117" s="14" t="s">
        <v>38</v>
      </c>
      <c r="U117" s="14" t="s">
        <v>38</v>
      </c>
      <c r="V117" s="14" t="s">
        <v>38</v>
      </c>
      <c r="W117" s="14" t="s">
        <v>38</v>
      </c>
      <c r="X117" s="14" t="s">
        <v>38</v>
      </c>
      <c r="Y117" s="14" t="s">
        <v>38</v>
      </c>
      <c r="Z117" s="14" t="s">
        <v>38</v>
      </c>
      <c r="AA117" s="14" t="s">
        <v>38</v>
      </c>
      <c r="AB117" s="14" t="s">
        <v>38</v>
      </c>
      <c r="AC117" s="14" t="s">
        <v>38</v>
      </c>
      <c r="AD117" s="14" t="s">
        <v>38</v>
      </c>
      <c r="AE117" s="14" t="s">
        <v>38</v>
      </c>
      <c r="AF117" s="14" t="s">
        <v>38</v>
      </c>
      <c r="AG117" s="2" t="s">
        <v>38</v>
      </c>
      <c r="AH117" s="2" t="s">
        <v>38</v>
      </c>
      <c r="AI117" s="2" t="s">
        <v>38</v>
      </c>
      <c r="AJ117" s="2" t="s">
        <v>38</v>
      </c>
      <c r="AK117" s="16" t="str">
        <f t="shared" si="11"/>
        <v>Да</v>
      </c>
      <c r="AL117" s="16" t="str">
        <f t="shared" si="10"/>
        <v>Да</v>
      </c>
      <c r="AM117" s="16"/>
      <c r="AN117" t="e">
        <f t="shared" si="12"/>
        <v>#VALUE!</v>
      </c>
      <c r="AO117" t="e">
        <f t="shared" si="13"/>
        <v>#VALUE!</v>
      </c>
      <c r="AP117" t="e">
        <f t="shared" si="14"/>
        <v>#VALUE!</v>
      </c>
      <c r="AQ117" t="e">
        <f t="shared" si="15"/>
        <v>#VALUE!</v>
      </c>
      <c r="AR117" t="e">
        <f t="shared" si="16"/>
        <v>#VALUE!</v>
      </c>
      <c r="AS117" t="e">
        <f t="shared" si="17"/>
        <v>#VALUE!</v>
      </c>
    </row>
    <row r="118" spans="1:45" hidden="1" x14ac:dyDescent="0.35">
      <c r="A118" s="6">
        <v>232</v>
      </c>
      <c r="B118" s="11" t="s">
        <v>578</v>
      </c>
      <c r="C118" s="8" t="s">
        <v>579</v>
      </c>
      <c r="D118" s="2" t="s">
        <v>38</v>
      </c>
      <c r="E118" s="2" t="s">
        <v>38</v>
      </c>
      <c r="F118" s="2" t="s">
        <v>38</v>
      </c>
      <c r="G118" s="12" t="s">
        <v>580</v>
      </c>
      <c r="H118" s="8" t="s">
        <v>121</v>
      </c>
      <c r="I118" s="2" t="s">
        <v>38</v>
      </c>
      <c r="J118" s="2">
        <v>1409000</v>
      </c>
      <c r="K118" s="2">
        <v>1409000</v>
      </c>
      <c r="L118" s="2">
        <v>1462000</v>
      </c>
      <c r="M118" s="2" t="s">
        <v>38</v>
      </c>
      <c r="N118" s="2" t="s">
        <v>38</v>
      </c>
      <c r="O118" s="2" t="s">
        <v>38</v>
      </c>
      <c r="P118" s="2" t="s">
        <v>38</v>
      </c>
      <c r="Q118" s="14" t="s">
        <v>38</v>
      </c>
      <c r="R118" s="14" t="s">
        <v>38</v>
      </c>
      <c r="S118" s="14" t="s">
        <v>38</v>
      </c>
      <c r="T118" s="14" t="s">
        <v>38</v>
      </c>
      <c r="U118" s="14" t="s">
        <v>38</v>
      </c>
      <c r="V118" s="14">
        <v>-1710000</v>
      </c>
      <c r="W118" s="14">
        <v>-1605000</v>
      </c>
      <c r="X118" s="14">
        <v>-1423000</v>
      </c>
      <c r="Y118" s="14" t="s">
        <v>38</v>
      </c>
      <c r="Z118" s="14" t="s">
        <v>38</v>
      </c>
      <c r="AA118" s="14" t="s">
        <v>38</v>
      </c>
      <c r="AB118" s="14" t="s">
        <v>38</v>
      </c>
      <c r="AC118" s="14" t="s">
        <v>38</v>
      </c>
      <c r="AD118" s="14">
        <v>-105000</v>
      </c>
      <c r="AE118" s="14">
        <v>-182000</v>
      </c>
      <c r="AF118" s="14">
        <v>-211000</v>
      </c>
      <c r="AG118" s="2" t="s">
        <v>38</v>
      </c>
      <c r="AH118" s="2">
        <v>366000</v>
      </c>
      <c r="AI118" s="2">
        <v>471000</v>
      </c>
      <c r="AJ118" s="2">
        <v>653000</v>
      </c>
      <c r="AK118" s="16" t="str">
        <f t="shared" si="11"/>
        <v>Да</v>
      </c>
      <c r="AL118" s="16" t="str">
        <f t="shared" si="10"/>
        <v>Да</v>
      </c>
      <c r="AM118" s="16"/>
      <c r="AN118" t="e">
        <f t="shared" si="12"/>
        <v>#VALUE!</v>
      </c>
      <c r="AO118" t="e">
        <f t="shared" si="13"/>
        <v>#VALUE!</v>
      </c>
      <c r="AP118" t="e">
        <f t="shared" si="14"/>
        <v>#VALUE!</v>
      </c>
      <c r="AQ118" t="e">
        <f t="shared" si="15"/>
        <v>#VALUE!</v>
      </c>
      <c r="AR118">
        <f t="shared" si="16"/>
        <v>0.77707006369426757</v>
      </c>
      <c r="AS118">
        <f t="shared" si="17"/>
        <v>0.72128637059724354</v>
      </c>
    </row>
    <row r="119" spans="1:45" ht="29" hidden="1" x14ac:dyDescent="0.35">
      <c r="A119" s="6">
        <v>233</v>
      </c>
      <c r="B119" s="11" t="s">
        <v>581</v>
      </c>
      <c r="C119" s="8" t="s">
        <v>582</v>
      </c>
      <c r="D119" s="2">
        <v>1</v>
      </c>
      <c r="E119" s="2">
        <v>99</v>
      </c>
      <c r="F119" s="2" t="s">
        <v>38</v>
      </c>
      <c r="G119" s="12" t="s">
        <v>583</v>
      </c>
      <c r="H119" s="8" t="s">
        <v>40</v>
      </c>
      <c r="I119" s="2" t="s">
        <v>38</v>
      </c>
      <c r="J119" s="2">
        <v>39491000</v>
      </c>
      <c r="K119" s="2">
        <v>47621000</v>
      </c>
      <c r="L119" s="2" t="s">
        <v>38</v>
      </c>
      <c r="M119" s="2" t="s">
        <v>38</v>
      </c>
      <c r="N119" s="2">
        <v>-285000</v>
      </c>
      <c r="O119" s="2">
        <v>-29564000</v>
      </c>
      <c r="P119" s="2" t="s">
        <v>38</v>
      </c>
      <c r="Q119" s="14" t="s">
        <v>38</v>
      </c>
      <c r="R119" s="14">
        <v>1224000</v>
      </c>
      <c r="S119" s="14">
        <v>7347000</v>
      </c>
      <c r="T119" s="14" t="s">
        <v>38</v>
      </c>
      <c r="U119" s="14" t="s">
        <v>38</v>
      </c>
      <c r="V119" s="14">
        <v>-165699000</v>
      </c>
      <c r="W119" s="14">
        <v>-159471000</v>
      </c>
      <c r="X119" s="14" t="s">
        <v>38</v>
      </c>
      <c r="Y119" s="14" t="s">
        <v>38</v>
      </c>
      <c r="Z119" s="14" t="s">
        <v>38</v>
      </c>
      <c r="AA119" s="14" t="s">
        <v>38</v>
      </c>
      <c r="AB119" s="14" t="s">
        <v>38</v>
      </c>
      <c r="AC119" s="14" t="s">
        <v>38</v>
      </c>
      <c r="AD119" s="14">
        <v>-6228000</v>
      </c>
      <c r="AE119" s="14">
        <v>-44926000</v>
      </c>
      <c r="AF119" s="14" t="s">
        <v>38</v>
      </c>
      <c r="AG119" s="2" t="s">
        <v>38</v>
      </c>
      <c r="AH119" s="2">
        <v>-75422000</v>
      </c>
      <c r="AI119" s="2">
        <v>-69194000</v>
      </c>
      <c r="AJ119" s="2" t="s">
        <v>38</v>
      </c>
      <c r="AK119" s="16" t="str">
        <f t="shared" si="11"/>
        <v>Да</v>
      </c>
      <c r="AL119" s="16" t="str">
        <f t="shared" si="10"/>
        <v>Да</v>
      </c>
      <c r="AM119" s="16"/>
      <c r="AN119" t="e">
        <f t="shared" si="12"/>
        <v>#VALUE!</v>
      </c>
      <c r="AO119">
        <f t="shared" si="13"/>
        <v>9.640102827763496E-3</v>
      </c>
      <c r="AP119" t="e">
        <f t="shared" si="14"/>
        <v>#VALUE!</v>
      </c>
      <c r="AQ119" t="e">
        <f t="shared" si="15"/>
        <v>#VALUE!</v>
      </c>
      <c r="AR119">
        <f t="shared" si="16"/>
        <v>1.090007804144868</v>
      </c>
      <c r="AS119" t="e">
        <f t="shared" si="17"/>
        <v>#VALUE!</v>
      </c>
    </row>
    <row r="120" spans="1:45" ht="43.5" hidden="1" x14ac:dyDescent="0.35">
      <c r="A120" s="6">
        <v>234</v>
      </c>
      <c r="B120" s="11" t="s">
        <v>584</v>
      </c>
      <c r="C120" s="8" t="s">
        <v>585</v>
      </c>
      <c r="D120" s="2" t="s">
        <v>38</v>
      </c>
      <c r="E120" s="2" t="s">
        <v>38</v>
      </c>
      <c r="F120" s="2" t="s">
        <v>38</v>
      </c>
      <c r="G120" s="12" t="s">
        <v>586</v>
      </c>
      <c r="H120" s="8" t="s">
        <v>40</v>
      </c>
      <c r="I120" s="2" t="s">
        <v>38</v>
      </c>
      <c r="J120" s="2" t="s">
        <v>38</v>
      </c>
      <c r="K120" s="2" t="s">
        <v>38</v>
      </c>
      <c r="L120" s="2" t="s">
        <v>38</v>
      </c>
      <c r="M120" s="2" t="s">
        <v>38</v>
      </c>
      <c r="N120" s="2" t="s">
        <v>38</v>
      </c>
      <c r="O120" s="2" t="s">
        <v>38</v>
      </c>
      <c r="P120" s="2" t="s">
        <v>38</v>
      </c>
      <c r="Q120" s="14" t="s">
        <v>38</v>
      </c>
      <c r="R120" s="14" t="s">
        <v>38</v>
      </c>
      <c r="S120" s="14" t="s">
        <v>38</v>
      </c>
      <c r="T120" s="14" t="s">
        <v>38</v>
      </c>
      <c r="U120" s="14" t="s">
        <v>38</v>
      </c>
      <c r="V120" s="14" t="s">
        <v>38</v>
      </c>
      <c r="W120" s="14" t="s">
        <v>38</v>
      </c>
      <c r="X120" s="14" t="s">
        <v>38</v>
      </c>
      <c r="Y120" s="14" t="s">
        <v>38</v>
      </c>
      <c r="Z120" s="14" t="s">
        <v>38</v>
      </c>
      <c r="AA120" s="14" t="s">
        <v>38</v>
      </c>
      <c r="AB120" s="14" t="s">
        <v>38</v>
      </c>
      <c r="AC120" s="14" t="s">
        <v>38</v>
      </c>
      <c r="AD120" s="14" t="s">
        <v>38</v>
      </c>
      <c r="AE120" s="14" t="s">
        <v>38</v>
      </c>
      <c r="AF120" s="14" t="s">
        <v>38</v>
      </c>
      <c r="AG120" s="2" t="s">
        <v>38</v>
      </c>
      <c r="AH120" s="2" t="s">
        <v>38</v>
      </c>
      <c r="AI120" s="2" t="s">
        <v>38</v>
      </c>
      <c r="AJ120" s="2" t="s">
        <v>38</v>
      </c>
      <c r="AK120" s="16" t="str">
        <f t="shared" si="11"/>
        <v>Да</v>
      </c>
      <c r="AL120" s="16" t="str">
        <f t="shared" si="10"/>
        <v>Да</v>
      </c>
      <c r="AM120" s="16"/>
      <c r="AN120" t="e">
        <f t="shared" si="12"/>
        <v>#VALUE!</v>
      </c>
      <c r="AO120" t="e">
        <f t="shared" si="13"/>
        <v>#VALUE!</v>
      </c>
      <c r="AP120" t="e">
        <f t="shared" si="14"/>
        <v>#VALUE!</v>
      </c>
      <c r="AQ120" t="e">
        <f t="shared" si="15"/>
        <v>#VALUE!</v>
      </c>
      <c r="AR120" t="e">
        <f t="shared" si="16"/>
        <v>#VALUE!</v>
      </c>
      <c r="AS120" t="e">
        <f t="shared" si="17"/>
        <v>#VALUE!</v>
      </c>
    </row>
    <row r="121" spans="1:45" ht="29" hidden="1" x14ac:dyDescent="0.35">
      <c r="A121" s="6">
        <v>242</v>
      </c>
      <c r="B121" s="11" t="s">
        <v>602</v>
      </c>
      <c r="C121" s="8" t="s">
        <v>603</v>
      </c>
      <c r="D121" s="2" t="s">
        <v>38</v>
      </c>
      <c r="E121" s="2" t="s">
        <v>38</v>
      </c>
      <c r="F121" s="2" t="s">
        <v>38</v>
      </c>
      <c r="G121" s="12" t="s">
        <v>604</v>
      </c>
      <c r="H121" s="8" t="s">
        <v>40</v>
      </c>
      <c r="I121" s="2" t="s">
        <v>38</v>
      </c>
      <c r="J121" s="2" t="s">
        <v>38</v>
      </c>
      <c r="K121" s="2" t="s">
        <v>38</v>
      </c>
      <c r="L121" s="2" t="s">
        <v>38</v>
      </c>
      <c r="M121" s="2" t="s">
        <v>38</v>
      </c>
      <c r="N121" s="2" t="s">
        <v>38</v>
      </c>
      <c r="O121" s="2" t="s">
        <v>38</v>
      </c>
      <c r="P121" s="2" t="s">
        <v>38</v>
      </c>
      <c r="Q121" s="14" t="s">
        <v>38</v>
      </c>
      <c r="R121" s="14" t="s">
        <v>38</v>
      </c>
      <c r="S121" s="14" t="s">
        <v>38</v>
      </c>
      <c r="T121" s="14" t="s">
        <v>38</v>
      </c>
      <c r="U121" s="14" t="s">
        <v>38</v>
      </c>
      <c r="V121" s="14" t="s">
        <v>38</v>
      </c>
      <c r="W121" s="14" t="s">
        <v>38</v>
      </c>
      <c r="X121" s="14" t="s">
        <v>38</v>
      </c>
      <c r="Y121" s="14" t="s">
        <v>38</v>
      </c>
      <c r="Z121" s="14" t="s">
        <v>38</v>
      </c>
      <c r="AA121" s="14" t="s">
        <v>38</v>
      </c>
      <c r="AB121" s="14" t="s">
        <v>38</v>
      </c>
      <c r="AC121" s="14" t="s">
        <v>38</v>
      </c>
      <c r="AD121" s="14" t="s">
        <v>38</v>
      </c>
      <c r="AE121" s="14" t="s">
        <v>38</v>
      </c>
      <c r="AF121" s="14" t="s">
        <v>38</v>
      </c>
      <c r="AG121" s="2" t="s">
        <v>38</v>
      </c>
      <c r="AH121" s="2" t="s">
        <v>38</v>
      </c>
      <c r="AI121" s="2" t="s">
        <v>38</v>
      </c>
      <c r="AJ121" s="2" t="s">
        <v>38</v>
      </c>
      <c r="AK121" s="16" t="str">
        <f t="shared" si="11"/>
        <v>Да</v>
      </c>
      <c r="AL121" s="16" t="str">
        <f t="shared" si="10"/>
        <v>Да</v>
      </c>
      <c r="AM121" s="16"/>
      <c r="AN121" t="e">
        <f t="shared" si="12"/>
        <v>#VALUE!</v>
      </c>
      <c r="AO121" t="e">
        <f t="shared" si="13"/>
        <v>#VALUE!</v>
      </c>
      <c r="AP121" t="e">
        <f t="shared" si="14"/>
        <v>#VALUE!</v>
      </c>
      <c r="AQ121" t="e">
        <f t="shared" si="15"/>
        <v>#VALUE!</v>
      </c>
      <c r="AR121" t="e">
        <f t="shared" si="16"/>
        <v>#VALUE!</v>
      </c>
      <c r="AS121" t="e">
        <f t="shared" si="17"/>
        <v>#VALUE!</v>
      </c>
    </row>
    <row r="122" spans="1:45" ht="72.5" hidden="1" x14ac:dyDescent="0.35">
      <c r="A122" s="6">
        <v>247</v>
      </c>
      <c r="B122" s="11" t="s">
        <v>614</v>
      </c>
      <c r="C122" s="8" t="s">
        <v>615</v>
      </c>
      <c r="D122" s="2">
        <v>7</v>
      </c>
      <c r="E122" s="2">
        <v>99</v>
      </c>
      <c r="F122" s="2" t="s">
        <v>38</v>
      </c>
      <c r="G122" s="12" t="s">
        <v>616</v>
      </c>
      <c r="H122" s="8" t="s">
        <v>40</v>
      </c>
      <c r="I122" s="2" t="s">
        <v>38</v>
      </c>
      <c r="J122" s="2">
        <v>3117000</v>
      </c>
      <c r="K122" s="2" t="s">
        <v>38</v>
      </c>
      <c r="L122" s="2" t="s">
        <v>38</v>
      </c>
      <c r="M122" s="2" t="s">
        <v>38</v>
      </c>
      <c r="N122" s="2" t="s">
        <v>38</v>
      </c>
      <c r="O122" s="2" t="s">
        <v>38</v>
      </c>
      <c r="P122" s="2" t="s">
        <v>38</v>
      </c>
      <c r="Q122" s="14" t="s">
        <v>38</v>
      </c>
      <c r="R122" s="14">
        <v>665000</v>
      </c>
      <c r="S122" s="14" t="s">
        <v>38</v>
      </c>
      <c r="T122" s="14" t="s">
        <v>38</v>
      </c>
      <c r="U122" s="14" t="s">
        <v>38</v>
      </c>
      <c r="V122" s="14" t="s">
        <v>38</v>
      </c>
      <c r="W122" s="14" t="s">
        <v>38</v>
      </c>
      <c r="X122" s="14" t="s">
        <v>38</v>
      </c>
      <c r="Y122" s="14" t="s">
        <v>38</v>
      </c>
      <c r="Z122" s="14" t="s">
        <v>38</v>
      </c>
      <c r="AA122" s="14" t="s">
        <v>38</v>
      </c>
      <c r="AB122" s="14" t="s">
        <v>38</v>
      </c>
      <c r="AC122" s="14" t="s">
        <v>38</v>
      </c>
      <c r="AD122" s="14">
        <v>-33000</v>
      </c>
      <c r="AE122" s="14" t="s">
        <v>38</v>
      </c>
      <c r="AF122" s="14" t="s">
        <v>38</v>
      </c>
      <c r="AG122" s="2" t="s">
        <v>38</v>
      </c>
      <c r="AH122" s="2">
        <v>835000</v>
      </c>
      <c r="AI122" s="2" t="s">
        <v>38</v>
      </c>
      <c r="AJ122" s="2" t="s">
        <v>38</v>
      </c>
      <c r="AK122" s="16" t="str">
        <f t="shared" si="11"/>
        <v>Да</v>
      </c>
      <c r="AL122" s="16" t="str">
        <f t="shared" si="10"/>
        <v>Да</v>
      </c>
      <c r="AM122" s="16"/>
      <c r="AN122" t="e">
        <f t="shared" si="12"/>
        <v>#VALUE!</v>
      </c>
      <c r="AO122" t="e">
        <f t="shared" si="13"/>
        <v>#VALUE!</v>
      </c>
      <c r="AP122" t="e">
        <f t="shared" si="14"/>
        <v>#VALUE!</v>
      </c>
      <c r="AQ122" t="e">
        <f t="shared" si="15"/>
        <v>#VALUE!</v>
      </c>
      <c r="AR122" t="e">
        <f t="shared" si="16"/>
        <v>#VALUE!</v>
      </c>
      <c r="AS122" t="e">
        <f t="shared" si="17"/>
        <v>#VALUE!</v>
      </c>
    </row>
    <row r="123" spans="1:45" ht="87" hidden="1" x14ac:dyDescent="0.35">
      <c r="A123" s="6">
        <v>248</v>
      </c>
      <c r="B123" s="11" t="s">
        <v>617</v>
      </c>
      <c r="C123" s="8" t="s">
        <v>618</v>
      </c>
      <c r="D123" s="2" t="s">
        <v>38</v>
      </c>
      <c r="E123" s="2" t="s">
        <v>38</v>
      </c>
      <c r="F123" s="2" t="s">
        <v>38</v>
      </c>
      <c r="G123" s="12" t="s">
        <v>619</v>
      </c>
      <c r="H123" s="8" t="s">
        <v>40</v>
      </c>
      <c r="I123" s="2" t="s">
        <v>38</v>
      </c>
      <c r="J123" s="2" t="s">
        <v>38</v>
      </c>
      <c r="K123" s="2" t="s">
        <v>38</v>
      </c>
      <c r="L123" s="2" t="s">
        <v>38</v>
      </c>
      <c r="M123" s="2" t="s">
        <v>38</v>
      </c>
      <c r="N123" s="2" t="s">
        <v>38</v>
      </c>
      <c r="O123" s="2" t="s">
        <v>38</v>
      </c>
      <c r="P123" s="2" t="s">
        <v>38</v>
      </c>
      <c r="Q123" s="14" t="s">
        <v>38</v>
      </c>
      <c r="R123" s="14" t="s">
        <v>38</v>
      </c>
      <c r="S123" s="14" t="s">
        <v>38</v>
      </c>
      <c r="T123" s="14" t="s">
        <v>38</v>
      </c>
      <c r="U123" s="14" t="s">
        <v>38</v>
      </c>
      <c r="V123" s="14" t="s">
        <v>38</v>
      </c>
      <c r="W123" s="14" t="s">
        <v>38</v>
      </c>
      <c r="X123" s="14" t="s">
        <v>38</v>
      </c>
      <c r="Y123" s="14" t="s">
        <v>38</v>
      </c>
      <c r="Z123" s="14" t="s">
        <v>38</v>
      </c>
      <c r="AA123" s="14" t="s">
        <v>38</v>
      </c>
      <c r="AB123" s="14" t="s">
        <v>38</v>
      </c>
      <c r="AC123" s="14" t="s">
        <v>38</v>
      </c>
      <c r="AD123" s="14" t="s">
        <v>38</v>
      </c>
      <c r="AE123" s="14" t="s">
        <v>38</v>
      </c>
      <c r="AF123" s="14" t="s">
        <v>38</v>
      </c>
      <c r="AG123" s="2" t="s">
        <v>38</v>
      </c>
      <c r="AH123" s="2" t="s">
        <v>38</v>
      </c>
      <c r="AI123" s="2" t="s">
        <v>38</v>
      </c>
      <c r="AJ123" s="2" t="s">
        <v>38</v>
      </c>
      <c r="AK123" s="16" t="str">
        <f t="shared" si="11"/>
        <v>Да</v>
      </c>
      <c r="AL123" s="16" t="str">
        <f t="shared" si="10"/>
        <v>Да</v>
      </c>
      <c r="AM123" s="16"/>
      <c r="AN123" t="e">
        <f t="shared" si="12"/>
        <v>#VALUE!</v>
      </c>
      <c r="AO123" t="e">
        <f t="shared" si="13"/>
        <v>#VALUE!</v>
      </c>
      <c r="AP123" t="e">
        <f t="shared" si="14"/>
        <v>#VALUE!</v>
      </c>
      <c r="AQ123" t="e">
        <f t="shared" si="15"/>
        <v>#VALUE!</v>
      </c>
      <c r="AR123" t="e">
        <f t="shared" si="16"/>
        <v>#VALUE!</v>
      </c>
      <c r="AS123" t="e">
        <f t="shared" si="17"/>
        <v>#VALUE!</v>
      </c>
    </row>
    <row r="124" spans="1:45" ht="145" hidden="1" x14ac:dyDescent="0.35">
      <c r="A124" s="6">
        <v>251</v>
      </c>
      <c r="B124" s="11" t="s">
        <v>625</v>
      </c>
      <c r="C124" s="8" t="s">
        <v>626</v>
      </c>
      <c r="D124" s="2" t="s">
        <v>38</v>
      </c>
      <c r="E124" s="2" t="s">
        <v>38</v>
      </c>
      <c r="F124" s="2" t="s">
        <v>38</v>
      </c>
      <c r="G124" s="12" t="s">
        <v>627</v>
      </c>
      <c r="H124" s="8" t="s">
        <v>40</v>
      </c>
      <c r="I124" s="2" t="s">
        <v>38</v>
      </c>
      <c r="J124" s="2" t="s">
        <v>38</v>
      </c>
      <c r="K124" s="2" t="s">
        <v>38</v>
      </c>
      <c r="L124" s="2" t="s">
        <v>38</v>
      </c>
      <c r="M124" s="2" t="s">
        <v>38</v>
      </c>
      <c r="N124" s="2" t="s">
        <v>38</v>
      </c>
      <c r="O124" s="2" t="s">
        <v>38</v>
      </c>
      <c r="P124" s="2" t="s">
        <v>38</v>
      </c>
      <c r="Q124" s="14" t="s">
        <v>38</v>
      </c>
      <c r="R124" s="14" t="s">
        <v>38</v>
      </c>
      <c r="S124" s="14" t="s">
        <v>38</v>
      </c>
      <c r="T124" s="14" t="s">
        <v>38</v>
      </c>
      <c r="U124" s="14" t="s">
        <v>38</v>
      </c>
      <c r="V124" s="14" t="s">
        <v>38</v>
      </c>
      <c r="W124" s="14" t="s">
        <v>38</v>
      </c>
      <c r="X124" s="14" t="s">
        <v>38</v>
      </c>
      <c r="Y124" s="14" t="s">
        <v>38</v>
      </c>
      <c r="Z124" s="14" t="s">
        <v>38</v>
      </c>
      <c r="AA124" s="14" t="s">
        <v>38</v>
      </c>
      <c r="AB124" s="14" t="s">
        <v>38</v>
      </c>
      <c r="AC124" s="14" t="s">
        <v>38</v>
      </c>
      <c r="AD124" s="14" t="s">
        <v>38</v>
      </c>
      <c r="AE124" s="14" t="s">
        <v>38</v>
      </c>
      <c r="AF124" s="14" t="s">
        <v>38</v>
      </c>
      <c r="AG124" s="2" t="s">
        <v>38</v>
      </c>
      <c r="AH124" s="2" t="s">
        <v>38</v>
      </c>
      <c r="AI124" s="2" t="s">
        <v>38</v>
      </c>
      <c r="AJ124" s="2" t="s">
        <v>38</v>
      </c>
      <c r="AK124" s="16" t="str">
        <f t="shared" si="11"/>
        <v>Да</v>
      </c>
      <c r="AL124" s="16" t="str">
        <f t="shared" si="10"/>
        <v>Да</v>
      </c>
      <c r="AM124" s="16"/>
      <c r="AN124" t="e">
        <f t="shared" si="12"/>
        <v>#VALUE!</v>
      </c>
      <c r="AO124" t="e">
        <f t="shared" si="13"/>
        <v>#VALUE!</v>
      </c>
      <c r="AP124" t="e">
        <f t="shared" si="14"/>
        <v>#VALUE!</v>
      </c>
      <c r="AQ124" t="e">
        <f t="shared" si="15"/>
        <v>#VALUE!</v>
      </c>
      <c r="AR124" t="e">
        <f t="shared" si="16"/>
        <v>#VALUE!</v>
      </c>
      <c r="AS124" t="e">
        <f t="shared" si="17"/>
        <v>#VALUE!</v>
      </c>
    </row>
    <row r="125" spans="1:45" hidden="1" x14ac:dyDescent="0.35">
      <c r="A125" s="6">
        <v>254</v>
      </c>
      <c r="B125" s="11" t="s">
        <v>632</v>
      </c>
      <c r="C125" s="8" t="s">
        <v>633</v>
      </c>
      <c r="D125" s="2">
        <v>1</v>
      </c>
      <c r="E125" s="2" t="s">
        <v>38</v>
      </c>
      <c r="F125" s="2">
        <v>85</v>
      </c>
      <c r="G125" s="12"/>
      <c r="H125" s="8" t="s">
        <v>40</v>
      </c>
      <c r="I125" s="2" t="s">
        <v>38</v>
      </c>
      <c r="J125" s="2" t="s">
        <v>38</v>
      </c>
      <c r="K125" s="2" t="s">
        <v>38</v>
      </c>
      <c r="L125" s="2" t="s">
        <v>38</v>
      </c>
      <c r="M125" s="2" t="s">
        <v>38</v>
      </c>
      <c r="N125" s="2" t="s">
        <v>38</v>
      </c>
      <c r="O125" s="2" t="s">
        <v>38</v>
      </c>
      <c r="P125" s="2" t="s">
        <v>38</v>
      </c>
      <c r="Q125" s="14" t="s">
        <v>38</v>
      </c>
      <c r="R125" s="14" t="s">
        <v>38</v>
      </c>
      <c r="S125" s="14" t="s">
        <v>38</v>
      </c>
      <c r="T125" s="14" t="s">
        <v>38</v>
      </c>
      <c r="U125" s="14" t="s">
        <v>38</v>
      </c>
      <c r="V125" s="14" t="s">
        <v>38</v>
      </c>
      <c r="W125" s="14" t="s">
        <v>38</v>
      </c>
      <c r="X125" s="14" t="s">
        <v>38</v>
      </c>
      <c r="Y125" s="14" t="s">
        <v>38</v>
      </c>
      <c r="Z125" s="14" t="s">
        <v>38</v>
      </c>
      <c r="AA125" s="14" t="s">
        <v>38</v>
      </c>
      <c r="AB125" s="14" t="s">
        <v>38</v>
      </c>
      <c r="AC125" s="14" t="s">
        <v>38</v>
      </c>
      <c r="AD125" s="14" t="s">
        <v>38</v>
      </c>
      <c r="AE125" s="14" t="s">
        <v>38</v>
      </c>
      <c r="AF125" s="14" t="s">
        <v>38</v>
      </c>
      <c r="AG125" s="2" t="s">
        <v>38</v>
      </c>
      <c r="AH125" s="2" t="s">
        <v>38</v>
      </c>
      <c r="AI125" s="2" t="s">
        <v>38</v>
      </c>
      <c r="AJ125" s="2" t="s">
        <v>38</v>
      </c>
      <c r="AK125" s="16" t="str">
        <f t="shared" si="11"/>
        <v>Да</v>
      </c>
      <c r="AL125" s="16" t="str">
        <f t="shared" ref="AL125:AL188" si="18">IF(IFERROR(AN125*AO125*AP125*AQ125*AR125*AS125,0)=0,"Да","Нет")</f>
        <v>Да</v>
      </c>
      <c r="AM125" s="16"/>
      <c r="AN125" t="e">
        <f t="shared" si="12"/>
        <v>#VALUE!</v>
      </c>
      <c r="AO125" t="e">
        <f t="shared" si="13"/>
        <v>#VALUE!</v>
      </c>
      <c r="AP125" t="e">
        <f t="shared" si="14"/>
        <v>#VALUE!</v>
      </c>
      <c r="AQ125" t="e">
        <f t="shared" si="15"/>
        <v>#VALUE!</v>
      </c>
      <c r="AR125" t="e">
        <f t="shared" si="16"/>
        <v>#VALUE!</v>
      </c>
      <c r="AS125" t="e">
        <f t="shared" si="17"/>
        <v>#VALUE!</v>
      </c>
    </row>
    <row r="126" spans="1:45" ht="29" hidden="1" x14ac:dyDescent="0.35">
      <c r="A126" s="6">
        <v>255</v>
      </c>
      <c r="B126" s="11" t="s">
        <v>634</v>
      </c>
      <c r="C126" s="8" t="s">
        <v>635</v>
      </c>
      <c r="D126" s="2">
        <v>1</v>
      </c>
      <c r="E126" s="2" t="s">
        <v>38</v>
      </c>
      <c r="F126" s="2">
        <v>89</v>
      </c>
      <c r="G126" s="12" t="s">
        <v>636</v>
      </c>
      <c r="H126" s="8" t="s">
        <v>40</v>
      </c>
      <c r="I126" s="2" t="s">
        <v>38</v>
      </c>
      <c r="J126" s="2" t="s">
        <v>38</v>
      </c>
      <c r="K126" s="2" t="s">
        <v>38</v>
      </c>
      <c r="L126" s="2" t="s">
        <v>38</v>
      </c>
      <c r="M126" s="2" t="s">
        <v>38</v>
      </c>
      <c r="N126" s="2" t="s">
        <v>38</v>
      </c>
      <c r="O126" s="2" t="s">
        <v>38</v>
      </c>
      <c r="P126" s="2" t="s">
        <v>38</v>
      </c>
      <c r="Q126" s="14" t="s">
        <v>38</v>
      </c>
      <c r="R126" s="14" t="s">
        <v>38</v>
      </c>
      <c r="S126" s="14" t="s">
        <v>38</v>
      </c>
      <c r="T126" s="14" t="s">
        <v>38</v>
      </c>
      <c r="U126" s="14" t="s">
        <v>38</v>
      </c>
      <c r="V126" s="14" t="s">
        <v>38</v>
      </c>
      <c r="W126" s="14" t="s">
        <v>38</v>
      </c>
      <c r="X126" s="14" t="s">
        <v>38</v>
      </c>
      <c r="Y126" s="14" t="s">
        <v>38</v>
      </c>
      <c r="Z126" s="14" t="s">
        <v>38</v>
      </c>
      <c r="AA126" s="14" t="s">
        <v>38</v>
      </c>
      <c r="AB126" s="14" t="s">
        <v>38</v>
      </c>
      <c r="AC126" s="14" t="s">
        <v>38</v>
      </c>
      <c r="AD126" s="14" t="s">
        <v>38</v>
      </c>
      <c r="AE126" s="14" t="s">
        <v>38</v>
      </c>
      <c r="AF126" s="14" t="s">
        <v>38</v>
      </c>
      <c r="AG126" s="2" t="s">
        <v>38</v>
      </c>
      <c r="AH126" s="2" t="s">
        <v>38</v>
      </c>
      <c r="AI126" s="2" t="s">
        <v>38</v>
      </c>
      <c r="AJ126" s="2" t="s">
        <v>38</v>
      </c>
      <c r="AK126" s="16" t="str">
        <f t="shared" si="11"/>
        <v>Да</v>
      </c>
      <c r="AL126" s="16" t="str">
        <f t="shared" si="18"/>
        <v>Да</v>
      </c>
      <c r="AM126" s="16"/>
      <c r="AN126" t="e">
        <f t="shared" si="12"/>
        <v>#VALUE!</v>
      </c>
      <c r="AO126" t="e">
        <f t="shared" si="13"/>
        <v>#VALUE!</v>
      </c>
      <c r="AP126" t="e">
        <f t="shared" si="14"/>
        <v>#VALUE!</v>
      </c>
      <c r="AQ126" t="e">
        <f t="shared" si="15"/>
        <v>#VALUE!</v>
      </c>
      <c r="AR126" t="e">
        <f t="shared" si="16"/>
        <v>#VALUE!</v>
      </c>
      <c r="AS126" t="e">
        <f t="shared" si="17"/>
        <v>#VALUE!</v>
      </c>
    </row>
    <row r="127" spans="1:45" hidden="1" x14ac:dyDescent="0.35">
      <c r="A127" s="6">
        <v>256</v>
      </c>
      <c r="B127" s="11" t="s">
        <v>637</v>
      </c>
      <c r="C127" s="8" t="s">
        <v>638</v>
      </c>
      <c r="D127" s="2">
        <v>1</v>
      </c>
      <c r="E127" s="2" t="s">
        <v>38</v>
      </c>
      <c r="F127" s="2">
        <v>86</v>
      </c>
      <c r="G127" s="12"/>
      <c r="H127" s="8" t="s">
        <v>40</v>
      </c>
      <c r="I127" s="2" t="s">
        <v>38</v>
      </c>
      <c r="J127" s="2" t="s">
        <v>38</v>
      </c>
      <c r="K127" s="2" t="s">
        <v>38</v>
      </c>
      <c r="L127" s="2" t="s">
        <v>38</v>
      </c>
      <c r="M127" s="2" t="s">
        <v>38</v>
      </c>
      <c r="N127" s="2" t="s">
        <v>38</v>
      </c>
      <c r="O127" s="2" t="s">
        <v>38</v>
      </c>
      <c r="P127" s="2" t="s">
        <v>38</v>
      </c>
      <c r="Q127" s="14" t="s">
        <v>38</v>
      </c>
      <c r="R127" s="14" t="s">
        <v>38</v>
      </c>
      <c r="S127" s="14" t="s">
        <v>38</v>
      </c>
      <c r="T127" s="14" t="s">
        <v>38</v>
      </c>
      <c r="U127" s="14" t="s">
        <v>38</v>
      </c>
      <c r="V127" s="14" t="s">
        <v>38</v>
      </c>
      <c r="W127" s="14" t="s">
        <v>38</v>
      </c>
      <c r="X127" s="14" t="s">
        <v>38</v>
      </c>
      <c r="Y127" s="14" t="s">
        <v>38</v>
      </c>
      <c r="Z127" s="14" t="s">
        <v>38</v>
      </c>
      <c r="AA127" s="14" t="s">
        <v>38</v>
      </c>
      <c r="AB127" s="14" t="s">
        <v>38</v>
      </c>
      <c r="AC127" s="14" t="s">
        <v>38</v>
      </c>
      <c r="AD127" s="14" t="s">
        <v>38</v>
      </c>
      <c r="AE127" s="14" t="s">
        <v>38</v>
      </c>
      <c r="AF127" s="14" t="s">
        <v>38</v>
      </c>
      <c r="AG127" s="2" t="s">
        <v>38</v>
      </c>
      <c r="AH127" s="2" t="s">
        <v>38</v>
      </c>
      <c r="AI127" s="2" t="s">
        <v>38</v>
      </c>
      <c r="AJ127" s="2" t="s">
        <v>38</v>
      </c>
      <c r="AK127" s="16" t="str">
        <f t="shared" si="11"/>
        <v>Да</v>
      </c>
      <c r="AL127" s="16" t="str">
        <f t="shared" si="18"/>
        <v>Да</v>
      </c>
      <c r="AM127" s="16"/>
      <c r="AN127" t="e">
        <f t="shared" si="12"/>
        <v>#VALUE!</v>
      </c>
      <c r="AO127" t="e">
        <f t="shared" si="13"/>
        <v>#VALUE!</v>
      </c>
      <c r="AP127" t="e">
        <f t="shared" si="14"/>
        <v>#VALUE!</v>
      </c>
      <c r="AQ127" t="e">
        <f t="shared" si="15"/>
        <v>#VALUE!</v>
      </c>
      <c r="AR127" t="e">
        <f t="shared" si="16"/>
        <v>#VALUE!</v>
      </c>
      <c r="AS127" t="e">
        <f t="shared" si="17"/>
        <v>#VALUE!</v>
      </c>
    </row>
    <row r="128" spans="1:45" ht="87" hidden="1" x14ac:dyDescent="0.35">
      <c r="A128" s="6">
        <v>257</v>
      </c>
      <c r="B128" s="11" t="s">
        <v>639</v>
      </c>
      <c r="C128" s="8" t="s">
        <v>640</v>
      </c>
      <c r="D128" s="2">
        <v>1</v>
      </c>
      <c r="E128" s="2" t="s">
        <v>38</v>
      </c>
      <c r="F128" s="2">
        <v>88</v>
      </c>
      <c r="G128" s="12" t="s">
        <v>641</v>
      </c>
      <c r="H128" s="8" t="s">
        <v>40</v>
      </c>
      <c r="I128" s="2" t="s">
        <v>38</v>
      </c>
      <c r="J128" s="2" t="s">
        <v>38</v>
      </c>
      <c r="K128" s="2" t="s">
        <v>38</v>
      </c>
      <c r="L128" s="2" t="s">
        <v>38</v>
      </c>
      <c r="M128" s="2" t="s">
        <v>38</v>
      </c>
      <c r="N128" s="2" t="s">
        <v>38</v>
      </c>
      <c r="O128" s="2" t="s">
        <v>38</v>
      </c>
      <c r="P128" s="2" t="s">
        <v>38</v>
      </c>
      <c r="Q128" s="14" t="s">
        <v>38</v>
      </c>
      <c r="R128" s="14" t="s">
        <v>38</v>
      </c>
      <c r="S128" s="14" t="s">
        <v>38</v>
      </c>
      <c r="T128" s="14" t="s">
        <v>38</v>
      </c>
      <c r="U128" s="14" t="s">
        <v>38</v>
      </c>
      <c r="V128" s="14" t="s">
        <v>38</v>
      </c>
      <c r="W128" s="14" t="s">
        <v>38</v>
      </c>
      <c r="X128" s="14" t="s">
        <v>38</v>
      </c>
      <c r="Y128" s="14" t="s">
        <v>38</v>
      </c>
      <c r="Z128" s="14" t="s">
        <v>38</v>
      </c>
      <c r="AA128" s="14" t="s">
        <v>38</v>
      </c>
      <c r="AB128" s="14" t="s">
        <v>38</v>
      </c>
      <c r="AC128" s="14" t="s">
        <v>38</v>
      </c>
      <c r="AD128" s="14" t="s">
        <v>38</v>
      </c>
      <c r="AE128" s="14" t="s">
        <v>38</v>
      </c>
      <c r="AF128" s="14" t="s">
        <v>38</v>
      </c>
      <c r="AG128" s="2" t="s">
        <v>38</v>
      </c>
      <c r="AH128" s="2" t="s">
        <v>38</v>
      </c>
      <c r="AI128" s="2" t="s">
        <v>38</v>
      </c>
      <c r="AJ128" s="2" t="s">
        <v>38</v>
      </c>
      <c r="AK128" s="16" t="str">
        <f t="shared" si="11"/>
        <v>Да</v>
      </c>
      <c r="AL128" s="16" t="str">
        <f t="shared" si="18"/>
        <v>Да</v>
      </c>
      <c r="AM128" s="16"/>
      <c r="AN128" t="e">
        <f t="shared" si="12"/>
        <v>#VALUE!</v>
      </c>
      <c r="AO128" t="e">
        <f t="shared" si="13"/>
        <v>#VALUE!</v>
      </c>
      <c r="AP128" t="e">
        <f t="shared" si="14"/>
        <v>#VALUE!</v>
      </c>
      <c r="AQ128" t="e">
        <f t="shared" si="15"/>
        <v>#VALUE!</v>
      </c>
      <c r="AR128" t="e">
        <f t="shared" si="16"/>
        <v>#VALUE!</v>
      </c>
      <c r="AS128" t="e">
        <f t="shared" si="17"/>
        <v>#VALUE!</v>
      </c>
    </row>
    <row r="129" spans="1:45" ht="72.5" hidden="1" x14ac:dyDescent="0.35">
      <c r="A129" s="6">
        <v>262</v>
      </c>
      <c r="B129" s="11" t="s">
        <v>650</v>
      </c>
      <c r="C129" s="8" t="s">
        <v>651</v>
      </c>
      <c r="D129" s="2">
        <v>1</v>
      </c>
      <c r="E129" s="2">
        <v>99</v>
      </c>
      <c r="F129" s="2" t="s">
        <v>38</v>
      </c>
      <c r="G129" s="12" t="s">
        <v>652</v>
      </c>
      <c r="H129" s="8" t="s">
        <v>40</v>
      </c>
      <c r="I129" s="2" t="s">
        <v>38</v>
      </c>
      <c r="J129" s="2">
        <v>126286000</v>
      </c>
      <c r="K129" s="2">
        <v>143000000</v>
      </c>
      <c r="L129" s="2">
        <v>125624000</v>
      </c>
      <c r="M129" s="2" t="s">
        <v>38</v>
      </c>
      <c r="N129" s="2" t="s">
        <v>38</v>
      </c>
      <c r="O129" s="2" t="s">
        <v>38</v>
      </c>
      <c r="P129" s="2" t="s">
        <v>38</v>
      </c>
      <c r="Q129" s="14" t="s">
        <v>38</v>
      </c>
      <c r="R129" s="14" t="s">
        <v>38</v>
      </c>
      <c r="S129" s="14" t="s">
        <v>38</v>
      </c>
      <c r="T129" s="14" t="s">
        <v>38</v>
      </c>
      <c r="U129" s="14" t="s">
        <v>38</v>
      </c>
      <c r="V129" s="14">
        <v>-19019000</v>
      </c>
      <c r="W129" s="14">
        <v>-18438000</v>
      </c>
      <c r="X129" s="14">
        <v>-18278000</v>
      </c>
      <c r="Y129" s="14" t="s">
        <v>38</v>
      </c>
      <c r="Z129" s="14" t="s">
        <v>38</v>
      </c>
      <c r="AA129" s="14" t="s">
        <v>38</v>
      </c>
      <c r="AB129" s="14" t="s">
        <v>38</v>
      </c>
      <c r="AC129" s="14" t="s">
        <v>38</v>
      </c>
      <c r="AD129" s="14">
        <v>-1488000</v>
      </c>
      <c r="AE129" s="14">
        <v>-63000</v>
      </c>
      <c r="AF129" s="14" t="s">
        <v>38</v>
      </c>
      <c r="AG129" s="2" t="s">
        <v>38</v>
      </c>
      <c r="AH129" s="2">
        <v>86733000</v>
      </c>
      <c r="AI129" s="2">
        <v>87314000</v>
      </c>
      <c r="AJ129" s="2">
        <v>87474000</v>
      </c>
      <c r="AK129" s="16" t="str">
        <f t="shared" si="11"/>
        <v>Да</v>
      </c>
      <c r="AL129" s="16" t="str">
        <f t="shared" si="18"/>
        <v>Да</v>
      </c>
      <c r="AM129" s="16"/>
      <c r="AN129" t="e">
        <f t="shared" si="12"/>
        <v>#VALUE!</v>
      </c>
      <c r="AO129" t="e">
        <f t="shared" si="13"/>
        <v>#VALUE!</v>
      </c>
      <c r="AP129" t="e">
        <f t="shared" si="14"/>
        <v>#VALUE!</v>
      </c>
      <c r="AQ129" t="e">
        <f t="shared" si="15"/>
        <v>#VALUE!</v>
      </c>
      <c r="AR129">
        <f t="shared" si="16"/>
        <v>0.99334585518931673</v>
      </c>
      <c r="AS129">
        <f t="shared" si="17"/>
        <v>0.99817088506299012</v>
      </c>
    </row>
    <row r="130" spans="1:45" ht="29" hidden="1" x14ac:dyDescent="0.35">
      <c r="A130" s="6">
        <v>263</v>
      </c>
      <c r="B130" s="11" t="s">
        <v>653</v>
      </c>
      <c r="C130" s="8" t="s">
        <v>654</v>
      </c>
      <c r="D130" s="2">
        <v>1</v>
      </c>
      <c r="E130" s="2">
        <v>99</v>
      </c>
      <c r="F130" s="2" t="s">
        <v>38</v>
      </c>
      <c r="G130" s="12" t="s">
        <v>655</v>
      </c>
      <c r="H130" s="8" t="s">
        <v>40</v>
      </c>
      <c r="I130" s="2" t="s">
        <v>38</v>
      </c>
      <c r="J130" s="2">
        <v>560050000</v>
      </c>
      <c r="K130" s="2">
        <v>554939000</v>
      </c>
      <c r="L130" s="2">
        <v>656328000</v>
      </c>
      <c r="M130" s="2" t="s">
        <v>38</v>
      </c>
      <c r="N130" s="2">
        <v>226000</v>
      </c>
      <c r="O130" s="2">
        <v>6395000</v>
      </c>
      <c r="P130" s="2">
        <v>15768000</v>
      </c>
      <c r="Q130" s="14" t="s">
        <v>38</v>
      </c>
      <c r="R130" s="14">
        <v>15983000</v>
      </c>
      <c r="S130" s="14">
        <v>16943000</v>
      </c>
      <c r="T130" s="14">
        <v>45430000</v>
      </c>
      <c r="U130" s="14" t="s">
        <v>38</v>
      </c>
      <c r="V130" s="14">
        <v>-6111000</v>
      </c>
      <c r="W130" s="14">
        <v>-3595000</v>
      </c>
      <c r="X130" s="14">
        <v>45000</v>
      </c>
      <c r="Y130" s="14" t="s">
        <v>38</v>
      </c>
      <c r="Z130" s="14" t="s">
        <v>38</v>
      </c>
      <c r="AA130" s="14" t="s">
        <v>38</v>
      </c>
      <c r="AB130" s="14" t="s">
        <v>38</v>
      </c>
      <c r="AC130" s="14" t="s">
        <v>38</v>
      </c>
      <c r="AD130" s="14">
        <v>-3329000</v>
      </c>
      <c r="AE130" s="14">
        <v>-3640000</v>
      </c>
      <c r="AF130" s="14">
        <v>45000</v>
      </c>
      <c r="AG130" s="2" t="s">
        <v>38</v>
      </c>
      <c r="AH130" s="2">
        <v>-4779000</v>
      </c>
      <c r="AI130" s="2">
        <v>-2263000</v>
      </c>
      <c r="AJ130" s="2">
        <v>1377000</v>
      </c>
      <c r="AK130" s="16" t="str">
        <f t="shared" ref="AK130:AK193" si="19">IF(AC130&gt;0,"Да","Нет")</f>
        <v>Да</v>
      </c>
      <c r="AL130" s="16" t="str">
        <f t="shared" si="18"/>
        <v>Да</v>
      </c>
      <c r="AM130" s="16"/>
      <c r="AN130" t="e">
        <f t="shared" ref="AN130:AN193" si="20">M130/N130</f>
        <v>#VALUE!</v>
      </c>
      <c r="AO130">
        <f t="shared" ref="AO130:AO193" si="21">N130/O130</f>
        <v>3.534010946051603E-2</v>
      </c>
      <c r="AP130">
        <f t="shared" ref="AP130:AP193" si="22">O130/P130</f>
        <v>0.40556823947234905</v>
      </c>
      <c r="AQ130" t="e">
        <f t="shared" ref="AQ130:AQ193" si="23">AG130/AH130</f>
        <v>#VALUE!</v>
      </c>
      <c r="AR130">
        <f t="shared" ref="AR130:AR193" si="24">AH130/AI130</f>
        <v>2.1117984975695978</v>
      </c>
      <c r="AS130">
        <f t="shared" ref="AS130:AS193" si="25">AI130/AJ130</f>
        <v>-1.6434277414669571</v>
      </c>
    </row>
    <row r="131" spans="1:45" ht="29" hidden="1" x14ac:dyDescent="0.35">
      <c r="A131" s="6">
        <v>267</v>
      </c>
      <c r="B131" s="11" t="s">
        <v>662</v>
      </c>
      <c r="C131" s="8" t="s">
        <v>663</v>
      </c>
      <c r="D131" s="2">
        <v>1</v>
      </c>
      <c r="E131" s="2" t="s">
        <v>38</v>
      </c>
      <c r="F131" s="2" t="s">
        <v>38</v>
      </c>
      <c r="G131" s="12" t="s">
        <v>664</v>
      </c>
      <c r="H131" s="8" t="s">
        <v>40</v>
      </c>
      <c r="I131" s="2" t="s">
        <v>38</v>
      </c>
      <c r="J131" s="2" t="s">
        <v>38</v>
      </c>
      <c r="K131" s="2">
        <v>38002000</v>
      </c>
      <c r="L131" s="2">
        <v>38831000</v>
      </c>
      <c r="M131" s="2" t="s">
        <v>38</v>
      </c>
      <c r="N131" s="2" t="s">
        <v>38</v>
      </c>
      <c r="O131" s="2" t="s">
        <v>38</v>
      </c>
      <c r="P131" s="2" t="s">
        <v>38</v>
      </c>
      <c r="Q131" s="14" t="s">
        <v>38</v>
      </c>
      <c r="R131" s="14" t="s">
        <v>38</v>
      </c>
      <c r="S131" s="14" t="s">
        <v>38</v>
      </c>
      <c r="T131" s="14" t="s">
        <v>38</v>
      </c>
      <c r="U131" s="14" t="s">
        <v>38</v>
      </c>
      <c r="V131" s="14" t="s">
        <v>38</v>
      </c>
      <c r="W131" s="14">
        <v>-174345000</v>
      </c>
      <c r="X131" s="14">
        <v>-171989000</v>
      </c>
      <c r="Y131" s="14" t="s">
        <v>38</v>
      </c>
      <c r="Z131" s="14" t="s">
        <v>38</v>
      </c>
      <c r="AA131" s="14" t="s">
        <v>38</v>
      </c>
      <c r="AB131" s="14" t="s">
        <v>38</v>
      </c>
      <c r="AC131" s="14" t="s">
        <v>38</v>
      </c>
      <c r="AD131" s="14" t="s">
        <v>38</v>
      </c>
      <c r="AE131" s="14">
        <v>-2497000</v>
      </c>
      <c r="AF131" s="14">
        <v>-4894000</v>
      </c>
      <c r="AG131" s="2" t="s">
        <v>38</v>
      </c>
      <c r="AH131" s="2" t="s">
        <v>38</v>
      </c>
      <c r="AI131" s="2">
        <v>-149439000</v>
      </c>
      <c r="AJ131" s="2">
        <v>-147083000</v>
      </c>
      <c r="AK131" s="16" t="str">
        <f t="shared" si="19"/>
        <v>Да</v>
      </c>
      <c r="AL131" s="16" t="str">
        <f t="shared" si="18"/>
        <v>Да</v>
      </c>
      <c r="AM131" s="16"/>
      <c r="AN131" t="e">
        <f t="shared" si="20"/>
        <v>#VALUE!</v>
      </c>
      <c r="AO131" t="e">
        <f t="shared" si="21"/>
        <v>#VALUE!</v>
      </c>
      <c r="AP131" t="e">
        <f t="shared" si="22"/>
        <v>#VALUE!</v>
      </c>
      <c r="AQ131" t="e">
        <f t="shared" si="23"/>
        <v>#VALUE!</v>
      </c>
      <c r="AR131" t="e">
        <f t="shared" si="24"/>
        <v>#VALUE!</v>
      </c>
      <c r="AS131">
        <f t="shared" si="25"/>
        <v>1.0160181666134087</v>
      </c>
    </row>
    <row r="132" spans="1:45" ht="72.5" hidden="1" x14ac:dyDescent="0.35">
      <c r="A132" s="6">
        <v>268</v>
      </c>
      <c r="B132" s="11" t="s">
        <v>665</v>
      </c>
      <c r="C132" s="8" t="s">
        <v>666</v>
      </c>
      <c r="D132" s="2">
        <v>1</v>
      </c>
      <c r="E132" s="2" t="s">
        <v>38</v>
      </c>
      <c r="F132" s="2" t="s">
        <v>38</v>
      </c>
      <c r="G132" s="12" t="s">
        <v>667</v>
      </c>
      <c r="H132" s="8" t="s">
        <v>40</v>
      </c>
      <c r="I132" s="2" t="s">
        <v>38</v>
      </c>
      <c r="J132" s="2" t="s">
        <v>38</v>
      </c>
      <c r="K132" s="2" t="s">
        <v>38</v>
      </c>
      <c r="L132" s="2" t="s">
        <v>38</v>
      </c>
      <c r="M132" s="2" t="s">
        <v>38</v>
      </c>
      <c r="N132" s="2" t="s">
        <v>38</v>
      </c>
      <c r="O132" s="2" t="s">
        <v>38</v>
      </c>
      <c r="P132" s="2" t="s">
        <v>38</v>
      </c>
      <c r="Q132" s="14" t="s">
        <v>38</v>
      </c>
      <c r="R132" s="14" t="s">
        <v>38</v>
      </c>
      <c r="S132" s="14" t="s">
        <v>38</v>
      </c>
      <c r="T132" s="14" t="s">
        <v>38</v>
      </c>
      <c r="U132" s="14" t="s">
        <v>38</v>
      </c>
      <c r="V132" s="14" t="s">
        <v>38</v>
      </c>
      <c r="W132" s="14" t="s">
        <v>38</v>
      </c>
      <c r="X132" s="14" t="s">
        <v>38</v>
      </c>
      <c r="Y132" s="14" t="s">
        <v>38</v>
      </c>
      <c r="Z132" s="14" t="s">
        <v>38</v>
      </c>
      <c r="AA132" s="14" t="s">
        <v>38</v>
      </c>
      <c r="AB132" s="14" t="s">
        <v>38</v>
      </c>
      <c r="AC132" s="14" t="s">
        <v>38</v>
      </c>
      <c r="AD132" s="14" t="s">
        <v>38</v>
      </c>
      <c r="AE132" s="14" t="s">
        <v>38</v>
      </c>
      <c r="AF132" s="14" t="s">
        <v>38</v>
      </c>
      <c r="AG132" s="2" t="s">
        <v>38</v>
      </c>
      <c r="AH132" s="2" t="s">
        <v>38</v>
      </c>
      <c r="AI132" s="2" t="s">
        <v>38</v>
      </c>
      <c r="AJ132" s="2" t="s">
        <v>38</v>
      </c>
      <c r="AK132" s="16" t="str">
        <f t="shared" si="19"/>
        <v>Да</v>
      </c>
      <c r="AL132" s="16" t="str">
        <f t="shared" si="18"/>
        <v>Да</v>
      </c>
      <c r="AM132" s="16"/>
      <c r="AN132" t="e">
        <f t="shared" si="20"/>
        <v>#VALUE!</v>
      </c>
      <c r="AO132" t="e">
        <f t="shared" si="21"/>
        <v>#VALUE!</v>
      </c>
      <c r="AP132" t="e">
        <f t="shared" si="22"/>
        <v>#VALUE!</v>
      </c>
      <c r="AQ132" t="e">
        <f t="shared" si="23"/>
        <v>#VALUE!</v>
      </c>
      <c r="AR132" t="e">
        <f t="shared" si="24"/>
        <v>#VALUE!</v>
      </c>
      <c r="AS132" t="e">
        <f t="shared" si="25"/>
        <v>#VALUE!</v>
      </c>
    </row>
    <row r="133" spans="1:45" hidden="1" x14ac:dyDescent="0.35">
      <c r="A133" s="6">
        <v>269</v>
      </c>
      <c r="B133" s="11" t="s">
        <v>668</v>
      </c>
      <c r="C133" s="8" t="s">
        <v>669</v>
      </c>
      <c r="D133" s="2">
        <v>2</v>
      </c>
      <c r="E133" s="2">
        <v>99</v>
      </c>
      <c r="F133" s="2" t="s">
        <v>38</v>
      </c>
      <c r="G133" s="12"/>
      <c r="H133" s="8" t="s">
        <v>40</v>
      </c>
      <c r="I133" s="2" t="s">
        <v>38</v>
      </c>
      <c r="J133" s="2">
        <v>1172000</v>
      </c>
      <c r="K133" s="2">
        <v>1172000</v>
      </c>
      <c r="L133" s="2" t="s">
        <v>38</v>
      </c>
      <c r="M133" s="2" t="s">
        <v>38</v>
      </c>
      <c r="N133" s="2" t="s">
        <v>38</v>
      </c>
      <c r="O133" s="2" t="s">
        <v>38</v>
      </c>
      <c r="P133" s="2" t="s">
        <v>38</v>
      </c>
      <c r="Q133" s="14" t="s">
        <v>38</v>
      </c>
      <c r="R133" s="14" t="s">
        <v>38</v>
      </c>
      <c r="S133" s="14" t="s">
        <v>38</v>
      </c>
      <c r="T133" s="14" t="s">
        <v>38</v>
      </c>
      <c r="U133" s="14" t="s">
        <v>38</v>
      </c>
      <c r="V133" s="14">
        <v>-1713000</v>
      </c>
      <c r="W133" s="14">
        <v>-1713000</v>
      </c>
      <c r="X133" s="14" t="s">
        <v>38</v>
      </c>
      <c r="Y133" s="14" t="s">
        <v>38</v>
      </c>
      <c r="Z133" s="14" t="s">
        <v>38</v>
      </c>
      <c r="AA133" s="14" t="s">
        <v>38</v>
      </c>
      <c r="AB133" s="14" t="s">
        <v>38</v>
      </c>
      <c r="AC133" s="14" t="s">
        <v>38</v>
      </c>
      <c r="AD133" s="14" t="s">
        <v>38</v>
      </c>
      <c r="AE133" s="14" t="s">
        <v>38</v>
      </c>
      <c r="AF133" s="14" t="s">
        <v>38</v>
      </c>
      <c r="AG133" s="2" t="s">
        <v>38</v>
      </c>
      <c r="AH133" s="2">
        <v>-204000</v>
      </c>
      <c r="AI133" s="2">
        <v>-204000</v>
      </c>
      <c r="AJ133" s="2" t="s">
        <v>38</v>
      </c>
      <c r="AK133" s="16" t="str">
        <f t="shared" si="19"/>
        <v>Да</v>
      </c>
      <c r="AL133" s="16" t="str">
        <f t="shared" si="18"/>
        <v>Да</v>
      </c>
      <c r="AM133" s="16"/>
      <c r="AN133" t="e">
        <f t="shared" si="20"/>
        <v>#VALUE!</v>
      </c>
      <c r="AO133" t="e">
        <f t="shared" si="21"/>
        <v>#VALUE!</v>
      </c>
      <c r="AP133" t="e">
        <f t="shared" si="22"/>
        <v>#VALUE!</v>
      </c>
      <c r="AQ133" t="e">
        <f t="shared" si="23"/>
        <v>#VALUE!</v>
      </c>
      <c r="AR133">
        <f t="shared" si="24"/>
        <v>1</v>
      </c>
      <c r="AS133" t="e">
        <f t="shared" si="25"/>
        <v>#VALUE!</v>
      </c>
    </row>
    <row r="134" spans="1:45" ht="87" hidden="1" x14ac:dyDescent="0.35">
      <c r="A134" s="6">
        <v>270</v>
      </c>
      <c r="B134" s="11" t="s">
        <v>670</v>
      </c>
      <c r="C134" s="8" t="s">
        <v>671</v>
      </c>
      <c r="D134" s="2" t="s">
        <v>38</v>
      </c>
      <c r="E134" s="2" t="s">
        <v>38</v>
      </c>
      <c r="F134" s="2" t="s">
        <v>38</v>
      </c>
      <c r="G134" s="12" t="s">
        <v>672</v>
      </c>
      <c r="H134" s="8" t="s">
        <v>40</v>
      </c>
      <c r="I134" s="2" t="s">
        <v>38</v>
      </c>
      <c r="J134" s="2" t="s">
        <v>38</v>
      </c>
      <c r="K134" s="2" t="s">
        <v>38</v>
      </c>
      <c r="L134" s="2" t="s">
        <v>38</v>
      </c>
      <c r="M134" s="2" t="s">
        <v>38</v>
      </c>
      <c r="N134" s="2" t="s">
        <v>38</v>
      </c>
      <c r="O134" s="2" t="s">
        <v>38</v>
      </c>
      <c r="P134" s="2" t="s">
        <v>38</v>
      </c>
      <c r="Q134" s="14" t="s">
        <v>38</v>
      </c>
      <c r="R134" s="14" t="s">
        <v>38</v>
      </c>
      <c r="S134" s="14" t="s">
        <v>38</v>
      </c>
      <c r="T134" s="14" t="s">
        <v>38</v>
      </c>
      <c r="U134" s="14" t="s">
        <v>38</v>
      </c>
      <c r="V134" s="14" t="s">
        <v>38</v>
      </c>
      <c r="W134" s="14" t="s">
        <v>38</v>
      </c>
      <c r="X134" s="14" t="s">
        <v>38</v>
      </c>
      <c r="Y134" s="14" t="s">
        <v>38</v>
      </c>
      <c r="Z134" s="14" t="s">
        <v>38</v>
      </c>
      <c r="AA134" s="14" t="s">
        <v>38</v>
      </c>
      <c r="AB134" s="14" t="s">
        <v>38</v>
      </c>
      <c r="AC134" s="14" t="s">
        <v>38</v>
      </c>
      <c r="AD134" s="14" t="s">
        <v>38</v>
      </c>
      <c r="AE134" s="14" t="s">
        <v>38</v>
      </c>
      <c r="AF134" s="14" t="s">
        <v>38</v>
      </c>
      <c r="AG134" s="2" t="s">
        <v>38</v>
      </c>
      <c r="AH134" s="2" t="s">
        <v>38</v>
      </c>
      <c r="AI134" s="2" t="s">
        <v>38</v>
      </c>
      <c r="AJ134" s="2" t="s">
        <v>38</v>
      </c>
      <c r="AK134" s="16" t="str">
        <f t="shared" si="19"/>
        <v>Да</v>
      </c>
      <c r="AL134" s="16" t="str">
        <f t="shared" si="18"/>
        <v>Да</v>
      </c>
      <c r="AM134" s="16"/>
      <c r="AN134" t="e">
        <f t="shared" si="20"/>
        <v>#VALUE!</v>
      </c>
      <c r="AO134" t="e">
        <f t="shared" si="21"/>
        <v>#VALUE!</v>
      </c>
      <c r="AP134" t="e">
        <f t="shared" si="22"/>
        <v>#VALUE!</v>
      </c>
      <c r="AQ134" t="e">
        <f t="shared" si="23"/>
        <v>#VALUE!</v>
      </c>
      <c r="AR134" t="e">
        <f t="shared" si="24"/>
        <v>#VALUE!</v>
      </c>
      <c r="AS134" t="e">
        <f t="shared" si="25"/>
        <v>#VALUE!</v>
      </c>
    </row>
    <row r="135" spans="1:45" ht="29" hidden="1" x14ac:dyDescent="0.35">
      <c r="A135" s="6">
        <v>271</v>
      </c>
      <c r="B135" s="11" t="s">
        <v>673</v>
      </c>
      <c r="C135" s="8" t="s">
        <v>674</v>
      </c>
      <c r="D135" s="2" t="s">
        <v>38</v>
      </c>
      <c r="E135" s="2" t="s">
        <v>38</v>
      </c>
      <c r="F135" s="2" t="s">
        <v>38</v>
      </c>
      <c r="G135" s="12" t="s">
        <v>675</v>
      </c>
      <c r="H135" s="8" t="s">
        <v>40</v>
      </c>
      <c r="I135" s="2" t="s">
        <v>38</v>
      </c>
      <c r="J135" s="2" t="s">
        <v>38</v>
      </c>
      <c r="K135" s="2" t="s">
        <v>38</v>
      </c>
      <c r="L135" s="2" t="s">
        <v>38</v>
      </c>
      <c r="M135" s="2" t="s">
        <v>38</v>
      </c>
      <c r="N135" s="2" t="s">
        <v>38</v>
      </c>
      <c r="O135" s="2" t="s">
        <v>38</v>
      </c>
      <c r="P135" s="2" t="s">
        <v>38</v>
      </c>
      <c r="Q135" s="14" t="s">
        <v>38</v>
      </c>
      <c r="R135" s="14" t="s">
        <v>38</v>
      </c>
      <c r="S135" s="14" t="s">
        <v>38</v>
      </c>
      <c r="T135" s="14" t="s">
        <v>38</v>
      </c>
      <c r="U135" s="14" t="s">
        <v>38</v>
      </c>
      <c r="V135" s="14" t="s">
        <v>38</v>
      </c>
      <c r="W135" s="14" t="s">
        <v>38</v>
      </c>
      <c r="X135" s="14" t="s">
        <v>38</v>
      </c>
      <c r="Y135" s="14" t="s">
        <v>38</v>
      </c>
      <c r="Z135" s="14" t="s">
        <v>38</v>
      </c>
      <c r="AA135" s="14" t="s">
        <v>38</v>
      </c>
      <c r="AB135" s="14" t="s">
        <v>38</v>
      </c>
      <c r="AC135" s="14" t="s">
        <v>38</v>
      </c>
      <c r="AD135" s="14" t="s">
        <v>38</v>
      </c>
      <c r="AE135" s="14" t="s">
        <v>38</v>
      </c>
      <c r="AF135" s="14" t="s">
        <v>38</v>
      </c>
      <c r="AG135" s="2" t="s">
        <v>38</v>
      </c>
      <c r="AH135" s="2" t="s">
        <v>38</v>
      </c>
      <c r="AI135" s="2" t="s">
        <v>38</v>
      </c>
      <c r="AJ135" s="2" t="s">
        <v>38</v>
      </c>
      <c r="AK135" s="16" t="str">
        <f t="shared" si="19"/>
        <v>Да</v>
      </c>
      <c r="AL135" s="16" t="str">
        <f t="shared" si="18"/>
        <v>Да</v>
      </c>
      <c r="AM135" s="16"/>
      <c r="AN135" t="e">
        <f t="shared" si="20"/>
        <v>#VALUE!</v>
      </c>
      <c r="AO135" t="e">
        <f t="shared" si="21"/>
        <v>#VALUE!</v>
      </c>
      <c r="AP135" t="e">
        <f t="shared" si="22"/>
        <v>#VALUE!</v>
      </c>
      <c r="AQ135" t="e">
        <f t="shared" si="23"/>
        <v>#VALUE!</v>
      </c>
      <c r="AR135" t="e">
        <f t="shared" si="24"/>
        <v>#VALUE!</v>
      </c>
      <c r="AS135" t="e">
        <f t="shared" si="25"/>
        <v>#VALUE!</v>
      </c>
    </row>
    <row r="136" spans="1:45" ht="43.5" hidden="1" x14ac:dyDescent="0.35">
      <c r="A136" s="6">
        <v>272</v>
      </c>
      <c r="B136" s="11" t="s">
        <v>676</v>
      </c>
      <c r="C136" s="8" t="s">
        <v>677</v>
      </c>
      <c r="D136" s="2" t="s">
        <v>38</v>
      </c>
      <c r="E136" s="2" t="s">
        <v>38</v>
      </c>
      <c r="F136" s="2" t="s">
        <v>38</v>
      </c>
      <c r="G136" s="12" t="s">
        <v>678</v>
      </c>
      <c r="H136" s="8" t="s">
        <v>40</v>
      </c>
      <c r="I136" s="2" t="s">
        <v>38</v>
      </c>
      <c r="J136" s="2" t="s">
        <v>38</v>
      </c>
      <c r="K136" s="2" t="s">
        <v>38</v>
      </c>
      <c r="L136" s="2">
        <v>23783000</v>
      </c>
      <c r="M136" s="2" t="s">
        <v>38</v>
      </c>
      <c r="N136" s="2" t="s">
        <v>38</v>
      </c>
      <c r="O136" s="2" t="s">
        <v>38</v>
      </c>
      <c r="P136" s="2">
        <v>-4591000</v>
      </c>
      <c r="Q136" s="14" t="s">
        <v>38</v>
      </c>
      <c r="R136" s="14" t="s">
        <v>38</v>
      </c>
      <c r="S136" s="14" t="s">
        <v>38</v>
      </c>
      <c r="T136" s="14">
        <v>2308000</v>
      </c>
      <c r="U136" s="14" t="s">
        <v>38</v>
      </c>
      <c r="V136" s="14" t="s">
        <v>38</v>
      </c>
      <c r="W136" s="14" t="s">
        <v>38</v>
      </c>
      <c r="X136" s="14">
        <v>-10562000</v>
      </c>
      <c r="Y136" s="14" t="s">
        <v>38</v>
      </c>
      <c r="Z136" s="14" t="s">
        <v>38</v>
      </c>
      <c r="AA136" s="14" t="s">
        <v>38</v>
      </c>
      <c r="AB136" s="14" t="s">
        <v>38</v>
      </c>
      <c r="AC136" s="14" t="s">
        <v>38</v>
      </c>
      <c r="AD136" s="14" t="s">
        <v>38</v>
      </c>
      <c r="AE136" s="14" t="s">
        <v>38</v>
      </c>
      <c r="AF136" s="14">
        <v>-5034000</v>
      </c>
      <c r="AG136" s="2" t="s">
        <v>38</v>
      </c>
      <c r="AH136" s="2" t="s">
        <v>38</v>
      </c>
      <c r="AI136" s="2" t="s">
        <v>38</v>
      </c>
      <c r="AJ136" s="2">
        <v>7778000</v>
      </c>
      <c r="AK136" s="16" t="str">
        <f t="shared" si="19"/>
        <v>Да</v>
      </c>
      <c r="AL136" s="16" t="str">
        <f t="shared" si="18"/>
        <v>Да</v>
      </c>
      <c r="AM136" s="16"/>
      <c r="AN136" t="e">
        <f t="shared" si="20"/>
        <v>#VALUE!</v>
      </c>
      <c r="AO136" t="e">
        <f t="shared" si="21"/>
        <v>#VALUE!</v>
      </c>
      <c r="AP136" t="e">
        <f t="shared" si="22"/>
        <v>#VALUE!</v>
      </c>
      <c r="AQ136" t="e">
        <f t="shared" si="23"/>
        <v>#VALUE!</v>
      </c>
      <c r="AR136" t="e">
        <f t="shared" si="24"/>
        <v>#VALUE!</v>
      </c>
      <c r="AS136" t="e">
        <f t="shared" si="25"/>
        <v>#VALUE!</v>
      </c>
    </row>
    <row r="137" spans="1:45" ht="29" hidden="1" x14ac:dyDescent="0.35">
      <c r="A137" s="6">
        <v>273</v>
      </c>
      <c r="B137" s="11" t="s">
        <v>679</v>
      </c>
      <c r="C137" s="8" t="s">
        <v>680</v>
      </c>
      <c r="D137" s="2" t="s">
        <v>38</v>
      </c>
      <c r="E137" s="2" t="s">
        <v>38</v>
      </c>
      <c r="F137" s="2" t="s">
        <v>38</v>
      </c>
      <c r="G137" s="12" t="s">
        <v>681</v>
      </c>
      <c r="H137" s="8" t="s">
        <v>40</v>
      </c>
      <c r="I137" s="2" t="s">
        <v>38</v>
      </c>
      <c r="J137" s="2" t="s">
        <v>38</v>
      </c>
      <c r="K137" s="2">
        <v>23672000</v>
      </c>
      <c r="L137" s="2">
        <v>417651000</v>
      </c>
      <c r="M137" s="2" t="s">
        <v>38</v>
      </c>
      <c r="N137" s="2" t="s">
        <v>38</v>
      </c>
      <c r="O137" s="2" t="s">
        <v>38</v>
      </c>
      <c r="P137" s="2">
        <v>5000</v>
      </c>
      <c r="Q137" s="14" t="s">
        <v>38</v>
      </c>
      <c r="R137" s="14" t="s">
        <v>38</v>
      </c>
      <c r="S137" s="14" t="s">
        <v>38</v>
      </c>
      <c r="T137" s="14">
        <v>5000</v>
      </c>
      <c r="U137" s="14" t="s">
        <v>38</v>
      </c>
      <c r="V137" s="14" t="s">
        <v>38</v>
      </c>
      <c r="W137" s="14">
        <v>-178261000</v>
      </c>
      <c r="X137" s="14">
        <v>-326940000</v>
      </c>
      <c r="Y137" s="14" t="s">
        <v>38</v>
      </c>
      <c r="Z137" s="14" t="s">
        <v>38</v>
      </c>
      <c r="AA137" s="14" t="s">
        <v>38</v>
      </c>
      <c r="AB137" s="14" t="s">
        <v>38</v>
      </c>
      <c r="AC137" s="14" t="s">
        <v>38</v>
      </c>
      <c r="AD137" s="14" t="s">
        <v>38</v>
      </c>
      <c r="AE137" s="14" t="s">
        <v>38</v>
      </c>
      <c r="AF137" s="14">
        <v>-76041000</v>
      </c>
      <c r="AG137" s="2" t="s">
        <v>38</v>
      </c>
      <c r="AH137" s="2" t="s">
        <v>38</v>
      </c>
      <c r="AI137" s="2">
        <v>-178261000</v>
      </c>
      <c r="AJ137" s="2">
        <v>91504000</v>
      </c>
      <c r="AK137" s="16" t="str">
        <f t="shared" si="19"/>
        <v>Да</v>
      </c>
      <c r="AL137" s="16" t="str">
        <f t="shared" si="18"/>
        <v>Да</v>
      </c>
      <c r="AM137" s="16"/>
      <c r="AN137" t="e">
        <f t="shared" si="20"/>
        <v>#VALUE!</v>
      </c>
      <c r="AO137" t="e">
        <f t="shared" si="21"/>
        <v>#VALUE!</v>
      </c>
      <c r="AP137" t="e">
        <f t="shared" si="22"/>
        <v>#VALUE!</v>
      </c>
      <c r="AQ137" t="e">
        <f t="shared" si="23"/>
        <v>#VALUE!</v>
      </c>
      <c r="AR137" t="e">
        <f t="shared" si="24"/>
        <v>#VALUE!</v>
      </c>
      <c r="AS137">
        <f t="shared" si="25"/>
        <v>-1.9481224864486799</v>
      </c>
    </row>
    <row r="138" spans="1:45" ht="58" hidden="1" x14ac:dyDescent="0.35">
      <c r="A138" s="6">
        <v>274</v>
      </c>
      <c r="B138" s="11" t="s">
        <v>682</v>
      </c>
      <c r="C138" s="8" t="s">
        <v>683</v>
      </c>
      <c r="D138" s="2">
        <v>1</v>
      </c>
      <c r="E138" s="2" t="s">
        <v>38</v>
      </c>
      <c r="F138" s="2">
        <v>89</v>
      </c>
      <c r="G138" s="12" t="s">
        <v>684</v>
      </c>
      <c r="H138" s="8" t="s">
        <v>40</v>
      </c>
      <c r="I138" s="2" t="s">
        <v>38</v>
      </c>
      <c r="J138" s="2" t="s">
        <v>38</v>
      </c>
      <c r="K138" s="2" t="s">
        <v>38</v>
      </c>
      <c r="L138" s="2" t="s">
        <v>38</v>
      </c>
      <c r="M138" s="2" t="s">
        <v>38</v>
      </c>
      <c r="N138" s="2" t="s">
        <v>38</v>
      </c>
      <c r="O138" s="2" t="s">
        <v>38</v>
      </c>
      <c r="P138" s="2" t="s">
        <v>38</v>
      </c>
      <c r="Q138" s="14" t="s">
        <v>38</v>
      </c>
      <c r="R138" s="14" t="s">
        <v>38</v>
      </c>
      <c r="S138" s="14" t="s">
        <v>38</v>
      </c>
      <c r="T138" s="14" t="s">
        <v>38</v>
      </c>
      <c r="U138" s="14" t="s">
        <v>38</v>
      </c>
      <c r="V138" s="14" t="s">
        <v>38</v>
      </c>
      <c r="W138" s="14" t="s">
        <v>38</v>
      </c>
      <c r="X138" s="14" t="s">
        <v>38</v>
      </c>
      <c r="Y138" s="14" t="s">
        <v>38</v>
      </c>
      <c r="Z138" s="14" t="s">
        <v>38</v>
      </c>
      <c r="AA138" s="14" t="s">
        <v>38</v>
      </c>
      <c r="AB138" s="14" t="s">
        <v>38</v>
      </c>
      <c r="AC138" s="14" t="s">
        <v>38</v>
      </c>
      <c r="AD138" s="14" t="s">
        <v>38</v>
      </c>
      <c r="AE138" s="14" t="s">
        <v>38</v>
      </c>
      <c r="AF138" s="14" t="s">
        <v>38</v>
      </c>
      <c r="AG138" s="2" t="s">
        <v>38</v>
      </c>
      <c r="AH138" s="2" t="s">
        <v>38</v>
      </c>
      <c r="AI138" s="2" t="s">
        <v>38</v>
      </c>
      <c r="AJ138" s="2" t="s">
        <v>38</v>
      </c>
      <c r="AK138" s="16" t="str">
        <f t="shared" si="19"/>
        <v>Да</v>
      </c>
      <c r="AL138" s="16" t="str">
        <f t="shared" si="18"/>
        <v>Да</v>
      </c>
      <c r="AM138" s="16"/>
      <c r="AN138" t="e">
        <f t="shared" si="20"/>
        <v>#VALUE!</v>
      </c>
      <c r="AO138" t="e">
        <f t="shared" si="21"/>
        <v>#VALUE!</v>
      </c>
      <c r="AP138" t="e">
        <f t="shared" si="22"/>
        <v>#VALUE!</v>
      </c>
      <c r="AQ138" t="e">
        <f t="shared" si="23"/>
        <v>#VALUE!</v>
      </c>
      <c r="AR138" t="e">
        <f t="shared" si="24"/>
        <v>#VALUE!</v>
      </c>
      <c r="AS138" t="e">
        <f t="shared" si="25"/>
        <v>#VALUE!</v>
      </c>
    </row>
    <row r="139" spans="1:45" hidden="1" x14ac:dyDescent="0.35">
      <c r="A139" s="6">
        <v>277</v>
      </c>
      <c r="B139" s="11" t="s">
        <v>689</v>
      </c>
      <c r="C139" s="8" t="s">
        <v>690</v>
      </c>
      <c r="D139" s="2">
        <v>1</v>
      </c>
      <c r="E139" s="2">
        <v>54</v>
      </c>
      <c r="F139" s="2" t="s">
        <v>38</v>
      </c>
      <c r="G139" s="12"/>
      <c r="H139" s="8" t="s">
        <v>40</v>
      </c>
      <c r="I139" s="2" t="s">
        <v>38</v>
      </c>
      <c r="J139" s="2">
        <v>55730000</v>
      </c>
      <c r="K139" s="2">
        <v>53916000</v>
      </c>
      <c r="L139" s="2">
        <v>55158000</v>
      </c>
      <c r="M139" s="2" t="s">
        <v>38</v>
      </c>
      <c r="N139" s="2">
        <v>14207000</v>
      </c>
      <c r="O139" s="2">
        <v>23609000</v>
      </c>
      <c r="P139" s="2">
        <v>17592000</v>
      </c>
      <c r="Q139" s="14" t="s">
        <v>38</v>
      </c>
      <c r="R139" s="14">
        <v>14207000</v>
      </c>
      <c r="S139" s="14">
        <v>23609000</v>
      </c>
      <c r="T139" s="14">
        <v>19434000</v>
      </c>
      <c r="U139" s="14" t="s">
        <v>38</v>
      </c>
      <c r="V139" s="14">
        <v>43794000</v>
      </c>
      <c r="W139" s="14">
        <v>44471000</v>
      </c>
      <c r="X139" s="14">
        <v>45238000</v>
      </c>
      <c r="Y139" s="14" t="s">
        <v>38</v>
      </c>
      <c r="Z139" s="14" t="s">
        <v>38</v>
      </c>
      <c r="AA139" s="14" t="s">
        <v>38</v>
      </c>
      <c r="AB139" s="14" t="s">
        <v>38</v>
      </c>
      <c r="AC139" s="14" t="s">
        <v>38</v>
      </c>
      <c r="AD139" s="14">
        <v>-702000</v>
      </c>
      <c r="AE139" s="14">
        <v>-789000</v>
      </c>
      <c r="AF139" s="14">
        <v>-1303000</v>
      </c>
      <c r="AG139" s="2" t="s">
        <v>38</v>
      </c>
      <c r="AH139" s="2">
        <v>50721000</v>
      </c>
      <c r="AI139" s="2">
        <v>51398000</v>
      </c>
      <c r="AJ139" s="2">
        <v>52165000</v>
      </c>
      <c r="AK139" s="16" t="str">
        <f t="shared" si="19"/>
        <v>Да</v>
      </c>
      <c r="AL139" s="16" t="str">
        <f t="shared" si="18"/>
        <v>Да</v>
      </c>
      <c r="AM139" s="16"/>
      <c r="AN139" t="e">
        <f t="shared" si="20"/>
        <v>#VALUE!</v>
      </c>
      <c r="AO139">
        <f t="shared" si="21"/>
        <v>0.60176203990003807</v>
      </c>
      <c r="AP139">
        <f t="shared" si="22"/>
        <v>1.3420304683947248</v>
      </c>
      <c r="AQ139" t="e">
        <f t="shared" si="23"/>
        <v>#VALUE!</v>
      </c>
      <c r="AR139">
        <f t="shared" si="24"/>
        <v>0.98682828125608002</v>
      </c>
      <c r="AS139">
        <f t="shared" si="25"/>
        <v>0.98529665484520268</v>
      </c>
    </row>
    <row r="140" spans="1:45" ht="29" hidden="1" x14ac:dyDescent="0.35">
      <c r="A140" s="6">
        <v>279</v>
      </c>
      <c r="B140" s="11" t="s">
        <v>693</v>
      </c>
      <c r="C140" s="8" t="s">
        <v>694</v>
      </c>
      <c r="D140" s="2">
        <v>2</v>
      </c>
      <c r="E140" s="2" t="s">
        <v>38</v>
      </c>
      <c r="F140" s="2" t="s">
        <v>38</v>
      </c>
      <c r="G140" s="12" t="s">
        <v>695</v>
      </c>
      <c r="H140" s="8" t="s">
        <v>40</v>
      </c>
      <c r="I140" s="2" t="s">
        <v>38</v>
      </c>
      <c r="J140" s="2" t="s">
        <v>38</v>
      </c>
      <c r="K140" s="2" t="s">
        <v>38</v>
      </c>
      <c r="L140" s="2">
        <v>124623000</v>
      </c>
      <c r="M140" s="2" t="s">
        <v>38</v>
      </c>
      <c r="N140" s="2" t="s">
        <v>38</v>
      </c>
      <c r="O140" s="2" t="s">
        <v>38</v>
      </c>
      <c r="P140" s="2">
        <v>-5343000</v>
      </c>
      <c r="Q140" s="14" t="s">
        <v>38</v>
      </c>
      <c r="R140" s="14" t="s">
        <v>38</v>
      </c>
      <c r="S140" s="14" t="s">
        <v>38</v>
      </c>
      <c r="T140" s="14">
        <v>29831000</v>
      </c>
      <c r="U140" s="14" t="s">
        <v>38</v>
      </c>
      <c r="V140" s="14" t="s">
        <v>38</v>
      </c>
      <c r="W140" s="14" t="s">
        <v>38</v>
      </c>
      <c r="X140" s="14">
        <v>-12781000</v>
      </c>
      <c r="Y140" s="14" t="s">
        <v>38</v>
      </c>
      <c r="Z140" s="14" t="s">
        <v>38</v>
      </c>
      <c r="AA140" s="14" t="s">
        <v>38</v>
      </c>
      <c r="AB140" s="14" t="s">
        <v>38</v>
      </c>
      <c r="AC140" s="14" t="s">
        <v>38</v>
      </c>
      <c r="AD140" s="14" t="s">
        <v>38</v>
      </c>
      <c r="AE140" s="14" t="s">
        <v>38</v>
      </c>
      <c r="AF140" s="14">
        <v>520000</v>
      </c>
      <c r="AG140" s="2" t="s">
        <v>38</v>
      </c>
      <c r="AH140" s="2" t="s">
        <v>38</v>
      </c>
      <c r="AI140" s="2" t="s">
        <v>38</v>
      </c>
      <c r="AJ140" s="2">
        <v>7986000</v>
      </c>
      <c r="AK140" s="16" t="str">
        <f t="shared" si="19"/>
        <v>Да</v>
      </c>
      <c r="AL140" s="16" t="str">
        <f t="shared" si="18"/>
        <v>Да</v>
      </c>
      <c r="AM140" s="16"/>
      <c r="AN140" t="e">
        <f t="shared" si="20"/>
        <v>#VALUE!</v>
      </c>
      <c r="AO140" t="e">
        <f t="shared" si="21"/>
        <v>#VALUE!</v>
      </c>
      <c r="AP140" t="e">
        <f t="shared" si="22"/>
        <v>#VALUE!</v>
      </c>
      <c r="AQ140" t="e">
        <f t="shared" si="23"/>
        <v>#VALUE!</v>
      </c>
      <c r="AR140" t="e">
        <f t="shared" si="24"/>
        <v>#VALUE!</v>
      </c>
      <c r="AS140" t="e">
        <f t="shared" si="25"/>
        <v>#VALUE!</v>
      </c>
    </row>
    <row r="141" spans="1:45" ht="145" hidden="1" x14ac:dyDescent="0.35">
      <c r="A141" s="6">
        <v>280</v>
      </c>
      <c r="B141" s="11" t="s">
        <v>696</v>
      </c>
      <c r="C141" s="8" t="s">
        <v>697</v>
      </c>
      <c r="D141" s="2" t="s">
        <v>38</v>
      </c>
      <c r="E141" s="2" t="s">
        <v>38</v>
      </c>
      <c r="F141" s="2" t="s">
        <v>38</v>
      </c>
      <c r="G141" s="12" t="s">
        <v>698</v>
      </c>
      <c r="H141" s="8" t="s">
        <v>121</v>
      </c>
      <c r="I141" s="2" t="s">
        <v>38</v>
      </c>
      <c r="J141" s="2" t="s">
        <v>38</v>
      </c>
      <c r="K141" s="2" t="s">
        <v>38</v>
      </c>
      <c r="L141" s="2" t="s">
        <v>38</v>
      </c>
      <c r="M141" s="2" t="s">
        <v>38</v>
      </c>
      <c r="N141" s="2" t="s">
        <v>38</v>
      </c>
      <c r="O141" s="2" t="s">
        <v>38</v>
      </c>
      <c r="P141" s="2" t="s">
        <v>38</v>
      </c>
      <c r="Q141" s="14" t="s">
        <v>38</v>
      </c>
      <c r="R141" s="14" t="s">
        <v>38</v>
      </c>
      <c r="S141" s="14" t="s">
        <v>38</v>
      </c>
      <c r="T141" s="14" t="s">
        <v>38</v>
      </c>
      <c r="U141" s="14" t="s">
        <v>38</v>
      </c>
      <c r="V141" s="14" t="s">
        <v>38</v>
      </c>
      <c r="W141" s="14" t="s">
        <v>38</v>
      </c>
      <c r="X141" s="14" t="s">
        <v>38</v>
      </c>
      <c r="Y141" s="14" t="s">
        <v>38</v>
      </c>
      <c r="Z141" s="14" t="s">
        <v>38</v>
      </c>
      <c r="AA141" s="14" t="s">
        <v>38</v>
      </c>
      <c r="AB141" s="14" t="s">
        <v>38</v>
      </c>
      <c r="AC141" s="14" t="s">
        <v>38</v>
      </c>
      <c r="AD141" s="14" t="s">
        <v>38</v>
      </c>
      <c r="AE141" s="14" t="s">
        <v>38</v>
      </c>
      <c r="AF141" s="14" t="s">
        <v>38</v>
      </c>
      <c r="AG141" s="2" t="s">
        <v>38</v>
      </c>
      <c r="AH141" s="2" t="s">
        <v>38</v>
      </c>
      <c r="AI141" s="2" t="s">
        <v>38</v>
      </c>
      <c r="AJ141" s="2" t="s">
        <v>38</v>
      </c>
      <c r="AK141" s="16" t="str">
        <f t="shared" si="19"/>
        <v>Да</v>
      </c>
      <c r="AL141" s="16" t="str">
        <f t="shared" si="18"/>
        <v>Да</v>
      </c>
      <c r="AM141" s="16"/>
      <c r="AN141" t="e">
        <f t="shared" si="20"/>
        <v>#VALUE!</v>
      </c>
      <c r="AO141" t="e">
        <f t="shared" si="21"/>
        <v>#VALUE!</v>
      </c>
      <c r="AP141" t="e">
        <f t="shared" si="22"/>
        <v>#VALUE!</v>
      </c>
      <c r="AQ141" t="e">
        <f t="shared" si="23"/>
        <v>#VALUE!</v>
      </c>
      <c r="AR141" t="e">
        <f t="shared" si="24"/>
        <v>#VALUE!</v>
      </c>
      <c r="AS141" t="e">
        <f t="shared" si="25"/>
        <v>#VALUE!</v>
      </c>
    </row>
    <row r="142" spans="1:45" ht="29" hidden="1" x14ac:dyDescent="0.35">
      <c r="A142" s="6">
        <v>282</v>
      </c>
      <c r="B142" s="11" t="s">
        <v>701</v>
      </c>
      <c r="C142" s="8"/>
      <c r="D142" s="2">
        <v>90</v>
      </c>
      <c r="E142" s="2" t="s">
        <v>38</v>
      </c>
      <c r="F142" s="2" t="s">
        <v>38</v>
      </c>
      <c r="G142" s="12"/>
      <c r="H142" s="8" t="s">
        <v>121</v>
      </c>
      <c r="I142" s="2" t="s">
        <v>38</v>
      </c>
      <c r="J142" s="2" t="s">
        <v>38</v>
      </c>
      <c r="K142" s="2" t="s">
        <v>38</v>
      </c>
      <c r="L142" s="2" t="s">
        <v>38</v>
      </c>
      <c r="M142" s="2" t="s">
        <v>38</v>
      </c>
      <c r="N142" s="2" t="s">
        <v>38</v>
      </c>
      <c r="O142" s="2" t="s">
        <v>38</v>
      </c>
      <c r="P142" s="2" t="s">
        <v>38</v>
      </c>
      <c r="Q142" s="14" t="s">
        <v>38</v>
      </c>
      <c r="R142" s="14" t="s">
        <v>38</v>
      </c>
      <c r="S142" s="14" t="s">
        <v>38</v>
      </c>
      <c r="T142" s="14" t="s">
        <v>38</v>
      </c>
      <c r="U142" s="14" t="s">
        <v>38</v>
      </c>
      <c r="V142" s="14" t="s">
        <v>38</v>
      </c>
      <c r="W142" s="14" t="s">
        <v>38</v>
      </c>
      <c r="X142" s="14" t="s">
        <v>38</v>
      </c>
      <c r="Y142" s="14" t="s">
        <v>38</v>
      </c>
      <c r="Z142" s="14" t="s">
        <v>38</v>
      </c>
      <c r="AA142" s="14" t="s">
        <v>38</v>
      </c>
      <c r="AB142" s="14" t="s">
        <v>38</v>
      </c>
      <c r="AC142" s="14" t="s">
        <v>38</v>
      </c>
      <c r="AD142" s="14" t="s">
        <v>38</v>
      </c>
      <c r="AE142" s="14" t="s">
        <v>38</v>
      </c>
      <c r="AF142" s="14" t="s">
        <v>38</v>
      </c>
      <c r="AG142" s="2" t="s">
        <v>38</v>
      </c>
      <c r="AH142" s="2" t="s">
        <v>38</v>
      </c>
      <c r="AI142" s="2" t="s">
        <v>38</v>
      </c>
      <c r="AJ142" s="2" t="s">
        <v>38</v>
      </c>
      <c r="AK142" s="16" t="str">
        <f t="shared" si="19"/>
        <v>Да</v>
      </c>
      <c r="AL142" s="16" t="str">
        <f t="shared" si="18"/>
        <v>Да</v>
      </c>
      <c r="AM142" s="16"/>
      <c r="AN142" t="e">
        <f t="shared" si="20"/>
        <v>#VALUE!</v>
      </c>
      <c r="AO142" t="e">
        <f t="shared" si="21"/>
        <v>#VALUE!</v>
      </c>
      <c r="AP142" t="e">
        <f t="shared" si="22"/>
        <v>#VALUE!</v>
      </c>
      <c r="AQ142" t="e">
        <f t="shared" si="23"/>
        <v>#VALUE!</v>
      </c>
      <c r="AR142" t="e">
        <f t="shared" si="24"/>
        <v>#VALUE!</v>
      </c>
      <c r="AS142" t="e">
        <f t="shared" si="25"/>
        <v>#VALUE!</v>
      </c>
    </row>
    <row r="143" spans="1:45" ht="29" hidden="1" x14ac:dyDescent="0.35">
      <c r="A143" s="6">
        <v>283</v>
      </c>
      <c r="B143" s="11" t="s">
        <v>702</v>
      </c>
      <c r="C143" s="8" t="s">
        <v>703</v>
      </c>
      <c r="D143" s="2">
        <v>1</v>
      </c>
      <c r="E143" s="2" t="s">
        <v>38</v>
      </c>
      <c r="F143" s="2" t="s">
        <v>38</v>
      </c>
      <c r="G143" s="12" t="s">
        <v>704</v>
      </c>
      <c r="H143" s="8" t="s">
        <v>40</v>
      </c>
      <c r="I143" s="2" t="s">
        <v>38</v>
      </c>
      <c r="J143" s="2">
        <v>3127000</v>
      </c>
      <c r="K143" s="2">
        <v>3485000</v>
      </c>
      <c r="L143" s="2">
        <v>4445000</v>
      </c>
      <c r="M143" s="2" t="s">
        <v>38</v>
      </c>
      <c r="N143" s="2" t="s">
        <v>38</v>
      </c>
      <c r="O143" s="2" t="s">
        <v>38</v>
      </c>
      <c r="P143" s="2">
        <v>-1369000</v>
      </c>
      <c r="Q143" s="14" t="s">
        <v>38</v>
      </c>
      <c r="R143" s="14" t="s">
        <v>38</v>
      </c>
      <c r="S143" s="14" t="s">
        <v>38</v>
      </c>
      <c r="T143" s="14">
        <v>2022000</v>
      </c>
      <c r="U143" s="14" t="s">
        <v>38</v>
      </c>
      <c r="V143" s="14">
        <v>-5985000</v>
      </c>
      <c r="W143" s="14">
        <v>-4404000</v>
      </c>
      <c r="X143" s="14">
        <v>-4255000</v>
      </c>
      <c r="Y143" s="14" t="s">
        <v>38</v>
      </c>
      <c r="Z143" s="14" t="s">
        <v>38</v>
      </c>
      <c r="AA143" s="14" t="s">
        <v>38</v>
      </c>
      <c r="AB143" s="14" t="s">
        <v>38</v>
      </c>
      <c r="AC143" s="14" t="s">
        <v>38</v>
      </c>
      <c r="AD143" s="14" t="s">
        <v>38</v>
      </c>
      <c r="AE143" s="14" t="s">
        <v>38</v>
      </c>
      <c r="AF143" s="14">
        <v>-1241000</v>
      </c>
      <c r="AG143" s="2" t="s">
        <v>38</v>
      </c>
      <c r="AH143" s="2">
        <v>463000</v>
      </c>
      <c r="AI143" s="2">
        <v>2044000</v>
      </c>
      <c r="AJ143" s="2">
        <v>2193000</v>
      </c>
      <c r="AK143" s="16" t="str">
        <f t="shared" si="19"/>
        <v>Да</v>
      </c>
      <c r="AL143" s="16" t="str">
        <f t="shared" si="18"/>
        <v>Да</v>
      </c>
      <c r="AM143" s="16"/>
      <c r="AN143" t="e">
        <f t="shared" si="20"/>
        <v>#VALUE!</v>
      </c>
      <c r="AO143" t="e">
        <f t="shared" si="21"/>
        <v>#VALUE!</v>
      </c>
      <c r="AP143" t="e">
        <f t="shared" si="22"/>
        <v>#VALUE!</v>
      </c>
      <c r="AQ143" t="e">
        <f t="shared" si="23"/>
        <v>#VALUE!</v>
      </c>
      <c r="AR143">
        <f t="shared" si="24"/>
        <v>0.22651663405088063</v>
      </c>
      <c r="AS143">
        <f t="shared" si="25"/>
        <v>0.93205654354765166</v>
      </c>
    </row>
    <row r="144" spans="1:45" ht="87" hidden="1" x14ac:dyDescent="0.35">
      <c r="A144" s="6">
        <v>284</v>
      </c>
      <c r="B144" s="11" t="s">
        <v>705</v>
      </c>
      <c r="C144" s="8" t="s">
        <v>706</v>
      </c>
      <c r="D144" s="2" t="s">
        <v>38</v>
      </c>
      <c r="E144" s="2" t="s">
        <v>38</v>
      </c>
      <c r="F144" s="2" t="s">
        <v>38</v>
      </c>
      <c r="G144" s="12" t="s">
        <v>707</v>
      </c>
      <c r="H144" s="8" t="s">
        <v>40</v>
      </c>
      <c r="I144" s="2" t="s">
        <v>38</v>
      </c>
      <c r="J144" s="2">
        <v>42007000</v>
      </c>
      <c r="K144" s="2">
        <v>54981000</v>
      </c>
      <c r="L144" s="2">
        <v>100494000</v>
      </c>
      <c r="M144" s="2" t="s">
        <v>38</v>
      </c>
      <c r="N144" s="2" t="s">
        <v>38</v>
      </c>
      <c r="O144" s="2">
        <v>18000</v>
      </c>
      <c r="P144" s="2">
        <v>-45530000</v>
      </c>
      <c r="Q144" s="14" t="s">
        <v>38</v>
      </c>
      <c r="R144" s="14" t="s">
        <v>38</v>
      </c>
      <c r="S144" s="14">
        <v>45000</v>
      </c>
      <c r="T144" s="14">
        <v>46433000</v>
      </c>
      <c r="U144" s="14" t="s">
        <v>38</v>
      </c>
      <c r="V144" s="14">
        <v>-134252000</v>
      </c>
      <c r="W144" s="14">
        <v>-127902000</v>
      </c>
      <c r="X144" s="14">
        <v>-86130000</v>
      </c>
      <c r="Y144" s="14" t="s">
        <v>38</v>
      </c>
      <c r="Z144" s="14" t="s">
        <v>38</v>
      </c>
      <c r="AA144" s="14" t="s">
        <v>38</v>
      </c>
      <c r="AB144" s="14" t="s">
        <v>38</v>
      </c>
      <c r="AC144" s="14" t="s">
        <v>38</v>
      </c>
      <c r="AD144" s="14">
        <v>-6350000</v>
      </c>
      <c r="AE144" s="14">
        <v>-41772000</v>
      </c>
      <c r="AF144" s="14">
        <v>-53839000</v>
      </c>
      <c r="AG144" s="2" t="s">
        <v>38</v>
      </c>
      <c r="AH144" s="2">
        <v>-88667000</v>
      </c>
      <c r="AI144" s="2">
        <v>-82317000</v>
      </c>
      <c r="AJ144" s="2">
        <v>-40545000</v>
      </c>
      <c r="AK144" s="16" t="str">
        <f t="shared" si="19"/>
        <v>Да</v>
      </c>
      <c r="AL144" s="16" t="str">
        <f t="shared" si="18"/>
        <v>Да</v>
      </c>
      <c r="AM144" s="16"/>
      <c r="AN144" t="e">
        <f t="shared" si="20"/>
        <v>#VALUE!</v>
      </c>
      <c r="AO144" t="e">
        <f t="shared" si="21"/>
        <v>#VALUE!</v>
      </c>
      <c r="AP144">
        <f t="shared" si="22"/>
        <v>-3.9534372940918077E-4</v>
      </c>
      <c r="AQ144" t="e">
        <f t="shared" si="23"/>
        <v>#VALUE!</v>
      </c>
      <c r="AR144">
        <f t="shared" si="24"/>
        <v>1.0771408093103489</v>
      </c>
      <c r="AS144">
        <f t="shared" si="25"/>
        <v>2.0302626711061782</v>
      </c>
    </row>
    <row r="145" spans="1:45" hidden="1" x14ac:dyDescent="0.35">
      <c r="A145" s="6">
        <v>286</v>
      </c>
      <c r="B145" s="11" t="s">
        <v>710</v>
      </c>
      <c r="C145" s="8" t="s">
        <v>711</v>
      </c>
      <c r="D145" s="2">
        <v>2</v>
      </c>
      <c r="E145" s="2">
        <v>9</v>
      </c>
      <c r="F145" s="2" t="s">
        <v>38</v>
      </c>
      <c r="G145" s="12"/>
      <c r="H145" s="8" t="s">
        <v>40</v>
      </c>
      <c r="I145" s="2" t="s">
        <v>38</v>
      </c>
      <c r="J145" s="2">
        <v>49146000</v>
      </c>
      <c r="K145" s="2">
        <v>15015000</v>
      </c>
      <c r="L145" s="2">
        <v>17603000</v>
      </c>
      <c r="M145" s="2" t="s">
        <v>38</v>
      </c>
      <c r="N145" s="2">
        <v>13764000</v>
      </c>
      <c r="O145" s="2">
        <v>13440000</v>
      </c>
      <c r="P145" s="2">
        <v>18833000</v>
      </c>
      <c r="Q145" s="14" t="s">
        <v>38</v>
      </c>
      <c r="R145" s="14">
        <v>51087000</v>
      </c>
      <c r="S145" s="14">
        <v>75483000</v>
      </c>
      <c r="T145" s="14">
        <v>68925000</v>
      </c>
      <c r="U145" s="14" t="s">
        <v>38</v>
      </c>
      <c r="V145" s="14">
        <v>11372000</v>
      </c>
      <c r="W145" s="14">
        <v>5236000</v>
      </c>
      <c r="X145" s="14">
        <v>6842000</v>
      </c>
      <c r="Y145" s="14" t="s">
        <v>38</v>
      </c>
      <c r="Z145" s="14" t="s">
        <v>38</v>
      </c>
      <c r="AA145" s="14" t="s">
        <v>38</v>
      </c>
      <c r="AB145" s="14" t="s">
        <v>38</v>
      </c>
      <c r="AC145" s="14" t="s">
        <v>38</v>
      </c>
      <c r="AD145" s="14">
        <v>5736000</v>
      </c>
      <c r="AE145" s="14">
        <v>642000</v>
      </c>
      <c r="AF145" s="14">
        <v>811000</v>
      </c>
      <c r="AG145" s="2" t="s">
        <v>38</v>
      </c>
      <c r="AH145" s="2">
        <v>14978000</v>
      </c>
      <c r="AI145" s="2">
        <v>9737000</v>
      </c>
      <c r="AJ145" s="2">
        <v>11343000</v>
      </c>
      <c r="AK145" s="16" t="str">
        <f t="shared" si="19"/>
        <v>Да</v>
      </c>
      <c r="AL145" s="16" t="str">
        <f t="shared" si="18"/>
        <v>Да</v>
      </c>
      <c r="AM145" s="16"/>
      <c r="AN145" t="e">
        <f t="shared" si="20"/>
        <v>#VALUE!</v>
      </c>
      <c r="AO145">
        <f t="shared" si="21"/>
        <v>1.0241071428571429</v>
      </c>
      <c r="AP145">
        <f t="shared" si="22"/>
        <v>0.71364094939733447</v>
      </c>
      <c r="AQ145" t="e">
        <f t="shared" si="23"/>
        <v>#VALUE!</v>
      </c>
      <c r="AR145">
        <f t="shared" si="24"/>
        <v>1.5382561363869776</v>
      </c>
      <c r="AS145">
        <f t="shared" si="25"/>
        <v>0.85841488142466715</v>
      </c>
    </row>
    <row r="146" spans="1:45" ht="145" hidden="1" x14ac:dyDescent="0.35">
      <c r="A146" s="6">
        <v>287</v>
      </c>
      <c r="B146" s="11" t="s">
        <v>712</v>
      </c>
      <c r="C146" s="8" t="s">
        <v>713</v>
      </c>
      <c r="D146" s="2" t="s">
        <v>38</v>
      </c>
      <c r="E146" s="2" t="s">
        <v>38</v>
      </c>
      <c r="F146" s="2" t="s">
        <v>38</v>
      </c>
      <c r="G146" s="12" t="s">
        <v>714</v>
      </c>
      <c r="H146" s="8" t="s">
        <v>121</v>
      </c>
      <c r="I146" s="2" t="s">
        <v>38</v>
      </c>
      <c r="J146" s="2" t="s">
        <v>38</v>
      </c>
      <c r="K146" s="2" t="s">
        <v>38</v>
      </c>
      <c r="L146" s="2" t="s">
        <v>38</v>
      </c>
      <c r="M146" s="2" t="s">
        <v>38</v>
      </c>
      <c r="N146" s="2" t="s">
        <v>38</v>
      </c>
      <c r="O146" s="2" t="s">
        <v>38</v>
      </c>
      <c r="P146" s="2" t="s">
        <v>38</v>
      </c>
      <c r="Q146" s="14" t="s">
        <v>38</v>
      </c>
      <c r="R146" s="14" t="s">
        <v>38</v>
      </c>
      <c r="S146" s="14" t="s">
        <v>38</v>
      </c>
      <c r="T146" s="14" t="s">
        <v>38</v>
      </c>
      <c r="U146" s="14" t="s">
        <v>38</v>
      </c>
      <c r="V146" s="14" t="s">
        <v>38</v>
      </c>
      <c r="W146" s="14" t="s">
        <v>38</v>
      </c>
      <c r="X146" s="14" t="s">
        <v>38</v>
      </c>
      <c r="Y146" s="14" t="s">
        <v>38</v>
      </c>
      <c r="Z146" s="14" t="s">
        <v>38</v>
      </c>
      <c r="AA146" s="14" t="s">
        <v>38</v>
      </c>
      <c r="AB146" s="14" t="s">
        <v>38</v>
      </c>
      <c r="AC146" s="14" t="s">
        <v>38</v>
      </c>
      <c r="AD146" s="14" t="s">
        <v>38</v>
      </c>
      <c r="AE146" s="14" t="s">
        <v>38</v>
      </c>
      <c r="AF146" s="14" t="s">
        <v>38</v>
      </c>
      <c r="AG146" s="2" t="s">
        <v>38</v>
      </c>
      <c r="AH146" s="2" t="s">
        <v>38</v>
      </c>
      <c r="AI146" s="2" t="s">
        <v>38</v>
      </c>
      <c r="AJ146" s="2" t="s">
        <v>38</v>
      </c>
      <c r="AK146" s="16" t="str">
        <f t="shared" si="19"/>
        <v>Да</v>
      </c>
      <c r="AL146" s="16" t="str">
        <f t="shared" si="18"/>
        <v>Да</v>
      </c>
      <c r="AM146" s="16"/>
      <c r="AN146" t="e">
        <f t="shared" si="20"/>
        <v>#VALUE!</v>
      </c>
      <c r="AO146" t="e">
        <f t="shared" si="21"/>
        <v>#VALUE!</v>
      </c>
      <c r="AP146" t="e">
        <f t="shared" si="22"/>
        <v>#VALUE!</v>
      </c>
      <c r="AQ146" t="e">
        <f t="shared" si="23"/>
        <v>#VALUE!</v>
      </c>
      <c r="AR146" t="e">
        <f t="shared" si="24"/>
        <v>#VALUE!</v>
      </c>
      <c r="AS146" t="e">
        <f t="shared" si="25"/>
        <v>#VALUE!</v>
      </c>
    </row>
    <row r="147" spans="1:45" hidden="1" x14ac:dyDescent="0.35">
      <c r="A147" s="6">
        <v>288</v>
      </c>
      <c r="B147" s="11" t="s">
        <v>715</v>
      </c>
      <c r="C147" s="8" t="s">
        <v>716</v>
      </c>
      <c r="D147" s="2">
        <v>5</v>
      </c>
      <c r="E147" s="2">
        <v>80</v>
      </c>
      <c r="F147" s="2" t="s">
        <v>38</v>
      </c>
      <c r="G147" s="12"/>
      <c r="H147" s="8" t="s">
        <v>121</v>
      </c>
      <c r="I147" s="2" t="s">
        <v>38</v>
      </c>
      <c r="J147" s="2">
        <v>23061000</v>
      </c>
      <c r="K147" s="2">
        <v>23595000</v>
      </c>
      <c r="L147" s="2">
        <v>23754000</v>
      </c>
      <c r="M147" s="2" t="s">
        <v>38</v>
      </c>
      <c r="N147" s="2">
        <v>-1650000</v>
      </c>
      <c r="O147" s="2">
        <v>6000</v>
      </c>
      <c r="P147" s="2">
        <v>5000</v>
      </c>
      <c r="Q147" s="14" t="s">
        <v>38</v>
      </c>
      <c r="R147" s="14">
        <v>4216000</v>
      </c>
      <c r="S147" s="14">
        <v>8740000</v>
      </c>
      <c r="T147" s="14">
        <v>11881000</v>
      </c>
      <c r="U147" s="14" t="s">
        <v>38</v>
      </c>
      <c r="V147" s="14">
        <v>-653000</v>
      </c>
      <c r="W147" s="14">
        <v>1044000</v>
      </c>
      <c r="X147" s="14">
        <v>1204000</v>
      </c>
      <c r="Y147" s="14" t="s">
        <v>38</v>
      </c>
      <c r="Z147" s="14" t="s">
        <v>38</v>
      </c>
      <c r="AA147" s="14" t="s">
        <v>38</v>
      </c>
      <c r="AB147" s="14" t="s">
        <v>38</v>
      </c>
      <c r="AC147" s="14" t="s">
        <v>38</v>
      </c>
      <c r="AD147" s="14">
        <v>-1682000</v>
      </c>
      <c r="AE147" s="14">
        <v>50000</v>
      </c>
      <c r="AF147" s="14">
        <v>555000</v>
      </c>
      <c r="AG147" s="2" t="s">
        <v>38</v>
      </c>
      <c r="AH147" s="2">
        <v>18517000</v>
      </c>
      <c r="AI147" s="2">
        <v>20211000</v>
      </c>
      <c r="AJ147" s="2">
        <v>20316000</v>
      </c>
      <c r="AK147" s="16" t="str">
        <f t="shared" si="19"/>
        <v>Да</v>
      </c>
      <c r="AL147" s="16" t="str">
        <f t="shared" si="18"/>
        <v>Да</v>
      </c>
      <c r="AM147" s="16"/>
      <c r="AN147" t="e">
        <f t="shared" si="20"/>
        <v>#VALUE!</v>
      </c>
      <c r="AO147">
        <f t="shared" si="21"/>
        <v>-275</v>
      </c>
      <c r="AP147">
        <f t="shared" si="22"/>
        <v>1.2</v>
      </c>
      <c r="AQ147" t="e">
        <f t="shared" si="23"/>
        <v>#VALUE!</v>
      </c>
      <c r="AR147">
        <f t="shared" si="24"/>
        <v>0.91618425609816434</v>
      </c>
      <c r="AS147">
        <f t="shared" si="25"/>
        <v>0.99483165977554633</v>
      </c>
    </row>
    <row r="148" spans="1:45" ht="29" hidden="1" x14ac:dyDescent="0.35">
      <c r="A148" s="6">
        <v>292</v>
      </c>
      <c r="B148" s="11" t="s">
        <v>723</v>
      </c>
      <c r="C148" s="8" t="s">
        <v>724</v>
      </c>
      <c r="D148" s="2">
        <v>1</v>
      </c>
      <c r="E148" s="2">
        <v>23</v>
      </c>
      <c r="F148" s="2" t="s">
        <v>38</v>
      </c>
      <c r="G148" s="12"/>
      <c r="H148" s="8" t="s">
        <v>40</v>
      </c>
      <c r="I148" s="2" t="s">
        <v>38</v>
      </c>
      <c r="J148" s="2">
        <v>33201000</v>
      </c>
      <c r="K148" s="2">
        <v>39509000</v>
      </c>
      <c r="L148" s="2">
        <v>34802000</v>
      </c>
      <c r="M148" s="2" t="s">
        <v>38</v>
      </c>
      <c r="N148" s="2">
        <v>1356000</v>
      </c>
      <c r="O148" s="2">
        <v>-172000</v>
      </c>
      <c r="P148" s="2">
        <v>2054000</v>
      </c>
      <c r="Q148" s="14" t="s">
        <v>38</v>
      </c>
      <c r="R148" s="14">
        <v>6867000</v>
      </c>
      <c r="S148" s="14">
        <v>5782000</v>
      </c>
      <c r="T148" s="14">
        <v>8118000</v>
      </c>
      <c r="U148" s="14" t="s">
        <v>38</v>
      </c>
      <c r="V148" s="14">
        <v>1102000</v>
      </c>
      <c r="W148" s="14">
        <v>984000</v>
      </c>
      <c r="X148" s="14">
        <v>960000</v>
      </c>
      <c r="Y148" s="14" t="s">
        <v>38</v>
      </c>
      <c r="Z148" s="14" t="s">
        <v>38</v>
      </c>
      <c r="AA148" s="14" t="s">
        <v>38</v>
      </c>
      <c r="AB148" s="14" t="s">
        <v>38</v>
      </c>
      <c r="AC148" s="14" t="s">
        <v>38</v>
      </c>
      <c r="AD148" s="14">
        <v>118000</v>
      </c>
      <c r="AE148" s="14">
        <v>29000</v>
      </c>
      <c r="AF148" s="14">
        <v>20000</v>
      </c>
      <c r="AG148" s="2" t="s">
        <v>38</v>
      </c>
      <c r="AH148" s="2">
        <v>18742000</v>
      </c>
      <c r="AI148" s="2">
        <v>18945000</v>
      </c>
      <c r="AJ148" s="2">
        <v>18920000</v>
      </c>
      <c r="AK148" s="16" t="str">
        <f t="shared" si="19"/>
        <v>Да</v>
      </c>
      <c r="AL148" s="16" t="str">
        <f t="shared" si="18"/>
        <v>Да</v>
      </c>
      <c r="AM148" s="16"/>
      <c r="AN148" t="e">
        <f t="shared" si="20"/>
        <v>#VALUE!</v>
      </c>
      <c r="AO148">
        <f t="shared" si="21"/>
        <v>-7.8837209302325579</v>
      </c>
      <c r="AP148">
        <f t="shared" si="22"/>
        <v>-8.3739045764362224E-2</v>
      </c>
      <c r="AQ148" t="e">
        <f t="shared" si="23"/>
        <v>#VALUE!</v>
      </c>
      <c r="AR148">
        <f t="shared" si="24"/>
        <v>0.98928477170757456</v>
      </c>
      <c r="AS148">
        <f t="shared" si="25"/>
        <v>1.0013213530655392</v>
      </c>
    </row>
    <row r="149" spans="1:45" hidden="1" x14ac:dyDescent="0.35">
      <c r="A149" s="6">
        <v>293</v>
      </c>
      <c r="B149" s="11" t="s">
        <v>725</v>
      </c>
      <c r="C149" s="8" t="s">
        <v>726</v>
      </c>
      <c r="D149" s="2">
        <v>1</v>
      </c>
      <c r="E149" s="2" t="s">
        <v>38</v>
      </c>
      <c r="F149" s="2" t="s">
        <v>38</v>
      </c>
      <c r="G149" s="12"/>
      <c r="H149" s="8" t="s">
        <v>40</v>
      </c>
      <c r="I149" s="2" t="s">
        <v>38</v>
      </c>
      <c r="J149" s="2" t="s">
        <v>38</v>
      </c>
      <c r="K149" s="2" t="s">
        <v>38</v>
      </c>
      <c r="L149" s="2" t="s">
        <v>38</v>
      </c>
      <c r="M149" s="2" t="s">
        <v>38</v>
      </c>
      <c r="N149" s="2" t="s">
        <v>38</v>
      </c>
      <c r="O149" s="2" t="s">
        <v>38</v>
      </c>
      <c r="P149" s="2" t="s">
        <v>38</v>
      </c>
      <c r="Q149" s="14" t="s">
        <v>38</v>
      </c>
      <c r="R149" s="14" t="s">
        <v>38</v>
      </c>
      <c r="S149" s="14" t="s">
        <v>38</v>
      </c>
      <c r="T149" s="14" t="s">
        <v>38</v>
      </c>
      <c r="U149" s="14" t="s">
        <v>38</v>
      </c>
      <c r="V149" s="14" t="s">
        <v>38</v>
      </c>
      <c r="W149" s="14" t="s">
        <v>38</v>
      </c>
      <c r="X149" s="14" t="s">
        <v>38</v>
      </c>
      <c r="Y149" s="14" t="s">
        <v>38</v>
      </c>
      <c r="Z149" s="14" t="s">
        <v>38</v>
      </c>
      <c r="AA149" s="14" t="s">
        <v>38</v>
      </c>
      <c r="AB149" s="14" t="s">
        <v>38</v>
      </c>
      <c r="AC149" s="14" t="s">
        <v>38</v>
      </c>
      <c r="AD149" s="14" t="s">
        <v>38</v>
      </c>
      <c r="AE149" s="14" t="s">
        <v>38</v>
      </c>
      <c r="AF149" s="14" t="s">
        <v>38</v>
      </c>
      <c r="AG149" s="2" t="s">
        <v>38</v>
      </c>
      <c r="AH149" s="2" t="s">
        <v>38</v>
      </c>
      <c r="AI149" s="2" t="s">
        <v>38</v>
      </c>
      <c r="AJ149" s="2" t="s">
        <v>38</v>
      </c>
      <c r="AK149" s="16" t="str">
        <f t="shared" si="19"/>
        <v>Да</v>
      </c>
      <c r="AL149" s="16" t="str">
        <f t="shared" si="18"/>
        <v>Да</v>
      </c>
      <c r="AM149" s="16"/>
      <c r="AN149" t="e">
        <f t="shared" si="20"/>
        <v>#VALUE!</v>
      </c>
      <c r="AO149" t="e">
        <f t="shared" si="21"/>
        <v>#VALUE!</v>
      </c>
      <c r="AP149" t="e">
        <f t="shared" si="22"/>
        <v>#VALUE!</v>
      </c>
      <c r="AQ149" t="e">
        <f t="shared" si="23"/>
        <v>#VALUE!</v>
      </c>
      <c r="AR149" t="e">
        <f t="shared" si="24"/>
        <v>#VALUE!</v>
      </c>
      <c r="AS149" t="e">
        <f t="shared" si="25"/>
        <v>#VALUE!</v>
      </c>
    </row>
    <row r="150" spans="1:45" hidden="1" x14ac:dyDescent="0.35">
      <c r="A150" s="6">
        <v>294</v>
      </c>
      <c r="B150" s="11" t="s">
        <v>727</v>
      </c>
      <c r="C150" s="8" t="s">
        <v>728</v>
      </c>
      <c r="D150" s="2">
        <v>45</v>
      </c>
      <c r="E150" s="2" t="s">
        <v>38</v>
      </c>
      <c r="F150" s="2" t="s">
        <v>38</v>
      </c>
      <c r="G150" s="12"/>
      <c r="H150" s="8" t="s">
        <v>121</v>
      </c>
      <c r="I150" s="2" t="s">
        <v>38</v>
      </c>
      <c r="J150" s="2" t="s">
        <v>38</v>
      </c>
      <c r="K150" s="2" t="s">
        <v>38</v>
      </c>
      <c r="L150" s="2" t="s">
        <v>38</v>
      </c>
      <c r="M150" s="2" t="s">
        <v>38</v>
      </c>
      <c r="N150" s="2" t="s">
        <v>38</v>
      </c>
      <c r="O150" s="2" t="s">
        <v>38</v>
      </c>
      <c r="P150" s="2" t="s">
        <v>38</v>
      </c>
      <c r="Q150" s="14" t="s">
        <v>38</v>
      </c>
      <c r="R150" s="14" t="s">
        <v>38</v>
      </c>
      <c r="S150" s="14" t="s">
        <v>38</v>
      </c>
      <c r="T150" s="14" t="s">
        <v>38</v>
      </c>
      <c r="U150" s="14" t="s">
        <v>38</v>
      </c>
      <c r="V150" s="14" t="s">
        <v>38</v>
      </c>
      <c r="W150" s="14" t="s">
        <v>38</v>
      </c>
      <c r="X150" s="14" t="s">
        <v>38</v>
      </c>
      <c r="Y150" s="14" t="s">
        <v>38</v>
      </c>
      <c r="Z150" s="14" t="s">
        <v>38</v>
      </c>
      <c r="AA150" s="14" t="s">
        <v>38</v>
      </c>
      <c r="AB150" s="14" t="s">
        <v>38</v>
      </c>
      <c r="AC150" s="14" t="s">
        <v>38</v>
      </c>
      <c r="AD150" s="14" t="s">
        <v>38</v>
      </c>
      <c r="AE150" s="14" t="s">
        <v>38</v>
      </c>
      <c r="AF150" s="14" t="s">
        <v>38</v>
      </c>
      <c r="AG150" s="2" t="s">
        <v>38</v>
      </c>
      <c r="AH150" s="2" t="s">
        <v>38</v>
      </c>
      <c r="AI150" s="2" t="s">
        <v>38</v>
      </c>
      <c r="AJ150" s="2" t="s">
        <v>38</v>
      </c>
      <c r="AK150" s="16" t="str">
        <f t="shared" si="19"/>
        <v>Да</v>
      </c>
      <c r="AL150" s="16" t="str">
        <f t="shared" si="18"/>
        <v>Да</v>
      </c>
      <c r="AM150" s="16"/>
      <c r="AN150" t="e">
        <f t="shared" si="20"/>
        <v>#VALUE!</v>
      </c>
      <c r="AO150" t="e">
        <f t="shared" si="21"/>
        <v>#VALUE!</v>
      </c>
      <c r="AP150" t="e">
        <f t="shared" si="22"/>
        <v>#VALUE!</v>
      </c>
      <c r="AQ150" t="e">
        <f t="shared" si="23"/>
        <v>#VALUE!</v>
      </c>
      <c r="AR150" t="e">
        <f t="shared" si="24"/>
        <v>#VALUE!</v>
      </c>
      <c r="AS150" t="e">
        <f t="shared" si="25"/>
        <v>#VALUE!</v>
      </c>
    </row>
    <row r="151" spans="1:45" ht="72.5" hidden="1" x14ac:dyDescent="0.35">
      <c r="A151" s="6">
        <v>295</v>
      </c>
      <c r="B151" s="11" t="s">
        <v>729</v>
      </c>
      <c r="C151" s="8" t="s">
        <v>730</v>
      </c>
      <c r="D151" s="2" t="s">
        <v>38</v>
      </c>
      <c r="E151" s="2" t="s">
        <v>38</v>
      </c>
      <c r="F151" s="2" t="s">
        <v>38</v>
      </c>
      <c r="G151" s="12" t="s">
        <v>731</v>
      </c>
      <c r="H151" s="8" t="s">
        <v>40</v>
      </c>
      <c r="I151" s="2" t="s">
        <v>38</v>
      </c>
      <c r="J151" s="2" t="s">
        <v>38</v>
      </c>
      <c r="K151" s="2" t="s">
        <v>38</v>
      </c>
      <c r="L151" s="2" t="s">
        <v>38</v>
      </c>
      <c r="M151" s="2" t="s">
        <v>38</v>
      </c>
      <c r="N151" s="2" t="s">
        <v>38</v>
      </c>
      <c r="O151" s="2" t="s">
        <v>38</v>
      </c>
      <c r="P151" s="2" t="s">
        <v>38</v>
      </c>
      <c r="Q151" s="14" t="s">
        <v>38</v>
      </c>
      <c r="R151" s="14" t="s">
        <v>38</v>
      </c>
      <c r="S151" s="14" t="s">
        <v>38</v>
      </c>
      <c r="T151" s="14" t="s">
        <v>38</v>
      </c>
      <c r="U151" s="14" t="s">
        <v>38</v>
      </c>
      <c r="V151" s="14" t="s">
        <v>38</v>
      </c>
      <c r="W151" s="14" t="s">
        <v>38</v>
      </c>
      <c r="X151" s="14" t="s">
        <v>38</v>
      </c>
      <c r="Y151" s="14" t="s">
        <v>38</v>
      </c>
      <c r="Z151" s="14" t="s">
        <v>38</v>
      </c>
      <c r="AA151" s="14" t="s">
        <v>38</v>
      </c>
      <c r="AB151" s="14" t="s">
        <v>38</v>
      </c>
      <c r="AC151" s="14" t="s">
        <v>38</v>
      </c>
      <c r="AD151" s="14" t="s">
        <v>38</v>
      </c>
      <c r="AE151" s="14" t="s">
        <v>38</v>
      </c>
      <c r="AF151" s="14" t="s">
        <v>38</v>
      </c>
      <c r="AG151" s="2" t="s">
        <v>38</v>
      </c>
      <c r="AH151" s="2" t="s">
        <v>38</v>
      </c>
      <c r="AI151" s="2" t="s">
        <v>38</v>
      </c>
      <c r="AJ151" s="2" t="s">
        <v>38</v>
      </c>
      <c r="AK151" s="16" t="str">
        <f t="shared" si="19"/>
        <v>Да</v>
      </c>
      <c r="AL151" s="16" t="str">
        <f t="shared" si="18"/>
        <v>Да</v>
      </c>
      <c r="AM151" s="16"/>
      <c r="AN151" t="e">
        <f t="shared" si="20"/>
        <v>#VALUE!</v>
      </c>
      <c r="AO151" t="e">
        <f t="shared" si="21"/>
        <v>#VALUE!</v>
      </c>
      <c r="AP151" t="e">
        <f t="shared" si="22"/>
        <v>#VALUE!</v>
      </c>
      <c r="AQ151" t="e">
        <f t="shared" si="23"/>
        <v>#VALUE!</v>
      </c>
      <c r="AR151" t="e">
        <f t="shared" si="24"/>
        <v>#VALUE!</v>
      </c>
      <c r="AS151" t="e">
        <f t="shared" si="25"/>
        <v>#VALUE!</v>
      </c>
    </row>
    <row r="152" spans="1:45" ht="43.5" hidden="1" x14ac:dyDescent="0.35">
      <c r="A152" s="6">
        <v>296</v>
      </c>
      <c r="B152" s="11" t="s">
        <v>732</v>
      </c>
      <c r="C152" s="8" t="s">
        <v>733</v>
      </c>
      <c r="D152" s="2">
        <v>1</v>
      </c>
      <c r="E152" s="2">
        <v>99</v>
      </c>
      <c r="F152" s="2" t="s">
        <v>38</v>
      </c>
      <c r="G152" s="12" t="s">
        <v>734</v>
      </c>
      <c r="H152" s="8" t="s">
        <v>40</v>
      </c>
      <c r="I152" s="2" t="s">
        <v>38</v>
      </c>
      <c r="J152" s="2">
        <v>7135000</v>
      </c>
      <c r="K152" s="2">
        <v>10740000</v>
      </c>
      <c r="L152" s="2">
        <v>10740000</v>
      </c>
      <c r="M152" s="2" t="s">
        <v>38</v>
      </c>
      <c r="N152" s="2">
        <v>-454000</v>
      </c>
      <c r="O152" s="2" t="s">
        <v>38</v>
      </c>
      <c r="P152" s="2">
        <v>818000</v>
      </c>
      <c r="Q152" s="14" t="s">
        <v>38</v>
      </c>
      <c r="R152" s="14">
        <v>679000</v>
      </c>
      <c r="S152" s="14" t="s">
        <v>38</v>
      </c>
      <c r="T152" s="14">
        <v>1986000</v>
      </c>
      <c r="U152" s="14" t="s">
        <v>38</v>
      </c>
      <c r="V152" s="14">
        <v>-9228000</v>
      </c>
      <c r="W152" s="14">
        <v>-9383000</v>
      </c>
      <c r="X152" s="14">
        <v>-9383000</v>
      </c>
      <c r="Y152" s="14" t="s">
        <v>38</v>
      </c>
      <c r="Z152" s="14" t="s">
        <v>38</v>
      </c>
      <c r="AA152" s="14" t="s">
        <v>38</v>
      </c>
      <c r="AB152" s="14" t="s">
        <v>38</v>
      </c>
      <c r="AC152" s="14" t="s">
        <v>38</v>
      </c>
      <c r="AD152" s="14">
        <v>-454000</v>
      </c>
      <c r="AE152" s="14" t="s">
        <v>38</v>
      </c>
      <c r="AF152" s="14">
        <v>-752000</v>
      </c>
      <c r="AG152" s="2" t="s">
        <v>38</v>
      </c>
      <c r="AH152" s="2">
        <v>-276000</v>
      </c>
      <c r="AI152" s="2">
        <v>-431000</v>
      </c>
      <c r="AJ152" s="2">
        <v>-431000</v>
      </c>
      <c r="AK152" s="16" t="str">
        <f t="shared" si="19"/>
        <v>Да</v>
      </c>
      <c r="AL152" s="16" t="str">
        <f t="shared" si="18"/>
        <v>Да</v>
      </c>
      <c r="AM152" s="16"/>
      <c r="AN152" t="e">
        <f t="shared" si="20"/>
        <v>#VALUE!</v>
      </c>
      <c r="AO152" t="e">
        <f t="shared" si="21"/>
        <v>#VALUE!</v>
      </c>
      <c r="AP152" t="e">
        <f t="shared" si="22"/>
        <v>#VALUE!</v>
      </c>
      <c r="AQ152" t="e">
        <f t="shared" si="23"/>
        <v>#VALUE!</v>
      </c>
      <c r="AR152">
        <f t="shared" si="24"/>
        <v>0.6403712296983759</v>
      </c>
      <c r="AS152">
        <f t="shared" si="25"/>
        <v>1</v>
      </c>
    </row>
    <row r="153" spans="1:45" ht="72.5" hidden="1" x14ac:dyDescent="0.35">
      <c r="A153" s="6">
        <v>297</v>
      </c>
      <c r="B153" s="11" t="s">
        <v>735</v>
      </c>
      <c r="C153" s="8" t="s">
        <v>736</v>
      </c>
      <c r="D153" s="2">
        <v>8</v>
      </c>
      <c r="E153" s="2" t="s">
        <v>38</v>
      </c>
      <c r="F153" s="2" t="s">
        <v>38</v>
      </c>
      <c r="G153" s="12" t="s">
        <v>737</v>
      </c>
      <c r="H153" s="8" t="s">
        <v>40</v>
      </c>
      <c r="I153" s="2" t="s">
        <v>38</v>
      </c>
      <c r="J153" s="2" t="s">
        <v>38</v>
      </c>
      <c r="K153" s="2">
        <v>37203000</v>
      </c>
      <c r="L153" s="2">
        <v>38702000</v>
      </c>
      <c r="M153" s="2" t="s">
        <v>38</v>
      </c>
      <c r="N153" s="2" t="s">
        <v>38</v>
      </c>
      <c r="O153" s="2" t="s">
        <v>38</v>
      </c>
      <c r="P153" s="2">
        <v>-273000</v>
      </c>
      <c r="Q153" s="14" t="s">
        <v>38</v>
      </c>
      <c r="R153" s="14" t="s">
        <v>38</v>
      </c>
      <c r="S153" s="14" t="s">
        <v>38</v>
      </c>
      <c r="T153" s="14">
        <v>194000</v>
      </c>
      <c r="U153" s="14" t="s">
        <v>38</v>
      </c>
      <c r="V153" s="14" t="s">
        <v>38</v>
      </c>
      <c r="W153" s="14">
        <v>-41026000</v>
      </c>
      <c r="X153" s="14">
        <v>-39101000</v>
      </c>
      <c r="Y153" s="14" t="s">
        <v>38</v>
      </c>
      <c r="Z153" s="14" t="s">
        <v>38</v>
      </c>
      <c r="AA153" s="14" t="s">
        <v>38</v>
      </c>
      <c r="AB153" s="14" t="s">
        <v>38</v>
      </c>
      <c r="AC153" s="14" t="s">
        <v>38</v>
      </c>
      <c r="AD153" s="14" t="s">
        <v>38</v>
      </c>
      <c r="AE153" s="14">
        <v>-1929000</v>
      </c>
      <c r="AF153" s="14">
        <v>-5803000</v>
      </c>
      <c r="AG153" s="2" t="s">
        <v>38</v>
      </c>
      <c r="AH153" s="2" t="s">
        <v>38</v>
      </c>
      <c r="AI153" s="2">
        <v>-1944000</v>
      </c>
      <c r="AJ153" s="2">
        <v>-19000</v>
      </c>
      <c r="AK153" s="16" t="str">
        <f t="shared" si="19"/>
        <v>Да</v>
      </c>
      <c r="AL153" s="16" t="str">
        <f t="shared" si="18"/>
        <v>Да</v>
      </c>
      <c r="AM153" s="16"/>
      <c r="AN153" t="e">
        <f t="shared" si="20"/>
        <v>#VALUE!</v>
      </c>
      <c r="AO153" t="e">
        <f t="shared" si="21"/>
        <v>#VALUE!</v>
      </c>
      <c r="AP153" t="e">
        <f t="shared" si="22"/>
        <v>#VALUE!</v>
      </c>
      <c r="AQ153" t="e">
        <f t="shared" si="23"/>
        <v>#VALUE!</v>
      </c>
      <c r="AR153" t="e">
        <f t="shared" si="24"/>
        <v>#VALUE!</v>
      </c>
      <c r="AS153">
        <f t="shared" si="25"/>
        <v>102.31578947368421</v>
      </c>
    </row>
    <row r="154" spans="1:45" ht="29" hidden="1" x14ac:dyDescent="0.35">
      <c r="A154" s="6">
        <v>300</v>
      </c>
      <c r="B154" s="11" t="s">
        <v>743</v>
      </c>
      <c r="C154" s="8" t="s">
        <v>744</v>
      </c>
      <c r="D154" s="2">
        <v>1</v>
      </c>
      <c r="E154" s="2">
        <v>99</v>
      </c>
      <c r="F154" s="2" t="s">
        <v>38</v>
      </c>
      <c r="G154" s="12" t="s">
        <v>745</v>
      </c>
      <c r="H154" s="8" t="s">
        <v>40</v>
      </c>
      <c r="I154" s="2" t="s">
        <v>38</v>
      </c>
      <c r="J154" s="2">
        <v>1708915000</v>
      </c>
      <c r="K154" s="2">
        <v>1716151000</v>
      </c>
      <c r="L154" s="2">
        <v>1760070000</v>
      </c>
      <c r="M154" s="2" t="s">
        <v>38</v>
      </c>
      <c r="N154" s="2">
        <v>-2366000</v>
      </c>
      <c r="O154" s="2" t="s">
        <v>38</v>
      </c>
      <c r="P154" s="2">
        <v>1673085000</v>
      </c>
      <c r="Q154" s="14" t="s">
        <v>38</v>
      </c>
      <c r="R154" s="14">
        <v>12656000</v>
      </c>
      <c r="S154" s="14">
        <v>5304000</v>
      </c>
      <c r="T154" s="14">
        <v>3185329000</v>
      </c>
      <c r="U154" s="14" t="s">
        <v>38</v>
      </c>
      <c r="V154" s="14">
        <v>-436001000</v>
      </c>
      <c r="W154" s="14" t="s">
        <v>38</v>
      </c>
      <c r="X154" s="14">
        <v>-377657000</v>
      </c>
      <c r="Y154" s="14" t="s">
        <v>38</v>
      </c>
      <c r="Z154" s="14" t="s">
        <v>38</v>
      </c>
      <c r="AA154" s="14" t="s">
        <v>38</v>
      </c>
      <c r="AB154" s="14" t="s">
        <v>38</v>
      </c>
      <c r="AC154" s="14" t="s">
        <v>38</v>
      </c>
      <c r="AD154" s="14">
        <v>-2966000</v>
      </c>
      <c r="AE154" s="14">
        <v>-56029000</v>
      </c>
      <c r="AF154" s="14">
        <v>-350197000</v>
      </c>
      <c r="AG154" s="2" t="s">
        <v>38</v>
      </c>
      <c r="AH154" s="2">
        <v>-323448000</v>
      </c>
      <c r="AI154" s="2">
        <v>-317933000</v>
      </c>
      <c r="AJ154" s="2">
        <v>-265104000</v>
      </c>
      <c r="AK154" s="16" t="str">
        <f t="shared" si="19"/>
        <v>Да</v>
      </c>
      <c r="AL154" s="16" t="str">
        <f t="shared" si="18"/>
        <v>Да</v>
      </c>
      <c r="AM154" s="16"/>
      <c r="AN154" t="e">
        <f t="shared" si="20"/>
        <v>#VALUE!</v>
      </c>
      <c r="AO154" t="e">
        <f t="shared" si="21"/>
        <v>#VALUE!</v>
      </c>
      <c r="AP154" t="e">
        <f t="shared" si="22"/>
        <v>#VALUE!</v>
      </c>
      <c r="AQ154" t="e">
        <f t="shared" si="23"/>
        <v>#VALUE!</v>
      </c>
      <c r="AR154">
        <f t="shared" si="24"/>
        <v>1.0173464220448962</v>
      </c>
      <c r="AS154">
        <f t="shared" si="25"/>
        <v>1.1992765103506549</v>
      </c>
    </row>
    <row r="155" spans="1:45" hidden="1" x14ac:dyDescent="0.35">
      <c r="A155" s="6">
        <v>301</v>
      </c>
      <c r="B155" s="11" t="s">
        <v>746</v>
      </c>
      <c r="C155" s="8" t="s">
        <v>747</v>
      </c>
      <c r="D155" s="2">
        <v>1</v>
      </c>
      <c r="E155" s="2">
        <v>9</v>
      </c>
      <c r="F155" s="2" t="s">
        <v>38</v>
      </c>
      <c r="G155" s="12"/>
      <c r="H155" s="8" t="s">
        <v>40</v>
      </c>
      <c r="I155" s="2" t="s">
        <v>38</v>
      </c>
      <c r="J155" s="2">
        <v>27950000</v>
      </c>
      <c r="K155" s="2">
        <v>26371000</v>
      </c>
      <c r="L155" s="2">
        <v>21567000</v>
      </c>
      <c r="M155" s="2" t="s">
        <v>38</v>
      </c>
      <c r="N155" s="2">
        <v>24392000</v>
      </c>
      <c r="O155" s="2">
        <v>23784000</v>
      </c>
      <c r="P155" s="2">
        <v>22667000</v>
      </c>
      <c r="Q155" s="14" t="s">
        <v>38</v>
      </c>
      <c r="R155" s="14">
        <v>119552000</v>
      </c>
      <c r="S155" s="14">
        <v>111534000</v>
      </c>
      <c r="T155" s="14">
        <v>102443000</v>
      </c>
      <c r="U155" s="14" t="s">
        <v>38</v>
      </c>
      <c r="V155" s="14">
        <v>17019000</v>
      </c>
      <c r="W155" s="14">
        <v>15336000</v>
      </c>
      <c r="X155" s="14">
        <v>12991000</v>
      </c>
      <c r="Y155" s="14" t="s">
        <v>38</v>
      </c>
      <c r="Z155" s="14" t="s">
        <v>38</v>
      </c>
      <c r="AA155" s="14" t="s">
        <v>38</v>
      </c>
      <c r="AB155" s="14" t="s">
        <v>38</v>
      </c>
      <c r="AC155" s="14" t="s">
        <v>38</v>
      </c>
      <c r="AD155" s="14">
        <v>1679000</v>
      </c>
      <c r="AE155" s="14">
        <v>2345000</v>
      </c>
      <c r="AF155" s="14">
        <v>2706000</v>
      </c>
      <c r="AG155" s="2" t="s">
        <v>38</v>
      </c>
      <c r="AH155" s="2">
        <v>20392000</v>
      </c>
      <c r="AI155" s="2">
        <v>18704000</v>
      </c>
      <c r="AJ155" s="2">
        <v>16360000</v>
      </c>
      <c r="AK155" s="16" t="str">
        <f t="shared" si="19"/>
        <v>Да</v>
      </c>
      <c r="AL155" s="16" t="str">
        <f t="shared" si="18"/>
        <v>Да</v>
      </c>
      <c r="AM155" s="16"/>
      <c r="AN155" t="e">
        <f t="shared" si="20"/>
        <v>#VALUE!</v>
      </c>
      <c r="AO155">
        <f t="shared" si="21"/>
        <v>1.0255634039690549</v>
      </c>
      <c r="AP155">
        <f t="shared" si="22"/>
        <v>1.0492786870781312</v>
      </c>
      <c r="AQ155" t="e">
        <f t="shared" si="23"/>
        <v>#VALUE!</v>
      </c>
      <c r="AR155">
        <f t="shared" si="24"/>
        <v>1.0902480752780155</v>
      </c>
      <c r="AS155">
        <f t="shared" si="25"/>
        <v>1.1432762836185819</v>
      </c>
    </row>
    <row r="156" spans="1:45" ht="145" hidden="1" x14ac:dyDescent="0.35">
      <c r="A156" s="6">
        <v>302</v>
      </c>
      <c r="B156" s="11" t="s">
        <v>748</v>
      </c>
      <c r="C156" s="8" t="s">
        <v>749</v>
      </c>
      <c r="D156" s="2" t="s">
        <v>38</v>
      </c>
      <c r="E156" s="2" t="s">
        <v>38</v>
      </c>
      <c r="F156" s="2" t="s">
        <v>38</v>
      </c>
      <c r="G156" s="12" t="s">
        <v>750</v>
      </c>
      <c r="H156" s="8" t="s">
        <v>121</v>
      </c>
      <c r="I156" s="2" t="s">
        <v>38</v>
      </c>
      <c r="J156" s="2" t="s">
        <v>38</v>
      </c>
      <c r="K156" s="2" t="s">
        <v>38</v>
      </c>
      <c r="L156" s="2" t="s">
        <v>38</v>
      </c>
      <c r="M156" s="2" t="s">
        <v>38</v>
      </c>
      <c r="N156" s="2" t="s">
        <v>38</v>
      </c>
      <c r="O156" s="2" t="s">
        <v>38</v>
      </c>
      <c r="P156" s="2" t="s">
        <v>38</v>
      </c>
      <c r="Q156" s="14" t="s">
        <v>38</v>
      </c>
      <c r="R156" s="14" t="s">
        <v>38</v>
      </c>
      <c r="S156" s="14" t="s">
        <v>38</v>
      </c>
      <c r="T156" s="14" t="s">
        <v>38</v>
      </c>
      <c r="U156" s="14" t="s">
        <v>38</v>
      </c>
      <c r="V156" s="14" t="s">
        <v>38</v>
      </c>
      <c r="W156" s="14" t="s">
        <v>38</v>
      </c>
      <c r="X156" s="14" t="s">
        <v>38</v>
      </c>
      <c r="Y156" s="14" t="s">
        <v>38</v>
      </c>
      <c r="Z156" s="14" t="s">
        <v>38</v>
      </c>
      <c r="AA156" s="14" t="s">
        <v>38</v>
      </c>
      <c r="AB156" s="14" t="s">
        <v>38</v>
      </c>
      <c r="AC156" s="14" t="s">
        <v>38</v>
      </c>
      <c r="AD156" s="14" t="s">
        <v>38</v>
      </c>
      <c r="AE156" s="14" t="s">
        <v>38</v>
      </c>
      <c r="AF156" s="14" t="s">
        <v>38</v>
      </c>
      <c r="AG156" s="2" t="s">
        <v>38</v>
      </c>
      <c r="AH156" s="2" t="s">
        <v>38</v>
      </c>
      <c r="AI156" s="2" t="s">
        <v>38</v>
      </c>
      <c r="AJ156" s="2" t="s">
        <v>38</v>
      </c>
      <c r="AK156" s="16" t="str">
        <f t="shared" si="19"/>
        <v>Да</v>
      </c>
      <c r="AL156" s="16" t="str">
        <f t="shared" si="18"/>
        <v>Да</v>
      </c>
      <c r="AM156" s="16"/>
      <c r="AN156" t="e">
        <f t="shared" si="20"/>
        <v>#VALUE!</v>
      </c>
      <c r="AO156" t="e">
        <f t="shared" si="21"/>
        <v>#VALUE!</v>
      </c>
      <c r="AP156" t="e">
        <f t="shared" si="22"/>
        <v>#VALUE!</v>
      </c>
      <c r="AQ156" t="e">
        <f t="shared" si="23"/>
        <v>#VALUE!</v>
      </c>
      <c r="AR156" t="e">
        <f t="shared" si="24"/>
        <v>#VALUE!</v>
      </c>
      <c r="AS156" t="e">
        <f t="shared" si="25"/>
        <v>#VALUE!</v>
      </c>
    </row>
    <row r="157" spans="1:45" ht="101.5" hidden="1" x14ac:dyDescent="0.35">
      <c r="A157" s="6">
        <v>310</v>
      </c>
      <c r="B157" s="11" t="s">
        <v>767</v>
      </c>
      <c r="C157" s="8" t="s">
        <v>768</v>
      </c>
      <c r="D157" s="2">
        <v>16</v>
      </c>
      <c r="E157" s="2" t="s">
        <v>38</v>
      </c>
      <c r="F157" s="2" t="s">
        <v>38</v>
      </c>
      <c r="G157" s="12" t="s">
        <v>769</v>
      </c>
      <c r="H157" s="8" t="s">
        <v>121</v>
      </c>
      <c r="I157" s="2" t="s">
        <v>38</v>
      </c>
      <c r="J157" s="2">
        <v>51000</v>
      </c>
      <c r="K157" s="2">
        <v>51000</v>
      </c>
      <c r="L157" s="2" t="s">
        <v>38</v>
      </c>
      <c r="M157" s="2" t="s">
        <v>38</v>
      </c>
      <c r="N157" s="2" t="s">
        <v>38</v>
      </c>
      <c r="O157" s="2" t="s">
        <v>38</v>
      </c>
      <c r="P157" s="2" t="s">
        <v>38</v>
      </c>
      <c r="Q157" s="14" t="s">
        <v>38</v>
      </c>
      <c r="R157" s="14" t="s">
        <v>38</v>
      </c>
      <c r="S157" s="14" t="s">
        <v>38</v>
      </c>
      <c r="T157" s="14" t="s">
        <v>38</v>
      </c>
      <c r="U157" s="14" t="s">
        <v>38</v>
      </c>
      <c r="V157" s="14">
        <v>-455000</v>
      </c>
      <c r="W157" s="14">
        <v>-455000</v>
      </c>
      <c r="X157" s="14" t="s">
        <v>38</v>
      </c>
      <c r="Y157" s="14" t="s">
        <v>38</v>
      </c>
      <c r="Z157" s="14" t="s">
        <v>38</v>
      </c>
      <c r="AA157" s="14" t="s">
        <v>38</v>
      </c>
      <c r="AB157" s="14" t="s">
        <v>38</v>
      </c>
      <c r="AC157" s="14" t="s">
        <v>38</v>
      </c>
      <c r="AD157" s="14" t="s">
        <v>38</v>
      </c>
      <c r="AE157" s="14" t="s">
        <v>38</v>
      </c>
      <c r="AF157" s="14" t="s">
        <v>38</v>
      </c>
      <c r="AG157" s="2" t="s">
        <v>38</v>
      </c>
      <c r="AH157" s="2">
        <v>51000</v>
      </c>
      <c r="AI157" s="2">
        <v>-139000</v>
      </c>
      <c r="AJ157" s="2" t="s">
        <v>38</v>
      </c>
      <c r="AK157" s="16" t="str">
        <f t="shared" si="19"/>
        <v>Да</v>
      </c>
      <c r="AL157" s="16" t="str">
        <f t="shared" si="18"/>
        <v>Да</v>
      </c>
      <c r="AM157" s="16"/>
      <c r="AN157" t="e">
        <f t="shared" si="20"/>
        <v>#VALUE!</v>
      </c>
      <c r="AO157" t="e">
        <f t="shared" si="21"/>
        <v>#VALUE!</v>
      </c>
      <c r="AP157" t="e">
        <f t="shared" si="22"/>
        <v>#VALUE!</v>
      </c>
      <c r="AQ157" t="e">
        <f t="shared" si="23"/>
        <v>#VALUE!</v>
      </c>
      <c r="AR157">
        <f t="shared" si="24"/>
        <v>-0.36690647482014388</v>
      </c>
      <c r="AS157" t="e">
        <f t="shared" si="25"/>
        <v>#VALUE!</v>
      </c>
    </row>
    <row r="158" spans="1:45" ht="72.5" hidden="1" x14ac:dyDescent="0.35">
      <c r="A158" s="6">
        <v>311</v>
      </c>
      <c r="B158" s="11" t="s">
        <v>770</v>
      </c>
      <c r="C158" s="8" t="s">
        <v>771</v>
      </c>
      <c r="D158" s="2">
        <v>3</v>
      </c>
      <c r="E158" s="2">
        <v>99</v>
      </c>
      <c r="F158" s="2" t="s">
        <v>38</v>
      </c>
      <c r="G158" s="12" t="s">
        <v>772</v>
      </c>
      <c r="H158" s="8" t="s">
        <v>121</v>
      </c>
      <c r="I158" s="2" t="s">
        <v>38</v>
      </c>
      <c r="J158" s="2">
        <v>21090000</v>
      </c>
      <c r="K158" s="2">
        <v>25403000</v>
      </c>
      <c r="L158" s="2">
        <v>21361000</v>
      </c>
      <c r="M158" s="2" t="s">
        <v>38</v>
      </c>
      <c r="N158" s="2">
        <v>-1732000</v>
      </c>
      <c r="O158" s="2">
        <v>274000</v>
      </c>
      <c r="P158" s="2">
        <v>-953000</v>
      </c>
      <c r="Q158" s="14" t="s">
        <v>38</v>
      </c>
      <c r="R158" s="14">
        <v>6072000</v>
      </c>
      <c r="S158" s="14">
        <v>18009000</v>
      </c>
      <c r="T158" s="14">
        <v>16823000</v>
      </c>
      <c r="U158" s="14" t="s">
        <v>38</v>
      </c>
      <c r="V158" s="14">
        <v>-2697000</v>
      </c>
      <c r="W158" s="14">
        <v>-900000</v>
      </c>
      <c r="X158" s="14">
        <v>-1071000</v>
      </c>
      <c r="Y158" s="14" t="s">
        <v>38</v>
      </c>
      <c r="Z158" s="14" t="s">
        <v>38</v>
      </c>
      <c r="AA158" s="14" t="s">
        <v>38</v>
      </c>
      <c r="AB158" s="14" t="s">
        <v>38</v>
      </c>
      <c r="AC158" s="14" t="s">
        <v>38</v>
      </c>
      <c r="AD158" s="14">
        <v>-1798000</v>
      </c>
      <c r="AE158" s="14">
        <v>171000</v>
      </c>
      <c r="AF158" s="14">
        <v>-1103000</v>
      </c>
      <c r="AG158" s="2" t="s">
        <v>38</v>
      </c>
      <c r="AH158" s="2">
        <v>15980000</v>
      </c>
      <c r="AI158" s="2">
        <v>17777000</v>
      </c>
      <c r="AJ158" s="2">
        <v>17606000</v>
      </c>
      <c r="AK158" s="16" t="str">
        <f t="shared" si="19"/>
        <v>Да</v>
      </c>
      <c r="AL158" s="16" t="str">
        <f t="shared" si="18"/>
        <v>Да</v>
      </c>
      <c r="AM158" s="16"/>
      <c r="AN158" t="e">
        <f t="shared" si="20"/>
        <v>#VALUE!</v>
      </c>
      <c r="AO158">
        <f t="shared" si="21"/>
        <v>-6.3211678832116789</v>
      </c>
      <c r="AP158">
        <f t="shared" si="22"/>
        <v>-0.28751311647429173</v>
      </c>
      <c r="AQ158" t="e">
        <f t="shared" si="23"/>
        <v>#VALUE!</v>
      </c>
      <c r="AR158">
        <f t="shared" si="24"/>
        <v>0.8989143275018282</v>
      </c>
      <c r="AS158">
        <f t="shared" si="25"/>
        <v>1.009712597977962</v>
      </c>
    </row>
    <row r="159" spans="1:45" ht="58" hidden="1" x14ac:dyDescent="0.35">
      <c r="A159" s="6">
        <v>313</v>
      </c>
      <c r="B159" s="11" t="s">
        <v>775</v>
      </c>
      <c r="C159" s="8" t="s">
        <v>776</v>
      </c>
      <c r="D159" s="2">
        <v>3</v>
      </c>
      <c r="E159" s="2">
        <v>61</v>
      </c>
      <c r="F159" s="2" t="s">
        <v>38</v>
      </c>
      <c r="G159" s="12" t="s">
        <v>777</v>
      </c>
      <c r="H159" s="8" t="s">
        <v>40</v>
      </c>
      <c r="I159" s="2" t="s">
        <v>38</v>
      </c>
      <c r="J159" s="2">
        <v>1200000</v>
      </c>
      <c r="K159" s="2">
        <v>1151000</v>
      </c>
      <c r="L159" s="2">
        <v>1419000</v>
      </c>
      <c r="M159" s="2" t="s">
        <v>38</v>
      </c>
      <c r="N159" s="2">
        <v>1020000</v>
      </c>
      <c r="O159" s="2">
        <v>1648000</v>
      </c>
      <c r="P159" s="2">
        <v>1752000</v>
      </c>
      <c r="Q159" s="14" t="s">
        <v>38</v>
      </c>
      <c r="R159" s="14">
        <v>1020000</v>
      </c>
      <c r="S159" s="14">
        <v>1759000</v>
      </c>
      <c r="T159" s="14">
        <v>2016000</v>
      </c>
      <c r="U159" s="14" t="s">
        <v>38</v>
      </c>
      <c r="V159" s="14">
        <v>-644000</v>
      </c>
      <c r="W159" s="14">
        <v>-799000</v>
      </c>
      <c r="X159" s="14">
        <v>-836000</v>
      </c>
      <c r="Y159" s="14" t="s">
        <v>38</v>
      </c>
      <c r="Z159" s="14" t="s">
        <v>38</v>
      </c>
      <c r="AA159" s="14" t="s">
        <v>38</v>
      </c>
      <c r="AB159" s="14" t="s">
        <v>38</v>
      </c>
      <c r="AC159" s="14" t="s">
        <v>38</v>
      </c>
      <c r="AD159" s="14">
        <v>197000</v>
      </c>
      <c r="AE159" s="14">
        <v>37000</v>
      </c>
      <c r="AF159" s="14">
        <v>-4000</v>
      </c>
      <c r="AG159" s="2" t="s">
        <v>38</v>
      </c>
      <c r="AH159" s="2">
        <v>995000</v>
      </c>
      <c r="AI159" s="2">
        <v>840000</v>
      </c>
      <c r="AJ159" s="2">
        <v>803000</v>
      </c>
      <c r="AK159" s="16" t="str">
        <f t="shared" si="19"/>
        <v>Да</v>
      </c>
      <c r="AL159" s="16" t="str">
        <f t="shared" si="18"/>
        <v>Да</v>
      </c>
      <c r="AM159" s="16"/>
      <c r="AN159" t="e">
        <f t="shared" si="20"/>
        <v>#VALUE!</v>
      </c>
      <c r="AO159">
        <f t="shared" si="21"/>
        <v>0.6189320388349514</v>
      </c>
      <c r="AP159">
        <f t="shared" si="22"/>
        <v>0.94063926940639264</v>
      </c>
      <c r="AQ159" t="e">
        <f t="shared" si="23"/>
        <v>#VALUE!</v>
      </c>
      <c r="AR159">
        <f t="shared" si="24"/>
        <v>1.1845238095238095</v>
      </c>
      <c r="AS159">
        <f t="shared" si="25"/>
        <v>1.0460772104607721</v>
      </c>
    </row>
    <row r="160" spans="1:45" hidden="1" x14ac:dyDescent="0.35">
      <c r="A160" s="6">
        <v>315</v>
      </c>
      <c r="B160" s="11" t="s">
        <v>780</v>
      </c>
      <c r="C160" s="8" t="s">
        <v>781</v>
      </c>
      <c r="D160" s="2">
        <v>1</v>
      </c>
      <c r="E160" s="2" t="s">
        <v>38</v>
      </c>
      <c r="F160" s="2" t="s">
        <v>38</v>
      </c>
      <c r="G160" s="12"/>
      <c r="H160" s="8" t="s">
        <v>121</v>
      </c>
      <c r="I160" s="2" t="s">
        <v>38</v>
      </c>
      <c r="J160" s="2" t="s">
        <v>38</v>
      </c>
      <c r="K160" s="2" t="s">
        <v>38</v>
      </c>
      <c r="L160" s="2" t="s">
        <v>38</v>
      </c>
      <c r="M160" s="2" t="s">
        <v>38</v>
      </c>
      <c r="N160" s="2" t="s">
        <v>38</v>
      </c>
      <c r="O160" s="2" t="s">
        <v>38</v>
      </c>
      <c r="P160" s="2" t="s">
        <v>38</v>
      </c>
      <c r="Q160" s="14" t="s">
        <v>38</v>
      </c>
      <c r="R160" s="14" t="s">
        <v>38</v>
      </c>
      <c r="S160" s="14" t="s">
        <v>38</v>
      </c>
      <c r="T160" s="14" t="s">
        <v>38</v>
      </c>
      <c r="U160" s="14" t="s">
        <v>38</v>
      </c>
      <c r="V160" s="14" t="s">
        <v>38</v>
      </c>
      <c r="W160" s="14" t="s">
        <v>38</v>
      </c>
      <c r="X160" s="14" t="s">
        <v>38</v>
      </c>
      <c r="Y160" s="14" t="s">
        <v>38</v>
      </c>
      <c r="Z160" s="14" t="s">
        <v>38</v>
      </c>
      <c r="AA160" s="14" t="s">
        <v>38</v>
      </c>
      <c r="AB160" s="14" t="s">
        <v>38</v>
      </c>
      <c r="AC160" s="14" t="s">
        <v>38</v>
      </c>
      <c r="AD160" s="14" t="s">
        <v>38</v>
      </c>
      <c r="AE160" s="14" t="s">
        <v>38</v>
      </c>
      <c r="AF160" s="14" t="s">
        <v>38</v>
      </c>
      <c r="AG160" s="2" t="s">
        <v>38</v>
      </c>
      <c r="AH160" s="2" t="s">
        <v>38</v>
      </c>
      <c r="AI160" s="2" t="s">
        <v>38</v>
      </c>
      <c r="AJ160" s="2" t="s">
        <v>38</v>
      </c>
      <c r="AK160" s="16" t="str">
        <f t="shared" si="19"/>
        <v>Да</v>
      </c>
      <c r="AL160" s="16" t="str">
        <f t="shared" si="18"/>
        <v>Да</v>
      </c>
      <c r="AM160" s="16"/>
      <c r="AN160" t="e">
        <f t="shared" si="20"/>
        <v>#VALUE!</v>
      </c>
      <c r="AO160" t="e">
        <f t="shared" si="21"/>
        <v>#VALUE!</v>
      </c>
      <c r="AP160" t="e">
        <f t="shared" si="22"/>
        <v>#VALUE!</v>
      </c>
      <c r="AQ160" t="e">
        <f t="shared" si="23"/>
        <v>#VALUE!</v>
      </c>
      <c r="AR160" t="e">
        <f t="shared" si="24"/>
        <v>#VALUE!</v>
      </c>
      <c r="AS160" t="e">
        <f t="shared" si="25"/>
        <v>#VALUE!</v>
      </c>
    </row>
    <row r="161" spans="1:45" ht="145" hidden="1" x14ac:dyDescent="0.35">
      <c r="A161" s="6">
        <v>317</v>
      </c>
      <c r="B161" s="11" t="s">
        <v>784</v>
      </c>
      <c r="C161" s="8" t="s">
        <v>785</v>
      </c>
      <c r="D161" s="2" t="s">
        <v>38</v>
      </c>
      <c r="E161" s="2" t="s">
        <v>38</v>
      </c>
      <c r="F161" s="2" t="s">
        <v>38</v>
      </c>
      <c r="G161" s="12" t="s">
        <v>786</v>
      </c>
      <c r="H161" s="8" t="s">
        <v>121</v>
      </c>
      <c r="I161" s="2" t="s">
        <v>38</v>
      </c>
      <c r="J161" s="2" t="s">
        <v>38</v>
      </c>
      <c r="K161" s="2" t="s">
        <v>38</v>
      </c>
      <c r="L161" s="2" t="s">
        <v>38</v>
      </c>
      <c r="M161" s="2" t="s">
        <v>38</v>
      </c>
      <c r="N161" s="2" t="s">
        <v>38</v>
      </c>
      <c r="O161" s="2" t="s">
        <v>38</v>
      </c>
      <c r="P161" s="2" t="s">
        <v>38</v>
      </c>
      <c r="Q161" s="14" t="s">
        <v>38</v>
      </c>
      <c r="R161" s="14" t="s">
        <v>38</v>
      </c>
      <c r="S161" s="14" t="s">
        <v>38</v>
      </c>
      <c r="T161" s="14" t="s">
        <v>38</v>
      </c>
      <c r="U161" s="14" t="s">
        <v>38</v>
      </c>
      <c r="V161" s="14" t="s">
        <v>38</v>
      </c>
      <c r="W161" s="14" t="s">
        <v>38</v>
      </c>
      <c r="X161" s="14" t="s">
        <v>38</v>
      </c>
      <c r="Y161" s="14" t="s">
        <v>38</v>
      </c>
      <c r="Z161" s="14" t="s">
        <v>38</v>
      </c>
      <c r="AA161" s="14" t="s">
        <v>38</v>
      </c>
      <c r="AB161" s="14" t="s">
        <v>38</v>
      </c>
      <c r="AC161" s="14" t="s">
        <v>38</v>
      </c>
      <c r="AD161" s="14" t="s">
        <v>38</v>
      </c>
      <c r="AE161" s="14" t="s">
        <v>38</v>
      </c>
      <c r="AF161" s="14" t="s">
        <v>38</v>
      </c>
      <c r="AG161" s="2" t="s">
        <v>38</v>
      </c>
      <c r="AH161" s="2" t="s">
        <v>38</v>
      </c>
      <c r="AI161" s="2" t="s">
        <v>38</v>
      </c>
      <c r="AJ161" s="2" t="s">
        <v>38</v>
      </c>
      <c r="AK161" s="16" t="str">
        <f t="shared" si="19"/>
        <v>Да</v>
      </c>
      <c r="AL161" s="16" t="str">
        <f t="shared" si="18"/>
        <v>Да</v>
      </c>
      <c r="AM161" s="16"/>
      <c r="AN161" t="e">
        <f t="shared" si="20"/>
        <v>#VALUE!</v>
      </c>
      <c r="AO161" t="e">
        <f t="shared" si="21"/>
        <v>#VALUE!</v>
      </c>
      <c r="AP161" t="e">
        <f t="shared" si="22"/>
        <v>#VALUE!</v>
      </c>
      <c r="AQ161" t="e">
        <f t="shared" si="23"/>
        <v>#VALUE!</v>
      </c>
      <c r="AR161" t="e">
        <f t="shared" si="24"/>
        <v>#VALUE!</v>
      </c>
      <c r="AS161" t="e">
        <f t="shared" si="25"/>
        <v>#VALUE!</v>
      </c>
    </row>
    <row r="162" spans="1:45" ht="43.5" hidden="1" x14ac:dyDescent="0.35">
      <c r="A162" s="6">
        <v>318</v>
      </c>
      <c r="B162" s="11" t="s">
        <v>787</v>
      </c>
      <c r="C162" s="8" t="s">
        <v>788</v>
      </c>
      <c r="D162" s="2">
        <v>3</v>
      </c>
      <c r="E162" s="2">
        <v>99</v>
      </c>
      <c r="F162" s="2" t="s">
        <v>38</v>
      </c>
      <c r="G162" s="12"/>
      <c r="H162" s="8" t="s">
        <v>121</v>
      </c>
      <c r="I162" s="2" t="s">
        <v>38</v>
      </c>
      <c r="J162" s="2">
        <v>2161000</v>
      </c>
      <c r="K162" s="2">
        <v>568000</v>
      </c>
      <c r="L162" s="2">
        <v>4566000</v>
      </c>
      <c r="M162" s="2" t="s">
        <v>38</v>
      </c>
      <c r="N162" s="2" t="s">
        <v>38</v>
      </c>
      <c r="O162" s="2" t="s">
        <v>38</v>
      </c>
      <c r="P162" s="2" t="s">
        <v>38</v>
      </c>
      <c r="Q162" s="14" t="s">
        <v>38</v>
      </c>
      <c r="R162" s="14" t="s">
        <v>38</v>
      </c>
      <c r="S162" s="14" t="s">
        <v>38</v>
      </c>
      <c r="T162" s="14" t="s">
        <v>38</v>
      </c>
      <c r="U162" s="14" t="s">
        <v>38</v>
      </c>
      <c r="V162" s="14">
        <v>-7572000</v>
      </c>
      <c r="W162" s="14">
        <v>-8606000</v>
      </c>
      <c r="X162" s="14">
        <v>-8551000</v>
      </c>
      <c r="Y162" s="14" t="s">
        <v>38</v>
      </c>
      <c r="Z162" s="14" t="s">
        <v>38</v>
      </c>
      <c r="AA162" s="14" t="s">
        <v>38</v>
      </c>
      <c r="AB162" s="14" t="s">
        <v>38</v>
      </c>
      <c r="AC162" s="14" t="s">
        <v>38</v>
      </c>
      <c r="AD162" s="14">
        <v>-165000</v>
      </c>
      <c r="AE162" s="14">
        <v>-56000</v>
      </c>
      <c r="AF162" s="14">
        <v>-897000</v>
      </c>
      <c r="AG162" s="2" t="s">
        <v>38</v>
      </c>
      <c r="AH162" s="2">
        <v>-7563000</v>
      </c>
      <c r="AI162" s="2">
        <v>-8597000</v>
      </c>
      <c r="AJ162" s="2">
        <v>-8542000</v>
      </c>
      <c r="AK162" s="16" t="str">
        <f t="shared" si="19"/>
        <v>Да</v>
      </c>
      <c r="AL162" s="16" t="str">
        <f t="shared" si="18"/>
        <v>Да</v>
      </c>
      <c r="AM162" s="16"/>
      <c r="AN162" t="e">
        <f t="shared" si="20"/>
        <v>#VALUE!</v>
      </c>
      <c r="AO162" t="e">
        <f t="shared" si="21"/>
        <v>#VALUE!</v>
      </c>
      <c r="AP162" t="e">
        <f t="shared" si="22"/>
        <v>#VALUE!</v>
      </c>
      <c r="AQ162" t="e">
        <f t="shared" si="23"/>
        <v>#VALUE!</v>
      </c>
      <c r="AR162">
        <f t="shared" si="24"/>
        <v>0.87972548563452369</v>
      </c>
      <c r="AS162">
        <f t="shared" si="25"/>
        <v>1.0064387731210489</v>
      </c>
    </row>
    <row r="163" spans="1:45" ht="116" hidden="1" x14ac:dyDescent="0.35">
      <c r="A163" s="6">
        <v>319</v>
      </c>
      <c r="B163" s="11" t="s">
        <v>789</v>
      </c>
      <c r="C163" s="8" t="s">
        <v>790</v>
      </c>
      <c r="D163" s="2">
        <v>16</v>
      </c>
      <c r="E163" s="2">
        <v>77</v>
      </c>
      <c r="F163" s="2" t="s">
        <v>38</v>
      </c>
      <c r="G163" s="12" t="s">
        <v>791</v>
      </c>
      <c r="H163" s="8" t="s">
        <v>40</v>
      </c>
      <c r="I163" s="2" t="s">
        <v>38</v>
      </c>
      <c r="J163" s="2">
        <v>4343000</v>
      </c>
      <c r="K163" s="2">
        <v>4343000</v>
      </c>
      <c r="L163" s="2" t="s">
        <v>38</v>
      </c>
      <c r="M163" s="2" t="s">
        <v>38</v>
      </c>
      <c r="N163" s="2" t="s">
        <v>38</v>
      </c>
      <c r="O163" s="2" t="s">
        <v>38</v>
      </c>
      <c r="P163" s="2" t="s">
        <v>38</v>
      </c>
      <c r="Q163" s="14" t="s">
        <v>38</v>
      </c>
      <c r="R163" s="14" t="s">
        <v>38</v>
      </c>
      <c r="S163" s="14" t="s">
        <v>38</v>
      </c>
      <c r="T163" s="14" t="s">
        <v>38</v>
      </c>
      <c r="U163" s="14" t="s">
        <v>38</v>
      </c>
      <c r="V163" s="14">
        <v>-474000</v>
      </c>
      <c r="W163" s="14">
        <v>-474000</v>
      </c>
      <c r="X163" s="14" t="s">
        <v>38</v>
      </c>
      <c r="Y163" s="14" t="s">
        <v>38</v>
      </c>
      <c r="Z163" s="14" t="s">
        <v>38</v>
      </c>
      <c r="AA163" s="14" t="s">
        <v>38</v>
      </c>
      <c r="AB163" s="14" t="s">
        <v>38</v>
      </c>
      <c r="AC163" s="14" t="s">
        <v>38</v>
      </c>
      <c r="AD163" s="14" t="s">
        <v>38</v>
      </c>
      <c r="AE163" s="14" t="s">
        <v>38</v>
      </c>
      <c r="AF163" s="14" t="s">
        <v>38</v>
      </c>
      <c r="AG163" s="2" t="s">
        <v>38</v>
      </c>
      <c r="AH163" s="2">
        <v>3833000</v>
      </c>
      <c r="AI163" s="2">
        <v>3833000</v>
      </c>
      <c r="AJ163" s="2" t="s">
        <v>38</v>
      </c>
      <c r="AK163" s="16" t="str">
        <f t="shared" si="19"/>
        <v>Да</v>
      </c>
      <c r="AL163" s="16" t="str">
        <f t="shared" si="18"/>
        <v>Да</v>
      </c>
      <c r="AM163" s="16"/>
      <c r="AN163" t="e">
        <f t="shared" si="20"/>
        <v>#VALUE!</v>
      </c>
      <c r="AO163" t="e">
        <f t="shared" si="21"/>
        <v>#VALUE!</v>
      </c>
      <c r="AP163" t="e">
        <f t="shared" si="22"/>
        <v>#VALUE!</v>
      </c>
      <c r="AQ163" t="e">
        <f t="shared" si="23"/>
        <v>#VALUE!</v>
      </c>
      <c r="AR163">
        <f t="shared" si="24"/>
        <v>1</v>
      </c>
      <c r="AS163" t="e">
        <f t="shared" si="25"/>
        <v>#VALUE!</v>
      </c>
    </row>
    <row r="164" spans="1:45" ht="87" hidden="1" x14ac:dyDescent="0.35">
      <c r="A164" s="6">
        <v>321</v>
      </c>
      <c r="B164" s="11" t="s">
        <v>794</v>
      </c>
      <c r="C164" s="8" t="s">
        <v>795</v>
      </c>
      <c r="D164" s="2" t="s">
        <v>38</v>
      </c>
      <c r="E164" s="2" t="s">
        <v>38</v>
      </c>
      <c r="F164" s="2" t="s">
        <v>38</v>
      </c>
      <c r="G164" s="12" t="s">
        <v>796</v>
      </c>
      <c r="H164" s="8" t="s">
        <v>40</v>
      </c>
      <c r="I164" s="2" t="s">
        <v>38</v>
      </c>
      <c r="J164" s="2" t="s">
        <v>38</v>
      </c>
      <c r="K164" s="2" t="s">
        <v>38</v>
      </c>
      <c r="L164" s="2" t="s">
        <v>38</v>
      </c>
      <c r="M164" s="2" t="s">
        <v>38</v>
      </c>
      <c r="N164" s="2" t="s">
        <v>38</v>
      </c>
      <c r="O164" s="2" t="s">
        <v>38</v>
      </c>
      <c r="P164" s="2" t="s">
        <v>38</v>
      </c>
      <c r="Q164" s="14" t="s">
        <v>38</v>
      </c>
      <c r="R164" s="14" t="s">
        <v>38</v>
      </c>
      <c r="S164" s="14" t="s">
        <v>38</v>
      </c>
      <c r="T164" s="14" t="s">
        <v>38</v>
      </c>
      <c r="U164" s="14" t="s">
        <v>38</v>
      </c>
      <c r="V164" s="14" t="s">
        <v>38</v>
      </c>
      <c r="W164" s="14" t="s">
        <v>38</v>
      </c>
      <c r="X164" s="14" t="s">
        <v>38</v>
      </c>
      <c r="Y164" s="14" t="s">
        <v>38</v>
      </c>
      <c r="Z164" s="14" t="s">
        <v>38</v>
      </c>
      <c r="AA164" s="14" t="s">
        <v>38</v>
      </c>
      <c r="AB164" s="14" t="s">
        <v>38</v>
      </c>
      <c r="AC164" s="14" t="s">
        <v>38</v>
      </c>
      <c r="AD164" s="14" t="s">
        <v>38</v>
      </c>
      <c r="AE164" s="14" t="s">
        <v>38</v>
      </c>
      <c r="AF164" s="14" t="s">
        <v>38</v>
      </c>
      <c r="AG164" s="2" t="s">
        <v>38</v>
      </c>
      <c r="AH164" s="2" t="s">
        <v>38</v>
      </c>
      <c r="AI164" s="2" t="s">
        <v>38</v>
      </c>
      <c r="AJ164" s="2" t="s">
        <v>38</v>
      </c>
      <c r="AK164" s="16" t="str">
        <f t="shared" si="19"/>
        <v>Да</v>
      </c>
      <c r="AL164" s="16" t="str">
        <f t="shared" si="18"/>
        <v>Да</v>
      </c>
      <c r="AM164" s="16"/>
      <c r="AN164" t="e">
        <f t="shared" si="20"/>
        <v>#VALUE!</v>
      </c>
      <c r="AO164" t="e">
        <f t="shared" si="21"/>
        <v>#VALUE!</v>
      </c>
      <c r="AP164" t="e">
        <f t="shared" si="22"/>
        <v>#VALUE!</v>
      </c>
      <c r="AQ164" t="e">
        <f t="shared" si="23"/>
        <v>#VALUE!</v>
      </c>
      <c r="AR164" t="e">
        <f t="shared" si="24"/>
        <v>#VALUE!</v>
      </c>
      <c r="AS164" t="e">
        <f t="shared" si="25"/>
        <v>#VALUE!</v>
      </c>
    </row>
    <row r="165" spans="1:45" ht="29" hidden="1" x14ac:dyDescent="0.35">
      <c r="A165" s="6">
        <v>322</v>
      </c>
      <c r="B165" s="11" t="s">
        <v>797</v>
      </c>
      <c r="C165" s="8" t="s">
        <v>798</v>
      </c>
      <c r="D165" s="2" t="s">
        <v>38</v>
      </c>
      <c r="E165" s="2" t="s">
        <v>38</v>
      </c>
      <c r="F165" s="2" t="s">
        <v>38</v>
      </c>
      <c r="G165" s="12" t="s">
        <v>799</v>
      </c>
      <c r="H165" s="8" t="s">
        <v>40</v>
      </c>
      <c r="I165" s="2" t="s">
        <v>38</v>
      </c>
      <c r="J165" s="2">
        <v>35491000</v>
      </c>
      <c r="K165" s="2">
        <v>35786000</v>
      </c>
      <c r="L165" s="2" t="s">
        <v>38</v>
      </c>
      <c r="M165" s="2" t="s">
        <v>38</v>
      </c>
      <c r="N165" s="2">
        <v>314000</v>
      </c>
      <c r="O165" s="2">
        <v>226000</v>
      </c>
      <c r="P165" s="2" t="s">
        <v>38</v>
      </c>
      <c r="Q165" s="14" t="s">
        <v>38</v>
      </c>
      <c r="R165" s="14">
        <v>314000</v>
      </c>
      <c r="S165" s="14">
        <v>1315000</v>
      </c>
      <c r="T165" s="14" t="s">
        <v>38</v>
      </c>
      <c r="U165" s="14" t="s">
        <v>38</v>
      </c>
      <c r="V165" s="14">
        <v>-80136000</v>
      </c>
      <c r="W165" s="14">
        <v>-77976000</v>
      </c>
      <c r="X165" s="14" t="s">
        <v>38</v>
      </c>
      <c r="Y165" s="14" t="s">
        <v>38</v>
      </c>
      <c r="Z165" s="14" t="s">
        <v>38</v>
      </c>
      <c r="AA165" s="14" t="s">
        <v>38</v>
      </c>
      <c r="AB165" s="14" t="s">
        <v>38</v>
      </c>
      <c r="AC165" s="14" t="s">
        <v>38</v>
      </c>
      <c r="AD165" s="14">
        <v>-2160000</v>
      </c>
      <c r="AE165" s="14">
        <v>-3312000</v>
      </c>
      <c r="AF165" s="14" t="s">
        <v>38</v>
      </c>
      <c r="AG165" s="2" t="s">
        <v>38</v>
      </c>
      <c r="AH165" s="2">
        <v>-64653000</v>
      </c>
      <c r="AI165" s="2">
        <v>-62493000</v>
      </c>
      <c r="AJ165" s="2" t="s">
        <v>38</v>
      </c>
      <c r="AK165" s="16" t="str">
        <f t="shared" si="19"/>
        <v>Да</v>
      </c>
      <c r="AL165" s="16" t="str">
        <f t="shared" si="18"/>
        <v>Да</v>
      </c>
      <c r="AM165" s="16"/>
      <c r="AN165" t="e">
        <f t="shared" si="20"/>
        <v>#VALUE!</v>
      </c>
      <c r="AO165">
        <f t="shared" si="21"/>
        <v>1.3893805309734513</v>
      </c>
      <c r="AP165" t="e">
        <f t="shared" si="22"/>
        <v>#VALUE!</v>
      </c>
      <c r="AQ165" t="e">
        <f t="shared" si="23"/>
        <v>#VALUE!</v>
      </c>
      <c r="AR165">
        <f t="shared" si="24"/>
        <v>1.0345638711535692</v>
      </c>
      <c r="AS165" t="e">
        <f t="shared" si="25"/>
        <v>#VALUE!</v>
      </c>
    </row>
    <row r="166" spans="1:45" hidden="1" x14ac:dyDescent="0.35">
      <c r="A166" s="6">
        <v>324</v>
      </c>
      <c r="B166" s="11" t="s">
        <v>800</v>
      </c>
      <c r="C166" s="8" t="s">
        <v>803</v>
      </c>
      <c r="D166" s="2">
        <v>1</v>
      </c>
      <c r="E166" s="2" t="s">
        <v>38</v>
      </c>
      <c r="F166" s="2">
        <v>100</v>
      </c>
      <c r="G166" s="12"/>
      <c r="H166" s="8" t="s">
        <v>40</v>
      </c>
      <c r="I166" s="2" t="s">
        <v>38</v>
      </c>
      <c r="J166" s="2" t="s">
        <v>38</v>
      </c>
      <c r="K166" s="2">
        <v>1450815000</v>
      </c>
      <c r="L166" s="2">
        <v>1201836000</v>
      </c>
      <c r="M166" s="2" t="s">
        <v>38</v>
      </c>
      <c r="N166" s="2" t="s">
        <v>38</v>
      </c>
      <c r="O166" s="2">
        <v>15092000</v>
      </c>
      <c r="P166" s="2">
        <v>-128070000</v>
      </c>
      <c r="Q166" s="14" t="s">
        <v>38</v>
      </c>
      <c r="R166" s="14" t="s">
        <v>38</v>
      </c>
      <c r="S166" s="14">
        <v>531543000</v>
      </c>
      <c r="T166" s="14">
        <v>337190000</v>
      </c>
      <c r="U166" s="14" t="s">
        <v>38</v>
      </c>
      <c r="V166" s="14" t="s">
        <v>38</v>
      </c>
      <c r="W166" s="14">
        <v>-208386000</v>
      </c>
      <c r="X166" s="14">
        <v>-204914000</v>
      </c>
      <c r="Y166" s="14" t="s">
        <v>38</v>
      </c>
      <c r="Z166" s="14" t="s">
        <v>38</v>
      </c>
      <c r="AA166" s="14" t="s">
        <v>38</v>
      </c>
      <c r="AB166" s="14" t="s">
        <v>38</v>
      </c>
      <c r="AC166" s="14" t="s">
        <v>38</v>
      </c>
      <c r="AD166" s="14" t="s">
        <v>38</v>
      </c>
      <c r="AE166" s="14">
        <v>-3618000</v>
      </c>
      <c r="AF166" s="14">
        <v>-159655000</v>
      </c>
      <c r="AG166" s="2" t="s">
        <v>38</v>
      </c>
      <c r="AH166" s="2" t="s">
        <v>38</v>
      </c>
      <c r="AI166" s="2">
        <v>569044000</v>
      </c>
      <c r="AJ166" s="2">
        <v>408762000</v>
      </c>
      <c r="AK166" s="16" t="str">
        <f t="shared" si="19"/>
        <v>Да</v>
      </c>
      <c r="AL166" s="16" t="str">
        <f t="shared" si="18"/>
        <v>Да</v>
      </c>
      <c r="AM166" s="16"/>
      <c r="AN166" t="e">
        <f t="shared" si="20"/>
        <v>#VALUE!</v>
      </c>
      <c r="AO166" t="e">
        <f t="shared" si="21"/>
        <v>#VALUE!</v>
      </c>
      <c r="AP166">
        <f t="shared" si="22"/>
        <v>-0.11784180526274693</v>
      </c>
      <c r="AQ166" t="e">
        <f t="shared" si="23"/>
        <v>#VALUE!</v>
      </c>
      <c r="AR166" t="e">
        <f t="shared" si="24"/>
        <v>#VALUE!</v>
      </c>
      <c r="AS166">
        <f t="shared" si="25"/>
        <v>1.3921157054716435</v>
      </c>
    </row>
    <row r="167" spans="1:45" hidden="1" x14ac:dyDescent="0.35">
      <c r="A167" s="6">
        <v>325</v>
      </c>
      <c r="B167" s="11" t="s">
        <v>804</v>
      </c>
      <c r="C167" s="8" t="s">
        <v>805</v>
      </c>
      <c r="D167" s="2">
        <v>1</v>
      </c>
      <c r="E167" s="2" t="s">
        <v>38</v>
      </c>
      <c r="F167" s="2">
        <v>87</v>
      </c>
      <c r="G167" s="12"/>
      <c r="H167" s="8" t="s">
        <v>40</v>
      </c>
      <c r="I167" s="2" t="s">
        <v>38</v>
      </c>
      <c r="J167" s="2" t="s">
        <v>38</v>
      </c>
      <c r="K167" s="2">
        <v>6901334000</v>
      </c>
      <c r="L167" s="2">
        <v>5988218000</v>
      </c>
      <c r="M167" s="2" t="s">
        <v>38</v>
      </c>
      <c r="N167" s="2" t="s">
        <v>38</v>
      </c>
      <c r="O167" s="2">
        <v>659116000</v>
      </c>
      <c r="P167" s="2">
        <v>485233000</v>
      </c>
      <c r="Q167" s="14" t="s">
        <v>38</v>
      </c>
      <c r="R167" s="14" t="s">
        <v>38</v>
      </c>
      <c r="S167" s="14">
        <v>5931609000</v>
      </c>
      <c r="T167" s="14">
        <v>5770924000</v>
      </c>
      <c r="U167" s="14" t="s">
        <v>38</v>
      </c>
      <c r="V167" s="14" t="s">
        <v>38</v>
      </c>
      <c r="W167" s="14">
        <v>835665000</v>
      </c>
      <c r="X167" s="14">
        <v>654193000</v>
      </c>
      <c r="Y167" s="14" t="s">
        <v>38</v>
      </c>
      <c r="Z167" s="14" t="s">
        <v>38</v>
      </c>
      <c r="AA167" s="14" t="s">
        <v>38</v>
      </c>
      <c r="AB167" s="14" t="s">
        <v>38</v>
      </c>
      <c r="AC167" s="14" t="s">
        <v>38</v>
      </c>
      <c r="AD167" s="14" t="s">
        <v>38</v>
      </c>
      <c r="AE167" s="14">
        <v>370996000</v>
      </c>
      <c r="AF167" s="14">
        <v>189524000</v>
      </c>
      <c r="AG167" s="2" t="s">
        <v>38</v>
      </c>
      <c r="AH167" s="2" t="s">
        <v>38</v>
      </c>
      <c r="AI167" s="2">
        <v>3784131000</v>
      </c>
      <c r="AJ167" s="2">
        <v>3100262000</v>
      </c>
      <c r="AK167" s="16" t="str">
        <f t="shared" si="19"/>
        <v>Да</v>
      </c>
      <c r="AL167" s="16" t="str">
        <f t="shared" si="18"/>
        <v>Да</v>
      </c>
      <c r="AM167" s="16"/>
      <c r="AN167" t="e">
        <f t="shared" si="20"/>
        <v>#VALUE!</v>
      </c>
      <c r="AO167" t="e">
        <f t="shared" si="21"/>
        <v>#VALUE!</v>
      </c>
      <c r="AP167">
        <f t="shared" si="22"/>
        <v>1.3583494939544507</v>
      </c>
      <c r="AQ167" t="e">
        <f t="shared" si="23"/>
        <v>#VALUE!</v>
      </c>
      <c r="AR167" t="e">
        <f t="shared" si="24"/>
        <v>#VALUE!</v>
      </c>
      <c r="AS167">
        <f t="shared" si="25"/>
        <v>1.2205842602980006</v>
      </c>
    </row>
    <row r="168" spans="1:45" ht="58" hidden="1" x14ac:dyDescent="0.35">
      <c r="A168" s="6">
        <v>326</v>
      </c>
      <c r="B168" s="11" t="s">
        <v>806</v>
      </c>
      <c r="C168" s="8" t="s">
        <v>807</v>
      </c>
      <c r="D168" s="2" t="s">
        <v>38</v>
      </c>
      <c r="E168" s="2" t="s">
        <v>38</v>
      </c>
      <c r="F168" s="2" t="s">
        <v>38</v>
      </c>
      <c r="G168" s="12" t="s">
        <v>105</v>
      </c>
      <c r="H168" s="8" t="s">
        <v>40</v>
      </c>
      <c r="I168" s="2" t="s">
        <v>38</v>
      </c>
      <c r="J168" s="2" t="s">
        <v>38</v>
      </c>
      <c r="K168" s="2" t="s">
        <v>38</v>
      </c>
      <c r="L168" s="2">
        <v>2480617000</v>
      </c>
      <c r="M168" s="2" t="s">
        <v>38</v>
      </c>
      <c r="N168" s="2" t="s">
        <v>38</v>
      </c>
      <c r="O168" s="2" t="s">
        <v>38</v>
      </c>
      <c r="P168" s="2">
        <v>-186990000</v>
      </c>
      <c r="Q168" s="14" t="s">
        <v>38</v>
      </c>
      <c r="R168" s="14" t="s">
        <v>38</v>
      </c>
      <c r="S168" s="14" t="s">
        <v>38</v>
      </c>
      <c r="T168" s="14">
        <v>515108000</v>
      </c>
      <c r="U168" s="14" t="s">
        <v>38</v>
      </c>
      <c r="V168" s="14" t="s">
        <v>38</v>
      </c>
      <c r="W168" s="14" t="s">
        <v>38</v>
      </c>
      <c r="X168" s="14">
        <v>-340998000</v>
      </c>
      <c r="Y168" s="14" t="s">
        <v>38</v>
      </c>
      <c r="Z168" s="14" t="s">
        <v>38</v>
      </c>
      <c r="AA168" s="14" t="s">
        <v>38</v>
      </c>
      <c r="AB168" s="14" t="s">
        <v>38</v>
      </c>
      <c r="AC168" s="14" t="s">
        <v>38</v>
      </c>
      <c r="AD168" s="14" t="s">
        <v>38</v>
      </c>
      <c r="AE168" s="14" t="s">
        <v>38</v>
      </c>
      <c r="AF168" s="14">
        <v>-133421000</v>
      </c>
      <c r="AG168" s="2" t="s">
        <v>38</v>
      </c>
      <c r="AH168" s="2" t="s">
        <v>38</v>
      </c>
      <c r="AI168" s="2" t="s">
        <v>38</v>
      </c>
      <c r="AJ168" s="2">
        <v>358251000</v>
      </c>
      <c r="AK168" s="16" t="str">
        <f t="shared" si="19"/>
        <v>Да</v>
      </c>
      <c r="AL168" s="16" t="str">
        <f t="shared" si="18"/>
        <v>Да</v>
      </c>
      <c r="AM168" s="16"/>
      <c r="AN168" t="e">
        <f t="shared" si="20"/>
        <v>#VALUE!</v>
      </c>
      <c r="AO168" t="e">
        <f t="shared" si="21"/>
        <v>#VALUE!</v>
      </c>
      <c r="AP168" t="e">
        <f t="shared" si="22"/>
        <v>#VALUE!</v>
      </c>
      <c r="AQ168" t="e">
        <f t="shared" si="23"/>
        <v>#VALUE!</v>
      </c>
      <c r="AR168" t="e">
        <f t="shared" si="24"/>
        <v>#VALUE!</v>
      </c>
      <c r="AS168" t="e">
        <f t="shared" si="25"/>
        <v>#VALUE!</v>
      </c>
    </row>
    <row r="169" spans="1:45" ht="145" hidden="1" x14ac:dyDescent="0.35">
      <c r="A169" s="6">
        <v>328</v>
      </c>
      <c r="B169" s="11" t="s">
        <v>810</v>
      </c>
      <c r="C169" s="8" t="s">
        <v>811</v>
      </c>
      <c r="D169" s="2" t="s">
        <v>38</v>
      </c>
      <c r="E169" s="2" t="s">
        <v>38</v>
      </c>
      <c r="F169" s="2" t="s">
        <v>38</v>
      </c>
      <c r="G169" s="12" t="s">
        <v>812</v>
      </c>
      <c r="H169" s="8" t="s">
        <v>121</v>
      </c>
      <c r="I169" s="2" t="s">
        <v>38</v>
      </c>
      <c r="J169" s="2" t="s">
        <v>38</v>
      </c>
      <c r="K169" s="2" t="s">
        <v>38</v>
      </c>
      <c r="L169" s="2" t="s">
        <v>38</v>
      </c>
      <c r="M169" s="2" t="s">
        <v>38</v>
      </c>
      <c r="N169" s="2" t="s">
        <v>38</v>
      </c>
      <c r="O169" s="2" t="s">
        <v>38</v>
      </c>
      <c r="P169" s="2" t="s">
        <v>38</v>
      </c>
      <c r="Q169" s="14" t="s">
        <v>38</v>
      </c>
      <c r="R169" s="14" t="s">
        <v>38</v>
      </c>
      <c r="S169" s="14" t="s">
        <v>38</v>
      </c>
      <c r="T169" s="14" t="s">
        <v>38</v>
      </c>
      <c r="U169" s="14" t="s">
        <v>38</v>
      </c>
      <c r="V169" s="14" t="s">
        <v>38</v>
      </c>
      <c r="W169" s="14" t="s">
        <v>38</v>
      </c>
      <c r="X169" s="14" t="s">
        <v>38</v>
      </c>
      <c r="Y169" s="14" t="s">
        <v>38</v>
      </c>
      <c r="Z169" s="14" t="s">
        <v>38</v>
      </c>
      <c r="AA169" s="14" t="s">
        <v>38</v>
      </c>
      <c r="AB169" s="14" t="s">
        <v>38</v>
      </c>
      <c r="AC169" s="14" t="s">
        <v>38</v>
      </c>
      <c r="AD169" s="14" t="s">
        <v>38</v>
      </c>
      <c r="AE169" s="14" t="s">
        <v>38</v>
      </c>
      <c r="AF169" s="14" t="s">
        <v>38</v>
      </c>
      <c r="AG169" s="2" t="s">
        <v>38</v>
      </c>
      <c r="AH169" s="2" t="s">
        <v>38</v>
      </c>
      <c r="AI169" s="2" t="s">
        <v>38</v>
      </c>
      <c r="AJ169" s="2" t="s">
        <v>38</v>
      </c>
      <c r="AK169" s="16" t="str">
        <f t="shared" si="19"/>
        <v>Да</v>
      </c>
      <c r="AL169" s="16" t="str">
        <f t="shared" si="18"/>
        <v>Да</v>
      </c>
      <c r="AM169" s="16"/>
      <c r="AN169" t="e">
        <f t="shared" si="20"/>
        <v>#VALUE!</v>
      </c>
      <c r="AO169" t="e">
        <f t="shared" si="21"/>
        <v>#VALUE!</v>
      </c>
      <c r="AP169" t="e">
        <f t="shared" si="22"/>
        <v>#VALUE!</v>
      </c>
      <c r="AQ169" t="e">
        <f t="shared" si="23"/>
        <v>#VALUE!</v>
      </c>
      <c r="AR169" t="e">
        <f t="shared" si="24"/>
        <v>#VALUE!</v>
      </c>
      <c r="AS169" t="e">
        <f t="shared" si="25"/>
        <v>#VALUE!</v>
      </c>
    </row>
    <row r="170" spans="1:45" ht="29" hidden="1" x14ac:dyDescent="0.35">
      <c r="A170" s="6">
        <v>335</v>
      </c>
      <c r="B170" s="11" t="s">
        <v>826</v>
      </c>
      <c r="C170" s="8" t="s">
        <v>827</v>
      </c>
      <c r="D170" s="2">
        <v>1</v>
      </c>
      <c r="E170" s="2" t="s">
        <v>38</v>
      </c>
      <c r="F170" s="2" t="s">
        <v>38</v>
      </c>
      <c r="G170" s="12"/>
      <c r="H170" s="8" t="s">
        <v>121</v>
      </c>
      <c r="I170" s="2" t="s">
        <v>38</v>
      </c>
      <c r="J170" s="2" t="s">
        <v>38</v>
      </c>
      <c r="K170" s="2">
        <v>18881000</v>
      </c>
      <c r="L170" s="2">
        <v>64842000</v>
      </c>
      <c r="M170" s="2" t="s">
        <v>38</v>
      </c>
      <c r="N170" s="2" t="s">
        <v>38</v>
      </c>
      <c r="O170" s="2">
        <v>56995000</v>
      </c>
      <c r="P170" s="2">
        <v>54652000</v>
      </c>
      <c r="Q170" s="14" t="s">
        <v>38</v>
      </c>
      <c r="R170" s="14" t="s">
        <v>38</v>
      </c>
      <c r="S170" s="14">
        <v>85594000</v>
      </c>
      <c r="T170" s="14">
        <v>91906000</v>
      </c>
      <c r="U170" s="14" t="s">
        <v>38</v>
      </c>
      <c r="V170" s="14" t="s">
        <v>38</v>
      </c>
      <c r="W170" s="14">
        <v>5525000</v>
      </c>
      <c r="X170" s="14">
        <v>53299000</v>
      </c>
      <c r="Y170" s="14" t="s">
        <v>38</v>
      </c>
      <c r="Z170" s="14" t="s">
        <v>38</v>
      </c>
      <c r="AA170" s="14" t="s">
        <v>38</v>
      </c>
      <c r="AB170" s="14" t="s">
        <v>38</v>
      </c>
      <c r="AC170" s="14" t="s">
        <v>38</v>
      </c>
      <c r="AD170" s="14" t="s">
        <v>38</v>
      </c>
      <c r="AE170" s="14">
        <v>-46481000</v>
      </c>
      <c r="AF170" s="14">
        <v>645000</v>
      </c>
      <c r="AG170" s="2" t="s">
        <v>38</v>
      </c>
      <c r="AH170" s="2" t="s">
        <v>38</v>
      </c>
      <c r="AI170" s="2">
        <v>5592000</v>
      </c>
      <c r="AJ170" s="2">
        <v>53365000</v>
      </c>
      <c r="AK170" s="16" t="str">
        <f t="shared" si="19"/>
        <v>Да</v>
      </c>
      <c r="AL170" s="16" t="str">
        <f t="shared" si="18"/>
        <v>Да</v>
      </c>
      <c r="AM170" s="16"/>
      <c r="AN170" t="e">
        <f t="shared" si="20"/>
        <v>#VALUE!</v>
      </c>
      <c r="AO170" t="e">
        <f t="shared" si="21"/>
        <v>#VALUE!</v>
      </c>
      <c r="AP170">
        <f t="shared" si="22"/>
        <v>1.0428712581424284</v>
      </c>
      <c r="AQ170" t="e">
        <f t="shared" si="23"/>
        <v>#VALUE!</v>
      </c>
      <c r="AR170" t="e">
        <f t="shared" si="24"/>
        <v>#VALUE!</v>
      </c>
      <c r="AS170">
        <f t="shared" si="25"/>
        <v>0.10478778225428652</v>
      </c>
    </row>
    <row r="171" spans="1:45" ht="29" hidden="1" x14ac:dyDescent="0.35">
      <c r="A171" s="6">
        <v>336</v>
      </c>
      <c r="B171" s="11" t="s">
        <v>828</v>
      </c>
      <c r="C171" s="8" t="s">
        <v>829</v>
      </c>
      <c r="D171" s="2" t="s">
        <v>38</v>
      </c>
      <c r="E171" s="2" t="s">
        <v>38</v>
      </c>
      <c r="F171" s="2" t="s">
        <v>38</v>
      </c>
      <c r="G171" s="12" t="s">
        <v>830</v>
      </c>
      <c r="H171" s="8" t="s">
        <v>40</v>
      </c>
      <c r="I171" s="2" t="s">
        <v>38</v>
      </c>
      <c r="J171" s="2" t="s">
        <v>38</v>
      </c>
      <c r="K171" s="2" t="s">
        <v>38</v>
      </c>
      <c r="L171" s="2" t="s">
        <v>38</v>
      </c>
      <c r="M171" s="2" t="s">
        <v>38</v>
      </c>
      <c r="N171" s="2" t="s">
        <v>38</v>
      </c>
      <c r="O171" s="2" t="s">
        <v>38</v>
      </c>
      <c r="P171" s="2" t="s">
        <v>38</v>
      </c>
      <c r="Q171" s="14" t="s">
        <v>38</v>
      </c>
      <c r="R171" s="14" t="s">
        <v>38</v>
      </c>
      <c r="S171" s="14" t="s">
        <v>38</v>
      </c>
      <c r="T171" s="14" t="s">
        <v>38</v>
      </c>
      <c r="U171" s="14" t="s">
        <v>38</v>
      </c>
      <c r="V171" s="14" t="s">
        <v>38</v>
      </c>
      <c r="W171" s="14" t="s">
        <v>38</v>
      </c>
      <c r="X171" s="14" t="s">
        <v>38</v>
      </c>
      <c r="Y171" s="14" t="s">
        <v>38</v>
      </c>
      <c r="Z171" s="14" t="s">
        <v>38</v>
      </c>
      <c r="AA171" s="14" t="s">
        <v>38</v>
      </c>
      <c r="AB171" s="14" t="s">
        <v>38</v>
      </c>
      <c r="AC171" s="14" t="s">
        <v>38</v>
      </c>
      <c r="AD171" s="14" t="s">
        <v>38</v>
      </c>
      <c r="AE171" s="14" t="s">
        <v>38</v>
      </c>
      <c r="AF171" s="14" t="s">
        <v>38</v>
      </c>
      <c r="AG171" s="2" t="s">
        <v>38</v>
      </c>
      <c r="AH171" s="2" t="s">
        <v>38</v>
      </c>
      <c r="AI171" s="2" t="s">
        <v>38</v>
      </c>
      <c r="AJ171" s="2" t="s">
        <v>38</v>
      </c>
      <c r="AK171" s="16" t="str">
        <f t="shared" si="19"/>
        <v>Да</v>
      </c>
      <c r="AL171" s="16" t="str">
        <f t="shared" si="18"/>
        <v>Да</v>
      </c>
      <c r="AM171" s="16"/>
      <c r="AN171" t="e">
        <f t="shared" si="20"/>
        <v>#VALUE!</v>
      </c>
      <c r="AO171" t="e">
        <f t="shared" si="21"/>
        <v>#VALUE!</v>
      </c>
      <c r="AP171" t="e">
        <f t="shared" si="22"/>
        <v>#VALUE!</v>
      </c>
      <c r="AQ171" t="e">
        <f t="shared" si="23"/>
        <v>#VALUE!</v>
      </c>
      <c r="AR171" t="e">
        <f t="shared" si="24"/>
        <v>#VALUE!</v>
      </c>
      <c r="AS171" t="e">
        <f t="shared" si="25"/>
        <v>#VALUE!</v>
      </c>
    </row>
    <row r="172" spans="1:45" ht="87" hidden="1" x14ac:dyDescent="0.35">
      <c r="A172" s="6">
        <v>337</v>
      </c>
      <c r="B172" s="11" t="s">
        <v>831</v>
      </c>
      <c r="C172" s="8" t="s">
        <v>832</v>
      </c>
      <c r="D172" s="2" t="s">
        <v>38</v>
      </c>
      <c r="E172" s="2" t="s">
        <v>38</v>
      </c>
      <c r="F172" s="2" t="s">
        <v>38</v>
      </c>
      <c r="G172" s="12" t="s">
        <v>833</v>
      </c>
      <c r="H172" s="8" t="s">
        <v>40</v>
      </c>
      <c r="I172" s="2" t="s">
        <v>38</v>
      </c>
      <c r="J172" s="2" t="s">
        <v>38</v>
      </c>
      <c r="K172" s="2" t="s">
        <v>38</v>
      </c>
      <c r="L172" s="2">
        <v>23351000</v>
      </c>
      <c r="M172" s="2" t="s">
        <v>38</v>
      </c>
      <c r="N172" s="2" t="s">
        <v>38</v>
      </c>
      <c r="O172" s="2" t="s">
        <v>38</v>
      </c>
      <c r="P172" s="2">
        <v>-1121000</v>
      </c>
      <c r="Q172" s="14" t="s">
        <v>38</v>
      </c>
      <c r="R172" s="14" t="s">
        <v>38</v>
      </c>
      <c r="S172" s="14" t="s">
        <v>38</v>
      </c>
      <c r="T172" s="14">
        <v>7045000</v>
      </c>
      <c r="U172" s="14" t="s">
        <v>38</v>
      </c>
      <c r="V172" s="14" t="s">
        <v>38</v>
      </c>
      <c r="W172" s="14" t="s">
        <v>38</v>
      </c>
      <c r="X172" s="14">
        <v>-9036000</v>
      </c>
      <c r="Y172" s="14" t="s">
        <v>38</v>
      </c>
      <c r="Z172" s="14" t="s">
        <v>38</v>
      </c>
      <c r="AA172" s="14" t="s">
        <v>38</v>
      </c>
      <c r="AB172" s="14" t="s">
        <v>38</v>
      </c>
      <c r="AC172" s="14" t="s">
        <v>38</v>
      </c>
      <c r="AD172" s="14" t="s">
        <v>38</v>
      </c>
      <c r="AE172" s="14" t="s">
        <v>38</v>
      </c>
      <c r="AF172" s="14">
        <v>-1764000</v>
      </c>
      <c r="AG172" s="2" t="s">
        <v>38</v>
      </c>
      <c r="AH172" s="2" t="s">
        <v>38</v>
      </c>
      <c r="AI172" s="2" t="s">
        <v>38</v>
      </c>
      <c r="AJ172" s="2">
        <v>5438000</v>
      </c>
      <c r="AK172" s="16" t="str">
        <f t="shared" si="19"/>
        <v>Да</v>
      </c>
      <c r="AL172" s="16" t="str">
        <f t="shared" si="18"/>
        <v>Да</v>
      </c>
      <c r="AM172" s="16"/>
      <c r="AN172" t="e">
        <f t="shared" si="20"/>
        <v>#VALUE!</v>
      </c>
      <c r="AO172" t="e">
        <f t="shared" si="21"/>
        <v>#VALUE!</v>
      </c>
      <c r="AP172" t="e">
        <f t="shared" si="22"/>
        <v>#VALUE!</v>
      </c>
      <c r="AQ172" t="e">
        <f t="shared" si="23"/>
        <v>#VALUE!</v>
      </c>
      <c r="AR172" t="e">
        <f t="shared" si="24"/>
        <v>#VALUE!</v>
      </c>
      <c r="AS172" t="e">
        <f t="shared" si="25"/>
        <v>#VALUE!</v>
      </c>
    </row>
    <row r="173" spans="1:45" ht="87" hidden="1" x14ac:dyDescent="0.35">
      <c r="A173" s="6">
        <v>342</v>
      </c>
      <c r="B173" s="11" t="s">
        <v>842</v>
      </c>
      <c r="C173" s="8" t="s">
        <v>843</v>
      </c>
      <c r="D173" s="2" t="s">
        <v>38</v>
      </c>
      <c r="E173" s="2" t="s">
        <v>38</v>
      </c>
      <c r="F173" s="2" t="s">
        <v>38</v>
      </c>
      <c r="G173" s="12" t="s">
        <v>844</v>
      </c>
      <c r="H173" s="8" t="s">
        <v>40</v>
      </c>
      <c r="I173" s="2" t="s">
        <v>38</v>
      </c>
      <c r="J173" s="2" t="s">
        <v>38</v>
      </c>
      <c r="K173" s="2" t="s">
        <v>38</v>
      </c>
      <c r="L173" s="2">
        <v>992957000</v>
      </c>
      <c r="M173" s="2" t="s">
        <v>38</v>
      </c>
      <c r="N173" s="2" t="s">
        <v>38</v>
      </c>
      <c r="O173" s="2" t="s">
        <v>38</v>
      </c>
      <c r="P173" s="2">
        <v>3413000</v>
      </c>
      <c r="Q173" s="14" t="s">
        <v>38</v>
      </c>
      <c r="R173" s="14" t="s">
        <v>38</v>
      </c>
      <c r="S173" s="14" t="s">
        <v>38</v>
      </c>
      <c r="T173" s="14">
        <v>94834000</v>
      </c>
      <c r="U173" s="14" t="s">
        <v>38</v>
      </c>
      <c r="V173" s="14" t="s">
        <v>38</v>
      </c>
      <c r="W173" s="14" t="s">
        <v>38</v>
      </c>
      <c r="X173" s="14">
        <v>692027000</v>
      </c>
      <c r="Y173" s="14" t="s">
        <v>38</v>
      </c>
      <c r="Z173" s="14" t="s">
        <v>38</v>
      </c>
      <c r="AA173" s="14" t="s">
        <v>38</v>
      </c>
      <c r="AB173" s="14" t="s">
        <v>38</v>
      </c>
      <c r="AC173" s="14" t="s">
        <v>38</v>
      </c>
      <c r="AD173" s="14" t="s">
        <v>38</v>
      </c>
      <c r="AE173" s="14" t="s">
        <v>38</v>
      </c>
      <c r="AF173" s="14">
        <v>133851000</v>
      </c>
      <c r="AG173" s="2" t="s">
        <v>38</v>
      </c>
      <c r="AH173" s="2" t="s">
        <v>38</v>
      </c>
      <c r="AI173" s="2" t="s">
        <v>38</v>
      </c>
      <c r="AJ173" s="2">
        <v>707806000</v>
      </c>
      <c r="AK173" s="16" t="str">
        <f t="shared" si="19"/>
        <v>Да</v>
      </c>
      <c r="AL173" s="16" t="str">
        <f t="shared" si="18"/>
        <v>Да</v>
      </c>
      <c r="AM173" s="16"/>
      <c r="AN173" t="e">
        <f t="shared" si="20"/>
        <v>#VALUE!</v>
      </c>
      <c r="AO173" t="e">
        <f t="shared" si="21"/>
        <v>#VALUE!</v>
      </c>
      <c r="AP173" t="e">
        <f t="shared" si="22"/>
        <v>#VALUE!</v>
      </c>
      <c r="AQ173" t="e">
        <f t="shared" si="23"/>
        <v>#VALUE!</v>
      </c>
      <c r="AR173" t="e">
        <f t="shared" si="24"/>
        <v>#VALUE!</v>
      </c>
      <c r="AS173" t="e">
        <f t="shared" si="25"/>
        <v>#VALUE!</v>
      </c>
    </row>
    <row r="174" spans="1:45" hidden="1" x14ac:dyDescent="0.35">
      <c r="A174" s="6">
        <v>346</v>
      </c>
      <c r="B174" s="11" t="s">
        <v>851</v>
      </c>
      <c r="C174" s="8" t="s">
        <v>852</v>
      </c>
      <c r="D174" s="2">
        <v>1</v>
      </c>
      <c r="E174" s="2" t="s">
        <v>38</v>
      </c>
      <c r="F174" s="2">
        <v>0</v>
      </c>
      <c r="G174" s="12"/>
      <c r="H174" s="8" t="s">
        <v>121</v>
      </c>
      <c r="I174" s="2" t="s">
        <v>38</v>
      </c>
      <c r="J174" s="2" t="s">
        <v>38</v>
      </c>
      <c r="K174" s="2" t="s">
        <v>38</v>
      </c>
      <c r="L174" s="2" t="s">
        <v>38</v>
      </c>
      <c r="M174" s="2" t="s">
        <v>38</v>
      </c>
      <c r="N174" s="2" t="s">
        <v>38</v>
      </c>
      <c r="O174" s="2" t="s">
        <v>38</v>
      </c>
      <c r="P174" s="2" t="s">
        <v>38</v>
      </c>
      <c r="Q174" s="14" t="s">
        <v>38</v>
      </c>
      <c r="R174" s="14" t="s">
        <v>38</v>
      </c>
      <c r="S174" s="14" t="s">
        <v>38</v>
      </c>
      <c r="T174" s="14" t="s">
        <v>38</v>
      </c>
      <c r="U174" s="14" t="s">
        <v>38</v>
      </c>
      <c r="V174" s="14" t="s">
        <v>38</v>
      </c>
      <c r="W174" s="14" t="s">
        <v>38</v>
      </c>
      <c r="X174" s="14" t="s">
        <v>38</v>
      </c>
      <c r="Y174" s="14" t="s">
        <v>38</v>
      </c>
      <c r="Z174" s="14" t="s">
        <v>38</v>
      </c>
      <c r="AA174" s="14" t="s">
        <v>38</v>
      </c>
      <c r="AB174" s="14" t="s">
        <v>38</v>
      </c>
      <c r="AC174" s="14" t="s">
        <v>38</v>
      </c>
      <c r="AD174" s="14" t="s">
        <v>38</v>
      </c>
      <c r="AE174" s="14" t="s">
        <v>38</v>
      </c>
      <c r="AF174" s="14" t="s">
        <v>38</v>
      </c>
      <c r="AG174" s="2" t="s">
        <v>38</v>
      </c>
      <c r="AH174" s="2" t="s">
        <v>38</v>
      </c>
      <c r="AI174" s="2" t="s">
        <v>38</v>
      </c>
      <c r="AJ174" s="2" t="s">
        <v>38</v>
      </c>
      <c r="AK174" s="16" t="str">
        <f t="shared" si="19"/>
        <v>Да</v>
      </c>
      <c r="AL174" s="16" t="str">
        <f t="shared" si="18"/>
        <v>Да</v>
      </c>
      <c r="AM174" s="16"/>
      <c r="AN174" t="e">
        <f t="shared" si="20"/>
        <v>#VALUE!</v>
      </c>
      <c r="AO174" t="e">
        <f t="shared" si="21"/>
        <v>#VALUE!</v>
      </c>
      <c r="AP174" t="e">
        <f t="shared" si="22"/>
        <v>#VALUE!</v>
      </c>
      <c r="AQ174" t="e">
        <f t="shared" si="23"/>
        <v>#VALUE!</v>
      </c>
      <c r="AR174" t="e">
        <f t="shared" si="24"/>
        <v>#VALUE!</v>
      </c>
      <c r="AS174" t="e">
        <f t="shared" si="25"/>
        <v>#VALUE!</v>
      </c>
    </row>
    <row r="175" spans="1:45" hidden="1" x14ac:dyDescent="0.35">
      <c r="A175" s="6">
        <v>349</v>
      </c>
      <c r="B175" s="11" t="s">
        <v>857</v>
      </c>
      <c r="C175" s="8" t="s">
        <v>858</v>
      </c>
      <c r="D175" s="2">
        <v>1</v>
      </c>
      <c r="E175" s="2">
        <v>4</v>
      </c>
      <c r="F175" s="2">
        <v>100</v>
      </c>
      <c r="G175" s="12"/>
      <c r="H175" s="8" t="s">
        <v>40</v>
      </c>
      <c r="I175" s="2" t="s">
        <v>38</v>
      </c>
      <c r="J175" s="2">
        <v>305541000</v>
      </c>
      <c r="K175" s="2">
        <v>385751000</v>
      </c>
      <c r="L175" s="2">
        <v>393005000</v>
      </c>
      <c r="M175" s="2" t="s">
        <v>38</v>
      </c>
      <c r="N175" s="2">
        <v>90946000</v>
      </c>
      <c r="O175" s="2">
        <v>57332000</v>
      </c>
      <c r="P175" s="2">
        <v>100222000</v>
      </c>
      <c r="Q175" s="14" t="s">
        <v>38</v>
      </c>
      <c r="R175" s="14">
        <v>515690000</v>
      </c>
      <c r="S175" s="14">
        <v>423827000</v>
      </c>
      <c r="T175" s="14">
        <v>559414000</v>
      </c>
      <c r="U175" s="14" t="s">
        <v>38</v>
      </c>
      <c r="V175" s="14">
        <v>294310000</v>
      </c>
      <c r="W175" s="14">
        <v>374994000</v>
      </c>
      <c r="X175" s="14">
        <v>363468000</v>
      </c>
      <c r="Y175" s="14" t="s">
        <v>38</v>
      </c>
      <c r="Z175" s="14" t="s">
        <v>38</v>
      </c>
      <c r="AA175" s="14" t="s">
        <v>38</v>
      </c>
      <c r="AB175" s="14" t="s">
        <v>38</v>
      </c>
      <c r="AC175" s="14" t="s">
        <v>38</v>
      </c>
      <c r="AD175" s="14">
        <v>10316000</v>
      </c>
      <c r="AE175" s="14">
        <v>11526000</v>
      </c>
      <c r="AF175" s="14">
        <v>7949000</v>
      </c>
      <c r="AG175" s="2" t="s">
        <v>38</v>
      </c>
      <c r="AH175" s="2">
        <v>295790000</v>
      </c>
      <c r="AI175" s="2">
        <v>376474000</v>
      </c>
      <c r="AJ175" s="2">
        <v>364948000</v>
      </c>
      <c r="AK175" s="16" t="str">
        <f t="shared" si="19"/>
        <v>Да</v>
      </c>
      <c r="AL175" s="16" t="str">
        <f t="shared" si="18"/>
        <v>Да</v>
      </c>
      <c r="AM175" s="16"/>
      <c r="AN175" t="e">
        <f t="shared" si="20"/>
        <v>#VALUE!</v>
      </c>
      <c r="AO175">
        <f t="shared" si="21"/>
        <v>1.586304332658899</v>
      </c>
      <c r="AP175">
        <f t="shared" si="22"/>
        <v>0.57205004889146094</v>
      </c>
      <c r="AQ175" t="e">
        <f t="shared" si="23"/>
        <v>#VALUE!</v>
      </c>
      <c r="AR175">
        <f t="shared" si="24"/>
        <v>0.78568506722907827</v>
      </c>
      <c r="AS175">
        <f t="shared" si="25"/>
        <v>1.0315825816280675</v>
      </c>
    </row>
    <row r="176" spans="1:45" ht="29" hidden="1" x14ac:dyDescent="0.35">
      <c r="A176" s="6">
        <v>357</v>
      </c>
      <c r="B176" s="11" t="s">
        <v>874</v>
      </c>
      <c r="C176" s="8" t="s">
        <v>875</v>
      </c>
      <c r="D176" s="2">
        <v>38</v>
      </c>
      <c r="E176" s="2" t="s">
        <v>38</v>
      </c>
      <c r="F176" s="2" t="s">
        <v>38</v>
      </c>
      <c r="G176" s="12" t="s">
        <v>876</v>
      </c>
      <c r="H176" s="8" t="s">
        <v>40</v>
      </c>
      <c r="I176" s="2" t="s">
        <v>38</v>
      </c>
      <c r="J176" s="2" t="s">
        <v>38</v>
      </c>
      <c r="K176" s="2" t="s">
        <v>38</v>
      </c>
      <c r="L176" s="2" t="s">
        <v>38</v>
      </c>
      <c r="M176" s="2" t="s">
        <v>38</v>
      </c>
      <c r="N176" s="2" t="s">
        <v>38</v>
      </c>
      <c r="O176" s="2" t="s">
        <v>38</v>
      </c>
      <c r="P176" s="2" t="s">
        <v>38</v>
      </c>
      <c r="Q176" s="14" t="s">
        <v>38</v>
      </c>
      <c r="R176" s="14" t="s">
        <v>38</v>
      </c>
      <c r="S176" s="14" t="s">
        <v>38</v>
      </c>
      <c r="T176" s="14" t="s">
        <v>38</v>
      </c>
      <c r="U176" s="14" t="s">
        <v>38</v>
      </c>
      <c r="V176" s="14" t="s">
        <v>38</v>
      </c>
      <c r="W176" s="14" t="s">
        <v>38</v>
      </c>
      <c r="X176" s="14" t="s">
        <v>38</v>
      </c>
      <c r="Y176" s="14" t="s">
        <v>38</v>
      </c>
      <c r="Z176" s="14" t="s">
        <v>38</v>
      </c>
      <c r="AA176" s="14" t="s">
        <v>38</v>
      </c>
      <c r="AB176" s="14" t="s">
        <v>38</v>
      </c>
      <c r="AC176" s="14" t="s">
        <v>38</v>
      </c>
      <c r="AD176" s="14" t="s">
        <v>38</v>
      </c>
      <c r="AE176" s="14" t="s">
        <v>38</v>
      </c>
      <c r="AF176" s="14" t="s">
        <v>38</v>
      </c>
      <c r="AG176" s="2" t="s">
        <v>38</v>
      </c>
      <c r="AH176" s="2" t="s">
        <v>38</v>
      </c>
      <c r="AI176" s="2" t="s">
        <v>38</v>
      </c>
      <c r="AJ176" s="2" t="s">
        <v>38</v>
      </c>
      <c r="AK176" s="16" t="str">
        <f t="shared" si="19"/>
        <v>Да</v>
      </c>
      <c r="AL176" s="16" t="str">
        <f t="shared" si="18"/>
        <v>Да</v>
      </c>
      <c r="AM176" s="16"/>
      <c r="AN176" t="e">
        <f t="shared" si="20"/>
        <v>#VALUE!</v>
      </c>
      <c r="AO176" t="e">
        <f t="shared" si="21"/>
        <v>#VALUE!</v>
      </c>
      <c r="AP176" t="e">
        <f t="shared" si="22"/>
        <v>#VALUE!</v>
      </c>
      <c r="AQ176" t="e">
        <f t="shared" si="23"/>
        <v>#VALUE!</v>
      </c>
      <c r="AR176" t="e">
        <f t="shared" si="24"/>
        <v>#VALUE!</v>
      </c>
      <c r="AS176" t="e">
        <f t="shared" si="25"/>
        <v>#VALUE!</v>
      </c>
    </row>
    <row r="177" spans="1:45" ht="29" hidden="1" x14ac:dyDescent="0.35">
      <c r="A177" s="6">
        <v>359</v>
      </c>
      <c r="B177" s="11" t="s">
        <v>879</v>
      </c>
      <c r="C177" s="8" t="s">
        <v>880</v>
      </c>
      <c r="D177" s="2">
        <v>2</v>
      </c>
      <c r="E177" s="2">
        <v>90</v>
      </c>
      <c r="F177" s="2" t="s">
        <v>38</v>
      </c>
      <c r="G177" s="12"/>
      <c r="H177" s="8" t="s">
        <v>40</v>
      </c>
      <c r="I177" s="2" t="s">
        <v>38</v>
      </c>
      <c r="J177" s="2">
        <v>12787000</v>
      </c>
      <c r="K177" s="2">
        <v>12538000</v>
      </c>
      <c r="L177" s="2">
        <v>28411000</v>
      </c>
      <c r="M177" s="2" t="s">
        <v>38</v>
      </c>
      <c r="N177" s="2">
        <v>187000</v>
      </c>
      <c r="O177" s="2">
        <v>251000</v>
      </c>
      <c r="P177" s="2">
        <v>435000</v>
      </c>
      <c r="Q177" s="14" t="s">
        <v>38</v>
      </c>
      <c r="R177" s="14">
        <v>187000</v>
      </c>
      <c r="S177" s="14">
        <v>251000</v>
      </c>
      <c r="T177" s="14">
        <v>1753000</v>
      </c>
      <c r="U177" s="14" t="s">
        <v>38</v>
      </c>
      <c r="V177" s="14">
        <v>-21006000</v>
      </c>
      <c r="W177" s="14">
        <v>-20717000</v>
      </c>
      <c r="X177" s="14">
        <v>-4492000</v>
      </c>
      <c r="Y177" s="14" t="s">
        <v>38</v>
      </c>
      <c r="Z177" s="14" t="s">
        <v>38</v>
      </c>
      <c r="AA177" s="14" t="s">
        <v>38</v>
      </c>
      <c r="AB177" s="14" t="s">
        <v>38</v>
      </c>
      <c r="AC177" s="14" t="s">
        <v>38</v>
      </c>
      <c r="AD177" s="14">
        <v>-289000</v>
      </c>
      <c r="AE177" s="14">
        <v>-14064000</v>
      </c>
      <c r="AF177" s="14">
        <v>-2000000</v>
      </c>
      <c r="AG177" s="2" t="s">
        <v>38</v>
      </c>
      <c r="AH177" s="2">
        <v>4606000</v>
      </c>
      <c r="AI177" s="2">
        <v>4894000</v>
      </c>
      <c r="AJ177" s="2">
        <v>21120000</v>
      </c>
      <c r="AK177" s="16" t="str">
        <f t="shared" si="19"/>
        <v>Да</v>
      </c>
      <c r="AL177" s="16" t="str">
        <f t="shared" si="18"/>
        <v>Да</v>
      </c>
      <c r="AM177" s="16"/>
      <c r="AN177" t="e">
        <f t="shared" si="20"/>
        <v>#VALUE!</v>
      </c>
      <c r="AO177">
        <f t="shared" si="21"/>
        <v>0.7450199203187251</v>
      </c>
      <c r="AP177">
        <f t="shared" si="22"/>
        <v>0.57701149425287357</v>
      </c>
      <c r="AQ177" t="e">
        <f t="shared" si="23"/>
        <v>#VALUE!</v>
      </c>
      <c r="AR177">
        <f t="shared" si="24"/>
        <v>0.94115243154883532</v>
      </c>
      <c r="AS177">
        <f t="shared" si="25"/>
        <v>0.23172348484848485</v>
      </c>
    </row>
    <row r="178" spans="1:45" hidden="1" x14ac:dyDescent="0.35">
      <c r="A178" s="6">
        <v>362</v>
      </c>
      <c r="B178" s="11" t="s">
        <v>886</v>
      </c>
      <c r="C178" s="8" t="s">
        <v>887</v>
      </c>
      <c r="D178" s="2">
        <v>1</v>
      </c>
      <c r="E178" s="2" t="s">
        <v>38</v>
      </c>
      <c r="F178" s="2" t="s">
        <v>38</v>
      </c>
      <c r="G178" s="12"/>
      <c r="H178" s="8" t="s">
        <v>40</v>
      </c>
      <c r="I178" s="2" t="s">
        <v>38</v>
      </c>
      <c r="J178" s="2" t="s">
        <v>38</v>
      </c>
      <c r="K178" s="2">
        <v>527852000</v>
      </c>
      <c r="L178" s="2">
        <v>191675000</v>
      </c>
      <c r="M178" s="2" t="s">
        <v>38</v>
      </c>
      <c r="N178" s="2" t="s">
        <v>38</v>
      </c>
      <c r="O178" s="2">
        <v>17027000</v>
      </c>
      <c r="P178" s="2">
        <v>7705000</v>
      </c>
      <c r="Q178" s="14" t="s">
        <v>38</v>
      </c>
      <c r="R178" s="14" t="s">
        <v>38</v>
      </c>
      <c r="S178" s="14">
        <v>370058000</v>
      </c>
      <c r="T178" s="14">
        <v>225780000</v>
      </c>
      <c r="U178" s="14" t="s">
        <v>38</v>
      </c>
      <c r="V178" s="14" t="s">
        <v>38</v>
      </c>
      <c r="W178" s="14">
        <v>35728000</v>
      </c>
      <c r="X178" s="14">
        <v>17423000</v>
      </c>
      <c r="Y178" s="14" t="s">
        <v>38</v>
      </c>
      <c r="Z178" s="14" t="s">
        <v>38</v>
      </c>
      <c r="AA178" s="14" t="s">
        <v>38</v>
      </c>
      <c r="AB178" s="14" t="s">
        <v>38</v>
      </c>
      <c r="AC178" s="14" t="s">
        <v>38</v>
      </c>
      <c r="AD178" s="14" t="s">
        <v>38</v>
      </c>
      <c r="AE178" s="14">
        <v>19023000</v>
      </c>
      <c r="AF178" s="14">
        <v>960000</v>
      </c>
      <c r="AG178" s="2" t="s">
        <v>38</v>
      </c>
      <c r="AH178" s="2" t="s">
        <v>38</v>
      </c>
      <c r="AI178" s="2">
        <v>110647000</v>
      </c>
      <c r="AJ178" s="2">
        <v>92198000</v>
      </c>
      <c r="AK178" s="16" t="str">
        <f t="shared" si="19"/>
        <v>Да</v>
      </c>
      <c r="AL178" s="16" t="str">
        <f t="shared" si="18"/>
        <v>Да</v>
      </c>
      <c r="AM178" s="16"/>
      <c r="AN178" t="e">
        <f t="shared" si="20"/>
        <v>#VALUE!</v>
      </c>
      <c r="AO178" t="e">
        <f t="shared" si="21"/>
        <v>#VALUE!</v>
      </c>
      <c r="AP178">
        <f t="shared" si="22"/>
        <v>2.209863724853991</v>
      </c>
      <c r="AQ178" t="e">
        <f t="shared" si="23"/>
        <v>#VALUE!</v>
      </c>
      <c r="AR178" t="e">
        <f t="shared" si="24"/>
        <v>#VALUE!</v>
      </c>
      <c r="AS178">
        <f t="shared" si="25"/>
        <v>1.2001019544892515</v>
      </c>
    </row>
    <row r="179" spans="1:45" ht="29" hidden="1" x14ac:dyDescent="0.35">
      <c r="A179" s="6">
        <v>363</v>
      </c>
      <c r="B179" s="11" t="s">
        <v>888</v>
      </c>
      <c r="C179" s="8" t="s">
        <v>889</v>
      </c>
      <c r="D179" s="2" t="s">
        <v>38</v>
      </c>
      <c r="E179" s="2" t="s">
        <v>38</v>
      </c>
      <c r="F179" s="2" t="s">
        <v>38</v>
      </c>
      <c r="G179" s="12" t="s">
        <v>890</v>
      </c>
      <c r="H179" s="8" t="s">
        <v>40</v>
      </c>
      <c r="I179" s="2" t="s">
        <v>38</v>
      </c>
      <c r="J179" s="2" t="s">
        <v>38</v>
      </c>
      <c r="K179" s="2" t="s">
        <v>38</v>
      </c>
      <c r="L179" s="2" t="s">
        <v>38</v>
      </c>
      <c r="M179" s="2" t="s">
        <v>38</v>
      </c>
      <c r="N179" s="2" t="s">
        <v>38</v>
      </c>
      <c r="O179" s="2" t="s">
        <v>38</v>
      </c>
      <c r="P179" s="2" t="s">
        <v>38</v>
      </c>
      <c r="Q179" s="14" t="s">
        <v>38</v>
      </c>
      <c r="R179" s="14" t="s">
        <v>38</v>
      </c>
      <c r="S179" s="14" t="s">
        <v>38</v>
      </c>
      <c r="T179" s="14" t="s">
        <v>38</v>
      </c>
      <c r="U179" s="14" t="s">
        <v>38</v>
      </c>
      <c r="V179" s="14" t="s">
        <v>38</v>
      </c>
      <c r="W179" s="14" t="s">
        <v>38</v>
      </c>
      <c r="X179" s="14">
        <v>-55587000</v>
      </c>
      <c r="Y179" s="14" t="s">
        <v>38</v>
      </c>
      <c r="Z179" s="14" t="s">
        <v>38</v>
      </c>
      <c r="AA179" s="14" t="s">
        <v>38</v>
      </c>
      <c r="AB179" s="14" t="s">
        <v>38</v>
      </c>
      <c r="AC179" s="14" t="s">
        <v>38</v>
      </c>
      <c r="AD179" s="14" t="s">
        <v>38</v>
      </c>
      <c r="AE179" s="14" t="s">
        <v>38</v>
      </c>
      <c r="AF179" s="14">
        <v>-400000</v>
      </c>
      <c r="AG179" s="2" t="s">
        <v>38</v>
      </c>
      <c r="AH179" s="2" t="s">
        <v>38</v>
      </c>
      <c r="AI179" s="2" t="s">
        <v>38</v>
      </c>
      <c r="AJ179" s="2">
        <v>-32323000</v>
      </c>
      <c r="AK179" s="16" t="str">
        <f t="shared" si="19"/>
        <v>Да</v>
      </c>
      <c r="AL179" s="16" t="str">
        <f t="shared" si="18"/>
        <v>Да</v>
      </c>
      <c r="AM179" s="16"/>
      <c r="AN179" t="e">
        <f t="shared" si="20"/>
        <v>#VALUE!</v>
      </c>
      <c r="AO179" t="e">
        <f t="shared" si="21"/>
        <v>#VALUE!</v>
      </c>
      <c r="AP179" t="e">
        <f t="shared" si="22"/>
        <v>#VALUE!</v>
      </c>
      <c r="AQ179" t="e">
        <f t="shared" si="23"/>
        <v>#VALUE!</v>
      </c>
      <c r="AR179" t="e">
        <f t="shared" si="24"/>
        <v>#VALUE!</v>
      </c>
      <c r="AS179" t="e">
        <f t="shared" si="25"/>
        <v>#VALUE!</v>
      </c>
    </row>
    <row r="180" spans="1:45" ht="145" hidden="1" x14ac:dyDescent="0.35">
      <c r="A180" s="6">
        <v>366</v>
      </c>
      <c r="B180" s="11" t="s">
        <v>895</v>
      </c>
      <c r="C180" s="8" t="s">
        <v>896</v>
      </c>
      <c r="D180" s="2" t="s">
        <v>38</v>
      </c>
      <c r="E180" s="2" t="s">
        <v>38</v>
      </c>
      <c r="F180" s="2" t="s">
        <v>38</v>
      </c>
      <c r="G180" s="12" t="s">
        <v>897</v>
      </c>
      <c r="H180" s="8" t="s">
        <v>40</v>
      </c>
      <c r="I180" s="2" t="s">
        <v>38</v>
      </c>
      <c r="J180" s="2" t="s">
        <v>38</v>
      </c>
      <c r="K180" s="2" t="s">
        <v>38</v>
      </c>
      <c r="L180" s="2" t="s">
        <v>38</v>
      </c>
      <c r="M180" s="2" t="s">
        <v>38</v>
      </c>
      <c r="N180" s="2" t="s">
        <v>38</v>
      </c>
      <c r="O180" s="2" t="s">
        <v>38</v>
      </c>
      <c r="P180" s="2" t="s">
        <v>38</v>
      </c>
      <c r="Q180" s="14" t="s">
        <v>38</v>
      </c>
      <c r="R180" s="14" t="s">
        <v>38</v>
      </c>
      <c r="S180" s="14" t="s">
        <v>38</v>
      </c>
      <c r="T180" s="14" t="s">
        <v>38</v>
      </c>
      <c r="U180" s="14" t="s">
        <v>38</v>
      </c>
      <c r="V180" s="14" t="s">
        <v>38</v>
      </c>
      <c r="W180" s="14" t="s">
        <v>38</v>
      </c>
      <c r="X180" s="14" t="s">
        <v>38</v>
      </c>
      <c r="Y180" s="14" t="s">
        <v>38</v>
      </c>
      <c r="Z180" s="14" t="s">
        <v>38</v>
      </c>
      <c r="AA180" s="14" t="s">
        <v>38</v>
      </c>
      <c r="AB180" s="14" t="s">
        <v>38</v>
      </c>
      <c r="AC180" s="14" t="s">
        <v>38</v>
      </c>
      <c r="AD180" s="14" t="s">
        <v>38</v>
      </c>
      <c r="AE180" s="14" t="s">
        <v>38</v>
      </c>
      <c r="AF180" s="14" t="s">
        <v>38</v>
      </c>
      <c r="AG180" s="2" t="s">
        <v>38</v>
      </c>
      <c r="AH180" s="2" t="s">
        <v>38</v>
      </c>
      <c r="AI180" s="2" t="s">
        <v>38</v>
      </c>
      <c r="AJ180" s="2" t="s">
        <v>38</v>
      </c>
      <c r="AK180" s="16" t="str">
        <f t="shared" si="19"/>
        <v>Да</v>
      </c>
      <c r="AL180" s="16" t="str">
        <f t="shared" si="18"/>
        <v>Да</v>
      </c>
      <c r="AM180" s="16"/>
      <c r="AN180" t="e">
        <f t="shared" si="20"/>
        <v>#VALUE!</v>
      </c>
      <c r="AO180" t="e">
        <f t="shared" si="21"/>
        <v>#VALUE!</v>
      </c>
      <c r="AP180" t="e">
        <f t="shared" si="22"/>
        <v>#VALUE!</v>
      </c>
      <c r="AQ180" t="e">
        <f t="shared" si="23"/>
        <v>#VALUE!</v>
      </c>
      <c r="AR180" t="e">
        <f t="shared" si="24"/>
        <v>#VALUE!</v>
      </c>
      <c r="AS180" t="e">
        <f t="shared" si="25"/>
        <v>#VALUE!</v>
      </c>
    </row>
    <row r="181" spans="1:45" ht="87" hidden="1" x14ac:dyDescent="0.35">
      <c r="A181" s="6">
        <v>369</v>
      </c>
      <c r="B181" s="11" t="s">
        <v>903</v>
      </c>
      <c r="C181" s="8" t="s">
        <v>904</v>
      </c>
      <c r="D181" s="2">
        <v>1</v>
      </c>
      <c r="E181" s="2" t="s">
        <v>38</v>
      </c>
      <c r="F181" s="2">
        <v>98</v>
      </c>
      <c r="G181" s="12" t="s">
        <v>905</v>
      </c>
      <c r="H181" s="8" t="s">
        <v>40</v>
      </c>
      <c r="I181" s="2" t="s">
        <v>38</v>
      </c>
      <c r="J181" s="2" t="s">
        <v>38</v>
      </c>
      <c r="K181" s="2" t="s">
        <v>38</v>
      </c>
      <c r="L181" s="2" t="s">
        <v>38</v>
      </c>
      <c r="M181" s="2" t="s">
        <v>38</v>
      </c>
      <c r="N181" s="2" t="s">
        <v>38</v>
      </c>
      <c r="O181" s="2" t="s">
        <v>38</v>
      </c>
      <c r="P181" s="2" t="s">
        <v>38</v>
      </c>
      <c r="Q181" s="14" t="s">
        <v>38</v>
      </c>
      <c r="R181" s="14" t="s">
        <v>38</v>
      </c>
      <c r="S181" s="14" t="s">
        <v>38</v>
      </c>
      <c r="T181" s="14" t="s">
        <v>38</v>
      </c>
      <c r="U181" s="14" t="s">
        <v>38</v>
      </c>
      <c r="V181" s="14" t="s">
        <v>38</v>
      </c>
      <c r="W181" s="14" t="s">
        <v>38</v>
      </c>
      <c r="X181" s="14" t="s">
        <v>38</v>
      </c>
      <c r="Y181" s="14" t="s">
        <v>38</v>
      </c>
      <c r="Z181" s="14" t="s">
        <v>38</v>
      </c>
      <c r="AA181" s="14" t="s">
        <v>38</v>
      </c>
      <c r="AB181" s="14" t="s">
        <v>38</v>
      </c>
      <c r="AC181" s="14" t="s">
        <v>38</v>
      </c>
      <c r="AD181" s="14" t="s">
        <v>38</v>
      </c>
      <c r="AE181" s="14" t="s">
        <v>38</v>
      </c>
      <c r="AF181" s="14" t="s">
        <v>38</v>
      </c>
      <c r="AG181" s="2" t="s">
        <v>38</v>
      </c>
      <c r="AH181" s="2" t="s">
        <v>38</v>
      </c>
      <c r="AI181" s="2" t="s">
        <v>38</v>
      </c>
      <c r="AJ181" s="2" t="s">
        <v>38</v>
      </c>
      <c r="AK181" s="16" t="str">
        <f t="shared" si="19"/>
        <v>Да</v>
      </c>
      <c r="AL181" s="16" t="str">
        <f t="shared" si="18"/>
        <v>Да</v>
      </c>
      <c r="AM181" s="16"/>
      <c r="AN181" t="e">
        <f t="shared" si="20"/>
        <v>#VALUE!</v>
      </c>
      <c r="AO181" t="e">
        <f t="shared" si="21"/>
        <v>#VALUE!</v>
      </c>
      <c r="AP181" t="e">
        <f t="shared" si="22"/>
        <v>#VALUE!</v>
      </c>
      <c r="AQ181" t="e">
        <f t="shared" si="23"/>
        <v>#VALUE!</v>
      </c>
      <c r="AR181" t="e">
        <f t="shared" si="24"/>
        <v>#VALUE!</v>
      </c>
      <c r="AS181" t="e">
        <f t="shared" si="25"/>
        <v>#VALUE!</v>
      </c>
    </row>
    <row r="182" spans="1:45" hidden="1" x14ac:dyDescent="0.35">
      <c r="A182" s="6">
        <v>372</v>
      </c>
      <c r="B182" s="11" t="s">
        <v>910</v>
      </c>
      <c r="C182" s="8" t="s">
        <v>911</v>
      </c>
      <c r="D182" s="2">
        <v>1</v>
      </c>
      <c r="E182" s="2" t="s">
        <v>38</v>
      </c>
      <c r="F182" s="2" t="s">
        <v>38</v>
      </c>
      <c r="G182" s="12"/>
      <c r="H182" s="8" t="s">
        <v>40</v>
      </c>
      <c r="I182" s="2" t="s">
        <v>38</v>
      </c>
      <c r="J182" s="2" t="s">
        <v>38</v>
      </c>
      <c r="K182" s="2">
        <v>650278000</v>
      </c>
      <c r="L182" s="2">
        <v>408064000</v>
      </c>
      <c r="M182" s="2" t="s">
        <v>38</v>
      </c>
      <c r="N182" s="2" t="s">
        <v>38</v>
      </c>
      <c r="O182" s="2">
        <v>264949000</v>
      </c>
      <c r="P182" s="2">
        <v>125171000</v>
      </c>
      <c r="Q182" s="14" t="s">
        <v>38</v>
      </c>
      <c r="R182" s="14" t="s">
        <v>38</v>
      </c>
      <c r="S182" s="14">
        <v>1028596000</v>
      </c>
      <c r="T182" s="14">
        <v>689310000</v>
      </c>
      <c r="U182" s="14" t="s">
        <v>38</v>
      </c>
      <c r="V182" s="14" t="s">
        <v>38</v>
      </c>
      <c r="W182" s="14">
        <v>50810000</v>
      </c>
      <c r="X182" s="14">
        <v>-50433000</v>
      </c>
      <c r="Y182" s="14" t="s">
        <v>38</v>
      </c>
      <c r="Z182" s="14" t="s">
        <v>38</v>
      </c>
      <c r="AA182" s="14" t="s">
        <v>38</v>
      </c>
      <c r="AB182" s="14" t="s">
        <v>38</v>
      </c>
      <c r="AC182" s="14" t="s">
        <v>38</v>
      </c>
      <c r="AD182" s="14" t="s">
        <v>38</v>
      </c>
      <c r="AE182" s="14">
        <v>101243000</v>
      </c>
      <c r="AF182" s="14">
        <v>5091000</v>
      </c>
      <c r="AG182" s="2" t="s">
        <v>38</v>
      </c>
      <c r="AH182" s="2" t="s">
        <v>38</v>
      </c>
      <c r="AI182" s="2">
        <v>287769000</v>
      </c>
      <c r="AJ182" s="2">
        <v>186302000</v>
      </c>
      <c r="AK182" s="16" t="str">
        <f t="shared" si="19"/>
        <v>Да</v>
      </c>
      <c r="AL182" s="16" t="str">
        <f t="shared" si="18"/>
        <v>Да</v>
      </c>
      <c r="AM182" s="16"/>
      <c r="AN182" t="e">
        <f t="shared" si="20"/>
        <v>#VALUE!</v>
      </c>
      <c r="AO182" t="e">
        <f t="shared" si="21"/>
        <v>#VALUE!</v>
      </c>
      <c r="AP182">
        <f t="shared" si="22"/>
        <v>2.1166963593803678</v>
      </c>
      <c r="AQ182" t="e">
        <f t="shared" si="23"/>
        <v>#VALUE!</v>
      </c>
      <c r="AR182" t="e">
        <f t="shared" si="24"/>
        <v>#VALUE!</v>
      </c>
      <c r="AS182">
        <f t="shared" si="25"/>
        <v>1.5446372019624051</v>
      </c>
    </row>
    <row r="183" spans="1:45" hidden="1" x14ac:dyDescent="0.35">
      <c r="A183" s="6">
        <v>373</v>
      </c>
      <c r="B183" s="11" t="s">
        <v>912</v>
      </c>
      <c r="C183" s="8" t="s">
        <v>913</v>
      </c>
      <c r="D183" s="2">
        <v>1</v>
      </c>
      <c r="E183" s="2" t="s">
        <v>38</v>
      </c>
      <c r="F183" s="2" t="s">
        <v>38</v>
      </c>
      <c r="G183" s="12"/>
      <c r="H183" s="8" t="s">
        <v>40</v>
      </c>
      <c r="I183" s="2" t="s">
        <v>38</v>
      </c>
      <c r="J183" s="2" t="s">
        <v>38</v>
      </c>
      <c r="K183" s="2">
        <v>41935921000</v>
      </c>
      <c r="L183" s="2">
        <v>33808671000</v>
      </c>
      <c r="M183" s="2" t="s">
        <v>38</v>
      </c>
      <c r="N183" s="2" t="s">
        <v>38</v>
      </c>
      <c r="O183" s="2">
        <v>1001478000</v>
      </c>
      <c r="P183" s="2">
        <v>1044219000</v>
      </c>
      <c r="Q183" s="14" t="s">
        <v>38</v>
      </c>
      <c r="R183" s="14" t="s">
        <v>38</v>
      </c>
      <c r="S183" s="14">
        <v>24284849000</v>
      </c>
      <c r="T183" s="14">
        <v>20816095000</v>
      </c>
      <c r="U183" s="14" t="s">
        <v>38</v>
      </c>
      <c r="V183" s="14" t="s">
        <v>38</v>
      </c>
      <c r="W183" s="14">
        <v>2012695000</v>
      </c>
      <c r="X183" s="14">
        <v>1560157000</v>
      </c>
      <c r="Y183" s="14" t="s">
        <v>38</v>
      </c>
      <c r="Z183" s="14" t="s">
        <v>38</v>
      </c>
      <c r="AA183" s="14" t="s">
        <v>38</v>
      </c>
      <c r="AB183" s="14" t="s">
        <v>38</v>
      </c>
      <c r="AC183" s="14" t="s">
        <v>38</v>
      </c>
      <c r="AD183" s="14" t="s">
        <v>38</v>
      </c>
      <c r="AE183" s="14">
        <v>639254000</v>
      </c>
      <c r="AF183" s="14">
        <v>603585000</v>
      </c>
      <c r="AG183" s="2" t="s">
        <v>38</v>
      </c>
      <c r="AH183" s="2" t="s">
        <v>38</v>
      </c>
      <c r="AI183" s="2">
        <v>12324356000</v>
      </c>
      <c r="AJ183" s="2">
        <v>10720034000</v>
      </c>
      <c r="AK183" s="16" t="str">
        <f t="shared" si="19"/>
        <v>Да</v>
      </c>
      <c r="AL183" s="16" t="str">
        <f t="shared" si="18"/>
        <v>Да</v>
      </c>
      <c r="AM183" s="16"/>
      <c r="AN183" t="e">
        <f t="shared" si="20"/>
        <v>#VALUE!</v>
      </c>
      <c r="AO183" t="e">
        <f t="shared" si="21"/>
        <v>#VALUE!</v>
      </c>
      <c r="AP183">
        <f t="shared" si="22"/>
        <v>0.95906893094264711</v>
      </c>
      <c r="AQ183" t="e">
        <f t="shared" si="23"/>
        <v>#VALUE!</v>
      </c>
      <c r="AR183" t="e">
        <f t="shared" si="24"/>
        <v>#VALUE!</v>
      </c>
      <c r="AS183">
        <f t="shared" si="25"/>
        <v>1.1496564283284922</v>
      </c>
    </row>
    <row r="184" spans="1:45" ht="43.5" hidden="1" x14ac:dyDescent="0.35">
      <c r="A184" s="6">
        <v>377</v>
      </c>
      <c r="B184" s="11" t="s">
        <v>920</v>
      </c>
      <c r="C184" s="8" t="s">
        <v>921</v>
      </c>
      <c r="D184" s="2" t="s">
        <v>38</v>
      </c>
      <c r="E184" s="2" t="s">
        <v>38</v>
      </c>
      <c r="F184" s="2" t="s">
        <v>38</v>
      </c>
      <c r="G184" s="12" t="s">
        <v>922</v>
      </c>
      <c r="H184" s="8" t="s">
        <v>40</v>
      </c>
      <c r="I184" s="2" t="s">
        <v>38</v>
      </c>
      <c r="J184" s="2" t="s">
        <v>38</v>
      </c>
      <c r="K184" s="2" t="s">
        <v>38</v>
      </c>
      <c r="L184" s="2">
        <v>44059000</v>
      </c>
      <c r="M184" s="2" t="s">
        <v>38</v>
      </c>
      <c r="N184" s="2" t="s">
        <v>38</v>
      </c>
      <c r="O184" s="2" t="s">
        <v>38</v>
      </c>
      <c r="P184" s="2" t="s">
        <v>38</v>
      </c>
      <c r="Q184" s="14" t="s">
        <v>38</v>
      </c>
      <c r="R184" s="14" t="s">
        <v>38</v>
      </c>
      <c r="S184" s="14" t="s">
        <v>38</v>
      </c>
      <c r="T184" s="14" t="s">
        <v>38</v>
      </c>
      <c r="U184" s="14" t="s">
        <v>38</v>
      </c>
      <c r="V184" s="14" t="s">
        <v>38</v>
      </c>
      <c r="W184" s="14" t="s">
        <v>38</v>
      </c>
      <c r="X184" s="14">
        <v>-4697000</v>
      </c>
      <c r="Y184" s="14" t="s">
        <v>38</v>
      </c>
      <c r="Z184" s="14" t="s">
        <v>38</v>
      </c>
      <c r="AA184" s="14" t="s">
        <v>38</v>
      </c>
      <c r="AB184" s="14" t="s">
        <v>38</v>
      </c>
      <c r="AC184" s="14" t="s">
        <v>38</v>
      </c>
      <c r="AD184" s="14" t="s">
        <v>38</v>
      </c>
      <c r="AE184" s="14" t="s">
        <v>38</v>
      </c>
      <c r="AF184" s="14">
        <v>3572000</v>
      </c>
      <c r="AG184" s="2" t="s">
        <v>38</v>
      </c>
      <c r="AH184" s="2" t="s">
        <v>38</v>
      </c>
      <c r="AI184" s="2" t="s">
        <v>38</v>
      </c>
      <c r="AJ184" s="2">
        <v>9276000</v>
      </c>
      <c r="AK184" s="16" t="str">
        <f t="shared" si="19"/>
        <v>Да</v>
      </c>
      <c r="AL184" s="16" t="str">
        <f t="shared" si="18"/>
        <v>Да</v>
      </c>
      <c r="AM184" s="16"/>
      <c r="AN184" t="e">
        <f t="shared" si="20"/>
        <v>#VALUE!</v>
      </c>
      <c r="AO184" t="e">
        <f t="shared" si="21"/>
        <v>#VALUE!</v>
      </c>
      <c r="AP184" t="e">
        <f t="shared" si="22"/>
        <v>#VALUE!</v>
      </c>
      <c r="AQ184" t="e">
        <f t="shared" si="23"/>
        <v>#VALUE!</v>
      </c>
      <c r="AR184" t="e">
        <f t="shared" si="24"/>
        <v>#VALUE!</v>
      </c>
      <c r="AS184" t="e">
        <f t="shared" si="25"/>
        <v>#VALUE!</v>
      </c>
    </row>
    <row r="185" spans="1:45" ht="87" hidden="1" x14ac:dyDescent="0.35">
      <c r="A185" s="6">
        <v>380</v>
      </c>
      <c r="B185" s="11" t="s">
        <v>929</v>
      </c>
      <c r="C185" s="8" t="s">
        <v>930</v>
      </c>
      <c r="D185" s="2" t="s">
        <v>38</v>
      </c>
      <c r="E185" s="2" t="s">
        <v>38</v>
      </c>
      <c r="F185" s="2" t="s">
        <v>38</v>
      </c>
      <c r="G185" s="12" t="s">
        <v>931</v>
      </c>
      <c r="H185" s="8" t="s">
        <v>40</v>
      </c>
      <c r="I185" s="2" t="s">
        <v>38</v>
      </c>
      <c r="J185" s="2" t="s">
        <v>38</v>
      </c>
      <c r="K185" s="2" t="s">
        <v>38</v>
      </c>
      <c r="L185" s="2" t="s">
        <v>38</v>
      </c>
      <c r="M185" s="2" t="s">
        <v>38</v>
      </c>
      <c r="N185" s="2" t="s">
        <v>38</v>
      </c>
      <c r="O185" s="2" t="s">
        <v>38</v>
      </c>
      <c r="P185" s="2" t="s">
        <v>38</v>
      </c>
      <c r="Q185" s="14" t="s">
        <v>38</v>
      </c>
      <c r="R185" s="14" t="s">
        <v>38</v>
      </c>
      <c r="S185" s="14" t="s">
        <v>38</v>
      </c>
      <c r="T185" s="14" t="s">
        <v>38</v>
      </c>
      <c r="U185" s="14" t="s">
        <v>38</v>
      </c>
      <c r="V185" s="14" t="s">
        <v>38</v>
      </c>
      <c r="W185" s="14" t="s">
        <v>38</v>
      </c>
      <c r="X185" s="14" t="s">
        <v>38</v>
      </c>
      <c r="Y185" s="14" t="s">
        <v>38</v>
      </c>
      <c r="Z185" s="14" t="s">
        <v>38</v>
      </c>
      <c r="AA185" s="14" t="s">
        <v>38</v>
      </c>
      <c r="AB185" s="14" t="s">
        <v>38</v>
      </c>
      <c r="AC185" s="14" t="s">
        <v>38</v>
      </c>
      <c r="AD185" s="14" t="s">
        <v>38</v>
      </c>
      <c r="AE185" s="14" t="s">
        <v>38</v>
      </c>
      <c r="AF185" s="14" t="s">
        <v>38</v>
      </c>
      <c r="AG185" s="2" t="s">
        <v>38</v>
      </c>
      <c r="AH185" s="2" t="s">
        <v>38</v>
      </c>
      <c r="AI185" s="2" t="s">
        <v>38</v>
      </c>
      <c r="AJ185" s="2" t="s">
        <v>38</v>
      </c>
      <c r="AK185" s="16" t="str">
        <f t="shared" si="19"/>
        <v>Да</v>
      </c>
      <c r="AL185" s="16" t="str">
        <f t="shared" si="18"/>
        <v>Да</v>
      </c>
      <c r="AM185" s="16"/>
      <c r="AN185" t="e">
        <f t="shared" si="20"/>
        <v>#VALUE!</v>
      </c>
      <c r="AO185" t="e">
        <f t="shared" si="21"/>
        <v>#VALUE!</v>
      </c>
      <c r="AP185" t="e">
        <f t="shared" si="22"/>
        <v>#VALUE!</v>
      </c>
      <c r="AQ185" t="e">
        <f t="shared" si="23"/>
        <v>#VALUE!</v>
      </c>
      <c r="AR185" t="e">
        <f t="shared" si="24"/>
        <v>#VALUE!</v>
      </c>
      <c r="AS185" t="e">
        <f t="shared" si="25"/>
        <v>#VALUE!</v>
      </c>
    </row>
    <row r="186" spans="1:45" ht="43.5" hidden="1" x14ac:dyDescent="0.35">
      <c r="A186" s="6">
        <v>383</v>
      </c>
      <c r="B186" s="11" t="s">
        <v>936</v>
      </c>
      <c r="C186" s="8" t="s">
        <v>937</v>
      </c>
      <c r="D186" s="2" t="s">
        <v>38</v>
      </c>
      <c r="E186" s="2" t="s">
        <v>38</v>
      </c>
      <c r="F186" s="2" t="s">
        <v>38</v>
      </c>
      <c r="G186" s="12" t="s">
        <v>938</v>
      </c>
      <c r="H186" s="8" t="s">
        <v>121</v>
      </c>
      <c r="I186" s="2" t="s">
        <v>38</v>
      </c>
      <c r="J186" s="2" t="s">
        <v>38</v>
      </c>
      <c r="K186" s="2" t="s">
        <v>38</v>
      </c>
      <c r="L186" s="2" t="s">
        <v>38</v>
      </c>
      <c r="M186" s="2" t="s">
        <v>38</v>
      </c>
      <c r="N186" s="2" t="s">
        <v>38</v>
      </c>
      <c r="O186" s="2" t="s">
        <v>38</v>
      </c>
      <c r="P186" s="2" t="s">
        <v>38</v>
      </c>
      <c r="Q186" s="14" t="s">
        <v>38</v>
      </c>
      <c r="R186" s="14" t="s">
        <v>38</v>
      </c>
      <c r="S186" s="14" t="s">
        <v>38</v>
      </c>
      <c r="T186" s="14" t="s">
        <v>38</v>
      </c>
      <c r="U186" s="14" t="s">
        <v>38</v>
      </c>
      <c r="V186" s="14" t="s">
        <v>38</v>
      </c>
      <c r="W186" s="14" t="s">
        <v>38</v>
      </c>
      <c r="X186" s="14" t="s">
        <v>38</v>
      </c>
      <c r="Y186" s="14" t="s">
        <v>38</v>
      </c>
      <c r="Z186" s="14" t="s">
        <v>38</v>
      </c>
      <c r="AA186" s="14" t="s">
        <v>38</v>
      </c>
      <c r="AB186" s="14" t="s">
        <v>38</v>
      </c>
      <c r="AC186" s="14" t="s">
        <v>38</v>
      </c>
      <c r="AD186" s="14" t="s">
        <v>38</v>
      </c>
      <c r="AE186" s="14" t="s">
        <v>38</v>
      </c>
      <c r="AF186" s="14" t="s">
        <v>38</v>
      </c>
      <c r="AG186" s="2" t="s">
        <v>38</v>
      </c>
      <c r="AH186" s="2" t="s">
        <v>38</v>
      </c>
      <c r="AI186" s="2" t="s">
        <v>38</v>
      </c>
      <c r="AJ186" s="2" t="s">
        <v>38</v>
      </c>
      <c r="AK186" s="16" t="str">
        <f t="shared" si="19"/>
        <v>Да</v>
      </c>
      <c r="AL186" s="16" t="str">
        <f t="shared" si="18"/>
        <v>Да</v>
      </c>
      <c r="AM186" s="16"/>
      <c r="AN186" t="e">
        <f t="shared" si="20"/>
        <v>#VALUE!</v>
      </c>
      <c r="AO186" t="e">
        <f t="shared" si="21"/>
        <v>#VALUE!</v>
      </c>
      <c r="AP186" t="e">
        <f t="shared" si="22"/>
        <v>#VALUE!</v>
      </c>
      <c r="AQ186" t="e">
        <f t="shared" si="23"/>
        <v>#VALUE!</v>
      </c>
      <c r="AR186" t="e">
        <f t="shared" si="24"/>
        <v>#VALUE!</v>
      </c>
      <c r="AS186" t="e">
        <f t="shared" si="25"/>
        <v>#VALUE!</v>
      </c>
    </row>
    <row r="187" spans="1:45" hidden="1" x14ac:dyDescent="0.35">
      <c r="A187" s="6">
        <v>384</v>
      </c>
      <c r="B187" s="11" t="s">
        <v>939</v>
      </c>
      <c r="C187" s="8" t="s">
        <v>940</v>
      </c>
      <c r="D187" s="2">
        <v>1</v>
      </c>
      <c r="E187" s="2">
        <v>28</v>
      </c>
      <c r="F187" s="2">
        <v>100</v>
      </c>
      <c r="G187" s="12"/>
      <c r="H187" s="8" t="s">
        <v>40</v>
      </c>
      <c r="I187" s="2" t="s">
        <v>38</v>
      </c>
      <c r="J187" s="2">
        <v>90445000</v>
      </c>
      <c r="K187" s="2">
        <v>63173000</v>
      </c>
      <c r="L187" s="2">
        <v>184090000</v>
      </c>
      <c r="M187" s="2" t="s">
        <v>38</v>
      </c>
      <c r="N187" s="2">
        <v>15803000</v>
      </c>
      <c r="O187" s="2">
        <v>17537000</v>
      </c>
      <c r="P187" s="2">
        <v>34831000</v>
      </c>
      <c r="Q187" s="14" t="s">
        <v>38</v>
      </c>
      <c r="R187" s="14">
        <v>168072000</v>
      </c>
      <c r="S187" s="14">
        <v>228022000</v>
      </c>
      <c r="T187" s="14">
        <v>377029000</v>
      </c>
      <c r="U187" s="14" t="s">
        <v>38</v>
      </c>
      <c r="V187" s="14">
        <v>12258000</v>
      </c>
      <c r="W187" s="14">
        <v>15952000</v>
      </c>
      <c r="X187" s="14">
        <v>9597000</v>
      </c>
      <c r="Y187" s="14" t="s">
        <v>38</v>
      </c>
      <c r="Z187" s="14" t="s">
        <v>38</v>
      </c>
      <c r="AA187" s="14" t="s">
        <v>38</v>
      </c>
      <c r="AB187" s="14" t="s">
        <v>38</v>
      </c>
      <c r="AC187" s="14" t="s">
        <v>38</v>
      </c>
      <c r="AD187" s="14">
        <v>1485000</v>
      </c>
      <c r="AE187" s="14">
        <v>9996000</v>
      </c>
      <c r="AF187" s="14">
        <v>7283000</v>
      </c>
      <c r="AG187" s="2" t="s">
        <v>38</v>
      </c>
      <c r="AH187" s="2">
        <v>16567000</v>
      </c>
      <c r="AI187" s="2">
        <v>20261000</v>
      </c>
      <c r="AJ187" s="2">
        <v>13906000</v>
      </c>
      <c r="AK187" s="16" t="str">
        <f t="shared" si="19"/>
        <v>Да</v>
      </c>
      <c r="AL187" s="16" t="str">
        <f t="shared" si="18"/>
        <v>Да</v>
      </c>
      <c r="AM187" s="16"/>
      <c r="AN187" t="e">
        <f t="shared" si="20"/>
        <v>#VALUE!</v>
      </c>
      <c r="AO187">
        <f t="shared" si="21"/>
        <v>0.90112333922563725</v>
      </c>
      <c r="AP187">
        <f t="shared" si="22"/>
        <v>0.50348827194166113</v>
      </c>
      <c r="AQ187" t="e">
        <f t="shared" si="23"/>
        <v>#VALUE!</v>
      </c>
      <c r="AR187">
        <f t="shared" si="24"/>
        <v>0.81767928532648937</v>
      </c>
      <c r="AS187">
        <f t="shared" si="25"/>
        <v>1.4569969797209839</v>
      </c>
    </row>
    <row r="188" spans="1:45" hidden="1" x14ac:dyDescent="0.35">
      <c r="A188" s="6">
        <v>388</v>
      </c>
      <c r="B188" s="11" t="s">
        <v>948</v>
      </c>
      <c r="C188" s="8" t="s">
        <v>949</v>
      </c>
      <c r="D188" s="2">
        <v>1</v>
      </c>
      <c r="E188" s="2" t="s">
        <v>38</v>
      </c>
      <c r="F188" s="2" t="s">
        <v>38</v>
      </c>
      <c r="G188" s="12"/>
      <c r="H188" s="8" t="s">
        <v>40</v>
      </c>
      <c r="I188" s="2" t="s">
        <v>38</v>
      </c>
      <c r="J188" s="2" t="s">
        <v>38</v>
      </c>
      <c r="K188" s="2">
        <v>1327204000</v>
      </c>
      <c r="L188" s="2">
        <v>721073000</v>
      </c>
      <c r="M188" s="2" t="s">
        <v>38</v>
      </c>
      <c r="N188" s="2" t="s">
        <v>38</v>
      </c>
      <c r="O188" s="2">
        <v>89410000</v>
      </c>
      <c r="P188" s="2">
        <v>8351000</v>
      </c>
      <c r="Q188" s="14" t="s">
        <v>38</v>
      </c>
      <c r="R188" s="14" t="s">
        <v>38</v>
      </c>
      <c r="S188" s="14">
        <v>635393000</v>
      </c>
      <c r="T188" s="14">
        <v>232535000</v>
      </c>
      <c r="U188" s="14" t="s">
        <v>38</v>
      </c>
      <c r="V188" s="14" t="s">
        <v>38</v>
      </c>
      <c r="W188" s="14">
        <v>214531000</v>
      </c>
      <c r="X188" s="14">
        <v>142143000</v>
      </c>
      <c r="Y188" s="14" t="s">
        <v>38</v>
      </c>
      <c r="Z188" s="14" t="s">
        <v>38</v>
      </c>
      <c r="AA188" s="14" t="s">
        <v>38</v>
      </c>
      <c r="AB188" s="14" t="s">
        <v>38</v>
      </c>
      <c r="AC188" s="14" t="s">
        <v>38</v>
      </c>
      <c r="AD188" s="14" t="s">
        <v>38</v>
      </c>
      <c r="AE188" s="14">
        <v>69245000</v>
      </c>
      <c r="AF188" s="14">
        <v>3905000</v>
      </c>
      <c r="AG188" s="2" t="s">
        <v>38</v>
      </c>
      <c r="AH188" s="2" t="s">
        <v>38</v>
      </c>
      <c r="AI188" s="2">
        <v>508051000</v>
      </c>
      <c r="AJ188" s="2">
        <v>445064000</v>
      </c>
      <c r="AK188" s="16" t="str">
        <f t="shared" si="19"/>
        <v>Да</v>
      </c>
      <c r="AL188" s="16" t="str">
        <f t="shared" si="18"/>
        <v>Да</v>
      </c>
      <c r="AM188" s="16"/>
      <c r="AN188" t="e">
        <f t="shared" si="20"/>
        <v>#VALUE!</v>
      </c>
      <c r="AO188" t="e">
        <f t="shared" si="21"/>
        <v>#VALUE!</v>
      </c>
      <c r="AP188">
        <f t="shared" si="22"/>
        <v>10.706502215303557</v>
      </c>
      <c r="AQ188" t="e">
        <f t="shared" si="23"/>
        <v>#VALUE!</v>
      </c>
      <c r="AR188" t="e">
        <f t="shared" si="24"/>
        <v>#VALUE!</v>
      </c>
      <c r="AS188">
        <f t="shared" si="25"/>
        <v>1.1415234662879945</v>
      </c>
    </row>
    <row r="189" spans="1:45" ht="87" hidden="1" x14ac:dyDescent="0.35">
      <c r="A189" s="6">
        <v>393</v>
      </c>
      <c r="B189" s="11" t="s">
        <v>958</v>
      </c>
      <c r="C189" s="8" t="s">
        <v>959</v>
      </c>
      <c r="D189" s="2" t="s">
        <v>38</v>
      </c>
      <c r="E189" s="2" t="s">
        <v>38</v>
      </c>
      <c r="F189" s="2" t="s">
        <v>38</v>
      </c>
      <c r="G189" s="12" t="s">
        <v>960</v>
      </c>
      <c r="H189" s="8" t="s">
        <v>40</v>
      </c>
      <c r="I189" s="2" t="s">
        <v>38</v>
      </c>
      <c r="J189" s="2">
        <v>32937000</v>
      </c>
      <c r="K189" s="2">
        <v>292164000</v>
      </c>
      <c r="L189" s="2">
        <v>292164000</v>
      </c>
      <c r="M189" s="2" t="s">
        <v>38</v>
      </c>
      <c r="N189" s="2" t="s">
        <v>38</v>
      </c>
      <c r="O189" s="2" t="s">
        <v>38</v>
      </c>
      <c r="P189" s="2" t="s">
        <v>38</v>
      </c>
      <c r="Q189" s="14" t="s">
        <v>38</v>
      </c>
      <c r="R189" s="14" t="s">
        <v>38</v>
      </c>
      <c r="S189" s="14" t="s">
        <v>38</v>
      </c>
      <c r="T189" s="14" t="s">
        <v>38</v>
      </c>
      <c r="U189" s="14" t="s">
        <v>38</v>
      </c>
      <c r="V189" s="14">
        <v>-256673000</v>
      </c>
      <c r="W189" s="14">
        <v>-7354000</v>
      </c>
      <c r="X189" s="14">
        <v>-4822000</v>
      </c>
      <c r="Y189" s="14" t="s">
        <v>38</v>
      </c>
      <c r="Z189" s="14" t="s">
        <v>38</v>
      </c>
      <c r="AA189" s="14" t="s">
        <v>38</v>
      </c>
      <c r="AB189" s="14" t="s">
        <v>38</v>
      </c>
      <c r="AC189" s="14" t="s">
        <v>38</v>
      </c>
      <c r="AD189" s="14">
        <v>-249318000</v>
      </c>
      <c r="AE189" s="14">
        <v>-2532000</v>
      </c>
      <c r="AF189" s="14">
        <v>-2685000</v>
      </c>
      <c r="AG189" s="2" t="s">
        <v>38</v>
      </c>
      <c r="AH189" s="2">
        <v>28663000</v>
      </c>
      <c r="AI189" s="2">
        <v>277982000</v>
      </c>
      <c r="AJ189" s="2">
        <v>280514000</v>
      </c>
      <c r="AK189" s="16" t="str">
        <f t="shared" si="19"/>
        <v>Да</v>
      </c>
      <c r="AL189" s="16" t="str">
        <f t="shared" ref="AL189:AL202" si="26">IF(IFERROR(AN189*AO189*AP189*AQ189*AR189*AS189,0)=0,"Да","Нет")</f>
        <v>Да</v>
      </c>
      <c r="AM189" s="16"/>
      <c r="AN189" t="e">
        <f t="shared" si="20"/>
        <v>#VALUE!</v>
      </c>
      <c r="AO189" t="e">
        <f t="shared" si="21"/>
        <v>#VALUE!</v>
      </c>
      <c r="AP189" t="e">
        <f t="shared" si="22"/>
        <v>#VALUE!</v>
      </c>
      <c r="AQ189" t="e">
        <f t="shared" si="23"/>
        <v>#VALUE!</v>
      </c>
      <c r="AR189">
        <f t="shared" si="24"/>
        <v>0.10311099279809484</v>
      </c>
      <c r="AS189">
        <f t="shared" si="25"/>
        <v>0.99097371254197653</v>
      </c>
    </row>
    <row r="190" spans="1:45" hidden="1" x14ac:dyDescent="0.35">
      <c r="A190" s="6">
        <v>398</v>
      </c>
      <c r="B190" s="11" t="s">
        <v>970</v>
      </c>
      <c r="C190" s="8" t="s">
        <v>971</v>
      </c>
      <c r="D190" s="2">
        <v>1</v>
      </c>
      <c r="E190" s="2">
        <v>13</v>
      </c>
      <c r="F190" s="2" t="s">
        <v>38</v>
      </c>
      <c r="G190" s="12"/>
      <c r="H190" s="8" t="s">
        <v>40</v>
      </c>
      <c r="I190" s="2" t="s">
        <v>38</v>
      </c>
      <c r="J190" s="2">
        <v>126355000</v>
      </c>
      <c r="K190" s="2">
        <v>156003000</v>
      </c>
      <c r="L190" s="2">
        <v>143061000</v>
      </c>
      <c r="M190" s="2" t="s">
        <v>38</v>
      </c>
      <c r="N190" s="2">
        <v>8169000</v>
      </c>
      <c r="O190" s="2">
        <v>17784000</v>
      </c>
      <c r="P190" s="2">
        <v>25398000</v>
      </c>
      <c r="Q190" s="14" t="s">
        <v>38</v>
      </c>
      <c r="R190" s="14">
        <v>32463000</v>
      </c>
      <c r="S190" s="14">
        <v>75978000</v>
      </c>
      <c r="T190" s="14">
        <v>108401000</v>
      </c>
      <c r="U190" s="14" t="s">
        <v>38</v>
      </c>
      <c r="V190" s="14">
        <v>5159000</v>
      </c>
      <c r="W190" s="14">
        <v>4365000</v>
      </c>
      <c r="X190" s="14">
        <v>4052000</v>
      </c>
      <c r="Y190" s="14" t="s">
        <v>38</v>
      </c>
      <c r="Z190" s="14" t="s">
        <v>38</v>
      </c>
      <c r="AA190" s="14" t="s">
        <v>38</v>
      </c>
      <c r="AB190" s="14" t="s">
        <v>38</v>
      </c>
      <c r="AC190" s="14" t="s">
        <v>38</v>
      </c>
      <c r="AD190" s="14">
        <v>799000</v>
      </c>
      <c r="AE190" s="14">
        <v>322000</v>
      </c>
      <c r="AF190" s="14">
        <v>2388000</v>
      </c>
      <c r="AG190" s="2" t="s">
        <v>38</v>
      </c>
      <c r="AH190" s="2">
        <v>13045000</v>
      </c>
      <c r="AI190" s="2">
        <v>12251000</v>
      </c>
      <c r="AJ190" s="2">
        <v>11938000</v>
      </c>
      <c r="AK190" s="16" t="str">
        <f t="shared" si="19"/>
        <v>Да</v>
      </c>
      <c r="AL190" s="16" t="str">
        <f t="shared" si="26"/>
        <v>Да</v>
      </c>
      <c r="AM190" s="16"/>
      <c r="AN190" t="e">
        <f t="shared" si="20"/>
        <v>#VALUE!</v>
      </c>
      <c r="AO190">
        <f t="shared" si="21"/>
        <v>0.45934547908232121</v>
      </c>
      <c r="AP190">
        <f t="shared" si="22"/>
        <v>0.70021261516654854</v>
      </c>
      <c r="AQ190" t="e">
        <f t="shared" si="23"/>
        <v>#VALUE!</v>
      </c>
      <c r="AR190">
        <f t="shared" si="24"/>
        <v>1.0648110358338094</v>
      </c>
      <c r="AS190">
        <f t="shared" si="25"/>
        <v>1.0262187971184453</v>
      </c>
    </row>
    <row r="191" spans="1:45" hidden="1" x14ac:dyDescent="0.35">
      <c r="A191" s="6">
        <v>401</v>
      </c>
      <c r="B191" s="11" t="s">
        <v>977</v>
      </c>
      <c r="C191" s="8" t="s">
        <v>978</v>
      </c>
      <c r="D191" s="2">
        <v>6</v>
      </c>
      <c r="E191" s="2" t="s">
        <v>38</v>
      </c>
      <c r="F191" s="2" t="s">
        <v>38</v>
      </c>
      <c r="G191" s="12"/>
      <c r="H191" s="8" t="s">
        <v>121</v>
      </c>
      <c r="I191" s="2" t="s">
        <v>38</v>
      </c>
      <c r="J191" s="2" t="s">
        <v>38</v>
      </c>
      <c r="K191" s="2" t="s">
        <v>38</v>
      </c>
      <c r="L191" s="2" t="s">
        <v>38</v>
      </c>
      <c r="M191" s="2" t="s">
        <v>38</v>
      </c>
      <c r="N191" s="2" t="s">
        <v>38</v>
      </c>
      <c r="O191" s="2" t="s">
        <v>38</v>
      </c>
      <c r="P191" s="2" t="s">
        <v>38</v>
      </c>
      <c r="Q191" s="14" t="s">
        <v>38</v>
      </c>
      <c r="R191" s="14" t="s">
        <v>38</v>
      </c>
      <c r="S191" s="14" t="s">
        <v>38</v>
      </c>
      <c r="T191" s="14" t="s">
        <v>38</v>
      </c>
      <c r="U191" s="14" t="s">
        <v>38</v>
      </c>
      <c r="V191" s="14" t="s">
        <v>38</v>
      </c>
      <c r="W191" s="14" t="s">
        <v>38</v>
      </c>
      <c r="X191" s="14" t="s">
        <v>38</v>
      </c>
      <c r="Y191" s="14" t="s">
        <v>38</v>
      </c>
      <c r="Z191" s="14" t="s">
        <v>38</v>
      </c>
      <c r="AA191" s="14" t="s">
        <v>38</v>
      </c>
      <c r="AB191" s="14" t="s">
        <v>38</v>
      </c>
      <c r="AC191" s="14" t="s">
        <v>38</v>
      </c>
      <c r="AD191" s="14" t="s">
        <v>38</v>
      </c>
      <c r="AE191" s="14" t="s">
        <v>38</v>
      </c>
      <c r="AF191" s="14" t="s">
        <v>38</v>
      </c>
      <c r="AG191" s="2" t="s">
        <v>38</v>
      </c>
      <c r="AH191" s="2" t="s">
        <v>38</v>
      </c>
      <c r="AI191" s="2" t="s">
        <v>38</v>
      </c>
      <c r="AJ191" s="2" t="s">
        <v>38</v>
      </c>
      <c r="AK191" s="16" t="str">
        <f t="shared" si="19"/>
        <v>Да</v>
      </c>
      <c r="AL191" s="16" t="str">
        <f t="shared" si="26"/>
        <v>Да</v>
      </c>
      <c r="AM191" s="16"/>
      <c r="AN191" t="e">
        <f t="shared" si="20"/>
        <v>#VALUE!</v>
      </c>
      <c r="AO191" t="e">
        <f t="shared" si="21"/>
        <v>#VALUE!</v>
      </c>
      <c r="AP191" t="e">
        <f t="shared" si="22"/>
        <v>#VALUE!</v>
      </c>
      <c r="AQ191" t="e">
        <f t="shared" si="23"/>
        <v>#VALUE!</v>
      </c>
      <c r="AR191" t="e">
        <f t="shared" si="24"/>
        <v>#VALUE!</v>
      </c>
      <c r="AS191" t="e">
        <f t="shared" si="25"/>
        <v>#VALUE!</v>
      </c>
    </row>
    <row r="192" spans="1:45" ht="145" hidden="1" x14ac:dyDescent="0.35">
      <c r="A192" s="6">
        <v>402</v>
      </c>
      <c r="B192" s="11" t="s">
        <v>979</v>
      </c>
      <c r="C192" s="8" t="s">
        <v>980</v>
      </c>
      <c r="D192" s="2" t="s">
        <v>38</v>
      </c>
      <c r="E192" s="2" t="s">
        <v>38</v>
      </c>
      <c r="F192" s="2" t="s">
        <v>38</v>
      </c>
      <c r="G192" s="12" t="s">
        <v>981</v>
      </c>
      <c r="H192" s="8" t="s">
        <v>121</v>
      </c>
      <c r="I192" s="2" t="s">
        <v>38</v>
      </c>
      <c r="J192" s="2" t="s">
        <v>38</v>
      </c>
      <c r="K192" s="2" t="s">
        <v>38</v>
      </c>
      <c r="L192" s="2" t="s">
        <v>38</v>
      </c>
      <c r="M192" s="2" t="s">
        <v>38</v>
      </c>
      <c r="N192" s="2" t="s">
        <v>38</v>
      </c>
      <c r="O192" s="2" t="s">
        <v>38</v>
      </c>
      <c r="P192" s="2" t="s">
        <v>38</v>
      </c>
      <c r="Q192" s="14" t="s">
        <v>38</v>
      </c>
      <c r="R192" s="14" t="s">
        <v>38</v>
      </c>
      <c r="S192" s="14" t="s">
        <v>38</v>
      </c>
      <c r="T192" s="14" t="s">
        <v>38</v>
      </c>
      <c r="U192" s="14" t="s">
        <v>38</v>
      </c>
      <c r="V192" s="14" t="s">
        <v>38</v>
      </c>
      <c r="W192" s="14" t="s">
        <v>38</v>
      </c>
      <c r="X192" s="14" t="s">
        <v>38</v>
      </c>
      <c r="Y192" s="14" t="s">
        <v>38</v>
      </c>
      <c r="Z192" s="14" t="s">
        <v>38</v>
      </c>
      <c r="AA192" s="14" t="s">
        <v>38</v>
      </c>
      <c r="AB192" s="14" t="s">
        <v>38</v>
      </c>
      <c r="AC192" s="14" t="s">
        <v>38</v>
      </c>
      <c r="AD192" s="14" t="s">
        <v>38</v>
      </c>
      <c r="AE192" s="14" t="s">
        <v>38</v>
      </c>
      <c r="AF192" s="14" t="s">
        <v>38</v>
      </c>
      <c r="AG192" s="2" t="s">
        <v>38</v>
      </c>
      <c r="AH192" s="2" t="s">
        <v>38</v>
      </c>
      <c r="AI192" s="2" t="s">
        <v>38</v>
      </c>
      <c r="AJ192" s="2" t="s">
        <v>38</v>
      </c>
      <c r="AK192" s="16" t="str">
        <f t="shared" si="19"/>
        <v>Да</v>
      </c>
      <c r="AL192" s="16" t="str">
        <f t="shared" si="26"/>
        <v>Да</v>
      </c>
      <c r="AM192" s="16"/>
      <c r="AN192" t="e">
        <f t="shared" si="20"/>
        <v>#VALUE!</v>
      </c>
      <c r="AO192" t="e">
        <f t="shared" si="21"/>
        <v>#VALUE!</v>
      </c>
      <c r="AP192" t="e">
        <f t="shared" si="22"/>
        <v>#VALUE!</v>
      </c>
      <c r="AQ192" t="e">
        <f t="shared" si="23"/>
        <v>#VALUE!</v>
      </c>
      <c r="AR192" t="e">
        <f t="shared" si="24"/>
        <v>#VALUE!</v>
      </c>
      <c r="AS192" t="e">
        <f t="shared" si="25"/>
        <v>#VALUE!</v>
      </c>
    </row>
    <row r="193" spans="1:45" hidden="1" x14ac:dyDescent="0.35">
      <c r="A193" s="6">
        <v>404</v>
      </c>
      <c r="B193" s="11" t="s">
        <v>984</v>
      </c>
      <c r="C193" s="8" t="s">
        <v>985</v>
      </c>
      <c r="D193" s="2">
        <v>1</v>
      </c>
      <c r="E193" s="2">
        <v>9</v>
      </c>
      <c r="F193" s="2">
        <v>77</v>
      </c>
      <c r="G193" s="12"/>
      <c r="H193" s="8" t="s">
        <v>40</v>
      </c>
      <c r="I193" s="2" t="s">
        <v>38</v>
      </c>
      <c r="J193" s="2">
        <v>2396065000</v>
      </c>
      <c r="K193" s="2">
        <v>1659626000</v>
      </c>
      <c r="L193" s="2">
        <v>1131778000</v>
      </c>
      <c r="M193" s="2" t="s">
        <v>38</v>
      </c>
      <c r="N193" s="2">
        <v>400432000</v>
      </c>
      <c r="O193" s="2">
        <v>258049000</v>
      </c>
      <c r="P193" s="2">
        <v>217183000</v>
      </c>
      <c r="Q193" s="14" t="s">
        <v>38</v>
      </c>
      <c r="R193" s="14">
        <v>1100715000</v>
      </c>
      <c r="S193" s="14">
        <v>823567000</v>
      </c>
      <c r="T193" s="14">
        <v>730742000</v>
      </c>
      <c r="U193" s="14" t="s">
        <v>38</v>
      </c>
      <c r="V193" s="14">
        <v>228768000</v>
      </c>
      <c r="W193" s="14">
        <v>123289000</v>
      </c>
      <c r="X193" s="14">
        <v>80296000</v>
      </c>
      <c r="Y193" s="14" t="s">
        <v>38</v>
      </c>
      <c r="Z193" s="14" t="s">
        <v>38</v>
      </c>
      <c r="AA193" s="14" t="s">
        <v>38</v>
      </c>
      <c r="AB193" s="14" t="s">
        <v>38</v>
      </c>
      <c r="AC193" s="14" t="s">
        <v>38</v>
      </c>
      <c r="AD193" s="14">
        <v>111030000</v>
      </c>
      <c r="AE193" s="14">
        <v>64165000</v>
      </c>
      <c r="AF193" s="14">
        <v>63454000</v>
      </c>
      <c r="AG193" s="2" t="s">
        <v>38</v>
      </c>
      <c r="AH193" s="2">
        <v>1079478000</v>
      </c>
      <c r="AI193" s="2">
        <v>1013947000</v>
      </c>
      <c r="AJ193" s="2">
        <v>756678000</v>
      </c>
      <c r="AK193" s="16" t="str">
        <f t="shared" si="19"/>
        <v>Да</v>
      </c>
      <c r="AL193" s="16" t="str">
        <f t="shared" si="26"/>
        <v>Да</v>
      </c>
      <c r="AM193" s="16"/>
      <c r="AN193" t="e">
        <f t="shared" si="20"/>
        <v>#VALUE!</v>
      </c>
      <c r="AO193">
        <f t="shared" si="21"/>
        <v>1.5517673000089129</v>
      </c>
      <c r="AP193">
        <f t="shared" si="22"/>
        <v>1.1881638986476841</v>
      </c>
      <c r="AQ193" t="e">
        <f t="shared" si="23"/>
        <v>#VALUE!</v>
      </c>
      <c r="AR193">
        <f t="shared" si="24"/>
        <v>1.0646296108179225</v>
      </c>
      <c r="AS193">
        <f t="shared" si="25"/>
        <v>1.3399979912195148</v>
      </c>
    </row>
    <row r="194" spans="1:45" ht="29" hidden="1" x14ac:dyDescent="0.35">
      <c r="A194" s="6">
        <v>405</v>
      </c>
      <c r="B194" s="11" t="s">
        <v>986</v>
      </c>
      <c r="C194" s="8" t="s">
        <v>987</v>
      </c>
      <c r="D194" s="2" t="s">
        <v>38</v>
      </c>
      <c r="E194" s="2" t="s">
        <v>38</v>
      </c>
      <c r="F194" s="2" t="s">
        <v>38</v>
      </c>
      <c r="G194" s="12" t="s">
        <v>988</v>
      </c>
      <c r="H194" s="8" t="s">
        <v>40</v>
      </c>
      <c r="I194" s="2" t="s">
        <v>38</v>
      </c>
      <c r="J194" s="2" t="s">
        <v>38</v>
      </c>
      <c r="K194" s="2" t="s">
        <v>38</v>
      </c>
      <c r="L194" s="2" t="s">
        <v>38</v>
      </c>
      <c r="M194" s="2" t="s">
        <v>38</v>
      </c>
      <c r="N194" s="2" t="s">
        <v>38</v>
      </c>
      <c r="O194" s="2" t="s">
        <v>38</v>
      </c>
      <c r="P194" s="2" t="s">
        <v>38</v>
      </c>
      <c r="Q194" s="14" t="s">
        <v>38</v>
      </c>
      <c r="R194" s="14" t="s">
        <v>38</v>
      </c>
      <c r="S194" s="14" t="s">
        <v>38</v>
      </c>
      <c r="T194" s="14" t="s">
        <v>38</v>
      </c>
      <c r="U194" s="14" t="s">
        <v>38</v>
      </c>
      <c r="V194" s="14" t="s">
        <v>38</v>
      </c>
      <c r="W194" s="14" t="s">
        <v>38</v>
      </c>
      <c r="X194" s="14" t="s">
        <v>38</v>
      </c>
      <c r="Y194" s="14" t="s">
        <v>38</v>
      </c>
      <c r="Z194" s="14" t="s">
        <v>38</v>
      </c>
      <c r="AA194" s="14" t="s">
        <v>38</v>
      </c>
      <c r="AB194" s="14" t="s">
        <v>38</v>
      </c>
      <c r="AC194" s="14" t="s">
        <v>38</v>
      </c>
      <c r="AD194" s="14" t="s">
        <v>38</v>
      </c>
      <c r="AE194" s="14" t="s">
        <v>38</v>
      </c>
      <c r="AF194" s="14" t="s">
        <v>38</v>
      </c>
      <c r="AG194" s="2" t="s">
        <v>38</v>
      </c>
      <c r="AH194" s="2" t="s">
        <v>38</v>
      </c>
      <c r="AI194" s="2" t="s">
        <v>38</v>
      </c>
      <c r="AJ194" s="2" t="s">
        <v>38</v>
      </c>
      <c r="AK194" s="16" t="str">
        <f t="shared" ref="AK194:AK257" si="27">IF(AC194&gt;0,"Да","Нет")</f>
        <v>Да</v>
      </c>
      <c r="AL194" s="16" t="str">
        <f t="shared" si="26"/>
        <v>Да</v>
      </c>
      <c r="AM194" s="16"/>
      <c r="AN194" t="e">
        <f t="shared" ref="AN194:AN257" si="28">M194/N194</f>
        <v>#VALUE!</v>
      </c>
      <c r="AO194" t="e">
        <f t="shared" ref="AO194:AO257" si="29">N194/O194</f>
        <v>#VALUE!</v>
      </c>
      <c r="AP194" t="e">
        <f t="shared" ref="AP194:AP257" si="30">O194/P194</f>
        <v>#VALUE!</v>
      </c>
      <c r="AQ194" t="e">
        <f t="shared" ref="AQ194:AQ257" si="31">AG194/AH194</f>
        <v>#VALUE!</v>
      </c>
      <c r="AR194" t="e">
        <f t="shared" ref="AR194:AR257" si="32">AH194/AI194</f>
        <v>#VALUE!</v>
      </c>
      <c r="AS194" t="e">
        <f t="shared" ref="AS194:AS257" si="33">AI194/AJ194</f>
        <v>#VALUE!</v>
      </c>
    </row>
    <row r="195" spans="1:45" hidden="1" x14ac:dyDescent="0.35">
      <c r="A195" s="6">
        <v>406</v>
      </c>
      <c r="B195" s="11" t="s">
        <v>989</v>
      </c>
      <c r="C195" s="8" t="s">
        <v>990</v>
      </c>
      <c r="D195" s="2">
        <v>14</v>
      </c>
      <c r="E195" s="2" t="s">
        <v>38</v>
      </c>
      <c r="F195" s="2" t="s">
        <v>38</v>
      </c>
      <c r="G195" s="12"/>
      <c r="H195" s="8" t="s">
        <v>121</v>
      </c>
      <c r="I195" s="2" t="s">
        <v>38</v>
      </c>
      <c r="J195" s="2" t="s">
        <v>38</v>
      </c>
      <c r="K195" s="2" t="s">
        <v>38</v>
      </c>
      <c r="L195" s="2" t="s">
        <v>38</v>
      </c>
      <c r="M195" s="2" t="s">
        <v>38</v>
      </c>
      <c r="N195" s="2" t="s">
        <v>38</v>
      </c>
      <c r="O195" s="2" t="s">
        <v>38</v>
      </c>
      <c r="P195" s="2" t="s">
        <v>38</v>
      </c>
      <c r="Q195" s="14" t="s">
        <v>38</v>
      </c>
      <c r="R195" s="14" t="s">
        <v>38</v>
      </c>
      <c r="S195" s="14" t="s">
        <v>38</v>
      </c>
      <c r="T195" s="14" t="s">
        <v>38</v>
      </c>
      <c r="U195" s="14" t="s">
        <v>38</v>
      </c>
      <c r="V195" s="14" t="s">
        <v>38</v>
      </c>
      <c r="W195" s="14" t="s">
        <v>38</v>
      </c>
      <c r="X195" s="14" t="s">
        <v>38</v>
      </c>
      <c r="Y195" s="14" t="s">
        <v>38</v>
      </c>
      <c r="Z195" s="14" t="s">
        <v>38</v>
      </c>
      <c r="AA195" s="14" t="s">
        <v>38</v>
      </c>
      <c r="AB195" s="14" t="s">
        <v>38</v>
      </c>
      <c r="AC195" s="14" t="s">
        <v>38</v>
      </c>
      <c r="AD195" s="14" t="s">
        <v>38</v>
      </c>
      <c r="AE195" s="14" t="s">
        <v>38</v>
      </c>
      <c r="AF195" s="14" t="s">
        <v>38</v>
      </c>
      <c r="AG195" s="2" t="s">
        <v>38</v>
      </c>
      <c r="AH195" s="2" t="s">
        <v>38</v>
      </c>
      <c r="AI195" s="2" t="s">
        <v>38</v>
      </c>
      <c r="AJ195" s="2" t="s">
        <v>38</v>
      </c>
      <c r="AK195" s="16" t="str">
        <f t="shared" si="27"/>
        <v>Да</v>
      </c>
      <c r="AL195" s="16" t="str">
        <f t="shared" si="26"/>
        <v>Да</v>
      </c>
      <c r="AM195" s="16"/>
      <c r="AN195" t="e">
        <f t="shared" si="28"/>
        <v>#VALUE!</v>
      </c>
      <c r="AO195" t="e">
        <f t="shared" si="29"/>
        <v>#VALUE!</v>
      </c>
      <c r="AP195" t="e">
        <f t="shared" si="30"/>
        <v>#VALUE!</v>
      </c>
      <c r="AQ195" t="e">
        <f t="shared" si="31"/>
        <v>#VALUE!</v>
      </c>
      <c r="AR195" t="e">
        <f t="shared" si="32"/>
        <v>#VALUE!</v>
      </c>
      <c r="AS195" t="e">
        <f t="shared" si="33"/>
        <v>#VALUE!</v>
      </c>
    </row>
    <row r="196" spans="1:45" ht="43.5" hidden="1" x14ac:dyDescent="0.35">
      <c r="A196" s="6">
        <v>407</v>
      </c>
      <c r="B196" s="11" t="s">
        <v>991</v>
      </c>
      <c r="C196" s="8" t="s">
        <v>992</v>
      </c>
      <c r="D196" s="2">
        <v>90</v>
      </c>
      <c r="E196" s="2" t="s">
        <v>38</v>
      </c>
      <c r="F196" s="2" t="s">
        <v>38</v>
      </c>
      <c r="G196" s="12" t="s">
        <v>993</v>
      </c>
      <c r="H196" s="8" t="s">
        <v>121</v>
      </c>
      <c r="I196" s="2" t="s">
        <v>38</v>
      </c>
      <c r="J196" s="2" t="s">
        <v>38</v>
      </c>
      <c r="K196" s="2" t="s">
        <v>38</v>
      </c>
      <c r="L196" s="2" t="s">
        <v>38</v>
      </c>
      <c r="M196" s="2" t="s">
        <v>38</v>
      </c>
      <c r="N196" s="2" t="s">
        <v>38</v>
      </c>
      <c r="O196" s="2" t="s">
        <v>38</v>
      </c>
      <c r="P196" s="2" t="s">
        <v>38</v>
      </c>
      <c r="Q196" s="14" t="s">
        <v>38</v>
      </c>
      <c r="R196" s="14" t="s">
        <v>38</v>
      </c>
      <c r="S196" s="14" t="s">
        <v>38</v>
      </c>
      <c r="T196" s="14" t="s">
        <v>38</v>
      </c>
      <c r="U196" s="14" t="s">
        <v>38</v>
      </c>
      <c r="V196" s="14" t="s">
        <v>38</v>
      </c>
      <c r="W196" s="14" t="s">
        <v>38</v>
      </c>
      <c r="X196" s="14" t="s">
        <v>38</v>
      </c>
      <c r="Y196" s="14" t="s">
        <v>38</v>
      </c>
      <c r="Z196" s="14" t="s">
        <v>38</v>
      </c>
      <c r="AA196" s="14" t="s">
        <v>38</v>
      </c>
      <c r="AB196" s="14" t="s">
        <v>38</v>
      </c>
      <c r="AC196" s="14" t="s">
        <v>38</v>
      </c>
      <c r="AD196" s="14" t="s">
        <v>38</v>
      </c>
      <c r="AE196" s="14" t="s">
        <v>38</v>
      </c>
      <c r="AF196" s="14" t="s">
        <v>38</v>
      </c>
      <c r="AG196" s="2" t="s">
        <v>38</v>
      </c>
      <c r="AH196" s="2" t="s">
        <v>38</v>
      </c>
      <c r="AI196" s="2" t="s">
        <v>38</v>
      </c>
      <c r="AJ196" s="2" t="s">
        <v>38</v>
      </c>
      <c r="AK196" s="16" t="str">
        <f t="shared" si="27"/>
        <v>Да</v>
      </c>
      <c r="AL196" s="16" t="str">
        <f t="shared" si="26"/>
        <v>Да</v>
      </c>
      <c r="AM196" s="16"/>
      <c r="AN196" t="e">
        <f t="shared" si="28"/>
        <v>#VALUE!</v>
      </c>
      <c r="AO196" t="e">
        <f t="shared" si="29"/>
        <v>#VALUE!</v>
      </c>
      <c r="AP196" t="e">
        <f t="shared" si="30"/>
        <v>#VALUE!</v>
      </c>
      <c r="AQ196" t="e">
        <f t="shared" si="31"/>
        <v>#VALUE!</v>
      </c>
      <c r="AR196" t="e">
        <f t="shared" si="32"/>
        <v>#VALUE!</v>
      </c>
      <c r="AS196" t="e">
        <f t="shared" si="33"/>
        <v>#VALUE!</v>
      </c>
    </row>
    <row r="197" spans="1:45" ht="58" hidden="1" x14ac:dyDescent="0.35">
      <c r="A197" s="6">
        <v>411</v>
      </c>
      <c r="B197" s="11" t="s">
        <v>1000</v>
      </c>
      <c r="C197" s="8" t="s">
        <v>1001</v>
      </c>
      <c r="D197" s="2">
        <v>2</v>
      </c>
      <c r="E197" s="2">
        <v>99</v>
      </c>
      <c r="F197" s="2" t="s">
        <v>38</v>
      </c>
      <c r="G197" s="12" t="s">
        <v>1002</v>
      </c>
      <c r="H197" s="8" t="s">
        <v>40</v>
      </c>
      <c r="I197" s="2" t="s">
        <v>38</v>
      </c>
      <c r="J197" s="2">
        <v>11081000</v>
      </c>
      <c r="K197" s="2">
        <v>10655000</v>
      </c>
      <c r="L197" s="2">
        <v>8279000</v>
      </c>
      <c r="M197" s="2" t="s">
        <v>38</v>
      </c>
      <c r="N197" s="2">
        <v>1173000</v>
      </c>
      <c r="O197" s="2">
        <v>180000</v>
      </c>
      <c r="P197" s="2" t="s">
        <v>38</v>
      </c>
      <c r="Q197" s="14" t="s">
        <v>38</v>
      </c>
      <c r="R197" s="14">
        <v>1173000</v>
      </c>
      <c r="S197" s="14">
        <v>180000</v>
      </c>
      <c r="T197" s="14" t="s">
        <v>38</v>
      </c>
      <c r="U197" s="14" t="s">
        <v>38</v>
      </c>
      <c r="V197" s="14">
        <v>-22977000</v>
      </c>
      <c r="W197" s="14">
        <v>-16393000</v>
      </c>
      <c r="X197" s="14">
        <v>-198000</v>
      </c>
      <c r="Y197" s="14" t="s">
        <v>38</v>
      </c>
      <c r="Z197" s="14" t="s">
        <v>38</v>
      </c>
      <c r="AA197" s="14" t="s">
        <v>38</v>
      </c>
      <c r="AB197" s="14" t="s">
        <v>38</v>
      </c>
      <c r="AC197" s="14" t="s">
        <v>38</v>
      </c>
      <c r="AD197" s="14">
        <v>-6584000</v>
      </c>
      <c r="AE197" s="14">
        <v>-16195000</v>
      </c>
      <c r="AF197" s="14" t="s">
        <v>38</v>
      </c>
      <c r="AG197" s="2" t="s">
        <v>38</v>
      </c>
      <c r="AH197" s="2">
        <v>-22512000</v>
      </c>
      <c r="AI197" s="2">
        <v>-15928000</v>
      </c>
      <c r="AJ197" s="2">
        <v>266000</v>
      </c>
      <c r="AK197" s="16" t="str">
        <f t="shared" si="27"/>
        <v>Да</v>
      </c>
      <c r="AL197" s="16" t="str">
        <f t="shared" si="26"/>
        <v>Да</v>
      </c>
      <c r="AM197" s="16"/>
      <c r="AN197" t="e">
        <f t="shared" si="28"/>
        <v>#VALUE!</v>
      </c>
      <c r="AO197">
        <f t="shared" si="29"/>
        <v>6.5166666666666666</v>
      </c>
      <c r="AP197" t="e">
        <f t="shared" si="30"/>
        <v>#VALUE!</v>
      </c>
      <c r="AQ197" t="e">
        <f t="shared" si="31"/>
        <v>#VALUE!</v>
      </c>
      <c r="AR197">
        <f t="shared" si="32"/>
        <v>1.4133601205424411</v>
      </c>
      <c r="AS197">
        <f t="shared" si="33"/>
        <v>-59.879699248120303</v>
      </c>
    </row>
    <row r="198" spans="1:45" ht="29" hidden="1" x14ac:dyDescent="0.35">
      <c r="A198" s="6">
        <v>413</v>
      </c>
      <c r="B198" s="11" t="s">
        <v>1005</v>
      </c>
      <c r="C198" s="8" t="s">
        <v>1006</v>
      </c>
      <c r="D198" s="2">
        <v>9</v>
      </c>
      <c r="E198" s="2">
        <v>99</v>
      </c>
      <c r="F198" s="2" t="s">
        <v>38</v>
      </c>
      <c r="G198" s="12" t="s">
        <v>1007</v>
      </c>
      <c r="H198" s="8" t="s">
        <v>40</v>
      </c>
      <c r="I198" s="2" t="s">
        <v>38</v>
      </c>
      <c r="J198" s="2">
        <v>250516000</v>
      </c>
      <c r="K198" s="2">
        <v>250563000</v>
      </c>
      <c r="L198" s="2">
        <v>340163000</v>
      </c>
      <c r="M198" s="2" t="s">
        <v>38</v>
      </c>
      <c r="N198" s="2" t="s">
        <v>38</v>
      </c>
      <c r="O198" s="2" t="s">
        <v>38</v>
      </c>
      <c r="P198" s="2" t="s">
        <v>38</v>
      </c>
      <c r="Q198" s="14" t="s">
        <v>38</v>
      </c>
      <c r="R198" s="14" t="s">
        <v>38</v>
      </c>
      <c r="S198" s="14" t="s">
        <v>38</v>
      </c>
      <c r="T198" s="14" t="s">
        <v>38</v>
      </c>
      <c r="U198" s="14" t="s">
        <v>38</v>
      </c>
      <c r="V198" s="14">
        <v>-137573000</v>
      </c>
      <c r="W198" s="14">
        <v>-137514000</v>
      </c>
      <c r="X198" s="14">
        <v>-47898000</v>
      </c>
      <c r="Y198" s="14" t="s">
        <v>38</v>
      </c>
      <c r="Z198" s="14" t="s">
        <v>38</v>
      </c>
      <c r="AA198" s="14" t="s">
        <v>38</v>
      </c>
      <c r="AB198" s="14" t="s">
        <v>38</v>
      </c>
      <c r="AC198" s="14" t="s">
        <v>38</v>
      </c>
      <c r="AD198" s="14">
        <v>-58000</v>
      </c>
      <c r="AE198" s="14">
        <v>89615000</v>
      </c>
      <c r="AF198" s="14">
        <v>-5640000</v>
      </c>
      <c r="AG198" s="2" t="s">
        <v>38</v>
      </c>
      <c r="AH198" s="2">
        <v>28705000</v>
      </c>
      <c r="AI198" s="2">
        <v>28763000</v>
      </c>
      <c r="AJ198" s="2">
        <v>118380000</v>
      </c>
      <c r="AK198" s="16" t="str">
        <f t="shared" si="27"/>
        <v>Да</v>
      </c>
      <c r="AL198" s="16" t="str">
        <f t="shared" si="26"/>
        <v>Да</v>
      </c>
      <c r="AM198" s="16"/>
      <c r="AN198" t="e">
        <f t="shared" si="28"/>
        <v>#VALUE!</v>
      </c>
      <c r="AO198" t="e">
        <f t="shared" si="29"/>
        <v>#VALUE!</v>
      </c>
      <c r="AP198" t="e">
        <f t="shared" si="30"/>
        <v>#VALUE!</v>
      </c>
      <c r="AQ198" t="e">
        <f t="shared" si="31"/>
        <v>#VALUE!</v>
      </c>
      <c r="AR198">
        <f t="shared" si="32"/>
        <v>0.99798352049508043</v>
      </c>
      <c r="AS198">
        <f t="shared" si="33"/>
        <v>0.24297178577462408</v>
      </c>
    </row>
    <row r="199" spans="1:45" ht="29" hidden="1" x14ac:dyDescent="0.35">
      <c r="A199" s="6">
        <v>417</v>
      </c>
      <c r="B199" s="11" t="s">
        <v>1014</v>
      </c>
      <c r="C199" s="8" t="s">
        <v>1015</v>
      </c>
      <c r="D199" s="2">
        <v>1</v>
      </c>
      <c r="E199" s="2">
        <v>98</v>
      </c>
      <c r="F199" s="2" t="s">
        <v>38</v>
      </c>
      <c r="G199" s="12" t="s">
        <v>1016</v>
      </c>
      <c r="H199" s="8" t="s">
        <v>40</v>
      </c>
      <c r="I199" s="2" t="s">
        <v>38</v>
      </c>
      <c r="J199" s="2">
        <v>4961000</v>
      </c>
      <c r="K199" s="2">
        <v>5063000</v>
      </c>
      <c r="L199" s="2">
        <v>6684000</v>
      </c>
      <c r="M199" s="2" t="s">
        <v>38</v>
      </c>
      <c r="N199" s="2">
        <v>2134000</v>
      </c>
      <c r="O199" s="2">
        <v>2119000</v>
      </c>
      <c r="P199" s="2">
        <v>5982000</v>
      </c>
      <c r="Q199" s="14" t="s">
        <v>38</v>
      </c>
      <c r="R199" s="14">
        <v>2134000</v>
      </c>
      <c r="S199" s="14">
        <v>9543000</v>
      </c>
      <c r="T199" s="14">
        <v>13122000</v>
      </c>
      <c r="U199" s="14" t="s">
        <v>38</v>
      </c>
      <c r="V199" s="14">
        <v>-4413000</v>
      </c>
      <c r="W199" s="14">
        <v>-1836000</v>
      </c>
      <c r="X199" s="14">
        <v>1567000</v>
      </c>
      <c r="Y199" s="14" t="s">
        <v>38</v>
      </c>
      <c r="Z199" s="14" t="s">
        <v>38</v>
      </c>
      <c r="AA199" s="14" t="s">
        <v>38</v>
      </c>
      <c r="AB199" s="14" t="s">
        <v>38</v>
      </c>
      <c r="AC199" s="14" t="s">
        <v>38</v>
      </c>
      <c r="AD199" s="14">
        <v>-2172000</v>
      </c>
      <c r="AE199" s="14">
        <v>-3362000</v>
      </c>
      <c r="AF199" s="14">
        <v>168000</v>
      </c>
      <c r="AG199" s="2" t="s">
        <v>38</v>
      </c>
      <c r="AH199" s="2">
        <v>-1802000</v>
      </c>
      <c r="AI199" s="2">
        <v>775000</v>
      </c>
      <c r="AJ199" s="2">
        <v>4178000</v>
      </c>
      <c r="AK199" s="16" t="str">
        <f t="shared" si="27"/>
        <v>Да</v>
      </c>
      <c r="AL199" s="16" t="str">
        <f t="shared" si="26"/>
        <v>Да</v>
      </c>
      <c r="AM199" s="16"/>
      <c r="AN199" t="e">
        <f t="shared" si="28"/>
        <v>#VALUE!</v>
      </c>
      <c r="AO199">
        <f t="shared" si="29"/>
        <v>1.0070788107597923</v>
      </c>
      <c r="AP199">
        <f t="shared" si="30"/>
        <v>0.35422935473085926</v>
      </c>
      <c r="AQ199" t="e">
        <f t="shared" si="31"/>
        <v>#VALUE!</v>
      </c>
      <c r="AR199">
        <f t="shared" si="32"/>
        <v>-2.3251612903225807</v>
      </c>
      <c r="AS199">
        <f t="shared" si="33"/>
        <v>0.18549545236955481</v>
      </c>
    </row>
    <row r="200" spans="1:45" ht="145" hidden="1" x14ac:dyDescent="0.35">
      <c r="A200" s="6">
        <v>418</v>
      </c>
      <c r="B200" s="11" t="s">
        <v>1017</v>
      </c>
      <c r="C200" s="8" t="s">
        <v>1018</v>
      </c>
      <c r="D200" s="2" t="s">
        <v>38</v>
      </c>
      <c r="E200" s="2" t="s">
        <v>38</v>
      </c>
      <c r="F200" s="2" t="s">
        <v>38</v>
      </c>
      <c r="G200" s="12" t="s">
        <v>1019</v>
      </c>
      <c r="H200" s="8" t="s">
        <v>121</v>
      </c>
      <c r="I200" s="2" t="s">
        <v>38</v>
      </c>
      <c r="J200" s="2" t="s">
        <v>38</v>
      </c>
      <c r="K200" s="2" t="s">
        <v>38</v>
      </c>
      <c r="L200" s="2" t="s">
        <v>38</v>
      </c>
      <c r="M200" s="2" t="s">
        <v>38</v>
      </c>
      <c r="N200" s="2" t="s">
        <v>38</v>
      </c>
      <c r="O200" s="2" t="s">
        <v>38</v>
      </c>
      <c r="P200" s="2" t="s">
        <v>38</v>
      </c>
      <c r="Q200" s="14" t="s">
        <v>38</v>
      </c>
      <c r="R200" s="14" t="s">
        <v>38</v>
      </c>
      <c r="S200" s="14" t="s">
        <v>38</v>
      </c>
      <c r="T200" s="14" t="s">
        <v>38</v>
      </c>
      <c r="U200" s="14" t="s">
        <v>38</v>
      </c>
      <c r="V200" s="14" t="s">
        <v>38</v>
      </c>
      <c r="W200" s="14" t="s">
        <v>38</v>
      </c>
      <c r="X200" s="14" t="s">
        <v>38</v>
      </c>
      <c r="Y200" s="14" t="s">
        <v>38</v>
      </c>
      <c r="Z200" s="14" t="s">
        <v>38</v>
      </c>
      <c r="AA200" s="14" t="s">
        <v>38</v>
      </c>
      <c r="AB200" s="14" t="s">
        <v>38</v>
      </c>
      <c r="AC200" s="14" t="s">
        <v>38</v>
      </c>
      <c r="AD200" s="14" t="s">
        <v>38</v>
      </c>
      <c r="AE200" s="14" t="s">
        <v>38</v>
      </c>
      <c r="AF200" s="14" t="s">
        <v>38</v>
      </c>
      <c r="AG200" s="2" t="s">
        <v>38</v>
      </c>
      <c r="AH200" s="2" t="s">
        <v>38</v>
      </c>
      <c r="AI200" s="2" t="s">
        <v>38</v>
      </c>
      <c r="AJ200" s="2" t="s">
        <v>38</v>
      </c>
      <c r="AK200" s="16" t="str">
        <f t="shared" si="27"/>
        <v>Да</v>
      </c>
      <c r="AL200" s="16" t="str">
        <f t="shared" si="26"/>
        <v>Да</v>
      </c>
      <c r="AM200" s="16"/>
      <c r="AN200" t="e">
        <f t="shared" si="28"/>
        <v>#VALUE!</v>
      </c>
      <c r="AO200" t="e">
        <f t="shared" si="29"/>
        <v>#VALUE!</v>
      </c>
      <c r="AP200" t="e">
        <f t="shared" si="30"/>
        <v>#VALUE!</v>
      </c>
      <c r="AQ200" t="e">
        <f t="shared" si="31"/>
        <v>#VALUE!</v>
      </c>
      <c r="AR200" t="e">
        <f t="shared" si="32"/>
        <v>#VALUE!</v>
      </c>
      <c r="AS200" t="e">
        <f t="shared" si="33"/>
        <v>#VALUE!</v>
      </c>
    </row>
    <row r="201" spans="1:45" ht="29" hidden="1" x14ac:dyDescent="0.35">
      <c r="A201" s="6">
        <v>421</v>
      </c>
      <c r="B201" s="11" t="s">
        <v>1024</v>
      </c>
      <c r="C201" s="8" t="s">
        <v>1025</v>
      </c>
      <c r="D201" s="2">
        <v>4</v>
      </c>
      <c r="E201" s="2" t="s">
        <v>38</v>
      </c>
      <c r="F201" s="2" t="s">
        <v>38</v>
      </c>
      <c r="G201" s="12" t="s">
        <v>1026</v>
      </c>
      <c r="H201" s="8" t="s">
        <v>40</v>
      </c>
      <c r="I201" s="2" t="s">
        <v>38</v>
      </c>
      <c r="J201" s="2" t="s">
        <v>38</v>
      </c>
      <c r="K201" s="2">
        <v>2807000</v>
      </c>
      <c r="L201" s="2">
        <v>5410000</v>
      </c>
      <c r="M201" s="2" t="s">
        <v>38</v>
      </c>
      <c r="N201" s="2">
        <v>1269000</v>
      </c>
      <c r="O201" s="2">
        <v>2749000</v>
      </c>
      <c r="P201" s="2">
        <v>-4790000</v>
      </c>
      <c r="Q201" s="14" t="s">
        <v>38</v>
      </c>
      <c r="R201" s="14">
        <v>1269000</v>
      </c>
      <c r="S201" s="14">
        <v>2749000</v>
      </c>
      <c r="T201" s="14">
        <v>4695000</v>
      </c>
      <c r="U201" s="14" t="s">
        <v>38</v>
      </c>
      <c r="V201" s="14">
        <v>-9273000</v>
      </c>
      <c r="W201" s="14">
        <v>-7078000</v>
      </c>
      <c r="X201" s="14">
        <v>-7007000</v>
      </c>
      <c r="Y201" s="14" t="s">
        <v>38</v>
      </c>
      <c r="Z201" s="14" t="s">
        <v>38</v>
      </c>
      <c r="AA201" s="14" t="s">
        <v>38</v>
      </c>
      <c r="AB201" s="14" t="s">
        <v>38</v>
      </c>
      <c r="AC201" s="14" t="s">
        <v>38</v>
      </c>
      <c r="AD201" s="14">
        <v>-2195000</v>
      </c>
      <c r="AE201" s="14">
        <v>-1690000</v>
      </c>
      <c r="AF201" s="14">
        <v>-5436000</v>
      </c>
      <c r="AG201" s="2" t="s">
        <v>38</v>
      </c>
      <c r="AH201" s="2">
        <v>-2405000</v>
      </c>
      <c r="AI201" s="2">
        <v>-210000</v>
      </c>
      <c r="AJ201" s="2">
        <v>-139000</v>
      </c>
      <c r="AK201" s="16" t="str">
        <f t="shared" si="27"/>
        <v>Да</v>
      </c>
      <c r="AL201" s="16" t="str">
        <f t="shared" si="26"/>
        <v>Да</v>
      </c>
      <c r="AM201" s="16"/>
      <c r="AN201" t="e">
        <f t="shared" si="28"/>
        <v>#VALUE!</v>
      </c>
      <c r="AO201">
        <f t="shared" si="29"/>
        <v>0.4616224081484176</v>
      </c>
      <c r="AP201">
        <f t="shared" si="30"/>
        <v>-0.57390396659707721</v>
      </c>
      <c r="AQ201" t="e">
        <f t="shared" si="31"/>
        <v>#VALUE!</v>
      </c>
      <c r="AR201">
        <f t="shared" si="32"/>
        <v>11.452380952380953</v>
      </c>
      <c r="AS201">
        <f t="shared" si="33"/>
        <v>1.5107913669064748</v>
      </c>
    </row>
    <row r="202" spans="1:45" hidden="1" x14ac:dyDescent="0.35">
      <c r="A202" s="6">
        <v>424</v>
      </c>
      <c r="B202" s="11" t="s">
        <v>1031</v>
      </c>
      <c r="C202" s="8" t="s">
        <v>1032</v>
      </c>
      <c r="D202" s="2">
        <v>1</v>
      </c>
      <c r="E202" s="2" t="s">
        <v>38</v>
      </c>
      <c r="F202" s="2">
        <v>94</v>
      </c>
      <c r="G202" s="12"/>
      <c r="H202" s="8" t="s">
        <v>40</v>
      </c>
      <c r="I202" s="2" t="s">
        <v>38</v>
      </c>
      <c r="J202" s="2" t="s">
        <v>38</v>
      </c>
      <c r="K202" s="2">
        <v>8758431000</v>
      </c>
      <c r="L202" s="2">
        <v>6699637000</v>
      </c>
      <c r="M202" s="2" t="s">
        <v>38</v>
      </c>
      <c r="N202" s="2" t="s">
        <v>38</v>
      </c>
      <c r="O202" s="2">
        <v>138259000</v>
      </c>
      <c r="P202" s="2">
        <v>125549000</v>
      </c>
      <c r="Q202" s="14" t="s">
        <v>38</v>
      </c>
      <c r="R202" s="14" t="s">
        <v>38</v>
      </c>
      <c r="S202" s="14">
        <v>3318858000</v>
      </c>
      <c r="T202" s="14">
        <v>1573433000</v>
      </c>
      <c r="U202" s="14" t="s">
        <v>38</v>
      </c>
      <c r="V202" s="14" t="s">
        <v>38</v>
      </c>
      <c r="W202" s="14">
        <v>199092000</v>
      </c>
      <c r="X202" s="14">
        <v>180999000</v>
      </c>
      <c r="Y202" s="14" t="s">
        <v>38</v>
      </c>
      <c r="Z202" s="14" t="s">
        <v>38</v>
      </c>
      <c r="AA202" s="14" t="s">
        <v>38</v>
      </c>
      <c r="AB202" s="14" t="s">
        <v>38</v>
      </c>
      <c r="AC202" s="14" t="s">
        <v>38</v>
      </c>
      <c r="AD202" s="14" t="s">
        <v>38</v>
      </c>
      <c r="AE202" s="14">
        <v>20225000</v>
      </c>
      <c r="AF202" s="14">
        <v>7996000</v>
      </c>
      <c r="AG202" s="2" t="s">
        <v>38</v>
      </c>
      <c r="AH202" s="2" t="s">
        <v>38</v>
      </c>
      <c r="AI202" s="2">
        <v>861131000</v>
      </c>
      <c r="AJ202" s="2">
        <v>810920000</v>
      </c>
      <c r="AK202" s="16" t="str">
        <f t="shared" si="27"/>
        <v>Да</v>
      </c>
      <c r="AL202" s="16" t="str">
        <f t="shared" si="26"/>
        <v>Да</v>
      </c>
      <c r="AM202" s="16"/>
      <c r="AN202" t="e">
        <f t="shared" si="28"/>
        <v>#VALUE!</v>
      </c>
      <c r="AO202" t="e">
        <f t="shared" si="29"/>
        <v>#VALUE!</v>
      </c>
      <c r="AP202">
        <f t="shared" si="30"/>
        <v>1.1012353742363539</v>
      </c>
      <c r="AQ202" t="e">
        <f t="shared" si="31"/>
        <v>#VALUE!</v>
      </c>
      <c r="AR202" t="e">
        <f t="shared" si="32"/>
        <v>#VALUE!</v>
      </c>
      <c r="AS202">
        <f t="shared" si="33"/>
        <v>1.0619185616336999</v>
      </c>
    </row>
    <row r="203" spans="1:45" ht="29" hidden="1" x14ac:dyDescent="0.35">
      <c r="A203" s="6">
        <v>429</v>
      </c>
      <c r="B203" s="11" t="s">
        <v>1041</v>
      </c>
      <c r="C203" s="8" t="s">
        <v>1042</v>
      </c>
      <c r="D203" s="2">
        <v>1</v>
      </c>
      <c r="E203" s="2" t="s">
        <v>38</v>
      </c>
      <c r="F203" s="2" t="s">
        <v>38</v>
      </c>
      <c r="G203" s="12" t="s">
        <v>1043</v>
      </c>
      <c r="H203" s="8" t="s">
        <v>40</v>
      </c>
      <c r="I203" s="2">
        <v>493000</v>
      </c>
      <c r="J203" s="2">
        <v>494000</v>
      </c>
      <c r="K203" s="2">
        <v>729000</v>
      </c>
      <c r="L203" s="2">
        <v>1009000</v>
      </c>
      <c r="M203" s="2" t="s">
        <v>38</v>
      </c>
      <c r="N203" s="2" t="s">
        <v>38</v>
      </c>
      <c r="O203" s="2">
        <v>-580000</v>
      </c>
      <c r="P203" s="2">
        <v>-832000</v>
      </c>
      <c r="Q203" s="14" t="s">
        <v>38</v>
      </c>
      <c r="R203" s="14" t="s">
        <v>38</v>
      </c>
      <c r="S203" s="14" t="s">
        <v>38</v>
      </c>
      <c r="T203" s="14" t="s">
        <v>38</v>
      </c>
      <c r="U203" s="14">
        <v>-22009000</v>
      </c>
      <c r="V203" s="14">
        <v>-21450000</v>
      </c>
      <c r="W203" s="14">
        <v>-19214000</v>
      </c>
      <c r="X203" s="14">
        <v>-18593000</v>
      </c>
      <c r="Y203" s="14" t="s">
        <v>38</v>
      </c>
      <c r="Z203" s="14" t="s">
        <v>38</v>
      </c>
      <c r="AA203" s="14" t="s">
        <v>38</v>
      </c>
      <c r="AB203" s="14" t="s">
        <v>38</v>
      </c>
      <c r="AC203" s="14">
        <v>-560000</v>
      </c>
      <c r="AD203" s="14">
        <v>-2236000</v>
      </c>
      <c r="AE203" s="14">
        <v>-621000</v>
      </c>
      <c r="AF203" s="14">
        <v>-840000</v>
      </c>
      <c r="AG203" s="2">
        <v>-17662000</v>
      </c>
      <c r="AH203" s="2">
        <v>-17102000</v>
      </c>
      <c r="AI203" s="2">
        <v>-14866000</v>
      </c>
      <c r="AJ203" s="2">
        <v>-14246000</v>
      </c>
      <c r="AK203" s="16" t="str">
        <f t="shared" si="27"/>
        <v>Нет</v>
      </c>
      <c r="AL203" s="16" t="str">
        <f>IF(IFERROR(AN203*AO203*AP203*AQ203*AR203*AS203,0)=0,"Да","Нет")</f>
        <v>Да</v>
      </c>
      <c r="AM203" s="16"/>
      <c r="AN203" t="e">
        <f t="shared" si="28"/>
        <v>#VALUE!</v>
      </c>
      <c r="AO203" t="e">
        <f t="shared" si="29"/>
        <v>#VALUE!</v>
      </c>
      <c r="AP203">
        <f t="shared" si="30"/>
        <v>0.69711538461538458</v>
      </c>
      <c r="AQ203">
        <f t="shared" si="31"/>
        <v>1.0327447082212606</v>
      </c>
      <c r="AR203">
        <f t="shared" si="32"/>
        <v>1.150410332301897</v>
      </c>
      <c r="AS203">
        <f t="shared" si="33"/>
        <v>1.0435209883476064</v>
      </c>
    </row>
    <row r="204" spans="1:45" ht="145" hidden="1" x14ac:dyDescent="0.35">
      <c r="A204" s="6">
        <v>431</v>
      </c>
      <c r="B204" s="11" t="s">
        <v>1046</v>
      </c>
      <c r="C204" s="8" t="s">
        <v>1047</v>
      </c>
      <c r="D204" s="2" t="s">
        <v>38</v>
      </c>
      <c r="E204" s="2" t="s">
        <v>38</v>
      </c>
      <c r="F204" s="2" t="s">
        <v>38</v>
      </c>
      <c r="G204" s="12" t="s">
        <v>1048</v>
      </c>
      <c r="H204" s="8" t="s">
        <v>121</v>
      </c>
      <c r="I204" s="2" t="s">
        <v>38</v>
      </c>
      <c r="J204" s="2" t="s">
        <v>38</v>
      </c>
      <c r="K204" s="2" t="s">
        <v>38</v>
      </c>
      <c r="L204" s="2" t="s">
        <v>38</v>
      </c>
      <c r="M204" s="2" t="s">
        <v>38</v>
      </c>
      <c r="N204" s="2" t="s">
        <v>38</v>
      </c>
      <c r="O204" s="2" t="s">
        <v>38</v>
      </c>
      <c r="P204" s="2" t="s">
        <v>38</v>
      </c>
      <c r="Q204" s="14" t="s">
        <v>38</v>
      </c>
      <c r="R204" s="14" t="s">
        <v>38</v>
      </c>
      <c r="S204" s="14" t="s">
        <v>38</v>
      </c>
      <c r="T204" s="14" t="s">
        <v>38</v>
      </c>
      <c r="U204" s="14" t="s">
        <v>38</v>
      </c>
      <c r="V204" s="14" t="s">
        <v>38</v>
      </c>
      <c r="W204" s="14" t="s">
        <v>38</v>
      </c>
      <c r="X204" s="14" t="s">
        <v>38</v>
      </c>
      <c r="Y204" s="14" t="s">
        <v>38</v>
      </c>
      <c r="Z204" s="14" t="s">
        <v>38</v>
      </c>
      <c r="AA204" s="14" t="s">
        <v>38</v>
      </c>
      <c r="AB204" s="14" t="s">
        <v>38</v>
      </c>
      <c r="AC204" s="14" t="s">
        <v>38</v>
      </c>
      <c r="AD204" s="14" t="s">
        <v>38</v>
      </c>
      <c r="AE204" s="14" t="s">
        <v>38</v>
      </c>
      <c r="AF204" s="14" t="s">
        <v>38</v>
      </c>
      <c r="AG204" s="2" t="s">
        <v>38</v>
      </c>
      <c r="AH204" s="2" t="s">
        <v>38</v>
      </c>
      <c r="AI204" s="2" t="s">
        <v>38</v>
      </c>
      <c r="AJ204" s="2" t="s">
        <v>38</v>
      </c>
      <c r="AK204" s="16" t="str">
        <f t="shared" si="27"/>
        <v>Да</v>
      </c>
      <c r="AL204" s="16" t="str">
        <f t="shared" ref="AL204:AL259" si="34">IF(IFERROR(AN204*AO204*AP204*AQ204*AR204*AS204,0)=0,"Да","Нет")</f>
        <v>Да</v>
      </c>
      <c r="AM204" s="16"/>
      <c r="AN204" t="e">
        <f t="shared" si="28"/>
        <v>#VALUE!</v>
      </c>
      <c r="AO204" t="e">
        <f t="shared" si="29"/>
        <v>#VALUE!</v>
      </c>
      <c r="AP204" t="e">
        <f t="shared" si="30"/>
        <v>#VALUE!</v>
      </c>
      <c r="AQ204" t="e">
        <f t="shared" si="31"/>
        <v>#VALUE!</v>
      </c>
      <c r="AR204" t="e">
        <f t="shared" si="32"/>
        <v>#VALUE!</v>
      </c>
      <c r="AS204" t="e">
        <f t="shared" si="33"/>
        <v>#VALUE!</v>
      </c>
    </row>
    <row r="205" spans="1:45" ht="145" hidden="1" x14ac:dyDescent="0.35">
      <c r="A205" s="6">
        <v>432</v>
      </c>
      <c r="B205" s="11" t="s">
        <v>1049</v>
      </c>
      <c r="C205" s="8" t="s">
        <v>1050</v>
      </c>
      <c r="D205" s="2" t="s">
        <v>38</v>
      </c>
      <c r="E205" s="2" t="s">
        <v>38</v>
      </c>
      <c r="F205" s="2" t="s">
        <v>38</v>
      </c>
      <c r="G205" s="12" t="s">
        <v>1051</v>
      </c>
      <c r="H205" s="8" t="s">
        <v>121</v>
      </c>
      <c r="I205" s="2" t="s">
        <v>38</v>
      </c>
      <c r="J205" s="2" t="s">
        <v>38</v>
      </c>
      <c r="K205" s="2" t="s">
        <v>38</v>
      </c>
      <c r="L205" s="2" t="s">
        <v>38</v>
      </c>
      <c r="M205" s="2" t="s">
        <v>38</v>
      </c>
      <c r="N205" s="2" t="s">
        <v>38</v>
      </c>
      <c r="O205" s="2" t="s">
        <v>38</v>
      </c>
      <c r="P205" s="2" t="s">
        <v>38</v>
      </c>
      <c r="Q205" s="14" t="s">
        <v>38</v>
      </c>
      <c r="R205" s="14" t="s">
        <v>38</v>
      </c>
      <c r="S205" s="14" t="s">
        <v>38</v>
      </c>
      <c r="T205" s="14" t="s">
        <v>38</v>
      </c>
      <c r="U205" s="14" t="s">
        <v>38</v>
      </c>
      <c r="V205" s="14" t="s">
        <v>38</v>
      </c>
      <c r="W205" s="14" t="s">
        <v>38</v>
      </c>
      <c r="X205" s="14" t="s">
        <v>38</v>
      </c>
      <c r="Y205" s="14" t="s">
        <v>38</v>
      </c>
      <c r="Z205" s="14" t="s">
        <v>38</v>
      </c>
      <c r="AA205" s="14" t="s">
        <v>38</v>
      </c>
      <c r="AB205" s="14" t="s">
        <v>38</v>
      </c>
      <c r="AC205" s="14" t="s">
        <v>38</v>
      </c>
      <c r="AD205" s="14" t="s">
        <v>38</v>
      </c>
      <c r="AE205" s="14" t="s">
        <v>38</v>
      </c>
      <c r="AF205" s="14" t="s">
        <v>38</v>
      </c>
      <c r="AG205" s="2" t="s">
        <v>38</v>
      </c>
      <c r="AH205" s="2" t="s">
        <v>38</v>
      </c>
      <c r="AI205" s="2" t="s">
        <v>38</v>
      </c>
      <c r="AJ205" s="2" t="s">
        <v>38</v>
      </c>
      <c r="AK205" s="16" t="str">
        <f t="shared" si="27"/>
        <v>Да</v>
      </c>
      <c r="AL205" s="16" t="str">
        <f t="shared" si="34"/>
        <v>Да</v>
      </c>
      <c r="AM205" s="16"/>
      <c r="AN205" t="e">
        <f t="shared" si="28"/>
        <v>#VALUE!</v>
      </c>
      <c r="AO205" t="e">
        <f t="shared" si="29"/>
        <v>#VALUE!</v>
      </c>
      <c r="AP205" t="e">
        <f t="shared" si="30"/>
        <v>#VALUE!</v>
      </c>
      <c r="AQ205" t="e">
        <f t="shared" si="31"/>
        <v>#VALUE!</v>
      </c>
      <c r="AR205" t="e">
        <f t="shared" si="32"/>
        <v>#VALUE!</v>
      </c>
      <c r="AS205" t="e">
        <f t="shared" si="33"/>
        <v>#VALUE!</v>
      </c>
    </row>
    <row r="206" spans="1:45" ht="145" hidden="1" x14ac:dyDescent="0.35">
      <c r="A206" s="6">
        <v>433</v>
      </c>
      <c r="B206" s="11" t="s">
        <v>1052</v>
      </c>
      <c r="C206" s="8" t="s">
        <v>1053</v>
      </c>
      <c r="D206" s="2" t="s">
        <v>38</v>
      </c>
      <c r="E206" s="2" t="s">
        <v>38</v>
      </c>
      <c r="F206" s="2" t="s">
        <v>38</v>
      </c>
      <c r="G206" s="12" t="s">
        <v>1054</v>
      </c>
      <c r="H206" s="8" t="s">
        <v>40</v>
      </c>
      <c r="I206" s="2" t="s">
        <v>38</v>
      </c>
      <c r="J206" s="2" t="s">
        <v>38</v>
      </c>
      <c r="K206" s="2" t="s">
        <v>38</v>
      </c>
      <c r="L206" s="2" t="s">
        <v>38</v>
      </c>
      <c r="M206" s="2" t="s">
        <v>38</v>
      </c>
      <c r="N206" s="2" t="s">
        <v>38</v>
      </c>
      <c r="O206" s="2" t="s">
        <v>38</v>
      </c>
      <c r="P206" s="2" t="s">
        <v>38</v>
      </c>
      <c r="Q206" s="14" t="s">
        <v>38</v>
      </c>
      <c r="R206" s="14" t="s">
        <v>38</v>
      </c>
      <c r="S206" s="14" t="s">
        <v>38</v>
      </c>
      <c r="T206" s="14" t="s">
        <v>38</v>
      </c>
      <c r="U206" s="14" t="s">
        <v>38</v>
      </c>
      <c r="V206" s="14" t="s">
        <v>38</v>
      </c>
      <c r="W206" s="14" t="s">
        <v>38</v>
      </c>
      <c r="X206" s="14" t="s">
        <v>38</v>
      </c>
      <c r="Y206" s="14" t="s">
        <v>38</v>
      </c>
      <c r="Z206" s="14" t="s">
        <v>38</v>
      </c>
      <c r="AA206" s="14" t="s">
        <v>38</v>
      </c>
      <c r="AB206" s="14" t="s">
        <v>38</v>
      </c>
      <c r="AC206" s="14" t="s">
        <v>38</v>
      </c>
      <c r="AD206" s="14" t="s">
        <v>38</v>
      </c>
      <c r="AE206" s="14" t="s">
        <v>38</v>
      </c>
      <c r="AF206" s="14" t="s">
        <v>38</v>
      </c>
      <c r="AG206" s="2" t="s">
        <v>38</v>
      </c>
      <c r="AH206" s="2" t="s">
        <v>38</v>
      </c>
      <c r="AI206" s="2" t="s">
        <v>38</v>
      </c>
      <c r="AJ206" s="2" t="s">
        <v>38</v>
      </c>
      <c r="AK206" s="16" t="str">
        <f t="shared" si="27"/>
        <v>Да</v>
      </c>
      <c r="AL206" s="16" t="str">
        <f t="shared" si="34"/>
        <v>Да</v>
      </c>
      <c r="AM206" s="16"/>
      <c r="AN206" t="e">
        <f t="shared" si="28"/>
        <v>#VALUE!</v>
      </c>
      <c r="AO206" t="e">
        <f t="shared" si="29"/>
        <v>#VALUE!</v>
      </c>
      <c r="AP206" t="e">
        <f t="shared" si="30"/>
        <v>#VALUE!</v>
      </c>
      <c r="AQ206" t="e">
        <f t="shared" si="31"/>
        <v>#VALUE!</v>
      </c>
      <c r="AR206" t="e">
        <f t="shared" si="32"/>
        <v>#VALUE!</v>
      </c>
      <c r="AS206" t="e">
        <f t="shared" si="33"/>
        <v>#VALUE!</v>
      </c>
    </row>
    <row r="207" spans="1:45" ht="87" hidden="1" x14ac:dyDescent="0.35">
      <c r="A207" s="6">
        <v>435</v>
      </c>
      <c r="B207" s="11" t="s">
        <v>1057</v>
      </c>
      <c r="C207" s="8" t="s">
        <v>1058</v>
      </c>
      <c r="D207" s="2" t="s">
        <v>38</v>
      </c>
      <c r="E207" s="2" t="s">
        <v>38</v>
      </c>
      <c r="F207" s="2" t="s">
        <v>38</v>
      </c>
      <c r="G207" s="12" t="s">
        <v>1059</v>
      </c>
      <c r="H207" s="8" t="s">
        <v>40</v>
      </c>
      <c r="I207" s="2" t="s">
        <v>38</v>
      </c>
      <c r="J207" s="2" t="s">
        <v>38</v>
      </c>
      <c r="K207" s="2" t="s">
        <v>38</v>
      </c>
      <c r="L207" s="2" t="s">
        <v>38</v>
      </c>
      <c r="M207" s="2" t="s">
        <v>38</v>
      </c>
      <c r="N207" s="2" t="s">
        <v>38</v>
      </c>
      <c r="O207" s="2" t="s">
        <v>38</v>
      </c>
      <c r="P207" s="2" t="s">
        <v>38</v>
      </c>
      <c r="Q207" s="14" t="s">
        <v>38</v>
      </c>
      <c r="R207" s="14" t="s">
        <v>38</v>
      </c>
      <c r="S207" s="14" t="s">
        <v>38</v>
      </c>
      <c r="T207" s="14" t="s">
        <v>38</v>
      </c>
      <c r="U207" s="14" t="s">
        <v>38</v>
      </c>
      <c r="V207" s="14" t="s">
        <v>38</v>
      </c>
      <c r="W207" s="14" t="s">
        <v>38</v>
      </c>
      <c r="X207" s="14" t="s">
        <v>38</v>
      </c>
      <c r="Y207" s="14" t="s">
        <v>38</v>
      </c>
      <c r="Z207" s="14" t="s">
        <v>38</v>
      </c>
      <c r="AA207" s="14" t="s">
        <v>38</v>
      </c>
      <c r="AB207" s="14" t="s">
        <v>38</v>
      </c>
      <c r="AC207" s="14" t="s">
        <v>38</v>
      </c>
      <c r="AD207" s="14" t="s">
        <v>38</v>
      </c>
      <c r="AE207" s="14" t="s">
        <v>38</v>
      </c>
      <c r="AF207" s="14" t="s">
        <v>38</v>
      </c>
      <c r="AG207" s="2" t="s">
        <v>38</v>
      </c>
      <c r="AH207" s="2" t="s">
        <v>38</v>
      </c>
      <c r="AI207" s="2" t="s">
        <v>38</v>
      </c>
      <c r="AJ207" s="2" t="s">
        <v>38</v>
      </c>
      <c r="AK207" s="16" t="str">
        <f t="shared" si="27"/>
        <v>Да</v>
      </c>
      <c r="AL207" s="16" t="str">
        <f t="shared" si="34"/>
        <v>Да</v>
      </c>
      <c r="AM207" s="16"/>
      <c r="AN207" t="e">
        <f t="shared" si="28"/>
        <v>#VALUE!</v>
      </c>
      <c r="AO207" t="e">
        <f t="shared" si="29"/>
        <v>#VALUE!</v>
      </c>
      <c r="AP207" t="e">
        <f t="shared" si="30"/>
        <v>#VALUE!</v>
      </c>
      <c r="AQ207" t="e">
        <f t="shared" si="31"/>
        <v>#VALUE!</v>
      </c>
      <c r="AR207" t="e">
        <f t="shared" si="32"/>
        <v>#VALUE!</v>
      </c>
      <c r="AS207" t="e">
        <f t="shared" si="33"/>
        <v>#VALUE!</v>
      </c>
    </row>
    <row r="208" spans="1:45" ht="43.5" hidden="1" x14ac:dyDescent="0.35">
      <c r="A208" s="6">
        <v>437</v>
      </c>
      <c r="B208" s="11" t="s">
        <v>1062</v>
      </c>
      <c r="C208" s="8" t="s">
        <v>1063</v>
      </c>
      <c r="D208" s="2">
        <v>1</v>
      </c>
      <c r="E208" s="2" t="s">
        <v>38</v>
      </c>
      <c r="F208" s="2">
        <v>40</v>
      </c>
      <c r="G208" s="12" t="s">
        <v>1064</v>
      </c>
      <c r="H208" s="8" t="s">
        <v>40</v>
      </c>
      <c r="I208" s="2" t="s">
        <v>38</v>
      </c>
      <c r="J208" s="2" t="s">
        <v>38</v>
      </c>
      <c r="K208" s="2" t="s">
        <v>38</v>
      </c>
      <c r="L208" s="2">
        <v>1589532000</v>
      </c>
      <c r="M208" s="2" t="s">
        <v>38</v>
      </c>
      <c r="N208" s="2" t="s">
        <v>38</v>
      </c>
      <c r="O208" s="2" t="s">
        <v>38</v>
      </c>
      <c r="P208" s="2">
        <v>221267000</v>
      </c>
      <c r="Q208" s="14" t="s">
        <v>38</v>
      </c>
      <c r="R208" s="14" t="s">
        <v>38</v>
      </c>
      <c r="S208" s="14" t="s">
        <v>38</v>
      </c>
      <c r="T208" s="14">
        <v>581137000</v>
      </c>
      <c r="U208" s="14" t="s">
        <v>38</v>
      </c>
      <c r="V208" s="14" t="s">
        <v>38</v>
      </c>
      <c r="W208" s="14" t="s">
        <v>38</v>
      </c>
      <c r="X208" s="14">
        <v>-326671000</v>
      </c>
      <c r="Y208" s="14" t="s">
        <v>38</v>
      </c>
      <c r="Z208" s="14" t="s">
        <v>38</v>
      </c>
      <c r="AA208" s="14" t="s">
        <v>38</v>
      </c>
      <c r="AB208" s="14" t="s">
        <v>38</v>
      </c>
      <c r="AC208" s="14" t="s">
        <v>38</v>
      </c>
      <c r="AD208" s="14" t="s">
        <v>38</v>
      </c>
      <c r="AE208" s="14" t="s">
        <v>38</v>
      </c>
      <c r="AF208" s="14">
        <v>4369000</v>
      </c>
      <c r="AG208" s="2" t="s">
        <v>38</v>
      </c>
      <c r="AH208" s="2" t="s">
        <v>38</v>
      </c>
      <c r="AI208" s="2" t="s">
        <v>38</v>
      </c>
      <c r="AJ208" s="2">
        <v>898432000</v>
      </c>
      <c r="AK208" s="16" t="str">
        <f t="shared" si="27"/>
        <v>Да</v>
      </c>
      <c r="AL208" s="16" t="str">
        <f t="shared" si="34"/>
        <v>Да</v>
      </c>
      <c r="AM208" s="16"/>
      <c r="AN208" t="e">
        <f t="shared" si="28"/>
        <v>#VALUE!</v>
      </c>
      <c r="AO208" t="e">
        <f t="shared" si="29"/>
        <v>#VALUE!</v>
      </c>
      <c r="AP208" t="e">
        <f t="shared" si="30"/>
        <v>#VALUE!</v>
      </c>
      <c r="AQ208" t="e">
        <f t="shared" si="31"/>
        <v>#VALUE!</v>
      </c>
      <c r="AR208" t="e">
        <f t="shared" si="32"/>
        <v>#VALUE!</v>
      </c>
      <c r="AS208" t="e">
        <f t="shared" si="33"/>
        <v>#VALUE!</v>
      </c>
    </row>
    <row r="209" spans="1:45" ht="43.5" hidden="1" x14ac:dyDescent="0.35">
      <c r="A209" s="6">
        <v>438</v>
      </c>
      <c r="B209" s="11" t="s">
        <v>1065</v>
      </c>
      <c r="C209" s="8" t="s">
        <v>1066</v>
      </c>
      <c r="D209" s="2" t="s">
        <v>38</v>
      </c>
      <c r="E209" s="2" t="s">
        <v>38</v>
      </c>
      <c r="F209" s="2" t="s">
        <v>38</v>
      </c>
      <c r="G209" s="12" t="s">
        <v>1067</v>
      </c>
      <c r="H209" s="8" t="s">
        <v>121</v>
      </c>
      <c r="I209" s="2" t="s">
        <v>38</v>
      </c>
      <c r="J209" s="2" t="s">
        <v>38</v>
      </c>
      <c r="K209" s="2" t="s">
        <v>38</v>
      </c>
      <c r="L209" s="2" t="s">
        <v>38</v>
      </c>
      <c r="M209" s="2" t="s">
        <v>38</v>
      </c>
      <c r="N209" s="2" t="s">
        <v>38</v>
      </c>
      <c r="O209" s="2" t="s">
        <v>38</v>
      </c>
      <c r="P209" s="2" t="s">
        <v>38</v>
      </c>
      <c r="Q209" s="14" t="s">
        <v>38</v>
      </c>
      <c r="R209" s="14" t="s">
        <v>38</v>
      </c>
      <c r="S209" s="14" t="s">
        <v>38</v>
      </c>
      <c r="T209" s="14" t="s">
        <v>38</v>
      </c>
      <c r="U209" s="14" t="s">
        <v>38</v>
      </c>
      <c r="V209" s="14" t="s">
        <v>38</v>
      </c>
      <c r="W209" s="14" t="s">
        <v>38</v>
      </c>
      <c r="X209" s="14" t="s">
        <v>38</v>
      </c>
      <c r="Y209" s="14" t="s">
        <v>38</v>
      </c>
      <c r="Z209" s="14" t="s">
        <v>38</v>
      </c>
      <c r="AA209" s="14" t="s">
        <v>38</v>
      </c>
      <c r="AB209" s="14" t="s">
        <v>38</v>
      </c>
      <c r="AC209" s="14" t="s">
        <v>38</v>
      </c>
      <c r="AD209" s="14" t="s">
        <v>38</v>
      </c>
      <c r="AE209" s="14" t="s">
        <v>38</v>
      </c>
      <c r="AF209" s="14" t="s">
        <v>38</v>
      </c>
      <c r="AG209" s="2" t="s">
        <v>38</v>
      </c>
      <c r="AH209" s="2" t="s">
        <v>38</v>
      </c>
      <c r="AI209" s="2" t="s">
        <v>38</v>
      </c>
      <c r="AJ209" s="2" t="s">
        <v>38</v>
      </c>
      <c r="AK209" s="16" t="str">
        <f t="shared" si="27"/>
        <v>Да</v>
      </c>
      <c r="AL209" s="16" t="str">
        <f t="shared" si="34"/>
        <v>Да</v>
      </c>
      <c r="AM209" s="16"/>
      <c r="AN209" t="e">
        <f t="shared" si="28"/>
        <v>#VALUE!</v>
      </c>
      <c r="AO209" t="e">
        <f t="shared" si="29"/>
        <v>#VALUE!</v>
      </c>
      <c r="AP209" t="e">
        <f t="shared" si="30"/>
        <v>#VALUE!</v>
      </c>
      <c r="AQ209" t="e">
        <f t="shared" si="31"/>
        <v>#VALUE!</v>
      </c>
      <c r="AR209" t="e">
        <f t="shared" si="32"/>
        <v>#VALUE!</v>
      </c>
      <c r="AS209" t="e">
        <f t="shared" si="33"/>
        <v>#VALUE!</v>
      </c>
    </row>
    <row r="210" spans="1:45" ht="58" hidden="1" x14ac:dyDescent="0.35">
      <c r="A210" s="6">
        <v>444</v>
      </c>
      <c r="B210" s="11" t="s">
        <v>1078</v>
      </c>
      <c r="C210" s="8" t="s">
        <v>1079</v>
      </c>
      <c r="D210" s="2">
        <v>3</v>
      </c>
      <c r="E210" s="2">
        <v>66</v>
      </c>
      <c r="F210" s="2" t="s">
        <v>38</v>
      </c>
      <c r="G210" s="12" t="s">
        <v>1080</v>
      </c>
      <c r="H210" s="8" t="s">
        <v>121</v>
      </c>
      <c r="I210" s="2" t="s">
        <v>38</v>
      </c>
      <c r="J210" s="2">
        <v>3863000</v>
      </c>
      <c r="K210" s="2">
        <v>3777000</v>
      </c>
      <c r="L210" s="2">
        <v>3808000</v>
      </c>
      <c r="M210" s="2" t="s">
        <v>38</v>
      </c>
      <c r="N210" s="2">
        <v>3575000</v>
      </c>
      <c r="O210" s="2">
        <v>4190000</v>
      </c>
      <c r="P210" s="2">
        <v>3973000</v>
      </c>
      <c r="Q210" s="14" t="s">
        <v>38</v>
      </c>
      <c r="R210" s="14">
        <v>3575000</v>
      </c>
      <c r="S210" s="14">
        <v>4190000</v>
      </c>
      <c r="T210" s="14">
        <v>3973000</v>
      </c>
      <c r="U210" s="14" t="s">
        <v>38</v>
      </c>
      <c r="V210" s="14">
        <v>82000</v>
      </c>
      <c r="W210" s="14">
        <v>79000</v>
      </c>
      <c r="X210" s="14">
        <v>47000</v>
      </c>
      <c r="Y210" s="14" t="s">
        <v>38</v>
      </c>
      <c r="Z210" s="14" t="s">
        <v>38</v>
      </c>
      <c r="AA210" s="14" t="s">
        <v>38</v>
      </c>
      <c r="AB210" s="14" t="s">
        <v>38</v>
      </c>
      <c r="AC210" s="14" t="s">
        <v>38</v>
      </c>
      <c r="AD210" s="14">
        <v>3000</v>
      </c>
      <c r="AE210" s="14">
        <v>31000</v>
      </c>
      <c r="AF210" s="14">
        <v>32000</v>
      </c>
      <c r="AG210" s="2" t="s">
        <v>38</v>
      </c>
      <c r="AH210" s="2">
        <v>3326000</v>
      </c>
      <c r="AI210" s="2">
        <v>3323000</v>
      </c>
      <c r="AJ210" s="2">
        <v>3291000</v>
      </c>
      <c r="AK210" s="16" t="str">
        <f t="shared" si="27"/>
        <v>Да</v>
      </c>
      <c r="AL210" s="16" t="str">
        <f t="shared" si="34"/>
        <v>Да</v>
      </c>
      <c r="AM210" s="16"/>
      <c r="AN210" t="e">
        <f t="shared" si="28"/>
        <v>#VALUE!</v>
      </c>
      <c r="AO210">
        <f t="shared" si="29"/>
        <v>0.8532219570405728</v>
      </c>
      <c r="AP210">
        <f t="shared" si="30"/>
        <v>1.0546186760634282</v>
      </c>
      <c r="AQ210" t="e">
        <f t="shared" si="31"/>
        <v>#VALUE!</v>
      </c>
      <c r="AR210">
        <f t="shared" si="32"/>
        <v>1.0009027986758954</v>
      </c>
      <c r="AS210">
        <f t="shared" si="33"/>
        <v>1.0097234883014281</v>
      </c>
    </row>
    <row r="211" spans="1:45" ht="145" hidden="1" x14ac:dyDescent="0.35">
      <c r="A211" s="6">
        <v>447</v>
      </c>
      <c r="B211" s="11" t="s">
        <v>1085</v>
      </c>
      <c r="C211" s="8" t="s">
        <v>1086</v>
      </c>
      <c r="D211" s="2" t="s">
        <v>38</v>
      </c>
      <c r="E211" s="2" t="s">
        <v>38</v>
      </c>
      <c r="F211" s="2" t="s">
        <v>38</v>
      </c>
      <c r="G211" s="12" t="s">
        <v>1087</v>
      </c>
      <c r="H211" s="8" t="s">
        <v>121</v>
      </c>
      <c r="I211" s="2" t="s">
        <v>38</v>
      </c>
      <c r="J211" s="2" t="s">
        <v>38</v>
      </c>
      <c r="K211" s="2" t="s">
        <v>38</v>
      </c>
      <c r="L211" s="2" t="s">
        <v>38</v>
      </c>
      <c r="M211" s="2" t="s">
        <v>38</v>
      </c>
      <c r="N211" s="2" t="s">
        <v>38</v>
      </c>
      <c r="O211" s="2" t="s">
        <v>38</v>
      </c>
      <c r="P211" s="2" t="s">
        <v>38</v>
      </c>
      <c r="Q211" s="14" t="s">
        <v>38</v>
      </c>
      <c r="R211" s="14" t="s">
        <v>38</v>
      </c>
      <c r="S211" s="14" t="s">
        <v>38</v>
      </c>
      <c r="T211" s="14" t="s">
        <v>38</v>
      </c>
      <c r="U211" s="14" t="s">
        <v>38</v>
      </c>
      <c r="V211" s="14" t="s">
        <v>38</v>
      </c>
      <c r="W211" s="14" t="s">
        <v>38</v>
      </c>
      <c r="X211" s="14" t="s">
        <v>38</v>
      </c>
      <c r="Y211" s="14" t="s">
        <v>38</v>
      </c>
      <c r="Z211" s="14" t="s">
        <v>38</v>
      </c>
      <c r="AA211" s="14" t="s">
        <v>38</v>
      </c>
      <c r="AB211" s="14" t="s">
        <v>38</v>
      </c>
      <c r="AC211" s="14" t="s">
        <v>38</v>
      </c>
      <c r="AD211" s="14" t="s">
        <v>38</v>
      </c>
      <c r="AE211" s="14" t="s">
        <v>38</v>
      </c>
      <c r="AF211" s="14" t="s">
        <v>38</v>
      </c>
      <c r="AG211" s="2" t="s">
        <v>38</v>
      </c>
      <c r="AH211" s="2" t="s">
        <v>38</v>
      </c>
      <c r="AI211" s="2" t="s">
        <v>38</v>
      </c>
      <c r="AJ211" s="2" t="s">
        <v>38</v>
      </c>
      <c r="AK211" s="16" t="str">
        <f t="shared" si="27"/>
        <v>Да</v>
      </c>
      <c r="AL211" s="16" t="str">
        <f t="shared" si="34"/>
        <v>Да</v>
      </c>
      <c r="AM211" s="16"/>
      <c r="AN211" t="e">
        <f t="shared" si="28"/>
        <v>#VALUE!</v>
      </c>
      <c r="AO211" t="e">
        <f t="shared" si="29"/>
        <v>#VALUE!</v>
      </c>
      <c r="AP211" t="e">
        <f t="shared" si="30"/>
        <v>#VALUE!</v>
      </c>
      <c r="AQ211" t="e">
        <f t="shared" si="31"/>
        <v>#VALUE!</v>
      </c>
      <c r="AR211" t="e">
        <f t="shared" si="32"/>
        <v>#VALUE!</v>
      </c>
      <c r="AS211" t="e">
        <f t="shared" si="33"/>
        <v>#VALUE!</v>
      </c>
    </row>
    <row r="212" spans="1:45" hidden="1" x14ac:dyDescent="0.35">
      <c r="A212" s="6">
        <v>448</v>
      </c>
      <c r="B212" s="11" t="s">
        <v>1088</v>
      </c>
      <c r="C212" s="8" t="s">
        <v>1089</v>
      </c>
      <c r="D212" s="2">
        <v>1</v>
      </c>
      <c r="E212" s="2" t="s">
        <v>38</v>
      </c>
      <c r="F212" s="2" t="s">
        <v>38</v>
      </c>
      <c r="G212" s="12"/>
      <c r="H212" s="8" t="s">
        <v>40</v>
      </c>
      <c r="I212" s="2" t="s">
        <v>38</v>
      </c>
      <c r="J212" s="2" t="s">
        <v>38</v>
      </c>
      <c r="K212" s="2" t="s">
        <v>38</v>
      </c>
      <c r="L212" s="2">
        <v>3282714000</v>
      </c>
      <c r="M212" s="2" t="s">
        <v>38</v>
      </c>
      <c r="N212" s="2" t="s">
        <v>38</v>
      </c>
      <c r="O212" s="2" t="s">
        <v>38</v>
      </c>
      <c r="P212" s="2">
        <v>186168000</v>
      </c>
      <c r="Q212" s="14" t="s">
        <v>38</v>
      </c>
      <c r="R212" s="14" t="s">
        <v>38</v>
      </c>
      <c r="S212" s="14" t="s">
        <v>38</v>
      </c>
      <c r="T212" s="14">
        <v>3576867000</v>
      </c>
      <c r="U212" s="14" t="s">
        <v>38</v>
      </c>
      <c r="V212" s="14" t="s">
        <v>38</v>
      </c>
      <c r="W212" s="14" t="s">
        <v>38</v>
      </c>
      <c r="X212" s="14">
        <v>84721000</v>
      </c>
      <c r="Y212" s="14" t="s">
        <v>38</v>
      </c>
      <c r="Z212" s="14" t="s">
        <v>38</v>
      </c>
      <c r="AA212" s="14" t="s">
        <v>38</v>
      </c>
      <c r="AB212" s="14" t="s">
        <v>38</v>
      </c>
      <c r="AC212" s="14" t="s">
        <v>38</v>
      </c>
      <c r="AD212" s="14" t="s">
        <v>38</v>
      </c>
      <c r="AE212" s="14" t="s">
        <v>38</v>
      </c>
      <c r="AF212" s="14">
        <v>54921000</v>
      </c>
      <c r="AG212" s="2" t="s">
        <v>38</v>
      </c>
      <c r="AH212" s="2" t="s">
        <v>38</v>
      </c>
      <c r="AI212" s="2" t="s">
        <v>38</v>
      </c>
      <c r="AJ212" s="2">
        <v>899830000</v>
      </c>
      <c r="AK212" s="16" t="str">
        <f t="shared" si="27"/>
        <v>Да</v>
      </c>
      <c r="AL212" s="16" t="str">
        <f t="shared" si="34"/>
        <v>Да</v>
      </c>
      <c r="AM212" s="16"/>
      <c r="AN212" t="e">
        <f t="shared" si="28"/>
        <v>#VALUE!</v>
      </c>
      <c r="AO212" t="e">
        <f t="shared" si="29"/>
        <v>#VALUE!</v>
      </c>
      <c r="AP212" t="e">
        <f t="shared" si="30"/>
        <v>#VALUE!</v>
      </c>
      <c r="AQ212" t="e">
        <f t="shared" si="31"/>
        <v>#VALUE!</v>
      </c>
      <c r="AR212" t="e">
        <f t="shared" si="32"/>
        <v>#VALUE!</v>
      </c>
      <c r="AS212" t="e">
        <f t="shared" si="33"/>
        <v>#VALUE!</v>
      </c>
    </row>
    <row r="213" spans="1:45" ht="145" hidden="1" x14ac:dyDescent="0.35">
      <c r="A213" s="6">
        <v>451</v>
      </c>
      <c r="B213" s="11" t="s">
        <v>1094</v>
      </c>
      <c r="C213" s="8" t="s">
        <v>1095</v>
      </c>
      <c r="D213" s="2" t="s">
        <v>38</v>
      </c>
      <c r="E213" s="2" t="s">
        <v>38</v>
      </c>
      <c r="F213" s="2" t="s">
        <v>38</v>
      </c>
      <c r="G213" s="12" t="s">
        <v>1096</v>
      </c>
      <c r="H213" s="8" t="s">
        <v>121</v>
      </c>
      <c r="I213" s="2" t="s">
        <v>38</v>
      </c>
      <c r="J213" s="2" t="s">
        <v>38</v>
      </c>
      <c r="K213" s="2" t="s">
        <v>38</v>
      </c>
      <c r="L213" s="2" t="s">
        <v>38</v>
      </c>
      <c r="M213" s="2" t="s">
        <v>38</v>
      </c>
      <c r="N213" s="2" t="s">
        <v>38</v>
      </c>
      <c r="O213" s="2" t="s">
        <v>38</v>
      </c>
      <c r="P213" s="2" t="s">
        <v>38</v>
      </c>
      <c r="Q213" s="14" t="s">
        <v>38</v>
      </c>
      <c r="R213" s="14" t="s">
        <v>38</v>
      </c>
      <c r="S213" s="14" t="s">
        <v>38</v>
      </c>
      <c r="T213" s="14" t="s">
        <v>38</v>
      </c>
      <c r="U213" s="14" t="s">
        <v>38</v>
      </c>
      <c r="V213" s="14" t="s">
        <v>38</v>
      </c>
      <c r="W213" s="14" t="s">
        <v>38</v>
      </c>
      <c r="X213" s="14" t="s">
        <v>38</v>
      </c>
      <c r="Y213" s="14" t="s">
        <v>38</v>
      </c>
      <c r="Z213" s="14" t="s">
        <v>38</v>
      </c>
      <c r="AA213" s="14" t="s">
        <v>38</v>
      </c>
      <c r="AB213" s="14" t="s">
        <v>38</v>
      </c>
      <c r="AC213" s="14" t="s">
        <v>38</v>
      </c>
      <c r="AD213" s="14" t="s">
        <v>38</v>
      </c>
      <c r="AE213" s="14" t="s">
        <v>38</v>
      </c>
      <c r="AF213" s="14" t="s">
        <v>38</v>
      </c>
      <c r="AG213" s="2" t="s">
        <v>38</v>
      </c>
      <c r="AH213" s="2" t="s">
        <v>38</v>
      </c>
      <c r="AI213" s="2" t="s">
        <v>38</v>
      </c>
      <c r="AJ213" s="2" t="s">
        <v>38</v>
      </c>
      <c r="AK213" s="16" t="str">
        <f t="shared" si="27"/>
        <v>Да</v>
      </c>
      <c r="AL213" s="16" t="str">
        <f t="shared" si="34"/>
        <v>Да</v>
      </c>
      <c r="AM213" s="16"/>
      <c r="AN213" t="e">
        <f t="shared" si="28"/>
        <v>#VALUE!</v>
      </c>
      <c r="AO213" t="e">
        <f t="shared" si="29"/>
        <v>#VALUE!</v>
      </c>
      <c r="AP213" t="e">
        <f t="shared" si="30"/>
        <v>#VALUE!</v>
      </c>
      <c r="AQ213" t="e">
        <f t="shared" si="31"/>
        <v>#VALUE!</v>
      </c>
      <c r="AR213" t="e">
        <f t="shared" si="32"/>
        <v>#VALUE!</v>
      </c>
      <c r="AS213" t="e">
        <f t="shared" si="33"/>
        <v>#VALUE!</v>
      </c>
    </row>
    <row r="214" spans="1:45" hidden="1" x14ac:dyDescent="0.35">
      <c r="A214" s="6">
        <v>452</v>
      </c>
      <c r="B214" s="11" t="s">
        <v>1097</v>
      </c>
      <c r="C214" s="8" t="s">
        <v>1098</v>
      </c>
      <c r="D214" s="2">
        <v>1</v>
      </c>
      <c r="E214" s="2" t="s">
        <v>38</v>
      </c>
      <c r="F214" s="2">
        <v>98</v>
      </c>
      <c r="G214" s="12"/>
      <c r="H214" s="8" t="s">
        <v>40</v>
      </c>
      <c r="I214" s="2" t="s">
        <v>38</v>
      </c>
      <c r="J214" s="2" t="s">
        <v>38</v>
      </c>
      <c r="K214" s="2">
        <v>23646937000</v>
      </c>
      <c r="L214" s="2">
        <v>19940844000</v>
      </c>
      <c r="M214" s="2" t="s">
        <v>38</v>
      </c>
      <c r="N214" s="2" t="s">
        <v>38</v>
      </c>
      <c r="O214" s="2">
        <v>2830271000</v>
      </c>
      <c r="P214" s="2">
        <v>2469261000</v>
      </c>
      <c r="Q214" s="14" t="s">
        <v>38</v>
      </c>
      <c r="R214" s="14" t="s">
        <v>38</v>
      </c>
      <c r="S214" s="14">
        <v>11141951000</v>
      </c>
      <c r="T214" s="14">
        <v>10499321000</v>
      </c>
      <c r="U214" s="14" t="s">
        <v>38</v>
      </c>
      <c r="V214" s="14" t="s">
        <v>38</v>
      </c>
      <c r="W214" s="14">
        <v>4520200000</v>
      </c>
      <c r="X214" s="14">
        <v>4057926000</v>
      </c>
      <c r="Y214" s="14" t="s">
        <v>38</v>
      </c>
      <c r="Z214" s="14" t="s">
        <v>38</v>
      </c>
      <c r="AA214" s="14" t="s">
        <v>38</v>
      </c>
      <c r="AB214" s="14" t="s">
        <v>38</v>
      </c>
      <c r="AC214" s="14" t="s">
        <v>38</v>
      </c>
      <c r="AD214" s="14" t="s">
        <v>38</v>
      </c>
      <c r="AE214" s="14">
        <v>857982000</v>
      </c>
      <c r="AF214" s="14">
        <v>994387000</v>
      </c>
      <c r="AG214" s="2" t="s">
        <v>38</v>
      </c>
      <c r="AH214" s="2" t="s">
        <v>38</v>
      </c>
      <c r="AI214" s="2">
        <v>10331303000</v>
      </c>
      <c r="AJ214" s="2">
        <v>9866221000</v>
      </c>
      <c r="AK214" s="16" t="str">
        <f t="shared" si="27"/>
        <v>Да</v>
      </c>
      <c r="AL214" s="16" t="str">
        <f t="shared" si="34"/>
        <v>Да</v>
      </c>
      <c r="AM214" s="16"/>
      <c r="AN214" t="e">
        <f t="shared" si="28"/>
        <v>#VALUE!</v>
      </c>
      <c r="AO214" t="e">
        <f t="shared" si="29"/>
        <v>#VALUE!</v>
      </c>
      <c r="AP214">
        <f t="shared" si="30"/>
        <v>1.1462016368460037</v>
      </c>
      <c r="AQ214" t="e">
        <f t="shared" si="31"/>
        <v>#VALUE!</v>
      </c>
      <c r="AR214" t="e">
        <f t="shared" si="32"/>
        <v>#VALUE!</v>
      </c>
      <c r="AS214">
        <f t="shared" si="33"/>
        <v>1.0471388183986554</v>
      </c>
    </row>
    <row r="215" spans="1:45" ht="72.5" hidden="1" x14ac:dyDescent="0.35">
      <c r="A215" s="6">
        <v>454</v>
      </c>
      <c r="B215" s="11" t="s">
        <v>1101</v>
      </c>
      <c r="C215" s="8" t="s">
        <v>1102</v>
      </c>
      <c r="D215" s="2">
        <v>42</v>
      </c>
      <c r="E215" s="2" t="s">
        <v>38</v>
      </c>
      <c r="F215" s="2" t="s">
        <v>38</v>
      </c>
      <c r="G215" s="12" t="s">
        <v>1103</v>
      </c>
      <c r="H215" s="8" t="s">
        <v>40</v>
      </c>
      <c r="I215" s="2" t="s">
        <v>38</v>
      </c>
      <c r="J215" s="2" t="s">
        <v>38</v>
      </c>
      <c r="K215" s="2" t="s">
        <v>38</v>
      </c>
      <c r="L215" s="2" t="s">
        <v>38</v>
      </c>
      <c r="M215" s="2" t="s">
        <v>38</v>
      </c>
      <c r="N215" s="2" t="s">
        <v>38</v>
      </c>
      <c r="O215" s="2" t="s">
        <v>38</v>
      </c>
      <c r="P215" s="2" t="s">
        <v>38</v>
      </c>
      <c r="Q215" s="14" t="s">
        <v>38</v>
      </c>
      <c r="R215" s="14" t="s">
        <v>38</v>
      </c>
      <c r="S215" s="14" t="s">
        <v>38</v>
      </c>
      <c r="T215" s="14" t="s">
        <v>38</v>
      </c>
      <c r="U215" s="14" t="s">
        <v>38</v>
      </c>
      <c r="V215" s="14" t="s">
        <v>38</v>
      </c>
      <c r="W215" s="14" t="s">
        <v>38</v>
      </c>
      <c r="X215" s="14" t="s">
        <v>38</v>
      </c>
      <c r="Y215" s="14" t="s">
        <v>38</v>
      </c>
      <c r="Z215" s="14" t="s">
        <v>38</v>
      </c>
      <c r="AA215" s="14" t="s">
        <v>38</v>
      </c>
      <c r="AB215" s="14" t="s">
        <v>38</v>
      </c>
      <c r="AC215" s="14" t="s">
        <v>38</v>
      </c>
      <c r="AD215" s="14" t="s">
        <v>38</v>
      </c>
      <c r="AE215" s="14" t="s">
        <v>38</v>
      </c>
      <c r="AF215" s="14" t="s">
        <v>38</v>
      </c>
      <c r="AG215" s="2" t="s">
        <v>38</v>
      </c>
      <c r="AH215" s="2" t="s">
        <v>38</v>
      </c>
      <c r="AI215" s="2" t="s">
        <v>38</v>
      </c>
      <c r="AJ215" s="2" t="s">
        <v>38</v>
      </c>
      <c r="AK215" s="16" t="str">
        <f t="shared" si="27"/>
        <v>Да</v>
      </c>
      <c r="AL215" s="16" t="str">
        <f t="shared" si="34"/>
        <v>Да</v>
      </c>
      <c r="AM215" s="16"/>
      <c r="AN215" t="e">
        <f t="shared" si="28"/>
        <v>#VALUE!</v>
      </c>
      <c r="AO215" t="e">
        <f t="shared" si="29"/>
        <v>#VALUE!</v>
      </c>
      <c r="AP215" t="e">
        <f t="shared" si="30"/>
        <v>#VALUE!</v>
      </c>
      <c r="AQ215" t="e">
        <f t="shared" si="31"/>
        <v>#VALUE!</v>
      </c>
      <c r="AR215" t="e">
        <f t="shared" si="32"/>
        <v>#VALUE!</v>
      </c>
      <c r="AS215" t="e">
        <f t="shared" si="33"/>
        <v>#VALUE!</v>
      </c>
    </row>
    <row r="216" spans="1:45" ht="43.5" hidden="1" x14ac:dyDescent="0.35">
      <c r="A216" s="6">
        <v>455</v>
      </c>
      <c r="B216" s="11" t="s">
        <v>1104</v>
      </c>
      <c r="C216" s="8" t="s">
        <v>1105</v>
      </c>
      <c r="D216" s="2">
        <v>2</v>
      </c>
      <c r="E216" s="2">
        <v>99</v>
      </c>
      <c r="F216" s="2" t="s">
        <v>38</v>
      </c>
      <c r="G216" s="12" t="s">
        <v>1106</v>
      </c>
      <c r="H216" s="8" t="s">
        <v>121</v>
      </c>
      <c r="I216" s="2" t="s">
        <v>38</v>
      </c>
      <c r="J216" s="2">
        <v>5562000</v>
      </c>
      <c r="K216" s="2">
        <v>4199000</v>
      </c>
      <c r="L216" s="2">
        <v>4586000</v>
      </c>
      <c r="M216" s="2" t="s">
        <v>38</v>
      </c>
      <c r="N216" s="2">
        <v>3543000</v>
      </c>
      <c r="O216" s="2">
        <v>2373000</v>
      </c>
      <c r="P216" s="2">
        <v>1411000</v>
      </c>
      <c r="Q216" s="14" t="s">
        <v>38</v>
      </c>
      <c r="R216" s="14">
        <v>16636000</v>
      </c>
      <c r="S216" s="14">
        <v>13809000</v>
      </c>
      <c r="T216" s="14">
        <v>12220000</v>
      </c>
      <c r="U216" s="14" t="s">
        <v>38</v>
      </c>
      <c r="V216" s="14">
        <v>-23587000</v>
      </c>
      <c r="W216" s="14">
        <v>-21236000</v>
      </c>
      <c r="X216" s="14">
        <v>-19362000</v>
      </c>
      <c r="Y216" s="14" t="s">
        <v>38</v>
      </c>
      <c r="Z216" s="14" t="s">
        <v>38</v>
      </c>
      <c r="AA216" s="14" t="s">
        <v>38</v>
      </c>
      <c r="AB216" s="14" t="s">
        <v>38</v>
      </c>
      <c r="AC216" s="14" t="s">
        <v>38</v>
      </c>
      <c r="AD216" s="14">
        <v>-2322000</v>
      </c>
      <c r="AE216" s="14">
        <v>-1339000</v>
      </c>
      <c r="AF216" s="14">
        <v>-3049000</v>
      </c>
      <c r="AG216" s="2" t="s">
        <v>38</v>
      </c>
      <c r="AH216" s="2">
        <v>-22288000</v>
      </c>
      <c r="AI216" s="2">
        <v>-19937000</v>
      </c>
      <c r="AJ216" s="2">
        <v>-18062000</v>
      </c>
      <c r="AK216" s="16" t="str">
        <f t="shared" si="27"/>
        <v>Да</v>
      </c>
      <c r="AL216" s="16" t="str">
        <f t="shared" si="34"/>
        <v>Да</v>
      </c>
      <c r="AM216" s="16"/>
      <c r="AN216" t="e">
        <f t="shared" si="28"/>
        <v>#VALUE!</v>
      </c>
      <c r="AO216">
        <f t="shared" si="29"/>
        <v>1.4930467762326169</v>
      </c>
      <c r="AP216">
        <f t="shared" si="30"/>
        <v>1.6817859673990079</v>
      </c>
      <c r="AQ216" t="e">
        <f t="shared" si="31"/>
        <v>#VALUE!</v>
      </c>
      <c r="AR216">
        <f t="shared" si="32"/>
        <v>1.1179214525756132</v>
      </c>
      <c r="AS216">
        <f t="shared" si="33"/>
        <v>1.1038091019820617</v>
      </c>
    </row>
    <row r="217" spans="1:45" hidden="1" x14ac:dyDescent="0.35">
      <c r="A217" s="6">
        <v>457</v>
      </c>
      <c r="B217" s="11" t="s">
        <v>1109</v>
      </c>
      <c r="C217" s="8" t="s">
        <v>1110</v>
      </c>
      <c r="D217" s="2">
        <v>1</v>
      </c>
      <c r="E217" s="2" t="s">
        <v>38</v>
      </c>
      <c r="F217" s="2">
        <v>17</v>
      </c>
      <c r="G217" s="12"/>
      <c r="H217" s="8" t="s">
        <v>40</v>
      </c>
      <c r="I217" s="2" t="s">
        <v>38</v>
      </c>
      <c r="J217" s="2" t="s">
        <v>38</v>
      </c>
      <c r="K217" s="2">
        <v>278716000</v>
      </c>
      <c r="L217" s="2">
        <v>242730000</v>
      </c>
      <c r="M217" s="2" t="s">
        <v>38</v>
      </c>
      <c r="N217" s="2" t="s">
        <v>38</v>
      </c>
      <c r="O217" s="2">
        <v>-50713000</v>
      </c>
      <c r="P217" s="2">
        <v>-26736000</v>
      </c>
      <c r="Q217" s="14" t="s">
        <v>38</v>
      </c>
      <c r="R217" s="14" t="s">
        <v>38</v>
      </c>
      <c r="S217" s="14">
        <v>353462000</v>
      </c>
      <c r="T217" s="14">
        <v>354800000</v>
      </c>
      <c r="U217" s="14" t="s">
        <v>38</v>
      </c>
      <c r="V217" s="14" t="s">
        <v>38</v>
      </c>
      <c r="W217" s="14">
        <v>-86758000</v>
      </c>
      <c r="X217" s="14">
        <v>-20221000</v>
      </c>
      <c r="Y217" s="14" t="s">
        <v>38</v>
      </c>
      <c r="Z217" s="14" t="s">
        <v>38</v>
      </c>
      <c r="AA217" s="14" t="s">
        <v>38</v>
      </c>
      <c r="AB217" s="14" t="s">
        <v>38</v>
      </c>
      <c r="AC217" s="14" t="s">
        <v>38</v>
      </c>
      <c r="AD217" s="14" t="s">
        <v>38</v>
      </c>
      <c r="AE217" s="14">
        <v>-66003000</v>
      </c>
      <c r="AF217" s="14">
        <v>14553000</v>
      </c>
      <c r="AG217" s="2" t="s">
        <v>38</v>
      </c>
      <c r="AH217" s="2" t="s">
        <v>38</v>
      </c>
      <c r="AI217" s="2">
        <v>-57306000</v>
      </c>
      <c r="AJ217" s="2">
        <v>8697000</v>
      </c>
      <c r="AK217" s="16" t="str">
        <f t="shared" si="27"/>
        <v>Да</v>
      </c>
      <c r="AL217" s="16" t="str">
        <f t="shared" si="34"/>
        <v>Да</v>
      </c>
      <c r="AM217" s="16"/>
      <c r="AN217" t="e">
        <f t="shared" si="28"/>
        <v>#VALUE!</v>
      </c>
      <c r="AO217" t="e">
        <f t="shared" si="29"/>
        <v>#VALUE!</v>
      </c>
      <c r="AP217">
        <f t="shared" si="30"/>
        <v>1.8968058049072412</v>
      </c>
      <c r="AQ217" t="e">
        <f t="shared" si="31"/>
        <v>#VALUE!</v>
      </c>
      <c r="AR217" t="e">
        <f t="shared" si="32"/>
        <v>#VALUE!</v>
      </c>
      <c r="AS217">
        <f t="shared" si="33"/>
        <v>-6.5891686788547776</v>
      </c>
    </row>
    <row r="218" spans="1:45" ht="130.5" hidden="1" x14ac:dyDescent="0.35">
      <c r="A218" s="6">
        <v>458</v>
      </c>
      <c r="B218" s="11" t="s">
        <v>1111</v>
      </c>
      <c r="C218" s="8" t="s">
        <v>1112</v>
      </c>
      <c r="D218" s="2" t="s">
        <v>38</v>
      </c>
      <c r="E218" s="2" t="s">
        <v>38</v>
      </c>
      <c r="F218" s="2" t="s">
        <v>38</v>
      </c>
      <c r="G218" s="12" t="s">
        <v>1113</v>
      </c>
      <c r="H218" s="8" t="s">
        <v>40</v>
      </c>
      <c r="I218" s="2" t="s">
        <v>38</v>
      </c>
      <c r="J218" s="2" t="s">
        <v>38</v>
      </c>
      <c r="K218" s="2" t="s">
        <v>38</v>
      </c>
      <c r="L218" s="2" t="s">
        <v>38</v>
      </c>
      <c r="M218" s="2" t="s">
        <v>38</v>
      </c>
      <c r="N218" s="2" t="s">
        <v>38</v>
      </c>
      <c r="O218" s="2" t="s">
        <v>38</v>
      </c>
      <c r="P218" s="2" t="s">
        <v>38</v>
      </c>
      <c r="Q218" s="14" t="s">
        <v>38</v>
      </c>
      <c r="R218" s="14" t="s">
        <v>38</v>
      </c>
      <c r="S218" s="14" t="s">
        <v>38</v>
      </c>
      <c r="T218" s="14" t="s">
        <v>38</v>
      </c>
      <c r="U218" s="14" t="s">
        <v>38</v>
      </c>
      <c r="V218" s="14" t="s">
        <v>38</v>
      </c>
      <c r="W218" s="14" t="s">
        <v>38</v>
      </c>
      <c r="X218" s="14" t="s">
        <v>38</v>
      </c>
      <c r="Y218" s="14" t="s">
        <v>38</v>
      </c>
      <c r="Z218" s="14" t="s">
        <v>38</v>
      </c>
      <c r="AA218" s="14" t="s">
        <v>38</v>
      </c>
      <c r="AB218" s="14" t="s">
        <v>38</v>
      </c>
      <c r="AC218" s="14" t="s">
        <v>38</v>
      </c>
      <c r="AD218" s="14" t="s">
        <v>38</v>
      </c>
      <c r="AE218" s="14" t="s">
        <v>38</v>
      </c>
      <c r="AF218" s="14" t="s">
        <v>38</v>
      </c>
      <c r="AG218" s="2" t="s">
        <v>38</v>
      </c>
      <c r="AH218" s="2" t="s">
        <v>38</v>
      </c>
      <c r="AI218" s="2" t="s">
        <v>38</v>
      </c>
      <c r="AJ218" s="2" t="s">
        <v>38</v>
      </c>
      <c r="AK218" s="16" t="str">
        <f t="shared" si="27"/>
        <v>Да</v>
      </c>
      <c r="AL218" s="16" t="str">
        <f t="shared" si="34"/>
        <v>Да</v>
      </c>
      <c r="AM218" s="16"/>
      <c r="AN218" t="e">
        <f t="shared" si="28"/>
        <v>#VALUE!</v>
      </c>
      <c r="AO218" t="e">
        <f t="shared" si="29"/>
        <v>#VALUE!</v>
      </c>
      <c r="AP218" t="e">
        <f t="shared" si="30"/>
        <v>#VALUE!</v>
      </c>
      <c r="AQ218" t="e">
        <f t="shared" si="31"/>
        <v>#VALUE!</v>
      </c>
      <c r="AR218" t="e">
        <f t="shared" si="32"/>
        <v>#VALUE!</v>
      </c>
      <c r="AS218" t="e">
        <f t="shared" si="33"/>
        <v>#VALUE!</v>
      </c>
    </row>
    <row r="219" spans="1:45" ht="29" hidden="1" x14ac:dyDescent="0.35">
      <c r="A219" s="6">
        <v>459</v>
      </c>
      <c r="B219" s="11" t="s">
        <v>1114</v>
      </c>
      <c r="C219" s="8" t="s">
        <v>1115</v>
      </c>
      <c r="D219" s="2" t="s">
        <v>38</v>
      </c>
      <c r="E219" s="2" t="s">
        <v>38</v>
      </c>
      <c r="F219" s="2" t="s">
        <v>38</v>
      </c>
      <c r="G219" s="12" t="s">
        <v>1116</v>
      </c>
      <c r="H219" s="8" t="s">
        <v>40</v>
      </c>
      <c r="I219" s="2" t="s">
        <v>38</v>
      </c>
      <c r="J219" s="2" t="s">
        <v>38</v>
      </c>
      <c r="K219" s="2" t="s">
        <v>38</v>
      </c>
      <c r="L219" s="2" t="s">
        <v>38</v>
      </c>
      <c r="M219" s="2" t="s">
        <v>38</v>
      </c>
      <c r="N219" s="2" t="s">
        <v>38</v>
      </c>
      <c r="O219" s="2" t="s">
        <v>38</v>
      </c>
      <c r="P219" s="2" t="s">
        <v>38</v>
      </c>
      <c r="Q219" s="14" t="s">
        <v>38</v>
      </c>
      <c r="R219" s="14" t="s">
        <v>38</v>
      </c>
      <c r="S219" s="14" t="s">
        <v>38</v>
      </c>
      <c r="T219" s="14" t="s">
        <v>38</v>
      </c>
      <c r="U219" s="14" t="s">
        <v>38</v>
      </c>
      <c r="V219" s="14" t="s">
        <v>38</v>
      </c>
      <c r="W219" s="14" t="s">
        <v>38</v>
      </c>
      <c r="X219" s="14" t="s">
        <v>38</v>
      </c>
      <c r="Y219" s="14" t="s">
        <v>38</v>
      </c>
      <c r="Z219" s="14" t="s">
        <v>38</v>
      </c>
      <c r="AA219" s="14" t="s">
        <v>38</v>
      </c>
      <c r="AB219" s="14" t="s">
        <v>38</v>
      </c>
      <c r="AC219" s="14" t="s">
        <v>38</v>
      </c>
      <c r="AD219" s="14" t="s">
        <v>38</v>
      </c>
      <c r="AE219" s="14" t="s">
        <v>38</v>
      </c>
      <c r="AF219" s="14" t="s">
        <v>38</v>
      </c>
      <c r="AG219" s="2" t="s">
        <v>38</v>
      </c>
      <c r="AH219" s="2" t="s">
        <v>38</v>
      </c>
      <c r="AI219" s="2" t="s">
        <v>38</v>
      </c>
      <c r="AJ219" s="2" t="s">
        <v>38</v>
      </c>
      <c r="AK219" s="16" t="str">
        <f t="shared" si="27"/>
        <v>Да</v>
      </c>
      <c r="AL219" s="16" t="str">
        <f t="shared" si="34"/>
        <v>Да</v>
      </c>
      <c r="AM219" s="16"/>
      <c r="AN219" t="e">
        <f t="shared" si="28"/>
        <v>#VALUE!</v>
      </c>
      <c r="AO219" t="e">
        <f t="shared" si="29"/>
        <v>#VALUE!</v>
      </c>
      <c r="AP219" t="e">
        <f t="shared" si="30"/>
        <v>#VALUE!</v>
      </c>
      <c r="AQ219" t="e">
        <f t="shared" si="31"/>
        <v>#VALUE!</v>
      </c>
      <c r="AR219" t="e">
        <f t="shared" si="32"/>
        <v>#VALUE!</v>
      </c>
      <c r="AS219" t="e">
        <f t="shared" si="33"/>
        <v>#VALUE!</v>
      </c>
    </row>
    <row r="220" spans="1:45" ht="87" hidden="1" x14ac:dyDescent="0.35">
      <c r="A220" s="6">
        <v>464</v>
      </c>
      <c r="B220" s="11" t="s">
        <v>1126</v>
      </c>
      <c r="C220" s="8" t="s">
        <v>1127</v>
      </c>
      <c r="D220" s="2">
        <v>1</v>
      </c>
      <c r="E220" s="2">
        <v>99</v>
      </c>
      <c r="F220" s="2" t="s">
        <v>38</v>
      </c>
      <c r="G220" s="12" t="s">
        <v>1128</v>
      </c>
      <c r="H220" s="8" t="s">
        <v>40</v>
      </c>
      <c r="I220" s="2">
        <v>970000</v>
      </c>
      <c r="J220" s="2">
        <v>29313000</v>
      </c>
      <c r="K220" s="2">
        <v>20309000</v>
      </c>
      <c r="L220" s="2">
        <v>22354000</v>
      </c>
      <c r="M220" s="2" t="s">
        <v>38</v>
      </c>
      <c r="N220" s="2">
        <v>-19000</v>
      </c>
      <c r="O220" s="2">
        <v>-371000</v>
      </c>
      <c r="P220" s="2">
        <v>-142000</v>
      </c>
      <c r="Q220" s="14" t="s">
        <v>38</v>
      </c>
      <c r="R220" s="14">
        <v>194000</v>
      </c>
      <c r="S220" s="14">
        <v>140000</v>
      </c>
      <c r="T220" s="14" t="s">
        <v>38</v>
      </c>
      <c r="U220" s="14">
        <v>-22231000</v>
      </c>
      <c r="V220" s="14">
        <v>-23542000</v>
      </c>
      <c r="W220" s="14">
        <v>-27194000</v>
      </c>
      <c r="X220" s="14">
        <v>-17565000</v>
      </c>
      <c r="Y220" s="14" t="s">
        <v>38</v>
      </c>
      <c r="Z220" s="14" t="s">
        <v>38</v>
      </c>
      <c r="AA220" s="14" t="s">
        <v>38</v>
      </c>
      <c r="AB220" s="14" t="s">
        <v>38</v>
      </c>
      <c r="AC220" s="14">
        <v>1311000</v>
      </c>
      <c r="AD220" s="14">
        <v>3651000</v>
      </c>
      <c r="AE220" s="14">
        <v>-9627000</v>
      </c>
      <c r="AF220" s="14">
        <v>-4234000</v>
      </c>
      <c r="AG220" s="2">
        <v>852000</v>
      </c>
      <c r="AH220" s="2">
        <v>-459000</v>
      </c>
      <c r="AI220" s="2">
        <v>-4110000</v>
      </c>
      <c r="AJ220" s="2">
        <v>5518000</v>
      </c>
      <c r="AK220" s="16" t="str">
        <f t="shared" si="27"/>
        <v>Да</v>
      </c>
      <c r="AL220" s="16" t="str">
        <f t="shared" si="34"/>
        <v>Да</v>
      </c>
      <c r="AM220" s="16"/>
      <c r="AN220" t="e">
        <f t="shared" si="28"/>
        <v>#VALUE!</v>
      </c>
      <c r="AO220">
        <f t="shared" si="29"/>
        <v>5.1212938005390833E-2</v>
      </c>
      <c r="AP220">
        <f t="shared" si="30"/>
        <v>2.612676056338028</v>
      </c>
      <c r="AQ220">
        <f t="shared" si="31"/>
        <v>-1.8562091503267975</v>
      </c>
      <c r="AR220">
        <f t="shared" si="32"/>
        <v>0.11167883211678832</v>
      </c>
      <c r="AS220">
        <f t="shared" si="33"/>
        <v>-0.74483508517578834</v>
      </c>
    </row>
    <row r="221" spans="1:45" ht="29" hidden="1" x14ac:dyDescent="0.35">
      <c r="A221" s="6">
        <v>468</v>
      </c>
      <c r="B221" s="11" t="s">
        <v>1137</v>
      </c>
      <c r="C221" s="8" t="s">
        <v>1138</v>
      </c>
      <c r="D221" s="2">
        <v>1</v>
      </c>
      <c r="E221" s="2" t="s">
        <v>38</v>
      </c>
      <c r="F221" s="2" t="s">
        <v>38</v>
      </c>
      <c r="G221" s="12"/>
      <c r="H221" s="8" t="s">
        <v>40</v>
      </c>
      <c r="I221" s="2" t="s">
        <v>38</v>
      </c>
      <c r="J221" s="2" t="s">
        <v>38</v>
      </c>
      <c r="K221" s="2">
        <v>36992000</v>
      </c>
      <c r="L221" s="2">
        <v>17750000</v>
      </c>
      <c r="M221" s="2" t="s">
        <v>38</v>
      </c>
      <c r="N221" s="2" t="s">
        <v>38</v>
      </c>
      <c r="O221" s="2">
        <v>-14606000</v>
      </c>
      <c r="P221" s="2">
        <v>-3785000</v>
      </c>
      <c r="Q221" s="14" t="s">
        <v>38</v>
      </c>
      <c r="R221" s="14" t="s">
        <v>38</v>
      </c>
      <c r="S221" s="14">
        <v>5580000</v>
      </c>
      <c r="T221" s="14">
        <v>35453000</v>
      </c>
      <c r="U221" s="14" t="s">
        <v>38</v>
      </c>
      <c r="V221" s="14" t="s">
        <v>38</v>
      </c>
      <c r="W221" s="14">
        <v>-48149000</v>
      </c>
      <c r="X221" s="14">
        <v>-25001000</v>
      </c>
      <c r="Y221" s="14" t="s">
        <v>38</v>
      </c>
      <c r="Z221" s="14" t="s">
        <v>38</v>
      </c>
      <c r="AA221" s="14" t="s">
        <v>38</v>
      </c>
      <c r="AB221" s="14" t="s">
        <v>38</v>
      </c>
      <c r="AC221" s="14" t="s">
        <v>38</v>
      </c>
      <c r="AD221" s="14" t="s">
        <v>38</v>
      </c>
      <c r="AE221" s="14">
        <v>-26719000</v>
      </c>
      <c r="AF221" s="14">
        <v>-10832000</v>
      </c>
      <c r="AG221" s="2" t="s">
        <v>38</v>
      </c>
      <c r="AH221" s="2" t="s">
        <v>38</v>
      </c>
      <c r="AI221" s="2">
        <v>-34185000</v>
      </c>
      <c r="AJ221" s="2">
        <v>-11037000</v>
      </c>
      <c r="AK221" s="16" t="str">
        <f t="shared" si="27"/>
        <v>Да</v>
      </c>
      <c r="AL221" s="16" t="str">
        <f t="shared" si="34"/>
        <v>Да</v>
      </c>
      <c r="AM221" s="16"/>
      <c r="AN221" t="e">
        <f t="shared" si="28"/>
        <v>#VALUE!</v>
      </c>
      <c r="AO221" t="e">
        <f t="shared" si="29"/>
        <v>#VALUE!</v>
      </c>
      <c r="AP221">
        <f t="shared" si="30"/>
        <v>3.8589167767503301</v>
      </c>
      <c r="AQ221" t="e">
        <f t="shared" si="31"/>
        <v>#VALUE!</v>
      </c>
      <c r="AR221" t="e">
        <f t="shared" si="32"/>
        <v>#VALUE!</v>
      </c>
      <c r="AS221">
        <f t="shared" si="33"/>
        <v>3.0973090513726556</v>
      </c>
    </row>
    <row r="222" spans="1:45" ht="29" hidden="1" x14ac:dyDescent="0.35">
      <c r="A222" s="6">
        <v>470</v>
      </c>
      <c r="B222" s="11" t="s">
        <v>1141</v>
      </c>
      <c r="C222" s="8" t="s">
        <v>1142</v>
      </c>
      <c r="D222" s="2" t="s">
        <v>38</v>
      </c>
      <c r="E222" s="2" t="s">
        <v>38</v>
      </c>
      <c r="F222" s="2" t="s">
        <v>38</v>
      </c>
      <c r="G222" s="12" t="s">
        <v>1143</v>
      </c>
      <c r="H222" s="8" t="s">
        <v>40</v>
      </c>
      <c r="I222" s="2" t="s">
        <v>38</v>
      </c>
      <c r="J222" s="2" t="s">
        <v>38</v>
      </c>
      <c r="K222" s="2" t="s">
        <v>38</v>
      </c>
      <c r="L222" s="2" t="s">
        <v>38</v>
      </c>
      <c r="M222" s="2" t="s">
        <v>38</v>
      </c>
      <c r="N222" s="2" t="s">
        <v>38</v>
      </c>
      <c r="O222" s="2" t="s">
        <v>38</v>
      </c>
      <c r="P222" s="2" t="s">
        <v>38</v>
      </c>
      <c r="Q222" s="14" t="s">
        <v>38</v>
      </c>
      <c r="R222" s="14" t="s">
        <v>38</v>
      </c>
      <c r="S222" s="14" t="s">
        <v>38</v>
      </c>
      <c r="T222" s="14" t="s">
        <v>38</v>
      </c>
      <c r="U222" s="14" t="s">
        <v>38</v>
      </c>
      <c r="V222" s="14" t="s">
        <v>38</v>
      </c>
      <c r="W222" s="14" t="s">
        <v>38</v>
      </c>
      <c r="X222" s="14" t="s">
        <v>38</v>
      </c>
      <c r="Y222" s="14" t="s">
        <v>38</v>
      </c>
      <c r="Z222" s="14" t="s">
        <v>38</v>
      </c>
      <c r="AA222" s="14" t="s">
        <v>38</v>
      </c>
      <c r="AB222" s="14" t="s">
        <v>38</v>
      </c>
      <c r="AC222" s="14" t="s">
        <v>38</v>
      </c>
      <c r="AD222" s="14" t="s">
        <v>38</v>
      </c>
      <c r="AE222" s="14" t="s">
        <v>38</v>
      </c>
      <c r="AF222" s="14" t="s">
        <v>38</v>
      </c>
      <c r="AG222" s="2" t="s">
        <v>38</v>
      </c>
      <c r="AH222" s="2" t="s">
        <v>38</v>
      </c>
      <c r="AI222" s="2" t="s">
        <v>38</v>
      </c>
      <c r="AJ222" s="2" t="s">
        <v>38</v>
      </c>
      <c r="AK222" s="16" t="str">
        <f t="shared" si="27"/>
        <v>Да</v>
      </c>
      <c r="AL222" s="16" t="str">
        <f t="shared" si="34"/>
        <v>Да</v>
      </c>
      <c r="AM222" s="16"/>
      <c r="AN222" t="e">
        <f t="shared" si="28"/>
        <v>#VALUE!</v>
      </c>
      <c r="AO222" t="e">
        <f t="shared" si="29"/>
        <v>#VALUE!</v>
      </c>
      <c r="AP222" t="e">
        <f t="shared" si="30"/>
        <v>#VALUE!</v>
      </c>
      <c r="AQ222" t="e">
        <f t="shared" si="31"/>
        <v>#VALUE!</v>
      </c>
      <c r="AR222" t="e">
        <f t="shared" si="32"/>
        <v>#VALUE!</v>
      </c>
      <c r="AS222" t="e">
        <f t="shared" si="33"/>
        <v>#VALUE!</v>
      </c>
    </row>
    <row r="223" spans="1:45" ht="29" hidden="1" x14ac:dyDescent="0.35">
      <c r="A223" s="6">
        <v>472</v>
      </c>
      <c r="B223" s="11" t="s">
        <v>1146</v>
      </c>
      <c r="C223" s="8" t="s">
        <v>1147</v>
      </c>
      <c r="D223" s="2">
        <v>1</v>
      </c>
      <c r="E223" s="2">
        <v>18</v>
      </c>
      <c r="F223" s="2" t="s">
        <v>38</v>
      </c>
      <c r="G223" s="12" t="s">
        <v>1148</v>
      </c>
      <c r="H223" s="8" t="s">
        <v>40</v>
      </c>
      <c r="I223" s="2" t="s">
        <v>38</v>
      </c>
      <c r="J223" s="2">
        <v>7170000</v>
      </c>
      <c r="K223" s="2">
        <v>5523000</v>
      </c>
      <c r="L223" s="2">
        <v>3364000</v>
      </c>
      <c r="M223" s="2" t="s">
        <v>38</v>
      </c>
      <c r="N223" s="2">
        <v>3878000</v>
      </c>
      <c r="O223" s="2">
        <v>2601000</v>
      </c>
      <c r="P223" s="2">
        <v>-345000</v>
      </c>
      <c r="Q223" s="14" t="s">
        <v>38</v>
      </c>
      <c r="R223" s="14">
        <v>14681000</v>
      </c>
      <c r="S223" s="14">
        <v>14360000</v>
      </c>
      <c r="T223" s="14">
        <v>8398000</v>
      </c>
      <c r="U223" s="14" t="s">
        <v>38</v>
      </c>
      <c r="V223" s="14">
        <v>91000</v>
      </c>
      <c r="W223" s="14">
        <v>161000</v>
      </c>
      <c r="X223" s="14">
        <v>-1185000</v>
      </c>
      <c r="Y223" s="14" t="s">
        <v>38</v>
      </c>
      <c r="Z223" s="14" t="s">
        <v>38</v>
      </c>
      <c r="AA223" s="14" t="s">
        <v>38</v>
      </c>
      <c r="AB223" s="14" t="s">
        <v>38</v>
      </c>
      <c r="AC223" s="14" t="s">
        <v>38</v>
      </c>
      <c r="AD223" s="14">
        <v>2992000</v>
      </c>
      <c r="AE223" s="14">
        <v>1609000</v>
      </c>
      <c r="AF223" s="14">
        <v>-338000</v>
      </c>
      <c r="AG223" s="2" t="s">
        <v>38</v>
      </c>
      <c r="AH223" s="2">
        <v>3194000</v>
      </c>
      <c r="AI223" s="2">
        <v>3264000</v>
      </c>
      <c r="AJ223" s="2">
        <v>1918000</v>
      </c>
      <c r="AK223" s="16" t="str">
        <f t="shared" si="27"/>
        <v>Да</v>
      </c>
      <c r="AL223" s="16" t="str">
        <f t="shared" si="34"/>
        <v>Да</v>
      </c>
      <c r="AM223" s="16"/>
      <c r="AN223" t="e">
        <f t="shared" si="28"/>
        <v>#VALUE!</v>
      </c>
      <c r="AO223">
        <f t="shared" si="29"/>
        <v>1.490965013456363</v>
      </c>
      <c r="AP223">
        <f t="shared" si="30"/>
        <v>-7.5391304347826091</v>
      </c>
      <c r="AQ223" t="e">
        <f t="shared" si="31"/>
        <v>#VALUE!</v>
      </c>
      <c r="AR223">
        <f t="shared" si="32"/>
        <v>0.97855392156862742</v>
      </c>
      <c r="AS223">
        <f t="shared" si="33"/>
        <v>1.7017726798748696</v>
      </c>
    </row>
    <row r="224" spans="1:45" ht="43.5" hidden="1" x14ac:dyDescent="0.35">
      <c r="A224" s="6">
        <v>473</v>
      </c>
      <c r="B224" s="11" t="s">
        <v>1149</v>
      </c>
      <c r="C224" s="8" t="s">
        <v>1150</v>
      </c>
      <c r="D224" s="2">
        <v>1</v>
      </c>
      <c r="E224" s="2" t="s">
        <v>38</v>
      </c>
      <c r="F224" s="2" t="s">
        <v>38</v>
      </c>
      <c r="G224" s="12" t="s">
        <v>1151</v>
      </c>
      <c r="H224" s="8" t="s">
        <v>40</v>
      </c>
      <c r="I224" s="2" t="s">
        <v>38</v>
      </c>
      <c r="J224" s="2" t="s">
        <v>38</v>
      </c>
      <c r="K224" s="2" t="s">
        <v>38</v>
      </c>
      <c r="L224" s="2" t="s">
        <v>38</v>
      </c>
      <c r="M224" s="2" t="s">
        <v>38</v>
      </c>
      <c r="N224" s="2" t="s">
        <v>38</v>
      </c>
      <c r="O224" s="2" t="s">
        <v>38</v>
      </c>
      <c r="P224" s="2" t="s">
        <v>38</v>
      </c>
      <c r="Q224" s="14" t="s">
        <v>38</v>
      </c>
      <c r="R224" s="14" t="s">
        <v>38</v>
      </c>
      <c r="S224" s="14" t="s">
        <v>38</v>
      </c>
      <c r="T224" s="14" t="s">
        <v>38</v>
      </c>
      <c r="U224" s="14" t="s">
        <v>38</v>
      </c>
      <c r="V224" s="14" t="s">
        <v>38</v>
      </c>
      <c r="W224" s="14" t="s">
        <v>38</v>
      </c>
      <c r="X224" s="14" t="s">
        <v>38</v>
      </c>
      <c r="Y224" s="14" t="s">
        <v>38</v>
      </c>
      <c r="Z224" s="14" t="s">
        <v>38</v>
      </c>
      <c r="AA224" s="14" t="s">
        <v>38</v>
      </c>
      <c r="AB224" s="14" t="s">
        <v>38</v>
      </c>
      <c r="AC224" s="14" t="s">
        <v>38</v>
      </c>
      <c r="AD224" s="14" t="s">
        <v>38</v>
      </c>
      <c r="AE224" s="14" t="s">
        <v>38</v>
      </c>
      <c r="AF224" s="14" t="s">
        <v>38</v>
      </c>
      <c r="AG224" s="2" t="s">
        <v>38</v>
      </c>
      <c r="AH224" s="2" t="s">
        <v>38</v>
      </c>
      <c r="AI224" s="2" t="s">
        <v>38</v>
      </c>
      <c r="AJ224" s="2" t="s">
        <v>38</v>
      </c>
      <c r="AK224" s="16" t="str">
        <f t="shared" si="27"/>
        <v>Да</v>
      </c>
      <c r="AL224" s="16" t="str">
        <f t="shared" si="34"/>
        <v>Да</v>
      </c>
      <c r="AM224" s="16"/>
      <c r="AN224" t="e">
        <f t="shared" si="28"/>
        <v>#VALUE!</v>
      </c>
      <c r="AO224" t="e">
        <f t="shared" si="29"/>
        <v>#VALUE!</v>
      </c>
      <c r="AP224" t="e">
        <f t="shared" si="30"/>
        <v>#VALUE!</v>
      </c>
      <c r="AQ224" t="e">
        <f t="shared" si="31"/>
        <v>#VALUE!</v>
      </c>
      <c r="AR224" t="e">
        <f t="shared" si="32"/>
        <v>#VALUE!</v>
      </c>
      <c r="AS224" t="e">
        <f t="shared" si="33"/>
        <v>#VALUE!</v>
      </c>
    </row>
    <row r="225" spans="1:45" ht="43.5" hidden="1" x14ac:dyDescent="0.35">
      <c r="A225" s="6">
        <v>475</v>
      </c>
      <c r="B225" s="11" t="s">
        <v>1154</v>
      </c>
      <c r="C225" s="8" t="s">
        <v>1155</v>
      </c>
      <c r="D225" s="2" t="s">
        <v>38</v>
      </c>
      <c r="E225" s="2" t="s">
        <v>38</v>
      </c>
      <c r="F225" s="2" t="s">
        <v>38</v>
      </c>
      <c r="G225" s="12" t="s">
        <v>1156</v>
      </c>
      <c r="H225" s="8" t="s">
        <v>40</v>
      </c>
      <c r="I225" s="2" t="s">
        <v>38</v>
      </c>
      <c r="J225" s="2" t="s">
        <v>38</v>
      </c>
      <c r="K225" s="2" t="s">
        <v>38</v>
      </c>
      <c r="L225" s="2">
        <v>251014000</v>
      </c>
      <c r="M225" s="2" t="s">
        <v>38</v>
      </c>
      <c r="N225" s="2" t="s">
        <v>38</v>
      </c>
      <c r="O225" s="2" t="s">
        <v>38</v>
      </c>
      <c r="P225" s="2">
        <v>3963000</v>
      </c>
      <c r="Q225" s="14" t="s">
        <v>38</v>
      </c>
      <c r="R225" s="14" t="s">
        <v>38</v>
      </c>
      <c r="S225" s="14" t="s">
        <v>38</v>
      </c>
      <c r="T225" s="14">
        <v>13415000</v>
      </c>
      <c r="U225" s="14" t="s">
        <v>38</v>
      </c>
      <c r="V225" s="14" t="s">
        <v>38</v>
      </c>
      <c r="W225" s="14" t="s">
        <v>38</v>
      </c>
      <c r="X225" s="14">
        <v>3185000</v>
      </c>
      <c r="Y225" s="14" t="s">
        <v>38</v>
      </c>
      <c r="Z225" s="14" t="s">
        <v>38</v>
      </c>
      <c r="AA225" s="14" t="s">
        <v>38</v>
      </c>
      <c r="AB225" s="14" t="s">
        <v>38</v>
      </c>
      <c r="AC225" s="14" t="s">
        <v>38</v>
      </c>
      <c r="AD225" s="14" t="s">
        <v>38</v>
      </c>
      <c r="AE225" s="14" t="s">
        <v>38</v>
      </c>
      <c r="AF225" s="14">
        <v>-2397000</v>
      </c>
      <c r="AG225" s="2" t="s">
        <v>38</v>
      </c>
      <c r="AH225" s="2" t="s">
        <v>38</v>
      </c>
      <c r="AI225" s="2" t="s">
        <v>38</v>
      </c>
      <c r="AJ225" s="2">
        <v>120294000</v>
      </c>
      <c r="AK225" s="16" t="str">
        <f t="shared" si="27"/>
        <v>Да</v>
      </c>
      <c r="AL225" s="16" t="str">
        <f t="shared" si="34"/>
        <v>Да</v>
      </c>
      <c r="AM225" s="16"/>
      <c r="AN225" t="e">
        <f t="shared" si="28"/>
        <v>#VALUE!</v>
      </c>
      <c r="AO225" t="e">
        <f t="shared" si="29"/>
        <v>#VALUE!</v>
      </c>
      <c r="AP225" t="e">
        <f t="shared" si="30"/>
        <v>#VALUE!</v>
      </c>
      <c r="AQ225" t="e">
        <f t="shared" si="31"/>
        <v>#VALUE!</v>
      </c>
      <c r="AR225" t="e">
        <f t="shared" si="32"/>
        <v>#VALUE!</v>
      </c>
      <c r="AS225" t="e">
        <f t="shared" si="33"/>
        <v>#VALUE!</v>
      </c>
    </row>
    <row r="226" spans="1:45" ht="87" hidden="1" x14ac:dyDescent="0.35">
      <c r="A226" s="6">
        <v>477</v>
      </c>
      <c r="B226" s="11" t="s">
        <v>1159</v>
      </c>
      <c r="C226" s="8" t="s">
        <v>1160</v>
      </c>
      <c r="D226" s="2" t="s">
        <v>38</v>
      </c>
      <c r="E226" s="2" t="s">
        <v>38</v>
      </c>
      <c r="F226" s="2" t="s">
        <v>38</v>
      </c>
      <c r="G226" s="12" t="s">
        <v>1161</v>
      </c>
      <c r="H226" s="8" t="s">
        <v>40</v>
      </c>
      <c r="I226" s="2" t="s">
        <v>38</v>
      </c>
      <c r="J226" s="2" t="s">
        <v>38</v>
      </c>
      <c r="K226" s="2" t="s">
        <v>38</v>
      </c>
      <c r="L226" s="2">
        <v>560928000</v>
      </c>
      <c r="M226" s="2" t="s">
        <v>38</v>
      </c>
      <c r="N226" s="2" t="s">
        <v>38</v>
      </c>
      <c r="O226" s="2" t="s">
        <v>38</v>
      </c>
      <c r="P226" s="2">
        <v>-111477000</v>
      </c>
      <c r="Q226" s="14" t="s">
        <v>38</v>
      </c>
      <c r="R226" s="14" t="s">
        <v>38</v>
      </c>
      <c r="S226" s="14" t="s">
        <v>38</v>
      </c>
      <c r="T226" s="14">
        <v>62590000</v>
      </c>
      <c r="U226" s="14" t="s">
        <v>38</v>
      </c>
      <c r="V226" s="14" t="s">
        <v>38</v>
      </c>
      <c r="W226" s="14" t="s">
        <v>38</v>
      </c>
      <c r="X226" s="14">
        <v>-1226076000</v>
      </c>
      <c r="Y226" s="14" t="s">
        <v>38</v>
      </c>
      <c r="Z226" s="14" t="s">
        <v>38</v>
      </c>
      <c r="AA226" s="14" t="s">
        <v>38</v>
      </c>
      <c r="AB226" s="14" t="s">
        <v>38</v>
      </c>
      <c r="AC226" s="14" t="s">
        <v>38</v>
      </c>
      <c r="AD226" s="14" t="s">
        <v>38</v>
      </c>
      <c r="AE226" s="14" t="s">
        <v>38</v>
      </c>
      <c r="AF226" s="14">
        <v>-334733000</v>
      </c>
      <c r="AG226" s="2" t="s">
        <v>38</v>
      </c>
      <c r="AH226" s="2" t="s">
        <v>38</v>
      </c>
      <c r="AI226" s="2" t="s">
        <v>38</v>
      </c>
      <c r="AJ226" s="2">
        <v>-1206889000</v>
      </c>
      <c r="AK226" s="16" t="str">
        <f t="shared" si="27"/>
        <v>Да</v>
      </c>
      <c r="AL226" s="16" t="str">
        <f t="shared" si="34"/>
        <v>Да</v>
      </c>
      <c r="AM226" s="16"/>
      <c r="AN226" t="e">
        <f t="shared" si="28"/>
        <v>#VALUE!</v>
      </c>
      <c r="AO226" t="e">
        <f t="shared" si="29"/>
        <v>#VALUE!</v>
      </c>
      <c r="AP226" t="e">
        <f t="shared" si="30"/>
        <v>#VALUE!</v>
      </c>
      <c r="AQ226" t="e">
        <f t="shared" si="31"/>
        <v>#VALUE!</v>
      </c>
      <c r="AR226" t="e">
        <f t="shared" si="32"/>
        <v>#VALUE!</v>
      </c>
      <c r="AS226" t="e">
        <f t="shared" si="33"/>
        <v>#VALUE!</v>
      </c>
    </row>
    <row r="227" spans="1:45" ht="87" hidden="1" x14ac:dyDescent="0.35">
      <c r="A227" s="6">
        <v>482</v>
      </c>
      <c r="B227" s="11" t="s">
        <v>1170</v>
      </c>
      <c r="C227" s="8" t="s">
        <v>1171</v>
      </c>
      <c r="D227" s="2" t="s">
        <v>38</v>
      </c>
      <c r="E227" s="2" t="s">
        <v>38</v>
      </c>
      <c r="F227" s="2" t="s">
        <v>38</v>
      </c>
      <c r="G227" s="12" t="s">
        <v>1172</v>
      </c>
      <c r="H227" s="8" t="s">
        <v>40</v>
      </c>
      <c r="I227" s="2" t="s">
        <v>38</v>
      </c>
      <c r="J227" s="2" t="s">
        <v>38</v>
      </c>
      <c r="K227" s="2" t="s">
        <v>38</v>
      </c>
      <c r="L227" s="2" t="s">
        <v>38</v>
      </c>
      <c r="M227" s="2" t="s">
        <v>38</v>
      </c>
      <c r="N227" s="2" t="s">
        <v>38</v>
      </c>
      <c r="O227" s="2" t="s">
        <v>38</v>
      </c>
      <c r="P227" s="2" t="s">
        <v>38</v>
      </c>
      <c r="Q227" s="14" t="s">
        <v>38</v>
      </c>
      <c r="R227" s="14" t="s">
        <v>38</v>
      </c>
      <c r="S227" s="14" t="s">
        <v>38</v>
      </c>
      <c r="T227" s="14" t="s">
        <v>38</v>
      </c>
      <c r="U227" s="14" t="s">
        <v>38</v>
      </c>
      <c r="V227" s="14" t="s">
        <v>38</v>
      </c>
      <c r="W227" s="14" t="s">
        <v>38</v>
      </c>
      <c r="X227" s="14" t="s">
        <v>38</v>
      </c>
      <c r="Y227" s="14" t="s">
        <v>38</v>
      </c>
      <c r="Z227" s="14" t="s">
        <v>38</v>
      </c>
      <c r="AA227" s="14" t="s">
        <v>38</v>
      </c>
      <c r="AB227" s="14" t="s">
        <v>38</v>
      </c>
      <c r="AC227" s="14" t="s">
        <v>38</v>
      </c>
      <c r="AD227" s="14" t="s">
        <v>38</v>
      </c>
      <c r="AE227" s="14" t="s">
        <v>38</v>
      </c>
      <c r="AF227" s="14" t="s">
        <v>38</v>
      </c>
      <c r="AG227" s="2" t="s">
        <v>38</v>
      </c>
      <c r="AH227" s="2" t="s">
        <v>38</v>
      </c>
      <c r="AI227" s="2" t="s">
        <v>38</v>
      </c>
      <c r="AJ227" s="2" t="s">
        <v>38</v>
      </c>
      <c r="AK227" s="16" t="str">
        <f t="shared" si="27"/>
        <v>Да</v>
      </c>
      <c r="AL227" s="16" t="str">
        <f t="shared" si="34"/>
        <v>Да</v>
      </c>
      <c r="AM227" s="16"/>
      <c r="AN227" t="e">
        <f t="shared" si="28"/>
        <v>#VALUE!</v>
      </c>
      <c r="AO227" t="e">
        <f t="shared" si="29"/>
        <v>#VALUE!</v>
      </c>
      <c r="AP227" t="e">
        <f t="shared" si="30"/>
        <v>#VALUE!</v>
      </c>
      <c r="AQ227" t="e">
        <f t="shared" si="31"/>
        <v>#VALUE!</v>
      </c>
      <c r="AR227" t="e">
        <f t="shared" si="32"/>
        <v>#VALUE!</v>
      </c>
      <c r="AS227" t="e">
        <f t="shared" si="33"/>
        <v>#VALUE!</v>
      </c>
    </row>
    <row r="228" spans="1:45" ht="159.5" hidden="1" x14ac:dyDescent="0.35">
      <c r="A228" s="6">
        <v>483</v>
      </c>
      <c r="B228" s="11" t="s">
        <v>1173</v>
      </c>
      <c r="C228" s="8" t="s">
        <v>1174</v>
      </c>
      <c r="D228" s="2" t="s">
        <v>38</v>
      </c>
      <c r="E228" s="2" t="s">
        <v>38</v>
      </c>
      <c r="F228" s="2" t="s">
        <v>38</v>
      </c>
      <c r="G228" s="12" t="s">
        <v>1175</v>
      </c>
      <c r="H228" s="8" t="s">
        <v>121</v>
      </c>
      <c r="I228" s="2" t="s">
        <v>38</v>
      </c>
      <c r="J228" s="2" t="s">
        <v>38</v>
      </c>
      <c r="K228" s="2" t="s">
        <v>38</v>
      </c>
      <c r="L228" s="2" t="s">
        <v>38</v>
      </c>
      <c r="M228" s="2" t="s">
        <v>38</v>
      </c>
      <c r="N228" s="2" t="s">
        <v>38</v>
      </c>
      <c r="O228" s="2" t="s">
        <v>38</v>
      </c>
      <c r="P228" s="2" t="s">
        <v>38</v>
      </c>
      <c r="Q228" s="14" t="s">
        <v>38</v>
      </c>
      <c r="R228" s="14" t="s">
        <v>38</v>
      </c>
      <c r="S228" s="14" t="s">
        <v>38</v>
      </c>
      <c r="T228" s="14" t="s">
        <v>38</v>
      </c>
      <c r="U228" s="14" t="s">
        <v>38</v>
      </c>
      <c r="V228" s="14" t="s">
        <v>38</v>
      </c>
      <c r="W228" s="14" t="s">
        <v>38</v>
      </c>
      <c r="X228" s="14" t="s">
        <v>38</v>
      </c>
      <c r="Y228" s="14" t="s">
        <v>38</v>
      </c>
      <c r="Z228" s="14" t="s">
        <v>38</v>
      </c>
      <c r="AA228" s="14" t="s">
        <v>38</v>
      </c>
      <c r="AB228" s="14" t="s">
        <v>38</v>
      </c>
      <c r="AC228" s="14" t="s">
        <v>38</v>
      </c>
      <c r="AD228" s="14" t="s">
        <v>38</v>
      </c>
      <c r="AE228" s="14" t="s">
        <v>38</v>
      </c>
      <c r="AF228" s="14" t="s">
        <v>38</v>
      </c>
      <c r="AG228" s="2" t="s">
        <v>38</v>
      </c>
      <c r="AH228" s="2" t="s">
        <v>38</v>
      </c>
      <c r="AI228" s="2" t="s">
        <v>38</v>
      </c>
      <c r="AJ228" s="2" t="s">
        <v>38</v>
      </c>
      <c r="AK228" s="16" t="str">
        <f t="shared" si="27"/>
        <v>Да</v>
      </c>
      <c r="AL228" s="16" t="str">
        <f t="shared" si="34"/>
        <v>Да</v>
      </c>
      <c r="AM228" s="16"/>
      <c r="AN228" t="e">
        <f t="shared" si="28"/>
        <v>#VALUE!</v>
      </c>
      <c r="AO228" t="e">
        <f t="shared" si="29"/>
        <v>#VALUE!</v>
      </c>
      <c r="AP228" t="e">
        <f t="shared" si="30"/>
        <v>#VALUE!</v>
      </c>
      <c r="AQ228" t="e">
        <f t="shared" si="31"/>
        <v>#VALUE!</v>
      </c>
      <c r="AR228" t="e">
        <f t="shared" si="32"/>
        <v>#VALUE!</v>
      </c>
      <c r="AS228" t="e">
        <f t="shared" si="33"/>
        <v>#VALUE!</v>
      </c>
    </row>
    <row r="229" spans="1:45" hidden="1" x14ac:dyDescent="0.35">
      <c r="A229" s="6">
        <v>484</v>
      </c>
      <c r="B229" s="11" t="s">
        <v>1176</v>
      </c>
      <c r="C229" s="8" t="s">
        <v>1177</v>
      </c>
      <c r="D229" s="2">
        <v>1</v>
      </c>
      <c r="E229" s="2" t="s">
        <v>38</v>
      </c>
      <c r="F229" s="2" t="s">
        <v>38</v>
      </c>
      <c r="G229" s="12"/>
      <c r="H229" s="8" t="s">
        <v>121</v>
      </c>
      <c r="I229" s="2" t="s">
        <v>38</v>
      </c>
      <c r="J229" s="2" t="s">
        <v>38</v>
      </c>
      <c r="K229" s="2">
        <v>18295000</v>
      </c>
      <c r="L229" s="2" t="s">
        <v>38</v>
      </c>
      <c r="M229" s="2" t="s">
        <v>38</v>
      </c>
      <c r="N229" s="2" t="s">
        <v>38</v>
      </c>
      <c r="O229" s="2" t="s">
        <v>38</v>
      </c>
      <c r="P229" s="2" t="s">
        <v>38</v>
      </c>
      <c r="Q229" s="14" t="s">
        <v>38</v>
      </c>
      <c r="R229" s="14" t="s">
        <v>38</v>
      </c>
      <c r="S229" s="14">
        <v>6145000</v>
      </c>
      <c r="T229" s="14" t="s">
        <v>38</v>
      </c>
      <c r="U229" s="14" t="s">
        <v>38</v>
      </c>
      <c r="V229" s="14" t="s">
        <v>38</v>
      </c>
      <c r="W229" s="14" t="s">
        <v>38</v>
      </c>
      <c r="X229" s="14" t="s">
        <v>38</v>
      </c>
      <c r="Y229" s="14" t="s">
        <v>38</v>
      </c>
      <c r="Z229" s="14" t="s">
        <v>38</v>
      </c>
      <c r="AA229" s="14" t="s">
        <v>38</v>
      </c>
      <c r="AB229" s="14" t="s">
        <v>38</v>
      </c>
      <c r="AC229" s="14" t="s">
        <v>38</v>
      </c>
      <c r="AD229" s="14" t="s">
        <v>38</v>
      </c>
      <c r="AE229" s="14">
        <v>354000</v>
      </c>
      <c r="AF229" s="14" t="s">
        <v>38</v>
      </c>
      <c r="AG229" s="2" t="s">
        <v>38</v>
      </c>
      <c r="AH229" s="2" t="s">
        <v>38</v>
      </c>
      <c r="AI229" s="2">
        <v>2514000</v>
      </c>
      <c r="AJ229" s="2" t="s">
        <v>38</v>
      </c>
      <c r="AK229" s="16" t="str">
        <f t="shared" si="27"/>
        <v>Да</v>
      </c>
      <c r="AL229" s="16" t="str">
        <f t="shared" si="34"/>
        <v>Да</v>
      </c>
      <c r="AM229" s="16"/>
      <c r="AN229" t="e">
        <f t="shared" si="28"/>
        <v>#VALUE!</v>
      </c>
      <c r="AO229" t="e">
        <f t="shared" si="29"/>
        <v>#VALUE!</v>
      </c>
      <c r="AP229" t="e">
        <f t="shared" si="30"/>
        <v>#VALUE!</v>
      </c>
      <c r="AQ229" t="e">
        <f t="shared" si="31"/>
        <v>#VALUE!</v>
      </c>
      <c r="AR229" t="e">
        <f t="shared" si="32"/>
        <v>#VALUE!</v>
      </c>
      <c r="AS229" t="e">
        <f t="shared" si="33"/>
        <v>#VALUE!</v>
      </c>
    </row>
    <row r="230" spans="1:45" ht="43.5" hidden="1" x14ac:dyDescent="0.35">
      <c r="A230" s="6">
        <v>486</v>
      </c>
      <c r="B230" s="11" t="s">
        <v>1180</v>
      </c>
      <c r="C230" s="8" t="s">
        <v>1181</v>
      </c>
      <c r="D230" s="2">
        <v>1</v>
      </c>
      <c r="E230" s="2">
        <v>14</v>
      </c>
      <c r="F230" s="2" t="s">
        <v>38</v>
      </c>
      <c r="G230" s="12"/>
      <c r="H230" s="8" t="s">
        <v>40</v>
      </c>
      <c r="I230" s="2" t="s">
        <v>38</v>
      </c>
      <c r="J230" s="2">
        <v>674240000</v>
      </c>
      <c r="K230" s="2">
        <v>728102000</v>
      </c>
      <c r="L230" s="2">
        <v>2023782000</v>
      </c>
      <c r="M230" s="2" t="s">
        <v>38</v>
      </c>
      <c r="N230" s="2">
        <v>84645000</v>
      </c>
      <c r="O230" s="2">
        <v>-15604000</v>
      </c>
      <c r="P230" s="2">
        <v>-36890000</v>
      </c>
      <c r="Q230" s="14" t="s">
        <v>38</v>
      </c>
      <c r="R230" s="14">
        <v>100052000</v>
      </c>
      <c r="S230" s="14">
        <v>32797000</v>
      </c>
      <c r="T230" s="14">
        <v>25715000</v>
      </c>
      <c r="U230" s="14" t="s">
        <v>38</v>
      </c>
      <c r="V230" s="14">
        <v>106059000</v>
      </c>
      <c r="W230" s="14">
        <v>89056000</v>
      </c>
      <c r="X230" s="14">
        <v>39403000</v>
      </c>
      <c r="Y230" s="14" t="s">
        <v>38</v>
      </c>
      <c r="Z230" s="14" t="s">
        <v>38</v>
      </c>
      <c r="AA230" s="14" t="s">
        <v>38</v>
      </c>
      <c r="AB230" s="14" t="s">
        <v>38</v>
      </c>
      <c r="AC230" s="14" t="s">
        <v>38</v>
      </c>
      <c r="AD230" s="14">
        <v>29073000</v>
      </c>
      <c r="AE230" s="14">
        <v>37583000</v>
      </c>
      <c r="AF230" s="14">
        <v>42829000</v>
      </c>
      <c r="AG230" s="2" t="s">
        <v>38</v>
      </c>
      <c r="AH230" s="2">
        <v>610946000</v>
      </c>
      <c r="AI230" s="2">
        <v>649638000</v>
      </c>
      <c r="AJ230" s="2">
        <v>1852117000</v>
      </c>
      <c r="AK230" s="16" t="str">
        <f t="shared" si="27"/>
        <v>Да</v>
      </c>
      <c r="AL230" s="16" t="str">
        <f t="shared" si="34"/>
        <v>Да</v>
      </c>
      <c r="AM230" s="16"/>
      <c r="AN230" t="e">
        <f t="shared" si="28"/>
        <v>#VALUE!</v>
      </c>
      <c r="AO230">
        <f t="shared" si="29"/>
        <v>-5.4245706229172006</v>
      </c>
      <c r="AP230">
        <f t="shared" si="30"/>
        <v>0.42298725941989701</v>
      </c>
      <c r="AQ230" t="e">
        <f t="shared" si="31"/>
        <v>#VALUE!</v>
      </c>
      <c r="AR230">
        <f t="shared" si="32"/>
        <v>0.94044067619197158</v>
      </c>
      <c r="AS230">
        <f t="shared" si="33"/>
        <v>0.35075429899946925</v>
      </c>
    </row>
    <row r="231" spans="1:45" ht="87" hidden="1" x14ac:dyDescent="0.35">
      <c r="A231" s="6">
        <v>487</v>
      </c>
      <c r="B231" s="11" t="s">
        <v>1182</v>
      </c>
      <c r="C231" s="8" t="s">
        <v>1183</v>
      </c>
      <c r="D231" s="2" t="s">
        <v>38</v>
      </c>
      <c r="E231" s="2" t="s">
        <v>38</v>
      </c>
      <c r="F231" s="2" t="s">
        <v>38</v>
      </c>
      <c r="G231" s="12" t="s">
        <v>1184</v>
      </c>
      <c r="H231" s="8" t="s">
        <v>40</v>
      </c>
      <c r="I231" s="2" t="s">
        <v>38</v>
      </c>
      <c r="J231" s="2">
        <v>10837000</v>
      </c>
      <c r="K231" s="2">
        <v>14425000</v>
      </c>
      <c r="L231" s="2">
        <v>14661000</v>
      </c>
      <c r="M231" s="2" t="s">
        <v>38</v>
      </c>
      <c r="N231" s="2">
        <v>104000</v>
      </c>
      <c r="O231" s="2">
        <v>227000</v>
      </c>
      <c r="P231" s="2">
        <v>173000</v>
      </c>
      <c r="Q231" s="14" t="s">
        <v>38</v>
      </c>
      <c r="R231" s="14">
        <v>104000</v>
      </c>
      <c r="S231" s="14">
        <v>227000</v>
      </c>
      <c r="T231" s="14">
        <v>173000</v>
      </c>
      <c r="U231" s="14" t="s">
        <v>38</v>
      </c>
      <c r="V231" s="14">
        <v>-24912000</v>
      </c>
      <c r="W231" s="14">
        <v>-24384000</v>
      </c>
      <c r="X231" s="14">
        <v>-22764000</v>
      </c>
      <c r="Y231" s="14" t="s">
        <v>38</v>
      </c>
      <c r="Z231" s="14" t="s">
        <v>38</v>
      </c>
      <c r="AA231" s="14" t="s">
        <v>38</v>
      </c>
      <c r="AB231" s="14" t="s">
        <v>38</v>
      </c>
      <c r="AC231" s="14" t="s">
        <v>38</v>
      </c>
      <c r="AD231" s="14">
        <v>-528000</v>
      </c>
      <c r="AE231" s="14">
        <v>-1620000</v>
      </c>
      <c r="AF231" s="14">
        <v>-1550000</v>
      </c>
      <c r="AG231" s="2" t="s">
        <v>38</v>
      </c>
      <c r="AH231" s="2">
        <v>-3602000</v>
      </c>
      <c r="AI231" s="2">
        <v>-3074000</v>
      </c>
      <c r="AJ231" s="2">
        <v>-1454000</v>
      </c>
      <c r="AK231" s="16" t="str">
        <f t="shared" si="27"/>
        <v>Да</v>
      </c>
      <c r="AL231" s="16" t="str">
        <f t="shared" si="34"/>
        <v>Да</v>
      </c>
      <c r="AM231" s="16"/>
      <c r="AN231" t="e">
        <f t="shared" si="28"/>
        <v>#VALUE!</v>
      </c>
      <c r="AO231">
        <f t="shared" si="29"/>
        <v>0.45814977973568283</v>
      </c>
      <c r="AP231">
        <f t="shared" si="30"/>
        <v>1.3121387283236994</v>
      </c>
      <c r="AQ231" t="e">
        <f t="shared" si="31"/>
        <v>#VALUE!</v>
      </c>
      <c r="AR231">
        <f t="shared" si="32"/>
        <v>1.1717631750162654</v>
      </c>
      <c r="AS231">
        <f t="shared" si="33"/>
        <v>2.1141678129298489</v>
      </c>
    </row>
    <row r="232" spans="1:45" ht="87" hidden="1" x14ac:dyDescent="0.35">
      <c r="A232" s="6">
        <v>489</v>
      </c>
      <c r="B232" s="11" t="s">
        <v>1187</v>
      </c>
      <c r="C232" s="8" t="s">
        <v>1188</v>
      </c>
      <c r="D232" s="2">
        <v>93</v>
      </c>
      <c r="E232" s="2" t="s">
        <v>38</v>
      </c>
      <c r="F232" s="2" t="s">
        <v>38</v>
      </c>
      <c r="G232" s="12" t="s">
        <v>1189</v>
      </c>
      <c r="H232" s="8" t="s">
        <v>40</v>
      </c>
      <c r="I232" s="2" t="s">
        <v>38</v>
      </c>
      <c r="J232" s="2" t="s">
        <v>38</v>
      </c>
      <c r="K232" s="2" t="s">
        <v>38</v>
      </c>
      <c r="L232" s="2">
        <v>1852000</v>
      </c>
      <c r="M232" s="2" t="s">
        <v>38</v>
      </c>
      <c r="N232" s="2" t="s">
        <v>38</v>
      </c>
      <c r="O232" s="2" t="s">
        <v>38</v>
      </c>
      <c r="P232" s="2">
        <v>896000</v>
      </c>
      <c r="Q232" s="14" t="s">
        <v>38</v>
      </c>
      <c r="R232" s="14" t="s">
        <v>38</v>
      </c>
      <c r="S232" s="14" t="s">
        <v>38</v>
      </c>
      <c r="T232" s="14">
        <v>4295000</v>
      </c>
      <c r="U232" s="14" t="s">
        <v>38</v>
      </c>
      <c r="V232" s="14" t="s">
        <v>38</v>
      </c>
      <c r="W232" s="14" t="s">
        <v>38</v>
      </c>
      <c r="X232" s="14">
        <v>-2364000</v>
      </c>
      <c r="Y232" s="14" t="s">
        <v>38</v>
      </c>
      <c r="Z232" s="14" t="s">
        <v>38</v>
      </c>
      <c r="AA232" s="14" t="s">
        <v>38</v>
      </c>
      <c r="AB232" s="14" t="s">
        <v>38</v>
      </c>
      <c r="AC232" s="14" t="s">
        <v>38</v>
      </c>
      <c r="AD232" s="14" t="s">
        <v>38</v>
      </c>
      <c r="AE232" s="14" t="s">
        <v>38</v>
      </c>
      <c r="AF232" s="14">
        <v>-1722000</v>
      </c>
      <c r="AG232" s="2" t="s">
        <v>38</v>
      </c>
      <c r="AH232" s="2" t="s">
        <v>38</v>
      </c>
      <c r="AI232" s="2" t="s">
        <v>38</v>
      </c>
      <c r="AJ232" s="2">
        <v>-294000</v>
      </c>
      <c r="AK232" s="16" t="str">
        <f t="shared" si="27"/>
        <v>Да</v>
      </c>
      <c r="AL232" s="16" t="str">
        <f t="shared" si="34"/>
        <v>Да</v>
      </c>
      <c r="AM232" s="16"/>
      <c r="AN232" t="e">
        <f t="shared" si="28"/>
        <v>#VALUE!</v>
      </c>
      <c r="AO232" t="e">
        <f t="shared" si="29"/>
        <v>#VALUE!</v>
      </c>
      <c r="AP232" t="e">
        <f t="shared" si="30"/>
        <v>#VALUE!</v>
      </c>
      <c r="AQ232" t="e">
        <f t="shared" si="31"/>
        <v>#VALUE!</v>
      </c>
      <c r="AR232" t="e">
        <f t="shared" si="32"/>
        <v>#VALUE!</v>
      </c>
      <c r="AS232" t="e">
        <f t="shared" si="33"/>
        <v>#VALUE!</v>
      </c>
    </row>
    <row r="233" spans="1:45" ht="87" hidden="1" x14ac:dyDescent="0.35">
      <c r="A233" s="6">
        <v>491</v>
      </c>
      <c r="B233" s="11" t="s">
        <v>1192</v>
      </c>
      <c r="C233" s="8" t="s">
        <v>1193</v>
      </c>
      <c r="D233" s="2" t="s">
        <v>38</v>
      </c>
      <c r="E233" s="2" t="s">
        <v>38</v>
      </c>
      <c r="F233" s="2" t="s">
        <v>38</v>
      </c>
      <c r="G233" s="12" t="s">
        <v>1194</v>
      </c>
      <c r="H233" s="8" t="s">
        <v>40</v>
      </c>
      <c r="I233" s="2" t="s">
        <v>38</v>
      </c>
      <c r="J233" s="2" t="s">
        <v>38</v>
      </c>
      <c r="K233" s="2" t="s">
        <v>38</v>
      </c>
      <c r="L233" s="2" t="s">
        <v>38</v>
      </c>
      <c r="M233" s="2" t="s">
        <v>38</v>
      </c>
      <c r="N233" s="2" t="s">
        <v>38</v>
      </c>
      <c r="O233" s="2" t="s">
        <v>38</v>
      </c>
      <c r="P233" s="2" t="s">
        <v>38</v>
      </c>
      <c r="Q233" s="14" t="s">
        <v>38</v>
      </c>
      <c r="R233" s="14" t="s">
        <v>38</v>
      </c>
      <c r="S233" s="14" t="s">
        <v>38</v>
      </c>
      <c r="T233" s="14" t="s">
        <v>38</v>
      </c>
      <c r="U233" s="14" t="s">
        <v>38</v>
      </c>
      <c r="V233" s="14" t="s">
        <v>38</v>
      </c>
      <c r="W233" s="14" t="s">
        <v>38</v>
      </c>
      <c r="X233" s="14" t="s">
        <v>38</v>
      </c>
      <c r="Y233" s="14" t="s">
        <v>38</v>
      </c>
      <c r="Z233" s="14" t="s">
        <v>38</v>
      </c>
      <c r="AA233" s="14" t="s">
        <v>38</v>
      </c>
      <c r="AB233" s="14" t="s">
        <v>38</v>
      </c>
      <c r="AC233" s="14" t="s">
        <v>38</v>
      </c>
      <c r="AD233" s="14" t="s">
        <v>38</v>
      </c>
      <c r="AE233" s="14" t="s">
        <v>38</v>
      </c>
      <c r="AF233" s="14" t="s">
        <v>38</v>
      </c>
      <c r="AG233" s="2" t="s">
        <v>38</v>
      </c>
      <c r="AH233" s="2" t="s">
        <v>38</v>
      </c>
      <c r="AI233" s="2" t="s">
        <v>38</v>
      </c>
      <c r="AJ233" s="2" t="s">
        <v>38</v>
      </c>
      <c r="AK233" s="16" t="str">
        <f t="shared" si="27"/>
        <v>Да</v>
      </c>
      <c r="AL233" s="16" t="str">
        <f t="shared" si="34"/>
        <v>Да</v>
      </c>
      <c r="AM233" s="16"/>
      <c r="AN233" t="e">
        <f t="shared" si="28"/>
        <v>#VALUE!</v>
      </c>
      <c r="AO233" t="e">
        <f t="shared" si="29"/>
        <v>#VALUE!</v>
      </c>
      <c r="AP233" t="e">
        <f t="shared" si="30"/>
        <v>#VALUE!</v>
      </c>
      <c r="AQ233" t="e">
        <f t="shared" si="31"/>
        <v>#VALUE!</v>
      </c>
      <c r="AR233" t="e">
        <f t="shared" si="32"/>
        <v>#VALUE!</v>
      </c>
      <c r="AS233" t="e">
        <f t="shared" si="33"/>
        <v>#VALUE!</v>
      </c>
    </row>
    <row r="234" spans="1:45" ht="145" hidden="1" x14ac:dyDescent="0.35">
      <c r="A234" s="6">
        <v>492</v>
      </c>
      <c r="B234" s="11" t="s">
        <v>1195</v>
      </c>
      <c r="C234" s="8" t="s">
        <v>1196</v>
      </c>
      <c r="D234" s="2" t="s">
        <v>38</v>
      </c>
      <c r="E234" s="2" t="s">
        <v>38</v>
      </c>
      <c r="F234" s="2" t="s">
        <v>38</v>
      </c>
      <c r="G234" s="12" t="s">
        <v>1197</v>
      </c>
      <c r="H234" s="8" t="s">
        <v>121</v>
      </c>
      <c r="I234" s="2" t="s">
        <v>38</v>
      </c>
      <c r="J234" s="2" t="s">
        <v>38</v>
      </c>
      <c r="K234" s="2" t="s">
        <v>38</v>
      </c>
      <c r="L234" s="2">
        <v>3262000</v>
      </c>
      <c r="M234" s="2" t="s">
        <v>38</v>
      </c>
      <c r="N234" s="2" t="s">
        <v>38</v>
      </c>
      <c r="O234" s="2" t="s">
        <v>38</v>
      </c>
      <c r="P234" s="2">
        <v>-601000</v>
      </c>
      <c r="Q234" s="14" t="s">
        <v>38</v>
      </c>
      <c r="R234" s="14" t="s">
        <v>38</v>
      </c>
      <c r="S234" s="14" t="s">
        <v>38</v>
      </c>
      <c r="T234" s="14">
        <v>1452000</v>
      </c>
      <c r="U234" s="14" t="s">
        <v>38</v>
      </c>
      <c r="V234" s="14" t="s">
        <v>38</v>
      </c>
      <c r="W234" s="14" t="s">
        <v>38</v>
      </c>
      <c r="X234" s="14">
        <v>-4308000</v>
      </c>
      <c r="Y234" s="14" t="s">
        <v>38</v>
      </c>
      <c r="Z234" s="14" t="s">
        <v>38</v>
      </c>
      <c r="AA234" s="14" t="s">
        <v>38</v>
      </c>
      <c r="AB234" s="14" t="s">
        <v>38</v>
      </c>
      <c r="AC234" s="14" t="s">
        <v>38</v>
      </c>
      <c r="AD234" s="14" t="s">
        <v>38</v>
      </c>
      <c r="AE234" s="14" t="s">
        <v>38</v>
      </c>
      <c r="AF234" s="14">
        <v>-1065000</v>
      </c>
      <c r="AG234" s="2" t="s">
        <v>38</v>
      </c>
      <c r="AH234" s="2" t="s">
        <v>38</v>
      </c>
      <c r="AI234" s="2" t="s">
        <v>38</v>
      </c>
      <c r="AJ234" s="2">
        <v>1853000</v>
      </c>
      <c r="AK234" s="16" t="str">
        <f t="shared" si="27"/>
        <v>Да</v>
      </c>
      <c r="AL234" s="16" t="str">
        <f t="shared" si="34"/>
        <v>Да</v>
      </c>
      <c r="AM234" s="16"/>
      <c r="AN234" t="e">
        <f t="shared" si="28"/>
        <v>#VALUE!</v>
      </c>
      <c r="AO234" t="e">
        <f t="shared" si="29"/>
        <v>#VALUE!</v>
      </c>
      <c r="AP234" t="e">
        <f t="shared" si="30"/>
        <v>#VALUE!</v>
      </c>
      <c r="AQ234" t="e">
        <f t="shared" si="31"/>
        <v>#VALUE!</v>
      </c>
      <c r="AR234" t="e">
        <f t="shared" si="32"/>
        <v>#VALUE!</v>
      </c>
      <c r="AS234" t="e">
        <f t="shared" si="33"/>
        <v>#VALUE!</v>
      </c>
    </row>
    <row r="235" spans="1:45" ht="29" hidden="1" x14ac:dyDescent="0.35">
      <c r="A235" s="6">
        <v>493</v>
      </c>
      <c r="B235" s="11" t="s">
        <v>1198</v>
      </c>
      <c r="C235" s="8" t="s">
        <v>1199</v>
      </c>
      <c r="D235" s="2" t="s">
        <v>38</v>
      </c>
      <c r="E235" s="2" t="s">
        <v>38</v>
      </c>
      <c r="F235" s="2" t="s">
        <v>38</v>
      </c>
      <c r="G235" s="12"/>
      <c r="H235" s="8" t="s">
        <v>40</v>
      </c>
      <c r="I235" s="2" t="s">
        <v>38</v>
      </c>
      <c r="J235" s="2" t="s">
        <v>38</v>
      </c>
      <c r="K235" s="2" t="s">
        <v>38</v>
      </c>
      <c r="L235" s="2" t="s">
        <v>38</v>
      </c>
      <c r="M235" s="2" t="s">
        <v>38</v>
      </c>
      <c r="N235" s="2" t="s">
        <v>38</v>
      </c>
      <c r="O235" s="2" t="s">
        <v>38</v>
      </c>
      <c r="P235" s="2" t="s">
        <v>38</v>
      </c>
      <c r="Q235" s="14" t="s">
        <v>38</v>
      </c>
      <c r="R235" s="14" t="s">
        <v>38</v>
      </c>
      <c r="S235" s="14" t="s">
        <v>38</v>
      </c>
      <c r="T235" s="14" t="s">
        <v>38</v>
      </c>
      <c r="U235" s="14" t="s">
        <v>38</v>
      </c>
      <c r="V235" s="14" t="s">
        <v>38</v>
      </c>
      <c r="W235" s="14" t="s">
        <v>38</v>
      </c>
      <c r="X235" s="14" t="s">
        <v>38</v>
      </c>
      <c r="Y235" s="14" t="s">
        <v>38</v>
      </c>
      <c r="Z235" s="14" t="s">
        <v>38</v>
      </c>
      <c r="AA235" s="14" t="s">
        <v>38</v>
      </c>
      <c r="AB235" s="14" t="s">
        <v>38</v>
      </c>
      <c r="AC235" s="14" t="s">
        <v>38</v>
      </c>
      <c r="AD235" s="14" t="s">
        <v>38</v>
      </c>
      <c r="AE235" s="14" t="s">
        <v>38</v>
      </c>
      <c r="AF235" s="14" t="s">
        <v>38</v>
      </c>
      <c r="AG235" s="2" t="s">
        <v>38</v>
      </c>
      <c r="AH235" s="2" t="s">
        <v>38</v>
      </c>
      <c r="AI235" s="2" t="s">
        <v>38</v>
      </c>
      <c r="AJ235" s="2" t="s">
        <v>38</v>
      </c>
      <c r="AK235" s="16" t="str">
        <f t="shared" si="27"/>
        <v>Да</v>
      </c>
      <c r="AL235" s="16" t="str">
        <f t="shared" si="34"/>
        <v>Да</v>
      </c>
      <c r="AM235" s="16"/>
      <c r="AN235" t="e">
        <f t="shared" si="28"/>
        <v>#VALUE!</v>
      </c>
      <c r="AO235" t="e">
        <f t="shared" si="29"/>
        <v>#VALUE!</v>
      </c>
      <c r="AP235" t="e">
        <f t="shared" si="30"/>
        <v>#VALUE!</v>
      </c>
      <c r="AQ235" t="e">
        <f t="shared" si="31"/>
        <v>#VALUE!</v>
      </c>
      <c r="AR235" t="e">
        <f t="shared" si="32"/>
        <v>#VALUE!</v>
      </c>
      <c r="AS235" t="e">
        <f t="shared" si="33"/>
        <v>#VALUE!</v>
      </c>
    </row>
    <row r="236" spans="1:45" ht="29" hidden="1" x14ac:dyDescent="0.35">
      <c r="A236" s="6">
        <v>495</v>
      </c>
      <c r="B236" s="11" t="s">
        <v>1202</v>
      </c>
      <c r="C236" s="8" t="s">
        <v>1203</v>
      </c>
      <c r="D236" s="2">
        <v>1</v>
      </c>
      <c r="E236" s="2">
        <v>68</v>
      </c>
      <c r="F236" s="2" t="s">
        <v>38</v>
      </c>
      <c r="G236" s="12"/>
      <c r="H236" s="8" t="s">
        <v>40</v>
      </c>
      <c r="I236" s="2" t="s">
        <v>38</v>
      </c>
      <c r="J236" s="2">
        <v>95134000</v>
      </c>
      <c r="K236" s="2">
        <v>95142000</v>
      </c>
      <c r="L236" s="2" t="s">
        <v>38</v>
      </c>
      <c r="M236" s="2" t="s">
        <v>38</v>
      </c>
      <c r="N236" s="2" t="s">
        <v>38</v>
      </c>
      <c r="O236" s="2" t="s">
        <v>38</v>
      </c>
      <c r="P236" s="2" t="s">
        <v>38</v>
      </c>
      <c r="Q236" s="14" t="s">
        <v>38</v>
      </c>
      <c r="R236" s="14" t="s">
        <v>38</v>
      </c>
      <c r="S236" s="14" t="s">
        <v>38</v>
      </c>
      <c r="T236" s="14" t="s">
        <v>38</v>
      </c>
      <c r="U236" s="14" t="s">
        <v>38</v>
      </c>
      <c r="V236" s="14">
        <v>94602000</v>
      </c>
      <c r="W236" s="14">
        <v>94637000</v>
      </c>
      <c r="X236" s="14" t="s">
        <v>38</v>
      </c>
      <c r="Y236" s="14" t="s">
        <v>38</v>
      </c>
      <c r="Z236" s="14" t="s">
        <v>38</v>
      </c>
      <c r="AA236" s="14" t="s">
        <v>38</v>
      </c>
      <c r="AB236" s="14" t="s">
        <v>38</v>
      </c>
      <c r="AC236" s="14" t="s">
        <v>38</v>
      </c>
      <c r="AD236" s="14">
        <v>-35000</v>
      </c>
      <c r="AE236" s="14">
        <v>22000</v>
      </c>
      <c r="AF236" s="14" t="s">
        <v>38</v>
      </c>
      <c r="AG236" s="2" t="s">
        <v>38</v>
      </c>
      <c r="AH236" s="2">
        <v>94621000</v>
      </c>
      <c r="AI236" s="2">
        <v>94657000</v>
      </c>
      <c r="AJ236" s="2" t="s">
        <v>38</v>
      </c>
      <c r="AK236" s="16" t="str">
        <f t="shared" si="27"/>
        <v>Да</v>
      </c>
      <c r="AL236" s="16" t="str">
        <f t="shared" si="34"/>
        <v>Да</v>
      </c>
      <c r="AM236" s="16"/>
      <c r="AN236" t="e">
        <f t="shared" si="28"/>
        <v>#VALUE!</v>
      </c>
      <c r="AO236" t="e">
        <f t="shared" si="29"/>
        <v>#VALUE!</v>
      </c>
      <c r="AP236" t="e">
        <f t="shared" si="30"/>
        <v>#VALUE!</v>
      </c>
      <c r="AQ236" t="e">
        <f t="shared" si="31"/>
        <v>#VALUE!</v>
      </c>
      <c r="AR236">
        <f t="shared" si="32"/>
        <v>0.99961967947431252</v>
      </c>
      <c r="AS236" t="e">
        <f t="shared" si="33"/>
        <v>#VALUE!</v>
      </c>
    </row>
    <row r="237" spans="1:45" ht="43.5" hidden="1" x14ac:dyDescent="0.35">
      <c r="A237" s="6">
        <v>497</v>
      </c>
      <c r="B237" s="11" t="s">
        <v>1206</v>
      </c>
      <c r="C237" s="8" t="s">
        <v>1207</v>
      </c>
      <c r="D237" s="2" t="s">
        <v>38</v>
      </c>
      <c r="E237" s="2" t="s">
        <v>38</v>
      </c>
      <c r="F237" s="2" t="s">
        <v>38</v>
      </c>
      <c r="G237" s="12" t="s">
        <v>1208</v>
      </c>
      <c r="H237" s="8" t="s">
        <v>40</v>
      </c>
      <c r="I237" s="2" t="s">
        <v>38</v>
      </c>
      <c r="J237" s="2" t="s">
        <v>38</v>
      </c>
      <c r="K237" s="2" t="s">
        <v>38</v>
      </c>
      <c r="L237" s="2">
        <v>2385000</v>
      </c>
      <c r="M237" s="2" t="s">
        <v>38</v>
      </c>
      <c r="N237" s="2" t="s">
        <v>38</v>
      </c>
      <c r="O237" s="2" t="s">
        <v>38</v>
      </c>
      <c r="P237" s="2">
        <v>-4000</v>
      </c>
      <c r="Q237" s="14" t="s">
        <v>38</v>
      </c>
      <c r="R237" s="14" t="s">
        <v>38</v>
      </c>
      <c r="S237" s="14" t="s">
        <v>38</v>
      </c>
      <c r="T237" s="14">
        <v>1974000</v>
      </c>
      <c r="U237" s="14" t="s">
        <v>38</v>
      </c>
      <c r="V237" s="14" t="s">
        <v>38</v>
      </c>
      <c r="W237" s="14" t="s">
        <v>38</v>
      </c>
      <c r="X237" s="14">
        <v>-626000</v>
      </c>
      <c r="Y237" s="14" t="s">
        <v>38</v>
      </c>
      <c r="Z237" s="14" t="s">
        <v>38</v>
      </c>
      <c r="AA237" s="14" t="s">
        <v>38</v>
      </c>
      <c r="AB237" s="14" t="s">
        <v>38</v>
      </c>
      <c r="AC237" s="14" t="s">
        <v>38</v>
      </c>
      <c r="AD237" s="14" t="s">
        <v>38</v>
      </c>
      <c r="AE237" s="14" t="s">
        <v>38</v>
      </c>
      <c r="AF237" s="14">
        <v>-47000</v>
      </c>
      <c r="AG237" s="2" t="s">
        <v>38</v>
      </c>
      <c r="AH237" s="2" t="s">
        <v>38</v>
      </c>
      <c r="AI237" s="2" t="s">
        <v>38</v>
      </c>
      <c r="AJ237" s="2">
        <v>1763000</v>
      </c>
      <c r="AK237" s="16" t="str">
        <f t="shared" si="27"/>
        <v>Да</v>
      </c>
      <c r="AL237" s="16" t="str">
        <f t="shared" si="34"/>
        <v>Да</v>
      </c>
      <c r="AM237" s="16"/>
      <c r="AN237" t="e">
        <f t="shared" si="28"/>
        <v>#VALUE!</v>
      </c>
      <c r="AO237" t="e">
        <f t="shared" si="29"/>
        <v>#VALUE!</v>
      </c>
      <c r="AP237" t="e">
        <f t="shared" si="30"/>
        <v>#VALUE!</v>
      </c>
      <c r="AQ237" t="e">
        <f t="shared" si="31"/>
        <v>#VALUE!</v>
      </c>
      <c r="AR237" t="e">
        <f t="shared" si="32"/>
        <v>#VALUE!</v>
      </c>
      <c r="AS237" t="e">
        <f t="shared" si="33"/>
        <v>#VALUE!</v>
      </c>
    </row>
    <row r="238" spans="1:45" ht="145" hidden="1" x14ac:dyDescent="0.35">
      <c r="A238" s="6">
        <v>498</v>
      </c>
      <c r="B238" s="11" t="s">
        <v>1209</v>
      </c>
      <c r="C238" s="8" t="s">
        <v>1210</v>
      </c>
      <c r="D238" s="2" t="s">
        <v>38</v>
      </c>
      <c r="E238" s="2" t="s">
        <v>38</v>
      </c>
      <c r="F238" s="2" t="s">
        <v>38</v>
      </c>
      <c r="G238" s="12" t="s">
        <v>1211</v>
      </c>
      <c r="H238" s="8" t="s">
        <v>121</v>
      </c>
      <c r="I238" s="2" t="s">
        <v>38</v>
      </c>
      <c r="J238" s="2" t="s">
        <v>38</v>
      </c>
      <c r="K238" s="2" t="s">
        <v>38</v>
      </c>
      <c r="L238" s="2">
        <v>3255000</v>
      </c>
      <c r="M238" s="2" t="s">
        <v>38</v>
      </c>
      <c r="N238" s="2" t="s">
        <v>38</v>
      </c>
      <c r="O238" s="2" t="s">
        <v>38</v>
      </c>
      <c r="P238" s="2" t="s">
        <v>38</v>
      </c>
      <c r="Q238" s="14" t="s">
        <v>38</v>
      </c>
      <c r="R238" s="14" t="s">
        <v>38</v>
      </c>
      <c r="S238" s="14" t="s">
        <v>38</v>
      </c>
      <c r="T238" s="14" t="s">
        <v>38</v>
      </c>
      <c r="U238" s="14" t="s">
        <v>38</v>
      </c>
      <c r="V238" s="14" t="s">
        <v>38</v>
      </c>
      <c r="W238" s="14" t="s">
        <v>38</v>
      </c>
      <c r="X238" s="14">
        <v>-43656000</v>
      </c>
      <c r="Y238" s="14" t="s">
        <v>38</v>
      </c>
      <c r="Z238" s="14" t="s">
        <v>38</v>
      </c>
      <c r="AA238" s="14" t="s">
        <v>38</v>
      </c>
      <c r="AB238" s="14" t="s">
        <v>38</v>
      </c>
      <c r="AC238" s="14" t="s">
        <v>38</v>
      </c>
      <c r="AD238" s="14" t="s">
        <v>38</v>
      </c>
      <c r="AE238" s="14" t="s">
        <v>38</v>
      </c>
      <c r="AF238" s="14" t="s">
        <v>38</v>
      </c>
      <c r="AG238" s="2" t="s">
        <v>38</v>
      </c>
      <c r="AH238" s="2" t="s">
        <v>38</v>
      </c>
      <c r="AI238" s="2" t="s">
        <v>38</v>
      </c>
      <c r="AJ238" s="2">
        <v>2635000</v>
      </c>
      <c r="AK238" s="16" t="str">
        <f t="shared" si="27"/>
        <v>Да</v>
      </c>
      <c r="AL238" s="16" t="str">
        <f t="shared" si="34"/>
        <v>Да</v>
      </c>
      <c r="AM238" s="16"/>
      <c r="AN238" t="e">
        <f t="shared" si="28"/>
        <v>#VALUE!</v>
      </c>
      <c r="AO238" t="e">
        <f t="shared" si="29"/>
        <v>#VALUE!</v>
      </c>
      <c r="AP238" t="e">
        <f t="shared" si="30"/>
        <v>#VALUE!</v>
      </c>
      <c r="AQ238" t="e">
        <f t="shared" si="31"/>
        <v>#VALUE!</v>
      </c>
      <c r="AR238" t="e">
        <f t="shared" si="32"/>
        <v>#VALUE!</v>
      </c>
      <c r="AS238" t="e">
        <f t="shared" si="33"/>
        <v>#VALUE!</v>
      </c>
    </row>
    <row r="239" spans="1:45" ht="145" hidden="1" x14ac:dyDescent="0.35">
      <c r="A239" s="6">
        <v>499</v>
      </c>
      <c r="B239" s="11" t="s">
        <v>1212</v>
      </c>
      <c r="C239" s="8" t="s">
        <v>1213</v>
      </c>
      <c r="D239" s="2" t="s">
        <v>38</v>
      </c>
      <c r="E239" s="2" t="s">
        <v>38</v>
      </c>
      <c r="F239" s="2" t="s">
        <v>38</v>
      </c>
      <c r="G239" s="12" t="s">
        <v>1214</v>
      </c>
      <c r="H239" s="8" t="s">
        <v>121</v>
      </c>
      <c r="I239" s="2" t="s">
        <v>38</v>
      </c>
      <c r="J239" s="2" t="s">
        <v>38</v>
      </c>
      <c r="K239" s="2" t="s">
        <v>38</v>
      </c>
      <c r="L239" s="2" t="s">
        <v>38</v>
      </c>
      <c r="M239" s="2" t="s">
        <v>38</v>
      </c>
      <c r="N239" s="2" t="s">
        <v>38</v>
      </c>
      <c r="O239" s="2" t="s">
        <v>38</v>
      </c>
      <c r="P239" s="2" t="s">
        <v>38</v>
      </c>
      <c r="Q239" s="14" t="s">
        <v>38</v>
      </c>
      <c r="R239" s="14" t="s">
        <v>38</v>
      </c>
      <c r="S239" s="14" t="s">
        <v>38</v>
      </c>
      <c r="T239" s="14" t="s">
        <v>38</v>
      </c>
      <c r="U239" s="14" t="s">
        <v>38</v>
      </c>
      <c r="V239" s="14" t="s">
        <v>38</v>
      </c>
      <c r="W239" s="14">
        <v>-13068000</v>
      </c>
      <c r="X239" s="14">
        <v>-13068000</v>
      </c>
      <c r="Y239" s="14" t="s">
        <v>38</v>
      </c>
      <c r="Z239" s="14" t="s">
        <v>38</v>
      </c>
      <c r="AA239" s="14" t="s">
        <v>38</v>
      </c>
      <c r="AB239" s="14" t="s">
        <v>38</v>
      </c>
      <c r="AC239" s="14" t="s">
        <v>38</v>
      </c>
      <c r="AD239" s="14" t="s">
        <v>38</v>
      </c>
      <c r="AE239" s="14" t="s">
        <v>38</v>
      </c>
      <c r="AF239" s="14" t="s">
        <v>38</v>
      </c>
      <c r="AG239" s="2" t="s">
        <v>38</v>
      </c>
      <c r="AH239" s="2" t="s">
        <v>38</v>
      </c>
      <c r="AI239" s="2">
        <v>-1986000</v>
      </c>
      <c r="AJ239" s="2">
        <v>-1986000</v>
      </c>
      <c r="AK239" s="16" t="str">
        <f t="shared" si="27"/>
        <v>Да</v>
      </c>
      <c r="AL239" s="16" t="str">
        <f t="shared" si="34"/>
        <v>Да</v>
      </c>
      <c r="AM239" s="16"/>
      <c r="AN239" t="e">
        <f t="shared" si="28"/>
        <v>#VALUE!</v>
      </c>
      <c r="AO239" t="e">
        <f t="shared" si="29"/>
        <v>#VALUE!</v>
      </c>
      <c r="AP239" t="e">
        <f t="shared" si="30"/>
        <v>#VALUE!</v>
      </c>
      <c r="AQ239" t="e">
        <f t="shared" si="31"/>
        <v>#VALUE!</v>
      </c>
      <c r="AR239" t="e">
        <f t="shared" si="32"/>
        <v>#VALUE!</v>
      </c>
      <c r="AS239">
        <f t="shared" si="33"/>
        <v>1</v>
      </c>
    </row>
    <row r="240" spans="1:45" ht="43.5" hidden="1" x14ac:dyDescent="0.35">
      <c r="A240" s="6">
        <v>500</v>
      </c>
      <c r="B240" s="11" t="s">
        <v>1215</v>
      </c>
      <c r="C240" s="8" t="s">
        <v>1216</v>
      </c>
      <c r="D240" s="2" t="s">
        <v>38</v>
      </c>
      <c r="E240" s="2" t="s">
        <v>38</v>
      </c>
      <c r="F240" s="2" t="s">
        <v>38</v>
      </c>
      <c r="G240" s="12" t="s">
        <v>1217</v>
      </c>
      <c r="H240" s="8" t="s">
        <v>121</v>
      </c>
      <c r="I240" s="2" t="s">
        <v>38</v>
      </c>
      <c r="J240" s="2" t="s">
        <v>38</v>
      </c>
      <c r="K240" s="2">
        <v>8512000</v>
      </c>
      <c r="L240" s="2">
        <v>8512000</v>
      </c>
      <c r="M240" s="2" t="s">
        <v>38</v>
      </c>
      <c r="N240" s="2" t="s">
        <v>38</v>
      </c>
      <c r="O240" s="2" t="s">
        <v>38</v>
      </c>
      <c r="P240" s="2" t="s">
        <v>38</v>
      </c>
      <c r="Q240" s="14" t="s">
        <v>38</v>
      </c>
      <c r="R240" s="14" t="s">
        <v>38</v>
      </c>
      <c r="S240" s="14" t="s">
        <v>38</v>
      </c>
      <c r="T240" s="14" t="s">
        <v>38</v>
      </c>
      <c r="U240" s="14" t="s">
        <v>38</v>
      </c>
      <c r="V240" s="14" t="s">
        <v>38</v>
      </c>
      <c r="W240" s="14" t="s">
        <v>38</v>
      </c>
      <c r="X240" s="14" t="s">
        <v>38</v>
      </c>
      <c r="Y240" s="14" t="s">
        <v>38</v>
      </c>
      <c r="Z240" s="14" t="s">
        <v>38</v>
      </c>
      <c r="AA240" s="14" t="s">
        <v>38</v>
      </c>
      <c r="AB240" s="14" t="s">
        <v>38</v>
      </c>
      <c r="AC240" s="14" t="s">
        <v>38</v>
      </c>
      <c r="AD240" s="14" t="s">
        <v>38</v>
      </c>
      <c r="AE240" s="14" t="s">
        <v>38</v>
      </c>
      <c r="AF240" s="14" t="s">
        <v>38</v>
      </c>
      <c r="AG240" s="2" t="s">
        <v>38</v>
      </c>
      <c r="AH240" s="2" t="s">
        <v>38</v>
      </c>
      <c r="AI240" s="2">
        <v>5824000</v>
      </c>
      <c r="AJ240" s="2">
        <v>5824000</v>
      </c>
      <c r="AK240" s="16" t="str">
        <f t="shared" si="27"/>
        <v>Да</v>
      </c>
      <c r="AL240" s="16" t="str">
        <f t="shared" si="34"/>
        <v>Да</v>
      </c>
      <c r="AM240" s="16"/>
      <c r="AN240" t="e">
        <f t="shared" si="28"/>
        <v>#VALUE!</v>
      </c>
      <c r="AO240" t="e">
        <f t="shared" si="29"/>
        <v>#VALUE!</v>
      </c>
      <c r="AP240" t="e">
        <f t="shared" si="30"/>
        <v>#VALUE!</v>
      </c>
      <c r="AQ240" t="e">
        <f t="shared" si="31"/>
        <v>#VALUE!</v>
      </c>
      <c r="AR240" t="e">
        <f t="shared" si="32"/>
        <v>#VALUE!</v>
      </c>
      <c r="AS240">
        <f t="shared" si="33"/>
        <v>1</v>
      </c>
    </row>
    <row r="241" spans="1:45" ht="58" hidden="1" x14ac:dyDescent="0.35">
      <c r="A241" s="6">
        <v>504</v>
      </c>
      <c r="B241" s="11" t="s">
        <v>1224</v>
      </c>
      <c r="C241" s="8" t="s">
        <v>1225</v>
      </c>
      <c r="D241" s="2">
        <v>3</v>
      </c>
      <c r="E241" s="2">
        <v>99</v>
      </c>
      <c r="F241" s="2" t="s">
        <v>38</v>
      </c>
      <c r="G241" s="12" t="s">
        <v>1226</v>
      </c>
      <c r="H241" s="8" t="s">
        <v>121</v>
      </c>
      <c r="I241" s="2" t="s">
        <v>38</v>
      </c>
      <c r="J241" s="2">
        <v>81435000</v>
      </c>
      <c r="K241" s="2">
        <v>60581000</v>
      </c>
      <c r="L241" s="2">
        <v>51943000</v>
      </c>
      <c r="M241" s="2" t="s">
        <v>38</v>
      </c>
      <c r="N241" s="2" t="s">
        <v>38</v>
      </c>
      <c r="O241" s="2">
        <v>50000</v>
      </c>
      <c r="P241" s="2">
        <v>-8402000</v>
      </c>
      <c r="Q241" s="14" t="s">
        <v>38</v>
      </c>
      <c r="R241" s="14">
        <v>1988000</v>
      </c>
      <c r="S241" s="14">
        <v>21842000</v>
      </c>
      <c r="T241" s="14">
        <v>3418000</v>
      </c>
      <c r="U241" s="14" t="s">
        <v>38</v>
      </c>
      <c r="V241" s="14" t="s">
        <v>38</v>
      </c>
      <c r="W241" s="14">
        <v>40000</v>
      </c>
      <c r="X241" s="14">
        <v>-8402000</v>
      </c>
      <c r="Y241" s="14" t="s">
        <v>38</v>
      </c>
      <c r="Z241" s="14" t="s">
        <v>38</v>
      </c>
      <c r="AA241" s="14" t="s">
        <v>38</v>
      </c>
      <c r="AB241" s="14" t="s">
        <v>38</v>
      </c>
      <c r="AC241" s="14" t="s">
        <v>38</v>
      </c>
      <c r="AD241" s="14" t="s">
        <v>38</v>
      </c>
      <c r="AE241" s="14">
        <v>40000</v>
      </c>
      <c r="AF241" s="14">
        <v>-8402000</v>
      </c>
      <c r="AG241" s="2" t="s">
        <v>38</v>
      </c>
      <c r="AH241" s="2">
        <v>10186000</v>
      </c>
      <c r="AI241" s="2">
        <v>10226000</v>
      </c>
      <c r="AJ241" s="2">
        <v>1784000</v>
      </c>
      <c r="AK241" s="16" t="str">
        <f t="shared" si="27"/>
        <v>Да</v>
      </c>
      <c r="AL241" s="16" t="str">
        <f t="shared" si="34"/>
        <v>Да</v>
      </c>
      <c r="AM241" s="16"/>
      <c r="AN241" t="e">
        <f t="shared" si="28"/>
        <v>#VALUE!</v>
      </c>
      <c r="AO241" t="e">
        <f t="shared" si="29"/>
        <v>#VALUE!</v>
      </c>
      <c r="AP241">
        <f t="shared" si="30"/>
        <v>-5.9509640561771007E-3</v>
      </c>
      <c r="AQ241" t="e">
        <f t="shared" si="31"/>
        <v>#VALUE!</v>
      </c>
      <c r="AR241">
        <f t="shared" si="32"/>
        <v>0.99608840211226291</v>
      </c>
      <c r="AS241">
        <f t="shared" si="33"/>
        <v>5.7320627802690582</v>
      </c>
    </row>
    <row r="242" spans="1:45" ht="29" hidden="1" x14ac:dyDescent="0.35">
      <c r="A242" s="6">
        <v>505</v>
      </c>
      <c r="B242" s="11" t="s">
        <v>1227</v>
      </c>
      <c r="C242" s="8" t="s">
        <v>1228</v>
      </c>
      <c r="D242" s="2">
        <v>1</v>
      </c>
      <c r="E242" s="2">
        <v>99</v>
      </c>
      <c r="F242" s="2" t="s">
        <v>38</v>
      </c>
      <c r="G242" s="12" t="s">
        <v>1229</v>
      </c>
      <c r="H242" s="8" t="s">
        <v>40</v>
      </c>
      <c r="I242" s="2" t="s">
        <v>38</v>
      </c>
      <c r="J242" s="2">
        <v>848000</v>
      </c>
      <c r="K242" s="2">
        <v>907000</v>
      </c>
      <c r="L242" s="2">
        <v>916000</v>
      </c>
      <c r="M242" s="2" t="s">
        <v>38</v>
      </c>
      <c r="N242" s="2">
        <v>-1316000</v>
      </c>
      <c r="O242" s="2">
        <v>-1315000</v>
      </c>
      <c r="P242" s="2">
        <v>-1207000</v>
      </c>
      <c r="Q242" s="14" t="s">
        <v>38</v>
      </c>
      <c r="R242" s="14" t="s">
        <v>38</v>
      </c>
      <c r="S242" s="14">
        <v>51000</v>
      </c>
      <c r="T242" s="14">
        <v>51000</v>
      </c>
      <c r="U242" s="14" t="s">
        <v>38</v>
      </c>
      <c r="V242" s="14">
        <v>-23127000</v>
      </c>
      <c r="W242" s="14">
        <v>-21804000</v>
      </c>
      <c r="X242" s="14">
        <v>-20420000</v>
      </c>
      <c r="Y242" s="14" t="s">
        <v>38</v>
      </c>
      <c r="Z242" s="14" t="s">
        <v>38</v>
      </c>
      <c r="AA242" s="14" t="s">
        <v>38</v>
      </c>
      <c r="AB242" s="14" t="s">
        <v>38</v>
      </c>
      <c r="AC242" s="14" t="s">
        <v>38</v>
      </c>
      <c r="AD242" s="14">
        <v>-1323000</v>
      </c>
      <c r="AE242" s="14">
        <v>-1384000</v>
      </c>
      <c r="AF242" s="14">
        <v>-1495000</v>
      </c>
      <c r="AG242" s="2" t="s">
        <v>38</v>
      </c>
      <c r="AH242" s="2">
        <v>-18449000</v>
      </c>
      <c r="AI242" s="2">
        <v>-17126000</v>
      </c>
      <c r="AJ242" s="2">
        <v>-15742000</v>
      </c>
      <c r="AK242" s="16" t="str">
        <f t="shared" si="27"/>
        <v>Да</v>
      </c>
      <c r="AL242" s="16" t="str">
        <f t="shared" si="34"/>
        <v>Да</v>
      </c>
      <c r="AM242" s="16"/>
      <c r="AN242" t="e">
        <f t="shared" si="28"/>
        <v>#VALUE!</v>
      </c>
      <c r="AO242">
        <f t="shared" si="29"/>
        <v>1.0007604562737642</v>
      </c>
      <c r="AP242">
        <f t="shared" si="30"/>
        <v>1.0894780447390224</v>
      </c>
      <c r="AQ242" t="e">
        <f t="shared" si="31"/>
        <v>#VALUE!</v>
      </c>
      <c r="AR242">
        <f t="shared" si="32"/>
        <v>1.0772509634473899</v>
      </c>
      <c r="AS242">
        <f t="shared" si="33"/>
        <v>1.0879176724685555</v>
      </c>
    </row>
    <row r="243" spans="1:45" ht="72.5" hidden="1" x14ac:dyDescent="0.35">
      <c r="A243" s="6">
        <v>507</v>
      </c>
      <c r="B243" s="11" t="s">
        <v>1233</v>
      </c>
      <c r="C243" s="8" t="s">
        <v>1234</v>
      </c>
      <c r="D243" s="2">
        <v>2</v>
      </c>
      <c r="E243" s="2">
        <v>99</v>
      </c>
      <c r="F243" s="2" t="s">
        <v>38</v>
      </c>
      <c r="G243" s="12" t="s">
        <v>1235</v>
      </c>
      <c r="H243" s="8" t="s">
        <v>40</v>
      </c>
      <c r="I243" s="2" t="s">
        <v>38</v>
      </c>
      <c r="J243" s="2">
        <v>16351000</v>
      </c>
      <c r="K243" s="2">
        <v>19983000</v>
      </c>
      <c r="L243" s="2">
        <v>33538000</v>
      </c>
      <c r="M243" s="2" t="s">
        <v>38</v>
      </c>
      <c r="N243" s="2">
        <v>-8187000</v>
      </c>
      <c r="O243" s="2">
        <v>-13971000</v>
      </c>
      <c r="P243" s="2">
        <v>-14413000</v>
      </c>
      <c r="Q243" s="14" t="s">
        <v>38</v>
      </c>
      <c r="R243" s="14">
        <v>2651000</v>
      </c>
      <c r="S243" s="14">
        <v>13028000</v>
      </c>
      <c r="T243" s="14">
        <v>87473000</v>
      </c>
      <c r="U243" s="14" t="s">
        <v>38</v>
      </c>
      <c r="V243" s="14">
        <v>-21445000</v>
      </c>
      <c r="W243" s="14">
        <v>-18305000</v>
      </c>
      <c r="X243" s="14">
        <v>-5662000</v>
      </c>
      <c r="Y243" s="14" t="s">
        <v>38</v>
      </c>
      <c r="Z243" s="14" t="s">
        <v>38</v>
      </c>
      <c r="AA243" s="14" t="s">
        <v>38</v>
      </c>
      <c r="AB243" s="14" t="s">
        <v>38</v>
      </c>
      <c r="AC243" s="14" t="s">
        <v>38</v>
      </c>
      <c r="AD243" s="14">
        <v>-3140000</v>
      </c>
      <c r="AE243" s="14">
        <v>-11195000</v>
      </c>
      <c r="AF243" s="14">
        <v>-15167000</v>
      </c>
      <c r="AG243" s="2" t="s">
        <v>38</v>
      </c>
      <c r="AH243" s="2">
        <v>-11044000</v>
      </c>
      <c r="AI243" s="2">
        <v>-7904000</v>
      </c>
      <c r="AJ243" s="2">
        <v>6640000</v>
      </c>
      <c r="AK243" s="16" t="str">
        <f t="shared" si="27"/>
        <v>Да</v>
      </c>
      <c r="AL243" s="16" t="str">
        <f t="shared" si="34"/>
        <v>Да</v>
      </c>
      <c r="AM243" s="16"/>
      <c r="AN243" t="e">
        <f t="shared" si="28"/>
        <v>#VALUE!</v>
      </c>
      <c r="AO243">
        <f t="shared" si="29"/>
        <v>0.58599957053897356</v>
      </c>
      <c r="AP243">
        <f t="shared" si="30"/>
        <v>0.96933324082425587</v>
      </c>
      <c r="AQ243" t="e">
        <f t="shared" si="31"/>
        <v>#VALUE!</v>
      </c>
      <c r="AR243">
        <f t="shared" si="32"/>
        <v>1.3972672064777327</v>
      </c>
      <c r="AS243">
        <f t="shared" si="33"/>
        <v>-1.1903614457831326</v>
      </c>
    </row>
    <row r="244" spans="1:45" ht="29" hidden="1" x14ac:dyDescent="0.35">
      <c r="A244" s="6">
        <v>509</v>
      </c>
      <c r="B244" s="11" t="s">
        <v>1238</v>
      </c>
      <c r="C244" s="8" t="s">
        <v>1239</v>
      </c>
      <c r="D244" s="2" t="s">
        <v>38</v>
      </c>
      <c r="E244" s="2" t="s">
        <v>38</v>
      </c>
      <c r="F244" s="2" t="s">
        <v>38</v>
      </c>
      <c r="G244" s="12" t="s">
        <v>1240</v>
      </c>
      <c r="H244" s="8" t="s">
        <v>40</v>
      </c>
      <c r="I244" s="2" t="s">
        <v>38</v>
      </c>
      <c r="J244" s="2" t="s">
        <v>38</v>
      </c>
      <c r="K244" s="2" t="s">
        <v>38</v>
      </c>
      <c r="L244" s="2">
        <v>72013000</v>
      </c>
      <c r="M244" s="2" t="s">
        <v>38</v>
      </c>
      <c r="N244" s="2" t="s">
        <v>38</v>
      </c>
      <c r="O244" s="2" t="s">
        <v>38</v>
      </c>
      <c r="P244" s="2">
        <v>12601000</v>
      </c>
      <c r="Q244" s="14" t="s">
        <v>38</v>
      </c>
      <c r="R244" s="14" t="s">
        <v>38</v>
      </c>
      <c r="S244" s="14" t="s">
        <v>38</v>
      </c>
      <c r="T244" s="14">
        <v>34959000</v>
      </c>
      <c r="U244" s="14" t="s">
        <v>38</v>
      </c>
      <c r="V244" s="14" t="s">
        <v>38</v>
      </c>
      <c r="W244" s="14" t="s">
        <v>38</v>
      </c>
      <c r="X244" s="14">
        <v>-84960000</v>
      </c>
      <c r="Y244" s="14" t="s">
        <v>38</v>
      </c>
      <c r="Z244" s="14" t="s">
        <v>38</v>
      </c>
      <c r="AA244" s="14" t="s">
        <v>38</v>
      </c>
      <c r="AB244" s="14" t="s">
        <v>38</v>
      </c>
      <c r="AC244" s="14" t="s">
        <v>38</v>
      </c>
      <c r="AD244" s="14" t="s">
        <v>38</v>
      </c>
      <c r="AE244" s="14" t="s">
        <v>38</v>
      </c>
      <c r="AF244" s="14">
        <v>-11307000</v>
      </c>
      <c r="AG244" s="2" t="s">
        <v>38</v>
      </c>
      <c r="AH244" s="2" t="s">
        <v>38</v>
      </c>
      <c r="AI244" s="2" t="s">
        <v>38</v>
      </c>
      <c r="AJ244" s="2">
        <v>-69776000</v>
      </c>
      <c r="AK244" s="16" t="str">
        <f t="shared" si="27"/>
        <v>Да</v>
      </c>
      <c r="AL244" s="16" t="str">
        <f t="shared" si="34"/>
        <v>Да</v>
      </c>
      <c r="AM244" s="16"/>
      <c r="AN244" t="e">
        <f t="shared" si="28"/>
        <v>#VALUE!</v>
      </c>
      <c r="AO244" t="e">
        <f t="shared" si="29"/>
        <v>#VALUE!</v>
      </c>
      <c r="AP244" t="e">
        <f t="shared" si="30"/>
        <v>#VALUE!</v>
      </c>
      <c r="AQ244" t="e">
        <f t="shared" si="31"/>
        <v>#VALUE!</v>
      </c>
      <c r="AR244" t="e">
        <f t="shared" si="32"/>
        <v>#VALUE!</v>
      </c>
      <c r="AS244" t="e">
        <f t="shared" si="33"/>
        <v>#VALUE!</v>
      </c>
    </row>
    <row r="245" spans="1:45" ht="87" hidden="1" x14ac:dyDescent="0.35">
      <c r="A245" s="6">
        <v>510</v>
      </c>
      <c r="B245" s="11" t="s">
        <v>1241</v>
      </c>
      <c r="C245" s="8" t="s">
        <v>1242</v>
      </c>
      <c r="D245" s="2" t="s">
        <v>38</v>
      </c>
      <c r="E245" s="2" t="s">
        <v>38</v>
      </c>
      <c r="F245" s="2" t="s">
        <v>38</v>
      </c>
      <c r="G245" s="12" t="s">
        <v>1243</v>
      </c>
      <c r="H245" s="8" t="s">
        <v>40</v>
      </c>
      <c r="I245" s="2" t="s">
        <v>38</v>
      </c>
      <c r="J245" s="2" t="s">
        <v>38</v>
      </c>
      <c r="K245" s="2" t="s">
        <v>38</v>
      </c>
      <c r="L245" s="2" t="s">
        <v>38</v>
      </c>
      <c r="M245" s="2" t="s">
        <v>38</v>
      </c>
      <c r="N245" s="2" t="s">
        <v>38</v>
      </c>
      <c r="O245" s="2" t="s">
        <v>38</v>
      </c>
      <c r="P245" s="2" t="s">
        <v>38</v>
      </c>
      <c r="Q245" s="14" t="s">
        <v>38</v>
      </c>
      <c r="R245" s="14" t="s">
        <v>38</v>
      </c>
      <c r="S245" s="14" t="s">
        <v>38</v>
      </c>
      <c r="T245" s="14" t="s">
        <v>38</v>
      </c>
      <c r="U245" s="14" t="s">
        <v>38</v>
      </c>
      <c r="V245" s="14" t="s">
        <v>38</v>
      </c>
      <c r="W245" s="14" t="s">
        <v>38</v>
      </c>
      <c r="X245" s="14" t="s">
        <v>38</v>
      </c>
      <c r="Y245" s="14" t="s">
        <v>38</v>
      </c>
      <c r="Z245" s="14" t="s">
        <v>38</v>
      </c>
      <c r="AA245" s="14" t="s">
        <v>38</v>
      </c>
      <c r="AB245" s="14" t="s">
        <v>38</v>
      </c>
      <c r="AC245" s="14" t="s">
        <v>38</v>
      </c>
      <c r="AD245" s="14" t="s">
        <v>38</v>
      </c>
      <c r="AE245" s="14" t="s">
        <v>38</v>
      </c>
      <c r="AF245" s="14" t="s">
        <v>38</v>
      </c>
      <c r="AG245" s="2" t="s">
        <v>38</v>
      </c>
      <c r="AH245" s="2" t="s">
        <v>38</v>
      </c>
      <c r="AI245" s="2" t="s">
        <v>38</v>
      </c>
      <c r="AJ245" s="2" t="s">
        <v>38</v>
      </c>
      <c r="AK245" s="16" t="str">
        <f t="shared" si="27"/>
        <v>Да</v>
      </c>
      <c r="AL245" s="16" t="str">
        <f t="shared" si="34"/>
        <v>Да</v>
      </c>
      <c r="AM245" s="16"/>
      <c r="AN245" t="e">
        <f t="shared" si="28"/>
        <v>#VALUE!</v>
      </c>
      <c r="AO245" t="e">
        <f t="shared" si="29"/>
        <v>#VALUE!</v>
      </c>
      <c r="AP245" t="e">
        <f t="shared" si="30"/>
        <v>#VALUE!</v>
      </c>
      <c r="AQ245" t="e">
        <f t="shared" si="31"/>
        <v>#VALUE!</v>
      </c>
      <c r="AR245" t="e">
        <f t="shared" si="32"/>
        <v>#VALUE!</v>
      </c>
      <c r="AS245" t="e">
        <f t="shared" si="33"/>
        <v>#VALUE!</v>
      </c>
    </row>
    <row r="246" spans="1:45" ht="145" hidden="1" x14ac:dyDescent="0.35">
      <c r="A246" s="6">
        <v>512</v>
      </c>
      <c r="B246" s="11" t="s">
        <v>1247</v>
      </c>
      <c r="C246" s="8" t="s">
        <v>1248</v>
      </c>
      <c r="D246" s="2" t="s">
        <v>38</v>
      </c>
      <c r="E246" s="2" t="s">
        <v>38</v>
      </c>
      <c r="F246" s="2" t="s">
        <v>38</v>
      </c>
      <c r="G246" s="12" t="s">
        <v>1249</v>
      </c>
      <c r="H246" s="8" t="s">
        <v>40</v>
      </c>
      <c r="I246" s="2" t="s">
        <v>38</v>
      </c>
      <c r="J246" s="2" t="s">
        <v>38</v>
      </c>
      <c r="K246" s="2" t="s">
        <v>38</v>
      </c>
      <c r="L246" s="2" t="s">
        <v>38</v>
      </c>
      <c r="M246" s="2" t="s">
        <v>38</v>
      </c>
      <c r="N246" s="2" t="s">
        <v>38</v>
      </c>
      <c r="O246" s="2" t="s">
        <v>38</v>
      </c>
      <c r="P246" s="2" t="s">
        <v>38</v>
      </c>
      <c r="Q246" s="14" t="s">
        <v>38</v>
      </c>
      <c r="R246" s="14" t="s">
        <v>38</v>
      </c>
      <c r="S246" s="14" t="s">
        <v>38</v>
      </c>
      <c r="T246" s="14" t="s">
        <v>38</v>
      </c>
      <c r="U246" s="14" t="s">
        <v>38</v>
      </c>
      <c r="V246" s="14" t="s">
        <v>38</v>
      </c>
      <c r="W246" s="14" t="s">
        <v>38</v>
      </c>
      <c r="X246" s="14" t="s">
        <v>38</v>
      </c>
      <c r="Y246" s="14" t="s">
        <v>38</v>
      </c>
      <c r="Z246" s="14" t="s">
        <v>38</v>
      </c>
      <c r="AA246" s="14" t="s">
        <v>38</v>
      </c>
      <c r="AB246" s="14" t="s">
        <v>38</v>
      </c>
      <c r="AC246" s="14" t="s">
        <v>38</v>
      </c>
      <c r="AD246" s="14" t="s">
        <v>38</v>
      </c>
      <c r="AE246" s="14" t="s">
        <v>38</v>
      </c>
      <c r="AF246" s="14" t="s">
        <v>38</v>
      </c>
      <c r="AG246" s="2" t="s">
        <v>38</v>
      </c>
      <c r="AH246" s="2" t="s">
        <v>38</v>
      </c>
      <c r="AI246" s="2" t="s">
        <v>38</v>
      </c>
      <c r="AJ246" s="2" t="s">
        <v>38</v>
      </c>
      <c r="AK246" s="16" t="str">
        <f t="shared" si="27"/>
        <v>Да</v>
      </c>
      <c r="AL246" s="16" t="str">
        <f t="shared" si="34"/>
        <v>Да</v>
      </c>
      <c r="AM246" s="16"/>
      <c r="AN246" t="e">
        <f t="shared" si="28"/>
        <v>#VALUE!</v>
      </c>
      <c r="AO246" t="e">
        <f t="shared" si="29"/>
        <v>#VALUE!</v>
      </c>
      <c r="AP246" t="e">
        <f t="shared" si="30"/>
        <v>#VALUE!</v>
      </c>
      <c r="AQ246" t="e">
        <f t="shared" si="31"/>
        <v>#VALUE!</v>
      </c>
      <c r="AR246" t="e">
        <f t="shared" si="32"/>
        <v>#VALUE!</v>
      </c>
      <c r="AS246" t="e">
        <f t="shared" si="33"/>
        <v>#VALUE!</v>
      </c>
    </row>
    <row r="247" spans="1:45" ht="87" hidden="1" x14ac:dyDescent="0.35">
      <c r="A247" s="6">
        <v>514</v>
      </c>
      <c r="B247" s="11" t="s">
        <v>1252</v>
      </c>
      <c r="C247" s="8" t="s">
        <v>1253</v>
      </c>
      <c r="D247" s="2" t="s">
        <v>38</v>
      </c>
      <c r="E247" s="2" t="s">
        <v>38</v>
      </c>
      <c r="F247" s="2" t="s">
        <v>38</v>
      </c>
      <c r="G247" s="12" t="s">
        <v>1254</v>
      </c>
      <c r="H247" s="8" t="s">
        <v>40</v>
      </c>
      <c r="I247" s="2" t="s">
        <v>38</v>
      </c>
      <c r="J247" s="2">
        <v>222281000</v>
      </c>
      <c r="K247" s="2">
        <v>263260000</v>
      </c>
      <c r="L247" s="2">
        <v>234666000</v>
      </c>
      <c r="M247" s="2" t="s">
        <v>38</v>
      </c>
      <c r="N247" s="2">
        <v>2905000</v>
      </c>
      <c r="O247" s="2">
        <v>6746000</v>
      </c>
      <c r="P247" s="2" t="s">
        <v>38</v>
      </c>
      <c r="Q247" s="14" t="s">
        <v>38</v>
      </c>
      <c r="R247" s="14">
        <v>79856000</v>
      </c>
      <c r="S247" s="14">
        <v>19200000</v>
      </c>
      <c r="T247" s="14">
        <v>4554000</v>
      </c>
      <c r="U247" s="14" t="s">
        <v>38</v>
      </c>
      <c r="V247" s="14">
        <v>22118000</v>
      </c>
      <c r="W247" s="14">
        <v>22018000</v>
      </c>
      <c r="X247" s="14">
        <v>21940000</v>
      </c>
      <c r="Y247" s="14" t="s">
        <v>38</v>
      </c>
      <c r="Z247" s="14" t="s">
        <v>38</v>
      </c>
      <c r="AA247" s="14" t="s">
        <v>38</v>
      </c>
      <c r="AB247" s="14" t="s">
        <v>38</v>
      </c>
      <c r="AC247" s="14" t="s">
        <v>38</v>
      </c>
      <c r="AD247" s="14">
        <v>100000</v>
      </c>
      <c r="AE247" s="14">
        <v>78000</v>
      </c>
      <c r="AF247" s="14">
        <v>-9816000</v>
      </c>
      <c r="AG247" s="2" t="s">
        <v>38</v>
      </c>
      <c r="AH247" s="2">
        <v>104118000</v>
      </c>
      <c r="AI247" s="2">
        <v>104018000</v>
      </c>
      <c r="AJ247" s="2">
        <v>103940000</v>
      </c>
      <c r="AK247" s="16" t="str">
        <f t="shared" si="27"/>
        <v>Да</v>
      </c>
      <c r="AL247" s="16" t="str">
        <f t="shared" si="34"/>
        <v>Да</v>
      </c>
      <c r="AM247" s="16"/>
      <c r="AN247" t="e">
        <f t="shared" si="28"/>
        <v>#VALUE!</v>
      </c>
      <c r="AO247">
        <f t="shared" si="29"/>
        <v>0.43062555588496887</v>
      </c>
      <c r="AP247" t="e">
        <f t="shared" si="30"/>
        <v>#VALUE!</v>
      </c>
      <c r="AQ247" t="e">
        <f t="shared" si="31"/>
        <v>#VALUE!</v>
      </c>
      <c r="AR247">
        <f t="shared" si="32"/>
        <v>1.0009613720702186</v>
      </c>
      <c r="AS247">
        <f t="shared" si="33"/>
        <v>1.000750432942082</v>
      </c>
    </row>
    <row r="248" spans="1:45" hidden="1" x14ac:dyDescent="0.35">
      <c r="A248" s="6">
        <v>516</v>
      </c>
      <c r="B248" s="11" t="s">
        <v>1257</v>
      </c>
      <c r="C248" s="8" t="s">
        <v>1258</v>
      </c>
      <c r="D248" s="2">
        <v>1</v>
      </c>
      <c r="E248" s="2" t="s">
        <v>38</v>
      </c>
      <c r="F248" s="2" t="s">
        <v>38</v>
      </c>
      <c r="G248" s="12"/>
      <c r="H248" s="8" t="s">
        <v>40</v>
      </c>
      <c r="I248" s="2" t="s">
        <v>38</v>
      </c>
      <c r="J248" s="2" t="s">
        <v>38</v>
      </c>
      <c r="K248" s="2">
        <v>23123247000</v>
      </c>
      <c r="L248" s="2">
        <v>21947005000</v>
      </c>
      <c r="M248" s="2" t="s">
        <v>38</v>
      </c>
      <c r="N248" s="2" t="s">
        <v>38</v>
      </c>
      <c r="O248" s="2">
        <v>940501000</v>
      </c>
      <c r="P248" s="2">
        <v>418581000</v>
      </c>
      <c r="Q248" s="14" t="s">
        <v>38</v>
      </c>
      <c r="R248" s="14" t="s">
        <v>38</v>
      </c>
      <c r="S248" s="14">
        <v>3390043000</v>
      </c>
      <c r="T248" s="14">
        <v>3374740000</v>
      </c>
      <c r="U248" s="14" t="s">
        <v>38</v>
      </c>
      <c r="V248" s="14" t="s">
        <v>38</v>
      </c>
      <c r="W248" s="14">
        <v>-236662000</v>
      </c>
      <c r="X248" s="14">
        <v>-293038000</v>
      </c>
      <c r="Y248" s="14" t="s">
        <v>38</v>
      </c>
      <c r="Z248" s="14" t="s">
        <v>38</v>
      </c>
      <c r="AA248" s="14" t="s">
        <v>38</v>
      </c>
      <c r="AB248" s="14" t="s">
        <v>38</v>
      </c>
      <c r="AC248" s="14" t="s">
        <v>38</v>
      </c>
      <c r="AD248" s="14" t="s">
        <v>38</v>
      </c>
      <c r="AE248" s="14">
        <v>56376000</v>
      </c>
      <c r="AF248" s="14">
        <v>-247749000</v>
      </c>
      <c r="AG248" s="2" t="s">
        <v>38</v>
      </c>
      <c r="AH248" s="2" t="s">
        <v>38</v>
      </c>
      <c r="AI248" s="2">
        <v>6864117000</v>
      </c>
      <c r="AJ248" s="2">
        <v>6798160000</v>
      </c>
      <c r="AK248" s="16" t="str">
        <f t="shared" si="27"/>
        <v>Да</v>
      </c>
      <c r="AL248" s="16" t="str">
        <f t="shared" si="34"/>
        <v>Да</v>
      </c>
      <c r="AM248" s="16"/>
      <c r="AN248" t="e">
        <f t="shared" si="28"/>
        <v>#VALUE!</v>
      </c>
      <c r="AO248" t="e">
        <f t="shared" si="29"/>
        <v>#VALUE!</v>
      </c>
      <c r="AP248">
        <f t="shared" si="30"/>
        <v>2.2468793375714617</v>
      </c>
      <c r="AQ248" t="e">
        <f t="shared" si="31"/>
        <v>#VALUE!</v>
      </c>
      <c r="AR248" t="e">
        <f t="shared" si="32"/>
        <v>#VALUE!</v>
      </c>
      <c r="AS248">
        <f t="shared" si="33"/>
        <v>1.009702184120409</v>
      </c>
    </row>
    <row r="249" spans="1:45" ht="188.5" hidden="1" x14ac:dyDescent="0.35">
      <c r="A249" s="6">
        <v>526</v>
      </c>
      <c r="B249" s="11" t="s">
        <v>1279</v>
      </c>
      <c r="C249" s="8" t="s">
        <v>1280</v>
      </c>
      <c r="D249" s="2" t="s">
        <v>38</v>
      </c>
      <c r="E249" s="2" t="s">
        <v>38</v>
      </c>
      <c r="F249" s="2" t="s">
        <v>38</v>
      </c>
      <c r="G249" s="12" t="s">
        <v>1281</v>
      </c>
      <c r="H249" s="8" t="s">
        <v>121</v>
      </c>
      <c r="I249" s="2" t="s">
        <v>38</v>
      </c>
      <c r="J249" s="2" t="s">
        <v>38</v>
      </c>
      <c r="K249" s="2" t="s">
        <v>38</v>
      </c>
      <c r="L249" s="2" t="s">
        <v>38</v>
      </c>
      <c r="M249" s="2" t="s">
        <v>38</v>
      </c>
      <c r="N249" s="2" t="s">
        <v>38</v>
      </c>
      <c r="O249" s="2" t="s">
        <v>38</v>
      </c>
      <c r="P249" s="2" t="s">
        <v>38</v>
      </c>
      <c r="Q249" s="14" t="s">
        <v>38</v>
      </c>
      <c r="R249" s="14" t="s">
        <v>38</v>
      </c>
      <c r="S249" s="14" t="s">
        <v>38</v>
      </c>
      <c r="T249" s="14" t="s">
        <v>38</v>
      </c>
      <c r="U249" s="14" t="s">
        <v>38</v>
      </c>
      <c r="V249" s="14" t="s">
        <v>38</v>
      </c>
      <c r="W249" s="14" t="s">
        <v>38</v>
      </c>
      <c r="X249" s="14" t="s">
        <v>38</v>
      </c>
      <c r="Y249" s="14" t="s">
        <v>38</v>
      </c>
      <c r="Z249" s="14" t="s">
        <v>38</v>
      </c>
      <c r="AA249" s="14" t="s">
        <v>38</v>
      </c>
      <c r="AB249" s="14" t="s">
        <v>38</v>
      </c>
      <c r="AC249" s="14" t="s">
        <v>38</v>
      </c>
      <c r="AD249" s="14" t="s">
        <v>38</v>
      </c>
      <c r="AE249" s="14" t="s">
        <v>38</v>
      </c>
      <c r="AF249" s="14" t="s">
        <v>38</v>
      </c>
      <c r="AG249" s="2" t="s">
        <v>38</v>
      </c>
      <c r="AH249" s="2" t="s">
        <v>38</v>
      </c>
      <c r="AI249" s="2" t="s">
        <v>38</v>
      </c>
      <c r="AJ249" s="2" t="s">
        <v>38</v>
      </c>
      <c r="AK249" s="16" t="str">
        <f t="shared" si="27"/>
        <v>Да</v>
      </c>
      <c r="AL249" s="16" t="str">
        <f t="shared" si="34"/>
        <v>Да</v>
      </c>
      <c r="AM249" s="16"/>
      <c r="AN249" t="e">
        <f t="shared" si="28"/>
        <v>#VALUE!</v>
      </c>
      <c r="AO249" t="e">
        <f t="shared" si="29"/>
        <v>#VALUE!</v>
      </c>
      <c r="AP249" t="e">
        <f t="shared" si="30"/>
        <v>#VALUE!</v>
      </c>
      <c r="AQ249" t="e">
        <f t="shared" si="31"/>
        <v>#VALUE!</v>
      </c>
      <c r="AR249" t="e">
        <f t="shared" si="32"/>
        <v>#VALUE!</v>
      </c>
      <c r="AS249" t="e">
        <f t="shared" si="33"/>
        <v>#VALUE!</v>
      </c>
    </row>
    <row r="250" spans="1:45" ht="87" hidden="1" x14ac:dyDescent="0.35">
      <c r="A250" s="6">
        <v>528</v>
      </c>
      <c r="B250" s="11" t="s">
        <v>1284</v>
      </c>
      <c r="C250" s="8" t="s">
        <v>1285</v>
      </c>
      <c r="D250" s="2" t="s">
        <v>38</v>
      </c>
      <c r="E250" s="2" t="s">
        <v>38</v>
      </c>
      <c r="F250" s="2" t="s">
        <v>38</v>
      </c>
      <c r="G250" s="12" t="s">
        <v>1286</v>
      </c>
      <c r="H250" s="8" t="s">
        <v>40</v>
      </c>
      <c r="I250" s="2" t="s">
        <v>38</v>
      </c>
      <c r="J250" s="2" t="s">
        <v>38</v>
      </c>
      <c r="K250" s="2" t="s">
        <v>38</v>
      </c>
      <c r="L250" s="2">
        <v>173625000</v>
      </c>
      <c r="M250" s="2" t="s">
        <v>38</v>
      </c>
      <c r="N250" s="2" t="s">
        <v>38</v>
      </c>
      <c r="O250" s="2" t="s">
        <v>38</v>
      </c>
      <c r="P250" s="2">
        <v>-61158000</v>
      </c>
      <c r="Q250" s="14" t="s">
        <v>38</v>
      </c>
      <c r="R250" s="14" t="s">
        <v>38</v>
      </c>
      <c r="S250" s="14" t="s">
        <v>38</v>
      </c>
      <c r="T250" s="14">
        <v>116634000</v>
      </c>
      <c r="U250" s="14" t="s">
        <v>38</v>
      </c>
      <c r="V250" s="14" t="s">
        <v>38</v>
      </c>
      <c r="W250" s="14" t="s">
        <v>38</v>
      </c>
      <c r="X250" s="14">
        <v>-52350000</v>
      </c>
      <c r="Y250" s="14" t="s">
        <v>38</v>
      </c>
      <c r="Z250" s="14" t="s">
        <v>38</v>
      </c>
      <c r="AA250" s="14" t="s">
        <v>38</v>
      </c>
      <c r="AB250" s="14" t="s">
        <v>38</v>
      </c>
      <c r="AC250" s="14" t="s">
        <v>38</v>
      </c>
      <c r="AD250" s="14" t="s">
        <v>38</v>
      </c>
      <c r="AE250" s="14" t="s">
        <v>38</v>
      </c>
      <c r="AF250" s="14">
        <v>-53086000</v>
      </c>
      <c r="AG250" s="2" t="s">
        <v>38</v>
      </c>
      <c r="AH250" s="2" t="s">
        <v>38</v>
      </c>
      <c r="AI250" s="2" t="s">
        <v>38</v>
      </c>
      <c r="AJ250" s="2">
        <v>68859000</v>
      </c>
      <c r="AK250" s="16" t="str">
        <f t="shared" si="27"/>
        <v>Да</v>
      </c>
      <c r="AL250" s="16" t="str">
        <f t="shared" si="34"/>
        <v>Да</v>
      </c>
      <c r="AM250" s="16"/>
      <c r="AN250" t="e">
        <f t="shared" si="28"/>
        <v>#VALUE!</v>
      </c>
      <c r="AO250" t="e">
        <f t="shared" si="29"/>
        <v>#VALUE!</v>
      </c>
      <c r="AP250" t="e">
        <f t="shared" si="30"/>
        <v>#VALUE!</v>
      </c>
      <c r="AQ250" t="e">
        <f t="shared" si="31"/>
        <v>#VALUE!</v>
      </c>
      <c r="AR250" t="e">
        <f t="shared" si="32"/>
        <v>#VALUE!</v>
      </c>
      <c r="AS250" t="e">
        <f t="shared" si="33"/>
        <v>#VALUE!</v>
      </c>
    </row>
    <row r="251" spans="1:45" ht="29" hidden="1" x14ac:dyDescent="0.35">
      <c r="A251" s="6">
        <v>529</v>
      </c>
      <c r="B251" s="11" t="s">
        <v>1287</v>
      </c>
      <c r="C251" s="8" t="s">
        <v>1288</v>
      </c>
      <c r="D251" s="2">
        <v>1</v>
      </c>
      <c r="E251" s="2">
        <v>81</v>
      </c>
      <c r="F251" s="2" t="s">
        <v>38</v>
      </c>
      <c r="G251" s="12" t="s">
        <v>1289</v>
      </c>
      <c r="H251" s="8" t="s">
        <v>40</v>
      </c>
      <c r="I251" s="2" t="s">
        <v>38</v>
      </c>
      <c r="J251" s="2">
        <v>46187000</v>
      </c>
      <c r="K251" s="2">
        <v>47115000</v>
      </c>
      <c r="L251" s="2">
        <v>54000000</v>
      </c>
      <c r="M251" s="2" t="s">
        <v>38</v>
      </c>
      <c r="N251" s="2" t="s">
        <v>38</v>
      </c>
      <c r="O251" s="2" t="s">
        <v>38</v>
      </c>
      <c r="P251" s="2">
        <v>-9244000</v>
      </c>
      <c r="Q251" s="14" t="s">
        <v>38</v>
      </c>
      <c r="R251" s="14" t="s">
        <v>38</v>
      </c>
      <c r="S251" s="14" t="s">
        <v>38</v>
      </c>
      <c r="T251" s="14">
        <v>11214000</v>
      </c>
      <c r="U251" s="14" t="s">
        <v>38</v>
      </c>
      <c r="V251" s="14">
        <v>-58151000</v>
      </c>
      <c r="W251" s="14">
        <v>-57223000</v>
      </c>
      <c r="X251" s="14">
        <v>-49346000</v>
      </c>
      <c r="Y251" s="14" t="s">
        <v>38</v>
      </c>
      <c r="Z251" s="14" t="s">
        <v>38</v>
      </c>
      <c r="AA251" s="14" t="s">
        <v>38</v>
      </c>
      <c r="AB251" s="14" t="s">
        <v>38</v>
      </c>
      <c r="AC251" s="14" t="s">
        <v>38</v>
      </c>
      <c r="AD251" s="14" t="s">
        <v>38</v>
      </c>
      <c r="AE251" s="14">
        <v>-796000</v>
      </c>
      <c r="AF251" s="14">
        <v>-19301000</v>
      </c>
      <c r="AG251" s="2" t="s">
        <v>38</v>
      </c>
      <c r="AH251" s="2">
        <v>-1253000</v>
      </c>
      <c r="AI251" s="2">
        <v>-325000</v>
      </c>
      <c r="AJ251" s="2">
        <v>7551000</v>
      </c>
      <c r="AK251" s="16" t="str">
        <f t="shared" si="27"/>
        <v>Да</v>
      </c>
      <c r="AL251" s="16" t="str">
        <f t="shared" si="34"/>
        <v>Да</v>
      </c>
      <c r="AM251" s="16"/>
      <c r="AN251" t="e">
        <f t="shared" si="28"/>
        <v>#VALUE!</v>
      </c>
      <c r="AO251" t="e">
        <f t="shared" si="29"/>
        <v>#VALUE!</v>
      </c>
      <c r="AP251" t="e">
        <f t="shared" si="30"/>
        <v>#VALUE!</v>
      </c>
      <c r="AQ251" t="e">
        <f t="shared" si="31"/>
        <v>#VALUE!</v>
      </c>
      <c r="AR251">
        <f t="shared" si="32"/>
        <v>3.8553846153846152</v>
      </c>
      <c r="AS251">
        <f t="shared" si="33"/>
        <v>-4.304065686664018E-2</v>
      </c>
    </row>
    <row r="252" spans="1:45" ht="29" hidden="1" x14ac:dyDescent="0.35">
      <c r="A252" s="6">
        <v>530</v>
      </c>
      <c r="B252" s="11" t="s">
        <v>1290</v>
      </c>
      <c r="C252" s="8" t="s">
        <v>1291</v>
      </c>
      <c r="D252" s="2">
        <v>1</v>
      </c>
      <c r="E252" s="2">
        <v>99</v>
      </c>
      <c r="F252" s="2" t="s">
        <v>38</v>
      </c>
      <c r="G252" s="12" t="s">
        <v>1292</v>
      </c>
      <c r="H252" s="8" t="s">
        <v>121</v>
      </c>
      <c r="I252" s="2" t="s">
        <v>38</v>
      </c>
      <c r="J252" s="2">
        <v>30311000</v>
      </c>
      <c r="K252" s="2">
        <v>31020000</v>
      </c>
      <c r="L252" s="2">
        <v>33979000</v>
      </c>
      <c r="M252" s="2" t="s">
        <v>38</v>
      </c>
      <c r="N252" s="2">
        <v>-12611000</v>
      </c>
      <c r="O252" s="2">
        <v>-6886000</v>
      </c>
      <c r="P252" s="2">
        <v>-2381000</v>
      </c>
      <c r="Q252" s="14" t="s">
        <v>38</v>
      </c>
      <c r="R252" s="14">
        <v>306000</v>
      </c>
      <c r="S252" s="14">
        <v>30513000</v>
      </c>
      <c r="T252" s="14">
        <v>41659000</v>
      </c>
      <c r="U252" s="14" t="s">
        <v>38</v>
      </c>
      <c r="V252" s="14">
        <v>-16142000</v>
      </c>
      <c r="W252" s="14">
        <v>-5256000</v>
      </c>
      <c r="X252" s="14">
        <v>1363000</v>
      </c>
      <c r="Y252" s="14" t="s">
        <v>38</v>
      </c>
      <c r="Z252" s="14" t="s">
        <v>38</v>
      </c>
      <c r="AA252" s="14" t="s">
        <v>38</v>
      </c>
      <c r="AB252" s="14" t="s">
        <v>38</v>
      </c>
      <c r="AC252" s="14" t="s">
        <v>38</v>
      </c>
      <c r="AD252" s="14">
        <v>-10886000</v>
      </c>
      <c r="AE252" s="14">
        <v>-6562000</v>
      </c>
      <c r="AF252" s="14">
        <v>168000</v>
      </c>
      <c r="AG252" s="2" t="s">
        <v>38</v>
      </c>
      <c r="AH252" s="2">
        <v>-2179000</v>
      </c>
      <c r="AI252" s="2">
        <v>8707000</v>
      </c>
      <c r="AJ252" s="2">
        <v>15326000</v>
      </c>
      <c r="AK252" s="16" t="str">
        <f t="shared" si="27"/>
        <v>Да</v>
      </c>
      <c r="AL252" s="16" t="str">
        <f t="shared" si="34"/>
        <v>Да</v>
      </c>
      <c r="AM252" s="16"/>
      <c r="AN252" t="e">
        <f t="shared" si="28"/>
        <v>#VALUE!</v>
      </c>
      <c r="AO252">
        <f t="shared" si="29"/>
        <v>1.831397037467325</v>
      </c>
      <c r="AP252">
        <f t="shared" si="30"/>
        <v>2.8920621587568247</v>
      </c>
      <c r="AQ252" t="e">
        <f t="shared" si="31"/>
        <v>#VALUE!</v>
      </c>
      <c r="AR252">
        <f t="shared" si="32"/>
        <v>-0.25025841277133343</v>
      </c>
      <c r="AS252">
        <f t="shared" si="33"/>
        <v>0.56811953542998828</v>
      </c>
    </row>
    <row r="253" spans="1:45" ht="72.5" hidden="1" x14ac:dyDescent="0.35">
      <c r="A253" s="6">
        <v>533</v>
      </c>
      <c r="B253" s="11" t="s">
        <v>1298</v>
      </c>
      <c r="C253" s="8" t="s">
        <v>1299</v>
      </c>
      <c r="D253" s="2">
        <v>3</v>
      </c>
      <c r="E253" s="2" t="s">
        <v>38</v>
      </c>
      <c r="F253" s="2" t="s">
        <v>38</v>
      </c>
      <c r="G253" s="12" t="s">
        <v>1300</v>
      </c>
      <c r="H253" s="8" t="s">
        <v>40</v>
      </c>
      <c r="I253" s="2" t="s">
        <v>38</v>
      </c>
      <c r="J253" s="2" t="s">
        <v>38</v>
      </c>
      <c r="K253" s="2">
        <v>4185000</v>
      </c>
      <c r="L253" s="2">
        <v>6240000</v>
      </c>
      <c r="M253" s="2" t="s">
        <v>38</v>
      </c>
      <c r="N253" s="2" t="s">
        <v>38</v>
      </c>
      <c r="O253" s="2">
        <v>-3572000</v>
      </c>
      <c r="P253" s="2">
        <v>-3400000</v>
      </c>
      <c r="Q253" s="14" t="s">
        <v>38</v>
      </c>
      <c r="R253" s="14" t="s">
        <v>38</v>
      </c>
      <c r="S253" s="14">
        <v>1155000</v>
      </c>
      <c r="T253" s="14">
        <v>1838000</v>
      </c>
      <c r="U253" s="14" t="s">
        <v>38</v>
      </c>
      <c r="V253" s="14" t="s">
        <v>38</v>
      </c>
      <c r="W253" s="14">
        <v>-33917000</v>
      </c>
      <c r="X253" s="14">
        <v>-28406000</v>
      </c>
      <c r="Y253" s="14" t="s">
        <v>38</v>
      </c>
      <c r="Z253" s="14" t="s">
        <v>38</v>
      </c>
      <c r="AA253" s="14" t="s">
        <v>38</v>
      </c>
      <c r="AB253" s="14" t="s">
        <v>38</v>
      </c>
      <c r="AC253" s="14" t="s">
        <v>38</v>
      </c>
      <c r="AD253" s="14" t="s">
        <v>38</v>
      </c>
      <c r="AE253" s="14">
        <v>-5511000</v>
      </c>
      <c r="AF253" s="14">
        <v>-3746000</v>
      </c>
      <c r="AG253" s="2" t="s">
        <v>38</v>
      </c>
      <c r="AH253" s="2" t="s">
        <v>38</v>
      </c>
      <c r="AI253" s="2">
        <v>-12010000</v>
      </c>
      <c r="AJ253" s="2">
        <v>-6499000</v>
      </c>
      <c r="AK253" s="16" t="str">
        <f t="shared" si="27"/>
        <v>Да</v>
      </c>
      <c r="AL253" s="16" t="str">
        <f t="shared" si="34"/>
        <v>Да</v>
      </c>
      <c r="AM253" s="16"/>
      <c r="AN253" t="e">
        <f t="shared" si="28"/>
        <v>#VALUE!</v>
      </c>
      <c r="AO253" t="e">
        <f t="shared" si="29"/>
        <v>#VALUE!</v>
      </c>
      <c r="AP253">
        <f t="shared" si="30"/>
        <v>1.0505882352941176</v>
      </c>
      <c r="AQ253" t="e">
        <f t="shared" si="31"/>
        <v>#VALUE!</v>
      </c>
      <c r="AR253" t="e">
        <f t="shared" si="32"/>
        <v>#VALUE!</v>
      </c>
      <c r="AS253">
        <f t="shared" si="33"/>
        <v>1.8479766117864287</v>
      </c>
    </row>
    <row r="254" spans="1:45" ht="58" hidden="1" x14ac:dyDescent="0.35">
      <c r="A254" s="6">
        <v>535</v>
      </c>
      <c r="B254" s="11" t="s">
        <v>1303</v>
      </c>
      <c r="C254" s="8" t="s">
        <v>1304</v>
      </c>
      <c r="D254" s="2" t="s">
        <v>38</v>
      </c>
      <c r="E254" s="2" t="s">
        <v>38</v>
      </c>
      <c r="F254" s="2" t="s">
        <v>38</v>
      </c>
      <c r="G254" s="12" t="s">
        <v>1305</v>
      </c>
      <c r="H254" s="8" t="s">
        <v>40</v>
      </c>
      <c r="I254" s="2" t="s">
        <v>38</v>
      </c>
      <c r="J254" s="2">
        <v>379376000</v>
      </c>
      <c r="K254" s="2">
        <v>417090000</v>
      </c>
      <c r="L254" s="2">
        <v>412884000</v>
      </c>
      <c r="M254" s="2" t="s">
        <v>38</v>
      </c>
      <c r="N254" s="2">
        <v>12434000</v>
      </c>
      <c r="O254" s="2">
        <v>51375000</v>
      </c>
      <c r="P254" s="2">
        <v>23614000</v>
      </c>
      <c r="Q254" s="14" t="s">
        <v>38</v>
      </c>
      <c r="R254" s="14">
        <v>442035000</v>
      </c>
      <c r="S254" s="14">
        <v>865480000</v>
      </c>
      <c r="T254" s="14">
        <v>944844000</v>
      </c>
      <c r="U254" s="14" t="s">
        <v>38</v>
      </c>
      <c r="V254" s="14">
        <v>127120000</v>
      </c>
      <c r="W254" s="14">
        <v>144668000</v>
      </c>
      <c r="X254" s="14">
        <v>122091000</v>
      </c>
      <c r="Y254" s="14" t="s">
        <v>38</v>
      </c>
      <c r="Z254" s="14" t="s">
        <v>38</v>
      </c>
      <c r="AA254" s="14" t="s">
        <v>38</v>
      </c>
      <c r="AB254" s="14" t="s">
        <v>38</v>
      </c>
      <c r="AC254" s="14" t="s">
        <v>38</v>
      </c>
      <c r="AD254" s="14">
        <v>-1306000</v>
      </c>
      <c r="AE254" s="14">
        <v>47207000</v>
      </c>
      <c r="AF254" s="14">
        <v>73589000</v>
      </c>
      <c r="AG254" s="2" t="s">
        <v>38</v>
      </c>
      <c r="AH254" s="2">
        <v>355012000</v>
      </c>
      <c r="AI254" s="2">
        <v>370200000</v>
      </c>
      <c r="AJ254" s="2">
        <v>343944000</v>
      </c>
      <c r="AK254" s="16" t="str">
        <f t="shared" si="27"/>
        <v>Да</v>
      </c>
      <c r="AL254" s="16" t="str">
        <f t="shared" si="34"/>
        <v>Да</v>
      </c>
      <c r="AM254" s="16"/>
      <c r="AN254" t="e">
        <f t="shared" si="28"/>
        <v>#VALUE!</v>
      </c>
      <c r="AO254">
        <f t="shared" si="29"/>
        <v>0.24202433090024331</v>
      </c>
      <c r="AP254">
        <f t="shared" si="30"/>
        <v>2.1756161599051409</v>
      </c>
      <c r="AQ254" t="e">
        <f t="shared" si="31"/>
        <v>#VALUE!</v>
      </c>
      <c r="AR254">
        <f t="shared" si="32"/>
        <v>0.95897352782279843</v>
      </c>
      <c r="AS254">
        <f t="shared" si="33"/>
        <v>1.0763380085130136</v>
      </c>
    </row>
    <row r="255" spans="1:45" ht="87" hidden="1" x14ac:dyDescent="0.35">
      <c r="A255" s="6">
        <v>536</v>
      </c>
      <c r="B255" s="11" t="s">
        <v>1306</v>
      </c>
      <c r="C255" s="8" t="s">
        <v>1307</v>
      </c>
      <c r="D255" s="2" t="s">
        <v>38</v>
      </c>
      <c r="E255" s="2" t="s">
        <v>38</v>
      </c>
      <c r="F255" s="2" t="s">
        <v>38</v>
      </c>
      <c r="G255" s="12" t="s">
        <v>1308</v>
      </c>
      <c r="H255" s="8" t="s">
        <v>40</v>
      </c>
      <c r="I255" s="2" t="s">
        <v>38</v>
      </c>
      <c r="J255" s="2" t="s">
        <v>38</v>
      </c>
      <c r="K255" s="2" t="s">
        <v>38</v>
      </c>
      <c r="L255" s="2" t="s">
        <v>38</v>
      </c>
      <c r="M255" s="2" t="s">
        <v>38</v>
      </c>
      <c r="N255" s="2" t="s">
        <v>38</v>
      </c>
      <c r="O255" s="2" t="s">
        <v>38</v>
      </c>
      <c r="P255" s="2" t="s">
        <v>38</v>
      </c>
      <c r="Q255" s="14" t="s">
        <v>38</v>
      </c>
      <c r="R255" s="14" t="s">
        <v>38</v>
      </c>
      <c r="S255" s="14" t="s">
        <v>38</v>
      </c>
      <c r="T255" s="14" t="s">
        <v>38</v>
      </c>
      <c r="U255" s="14" t="s">
        <v>38</v>
      </c>
      <c r="V255" s="14" t="s">
        <v>38</v>
      </c>
      <c r="W255" s="14" t="s">
        <v>38</v>
      </c>
      <c r="X255" s="14" t="s">
        <v>38</v>
      </c>
      <c r="Y255" s="14" t="s">
        <v>38</v>
      </c>
      <c r="Z255" s="14" t="s">
        <v>38</v>
      </c>
      <c r="AA255" s="14" t="s">
        <v>38</v>
      </c>
      <c r="AB255" s="14" t="s">
        <v>38</v>
      </c>
      <c r="AC255" s="14" t="s">
        <v>38</v>
      </c>
      <c r="AD255" s="14" t="s">
        <v>38</v>
      </c>
      <c r="AE255" s="14" t="s">
        <v>38</v>
      </c>
      <c r="AF255" s="14" t="s">
        <v>38</v>
      </c>
      <c r="AG255" s="2" t="s">
        <v>38</v>
      </c>
      <c r="AH255" s="2" t="s">
        <v>38</v>
      </c>
      <c r="AI255" s="2" t="s">
        <v>38</v>
      </c>
      <c r="AJ255" s="2" t="s">
        <v>38</v>
      </c>
      <c r="AK255" s="16" t="str">
        <f t="shared" si="27"/>
        <v>Да</v>
      </c>
      <c r="AL255" s="16" t="str">
        <f t="shared" si="34"/>
        <v>Да</v>
      </c>
      <c r="AM255" s="16"/>
      <c r="AN255" t="e">
        <f t="shared" si="28"/>
        <v>#VALUE!</v>
      </c>
      <c r="AO255" t="e">
        <f t="shared" si="29"/>
        <v>#VALUE!</v>
      </c>
      <c r="AP255" t="e">
        <f t="shared" si="30"/>
        <v>#VALUE!</v>
      </c>
      <c r="AQ255" t="e">
        <f t="shared" si="31"/>
        <v>#VALUE!</v>
      </c>
      <c r="AR255" t="e">
        <f t="shared" si="32"/>
        <v>#VALUE!</v>
      </c>
      <c r="AS255" t="e">
        <f t="shared" si="33"/>
        <v>#VALUE!</v>
      </c>
    </row>
    <row r="256" spans="1:45" ht="29" hidden="1" x14ac:dyDescent="0.35">
      <c r="A256" s="6">
        <v>541</v>
      </c>
      <c r="B256" s="11" t="s">
        <v>1318</v>
      </c>
      <c r="C256" s="8" t="s">
        <v>1319</v>
      </c>
      <c r="D256" s="2" t="s">
        <v>38</v>
      </c>
      <c r="E256" s="2" t="s">
        <v>38</v>
      </c>
      <c r="F256" s="2" t="s">
        <v>38</v>
      </c>
      <c r="G256" s="12" t="s">
        <v>1320</v>
      </c>
      <c r="H256" s="8" t="s">
        <v>40</v>
      </c>
      <c r="I256" s="2" t="s">
        <v>38</v>
      </c>
      <c r="J256" s="2">
        <v>58038000</v>
      </c>
      <c r="K256" s="2">
        <v>61976000</v>
      </c>
      <c r="L256" s="2">
        <v>68787000</v>
      </c>
      <c r="M256" s="2" t="s">
        <v>38</v>
      </c>
      <c r="N256" s="2">
        <v>17473000</v>
      </c>
      <c r="O256" s="2">
        <v>7625000</v>
      </c>
      <c r="P256" s="2">
        <v>19715000</v>
      </c>
      <c r="Q256" s="14" t="s">
        <v>38</v>
      </c>
      <c r="R256" s="14">
        <v>46973000</v>
      </c>
      <c r="S256" s="14">
        <v>55554000</v>
      </c>
      <c r="T256" s="14">
        <v>75492000</v>
      </c>
      <c r="U256" s="14" t="s">
        <v>38</v>
      </c>
      <c r="V256" s="14" t="s">
        <v>38</v>
      </c>
      <c r="W256" s="14">
        <v>13399000</v>
      </c>
      <c r="X256" s="14">
        <v>16226000</v>
      </c>
      <c r="Y256" s="14" t="s">
        <v>38</v>
      </c>
      <c r="Z256" s="14" t="s">
        <v>38</v>
      </c>
      <c r="AA256" s="14" t="s">
        <v>38</v>
      </c>
      <c r="AB256" s="14" t="s">
        <v>38</v>
      </c>
      <c r="AC256" s="14" t="s">
        <v>38</v>
      </c>
      <c r="AD256" s="14">
        <v>758000</v>
      </c>
      <c r="AE256" s="14">
        <v>-2246000</v>
      </c>
      <c r="AF256" s="14">
        <v>17530000</v>
      </c>
      <c r="AG256" s="2" t="s">
        <v>38</v>
      </c>
      <c r="AH256" s="2">
        <v>43188000</v>
      </c>
      <c r="AI256" s="2">
        <v>55011000</v>
      </c>
      <c r="AJ256" s="2">
        <v>57857000</v>
      </c>
      <c r="AK256" s="16" t="str">
        <f t="shared" si="27"/>
        <v>Да</v>
      </c>
      <c r="AL256" s="16" t="str">
        <f t="shared" si="34"/>
        <v>Да</v>
      </c>
      <c r="AM256" s="16"/>
      <c r="AN256" t="e">
        <f t="shared" si="28"/>
        <v>#VALUE!</v>
      </c>
      <c r="AO256">
        <f t="shared" si="29"/>
        <v>2.2915409836065574</v>
      </c>
      <c r="AP256">
        <f t="shared" si="30"/>
        <v>0.38676134922647731</v>
      </c>
      <c r="AQ256" t="e">
        <f t="shared" si="31"/>
        <v>#VALUE!</v>
      </c>
      <c r="AR256">
        <f t="shared" si="32"/>
        <v>0.78507934776681032</v>
      </c>
      <c r="AS256">
        <f t="shared" si="33"/>
        <v>0.950809755085815</v>
      </c>
    </row>
    <row r="257" spans="1:45" ht="29" hidden="1" x14ac:dyDescent="0.35">
      <c r="A257" s="6">
        <v>544</v>
      </c>
      <c r="B257" s="11" t="s">
        <v>1326</v>
      </c>
      <c r="C257" s="8" t="s">
        <v>1327</v>
      </c>
      <c r="D257" s="2" t="s">
        <v>38</v>
      </c>
      <c r="E257" s="2" t="s">
        <v>38</v>
      </c>
      <c r="F257" s="2" t="s">
        <v>38</v>
      </c>
      <c r="G257" s="12" t="s">
        <v>1328</v>
      </c>
      <c r="H257" s="8" t="s">
        <v>40</v>
      </c>
      <c r="I257" s="2" t="s">
        <v>38</v>
      </c>
      <c r="J257" s="2" t="s">
        <v>38</v>
      </c>
      <c r="K257" s="2" t="s">
        <v>38</v>
      </c>
      <c r="L257" s="2" t="s">
        <v>38</v>
      </c>
      <c r="M257" s="2" t="s">
        <v>38</v>
      </c>
      <c r="N257" s="2" t="s">
        <v>38</v>
      </c>
      <c r="O257" s="2" t="s">
        <v>38</v>
      </c>
      <c r="P257" s="2" t="s">
        <v>38</v>
      </c>
      <c r="Q257" s="14" t="s">
        <v>38</v>
      </c>
      <c r="R257" s="14" t="s">
        <v>38</v>
      </c>
      <c r="S257" s="14" t="s">
        <v>38</v>
      </c>
      <c r="T257" s="14" t="s">
        <v>38</v>
      </c>
      <c r="U257" s="14" t="s">
        <v>38</v>
      </c>
      <c r="V257" s="14" t="s">
        <v>38</v>
      </c>
      <c r="W257" s="14" t="s">
        <v>38</v>
      </c>
      <c r="X257" s="14" t="s">
        <v>38</v>
      </c>
      <c r="Y257" s="14" t="s">
        <v>38</v>
      </c>
      <c r="Z257" s="14" t="s">
        <v>38</v>
      </c>
      <c r="AA257" s="14" t="s">
        <v>38</v>
      </c>
      <c r="AB257" s="14" t="s">
        <v>38</v>
      </c>
      <c r="AC257" s="14" t="s">
        <v>38</v>
      </c>
      <c r="AD257" s="14" t="s">
        <v>38</v>
      </c>
      <c r="AE257" s="14" t="s">
        <v>38</v>
      </c>
      <c r="AF257" s="14" t="s">
        <v>38</v>
      </c>
      <c r="AG257" s="2" t="s">
        <v>38</v>
      </c>
      <c r="AH257" s="2" t="s">
        <v>38</v>
      </c>
      <c r="AI257" s="2" t="s">
        <v>38</v>
      </c>
      <c r="AJ257" s="2" t="s">
        <v>38</v>
      </c>
      <c r="AK257" s="16" t="str">
        <f t="shared" si="27"/>
        <v>Да</v>
      </c>
      <c r="AL257" s="16" t="str">
        <f t="shared" si="34"/>
        <v>Да</v>
      </c>
      <c r="AM257" s="16"/>
      <c r="AN257" t="e">
        <f t="shared" si="28"/>
        <v>#VALUE!</v>
      </c>
      <c r="AO257" t="e">
        <f t="shared" si="29"/>
        <v>#VALUE!</v>
      </c>
      <c r="AP257" t="e">
        <f t="shared" si="30"/>
        <v>#VALUE!</v>
      </c>
      <c r="AQ257" t="e">
        <f t="shared" si="31"/>
        <v>#VALUE!</v>
      </c>
      <c r="AR257" t="e">
        <f t="shared" si="32"/>
        <v>#VALUE!</v>
      </c>
      <c r="AS257" t="e">
        <f t="shared" si="33"/>
        <v>#VALUE!</v>
      </c>
    </row>
    <row r="258" spans="1:45" ht="58" hidden="1" x14ac:dyDescent="0.35">
      <c r="A258" s="6">
        <v>547</v>
      </c>
      <c r="B258" s="11" t="s">
        <v>1333</v>
      </c>
      <c r="C258" s="8" t="s">
        <v>1334</v>
      </c>
      <c r="D258" s="2" t="s">
        <v>38</v>
      </c>
      <c r="E258" s="2" t="s">
        <v>38</v>
      </c>
      <c r="F258" s="2" t="s">
        <v>38</v>
      </c>
      <c r="G258" s="12" t="s">
        <v>1305</v>
      </c>
      <c r="H258" s="8" t="s">
        <v>40</v>
      </c>
      <c r="I258" s="2" t="s">
        <v>38</v>
      </c>
      <c r="J258" s="2">
        <v>119073000</v>
      </c>
      <c r="K258" s="2">
        <v>124776000</v>
      </c>
      <c r="L258" s="2">
        <v>111562000</v>
      </c>
      <c r="M258" s="2" t="s">
        <v>38</v>
      </c>
      <c r="N258" s="2">
        <v>93875000</v>
      </c>
      <c r="O258" s="2">
        <v>80239000</v>
      </c>
      <c r="P258" s="2">
        <v>67189000</v>
      </c>
      <c r="Q258" s="14" t="s">
        <v>38</v>
      </c>
      <c r="R258" s="14">
        <v>332956000</v>
      </c>
      <c r="S258" s="14">
        <v>321912000</v>
      </c>
      <c r="T258" s="14">
        <v>286087000</v>
      </c>
      <c r="U258" s="14" t="s">
        <v>38</v>
      </c>
      <c r="V258" s="14">
        <v>43509000</v>
      </c>
      <c r="W258" s="14">
        <v>31495000</v>
      </c>
      <c r="X258" s="14">
        <v>29796000</v>
      </c>
      <c r="Y258" s="14" t="s">
        <v>38</v>
      </c>
      <c r="Z258" s="14" t="s">
        <v>38</v>
      </c>
      <c r="AA258" s="14" t="s">
        <v>38</v>
      </c>
      <c r="AB258" s="14" t="s">
        <v>38</v>
      </c>
      <c r="AC258" s="14" t="s">
        <v>38</v>
      </c>
      <c r="AD258" s="14">
        <v>12816000</v>
      </c>
      <c r="AE258" s="14">
        <v>2456000</v>
      </c>
      <c r="AF258" s="14">
        <v>1822000</v>
      </c>
      <c r="AG258" s="2" t="s">
        <v>38</v>
      </c>
      <c r="AH258" s="2">
        <v>88012000</v>
      </c>
      <c r="AI258" s="2">
        <v>75875000</v>
      </c>
      <c r="AJ258" s="2">
        <v>74085000</v>
      </c>
      <c r="AK258" s="16" t="str">
        <f t="shared" ref="AK258:AK321" si="35">IF(AC258&gt;0,"Да","Нет")</f>
        <v>Да</v>
      </c>
      <c r="AL258" s="16" t="str">
        <f t="shared" si="34"/>
        <v>Да</v>
      </c>
      <c r="AM258" s="16"/>
      <c r="AN258" t="e">
        <f t="shared" ref="AN258:AN321" si="36">M258/N258</f>
        <v>#VALUE!</v>
      </c>
      <c r="AO258">
        <f t="shared" ref="AO258:AO321" si="37">N258/O258</f>
        <v>1.1699422973865576</v>
      </c>
      <c r="AP258">
        <f t="shared" ref="AP258:AP321" si="38">O258/P258</f>
        <v>1.1942282218815581</v>
      </c>
      <c r="AQ258" t="e">
        <f t="shared" ref="AQ258:AQ321" si="39">AG258/AH258</f>
        <v>#VALUE!</v>
      </c>
      <c r="AR258">
        <f t="shared" ref="AR258:AR321" si="40">AH258/AI258</f>
        <v>1.1599604612850083</v>
      </c>
      <c r="AS258">
        <f t="shared" ref="AS258:AS321" si="41">AI258/AJ258</f>
        <v>1.0241614361881624</v>
      </c>
    </row>
    <row r="259" spans="1:45" ht="58" hidden="1" x14ac:dyDescent="0.35">
      <c r="A259" s="6">
        <v>549</v>
      </c>
      <c r="B259" s="11" t="s">
        <v>1337</v>
      </c>
      <c r="C259" s="8" t="s">
        <v>1338</v>
      </c>
      <c r="D259" s="2" t="s">
        <v>38</v>
      </c>
      <c r="E259" s="2" t="s">
        <v>38</v>
      </c>
      <c r="F259" s="2" t="s">
        <v>38</v>
      </c>
      <c r="G259" s="12" t="s">
        <v>1339</v>
      </c>
      <c r="H259" s="8" t="s">
        <v>40</v>
      </c>
      <c r="I259" s="2" t="s">
        <v>38</v>
      </c>
      <c r="J259" s="2">
        <v>58564000</v>
      </c>
      <c r="K259" s="2">
        <v>66198000</v>
      </c>
      <c r="L259" s="2">
        <v>68710000</v>
      </c>
      <c r="M259" s="2" t="s">
        <v>38</v>
      </c>
      <c r="N259" s="2">
        <v>6396000</v>
      </c>
      <c r="O259" s="2">
        <v>8888000</v>
      </c>
      <c r="P259" s="2">
        <v>6639000</v>
      </c>
      <c r="Q259" s="14" t="s">
        <v>38</v>
      </c>
      <c r="R259" s="14">
        <v>298453000</v>
      </c>
      <c r="S259" s="14">
        <v>288608000</v>
      </c>
      <c r="T259" s="14">
        <v>239771000</v>
      </c>
      <c r="U259" s="14" t="s">
        <v>38</v>
      </c>
      <c r="V259" s="14">
        <v>861000</v>
      </c>
      <c r="W259" s="14">
        <v>1624000</v>
      </c>
      <c r="X259" s="14">
        <v>3637000</v>
      </c>
      <c r="Y259" s="14" t="s">
        <v>38</v>
      </c>
      <c r="Z259" s="14" t="s">
        <v>38</v>
      </c>
      <c r="AA259" s="14" t="s">
        <v>38</v>
      </c>
      <c r="AB259" s="14" t="s">
        <v>38</v>
      </c>
      <c r="AC259" s="14" t="s">
        <v>38</v>
      </c>
      <c r="AD259" s="14">
        <v>-763000</v>
      </c>
      <c r="AE259" s="14">
        <v>328000</v>
      </c>
      <c r="AF259" s="14">
        <v>3678000</v>
      </c>
      <c r="AG259" s="2" t="s">
        <v>38</v>
      </c>
      <c r="AH259" s="2">
        <v>34549000</v>
      </c>
      <c r="AI259" s="2">
        <v>35326000</v>
      </c>
      <c r="AJ259" s="2">
        <v>37339000</v>
      </c>
      <c r="AK259" s="16" t="str">
        <f t="shared" si="35"/>
        <v>Да</v>
      </c>
      <c r="AL259" s="16" t="str">
        <f t="shared" si="34"/>
        <v>Да</v>
      </c>
      <c r="AM259" s="16"/>
      <c r="AN259" t="e">
        <f t="shared" si="36"/>
        <v>#VALUE!</v>
      </c>
      <c r="AO259">
        <f t="shared" si="37"/>
        <v>0.71962196219621966</v>
      </c>
      <c r="AP259">
        <f t="shared" si="38"/>
        <v>1.338755836722398</v>
      </c>
      <c r="AQ259" t="e">
        <f t="shared" si="39"/>
        <v>#VALUE!</v>
      </c>
      <c r="AR259">
        <f t="shared" si="40"/>
        <v>0.978004868935062</v>
      </c>
      <c r="AS259">
        <f t="shared" si="41"/>
        <v>0.94608854013230137</v>
      </c>
    </row>
    <row r="260" spans="1:45" hidden="1" x14ac:dyDescent="0.35">
      <c r="A260" s="6">
        <v>551</v>
      </c>
      <c r="B260" s="11" t="s">
        <v>1343</v>
      </c>
      <c r="C260" s="8" t="s">
        <v>1344</v>
      </c>
      <c r="D260" s="2">
        <v>1</v>
      </c>
      <c r="E260" s="2">
        <v>99</v>
      </c>
      <c r="F260" s="2" t="s">
        <v>38</v>
      </c>
      <c r="G260" s="12"/>
      <c r="H260" s="8" t="s">
        <v>121</v>
      </c>
      <c r="I260" s="2">
        <v>1945000</v>
      </c>
      <c r="J260" s="2">
        <v>1960000</v>
      </c>
      <c r="K260" s="2">
        <v>2572000</v>
      </c>
      <c r="L260" s="2">
        <v>5649000</v>
      </c>
      <c r="M260" s="2">
        <v>-22000</v>
      </c>
      <c r="N260" s="2">
        <v>-439000</v>
      </c>
      <c r="O260" s="2">
        <v>270000</v>
      </c>
      <c r="P260" s="2">
        <v>-198000</v>
      </c>
      <c r="Q260" s="14" t="s">
        <v>38</v>
      </c>
      <c r="R260" s="14" t="s">
        <v>38</v>
      </c>
      <c r="S260" s="14">
        <v>1131000</v>
      </c>
      <c r="T260" s="14">
        <v>630000</v>
      </c>
      <c r="U260" s="14">
        <v>-13302000</v>
      </c>
      <c r="V260" s="14">
        <v>-13269000</v>
      </c>
      <c r="W260" s="14">
        <v>-12791000</v>
      </c>
      <c r="X260" s="14">
        <v>-10374000</v>
      </c>
      <c r="Y260" s="14" t="s">
        <v>38</v>
      </c>
      <c r="Z260" s="14" t="s">
        <v>38</v>
      </c>
      <c r="AA260" s="14" t="s">
        <v>38</v>
      </c>
      <c r="AB260" s="14" t="s">
        <v>38</v>
      </c>
      <c r="AC260" s="14">
        <v>-33000</v>
      </c>
      <c r="AD260" s="14">
        <v>-385000</v>
      </c>
      <c r="AE260" s="14">
        <v>-2417000</v>
      </c>
      <c r="AF260" s="14">
        <v>-758000</v>
      </c>
      <c r="AG260" s="2">
        <v>-5921000</v>
      </c>
      <c r="AH260" s="2">
        <v>-5888000</v>
      </c>
      <c r="AI260" s="2">
        <v>-5410000</v>
      </c>
      <c r="AJ260" s="2">
        <v>-2993000</v>
      </c>
      <c r="AK260" s="16" t="str">
        <f t="shared" si="35"/>
        <v>Нет</v>
      </c>
      <c r="AL260" s="16" t="str">
        <f>IF(IFERROR(AN260*AO260*AP260*AQ260*AR260*AS260,0)=0,"Да","Нет")</f>
        <v>Нет</v>
      </c>
      <c r="AM260" s="16" t="str">
        <f>IF(AN260&gt;1,"Да","Нет")</f>
        <v>Нет</v>
      </c>
      <c r="AN260">
        <f t="shared" si="36"/>
        <v>5.011389521640091E-2</v>
      </c>
      <c r="AO260">
        <f t="shared" si="37"/>
        <v>-1.625925925925926</v>
      </c>
      <c r="AP260">
        <f t="shared" si="38"/>
        <v>-1.3636363636363635</v>
      </c>
      <c r="AQ260">
        <f t="shared" si="39"/>
        <v>1.0056046195652173</v>
      </c>
      <c r="AR260">
        <f t="shared" si="40"/>
        <v>1.088354898336414</v>
      </c>
      <c r="AS260">
        <f t="shared" si="41"/>
        <v>1.8075509522218509</v>
      </c>
    </row>
    <row r="261" spans="1:45" ht="29" hidden="1" x14ac:dyDescent="0.35">
      <c r="A261" s="6">
        <v>554</v>
      </c>
      <c r="B261" s="11" t="s">
        <v>1349</v>
      </c>
      <c r="C261" s="8" t="s">
        <v>1350</v>
      </c>
      <c r="D261" s="2">
        <v>5</v>
      </c>
      <c r="E261" s="2" t="s">
        <v>38</v>
      </c>
      <c r="F261" s="2" t="s">
        <v>38</v>
      </c>
      <c r="G261" s="12" t="s">
        <v>1351</v>
      </c>
      <c r="H261" s="8" t="s">
        <v>40</v>
      </c>
      <c r="I261" s="2" t="s">
        <v>38</v>
      </c>
      <c r="J261" s="2" t="s">
        <v>38</v>
      </c>
      <c r="K261" s="2">
        <v>22656000</v>
      </c>
      <c r="L261" s="2">
        <v>27936000</v>
      </c>
      <c r="M261" s="2" t="s">
        <v>38</v>
      </c>
      <c r="N261" s="2" t="s">
        <v>38</v>
      </c>
      <c r="O261" s="2">
        <v>-14039000</v>
      </c>
      <c r="P261" s="2">
        <v>-2589000</v>
      </c>
      <c r="Q261" s="14" t="s">
        <v>38</v>
      </c>
      <c r="R261" s="14" t="s">
        <v>38</v>
      </c>
      <c r="S261" s="14">
        <v>14427000</v>
      </c>
      <c r="T261" s="14">
        <v>71679000</v>
      </c>
      <c r="U261" s="14" t="s">
        <v>38</v>
      </c>
      <c r="V261" s="14" t="s">
        <v>38</v>
      </c>
      <c r="W261" s="14">
        <v>-32929000</v>
      </c>
      <c r="X261" s="14">
        <v>-9494000</v>
      </c>
      <c r="Y261" s="14" t="s">
        <v>38</v>
      </c>
      <c r="Z261" s="14" t="s">
        <v>38</v>
      </c>
      <c r="AA261" s="14" t="s">
        <v>38</v>
      </c>
      <c r="AB261" s="14" t="s">
        <v>38</v>
      </c>
      <c r="AC261" s="14" t="s">
        <v>38</v>
      </c>
      <c r="AD261" s="14" t="s">
        <v>38</v>
      </c>
      <c r="AE261" s="14">
        <v>-23435000</v>
      </c>
      <c r="AF261" s="14">
        <v>-6914000</v>
      </c>
      <c r="AG261" s="2" t="s">
        <v>38</v>
      </c>
      <c r="AH261" s="2" t="s">
        <v>38</v>
      </c>
      <c r="AI261" s="2">
        <v>-17426000</v>
      </c>
      <c r="AJ261" s="2">
        <v>-3644000</v>
      </c>
      <c r="AK261" s="16" t="str">
        <f t="shared" si="35"/>
        <v>Да</v>
      </c>
      <c r="AL261" s="16" t="str">
        <f t="shared" ref="AL261:AL269" si="42">IF(IFERROR(AN261*AO261*AP261*AQ261*AR261*AS261,0)=0,"Да","Нет")</f>
        <v>Да</v>
      </c>
      <c r="AM261" s="16"/>
      <c r="AN261" t="e">
        <f t="shared" si="36"/>
        <v>#VALUE!</v>
      </c>
      <c r="AO261" t="e">
        <f t="shared" si="37"/>
        <v>#VALUE!</v>
      </c>
      <c r="AP261">
        <f t="shared" si="38"/>
        <v>5.4225569718037852</v>
      </c>
      <c r="AQ261" t="e">
        <f t="shared" si="39"/>
        <v>#VALUE!</v>
      </c>
      <c r="AR261" t="e">
        <f t="shared" si="40"/>
        <v>#VALUE!</v>
      </c>
      <c r="AS261">
        <f t="shared" si="41"/>
        <v>4.7821075740944021</v>
      </c>
    </row>
    <row r="262" spans="1:45" hidden="1" x14ac:dyDescent="0.35">
      <c r="A262" s="6">
        <v>555</v>
      </c>
      <c r="B262" s="11" t="s">
        <v>1352</v>
      </c>
      <c r="C262" s="8" t="s">
        <v>1353</v>
      </c>
      <c r="D262" s="2">
        <v>2</v>
      </c>
      <c r="E262" s="2" t="s">
        <v>38</v>
      </c>
      <c r="F262" s="2" t="s">
        <v>38</v>
      </c>
      <c r="G262" s="12"/>
      <c r="H262" s="8" t="s">
        <v>40</v>
      </c>
      <c r="I262" s="2" t="s">
        <v>38</v>
      </c>
      <c r="J262" s="2" t="s">
        <v>38</v>
      </c>
      <c r="K262" s="2">
        <v>11913000</v>
      </c>
      <c r="L262" s="2">
        <v>11913000</v>
      </c>
      <c r="M262" s="2" t="s">
        <v>38</v>
      </c>
      <c r="N262" s="2" t="s">
        <v>38</v>
      </c>
      <c r="O262" s="2" t="s">
        <v>38</v>
      </c>
      <c r="P262" s="2" t="s">
        <v>38</v>
      </c>
      <c r="Q262" s="14" t="s">
        <v>38</v>
      </c>
      <c r="R262" s="14" t="s">
        <v>38</v>
      </c>
      <c r="S262" s="14" t="s">
        <v>38</v>
      </c>
      <c r="T262" s="14" t="s">
        <v>38</v>
      </c>
      <c r="U262" s="14" t="s">
        <v>38</v>
      </c>
      <c r="V262" s="14" t="s">
        <v>38</v>
      </c>
      <c r="W262" s="14" t="s">
        <v>38</v>
      </c>
      <c r="X262" s="14" t="s">
        <v>38</v>
      </c>
      <c r="Y262" s="14" t="s">
        <v>38</v>
      </c>
      <c r="Z262" s="14" t="s">
        <v>38</v>
      </c>
      <c r="AA262" s="14" t="s">
        <v>38</v>
      </c>
      <c r="AB262" s="14" t="s">
        <v>38</v>
      </c>
      <c r="AC262" s="14" t="s">
        <v>38</v>
      </c>
      <c r="AD262" s="14" t="s">
        <v>38</v>
      </c>
      <c r="AE262" s="14" t="s">
        <v>38</v>
      </c>
      <c r="AF262" s="14" t="s">
        <v>38</v>
      </c>
      <c r="AG262" s="2" t="s">
        <v>38</v>
      </c>
      <c r="AH262" s="2" t="s">
        <v>38</v>
      </c>
      <c r="AI262" s="2">
        <v>6117000</v>
      </c>
      <c r="AJ262" s="2">
        <v>6117000</v>
      </c>
      <c r="AK262" s="16" t="str">
        <f t="shared" si="35"/>
        <v>Да</v>
      </c>
      <c r="AL262" s="16" t="str">
        <f t="shared" si="42"/>
        <v>Да</v>
      </c>
      <c r="AM262" s="16"/>
      <c r="AN262" t="e">
        <f t="shared" si="36"/>
        <v>#VALUE!</v>
      </c>
      <c r="AO262" t="e">
        <f t="shared" si="37"/>
        <v>#VALUE!</v>
      </c>
      <c r="AP262" t="e">
        <f t="shared" si="38"/>
        <v>#VALUE!</v>
      </c>
      <c r="AQ262" t="e">
        <f t="shared" si="39"/>
        <v>#VALUE!</v>
      </c>
      <c r="AR262" t="e">
        <f t="shared" si="40"/>
        <v>#VALUE!</v>
      </c>
      <c r="AS262">
        <f t="shared" si="41"/>
        <v>1</v>
      </c>
    </row>
    <row r="263" spans="1:45" ht="58" hidden="1" x14ac:dyDescent="0.35">
      <c r="A263" s="6">
        <v>557</v>
      </c>
      <c r="B263" s="11" t="s">
        <v>1356</v>
      </c>
      <c r="C263" s="8" t="s">
        <v>1357</v>
      </c>
      <c r="D263" s="2" t="s">
        <v>38</v>
      </c>
      <c r="E263" s="2" t="s">
        <v>38</v>
      </c>
      <c r="F263" s="2" t="s">
        <v>38</v>
      </c>
      <c r="G263" s="12" t="s">
        <v>1358</v>
      </c>
      <c r="H263" s="8" t="s">
        <v>40</v>
      </c>
      <c r="I263" s="2" t="s">
        <v>38</v>
      </c>
      <c r="J263" s="2" t="s">
        <v>38</v>
      </c>
      <c r="K263" s="2" t="s">
        <v>38</v>
      </c>
      <c r="L263" s="2">
        <v>5745000</v>
      </c>
      <c r="M263" s="2" t="s">
        <v>38</v>
      </c>
      <c r="N263" s="2" t="s">
        <v>38</v>
      </c>
      <c r="O263" s="2" t="s">
        <v>38</v>
      </c>
      <c r="P263" s="2">
        <v>-1651000</v>
      </c>
      <c r="Q263" s="14" t="s">
        <v>38</v>
      </c>
      <c r="R263" s="14" t="s">
        <v>38</v>
      </c>
      <c r="S263" s="14" t="s">
        <v>38</v>
      </c>
      <c r="T263" s="14" t="s">
        <v>38</v>
      </c>
      <c r="U263" s="14" t="s">
        <v>38</v>
      </c>
      <c r="V263" s="14" t="s">
        <v>38</v>
      </c>
      <c r="W263" s="14" t="s">
        <v>38</v>
      </c>
      <c r="X263" s="14">
        <v>-53310000</v>
      </c>
      <c r="Y263" s="14" t="s">
        <v>38</v>
      </c>
      <c r="Z263" s="14" t="s">
        <v>38</v>
      </c>
      <c r="AA263" s="14" t="s">
        <v>38</v>
      </c>
      <c r="AB263" s="14" t="s">
        <v>38</v>
      </c>
      <c r="AC263" s="14" t="s">
        <v>38</v>
      </c>
      <c r="AD263" s="14" t="s">
        <v>38</v>
      </c>
      <c r="AE263" s="14" t="s">
        <v>38</v>
      </c>
      <c r="AF263" s="14">
        <v>-7722000</v>
      </c>
      <c r="AG263" s="2" t="s">
        <v>38</v>
      </c>
      <c r="AH263" s="2" t="s">
        <v>38</v>
      </c>
      <c r="AI263" s="2" t="s">
        <v>38</v>
      </c>
      <c r="AJ263" s="2">
        <v>-12061000</v>
      </c>
      <c r="AK263" s="16" t="str">
        <f t="shared" si="35"/>
        <v>Да</v>
      </c>
      <c r="AL263" s="16" t="str">
        <f t="shared" si="42"/>
        <v>Да</v>
      </c>
      <c r="AM263" s="16"/>
      <c r="AN263" t="e">
        <f t="shared" si="36"/>
        <v>#VALUE!</v>
      </c>
      <c r="AO263" t="e">
        <f t="shared" si="37"/>
        <v>#VALUE!</v>
      </c>
      <c r="AP263" t="e">
        <f t="shared" si="38"/>
        <v>#VALUE!</v>
      </c>
      <c r="AQ263" t="e">
        <f t="shared" si="39"/>
        <v>#VALUE!</v>
      </c>
      <c r="AR263" t="e">
        <f t="shared" si="40"/>
        <v>#VALUE!</v>
      </c>
      <c r="AS263" t="e">
        <f t="shared" si="41"/>
        <v>#VALUE!</v>
      </c>
    </row>
    <row r="264" spans="1:45" ht="72.5" hidden="1" x14ac:dyDescent="0.35">
      <c r="A264" s="6">
        <v>560</v>
      </c>
      <c r="B264" s="11" t="s">
        <v>1364</v>
      </c>
      <c r="C264" s="8" t="s">
        <v>1365</v>
      </c>
      <c r="D264" s="2">
        <v>3</v>
      </c>
      <c r="E264" s="2">
        <v>99</v>
      </c>
      <c r="F264" s="2" t="s">
        <v>38</v>
      </c>
      <c r="G264" s="12" t="s">
        <v>1366</v>
      </c>
      <c r="H264" s="8" t="s">
        <v>121</v>
      </c>
      <c r="I264" s="2" t="s">
        <v>38</v>
      </c>
      <c r="J264" s="2">
        <v>4192000</v>
      </c>
      <c r="K264" s="2">
        <v>13035000</v>
      </c>
      <c r="L264" s="2">
        <v>13035000</v>
      </c>
      <c r="M264" s="2" t="s">
        <v>38</v>
      </c>
      <c r="N264" s="2" t="s">
        <v>38</v>
      </c>
      <c r="O264" s="2" t="s">
        <v>38</v>
      </c>
      <c r="P264" s="2">
        <v>8975000</v>
      </c>
      <c r="Q264" s="14" t="s">
        <v>38</v>
      </c>
      <c r="R264" s="14" t="s">
        <v>38</v>
      </c>
      <c r="S264" s="14" t="s">
        <v>38</v>
      </c>
      <c r="T264" s="14">
        <v>61334000</v>
      </c>
      <c r="U264" s="14" t="s">
        <v>38</v>
      </c>
      <c r="V264" s="14">
        <v>-10497000</v>
      </c>
      <c r="W264" s="14">
        <v>-1658000</v>
      </c>
      <c r="X264" s="14">
        <v>-1658000</v>
      </c>
      <c r="Y264" s="14" t="s">
        <v>38</v>
      </c>
      <c r="Z264" s="14" t="s">
        <v>38</v>
      </c>
      <c r="AA264" s="14" t="s">
        <v>38</v>
      </c>
      <c r="AB264" s="14" t="s">
        <v>38</v>
      </c>
      <c r="AC264" s="14" t="s">
        <v>38</v>
      </c>
      <c r="AD264" s="14" t="s">
        <v>38</v>
      </c>
      <c r="AE264" s="14" t="s">
        <v>38</v>
      </c>
      <c r="AF264" s="14">
        <v>-2289000</v>
      </c>
      <c r="AG264" s="2" t="s">
        <v>38</v>
      </c>
      <c r="AH264" s="2">
        <v>-2922000</v>
      </c>
      <c r="AI264" s="2">
        <v>5921000</v>
      </c>
      <c r="AJ264" s="2">
        <v>5921000</v>
      </c>
      <c r="AK264" s="16" t="str">
        <f t="shared" si="35"/>
        <v>Да</v>
      </c>
      <c r="AL264" s="16" t="str">
        <f t="shared" si="42"/>
        <v>Да</v>
      </c>
      <c r="AM264" s="16"/>
      <c r="AN264" t="e">
        <f t="shared" si="36"/>
        <v>#VALUE!</v>
      </c>
      <c r="AO264" t="e">
        <f t="shared" si="37"/>
        <v>#VALUE!</v>
      </c>
      <c r="AP264" t="e">
        <f t="shared" si="38"/>
        <v>#VALUE!</v>
      </c>
      <c r="AQ264" t="e">
        <f t="shared" si="39"/>
        <v>#VALUE!</v>
      </c>
      <c r="AR264">
        <f t="shared" si="40"/>
        <v>-0.49349771997973313</v>
      </c>
      <c r="AS264">
        <f t="shared" si="41"/>
        <v>1</v>
      </c>
    </row>
    <row r="265" spans="1:45" ht="29" hidden="1" x14ac:dyDescent="0.35">
      <c r="A265" s="6">
        <v>561</v>
      </c>
      <c r="B265" s="11" t="s">
        <v>1367</v>
      </c>
      <c r="C265" s="8" t="s">
        <v>1368</v>
      </c>
      <c r="D265" s="2">
        <v>1</v>
      </c>
      <c r="E265" s="2">
        <v>22</v>
      </c>
      <c r="F265" s="2" t="s">
        <v>38</v>
      </c>
      <c r="G265" s="12" t="s">
        <v>1369</v>
      </c>
      <c r="H265" s="8" t="s">
        <v>40</v>
      </c>
      <c r="I265" s="2" t="s">
        <v>38</v>
      </c>
      <c r="J265" s="2">
        <v>27696000</v>
      </c>
      <c r="K265" s="2">
        <v>27401000</v>
      </c>
      <c r="L265" s="2">
        <v>24127000</v>
      </c>
      <c r="M265" s="2" t="s">
        <v>38</v>
      </c>
      <c r="N265" s="2">
        <v>1591000</v>
      </c>
      <c r="O265" s="2">
        <v>705000</v>
      </c>
      <c r="P265" s="2">
        <v>5271000</v>
      </c>
      <c r="Q265" s="14" t="s">
        <v>38</v>
      </c>
      <c r="R265" s="14">
        <v>132071000</v>
      </c>
      <c r="S265" s="14">
        <v>129697000</v>
      </c>
      <c r="T265" s="14">
        <v>239401000</v>
      </c>
      <c r="U265" s="14" t="s">
        <v>38</v>
      </c>
      <c r="V265" s="14">
        <v>1438000</v>
      </c>
      <c r="W265" s="14">
        <v>1267000</v>
      </c>
      <c r="X265" s="14">
        <v>3985000</v>
      </c>
      <c r="Y265" s="14" t="s">
        <v>38</v>
      </c>
      <c r="Z265" s="14" t="s">
        <v>38</v>
      </c>
      <c r="AA265" s="14" t="s">
        <v>38</v>
      </c>
      <c r="AB265" s="14" t="s">
        <v>38</v>
      </c>
      <c r="AC265" s="14" t="s">
        <v>38</v>
      </c>
      <c r="AD265" s="14">
        <v>171000</v>
      </c>
      <c r="AE265" s="14">
        <v>34000</v>
      </c>
      <c r="AF265" s="14">
        <v>3627000</v>
      </c>
      <c r="AG265" s="2" t="s">
        <v>38</v>
      </c>
      <c r="AH265" s="2">
        <v>10205000</v>
      </c>
      <c r="AI265" s="2">
        <v>10034000</v>
      </c>
      <c r="AJ265" s="2">
        <v>12571000</v>
      </c>
      <c r="AK265" s="16" t="str">
        <f t="shared" si="35"/>
        <v>Да</v>
      </c>
      <c r="AL265" s="16" t="str">
        <f t="shared" si="42"/>
        <v>Да</v>
      </c>
      <c r="AM265" s="16"/>
      <c r="AN265" t="e">
        <f t="shared" si="36"/>
        <v>#VALUE!</v>
      </c>
      <c r="AO265">
        <f t="shared" si="37"/>
        <v>2.2567375886524821</v>
      </c>
      <c r="AP265">
        <f t="shared" si="38"/>
        <v>0.13375071143995446</v>
      </c>
      <c r="AQ265" t="e">
        <f t="shared" si="39"/>
        <v>#VALUE!</v>
      </c>
      <c r="AR265">
        <f t="shared" si="40"/>
        <v>1.0170420570061789</v>
      </c>
      <c r="AS265">
        <f t="shared" si="41"/>
        <v>0.79818630180574335</v>
      </c>
    </row>
    <row r="266" spans="1:45" ht="145" hidden="1" x14ac:dyDescent="0.35">
      <c r="A266" s="6">
        <v>562</v>
      </c>
      <c r="B266" s="11" t="s">
        <v>1370</v>
      </c>
      <c r="C266" s="8" t="s">
        <v>1371</v>
      </c>
      <c r="D266" s="2" t="s">
        <v>38</v>
      </c>
      <c r="E266" s="2" t="s">
        <v>38</v>
      </c>
      <c r="F266" s="2" t="s">
        <v>38</v>
      </c>
      <c r="G266" s="12" t="s">
        <v>1372</v>
      </c>
      <c r="H266" s="8" t="s">
        <v>121</v>
      </c>
      <c r="I266" s="2" t="s">
        <v>38</v>
      </c>
      <c r="J266" s="2" t="s">
        <v>38</v>
      </c>
      <c r="K266" s="2" t="s">
        <v>38</v>
      </c>
      <c r="L266" s="2">
        <v>6684000</v>
      </c>
      <c r="M266" s="2" t="s">
        <v>38</v>
      </c>
      <c r="N266" s="2" t="s">
        <v>38</v>
      </c>
      <c r="O266" s="2" t="s">
        <v>38</v>
      </c>
      <c r="P266" s="2">
        <v>8743000</v>
      </c>
      <c r="Q266" s="14" t="s">
        <v>38</v>
      </c>
      <c r="R266" s="14" t="s">
        <v>38</v>
      </c>
      <c r="S266" s="14" t="s">
        <v>38</v>
      </c>
      <c r="T266" s="14">
        <v>12903000</v>
      </c>
      <c r="U266" s="14" t="s">
        <v>38</v>
      </c>
      <c r="V266" s="14" t="s">
        <v>38</v>
      </c>
      <c r="W266" s="14" t="s">
        <v>38</v>
      </c>
      <c r="X266" s="14">
        <v>-9085000</v>
      </c>
      <c r="Y266" s="14" t="s">
        <v>38</v>
      </c>
      <c r="Z266" s="14" t="s">
        <v>38</v>
      </c>
      <c r="AA266" s="14" t="s">
        <v>38</v>
      </c>
      <c r="AB266" s="14" t="s">
        <v>38</v>
      </c>
      <c r="AC266" s="14" t="s">
        <v>38</v>
      </c>
      <c r="AD266" s="14" t="s">
        <v>38</v>
      </c>
      <c r="AE266" s="14" t="s">
        <v>38</v>
      </c>
      <c r="AF266" s="14">
        <v>-10068000</v>
      </c>
      <c r="AG266" s="2" t="s">
        <v>38</v>
      </c>
      <c r="AH266" s="2" t="s">
        <v>38</v>
      </c>
      <c r="AI266" s="2" t="s">
        <v>38</v>
      </c>
      <c r="AJ266" s="2">
        <v>-2083000</v>
      </c>
      <c r="AK266" s="16" t="str">
        <f t="shared" si="35"/>
        <v>Да</v>
      </c>
      <c r="AL266" s="16" t="str">
        <f t="shared" si="42"/>
        <v>Да</v>
      </c>
      <c r="AM266" s="16"/>
      <c r="AN266" t="e">
        <f t="shared" si="36"/>
        <v>#VALUE!</v>
      </c>
      <c r="AO266" t="e">
        <f t="shared" si="37"/>
        <v>#VALUE!</v>
      </c>
      <c r="AP266" t="e">
        <f t="shared" si="38"/>
        <v>#VALUE!</v>
      </c>
      <c r="AQ266" t="e">
        <f t="shared" si="39"/>
        <v>#VALUE!</v>
      </c>
      <c r="AR266" t="e">
        <f t="shared" si="40"/>
        <v>#VALUE!</v>
      </c>
      <c r="AS266" t="e">
        <f t="shared" si="41"/>
        <v>#VALUE!</v>
      </c>
    </row>
    <row r="267" spans="1:45" ht="29" hidden="1" x14ac:dyDescent="0.35">
      <c r="A267" s="6">
        <v>563</v>
      </c>
      <c r="B267" s="11" t="s">
        <v>1373</v>
      </c>
      <c r="C267" s="8" t="s">
        <v>1374</v>
      </c>
      <c r="D267" s="2">
        <v>1</v>
      </c>
      <c r="E267" s="2">
        <v>99</v>
      </c>
      <c r="F267" s="2" t="s">
        <v>38</v>
      </c>
      <c r="G267" s="12" t="s">
        <v>1375</v>
      </c>
      <c r="H267" s="8" t="s">
        <v>40</v>
      </c>
      <c r="I267" s="2" t="s">
        <v>38</v>
      </c>
      <c r="J267" s="2">
        <v>25611000</v>
      </c>
      <c r="K267" s="2">
        <v>25632000</v>
      </c>
      <c r="L267" s="2" t="s">
        <v>38</v>
      </c>
      <c r="M267" s="2" t="s">
        <v>38</v>
      </c>
      <c r="N267" s="2">
        <v>1512000</v>
      </c>
      <c r="O267" s="2">
        <v>1001000</v>
      </c>
      <c r="P267" s="2" t="s">
        <v>38</v>
      </c>
      <c r="Q267" s="14" t="s">
        <v>38</v>
      </c>
      <c r="R267" s="14">
        <v>1512000</v>
      </c>
      <c r="S267" s="14">
        <v>1001000</v>
      </c>
      <c r="T267" s="14" t="s">
        <v>38</v>
      </c>
      <c r="U267" s="14" t="s">
        <v>38</v>
      </c>
      <c r="V267" s="14">
        <v>-10555000</v>
      </c>
      <c r="W267" s="14">
        <v>-10543000</v>
      </c>
      <c r="X267" s="14" t="s">
        <v>38</v>
      </c>
      <c r="Y267" s="14" t="s">
        <v>38</v>
      </c>
      <c r="Z267" s="14" t="s">
        <v>38</v>
      </c>
      <c r="AA267" s="14" t="s">
        <v>38</v>
      </c>
      <c r="AB267" s="14" t="s">
        <v>38</v>
      </c>
      <c r="AC267" s="14" t="s">
        <v>38</v>
      </c>
      <c r="AD267" s="14">
        <v>-630000</v>
      </c>
      <c r="AE267" s="14">
        <v>-777000</v>
      </c>
      <c r="AF267" s="14" t="s">
        <v>38</v>
      </c>
      <c r="AG267" s="2" t="s">
        <v>38</v>
      </c>
      <c r="AH267" s="2">
        <v>23303000</v>
      </c>
      <c r="AI267" s="2">
        <v>23315000</v>
      </c>
      <c r="AJ267" s="2" t="s">
        <v>38</v>
      </c>
      <c r="AK267" s="16" t="str">
        <f t="shared" si="35"/>
        <v>Да</v>
      </c>
      <c r="AL267" s="16" t="str">
        <f t="shared" si="42"/>
        <v>Да</v>
      </c>
      <c r="AM267" s="16"/>
      <c r="AN267" t="e">
        <f t="shared" si="36"/>
        <v>#VALUE!</v>
      </c>
      <c r="AO267">
        <f t="shared" si="37"/>
        <v>1.5104895104895104</v>
      </c>
      <c r="AP267" t="e">
        <f t="shared" si="38"/>
        <v>#VALUE!</v>
      </c>
      <c r="AQ267" t="e">
        <f t="shared" si="39"/>
        <v>#VALUE!</v>
      </c>
      <c r="AR267">
        <f t="shared" si="40"/>
        <v>0.99948530988633921</v>
      </c>
      <c r="AS267" t="e">
        <f t="shared" si="41"/>
        <v>#VALUE!</v>
      </c>
    </row>
    <row r="268" spans="1:45" hidden="1" x14ac:dyDescent="0.35">
      <c r="A268" s="6">
        <v>564</v>
      </c>
      <c r="B268" s="11" t="s">
        <v>1376</v>
      </c>
      <c r="C268" s="8" t="s">
        <v>1377</v>
      </c>
      <c r="D268" s="2">
        <v>1</v>
      </c>
      <c r="E268" s="2">
        <v>80</v>
      </c>
      <c r="F268" s="2" t="s">
        <v>38</v>
      </c>
      <c r="G268" s="12"/>
      <c r="H268" s="8" t="s">
        <v>40</v>
      </c>
      <c r="I268" s="2" t="s">
        <v>38</v>
      </c>
      <c r="J268" s="2">
        <v>85802000</v>
      </c>
      <c r="K268" s="2">
        <v>91320000</v>
      </c>
      <c r="L268" s="2">
        <v>91471000</v>
      </c>
      <c r="M268" s="2" t="s">
        <v>38</v>
      </c>
      <c r="N268" s="2">
        <v>-1354000</v>
      </c>
      <c r="O268" s="2">
        <v>127000</v>
      </c>
      <c r="P268" s="2">
        <v>3000</v>
      </c>
      <c r="Q268" s="14" t="s">
        <v>38</v>
      </c>
      <c r="R268" s="14">
        <v>6224000</v>
      </c>
      <c r="S268" s="14">
        <v>19160000</v>
      </c>
      <c r="T268" s="14">
        <v>363000</v>
      </c>
      <c r="U268" s="14" t="s">
        <v>38</v>
      </c>
      <c r="V268" s="14">
        <v>-11089000</v>
      </c>
      <c r="W268" s="14">
        <v>2000</v>
      </c>
      <c r="X268" s="14">
        <v>60000</v>
      </c>
      <c r="Y268" s="14" t="s">
        <v>38</v>
      </c>
      <c r="Z268" s="14" t="s">
        <v>38</v>
      </c>
      <c r="AA268" s="14" t="s">
        <v>38</v>
      </c>
      <c r="AB268" s="14" t="s">
        <v>38</v>
      </c>
      <c r="AC268" s="14" t="s">
        <v>38</v>
      </c>
      <c r="AD268" s="14">
        <v>-10831000</v>
      </c>
      <c r="AE268" s="14">
        <v>2000</v>
      </c>
      <c r="AF268" s="14">
        <v>60000</v>
      </c>
      <c r="AG268" s="2" t="s">
        <v>38</v>
      </c>
      <c r="AH268" s="2">
        <v>79560000</v>
      </c>
      <c r="AI268" s="2">
        <v>90652000</v>
      </c>
      <c r="AJ268" s="2">
        <v>90710000</v>
      </c>
      <c r="AK268" s="16" t="str">
        <f t="shared" si="35"/>
        <v>Да</v>
      </c>
      <c r="AL268" s="16" t="str">
        <f t="shared" si="42"/>
        <v>Да</v>
      </c>
      <c r="AM268" s="16"/>
      <c r="AN268" t="e">
        <f t="shared" si="36"/>
        <v>#VALUE!</v>
      </c>
      <c r="AO268">
        <f t="shared" si="37"/>
        <v>-10.661417322834646</v>
      </c>
      <c r="AP268">
        <f t="shared" si="38"/>
        <v>42.333333333333336</v>
      </c>
      <c r="AQ268" t="e">
        <f t="shared" si="39"/>
        <v>#VALUE!</v>
      </c>
      <c r="AR268">
        <f t="shared" si="40"/>
        <v>0.87764197149538892</v>
      </c>
      <c r="AS268">
        <f t="shared" si="41"/>
        <v>0.99936059971337232</v>
      </c>
    </row>
    <row r="269" spans="1:45" ht="72.5" hidden="1" x14ac:dyDescent="0.35">
      <c r="A269" s="6">
        <v>565</v>
      </c>
      <c r="B269" s="11" t="s">
        <v>1378</v>
      </c>
      <c r="C269" s="8" t="s">
        <v>1379</v>
      </c>
      <c r="D269" s="2">
        <v>1</v>
      </c>
      <c r="E269" s="2" t="s">
        <v>38</v>
      </c>
      <c r="F269" s="2" t="s">
        <v>38</v>
      </c>
      <c r="G269" s="12" t="s">
        <v>1380</v>
      </c>
      <c r="H269" s="8" t="s">
        <v>40</v>
      </c>
      <c r="I269" s="2" t="s">
        <v>38</v>
      </c>
      <c r="J269" s="2" t="s">
        <v>38</v>
      </c>
      <c r="K269" s="2" t="s">
        <v>38</v>
      </c>
      <c r="L269" s="2">
        <v>224468000</v>
      </c>
      <c r="M269" s="2" t="s">
        <v>38</v>
      </c>
      <c r="N269" s="2" t="s">
        <v>38</v>
      </c>
      <c r="O269" s="2" t="s">
        <v>38</v>
      </c>
      <c r="P269" s="2">
        <v>-43171000</v>
      </c>
      <c r="Q269" s="14" t="s">
        <v>38</v>
      </c>
      <c r="R269" s="14" t="s">
        <v>38</v>
      </c>
      <c r="S269" s="14" t="s">
        <v>38</v>
      </c>
      <c r="T269" s="14">
        <v>254448000</v>
      </c>
      <c r="U269" s="14" t="s">
        <v>38</v>
      </c>
      <c r="V269" s="14" t="s">
        <v>38</v>
      </c>
      <c r="W269" s="14" t="s">
        <v>38</v>
      </c>
      <c r="X269" s="14">
        <v>-105871000</v>
      </c>
      <c r="Y269" s="14" t="s">
        <v>38</v>
      </c>
      <c r="Z269" s="14" t="s">
        <v>38</v>
      </c>
      <c r="AA269" s="14" t="s">
        <v>38</v>
      </c>
      <c r="AB269" s="14" t="s">
        <v>38</v>
      </c>
      <c r="AC269" s="14" t="s">
        <v>38</v>
      </c>
      <c r="AD269" s="14" t="s">
        <v>38</v>
      </c>
      <c r="AE269" s="14" t="s">
        <v>38</v>
      </c>
      <c r="AF269" s="14">
        <v>-45140000</v>
      </c>
      <c r="AG269" s="2" t="s">
        <v>38</v>
      </c>
      <c r="AH269" s="2" t="s">
        <v>38</v>
      </c>
      <c r="AI269" s="2" t="s">
        <v>38</v>
      </c>
      <c r="AJ269" s="2">
        <v>-515000</v>
      </c>
      <c r="AK269" s="16" t="str">
        <f t="shared" si="35"/>
        <v>Да</v>
      </c>
      <c r="AL269" s="16" t="str">
        <f t="shared" si="42"/>
        <v>Да</v>
      </c>
      <c r="AM269" s="16"/>
      <c r="AN269" t="e">
        <f t="shared" si="36"/>
        <v>#VALUE!</v>
      </c>
      <c r="AO269" t="e">
        <f t="shared" si="37"/>
        <v>#VALUE!</v>
      </c>
      <c r="AP269" t="e">
        <f t="shared" si="38"/>
        <v>#VALUE!</v>
      </c>
      <c r="AQ269" t="e">
        <f t="shared" si="39"/>
        <v>#VALUE!</v>
      </c>
      <c r="AR269" t="e">
        <f t="shared" si="40"/>
        <v>#VALUE!</v>
      </c>
      <c r="AS269" t="e">
        <f t="shared" si="41"/>
        <v>#VALUE!</v>
      </c>
    </row>
    <row r="270" spans="1:45" ht="72.5" hidden="1" x14ac:dyDescent="0.35">
      <c r="A270" s="6">
        <v>566</v>
      </c>
      <c r="B270" s="11" t="s">
        <v>1381</v>
      </c>
      <c r="C270" s="8" t="s">
        <v>1382</v>
      </c>
      <c r="D270" s="2">
        <v>1</v>
      </c>
      <c r="E270" s="2">
        <v>99</v>
      </c>
      <c r="F270" s="2" t="s">
        <v>38</v>
      </c>
      <c r="G270" s="12" t="s">
        <v>1383</v>
      </c>
      <c r="H270" s="8" t="s">
        <v>40</v>
      </c>
      <c r="I270" s="2">
        <v>14322000</v>
      </c>
      <c r="J270" s="2">
        <v>16278000</v>
      </c>
      <c r="K270" s="2">
        <v>18558000</v>
      </c>
      <c r="L270" s="2">
        <v>44815000</v>
      </c>
      <c r="M270" s="2" t="s">
        <v>38</v>
      </c>
      <c r="N270" s="2">
        <v>-25000</v>
      </c>
      <c r="O270" s="2">
        <v>232000</v>
      </c>
      <c r="P270" s="2">
        <v>3338000</v>
      </c>
      <c r="Q270" s="14" t="s">
        <v>38</v>
      </c>
      <c r="R270" s="14">
        <v>65000</v>
      </c>
      <c r="S270" s="14">
        <v>379000</v>
      </c>
      <c r="T270" s="14">
        <v>3338000</v>
      </c>
      <c r="U270" s="14">
        <v>-41375000</v>
      </c>
      <c r="V270" s="14">
        <v>-41212000</v>
      </c>
      <c r="W270" s="14">
        <v>-38266000</v>
      </c>
      <c r="X270" s="14">
        <v>-40621000</v>
      </c>
      <c r="Y270" s="14" t="s">
        <v>38</v>
      </c>
      <c r="Z270" s="14" t="s">
        <v>38</v>
      </c>
      <c r="AA270" s="14" t="s">
        <v>38</v>
      </c>
      <c r="AB270" s="14" t="s">
        <v>38</v>
      </c>
      <c r="AC270" s="14">
        <v>-163000</v>
      </c>
      <c r="AD270" s="14">
        <v>-2946000</v>
      </c>
      <c r="AE270" s="14">
        <v>2355000</v>
      </c>
      <c r="AF270" s="14">
        <v>11240000</v>
      </c>
      <c r="AG270" s="2">
        <v>-24990000</v>
      </c>
      <c r="AH270" s="2">
        <v>-24827000</v>
      </c>
      <c r="AI270" s="2">
        <v>-21881000</v>
      </c>
      <c r="AJ270" s="2">
        <v>-24236000</v>
      </c>
      <c r="AK270" s="16" t="str">
        <f t="shared" si="35"/>
        <v>Нет</v>
      </c>
      <c r="AL270" s="16" t="str">
        <f>IF(IFERROR(AN270*AO270*AP270*AQ270*AR270*AS270,0)=0,"Да","Нет")</f>
        <v>Да</v>
      </c>
      <c r="AM270" s="16"/>
      <c r="AN270" t="e">
        <f t="shared" si="36"/>
        <v>#VALUE!</v>
      </c>
      <c r="AO270">
        <f t="shared" si="37"/>
        <v>-0.10775862068965517</v>
      </c>
      <c r="AP270">
        <f t="shared" si="38"/>
        <v>6.9502696225284599E-2</v>
      </c>
      <c r="AQ270">
        <f t="shared" si="39"/>
        <v>1.0065654327949409</v>
      </c>
      <c r="AR270">
        <f t="shared" si="40"/>
        <v>1.1346373566107582</v>
      </c>
      <c r="AS270">
        <f t="shared" si="41"/>
        <v>0.90283050008252186</v>
      </c>
    </row>
    <row r="271" spans="1:45" ht="29" hidden="1" x14ac:dyDescent="0.35">
      <c r="A271" s="6">
        <v>568</v>
      </c>
      <c r="B271" s="11" t="s">
        <v>1386</v>
      </c>
      <c r="C271" s="8" t="s">
        <v>1387</v>
      </c>
      <c r="D271" s="2">
        <v>2</v>
      </c>
      <c r="E271" s="2" t="s">
        <v>38</v>
      </c>
      <c r="F271" s="2" t="s">
        <v>38</v>
      </c>
      <c r="G271" s="12" t="s">
        <v>1388</v>
      </c>
      <c r="H271" s="8" t="s">
        <v>40</v>
      </c>
      <c r="I271" s="2" t="s">
        <v>38</v>
      </c>
      <c r="J271" s="2" t="s">
        <v>38</v>
      </c>
      <c r="K271" s="2">
        <v>20705000</v>
      </c>
      <c r="L271" s="2">
        <v>21665000</v>
      </c>
      <c r="M271" s="2" t="s">
        <v>38</v>
      </c>
      <c r="N271" s="2" t="s">
        <v>38</v>
      </c>
      <c r="O271" s="2">
        <v>-4282000</v>
      </c>
      <c r="P271" s="2">
        <v>-21670000</v>
      </c>
      <c r="Q271" s="14" t="s">
        <v>38</v>
      </c>
      <c r="R271" s="14" t="s">
        <v>38</v>
      </c>
      <c r="S271" s="14">
        <v>14526000</v>
      </c>
      <c r="T271" s="14">
        <v>99071000</v>
      </c>
      <c r="U271" s="14" t="s">
        <v>38</v>
      </c>
      <c r="V271" s="14" t="s">
        <v>38</v>
      </c>
      <c r="W271" s="14">
        <v>-29577000</v>
      </c>
      <c r="X271" s="14">
        <v>-25289000</v>
      </c>
      <c r="Y271" s="14" t="s">
        <v>38</v>
      </c>
      <c r="Z271" s="14" t="s">
        <v>38</v>
      </c>
      <c r="AA271" s="14" t="s">
        <v>38</v>
      </c>
      <c r="AB271" s="14" t="s">
        <v>38</v>
      </c>
      <c r="AC271" s="14" t="s">
        <v>38</v>
      </c>
      <c r="AD271" s="14" t="s">
        <v>38</v>
      </c>
      <c r="AE271" s="14">
        <v>-4346000</v>
      </c>
      <c r="AF271" s="14">
        <v>-22196000</v>
      </c>
      <c r="AG271" s="2" t="s">
        <v>38</v>
      </c>
      <c r="AH271" s="2" t="s">
        <v>38</v>
      </c>
      <c r="AI271" s="2">
        <v>-5365000</v>
      </c>
      <c r="AJ271" s="2">
        <v>-1077000</v>
      </c>
      <c r="AK271" s="16" t="str">
        <f t="shared" si="35"/>
        <v>Да</v>
      </c>
      <c r="AL271" s="16" t="str">
        <f t="shared" ref="AL271:AL288" si="43">IF(IFERROR(AN271*AO271*AP271*AQ271*AR271*AS271,0)=0,"Да","Нет")</f>
        <v>Да</v>
      </c>
      <c r="AM271" s="16"/>
      <c r="AN271" t="e">
        <f t="shared" si="36"/>
        <v>#VALUE!</v>
      </c>
      <c r="AO271" t="e">
        <f t="shared" si="37"/>
        <v>#VALUE!</v>
      </c>
      <c r="AP271">
        <f t="shared" si="38"/>
        <v>0.19760036917397322</v>
      </c>
      <c r="AQ271" t="e">
        <f t="shared" si="39"/>
        <v>#VALUE!</v>
      </c>
      <c r="AR271" t="e">
        <f t="shared" si="40"/>
        <v>#VALUE!</v>
      </c>
      <c r="AS271">
        <f t="shared" si="41"/>
        <v>4.9814298978644382</v>
      </c>
    </row>
    <row r="272" spans="1:45" hidden="1" x14ac:dyDescent="0.35">
      <c r="A272" s="6">
        <v>569</v>
      </c>
      <c r="B272" s="11" t="s">
        <v>1389</v>
      </c>
      <c r="C272" s="8" t="s">
        <v>1390</v>
      </c>
      <c r="D272" s="2">
        <v>2</v>
      </c>
      <c r="E272" s="2" t="s">
        <v>38</v>
      </c>
      <c r="F272" s="2" t="s">
        <v>38</v>
      </c>
      <c r="G272" s="12"/>
      <c r="H272" s="8" t="s">
        <v>121</v>
      </c>
      <c r="I272" s="2" t="s">
        <v>38</v>
      </c>
      <c r="J272" s="2" t="s">
        <v>38</v>
      </c>
      <c r="K272" s="2">
        <v>62194000</v>
      </c>
      <c r="L272" s="2">
        <v>78557000</v>
      </c>
      <c r="M272" s="2" t="s">
        <v>38</v>
      </c>
      <c r="N272" s="2" t="s">
        <v>38</v>
      </c>
      <c r="O272" s="2">
        <v>6565000</v>
      </c>
      <c r="P272" s="2">
        <v>17675000</v>
      </c>
      <c r="Q272" s="14" t="s">
        <v>38</v>
      </c>
      <c r="R272" s="14" t="s">
        <v>38</v>
      </c>
      <c r="S272" s="14">
        <v>77875000</v>
      </c>
      <c r="T272" s="14">
        <v>176629000</v>
      </c>
      <c r="U272" s="14" t="s">
        <v>38</v>
      </c>
      <c r="V272" s="14" t="s">
        <v>38</v>
      </c>
      <c r="W272" s="14">
        <v>1900000</v>
      </c>
      <c r="X272" s="14">
        <v>9241000</v>
      </c>
      <c r="Y272" s="14" t="s">
        <v>38</v>
      </c>
      <c r="Z272" s="14" t="s">
        <v>38</v>
      </c>
      <c r="AA272" s="14" t="s">
        <v>38</v>
      </c>
      <c r="AB272" s="14" t="s">
        <v>38</v>
      </c>
      <c r="AC272" s="14" t="s">
        <v>38</v>
      </c>
      <c r="AD272" s="14" t="s">
        <v>38</v>
      </c>
      <c r="AE272" s="14">
        <v>-7330000</v>
      </c>
      <c r="AF272" s="14">
        <v>-47000</v>
      </c>
      <c r="AG272" s="2" t="s">
        <v>38</v>
      </c>
      <c r="AH272" s="2" t="s">
        <v>38</v>
      </c>
      <c r="AI272" s="2">
        <v>49952000</v>
      </c>
      <c r="AJ272" s="2">
        <v>57293000</v>
      </c>
      <c r="AK272" s="16" t="str">
        <f t="shared" si="35"/>
        <v>Да</v>
      </c>
      <c r="AL272" s="16" t="str">
        <f t="shared" si="43"/>
        <v>Да</v>
      </c>
      <c r="AM272" s="16"/>
      <c r="AN272" t="e">
        <f t="shared" si="36"/>
        <v>#VALUE!</v>
      </c>
      <c r="AO272" t="e">
        <f t="shared" si="37"/>
        <v>#VALUE!</v>
      </c>
      <c r="AP272">
        <f t="shared" si="38"/>
        <v>0.37142857142857144</v>
      </c>
      <c r="AQ272" t="e">
        <f t="shared" si="39"/>
        <v>#VALUE!</v>
      </c>
      <c r="AR272" t="e">
        <f t="shared" si="40"/>
        <v>#VALUE!</v>
      </c>
      <c r="AS272">
        <f t="shared" si="41"/>
        <v>0.87186916377218859</v>
      </c>
    </row>
    <row r="273" spans="1:45" ht="29" hidden="1" x14ac:dyDescent="0.35">
      <c r="A273" s="6">
        <v>572</v>
      </c>
      <c r="B273" s="11" t="s">
        <v>1395</v>
      </c>
      <c r="C273" s="8" t="s">
        <v>1396</v>
      </c>
      <c r="D273" s="2">
        <v>5</v>
      </c>
      <c r="E273" s="2" t="s">
        <v>38</v>
      </c>
      <c r="F273" s="2" t="s">
        <v>38</v>
      </c>
      <c r="G273" s="12" t="s">
        <v>704</v>
      </c>
      <c r="H273" s="8" t="s">
        <v>40</v>
      </c>
      <c r="I273" s="2" t="s">
        <v>38</v>
      </c>
      <c r="J273" s="2" t="s">
        <v>38</v>
      </c>
      <c r="K273" s="2" t="s">
        <v>38</v>
      </c>
      <c r="L273" s="2">
        <v>41558000</v>
      </c>
      <c r="M273" s="2" t="s">
        <v>38</v>
      </c>
      <c r="N273" s="2" t="s">
        <v>38</v>
      </c>
      <c r="O273" s="2" t="s">
        <v>38</v>
      </c>
      <c r="P273" s="2">
        <v>1937000</v>
      </c>
      <c r="Q273" s="14" t="s">
        <v>38</v>
      </c>
      <c r="R273" s="14" t="s">
        <v>38</v>
      </c>
      <c r="S273" s="14" t="s">
        <v>38</v>
      </c>
      <c r="T273" s="14">
        <v>73880000</v>
      </c>
      <c r="U273" s="14" t="s">
        <v>38</v>
      </c>
      <c r="V273" s="14" t="s">
        <v>38</v>
      </c>
      <c r="W273" s="14" t="s">
        <v>38</v>
      </c>
      <c r="X273" s="14">
        <v>447000</v>
      </c>
      <c r="Y273" s="14" t="s">
        <v>38</v>
      </c>
      <c r="Z273" s="14" t="s">
        <v>38</v>
      </c>
      <c r="AA273" s="14" t="s">
        <v>38</v>
      </c>
      <c r="AB273" s="14" t="s">
        <v>38</v>
      </c>
      <c r="AC273" s="14" t="s">
        <v>38</v>
      </c>
      <c r="AD273" s="14" t="s">
        <v>38</v>
      </c>
      <c r="AE273" s="14" t="s">
        <v>38</v>
      </c>
      <c r="AF273" s="14">
        <v>409000</v>
      </c>
      <c r="AG273" s="2" t="s">
        <v>38</v>
      </c>
      <c r="AH273" s="2" t="s">
        <v>38</v>
      </c>
      <c r="AI273" s="2" t="s">
        <v>38</v>
      </c>
      <c r="AJ273" s="2">
        <v>19639000</v>
      </c>
      <c r="AK273" s="16" t="str">
        <f t="shared" si="35"/>
        <v>Да</v>
      </c>
      <c r="AL273" s="16" t="str">
        <f t="shared" si="43"/>
        <v>Да</v>
      </c>
      <c r="AM273" s="16"/>
      <c r="AN273" t="e">
        <f t="shared" si="36"/>
        <v>#VALUE!</v>
      </c>
      <c r="AO273" t="e">
        <f t="shared" si="37"/>
        <v>#VALUE!</v>
      </c>
      <c r="AP273" t="e">
        <f t="shared" si="38"/>
        <v>#VALUE!</v>
      </c>
      <c r="AQ273" t="e">
        <f t="shared" si="39"/>
        <v>#VALUE!</v>
      </c>
      <c r="AR273" t="e">
        <f t="shared" si="40"/>
        <v>#VALUE!</v>
      </c>
      <c r="AS273" t="e">
        <f t="shared" si="41"/>
        <v>#VALUE!</v>
      </c>
    </row>
    <row r="274" spans="1:45" hidden="1" x14ac:dyDescent="0.35">
      <c r="A274" s="6">
        <v>581</v>
      </c>
      <c r="B274" s="11" t="s">
        <v>1414</v>
      </c>
      <c r="C274" s="8" t="s">
        <v>1415</v>
      </c>
      <c r="D274" s="2">
        <v>3</v>
      </c>
      <c r="E274" s="2">
        <v>13</v>
      </c>
      <c r="F274" s="2" t="s">
        <v>38</v>
      </c>
      <c r="G274" s="12"/>
      <c r="H274" s="8" t="s">
        <v>40</v>
      </c>
      <c r="I274" s="2" t="s">
        <v>38</v>
      </c>
      <c r="J274" s="2">
        <v>89648000</v>
      </c>
      <c r="K274" s="2">
        <v>82327000</v>
      </c>
      <c r="L274" s="2">
        <v>85885000</v>
      </c>
      <c r="M274" s="2" t="s">
        <v>38</v>
      </c>
      <c r="N274" s="2">
        <v>6358000</v>
      </c>
      <c r="O274" s="2">
        <v>139000</v>
      </c>
      <c r="P274" s="2">
        <v>8297000</v>
      </c>
      <c r="Q274" s="14" t="s">
        <v>38</v>
      </c>
      <c r="R274" s="14">
        <v>157351000</v>
      </c>
      <c r="S274" s="14">
        <v>163960000</v>
      </c>
      <c r="T274" s="14">
        <v>355096000</v>
      </c>
      <c r="U274" s="14" t="s">
        <v>38</v>
      </c>
      <c r="V274" s="14">
        <v>-1460000</v>
      </c>
      <c r="W274" s="14">
        <v>-1484000</v>
      </c>
      <c r="X274" s="14">
        <v>882000</v>
      </c>
      <c r="Y274" s="14" t="s">
        <v>38</v>
      </c>
      <c r="Z274" s="14" t="s">
        <v>38</v>
      </c>
      <c r="AA274" s="14" t="s">
        <v>38</v>
      </c>
      <c r="AB274" s="14" t="s">
        <v>38</v>
      </c>
      <c r="AC274" s="14" t="s">
        <v>38</v>
      </c>
      <c r="AD274" s="14">
        <v>4328000</v>
      </c>
      <c r="AE274" s="14">
        <v>-2237000</v>
      </c>
      <c r="AF274" s="14">
        <v>436000</v>
      </c>
      <c r="AG274" s="2" t="s">
        <v>38</v>
      </c>
      <c r="AH274" s="2">
        <v>37358000</v>
      </c>
      <c r="AI274" s="2">
        <v>22084000</v>
      </c>
      <c r="AJ274" s="2">
        <v>24450000</v>
      </c>
      <c r="AK274" s="16" t="str">
        <f t="shared" si="35"/>
        <v>Да</v>
      </c>
      <c r="AL274" s="16" t="str">
        <f t="shared" si="43"/>
        <v>Да</v>
      </c>
      <c r="AM274" s="16"/>
      <c r="AN274" t="e">
        <f t="shared" si="36"/>
        <v>#VALUE!</v>
      </c>
      <c r="AO274">
        <f t="shared" si="37"/>
        <v>45.741007194244602</v>
      </c>
      <c r="AP274">
        <f t="shared" si="38"/>
        <v>1.6753043268651319E-2</v>
      </c>
      <c r="AQ274" t="e">
        <f t="shared" si="39"/>
        <v>#VALUE!</v>
      </c>
      <c r="AR274">
        <f t="shared" si="40"/>
        <v>1.6916319507335627</v>
      </c>
      <c r="AS274">
        <f t="shared" si="41"/>
        <v>0.90323108384458073</v>
      </c>
    </row>
    <row r="275" spans="1:45" ht="58" hidden="1" x14ac:dyDescent="0.35">
      <c r="A275" s="6">
        <v>582</v>
      </c>
      <c r="B275" s="11" t="s">
        <v>1416</v>
      </c>
      <c r="C275" s="8" t="s">
        <v>1417</v>
      </c>
      <c r="D275" s="2" t="s">
        <v>38</v>
      </c>
      <c r="E275" s="2" t="s">
        <v>38</v>
      </c>
      <c r="F275" s="2" t="s">
        <v>38</v>
      </c>
      <c r="G275" s="12" t="s">
        <v>1418</v>
      </c>
      <c r="H275" s="8" t="s">
        <v>121</v>
      </c>
      <c r="I275" s="2" t="s">
        <v>38</v>
      </c>
      <c r="J275" s="2">
        <v>53759000</v>
      </c>
      <c r="K275" s="2">
        <v>54349000</v>
      </c>
      <c r="L275" s="2">
        <v>50692000</v>
      </c>
      <c r="M275" s="2" t="s">
        <v>38</v>
      </c>
      <c r="N275" s="2">
        <v>4194000</v>
      </c>
      <c r="O275" s="2">
        <v>9357000</v>
      </c>
      <c r="P275" s="2">
        <v>4537000</v>
      </c>
      <c r="Q275" s="14" t="s">
        <v>38</v>
      </c>
      <c r="R275" s="14">
        <v>133504000</v>
      </c>
      <c r="S275" s="14">
        <v>125107000</v>
      </c>
      <c r="T275" s="14">
        <v>123154000</v>
      </c>
      <c r="U275" s="14" t="s">
        <v>38</v>
      </c>
      <c r="V275" s="14">
        <v>17295000</v>
      </c>
      <c r="W275" s="14">
        <v>18685000</v>
      </c>
      <c r="X275" s="14">
        <v>13355000</v>
      </c>
      <c r="Y275" s="14" t="s">
        <v>38</v>
      </c>
      <c r="Z275" s="14" t="s">
        <v>38</v>
      </c>
      <c r="AA275" s="14" t="s">
        <v>38</v>
      </c>
      <c r="AB275" s="14" t="s">
        <v>38</v>
      </c>
      <c r="AC275" s="14" t="s">
        <v>38</v>
      </c>
      <c r="AD275" s="14">
        <v>553000</v>
      </c>
      <c r="AE275" s="14">
        <v>6075000</v>
      </c>
      <c r="AF275" s="14">
        <v>1635000</v>
      </c>
      <c r="AG275" s="2" t="s">
        <v>38</v>
      </c>
      <c r="AH275" s="2">
        <v>45334000</v>
      </c>
      <c r="AI275" s="2">
        <v>46420000</v>
      </c>
      <c r="AJ275" s="2">
        <v>40961000</v>
      </c>
      <c r="AK275" s="16" t="str">
        <f t="shared" si="35"/>
        <v>Да</v>
      </c>
      <c r="AL275" s="16" t="str">
        <f t="shared" si="43"/>
        <v>Да</v>
      </c>
      <c r="AM275" s="16"/>
      <c r="AN275" t="e">
        <f t="shared" si="36"/>
        <v>#VALUE!</v>
      </c>
      <c r="AO275">
        <f t="shared" si="37"/>
        <v>0.44822058352035909</v>
      </c>
      <c r="AP275">
        <f t="shared" si="38"/>
        <v>2.0623760193960767</v>
      </c>
      <c r="AQ275" t="e">
        <f t="shared" si="39"/>
        <v>#VALUE!</v>
      </c>
      <c r="AR275">
        <f t="shared" si="40"/>
        <v>0.97660491167600172</v>
      </c>
      <c r="AS275">
        <f t="shared" si="41"/>
        <v>1.1332731134493788</v>
      </c>
    </row>
    <row r="276" spans="1:45" ht="29" hidden="1" x14ac:dyDescent="0.35">
      <c r="A276" s="6">
        <v>584</v>
      </c>
      <c r="B276" s="11" t="s">
        <v>1421</v>
      </c>
      <c r="C276" s="8" t="s">
        <v>1422</v>
      </c>
      <c r="D276" s="2">
        <v>1</v>
      </c>
      <c r="E276" s="2" t="s">
        <v>38</v>
      </c>
      <c r="F276" s="2" t="s">
        <v>38</v>
      </c>
      <c r="G276" s="12" t="s">
        <v>1423</v>
      </c>
      <c r="H276" s="8" t="s">
        <v>40</v>
      </c>
      <c r="I276" s="2" t="s">
        <v>38</v>
      </c>
      <c r="J276" s="2" t="s">
        <v>38</v>
      </c>
      <c r="K276" s="2">
        <v>23030000</v>
      </c>
      <c r="L276" s="2">
        <v>35186000</v>
      </c>
      <c r="M276" s="2" t="s">
        <v>38</v>
      </c>
      <c r="N276" s="2" t="s">
        <v>38</v>
      </c>
      <c r="O276" s="2">
        <v>-9990000</v>
      </c>
      <c r="P276" s="2">
        <v>3735000</v>
      </c>
      <c r="Q276" s="14" t="s">
        <v>38</v>
      </c>
      <c r="R276" s="14" t="s">
        <v>38</v>
      </c>
      <c r="S276" s="14">
        <v>98564000</v>
      </c>
      <c r="T276" s="14">
        <v>95183000</v>
      </c>
      <c r="U276" s="14" t="s">
        <v>38</v>
      </c>
      <c r="V276" s="14" t="s">
        <v>38</v>
      </c>
      <c r="W276" s="14">
        <v>-14505000</v>
      </c>
      <c r="X276" s="14">
        <v>2968000</v>
      </c>
      <c r="Y276" s="14" t="s">
        <v>38</v>
      </c>
      <c r="Z276" s="14" t="s">
        <v>38</v>
      </c>
      <c r="AA276" s="14" t="s">
        <v>38</v>
      </c>
      <c r="AB276" s="14" t="s">
        <v>38</v>
      </c>
      <c r="AC276" s="14" t="s">
        <v>38</v>
      </c>
      <c r="AD276" s="14" t="s">
        <v>38</v>
      </c>
      <c r="AE276" s="14">
        <v>-17473000</v>
      </c>
      <c r="AF276" s="14">
        <v>757000</v>
      </c>
      <c r="AG276" s="2" t="s">
        <v>38</v>
      </c>
      <c r="AH276" s="2" t="s">
        <v>38</v>
      </c>
      <c r="AI276" s="2">
        <v>-4864000</v>
      </c>
      <c r="AJ276" s="2">
        <v>12609000</v>
      </c>
      <c r="AK276" s="16" t="str">
        <f t="shared" si="35"/>
        <v>Да</v>
      </c>
      <c r="AL276" s="16" t="str">
        <f t="shared" si="43"/>
        <v>Да</v>
      </c>
      <c r="AM276" s="16"/>
      <c r="AN276" t="e">
        <f t="shared" si="36"/>
        <v>#VALUE!</v>
      </c>
      <c r="AO276" t="e">
        <f t="shared" si="37"/>
        <v>#VALUE!</v>
      </c>
      <c r="AP276">
        <f t="shared" si="38"/>
        <v>-2.6746987951807228</v>
      </c>
      <c r="AQ276" t="e">
        <f t="shared" si="39"/>
        <v>#VALUE!</v>
      </c>
      <c r="AR276" t="e">
        <f t="shared" si="40"/>
        <v>#VALUE!</v>
      </c>
      <c r="AS276">
        <f t="shared" si="41"/>
        <v>-0.38575620588468557</v>
      </c>
    </row>
    <row r="277" spans="1:45" ht="72.5" hidden="1" x14ac:dyDescent="0.35">
      <c r="A277" s="6">
        <v>585</v>
      </c>
      <c r="B277" s="11" t="s">
        <v>1424</v>
      </c>
      <c r="C277" s="8" t="s">
        <v>1425</v>
      </c>
      <c r="D277" s="2">
        <v>1</v>
      </c>
      <c r="E277" s="2" t="s">
        <v>38</v>
      </c>
      <c r="F277" s="2">
        <v>88</v>
      </c>
      <c r="G277" s="12" t="s">
        <v>1426</v>
      </c>
      <c r="H277" s="8" t="s">
        <v>121</v>
      </c>
      <c r="I277" s="2" t="s">
        <v>38</v>
      </c>
      <c r="J277" s="2" t="s">
        <v>38</v>
      </c>
      <c r="K277" s="2" t="s">
        <v>38</v>
      </c>
      <c r="L277" s="2">
        <v>103580000</v>
      </c>
      <c r="M277" s="2" t="s">
        <v>38</v>
      </c>
      <c r="N277" s="2" t="s">
        <v>38</v>
      </c>
      <c r="O277" s="2" t="s">
        <v>38</v>
      </c>
      <c r="P277" s="2">
        <v>-38325000</v>
      </c>
      <c r="Q277" s="14" t="s">
        <v>38</v>
      </c>
      <c r="R277" s="14" t="s">
        <v>38</v>
      </c>
      <c r="S277" s="14" t="s">
        <v>38</v>
      </c>
      <c r="T277" s="14">
        <v>118006000</v>
      </c>
      <c r="U277" s="14" t="s">
        <v>38</v>
      </c>
      <c r="V277" s="14" t="s">
        <v>38</v>
      </c>
      <c r="W277" s="14" t="s">
        <v>38</v>
      </c>
      <c r="X277" s="14">
        <v>-56375000</v>
      </c>
      <c r="Y277" s="14" t="s">
        <v>38</v>
      </c>
      <c r="Z277" s="14" t="s">
        <v>38</v>
      </c>
      <c r="AA277" s="14" t="s">
        <v>38</v>
      </c>
      <c r="AB277" s="14" t="s">
        <v>38</v>
      </c>
      <c r="AC277" s="14" t="s">
        <v>38</v>
      </c>
      <c r="AD277" s="14" t="s">
        <v>38</v>
      </c>
      <c r="AE277" s="14" t="s">
        <v>38</v>
      </c>
      <c r="AF277" s="14">
        <v>-42306000</v>
      </c>
      <c r="AG277" s="2" t="s">
        <v>38</v>
      </c>
      <c r="AH277" s="2" t="s">
        <v>38</v>
      </c>
      <c r="AI277" s="2" t="s">
        <v>38</v>
      </c>
      <c r="AJ277" s="2">
        <v>45511000</v>
      </c>
      <c r="AK277" s="16" t="str">
        <f t="shared" si="35"/>
        <v>Да</v>
      </c>
      <c r="AL277" s="16" t="str">
        <f t="shared" si="43"/>
        <v>Да</v>
      </c>
      <c r="AM277" s="16"/>
      <c r="AN277" t="e">
        <f t="shared" si="36"/>
        <v>#VALUE!</v>
      </c>
      <c r="AO277" t="e">
        <f t="shared" si="37"/>
        <v>#VALUE!</v>
      </c>
      <c r="AP277" t="e">
        <f t="shared" si="38"/>
        <v>#VALUE!</v>
      </c>
      <c r="AQ277" t="e">
        <f t="shared" si="39"/>
        <v>#VALUE!</v>
      </c>
      <c r="AR277" t="e">
        <f t="shared" si="40"/>
        <v>#VALUE!</v>
      </c>
      <c r="AS277" t="e">
        <f t="shared" si="41"/>
        <v>#VALUE!</v>
      </c>
    </row>
    <row r="278" spans="1:45" ht="58" hidden="1" x14ac:dyDescent="0.35">
      <c r="A278" s="6">
        <v>586</v>
      </c>
      <c r="B278" s="11" t="s">
        <v>1427</v>
      </c>
      <c r="C278" s="8" t="s">
        <v>1428</v>
      </c>
      <c r="D278" s="2" t="s">
        <v>38</v>
      </c>
      <c r="E278" s="2" t="s">
        <v>38</v>
      </c>
      <c r="F278" s="2" t="s">
        <v>38</v>
      </c>
      <c r="G278" s="12" t="s">
        <v>1418</v>
      </c>
      <c r="H278" s="8" t="s">
        <v>121</v>
      </c>
      <c r="I278" s="2" t="s">
        <v>38</v>
      </c>
      <c r="J278" s="2">
        <v>87825000</v>
      </c>
      <c r="K278" s="2">
        <v>117804000</v>
      </c>
      <c r="L278" s="2">
        <v>162160000</v>
      </c>
      <c r="M278" s="2" t="s">
        <v>38</v>
      </c>
      <c r="N278" s="2">
        <v>-17214000</v>
      </c>
      <c r="O278" s="2">
        <v>3421000</v>
      </c>
      <c r="P278" s="2">
        <v>-3154000</v>
      </c>
      <c r="Q278" s="14" t="s">
        <v>38</v>
      </c>
      <c r="R278" s="14">
        <v>255164000</v>
      </c>
      <c r="S278" s="14">
        <v>314642000</v>
      </c>
      <c r="T278" s="14">
        <v>404014000</v>
      </c>
      <c r="U278" s="14" t="s">
        <v>38</v>
      </c>
      <c r="V278" s="14">
        <v>-7520000</v>
      </c>
      <c r="W278" s="14">
        <v>18832000</v>
      </c>
      <c r="X278" s="14">
        <v>16118000</v>
      </c>
      <c r="Y278" s="14" t="s">
        <v>38</v>
      </c>
      <c r="Z278" s="14" t="s">
        <v>38</v>
      </c>
      <c r="AA278" s="14" t="s">
        <v>38</v>
      </c>
      <c r="AB278" s="14" t="s">
        <v>38</v>
      </c>
      <c r="AC278" s="14" t="s">
        <v>38</v>
      </c>
      <c r="AD278" s="14">
        <v>-25671000</v>
      </c>
      <c r="AE278" s="14">
        <v>2724000</v>
      </c>
      <c r="AF278" s="14">
        <v>-4940000</v>
      </c>
      <c r="AG278" s="2" t="s">
        <v>38</v>
      </c>
      <c r="AH278" s="2">
        <v>83710000</v>
      </c>
      <c r="AI278" s="2">
        <v>110062000</v>
      </c>
      <c r="AJ278" s="2">
        <v>107348000</v>
      </c>
      <c r="AK278" s="16" t="str">
        <f t="shared" si="35"/>
        <v>Да</v>
      </c>
      <c r="AL278" s="16" t="str">
        <f t="shared" si="43"/>
        <v>Да</v>
      </c>
      <c r="AM278" s="16"/>
      <c r="AN278" t="e">
        <f t="shared" si="36"/>
        <v>#VALUE!</v>
      </c>
      <c r="AO278">
        <f t="shared" si="37"/>
        <v>-5.0318620286465947</v>
      </c>
      <c r="AP278">
        <f t="shared" si="38"/>
        <v>-1.0846544071020925</v>
      </c>
      <c r="AQ278" t="e">
        <f t="shared" si="39"/>
        <v>#VALUE!</v>
      </c>
      <c r="AR278">
        <f t="shared" si="40"/>
        <v>0.76057131435009362</v>
      </c>
      <c r="AS278">
        <f t="shared" si="41"/>
        <v>1.0252822595670157</v>
      </c>
    </row>
    <row r="279" spans="1:45" ht="58" hidden="1" x14ac:dyDescent="0.35">
      <c r="A279" s="6">
        <v>587</v>
      </c>
      <c r="B279" s="11" t="s">
        <v>1429</v>
      </c>
      <c r="C279" s="8" t="s">
        <v>1430</v>
      </c>
      <c r="D279" s="2" t="s">
        <v>38</v>
      </c>
      <c r="E279" s="2" t="s">
        <v>38</v>
      </c>
      <c r="F279" s="2" t="s">
        <v>38</v>
      </c>
      <c r="G279" s="12" t="s">
        <v>1418</v>
      </c>
      <c r="H279" s="8" t="s">
        <v>121</v>
      </c>
      <c r="I279" s="2" t="s">
        <v>38</v>
      </c>
      <c r="J279" s="2">
        <v>93425000</v>
      </c>
      <c r="K279" s="2">
        <v>80947000</v>
      </c>
      <c r="L279" s="2">
        <v>76117000</v>
      </c>
      <c r="M279" s="2" t="s">
        <v>38</v>
      </c>
      <c r="N279" s="2">
        <v>21183000</v>
      </c>
      <c r="O279" s="2">
        <v>13063000</v>
      </c>
      <c r="P279" s="2">
        <v>16811000</v>
      </c>
      <c r="Q279" s="14" t="s">
        <v>38</v>
      </c>
      <c r="R279" s="14">
        <v>219845000</v>
      </c>
      <c r="S279" s="14">
        <v>227488000</v>
      </c>
      <c r="T279" s="14">
        <v>235181000</v>
      </c>
      <c r="U279" s="14" t="s">
        <v>38</v>
      </c>
      <c r="V279" s="14">
        <v>34336000</v>
      </c>
      <c r="W279" s="14">
        <v>25233000</v>
      </c>
      <c r="X279" s="14">
        <v>18892000</v>
      </c>
      <c r="Y279" s="14" t="s">
        <v>38</v>
      </c>
      <c r="Z279" s="14" t="s">
        <v>38</v>
      </c>
      <c r="AA279" s="14" t="s">
        <v>38</v>
      </c>
      <c r="AB279" s="14" t="s">
        <v>38</v>
      </c>
      <c r="AC279" s="14" t="s">
        <v>38</v>
      </c>
      <c r="AD279" s="14">
        <v>13561000</v>
      </c>
      <c r="AE279" s="14">
        <v>11772000</v>
      </c>
      <c r="AF279" s="14">
        <v>9052000</v>
      </c>
      <c r="AG279" s="2" t="s">
        <v>38</v>
      </c>
      <c r="AH279" s="2">
        <v>73520000</v>
      </c>
      <c r="AI279" s="2">
        <v>63828000</v>
      </c>
      <c r="AJ279" s="2">
        <v>57034000</v>
      </c>
      <c r="AK279" s="16" t="str">
        <f t="shared" si="35"/>
        <v>Да</v>
      </c>
      <c r="AL279" s="16" t="str">
        <f t="shared" si="43"/>
        <v>Да</v>
      </c>
      <c r="AM279" s="16"/>
      <c r="AN279" t="e">
        <f t="shared" si="36"/>
        <v>#VALUE!</v>
      </c>
      <c r="AO279">
        <f t="shared" si="37"/>
        <v>1.621603000842073</v>
      </c>
      <c r="AP279">
        <f t="shared" si="38"/>
        <v>0.77705074058652068</v>
      </c>
      <c r="AQ279" t="e">
        <f t="shared" si="39"/>
        <v>#VALUE!</v>
      </c>
      <c r="AR279">
        <f t="shared" si="40"/>
        <v>1.1518455850097136</v>
      </c>
      <c r="AS279">
        <f t="shared" si="41"/>
        <v>1.1191219272714521</v>
      </c>
    </row>
    <row r="280" spans="1:45" ht="29" hidden="1" x14ac:dyDescent="0.35">
      <c r="A280" s="6">
        <v>591</v>
      </c>
      <c r="B280" s="11" t="s">
        <v>1438</v>
      </c>
      <c r="C280" s="8" t="s">
        <v>1439</v>
      </c>
      <c r="D280" s="2" t="s">
        <v>38</v>
      </c>
      <c r="E280" s="2" t="s">
        <v>38</v>
      </c>
      <c r="F280" s="2" t="s">
        <v>38</v>
      </c>
      <c r="G280" s="12" t="s">
        <v>1440</v>
      </c>
      <c r="H280" s="8" t="s">
        <v>40</v>
      </c>
      <c r="I280" s="2" t="s">
        <v>38</v>
      </c>
      <c r="J280" s="2" t="s">
        <v>38</v>
      </c>
      <c r="K280" s="2" t="s">
        <v>38</v>
      </c>
      <c r="L280" s="2" t="s">
        <v>38</v>
      </c>
      <c r="M280" s="2" t="s">
        <v>38</v>
      </c>
      <c r="N280" s="2" t="s">
        <v>38</v>
      </c>
      <c r="O280" s="2" t="s">
        <v>38</v>
      </c>
      <c r="P280" s="2" t="s">
        <v>38</v>
      </c>
      <c r="Q280" s="14" t="s">
        <v>38</v>
      </c>
      <c r="R280" s="14" t="s">
        <v>38</v>
      </c>
      <c r="S280" s="14" t="s">
        <v>38</v>
      </c>
      <c r="T280" s="14" t="s">
        <v>38</v>
      </c>
      <c r="U280" s="14" t="s">
        <v>38</v>
      </c>
      <c r="V280" s="14" t="s">
        <v>38</v>
      </c>
      <c r="W280" s="14" t="s">
        <v>38</v>
      </c>
      <c r="X280" s="14" t="s">
        <v>38</v>
      </c>
      <c r="Y280" s="14" t="s">
        <v>38</v>
      </c>
      <c r="Z280" s="14" t="s">
        <v>38</v>
      </c>
      <c r="AA280" s="14" t="s">
        <v>38</v>
      </c>
      <c r="AB280" s="14" t="s">
        <v>38</v>
      </c>
      <c r="AC280" s="14" t="s">
        <v>38</v>
      </c>
      <c r="AD280" s="14" t="s">
        <v>38</v>
      </c>
      <c r="AE280" s="14" t="s">
        <v>38</v>
      </c>
      <c r="AF280" s="14" t="s">
        <v>38</v>
      </c>
      <c r="AG280" s="2" t="s">
        <v>38</v>
      </c>
      <c r="AH280" s="2" t="s">
        <v>38</v>
      </c>
      <c r="AI280" s="2" t="s">
        <v>38</v>
      </c>
      <c r="AJ280" s="2" t="s">
        <v>38</v>
      </c>
      <c r="AK280" s="16" t="str">
        <f t="shared" si="35"/>
        <v>Да</v>
      </c>
      <c r="AL280" s="16" t="str">
        <f t="shared" si="43"/>
        <v>Да</v>
      </c>
      <c r="AM280" s="16"/>
      <c r="AN280" t="e">
        <f t="shared" si="36"/>
        <v>#VALUE!</v>
      </c>
      <c r="AO280" t="e">
        <f t="shared" si="37"/>
        <v>#VALUE!</v>
      </c>
      <c r="AP280" t="e">
        <f t="shared" si="38"/>
        <v>#VALUE!</v>
      </c>
      <c r="AQ280" t="e">
        <f t="shared" si="39"/>
        <v>#VALUE!</v>
      </c>
      <c r="AR280" t="e">
        <f t="shared" si="40"/>
        <v>#VALUE!</v>
      </c>
      <c r="AS280" t="e">
        <f t="shared" si="41"/>
        <v>#VALUE!</v>
      </c>
    </row>
    <row r="281" spans="1:45" ht="87" hidden="1" x14ac:dyDescent="0.35">
      <c r="A281" s="6">
        <v>592</v>
      </c>
      <c r="B281" s="11" t="s">
        <v>1441</v>
      </c>
      <c r="C281" s="8" t="s">
        <v>1442</v>
      </c>
      <c r="D281" s="2" t="s">
        <v>38</v>
      </c>
      <c r="E281" s="2" t="s">
        <v>38</v>
      </c>
      <c r="F281" s="2" t="s">
        <v>38</v>
      </c>
      <c r="G281" s="12" t="s">
        <v>1443</v>
      </c>
      <c r="H281" s="8" t="s">
        <v>40</v>
      </c>
      <c r="I281" s="2" t="s">
        <v>38</v>
      </c>
      <c r="J281" s="2" t="s">
        <v>38</v>
      </c>
      <c r="K281" s="2">
        <v>106083000</v>
      </c>
      <c r="L281" s="2">
        <v>110440000</v>
      </c>
      <c r="M281" s="2" t="s">
        <v>38</v>
      </c>
      <c r="N281" s="2">
        <v>304000</v>
      </c>
      <c r="O281" s="2">
        <v>1497000</v>
      </c>
      <c r="P281" s="2">
        <v>1156000</v>
      </c>
      <c r="Q281" s="14" t="s">
        <v>38</v>
      </c>
      <c r="R281" s="14">
        <v>304000</v>
      </c>
      <c r="S281" s="14">
        <v>1497000</v>
      </c>
      <c r="T281" s="14">
        <v>1156000</v>
      </c>
      <c r="U281" s="14" t="s">
        <v>38</v>
      </c>
      <c r="V281" s="14">
        <v>-102403000</v>
      </c>
      <c r="W281" s="14">
        <v>-14165000</v>
      </c>
      <c r="X281" s="14">
        <v>-8889000</v>
      </c>
      <c r="Y281" s="14" t="s">
        <v>38</v>
      </c>
      <c r="Z281" s="14" t="s">
        <v>38</v>
      </c>
      <c r="AA281" s="14" t="s">
        <v>38</v>
      </c>
      <c r="AB281" s="14" t="s">
        <v>38</v>
      </c>
      <c r="AC281" s="14" t="s">
        <v>38</v>
      </c>
      <c r="AD281" s="14">
        <v>-88238000</v>
      </c>
      <c r="AE281" s="14">
        <v>-5276000</v>
      </c>
      <c r="AF281" s="14">
        <v>-1065000</v>
      </c>
      <c r="AG281" s="2" t="s">
        <v>38</v>
      </c>
      <c r="AH281" s="2">
        <v>-3335000</v>
      </c>
      <c r="AI281" s="2">
        <v>84903000</v>
      </c>
      <c r="AJ281" s="2">
        <v>90179000</v>
      </c>
      <c r="AK281" s="16" t="str">
        <f t="shared" si="35"/>
        <v>Да</v>
      </c>
      <c r="AL281" s="16" t="str">
        <f t="shared" si="43"/>
        <v>Да</v>
      </c>
      <c r="AM281" s="16"/>
      <c r="AN281" t="e">
        <f t="shared" si="36"/>
        <v>#VALUE!</v>
      </c>
      <c r="AO281">
        <f t="shared" si="37"/>
        <v>0.20307281229124916</v>
      </c>
      <c r="AP281">
        <f t="shared" si="38"/>
        <v>1.2949826989619377</v>
      </c>
      <c r="AQ281" t="e">
        <f t="shared" si="39"/>
        <v>#VALUE!</v>
      </c>
      <c r="AR281">
        <f t="shared" si="40"/>
        <v>-3.9280119665971759E-2</v>
      </c>
      <c r="AS281">
        <f t="shared" si="41"/>
        <v>0.94149413943379279</v>
      </c>
    </row>
    <row r="282" spans="1:45" hidden="1" x14ac:dyDescent="0.35">
      <c r="A282" s="6">
        <v>593</v>
      </c>
      <c r="B282" s="11" t="s">
        <v>1444</v>
      </c>
      <c r="C282" s="8" t="s">
        <v>1445</v>
      </c>
      <c r="D282" s="2">
        <v>2</v>
      </c>
      <c r="E282" s="2">
        <v>26</v>
      </c>
      <c r="F282" s="2" t="s">
        <v>38</v>
      </c>
      <c r="G282" s="12"/>
      <c r="H282" s="8" t="s">
        <v>40</v>
      </c>
      <c r="I282" s="2" t="s">
        <v>38</v>
      </c>
      <c r="J282" s="2">
        <v>71516000</v>
      </c>
      <c r="K282" s="2">
        <v>68885000</v>
      </c>
      <c r="L282" s="2">
        <v>47899000</v>
      </c>
      <c r="M282" s="2" t="s">
        <v>38</v>
      </c>
      <c r="N282" s="2">
        <v>11332000</v>
      </c>
      <c r="O282" s="2">
        <v>8850000</v>
      </c>
      <c r="P282" s="2">
        <v>8682000</v>
      </c>
      <c r="Q282" s="14" t="s">
        <v>38</v>
      </c>
      <c r="R282" s="14">
        <v>112651000</v>
      </c>
      <c r="S282" s="14">
        <v>121790000</v>
      </c>
      <c r="T282" s="14">
        <v>76163000</v>
      </c>
      <c r="U282" s="14" t="s">
        <v>38</v>
      </c>
      <c r="V282" s="14">
        <v>477000</v>
      </c>
      <c r="W282" s="14">
        <v>187000</v>
      </c>
      <c r="X282" s="14">
        <v>446000</v>
      </c>
      <c r="Y282" s="14" t="s">
        <v>38</v>
      </c>
      <c r="Z282" s="14" t="s">
        <v>38</v>
      </c>
      <c r="AA282" s="14" t="s">
        <v>38</v>
      </c>
      <c r="AB282" s="14" t="s">
        <v>38</v>
      </c>
      <c r="AC282" s="14" t="s">
        <v>38</v>
      </c>
      <c r="AD282" s="14">
        <v>290000</v>
      </c>
      <c r="AE282" s="14">
        <v>101000</v>
      </c>
      <c r="AF282" s="14">
        <v>78000</v>
      </c>
      <c r="AG282" s="2" t="s">
        <v>38</v>
      </c>
      <c r="AH282" s="2">
        <v>29946000</v>
      </c>
      <c r="AI282" s="2">
        <v>29656000</v>
      </c>
      <c r="AJ282" s="2">
        <v>29915000</v>
      </c>
      <c r="AK282" s="16" t="str">
        <f t="shared" si="35"/>
        <v>Да</v>
      </c>
      <c r="AL282" s="16" t="str">
        <f t="shared" si="43"/>
        <v>Да</v>
      </c>
      <c r="AM282" s="16"/>
      <c r="AN282" t="e">
        <f t="shared" si="36"/>
        <v>#VALUE!</v>
      </c>
      <c r="AO282">
        <f t="shared" si="37"/>
        <v>1.28045197740113</v>
      </c>
      <c r="AP282">
        <f t="shared" si="38"/>
        <v>1.0193503800967518</v>
      </c>
      <c r="AQ282" t="e">
        <f t="shared" si="39"/>
        <v>#VALUE!</v>
      </c>
      <c r="AR282">
        <f t="shared" si="40"/>
        <v>1.009778796870785</v>
      </c>
      <c r="AS282">
        <f t="shared" si="41"/>
        <v>0.99134213605214772</v>
      </c>
    </row>
    <row r="283" spans="1:45" ht="72.5" hidden="1" x14ac:dyDescent="0.35">
      <c r="A283" s="6">
        <v>597</v>
      </c>
      <c r="B283" s="11" t="s">
        <v>1453</v>
      </c>
      <c r="C283" s="8" t="s">
        <v>1454</v>
      </c>
      <c r="D283" s="2">
        <v>1</v>
      </c>
      <c r="E283" s="2">
        <v>99</v>
      </c>
      <c r="F283" s="2" t="s">
        <v>38</v>
      </c>
      <c r="G283" s="12" t="s">
        <v>1455</v>
      </c>
      <c r="H283" s="8" t="s">
        <v>121</v>
      </c>
      <c r="I283" s="2" t="s">
        <v>38</v>
      </c>
      <c r="J283" s="2">
        <v>41336000</v>
      </c>
      <c r="K283" s="2">
        <v>46209000</v>
      </c>
      <c r="L283" s="2">
        <v>51491000</v>
      </c>
      <c r="M283" s="2" t="s">
        <v>38</v>
      </c>
      <c r="N283" s="2">
        <v>-5887000</v>
      </c>
      <c r="O283" s="2">
        <v>-12879000</v>
      </c>
      <c r="P283" s="2">
        <v>8091000</v>
      </c>
      <c r="Q283" s="14" t="s">
        <v>38</v>
      </c>
      <c r="R283" s="14">
        <v>12212000</v>
      </c>
      <c r="S283" s="14">
        <v>62698000</v>
      </c>
      <c r="T283" s="14">
        <v>128755000</v>
      </c>
      <c r="U283" s="14" t="s">
        <v>38</v>
      </c>
      <c r="V283" s="14">
        <v>-33463000</v>
      </c>
      <c r="W283" s="14">
        <v>-26107000</v>
      </c>
      <c r="X283" s="14">
        <v>-11416000</v>
      </c>
      <c r="Y283" s="14" t="s">
        <v>38</v>
      </c>
      <c r="Z283" s="14" t="s">
        <v>38</v>
      </c>
      <c r="AA283" s="14" t="s">
        <v>38</v>
      </c>
      <c r="AB283" s="14" t="s">
        <v>38</v>
      </c>
      <c r="AC283" s="14" t="s">
        <v>38</v>
      </c>
      <c r="AD283" s="14">
        <v>-7356000</v>
      </c>
      <c r="AE283" s="14">
        <v>-14691000</v>
      </c>
      <c r="AF283" s="14">
        <v>-1648000</v>
      </c>
      <c r="AG283" s="2" t="s">
        <v>38</v>
      </c>
      <c r="AH283" s="2">
        <v>-7591000</v>
      </c>
      <c r="AI283" s="2">
        <v>-235000</v>
      </c>
      <c r="AJ283" s="2">
        <v>14456000</v>
      </c>
      <c r="AK283" s="16" t="str">
        <f t="shared" si="35"/>
        <v>Да</v>
      </c>
      <c r="AL283" s="16" t="str">
        <f t="shared" si="43"/>
        <v>Да</v>
      </c>
      <c r="AM283" s="16"/>
      <c r="AN283" t="e">
        <f t="shared" si="36"/>
        <v>#VALUE!</v>
      </c>
      <c r="AO283">
        <f t="shared" si="37"/>
        <v>0.45710070657659757</v>
      </c>
      <c r="AP283">
        <f t="shared" si="38"/>
        <v>-1.5917686318131257</v>
      </c>
      <c r="AQ283" t="e">
        <f t="shared" si="39"/>
        <v>#VALUE!</v>
      </c>
      <c r="AR283">
        <f t="shared" si="40"/>
        <v>32.302127659574467</v>
      </c>
      <c r="AS283">
        <f t="shared" si="41"/>
        <v>-1.6256225788599889E-2</v>
      </c>
    </row>
    <row r="284" spans="1:45" hidden="1" x14ac:dyDescent="0.35">
      <c r="A284" s="6">
        <v>598</v>
      </c>
      <c r="B284" s="11" t="s">
        <v>1456</v>
      </c>
      <c r="C284" s="8" t="s">
        <v>1457</v>
      </c>
      <c r="D284" s="2">
        <v>1</v>
      </c>
      <c r="E284" s="2" t="s">
        <v>38</v>
      </c>
      <c r="F284" s="2" t="s">
        <v>38</v>
      </c>
      <c r="G284" s="12"/>
      <c r="H284" s="8" t="s">
        <v>121</v>
      </c>
      <c r="I284" s="2" t="s">
        <v>38</v>
      </c>
      <c r="J284" s="2" t="s">
        <v>38</v>
      </c>
      <c r="K284" s="2">
        <v>64155000</v>
      </c>
      <c r="L284" s="2">
        <v>65912000</v>
      </c>
      <c r="M284" s="2" t="s">
        <v>38</v>
      </c>
      <c r="N284" s="2" t="s">
        <v>38</v>
      </c>
      <c r="O284" s="2">
        <v>6000</v>
      </c>
      <c r="P284" s="2">
        <v>-17323000</v>
      </c>
      <c r="Q284" s="14" t="s">
        <v>38</v>
      </c>
      <c r="R284" s="14" t="s">
        <v>38</v>
      </c>
      <c r="S284" s="14">
        <v>3776000</v>
      </c>
      <c r="T284" s="14">
        <v>58838000</v>
      </c>
      <c r="U284" s="14" t="s">
        <v>38</v>
      </c>
      <c r="V284" s="14" t="s">
        <v>38</v>
      </c>
      <c r="W284" s="14">
        <v>-20871000</v>
      </c>
      <c r="X284" s="14">
        <v>-19776000</v>
      </c>
      <c r="Y284" s="14" t="s">
        <v>38</v>
      </c>
      <c r="Z284" s="14" t="s">
        <v>38</v>
      </c>
      <c r="AA284" s="14" t="s">
        <v>38</v>
      </c>
      <c r="AB284" s="14" t="s">
        <v>38</v>
      </c>
      <c r="AC284" s="14" t="s">
        <v>38</v>
      </c>
      <c r="AD284" s="14" t="s">
        <v>38</v>
      </c>
      <c r="AE284" s="14" t="s">
        <v>38</v>
      </c>
      <c r="AF284" s="14">
        <v>-13931000</v>
      </c>
      <c r="AG284" s="2" t="s">
        <v>38</v>
      </c>
      <c r="AH284" s="2" t="s">
        <v>38</v>
      </c>
      <c r="AI284" s="2">
        <v>40159000</v>
      </c>
      <c r="AJ284" s="2">
        <v>41254000</v>
      </c>
      <c r="AK284" s="16" t="str">
        <f t="shared" si="35"/>
        <v>Да</v>
      </c>
      <c r="AL284" s="16" t="str">
        <f t="shared" si="43"/>
        <v>Да</v>
      </c>
      <c r="AM284" s="16"/>
      <c r="AN284" t="e">
        <f t="shared" si="36"/>
        <v>#VALUE!</v>
      </c>
      <c r="AO284" t="e">
        <f t="shared" si="37"/>
        <v>#VALUE!</v>
      </c>
      <c r="AP284">
        <f t="shared" si="38"/>
        <v>-3.4636033019684815E-4</v>
      </c>
      <c r="AQ284" t="e">
        <f t="shared" si="39"/>
        <v>#VALUE!</v>
      </c>
      <c r="AR284" t="e">
        <f t="shared" si="40"/>
        <v>#VALUE!</v>
      </c>
      <c r="AS284">
        <f t="shared" si="41"/>
        <v>0.97345711930964274</v>
      </c>
    </row>
    <row r="285" spans="1:45" ht="72.5" hidden="1" x14ac:dyDescent="0.35">
      <c r="A285" s="6">
        <v>601</v>
      </c>
      <c r="B285" s="11" t="s">
        <v>1462</v>
      </c>
      <c r="C285" s="8" t="s">
        <v>1463</v>
      </c>
      <c r="D285" s="2">
        <v>14</v>
      </c>
      <c r="E285" s="2" t="s">
        <v>38</v>
      </c>
      <c r="F285" s="2" t="s">
        <v>38</v>
      </c>
      <c r="G285" s="12" t="s">
        <v>1464</v>
      </c>
      <c r="H285" s="8" t="s">
        <v>40</v>
      </c>
      <c r="I285" s="2" t="s">
        <v>38</v>
      </c>
      <c r="J285" s="2" t="s">
        <v>38</v>
      </c>
      <c r="K285" s="2" t="s">
        <v>38</v>
      </c>
      <c r="L285" s="2" t="s">
        <v>38</v>
      </c>
      <c r="M285" s="2" t="s">
        <v>38</v>
      </c>
      <c r="N285" s="2" t="s">
        <v>38</v>
      </c>
      <c r="O285" s="2" t="s">
        <v>38</v>
      </c>
      <c r="P285" s="2" t="s">
        <v>38</v>
      </c>
      <c r="Q285" s="14" t="s">
        <v>38</v>
      </c>
      <c r="R285" s="14" t="s">
        <v>38</v>
      </c>
      <c r="S285" s="14" t="s">
        <v>38</v>
      </c>
      <c r="T285" s="14" t="s">
        <v>38</v>
      </c>
      <c r="U285" s="14" t="s">
        <v>38</v>
      </c>
      <c r="V285" s="14" t="s">
        <v>38</v>
      </c>
      <c r="W285" s="14" t="s">
        <v>38</v>
      </c>
      <c r="X285" s="14" t="s">
        <v>38</v>
      </c>
      <c r="Y285" s="14" t="s">
        <v>38</v>
      </c>
      <c r="Z285" s="14" t="s">
        <v>38</v>
      </c>
      <c r="AA285" s="14" t="s">
        <v>38</v>
      </c>
      <c r="AB285" s="14" t="s">
        <v>38</v>
      </c>
      <c r="AC285" s="14" t="s">
        <v>38</v>
      </c>
      <c r="AD285" s="14" t="s">
        <v>38</v>
      </c>
      <c r="AE285" s="14" t="s">
        <v>38</v>
      </c>
      <c r="AF285" s="14" t="s">
        <v>38</v>
      </c>
      <c r="AG285" s="2" t="s">
        <v>38</v>
      </c>
      <c r="AH285" s="2" t="s">
        <v>38</v>
      </c>
      <c r="AI285" s="2" t="s">
        <v>38</v>
      </c>
      <c r="AJ285" s="2" t="s">
        <v>38</v>
      </c>
      <c r="AK285" s="16" t="str">
        <f t="shared" si="35"/>
        <v>Да</v>
      </c>
      <c r="AL285" s="16" t="str">
        <f t="shared" si="43"/>
        <v>Да</v>
      </c>
      <c r="AM285" s="16"/>
      <c r="AN285" t="e">
        <f t="shared" si="36"/>
        <v>#VALUE!</v>
      </c>
      <c r="AO285" t="e">
        <f t="shared" si="37"/>
        <v>#VALUE!</v>
      </c>
      <c r="AP285" t="e">
        <f t="shared" si="38"/>
        <v>#VALUE!</v>
      </c>
      <c r="AQ285" t="e">
        <f t="shared" si="39"/>
        <v>#VALUE!</v>
      </c>
      <c r="AR285" t="e">
        <f t="shared" si="40"/>
        <v>#VALUE!</v>
      </c>
      <c r="AS285" t="e">
        <f t="shared" si="41"/>
        <v>#VALUE!</v>
      </c>
    </row>
    <row r="286" spans="1:45" ht="72.5" hidden="1" x14ac:dyDescent="0.35">
      <c r="A286" s="6">
        <v>602</v>
      </c>
      <c r="B286" s="11" t="s">
        <v>1465</v>
      </c>
      <c r="C286" s="8" t="s">
        <v>1466</v>
      </c>
      <c r="D286" s="2">
        <v>1</v>
      </c>
      <c r="E286" s="2" t="s">
        <v>38</v>
      </c>
      <c r="F286" s="2" t="s">
        <v>38</v>
      </c>
      <c r="G286" s="12" t="s">
        <v>1467</v>
      </c>
      <c r="H286" s="8" t="s">
        <v>40</v>
      </c>
      <c r="I286" s="2" t="s">
        <v>38</v>
      </c>
      <c r="J286" s="2" t="s">
        <v>38</v>
      </c>
      <c r="K286" s="2" t="s">
        <v>38</v>
      </c>
      <c r="L286" s="2" t="s">
        <v>38</v>
      </c>
      <c r="M286" s="2" t="s">
        <v>38</v>
      </c>
      <c r="N286" s="2" t="s">
        <v>38</v>
      </c>
      <c r="O286" s="2" t="s">
        <v>38</v>
      </c>
      <c r="P286" s="2" t="s">
        <v>38</v>
      </c>
      <c r="Q286" s="14" t="s">
        <v>38</v>
      </c>
      <c r="R286" s="14" t="s">
        <v>38</v>
      </c>
      <c r="S286" s="14" t="s">
        <v>38</v>
      </c>
      <c r="T286" s="14" t="s">
        <v>38</v>
      </c>
      <c r="U286" s="14" t="s">
        <v>38</v>
      </c>
      <c r="V286" s="14" t="s">
        <v>38</v>
      </c>
      <c r="W286" s="14" t="s">
        <v>38</v>
      </c>
      <c r="X286" s="14" t="s">
        <v>38</v>
      </c>
      <c r="Y286" s="14" t="s">
        <v>38</v>
      </c>
      <c r="Z286" s="14" t="s">
        <v>38</v>
      </c>
      <c r="AA286" s="14" t="s">
        <v>38</v>
      </c>
      <c r="AB286" s="14" t="s">
        <v>38</v>
      </c>
      <c r="AC286" s="14" t="s">
        <v>38</v>
      </c>
      <c r="AD286" s="14" t="s">
        <v>38</v>
      </c>
      <c r="AE286" s="14" t="s">
        <v>38</v>
      </c>
      <c r="AF286" s="14" t="s">
        <v>38</v>
      </c>
      <c r="AG286" s="2" t="s">
        <v>38</v>
      </c>
      <c r="AH286" s="2" t="s">
        <v>38</v>
      </c>
      <c r="AI286" s="2" t="s">
        <v>38</v>
      </c>
      <c r="AJ286" s="2" t="s">
        <v>38</v>
      </c>
      <c r="AK286" s="16" t="str">
        <f t="shared" si="35"/>
        <v>Да</v>
      </c>
      <c r="AL286" s="16" t="str">
        <f t="shared" si="43"/>
        <v>Да</v>
      </c>
      <c r="AM286" s="16"/>
      <c r="AN286" t="e">
        <f t="shared" si="36"/>
        <v>#VALUE!</v>
      </c>
      <c r="AO286" t="e">
        <f t="shared" si="37"/>
        <v>#VALUE!</v>
      </c>
      <c r="AP286" t="e">
        <f t="shared" si="38"/>
        <v>#VALUE!</v>
      </c>
      <c r="AQ286" t="e">
        <f t="shared" si="39"/>
        <v>#VALUE!</v>
      </c>
      <c r="AR286" t="e">
        <f t="shared" si="40"/>
        <v>#VALUE!</v>
      </c>
      <c r="AS286" t="e">
        <f t="shared" si="41"/>
        <v>#VALUE!</v>
      </c>
    </row>
    <row r="287" spans="1:45" hidden="1" x14ac:dyDescent="0.35">
      <c r="A287" s="6">
        <v>603</v>
      </c>
      <c r="B287" s="11" t="s">
        <v>1468</v>
      </c>
      <c r="C287" s="8" t="s">
        <v>1469</v>
      </c>
      <c r="D287" s="2">
        <v>22</v>
      </c>
      <c r="E287" s="2" t="s">
        <v>38</v>
      </c>
      <c r="F287" s="2" t="s">
        <v>38</v>
      </c>
      <c r="G287" s="12"/>
      <c r="H287" s="8" t="s">
        <v>121</v>
      </c>
      <c r="I287" s="2" t="s">
        <v>38</v>
      </c>
      <c r="J287" s="2">
        <v>10000</v>
      </c>
      <c r="K287" s="2">
        <v>10000</v>
      </c>
      <c r="L287" s="2">
        <v>10000000</v>
      </c>
      <c r="M287" s="2" t="s">
        <v>38</v>
      </c>
      <c r="N287" s="2" t="s">
        <v>38</v>
      </c>
      <c r="O287" s="2" t="s">
        <v>38</v>
      </c>
      <c r="P287" s="2" t="s">
        <v>38</v>
      </c>
      <c r="Q287" s="14" t="s">
        <v>38</v>
      </c>
      <c r="R287" s="14" t="s">
        <v>38</v>
      </c>
      <c r="S287" s="14" t="s">
        <v>38</v>
      </c>
      <c r="T287" s="14">
        <v>2000000</v>
      </c>
      <c r="U287" s="14" t="s">
        <v>38</v>
      </c>
      <c r="V287" s="14" t="s">
        <v>38</v>
      </c>
      <c r="W287" s="14" t="s">
        <v>38</v>
      </c>
      <c r="X287" s="14" t="s">
        <v>38</v>
      </c>
      <c r="Y287" s="14" t="s">
        <v>38</v>
      </c>
      <c r="Z287" s="14" t="s">
        <v>38</v>
      </c>
      <c r="AA287" s="14" t="s">
        <v>38</v>
      </c>
      <c r="AB287" s="14" t="s">
        <v>38</v>
      </c>
      <c r="AC287" s="14" t="s">
        <v>38</v>
      </c>
      <c r="AD287" s="14" t="s">
        <v>38</v>
      </c>
      <c r="AE287" s="14" t="s">
        <v>38</v>
      </c>
      <c r="AF287" s="14" t="s">
        <v>38</v>
      </c>
      <c r="AG287" s="2" t="s">
        <v>38</v>
      </c>
      <c r="AH287" s="2">
        <v>10000</v>
      </c>
      <c r="AI287" s="2">
        <v>10000</v>
      </c>
      <c r="AJ287" s="2">
        <v>10000000</v>
      </c>
      <c r="AK287" s="16" t="str">
        <f t="shared" si="35"/>
        <v>Да</v>
      </c>
      <c r="AL287" s="16" t="str">
        <f t="shared" si="43"/>
        <v>Да</v>
      </c>
      <c r="AM287" s="16"/>
      <c r="AN287" t="e">
        <f t="shared" si="36"/>
        <v>#VALUE!</v>
      </c>
      <c r="AO287" t="e">
        <f t="shared" si="37"/>
        <v>#VALUE!</v>
      </c>
      <c r="AP287" t="e">
        <f t="shared" si="38"/>
        <v>#VALUE!</v>
      </c>
      <c r="AQ287" t="e">
        <f t="shared" si="39"/>
        <v>#VALUE!</v>
      </c>
      <c r="AR287">
        <f t="shared" si="40"/>
        <v>1</v>
      </c>
      <c r="AS287">
        <f t="shared" si="41"/>
        <v>1E-3</v>
      </c>
    </row>
    <row r="288" spans="1:45" ht="58" hidden="1" x14ac:dyDescent="0.35">
      <c r="A288" s="6">
        <v>604</v>
      </c>
      <c r="B288" s="11" t="s">
        <v>1470</v>
      </c>
      <c r="C288" s="8" t="s">
        <v>1471</v>
      </c>
      <c r="D288" s="2">
        <v>2</v>
      </c>
      <c r="E288" s="2" t="s">
        <v>38</v>
      </c>
      <c r="F288" s="2" t="s">
        <v>38</v>
      </c>
      <c r="G288" s="12" t="s">
        <v>1472</v>
      </c>
      <c r="H288" s="8" t="s">
        <v>121</v>
      </c>
      <c r="I288" s="2" t="s">
        <v>38</v>
      </c>
      <c r="J288" s="2" t="s">
        <v>38</v>
      </c>
      <c r="K288" s="2" t="s">
        <v>38</v>
      </c>
      <c r="L288" s="2">
        <v>15067000</v>
      </c>
      <c r="M288" s="2" t="s">
        <v>38</v>
      </c>
      <c r="N288" s="2" t="s">
        <v>38</v>
      </c>
      <c r="O288" s="2" t="s">
        <v>38</v>
      </c>
      <c r="P288" s="2">
        <v>-21926000</v>
      </c>
      <c r="Q288" s="14" t="s">
        <v>38</v>
      </c>
      <c r="R288" s="14" t="s">
        <v>38</v>
      </c>
      <c r="S288" s="14" t="s">
        <v>38</v>
      </c>
      <c r="T288" s="14">
        <v>33797000</v>
      </c>
      <c r="U288" s="14" t="s">
        <v>38</v>
      </c>
      <c r="V288" s="14" t="s">
        <v>38</v>
      </c>
      <c r="W288" s="14" t="s">
        <v>38</v>
      </c>
      <c r="X288" s="14">
        <v>-32715000</v>
      </c>
      <c r="Y288" s="14" t="s">
        <v>38</v>
      </c>
      <c r="Z288" s="14" t="s">
        <v>38</v>
      </c>
      <c r="AA288" s="14" t="s">
        <v>38</v>
      </c>
      <c r="AB288" s="14" t="s">
        <v>38</v>
      </c>
      <c r="AC288" s="14" t="s">
        <v>38</v>
      </c>
      <c r="AD288" s="14" t="s">
        <v>38</v>
      </c>
      <c r="AE288" s="14" t="s">
        <v>38</v>
      </c>
      <c r="AF288" s="14">
        <v>-36779000</v>
      </c>
      <c r="AG288" s="2" t="s">
        <v>38</v>
      </c>
      <c r="AH288" s="2" t="s">
        <v>38</v>
      </c>
      <c r="AI288" s="2" t="s">
        <v>38</v>
      </c>
      <c r="AJ288" s="2">
        <v>-7088000</v>
      </c>
      <c r="AK288" s="16" t="str">
        <f t="shared" si="35"/>
        <v>Да</v>
      </c>
      <c r="AL288" s="16" t="str">
        <f t="shared" si="43"/>
        <v>Да</v>
      </c>
      <c r="AM288" s="16"/>
      <c r="AN288" t="e">
        <f t="shared" si="36"/>
        <v>#VALUE!</v>
      </c>
      <c r="AO288" t="e">
        <f t="shared" si="37"/>
        <v>#VALUE!</v>
      </c>
      <c r="AP288" t="e">
        <f t="shared" si="38"/>
        <v>#VALUE!</v>
      </c>
      <c r="AQ288" t="e">
        <f t="shared" si="39"/>
        <v>#VALUE!</v>
      </c>
      <c r="AR288" t="e">
        <f t="shared" si="40"/>
        <v>#VALUE!</v>
      </c>
      <c r="AS288" t="e">
        <f t="shared" si="41"/>
        <v>#VALUE!</v>
      </c>
    </row>
    <row r="289" spans="1:45" ht="72.5" hidden="1" x14ac:dyDescent="0.35">
      <c r="A289" s="6">
        <v>606</v>
      </c>
      <c r="B289" s="11" t="s">
        <v>1475</v>
      </c>
      <c r="C289" s="8" t="s">
        <v>1476</v>
      </c>
      <c r="D289" s="2">
        <v>1</v>
      </c>
      <c r="E289" s="2">
        <v>99</v>
      </c>
      <c r="F289" s="2" t="s">
        <v>38</v>
      </c>
      <c r="G289" s="12" t="s">
        <v>1477</v>
      </c>
      <c r="H289" s="8" t="s">
        <v>40</v>
      </c>
      <c r="I289" s="2">
        <v>83598000</v>
      </c>
      <c r="J289" s="2">
        <v>84646000</v>
      </c>
      <c r="K289" s="2">
        <v>209418000</v>
      </c>
      <c r="L289" s="2">
        <v>284330000</v>
      </c>
      <c r="M289" s="2" t="s">
        <v>38</v>
      </c>
      <c r="N289" s="2" t="s">
        <v>38</v>
      </c>
      <c r="O289" s="2">
        <v>9440000</v>
      </c>
      <c r="P289" s="2">
        <v>40902000</v>
      </c>
      <c r="Q289" s="14" t="s">
        <v>38</v>
      </c>
      <c r="R289" s="14" t="s">
        <v>38</v>
      </c>
      <c r="S289" s="14">
        <v>88295000</v>
      </c>
      <c r="T289" s="14">
        <v>243751000</v>
      </c>
      <c r="U289" s="14">
        <v>-359086000</v>
      </c>
      <c r="V289" s="14">
        <v>-357349000</v>
      </c>
      <c r="W289" s="14">
        <v>-238228000</v>
      </c>
      <c r="X289" s="14">
        <v>-172679000</v>
      </c>
      <c r="Y289" s="14" t="s">
        <v>38</v>
      </c>
      <c r="Z289" s="14" t="s">
        <v>38</v>
      </c>
      <c r="AA289" s="14" t="s">
        <v>38</v>
      </c>
      <c r="AB289" s="14" t="s">
        <v>38</v>
      </c>
      <c r="AC289" s="14">
        <v>-1737000</v>
      </c>
      <c r="AD289" s="14">
        <v>-119122000</v>
      </c>
      <c r="AE289" s="14">
        <v>-65549000</v>
      </c>
      <c r="AF289" s="14">
        <v>-29394000</v>
      </c>
      <c r="AG289" s="2">
        <v>-239635000</v>
      </c>
      <c r="AH289" s="2">
        <v>-237898000</v>
      </c>
      <c r="AI289" s="2">
        <v>-118776000</v>
      </c>
      <c r="AJ289" s="2">
        <v>-53227000</v>
      </c>
      <c r="AK289" s="16" t="str">
        <f t="shared" si="35"/>
        <v>Нет</v>
      </c>
      <c r="AL289" s="16" t="str">
        <f>IF(IFERROR(AN289*AO289*AP289*AQ289*AR289*AS289,0)=0,"Да","Нет")</f>
        <v>Да</v>
      </c>
      <c r="AM289" s="16"/>
      <c r="AN289" t="e">
        <f t="shared" si="36"/>
        <v>#VALUE!</v>
      </c>
      <c r="AO289" t="e">
        <f t="shared" si="37"/>
        <v>#VALUE!</v>
      </c>
      <c r="AP289">
        <f t="shared" si="38"/>
        <v>0.23079556011930957</v>
      </c>
      <c r="AQ289">
        <f t="shared" si="39"/>
        <v>1.0073014485199538</v>
      </c>
      <c r="AR289">
        <f t="shared" si="40"/>
        <v>2.0029130464066816</v>
      </c>
      <c r="AS289">
        <f t="shared" si="41"/>
        <v>2.2314990512333965</v>
      </c>
    </row>
    <row r="290" spans="1:45" hidden="1" x14ac:dyDescent="0.35">
      <c r="A290" s="6">
        <v>607</v>
      </c>
      <c r="B290" s="11" t="s">
        <v>1478</v>
      </c>
      <c r="C290" s="8" t="s">
        <v>1479</v>
      </c>
      <c r="D290" s="2">
        <v>1</v>
      </c>
      <c r="E290" s="2" t="s">
        <v>38</v>
      </c>
      <c r="F290" s="2" t="s">
        <v>38</v>
      </c>
      <c r="G290" s="12"/>
      <c r="H290" s="8" t="s">
        <v>40</v>
      </c>
      <c r="I290" s="2" t="s">
        <v>38</v>
      </c>
      <c r="J290" s="2" t="s">
        <v>38</v>
      </c>
      <c r="K290" s="2" t="s">
        <v>38</v>
      </c>
      <c r="L290" s="2" t="s">
        <v>38</v>
      </c>
      <c r="M290" s="2" t="s">
        <v>38</v>
      </c>
      <c r="N290" s="2" t="s">
        <v>38</v>
      </c>
      <c r="O290" s="2" t="s">
        <v>38</v>
      </c>
      <c r="P290" s="2" t="s">
        <v>38</v>
      </c>
      <c r="Q290" s="14" t="s">
        <v>38</v>
      </c>
      <c r="R290" s="14" t="s">
        <v>38</v>
      </c>
      <c r="S290" s="14" t="s">
        <v>38</v>
      </c>
      <c r="T290" s="14" t="s">
        <v>38</v>
      </c>
      <c r="U290" s="14" t="s">
        <v>38</v>
      </c>
      <c r="V290" s="14" t="s">
        <v>38</v>
      </c>
      <c r="W290" s="14" t="s">
        <v>38</v>
      </c>
      <c r="X290" s="14" t="s">
        <v>38</v>
      </c>
      <c r="Y290" s="14" t="s">
        <v>38</v>
      </c>
      <c r="Z290" s="14" t="s">
        <v>38</v>
      </c>
      <c r="AA290" s="14" t="s">
        <v>38</v>
      </c>
      <c r="AB290" s="14" t="s">
        <v>38</v>
      </c>
      <c r="AC290" s="14" t="s">
        <v>38</v>
      </c>
      <c r="AD290" s="14" t="s">
        <v>38</v>
      </c>
      <c r="AE290" s="14" t="s">
        <v>38</v>
      </c>
      <c r="AF290" s="14" t="s">
        <v>38</v>
      </c>
      <c r="AG290" s="2" t="s">
        <v>38</v>
      </c>
      <c r="AH290" s="2" t="s">
        <v>38</v>
      </c>
      <c r="AI290" s="2" t="s">
        <v>38</v>
      </c>
      <c r="AJ290" s="2" t="s">
        <v>38</v>
      </c>
      <c r="AK290" s="16" t="str">
        <f t="shared" si="35"/>
        <v>Да</v>
      </c>
      <c r="AL290" s="16" t="str">
        <f t="shared" ref="AL290:AL304" si="44">IF(IFERROR(AN290*AO290*AP290*AQ290*AR290*AS290,0)=0,"Да","Нет")</f>
        <v>Да</v>
      </c>
      <c r="AM290" s="16"/>
      <c r="AN290" t="e">
        <f t="shared" si="36"/>
        <v>#VALUE!</v>
      </c>
      <c r="AO290" t="e">
        <f t="shared" si="37"/>
        <v>#VALUE!</v>
      </c>
      <c r="AP290" t="e">
        <f t="shared" si="38"/>
        <v>#VALUE!</v>
      </c>
      <c r="AQ290" t="e">
        <f t="shared" si="39"/>
        <v>#VALUE!</v>
      </c>
      <c r="AR290" t="e">
        <f t="shared" si="40"/>
        <v>#VALUE!</v>
      </c>
      <c r="AS290" t="e">
        <f t="shared" si="41"/>
        <v>#VALUE!</v>
      </c>
    </row>
    <row r="291" spans="1:45" hidden="1" x14ac:dyDescent="0.35">
      <c r="A291" s="6">
        <v>608</v>
      </c>
      <c r="B291" s="11" t="s">
        <v>1480</v>
      </c>
      <c r="C291" s="8" t="s">
        <v>1481</v>
      </c>
      <c r="D291" s="2">
        <v>7</v>
      </c>
      <c r="E291" s="2">
        <v>78</v>
      </c>
      <c r="F291" s="2" t="s">
        <v>38</v>
      </c>
      <c r="G291" s="12"/>
      <c r="H291" s="8" t="s">
        <v>40</v>
      </c>
      <c r="I291" s="2" t="s">
        <v>38</v>
      </c>
      <c r="J291" s="2">
        <v>233000</v>
      </c>
      <c r="K291" s="2">
        <v>671000</v>
      </c>
      <c r="L291" s="2">
        <v>1302000</v>
      </c>
      <c r="M291" s="2" t="s">
        <v>38</v>
      </c>
      <c r="N291" s="2" t="s">
        <v>38</v>
      </c>
      <c r="O291" s="2" t="s">
        <v>38</v>
      </c>
      <c r="P291" s="2">
        <v>-28000</v>
      </c>
      <c r="Q291" s="14" t="s">
        <v>38</v>
      </c>
      <c r="R291" s="14">
        <v>660000</v>
      </c>
      <c r="S291" s="14">
        <v>385000</v>
      </c>
      <c r="T291" s="14">
        <v>1373000</v>
      </c>
      <c r="U291" s="14" t="s">
        <v>38</v>
      </c>
      <c r="V291" s="14" t="s">
        <v>38</v>
      </c>
      <c r="W291" s="14" t="s">
        <v>38</v>
      </c>
      <c r="X291" s="14">
        <v>-982000</v>
      </c>
      <c r="Y291" s="14" t="s">
        <v>38</v>
      </c>
      <c r="Z291" s="14" t="s">
        <v>38</v>
      </c>
      <c r="AA291" s="14" t="s">
        <v>38</v>
      </c>
      <c r="AB291" s="14" t="s">
        <v>38</v>
      </c>
      <c r="AC291" s="14" t="s">
        <v>38</v>
      </c>
      <c r="AD291" s="14">
        <v>87000</v>
      </c>
      <c r="AE291" s="14">
        <v>372000</v>
      </c>
      <c r="AF291" s="14">
        <v>-52000</v>
      </c>
      <c r="AG291" s="2" t="s">
        <v>38</v>
      </c>
      <c r="AH291" s="2">
        <v>10000</v>
      </c>
      <c r="AI291" s="2">
        <v>256000</v>
      </c>
      <c r="AJ291" s="2">
        <v>1230000</v>
      </c>
      <c r="AK291" s="16" t="str">
        <f t="shared" si="35"/>
        <v>Да</v>
      </c>
      <c r="AL291" s="16" t="str">
        <f t="shared" si="44"/>
        <v>Да</v>
      </c>
      <c r="AM291" s="16"/>
      <c r="AN291" t="e">
        <f t="shared" si="36"/>
        <v>#VALUE!</v>
      </c>
      <c r="AO291" t="e">
        <f t="shared" si="37"/>
        <v>#VALUE!</v>
      </c>
      <c r="AP291" t="e">
        <f t="shared" si="38"/>
        <v>#VALUE!</v>
      </c>
      <c r="AQ291" t="e">
        <f t="shared" si="39"/>
        <v>#VALUE!</v>
      </c>
      <c r="AR291">
        <f t="shared" si="40"/>
        <v>3.90625E-2</v>
      </c>
      <c r="AS291">
        <f t="shared" si="41"/>
        <v>0.20813008130081301</v>
      </c>
    </row>
    <row r="292" spans="1:45" hidden="1" x14ac:dyDescent="0.35">
      <c r="A292" s="6">
        <v>612</v>
      </c>
      <c r="B292" s="11" t="s">
        <v>1489</v>
      </c>
      <c r="C292" s="8" t="s">
        <v>1490</v>
      </c>
      <c r="D292" s="2">
        <v>1</v>
      </c>
      <c r="E292" s="2" t="s">
        <v>38</v>
      </c>
      <c r="F292" s="2" t="s">
        <v>38</v>
      </c>
      <c r="G292" s="12"/>
      <c r="H292" s="8" t="s">
        <v>40</v>
      </c>
      <c r="I292" s="2" t="s">
        <v>38</v>
      </c>
      <c r="J292" s="2" t="s">
        <v>38</v>
      </c>
      <c r="K292" s="2">
        <v>6448884000</v>
      </c>
      <c r="L292" s="2">
        <v>3994484000</v>
      </c>
      <c r="M292" s="2" t="s">
        <v>38</v>
      </c>
      <c r="N292" s="2" t="s">
        <v>38</v>
      </c>
      <c r="O292" s="2">
        <v>158800000</v>
      </c>
      <c r="P292" s="2">
        <v>117359000</v>
      </c>
      <c r="Q292" s="14" t="s">
        <v>38</v>
      </c>
      <c r="R292" s="14" t="s">
        <v>38</v>
      </c>
      <c r="S292" s="14">
        <v>1733486000</v>
      </c>
      <c r="T292" s="14">
        <v>1448838000</v>
      </c>
      <c r="U292" s="14" t="s">
        <v>38</v>
      </c>
      <c r="V292" s="14" t="s">
        <v>38</v>
      </c>
      <c r="W292" s="14">
        <v>170217000</v>
      </c>
      <c r="X292" s="14">
        <v>36953000</v>
      </c>
      <c r="Y292" s="14" t="s">
        <v>38</v>
      </c>
      <c r="Z292" s="14" t="s">
        <v>38</v>
      </c>
      <c r="AA292" s="14" t="s">
        <v>38</v>
      </c>
      <c r="AB292" s="14" t="s">
        <v>38</v>
      </c>
      <c r="AC292" s="14" t="s">
        <v>38</v>
      </c>
      <c r="AD292" s="14" t="s">
        <v>38</v>
      </c>
      <c r="AE292" s="14">
        <v>140369000</v>
      </c>
      <c r="AF292" s="14">
        <v>71057000</v>
      </c>
      <c r="AG292" s="2" t="s">
        <v>38</v>
      </c>
      <c r="AH292" s="2" t="s">
        <v>38</v>
      </c>
      <c r="AI292" s="2">
        <v>1106332000</v>
      </c>
      <c r="AJ292" s="2">
        <v>675870000</v>
      </c>
      <c r="AK292" s="16" t="str">
        <f t="shared" si="35"/>
        <v>Да</v>
      </c>
      <c r="AL292" s="16" t="str">
        <f t="shared" si="44"/>
        <v>Да</v>
      </c>
      <c r="AM292" s="16"/>
      <c r="AN292" t="e">
        <f t="shared" si="36"/>
        <v>#VALUE!</v>
      </c>
      <c r="AO292" t="e">
        <f t="shared" si="37"/>
        <v>#VALUE!</v>
      </c>
      <c r="AP292">
        <f t="shared" si="38"/>
        <v>1.3531130974190304</v>
      </c>
      <c r="AQ292" t="e">
        <f t="shared" si="39"/>
        <v>#VALUE!</v>
      </c>
      <c r="AR292" t="e">
        <f t="shared" si="40"/>
        <v>#VALUE!</v>
      </c>
      <c r="AS292">
        <f t="shared" si="41"/>
        <v>1.6369005873910663</v>
      </c>
    </row>
    <row r="293" spans="1:45" ht="29" hidden="1" x14ac:dyDescent="0.35">
      <c r="A293" s="6">
        <v>615</v>
      </c>
      <c r="B293" s="11" t="s">
        <v>1495</v>
      </c>
      <c r="C293" s="8" t="s">
        <v>1496</v>
      </c>
      <c r="D293" s="2" t="s">
        <v>38</v>
      </c>
      <c r="E293" s="2" t="s">
        <v>38</v>
      </c>
      <c r="F293" s="2" t="s">
        <v>38</v>
      </c>
      <c r="G293" s="12" t="s">
        <v>1497</v>
      </c>
      <c r="H293" s="8" t="s">
        <v>40</v>
      </c>
      <c r="I293" s="2" t="s">
        <v>38</v>
      </c>
      <c r="J293" s="2" t="s">
        <v>38</v>
      </c>
      <c r="K293" s="2">
        <v>4834000</v>
      </c>
      <c r="L293" s="2">
        <v>8241000</v>
      </c>
      <c r="M293" s="2" t="s">
        <v>38</v>
      </c>
      <c r="N293" s="2" t="s">
        <v>38</v>
      </c>
      <c r="O293" s="2">
        <v>74000</v>
      </c>
      <c r="P293" s="2" t="s">
        <v>38</v>
      </c>
      <c r="Q293" s="14" t="s">
        <v>38</v>
      </c>
      <c r="R293" s="14" t="s">
        <v>38</v>
      </c>
      <c r="S293" s="14">
        <v>74000</v>
      </c>
      <c r="T293" s="14" t="s">
        <v>38</v>
      </c>
      <c r="U293" s="14" t="s">
        <v>38</v>
      </c>
      <c r="V293" s="14" t="s">
        <v>38</v>
      </c>
      <c r="W293" s="14">
        <v>-10066000</v>
      </c>
      <c r="X293" s="14">
        <v>-5986000</v>
      </c>
      <c r="Y293" s="14" t="s">
        <v>38</v>
      </c>
      <c r="Z293" s="14" t="s">
        <v>38</v>
      </c>
      <c r="AA293" s="14" t="s">
        <v>38</v>
      </c>
      <c r="AB293" s="14" t="s">
        <v>38</v>
      </c>
      <c r="AC293" s="14" t="s">
        <v>38</v>
      </c>
      <c r="AD293" s="14" t="s">
        <v>38</v>
      </c>
      <c r="AE293" s="14">
        <v>-4080000</v>
      </c>
      <c r="AF293" s="14">
        <v>-2654000</v>
      </c>
      <c r="AG293" s="2" t="s">
        <v>38</v>
      </c>
      <c r="AH293" s="2" t="s">
        <v>38</v>
      </c>
      <c r="AI293" s="2">
        <v>-10039000</v>
      </c>
      <c r="AJ293" s="2">
        <v>-5959000</v>
      </c>
      <c r="AK293" s="16" t="str">
        <f t="shared" si="35"/>
        <v>Да</v>
      </c>
      <c r="AL293" s="16" t="str">
        <f t="shared" si="44"/>
        <v>Да</v>
      </c>
      <c r="AM293" s="16"/>
      <c r="AN293" t="e">
        <f t="shared" si="36"/>
        <v>#VALUE!</v>
      </c>
      <c r="AO293" t="e">
        <f t="shared" si="37"/>
        <v>#VALUE!</v>
      </c>
      <c r="AP293" t="e">
        <f t="shared" si="38"/>
        <v>#VALUE!</v>
      </c>
      <c r="AQ293" t="e">
        <f t="shared" si="39"/>
        <v>#VALUE!</v>
      </c>
      <c r="AR293" t="e">
        <f t="shared" si="40"/>
        <v>#VALUE!</v>
      </c>
      <c r="AS293">
        <f t="shared" si="41"/>
        <v>1.6846786373552609</v>
      </c>
    </row>
    <row r="294" spans="1:45" ht="29" hidden="1" x14ac:dyDescent="0.35">
      <c r="A294" s="6">
        <v>618</v>
      </c>
      <c r="B294" s="11" t="s">
        <v>1502</v>
      </c>
      <c r="C294" s="8" t="s">
        <v>1503</v>
      </c>
      <c r="D294" s="2" t="s">
        <v>38</v>
      </c>
      <c r="E294" s="2" t="s">
        <v>38</v>
      </c>
      <c r="F294" s="2" t="s">
        <v>38</v>
      </c>
      <c r="G294" s="12" t="s">
        <v>1504</v>
      </c>
      <c r="H294" s="8" t="s">
        <v>40</v>
      </c>
      <c r="I294" s="2" t="s">
        <v>38</v>
      </c>
      <c r="J294" s="2" t="s">
        <v>38</v>
      </c>
      <c r="K294" s="2" t="s">
        <v>38</v>
      </c>
      <c r="L294" s="2" t="s">
        <v>38</v>
      </c>
      <c r="M294" s="2" t="s">
        <v>38</v>
      </c>
      <c r="N294" s="2" t="s">
        <v>38</v>
      </c>
      <c r="O294" s="2" t="s">
        <v>38</v>
      </c>
      <c r="P294" s="2" t="s">
        <v>38</v>
      </c>
      <c r="Q294" s="14" t="s">
        <v>38</v>
      </c>
      <c r="R294" s="14" t="s">
        <v>38</v>
      </c>
      <c r="S294" s="14" t="s">
        <v>38</v>
      </c>
      <c r="T294" s="14" t="s">
        <v>38</v>
      </c>
      <c r="U294" s="14" t="s">
        <v>38</v>
      </c>
      <c r="V294" s="14" t="s">
        <v>38</v>
      </c>
      <c r="W294" s="14" t="s">
        <v>38</v>
      </c>
      <c r="X294" s="14" t="s">
        <v>38</v>
      </c>
      <c r="Y294" s="14" t="s">
        <v>38</v>
      </c>
      <c r="Z294" s="14" t="s">
        <v>38</v>
      </c>
      <c r="AA294" s="14" t="s">
        <v>38</v>
      </c>
      <c r="AB294" s="14" t="s">
        <v>38</v>
      </c>
      <c r="AC294" s="14" t="s">
        <v>38</v>
      </c>
      <c r="AD294" s="14" t="s">
        <v>38</v>
      </c>
      <c r="AE294" s="14" t="s">
        <v>38</v>
      </c>
      <c r="AF294" s="14" t="s">
        <v>38</v>
      </c>
      <c r="AG294" s="2" t="s">
        <v>38</v>
      </c>
      <c r="AH294" s="2" t="s">
        <v>38</v>
      </c>
      <c r="AI294" s="2" t="s">
        <v>38</v>
      </c>
      <c r="AJ294" s="2" t="s">
        <v>38</v>
      </c>
      <c r="AK294" s="16" t="str">
        <f t="shared" si="35"/>
        <v>Да</v>
      </c>
      <c r="AL294" s="16" t="str">
        <f t="shared" si="44"/>
        <v>Да</v>
      </c>
      <c r="AM294" s="16"/>
      <c r="AN294" t="e">
        <f t="shared" si="36"/>
        <v>#VALUE!</v>
      </c>
      <c r="AO294" t="e">
        <f t="shared" si="37"/>
        <v>#VALUE!</v>
      </c>
      <c r="AP294" t="e">
        <f t="shared" si="38"/>
        <v>#VALUE!</v>
      </c>
      <c r="AQ294" t="e">
        <f t="shared" si="39"/>
        <v>#VALUE!</v>
      </c>
      <c r="AR294" t="e">
        <f t="shared" si="40"/>
        <v>#VALUE!</v>
      </c>
      <c r="AS294" t="e">
        <f t="shared" si="41"/>
        <v>#VALUE!</v>
      </c>
    </row>
    <row r="295" spans="1:45" hidden="1" x14ac:dyDescent="0.35">
      <c r="A295" s="6">
        <v>624</v>
      </c>
      <c r="B295" s="11" t="s">
        <v>1515</v>
      </c>
      <c r="C295" s="8" t="s">
        <v>1516</v>
      </c>
      <c r="D295" s="2">
        <v>1</v>
      </c>
      <c r="E295" s="2" t="s">
        <v>38</v>
      </c>
      <c r="F295" s="2">
        <v>100</v>
      </c>
      <c r="G295" s="12"/>
      <c r="H295" s="8" t="s">
        <v>40</v>
      </c>
      <c r="I295" s="2" t="s">
        <v>38</v>
      </c>
      <c r="J295" s="2" t="s">
        <v>38</v>
      </c>
      <c r="K295" s="2" t="s">
        <v>38</v>
      </c>
      <c r="L295" s="2">
        <v>1343489000</v>
      </c>
      <c r="M295" s="2" t="s">
        <v>38</v>
      </c>
      <c r="N295" s="2" t="s">
        <v>38</v>
      </c>
      <c r="O295" s="2" t="s">
        <v>38</v>
      </c>
      <c r="P295" s="2">
        <v>152060000</v>
      </c>
      <c r="Q295" s="14" t="s">
        <v>38</v>
      </c>
      <c r="R295" s="14" t="s">
        <v>38</v>
      </c>
      <c r="S295" s="14" t="s">
        <v>38</v>
      </c>
      <c r="T295" s="14">
        <v>455285000</v>
      </c>
      <c r="U295" s="14" t="s">
        <v>38</v>
      </c>
      <c r="V295" s="14" t="s">
        <v>38</v>
      </c>
      <c r="W295" s="14" t="s">
        <v>38</v>
      </c>
      <c r="X295" s="14">
        <v>104277000</v>
      </c>
      <c r="Y295" s="14" t="s">
        <v>38</v>
      </c>
      <c r="Z295" s="14" t="s">
        <v>38</v>
      </c>
      <c r="AA295" s="14" t="s">
        <v>38</v>
      </c>
      <c r="AB295" s="14" t="s">
        <v>38</v>
      </c>
      <c r="AC295" s="14" t="s">
        <v>38</v>
      </c>
      <c r="AD295" s="14" t="s">
        <v>38</v>
      </c>
      <c r="AE295" s="14" t="s">
        <v>38</v>
      </c>
      <c r="AF295" s="14">
        <v>23454000</v>
      </c>
      <c r="AG295" s="2" t="s">
        <v>38</v>
      </c>
      <c r="AH295" s="2" t="s">
        <v>38</v>
      </c>
      <c r="AI295" s="2" t="s">
        <v>38</v>
      </c>
      <c r="AJ295" s="2">
        <v>1002431000</v>
      </c>
      <c r="AK295" s="16" t="str">
        <f t="shared" si="35"/>
        <v>Да</v>
      </c>
      <c r="AL295" s="16" t="str">
        <f t="shared" si="44"/>
        <v>Да</v>
      </c>
      <c r="AM295" s="16"/>
      <c r="AN295" t="e">
        <f t="shared" si="36"/>
        <v>#VALUE!</v>
      </c>
      <c r="AO295" t="e">
        <f t="shared" si="37"/>
        <v>#VALUE!</v>
      </c>
      <c r="AP295" t="e">
        <f t="shared" si="38"/>
        <v>#VALUE!</v>
      </c>
      <c r="AQ295" t="e">
        <f t="shared" si="39"/>
        <v>#VALUE!</v>
      </c>
      <c r="AR295" t="e">
        <f t="shared" si="40"/>
        <v>#VALUE!</v>
      </c>
      <c r="AS295" t="e">
        <f t="shared" si="41"/>
        <v>#VALUE!</v>
      </c>
    </row>
    <row r="296" spans="1:45" ht="29" hidden="1" x14ac:dyDescent="0.35">
      <c r="A296" s="6">
        <v>625</v>
      </c>
      <c r="B296" s="11" t="s">
        <v>1517</v>
      </c>
      <c r="C296" s="8" t="s">
        <v>1518</v>
      </c>
      <c r="D296" s="2" t="s">
        <v>38</v>
      </c>
      <c r="E296" s="2" t="s">
        <v>38</v>
      </c>
      <c r="F296" s="2" t="s">
        <v>38</v>
      </c>
      <c r="G296" s="12" t="s">
        <v>1519</v>
      </c>
      <c r="H296" s="8" t="s">
        <v>40</v>
      </c>
      <c r="I296" s="2" t="s">
        <v>38</v>
      </c>
      <c r="J296" s="2" t="s">
        <v>38</v>
      </c>
      <c r="K296" s="2" t="s">
        <v>38</v>
      </c>
      <c r="L296" s="2" t="s">
        <v>38</v>
      </c>
      <c r="M296" s="2" t="s">
        <v>38</v>
      </c>
      <c r="N296" s="2" t="s">
        <v>38</v>
      </c>
      <c r="O296" s="2" t="s">
        <v>38</v>
      </c>
      <c r="P296" s="2" t="s">
        <v>38</v>
      </c>
      <c r="Q296" s="14" t="s">
        <v>38</v>
      </c>
      <c r="R296" s="14" t="s">
        <v>38</v>
      </c>
      <c r="S296" s="14" t="s">
        <v>38</v>
      </c>
      <c r="T296" s="14" t="s">
        <v>38</v>
      </c>
      <c r="U296" s="14" t="s">
        <v>38</v>
      </c>
      <c r="V296" s="14" t="s">
        <v>38</v>
      </c>
      <c r="W296" s="14" t="s">
        <v>38</v>
      </c>
      <c r="X296" s="14" t="s">
        <v>38</v>
      </c>
      <c r="Y296" s="14" t="s">
        <v>38</v>
      </c>
      <c r="Z296" s="14" t="s">
        <v>38</v>
      </c>
      <c r="AA296" s="14" t="s">
        <v>38</v>
      </c>
      <c r="AB296" s="14" t="s">
        <v>38</v>
      </c>
      <c r="AC296" s="14" t="s">
        <v>38</v>
      </c>
      <c r="AD296" s="14" t="s">
        <v>38</v>
      </c>
      <c r="AE296" s="14" t="s">
        <v>38</v>
      </c>
      <c r="AF296" s="14" t="s">
        <v>38</v>
      </c>
      <c r="AG296" s="2" t="s">
        <v>38</v>
      </c>
      <c r="AH296" s="2" t="s">
        <v>38</v>
      </c>
      <c r="AI296" s="2" t="s">
        <v>38</v>
      </c>
      <c r="AJ296" s="2" t="s">
        <v>38</v>
      </c>
      <c r="AK296" s="16" t="str">
        <f t="shared" si="35"/>
        <v>Да</v>
      </c>
      <c r="AL296" s="16" t="str">
        <f t="shared" si="44"/>
        <v>Да</v>
      </c>
      <c r="AM296" s="16"/>
      <c r="AN296" t="e">
        <f t="shared" si="36"/>
        <v>#VALUE!</v>
      </c>
      <c r="AO296" t="e">
        <f t="shared" si="37"/>
        <v>#VALUE!</v>
      </c>
      <c r="AP296" t="e">
        <f t="shared" si="38"/>
        <v>#VALUE!</v>
      </c>
      <c r="AQ296" t="e">
        <f t="shared" si="39"/>
        <v>#VALUE!</v>
      </c>
      <c r="AR296" t="e">
        <f t="shared" si="40"/>
        <v>#VALUE!</v>
      </c>
      <c r="AS296" t="e">
        <f t="shared" si="41"/>
        <v>#VALUE!</v>
      </c>
    </row>
    <row r="297" spans="1:45" ht="29" hidden="1" x14ac:dyDescent="0.35">
      <c r="A297" s="6">
        <v>626</v>
      </c>
      <c r="B297" s="11" t="s">
        <v>1520</v>
      </c>
      <c r="C297" s="8" t="s">
        <v>1521</v>
      </c>
      <c r="D297" s="2" t="s">
        <v>38</v>
      </c>
      <c r="E297" s="2" t="s">
        <v>38</v>
      </c>
      <c r="F297" s="2" t="s">
        <v>38</v>
      </c>
      <c r="G297" s="12" t="s">
        <v>1522</v>
      </c>
      <c r="H297" s="8" t="s">
        <v>40</v>
      </c>
      <c r="I297" s="2" t="s">
        <v>38</v>
      </c>
      <c r="J297" s="2" t="s">
        <v>38</v>
      </c>
      <c r="K297" s="2" t="s">
        <v>38</v>
      </c>
      <c r="L297" s="2" t="s">
        <v>38</v>
      </c>
      <c r="M297" s="2" t="s">
        <v>38</v>
      </c>
      <c r="N297" s="2" t="s">
        <v>38</v>
      </c>
      <c r="O297" s="2" t="s">
        <v>38</v>
      </c>
      <c r="P297" s="2" t="s">
        <v>38</v>
      </c>
      <c r="Q297" s="14" t="s">
        <v>38</v>
      </c>
      <c r="R297" s="14" t="s">
        <v>38</v>
      </c>
      <c r="S297" s="14" t="s">
        <v>38</v>
      </c>
      <c r="T297" s="14" t="s">
        <v>38</v>
      </c>
      <c r="U297" s="14" t="s">
        <v>38</v>
      </c>
      <c r="V297" s="14" t="s">
        <v>38</v>
      </c>
      <c r="W297" s="14" t="s">
        <v>38</v>
      </c>
      <c r="X297" s="14" t="s">
        <v>38</v>
      </c>
      <c r="Y297" s="14" t="s">
        <v>38</v>
      </c>
      <c r="Z297" s="14" t="s">
        <v>38</v>
      </c>
      <c r="AA297" s="14" t="s">
        <v>38</v>
      </c>
      <c r="AB297" s="14" t="s">
        <v>38</v>
      </c>
      <c r="AC297" s="14" t="s">
        <v>38</v>
      </c>
      <c r="AD297" s="14" t="s">
        <v>38</v>
      </c>
      <c r="AE297" s="14" t="s">
        <v>38</v>
      </c>
      <c r="AF297" s="14" t="s">
        <v>38</v>
      </c>
      <c r="AG297" s="2" t="s">
        <v>38</v>
      </c>
      <c r="AH297" s="2" t="s">
        <v>38</v>
      </c>
      <c r="AI297" s="2" t="s">
        <v>38</v>
      </c>
      <c r="AJ297" s="2" t="s">
        <v>38</v>
      </c>
      <c r="AK297" s="16" t="str">
        <f t="shared" si="35"/>
        <v>Да</v>
      </c>
      <c r="AL297" s="16" t="str">
        <f t="shared" si="44"/>
        <v>Да</v>
      </c>
      <c r="AM297" s="16"/>
      <c r="AN297" t="e">
        <f t="shared" si="36"/>
        <v>#VALUE!</v>
      </c>
      <c r="AO297" t="e">
        <f t="shared" si="37"/>
        <v>#VALUE!</v>
      </c>
      <c r="AP297" t="e">
        <f t="shared" si="38"/>
        <v>#VALUE!</v>
      </c>
      <c r="AQ297" t="e">
        <f t="shared" si="39"/>
        <v>#VALUE!</v>
      </c>
      <c r="AR297" t="e">
        <f t="shared" si="40"/>
        <v>#VALUE!</v>
      </c>
      <c r="AS297" t="e">
        <f t="shared" si="41"/>
        <v>#VALUE!</v>
      </c>
    </row>
    <row r="298" spans="1:45" ht="58" hidden="1" x14ac:dyDescent="0.35">
      <c r="A298" s="6">
        <v>627</v>
      </c>
      <c r="B298" s="11" t="s">
        <v>1523</v>
      </c>
      <c r="C298" s="8" t="s">
        <v>1524</v>
      </c>
      <c r="D298" s="2" t="s">
        <v>38</v>
      </c>
      <c r="E298" s="2" t="s">
        <v>38</v>
      </c>
      <c r="F298" s="2" t="s">
        <v>38</v>
      </c>
      <c r="G298" s="12" t="s">
        <v>1525</v>
      </c>
      <c r="H298" s="8" t="s">
        <v>40</v>
      </c>
      <c r="I298" s="2" t="s">
        <v>38</v>
      </c>
      <c r="J298" s="2" t="s">
        <v>38</v>
      </c>
      <c r="K298" s="2" t="s">
        <v>38</v>
      </c>
      <c r="L298" s="2" t="s">
        <v>38</v>
      </c>
      <c r="M298" s="2" t="s">
        <v>38</v>
      </c>
      <c r="N298" s="2" t="s">
        <v>38</v>
      </c>
      <c r="O298" s="2" t="s">
        <v>38</v>
      </c>
      <c r="P298" s="2" t="s">
        <v>38</v>
      </c>
      <c r="Q298" s="14" t="s">
        <v>38</v>
      </c>
      <c r="R298" s="14" t="s">
        <v>38</v>
      </c>
      <c r="S298" s="14" t="s">
        <v>38</v>
      </c>
      <c r="T298" s="14" t="s">
        <v>38</v>
      </c>
      <c r="U298" s="14" t="s">
        <v>38</v>
      </c>
      <c r="V298" s="14" t="s">
        <v>38</v>
      </c>
      <c r="W298" s="14" t="s">
        <v>38</v>
      </c>
      <c r="X298" s="14" t="s">
        <v>38</v>
      </c>
      <c r="Y298" s="14" t="s">
        <v>38</v>
      </c>
      <c r="Z298" s="14" t="s">
        <v>38</v>
      </c>
      <c r="AA298" s="14" t="s">
        <v>38</v>
      </c>
      <c r="AB298" s="14" t="s">
        <v>38</v>
      </c>
      <c r="AC298" s="14" t="s">
        <v>38</v>
      </c>
      <c r="AD298" s="14" t="s">
        <v>38</v>
      </c>
      <c r="AE298" s="14" t="s">
        <v>38</v>
      </c>
      <c r="AF298" s="14" t="s">
        <v>38</v>
      </c>
      <c r="AG298" s="2" t="s">
        <v>38</v>
      </c>
      <c r="AH298" s="2" t="s">
        <v>38</v>
      </c>
      <c r="AI298" s="2" t="s">
        <v>38</v>
      </c>
      <c r="AJ298" s="2" t="s">
        <v>38</v>
      </c>
      <c r="AK298" s="16" t="str">
        <f t="shared" si="35"/>
        <v>Да</v>
      </c>
      <c r="AL298" s="16" t="str">
        <f t="shared" si="44"/>
        <v>Да</v>
      </c>
      <c r="AM298" s="16"/>
      <c r="AN298" t="e">
        <f t="shared" si="36"/>
        <v>#VALUE!</v>
      </c>
      <c r="AO298" t="e">
        <f t="shared" si="37"/>
        <v>#VALUE!</v>
      </c>
      <c r="AP298" t="e">
        <f t="shared" si="38"/>
        <v>#VALUE!</v>
      </c>
      <c r="AQ298" t="e">
        <f t="shared" si="39"/>
        <v>#VALUE!</v>
      </c>
      <c r="AR298" t="e">
        <f t="shared" si="40"/>
        <v>#VALUE!</v>
      </c>
      <c r="AS298" t="e">
        <f t="shared" si="41"/>
        <v>#VALUE!</v>
      </c>
    </row>
    <row r="299" spans="1:45" ht="29" hidden="1" x14ac:dyDescent="0.35">
      <c r="A299" s="6">
        <v>629</v>
      </c>
      <c r="B299" s="11" t="s">
        <v>1529</v>
      </c>
      <c r="C299" s="8" t="s">
        <v>1530</v>
      </c>
      <c r="D299" s="2">
        <v>1</v>
      </c>
      <c r="E299" s="2">
        <v>69</v>
      </c>
      <c r="F299" s="2" t="s">
        <v>38</v>
      </c>
      <c r="G299" s="12"/>
      <c r="H299" s="8" t="s">
        <v>40</v>
      </c>
      <c r="I299" s="2" t="s">
        <v>38</v>
      </c>
      <c r="J299" s="2">
        <v>1462536000</v>
      </c>
      <c r="K299" s="2">
        <v>1912403000</v>
      </c>
      <c r="L299" s="2">
        <v>1280628000</v>
      </c>
      <c r="M299" s="2" t="s">
        <v>38</v>
      </c>
      <c r="N299" s="2">
        <v>-183825000</v>
      </c>
      <c r="O299" s="2">
        <v>2944000</v>
      </c>
      <c r="P299" s="2">
        <v>30500000</v>
      </c>
      <c r="Q299" s="14" t="s">
        <v>38</v>
      </c>
      <c r="R299" s="14">
        <v>1813220000</v>
      </c>
      <c r="S299" s="14">
        <v>1055262000</v>
      </c>
      <c r="T299" s="14">
        <v>1001513000</v>
      </c>
      <c r="U299" s="14" t="s">
        <v>38</v>
      </c>
      <c r="V299" s="14">
        <v>-253774000</v>
      </c>
      <c r="W299" s="14">
        <v>17326000</v>
      </c>
      <c r="X299" s="14">
        <v>15612000</v>
      </c>
      <c r="Y299" s="14" t="s">
        <v>38</v>
      </c>
      <c r="Z299" s="14" t="s">
        <v>38</v>
      </c>
      <c r="AA299" s="14" t="s">
        <v>38</v>
      </c>
      <c r="AB299" s="14" t="s">
        <v>38</v>
      </c>
      <c r="AC299" s="14" t="s">
        <v>38</v>
      </c>
      <c r="AD299" s="14">
        <v>-270649000</v>
      </c>
      <c r="AE299" s="14">
        <v>1804000</v>
      </c>
      <c r="AF299" s="14">
        <v>8694000</v>
      </c>
      <c r="AG299" s="2" t="s">
        <v>38</v>
      </c>
      <c r="AH299" s="2">
        <v>665383000</v>
      </c>
      <c r="AI299" s="2">
        <v>888883000</v>
      </c>
      <c r="AJ299" s="2">
        <v>887123000</v>
      </c>
      <c r="AK299" s="16" t="str">
        <f t="shared" si="35"/>
        <v>Да</v>
      </c>
      <c r="AL299" s="16" t="str">
        <f t="shared" si="44"/>
        <v>Да</v>
      </c>
      <c r="AM299" s="16"/>
      <c r="AN299" t="e">
        <f t="shared" si="36"/>
        <v>#VALUE!</v>
      </c>
      <c r="AO299">
        <f t="shared" si="37"/>
        <v>-62.440557065217391</v>
      </c>
      <c r="AP299">
        <f t="shared" si="38"/>
        <v>9.6524590163934429E-2</v>
      </c>
      <c r="AQ299" t="e">
        <f t="shared" si="39"/>
        <v>#VALUE!</v>
      </c>
      <c r="AR299">
        <f t="shared" si="40"/>
        <v>0.74856083421552666</v>
      </c>
      <c r="AS299">
        <f t="shared" si="41"/>
        <v>1.0019839413474794</v>
      </c>
    </row>
    <row r="300" spans="1:45" hidden="1" x14ac:dyDescent="0.35">
      <c r="A300" s="6">
        <v>631</v>
      </c>
      <c r="B300" s="11" t="s">
        <v>1533</v>
      </c>
      <c r="C300" s="8" t="s">
        <v>1534</v>
      </c>
      <c r="D300" s="2">
        <v>1</v>
      </c>
      <c r="E300" s="2">
        <v>70</v>
      </c>
      <c r="F300" s="2" t="s">
        <v>38</v>
      </c>
      <c r="G300" s="12"/>
      <c r="H300" s="8" t="s">
        <v>40</v>
      </c>
      <c r="I300" s="2" t="s">
        <v>38</v>
      </c>
      <c r="J300" s="2">
        <v>1340685000</v>
      </c>
      <c r="K300" s="2">
        <v>1323341000</v>
      </c>
      <c r="L300" s="2" t="s">
        <v>38</v>
      </c>
      <c r="M300" s="2" t="s">
        <v>38</v>
      </c>
      <c r="N300" s="2">
        <v>-66838000</v>
      </c>
      <c r="O300" s="2">
        <v>-38866000</v>
      </c>
      <c r="P300" s="2" t="s">
        <v>38</v>
      </c>
      <c r="Q300" s="14" t="s">
        <v>38</v>
      </c>
      <c r="R300" s="14">
        <v>250571000</v>
      </c>
      <c r="S300" s="14">
        <v>400041000</v>
      </c>
      <c r="T300" s="14" t="s">
        <v>38</v>
      </c>
      <c r="U300" s="14" t="s">
        <v>38</v>
      </c>
      <c r="V300" s="14">
        <v>-156620000</v>
      </c>
      <c r="W300" s="14">
        <v>-108510000</v>
      </c>
      <c r="X300" s="14" t="s">
        <v>38</v>
      </c>
      <c r="Y300" s="14" t="s">
        <v>38</v>
      </c>
      <c r="Z300" s="14" t="s">
        <v>38</v>
      </c>
      <c r="AA300" s="14" t="s">
        <v>38</v>
      </c>
      <c r="AB300" s="14" t="s">
        <v>38</v>
      </c>
      <c r="AC300" s="14" t="s">
        <v>38</v>
      </c>
      <c r="AD300" s="14">
        <v>-48429000</v>
      </c>
      <c r="AE300" s="14">
        <v>-37133000</v>
      </c>
      <c r="AF300" s="14" t="s">
        <v>38</v>
      </c>
      <c r="AG300" s="2" t="s">
        <v>38</v>
      </c>
      <c r="AH300" s="2">
        <v>642434000</v>
      </c>
      <c r="AI300" s="2">
        <v>690863000</v>
      </c>
      <c r="AJ300" s="2" t="s">
        <v>38</v>
      </c>
      <c r="AK300" s="16" t="str">
        <f t="shared" si="35"/>
        <v>Да</v>
      </c>
      <c r="AL300" s="16" t="str">
        <f t="shared" si="44"/>
        <v>Да</v>
      </c>
      <c r="AM300" s="16"/>
      <c r="AN300" t="e">
        <f t="shared" si="36"/>
        <v>#VALUE!</v>
      </c>
      <c r="AO300">
        <f t="shared" si="37"/>
        <v>1.7197035969742192</v>
      </c>
      <c r="AP300" t="e">
        <f t="shared" si="38"/>
        <v>#VALUE!</v>
      </c>
      <c r="AQ300" t="e">
        <f t="shared" si="39"/>
        <v>#VALUE!</v>
      </c>
      <c r="AR300">
        <f t="shared" si="40"/>
        <v>0.92990071837687072</v>
      </c>
      <c r="AS300" t="e">
        <f t="shared" si="41"/>
        <v>#VALUE!</v>
      </c>
    </row>
    <row r="301" spans="1:45" ht="29" hidden="1" x14ac:dyDescent="0.35">
      <c r="A301" s="6">
        <v>632</v>
      </c>
      <c r="B301" s="11" t="s">
        <v>1535</v>
      </c>
      <c r="C301" s="8" t="s">
        <v>1536</v>
      </c>
      <c r="D301" s="2">
        <v>1</v>
      </c>
      <c r="E301" s="2">
        <v>69</v>
      </c>
      <c r="F301" s="2" t="s">
        <v>38</v>
      </c>
      <c r="G301" s="12"/>
      <c r="H301" s="8" t="s">
        <v>121</v>
      </c>
      <c r="I301" s="2" t="s">
        <v>38</v>
      </c>
      <c r="J301" s="2">
        <v>1230052000</v>
      </c>
      <c r="K301" s="2">
        <v>768794000</v>
      </c>
      <c r="L301" s="2">
        <v>520748000</v>
      </c>
      <c r="M301" s="2" t="s">
        <v>38</v>
      </c>
      <c r="N301" s="2">
        <v>2792000</v>
      </c>
      <c r="O301" s="2">
        <v>-10510000</v>
      </c>
      <c r="P301" s="2">
        <v>107803000</v>
      </c>
      <c r="Q301" s="14" t="s">
        <v>38</v>
      </c>
      <c r="R301" s="14">
        <v>309348000</v>
      </c>
      <c r="S301" s="14">
        <v>420601000</v>
      </c>
      <c r="T301" s="14">
        <v>502191000</v>
      </c>
      <c r="U301" s="14" t="s">
        <v>38</v>
      </c>
      <c r="V301" s="14">
        <v>-53493000</v>
      </c>
      <c r="W301" s="14">
        <v>-24693000</v>
      </c>
      <c r="X301" s="14">
        <v>23182000</v>
      </c>
      <c r="Y301" s="14" t="s">
        <v>38</v>
      </c>
      <c r="Z301" s="14" t="s">
        <v>38</v>
      </c>
      <c r="AA301" s="14" t="s">
        <v>38</v>
      </c>
      <c r="AB301" s="14" t="s">
        <v>38</v>
      </c>
      <c r="AC301" s="14" t="s">
        <v>38</v>
      </c>
      <c r="AD301" s="14">
        <v>-28800000</v>
      </c>
      <c r="AE301" s="14">
        <v>-43873000</v>
      </c>
      <c r="AF301" s="14">
        <v>13341000</v>
      </c>
      <c r="AG301" s="2" t="s">
        <v>38</v>
      </c>
      <c r="AH301" s="2">
        <v>213394000</v>
      </c>
      <c r="AI301" s="2">
        <v>242194000</v>
      </c>
      <c r="AJ301" s="2">
        <v>204400000</v>
      </c>
      <c r="AK301" s="16" t="str">
        <f t="shared" si="35"/>
        <v>Да</v>
      </c>
      <c r="AL301" s="16" t="str">
        <f t="shared" si="44"/>
        <v>Да</v>
      </c>
      <c r="AM301" s="16"/>
      <c r="AN301" t="e">
        <f t="shared" si="36"/>
        <v>#VALUE!</v>
      </c>
      <c r="AO301">
        <f t="shared" si="37"/>
        <v>-0.26565176022835396</v>
      </c>
      <c r="AP301">
        <f t="shared" si="38"/>
        <v>-9.7492648627589218E-2</v>
      </c>
      <c r="AQ301" t="e">
        <f t="shared" si="39"/>
        <v>#VALUE!</v>
      </c>
      <c r="AR301">
        <f t="shared" si="40"/>
        <v>0.88108706243755008</v>
      </c>
      <c r="AS301">
        <f t="shared" si="41"/>
        <v>1.1849021526418786</v>
      </c>
    </row>
    <row r="302" spans="1:45" ht="58" hidden="1" x14ac:dyDescent="0.35">
      <c r="A302" s="6">
        <v>635</v>
      </c>
      <c r="B302" s="11" t="s">
        <v>1541</v>
      </c>
      <c r="C302" s="8" t="s">
        <v>1542</v>
      </c>
      <c r="D302" s="2" t="s">
        <v>38</v>
      </c>
      <c r="E302" s="2" t="s">
        <v>38</v>
      </c>
      <c r="F302" s="2" t="s">
        <v>38</v>
      </c>
      <c r="G302" s="12" t="s">
        <v>105</v>
      </c>
      <c r="H302" s="8" t="s">
        <v>40</v>
      </c>
      <c r="I302" s="2" t="s">
        <v>38</v>
      </c>
      <c r="J302" s="2" t="s">
        <v>38</v>
      </c>
      <c r="K302" s="2" t="s">
        <v>38</v>
      </c>
      <c r="L302" s="2" t="s">
        <v>38</v>
      </c>
      <c r="M302" s="2" t="s">
        <v>38</v>
      </c>
      <c r="N302" s="2" t="s">
        <v>38</v>
      </c>
      <c r="O302" s="2" t="s">
        <v>38</v>
      </c>
      <c r="P302" s="2" t="s">
        <v>38</v>
      </c>
      <c r="Q302" s="14" t="s">
        <v>38</v>
      </c>
      <c r="R302" s="14" t="s">
        <v>38</v>
      </c>
      <c r="S302" s="14" t="s">
        <v>38</v>
      </c>
      <c r="T302" s="14" t="s">
        <v>38</v>
      </c>
      <c r="U302" s="14" t="s">
        <v>38</v>
      </c>
      <c r="V302" s="14" t="s">
        <v>38</v>
      </c>
      <c r="W302" s="14" t="s">
        <v>38</v>
      </c>
      <c r="X302" s="14" t="s">
        <v>38</v>
      </c>
      <c r="Y302" s="14" t="s">
        <v>38</v>
      </c>
      <c r="Z302" s="14" t="s">
        <v>38</v>
      </c>
      <c r="AA302" s="14" t="s">
        <v>38</v>
      </c>
      <c r="AB302" s="14" t="s">
        <v>38</v>
      </c>
      <c r="AC302" s="14" t="s">
        <v>38</v>
      </c>
      <c r="AD302" s="14" t="s">
        <v>38</v>
      </c>
      <c r="AE302" s="14" t="s">
        <v>38</v>
      </c>
      <c r="AF302" s="14" t="s">
        <v>38</v>
      </c>
      <c r="AG302" s="2" t="s">
        <v>38</v>
      </c>
      <c r="AH302" s="2" t="s">
        <v>38</v>
      </c>
      <c r="AI302" s="2" t="s">
        <v>38</v>
      </c>
      <c r="AJ302" s="2" t="s">
        <v>38</v>
      </c>
      <c r="AK302" s="16" t="str">
        <f t="shared" si="35"/>
        <v>Да</v>
      </c>
      <c r="AL302" s="16" t="str">
        <f t="shared" si="44"/>
        <v>Да</v>
      </c>
      <c r="AM302" s="16"/>
      <c r="AN302" t="e">
        <f t="shared" si="36"/>
        <v>#VALUE!</v>
      </c>
      <c r="AO302" t="e">
        <f t="shared" si="37"/>
        <v>#VALUE!</v>
      </c>
      <c r="AP302" t="e">
        <f t="shared" si="38"/>
        <v>#VALUE!</v>
      </c>
      <c r="AQ302" t="e">
        <f t="shared" si="39"/>
        <v>#VALUE!</v>
      </c>
      <c r="AR302" t="e">
        <f t="shared" si="40"/>
        <v>#VALUE!</v>
      </c>
      <c r="AS302" t="e">
        <f t="shared" si="41"/>
        <v>#VALUE!</v>
      </c>
    </row>
    <row r="303" spans="1:45" ht="29" hidden="1" x14ac:dyDescent="0.35">
      <c r="A303" s="6">
        <v>636</v>
      </c>
      <c r="B303" s="11" t="s">
        <v>1543</v>
      </c>
      <c r="C303" s="8" t="s">
        <v>1544</v>
      </c>
      <c r="D303" s="2" t="s">
        <v>38</v>
      </c>
      <c r="E303" s="2" t="s">
        <v>38</v>
      </c>
      <c r="F303" s="2" t="s">
        <v>38</v>
      </c>
      <c r="G303" s="12" t="s">
        <v>1545</v>
      </c>
      <c r="H303" s="8" t="s">
        <v>40</v>
      </c>
      <c r="I303" s="2" t="s">
        <v>38</v>
      </c>
      <c r="J303" s="2" t="s">
        <v>38</v>
      </c>
      <c r="K303" s="2" t="s">
        <v>38</v>
      </c>
      <c r="L303" s="2">
        <v>128297000</v>
      </c>
      <c r="M303" s="2" t="s">
        <v>38</v>
      </c>
      <c r="N303" s="2" t="s">
        <v>38</v>
      </c>
      <c r="O303" s="2" t="s">
        <v>38</v>
      </c>
      <c r="P303" s="2">
        <v>-442000</v>
      </c>
      <c r="Q303" s="14" t="s">
        <v>38</v>
      </c>
      <c r="R303" s="14" t="s">
        <v>38</v>
      </c>
      <c r="S303" s="14" t="s">
        <v>38</v>
      </c>
      <c r="T303" s="14">
        <v>71000</v>
      </c>
      <c r="U303" s="14" t="s">
        <v>38</v>
      </c>
      <c r="V303" s="14" t="s">
        <v>38</v>
      </c>
      <c r="W303" s="14" t="s">
        <v>38</v>
      </c>
      <c r="X303" s="14">
        <v>-391926000</v>
      </c>
      <c r="Y303" s="14" t="s">
        <v>38</v>
      </c>
      <c r="Z303" s="14" t="s">
        <v>38</v>
      </c>
      <c r="AA303" s="14" t="s">
        <v>38</v>
      </c>
      <c r="AB303" s="14" t="s">
        <v>38</v>
      </c>
      <c r="AC303" s="14" t="s">
        <v>38</v>
      </c>
      <c r="AD303" s="14" t="s">
        <v>38</v>
      </c>
      <c r="AE303" s="14" t="s">
        <v>38</v>
      </c>
      <c r="AF303" s="14">
        <v>-16646000</v>
      </c>
      <c r="AG303" s="2" t="s">
        <v>38</v>
      </c>
      <c r="AH303" s="2" t="s">
        <v>38</v>
      </c>
      <c r="AI303" s="2" t="s">
        <v>38</v>
      </c>
      <c r="AJ303" s="2">
        <v>-330255000</v>
      </c>
      <c r="AK303" s="16" t="str">
        <f t="shared" si="35"/>
        <v>Да</v>
      </c>
      <c r="AL303" s="16" t="str">
        <f t="shared" si="44"/>
        <v>Да</v>
      </c>
      <c r="AM303" s="16"/>
      <c r="AN303" t="e">
        <f t="shared" si="36"/>
        <v>#VALUE!</v>
      </c>
      <c r="AO303" t="e">
        <f t="shared" si="37"/>
        <v>#VALUE!</v>
      </c>
      <c r="AP303" t="e">
        <f t="shared" si="38"/>
        <v>#VALUE!</v>
      </c>
      <c r="AQ303" t="e">
        <f t="shared" si="39"/>
        <v>#VALUE!</v>
      </c>
      <c r="AR303" t="e">
        <f t="shared" si="40"/>
        <v>#VALUE!</v>
      </c>
      <c r="AS303" t="e">
        <f t="shared" si="41"/>
        <v>#VALUE!</v>
      </c>
    </row>
    <row r="304" spans="1:45" ht="58" hidden="1" x14ac:dyDescent="0.35">
      <c r="A304" s="6">
        <v>637</v>
      </c>
      <c r="B304" s="11" t="s">
        <v>1546</v>
      </c>
      <c r="C304" s="8" t="s">
        <v>1547</v>
      </c>
      <c r="D304" s="2" t="s">
        <v>38</v>
      </c>
      <c r="E304" s="2" t="s">
        <v>38</v>
      </c>
      <c r="F304" s="2" t="s">
        <v>38</v>
      </c>
      <c r="G304" s="12" t="s">
        <v>105</v>
      </c>
      <c r="H304" s="8" t="s">
        <v>40</v>
      </c>
      <c r="I304" s="2" t="s">
        <v>38</v>
      </c>
      <c r="J304" s="2" t="s">
        <v>38</v>
      </c>
      <c r="K304" s="2" t="s">
        <v>38</v>
      </c>
      <c r="L304" s="2">
        <v>258523000</v>
      </c>
      <c r="M304" s="2" t="s">
        <v>38</v>
      </c>
      <c r="N304" s="2" t="s">
        <v>38</v>
      </c>
      <c r="O304" s="2" t="s">
        <v>38</v>
      </c>
      <c r="P304" s="2">
        <v>25595000</v>
      </c>
      <c r="Q304" s="14" t="s">
        <v>38</v>
      </c>
      <c r="R304" s="14" t="s">
        <v>38</v>
      </c>
      <c r="S304" s="14" t="s">
        <v>38</v>
      </c>
      <c r="T304" s="14">
        <v>45856000</v>
      </c>
      <c r="U304" s="14" t="s">
        <v>38</v>
      </c>
      <c r="V304" s="14" t="s">
        <v>38</v>
      </c>
      <c r="W304" s="14" t="s">
        <v>38</v>
      </c>
      <c r="X304" s="14">
        <v>-33752000</v>
      </c>
      <c r="Y304" s="14" t="s">
        <v>38</v>
      </c>
      <c r="Z304" s="14" t="s">
        <v>38</v>
      </c>
      <c r="AA304" s="14" t="s">
        <v>38</v>
      </c>
      <c r="AB304" s="14" t="s">
        <v>38</v>
      </c>
      <c r="AC304" s="14" t="s">
        <v>38</v>
      </c>
      <c r="AD304" s="14" t="s">
        <v>38</v>
      </c>
      <c r="AE304" s="14" t="s">
        <v>38</v>
      </c>
      <c r="AF304" s="14">
        <v>-8085000</v>
      </c>
      <c r="AG304" s="2" t="s">
        <v>38</v>
      </c>
      <c r="AH304" s="2" t="s">
        <v>38</v>
      </c>
      <c r="AI304" s="2" t="s">
        <v>38</v>
      </c>
      <c r="AJ304" s="2">
        <v>223323000</v>
      </c>
      <c r="AK304" s="16" t="str">
        <f t="shared" si="35"/>
        <v>Да</v>
      </c>
      <c r="AL304" s="16" t="str">
        <f t="shared" si="44"/>
        <v>Да</v>
      </c>
      <c r="AM304" s="16"/>
      <c r="AN304" t="e">
        <f t="shared" si="36"/>
        <v>#VALUE!</v>
      </c>
      <c r="AO304" t="e">
        <f t="shared" si="37"/>
        <v>#VALUE!</v>
      </c>
      <c r="AP304" t="e">
        <f t="shared" si="38"/>
        <v>#VALUE!</v>
      </c>
      <c r="AQ304" t="e">
        <f t="shared" si="39"/>
        <v>#VALUE!</v>
      </c>
      <c r="AR304" t="e">
        <f t="shared" si="40"/>
        <v>#VALUE!</v>
      </c>
      <c r="AS304" t="e">
        <f t="shared" si="41"/>
        <v>#VALUE!</v>
      </c>
    </row>
    <row r="305" spans="1:45" ht="72.5" hidden="1" x14ac:dyDescent="0.35">
      <c r="A305" s="6">
        <v>641</v>
      </c>
      <c r="B305" s="11" t="s">
        <v>1555</v>
      </c>
      <c r="C305" s="8" t="s">
        <v>1556</v>
      </c>
      <c r="D305" s="2">
        <v>5</v>
      </c>
      <c r="E305" s="2">
        <v>99</v>
      </c>
      <c r="F305" s="2" t="s">
        <v>38</v>
      </c>
      <c r="G305" s="12" t="s">
        <v>1557</v>
      </c>
      <c r="H305" s="8" t="s">
        <v>40</v>
      </c>
      <c r="I305" s="2">
        <v>4224000</v>
      </c>
      <c r="J305" s="2">
        <v>2269000</v>
      </c>
      <c r="K305" s="2">
        <v>2269000</v>
      </c>
      <c r="L305" s="2">
        <v>4106000</v>
      </c>
      <c r="M305" s="2" t="s">
        <v>38</v>
      </c>
      <c r="N305" s="2" t="s">
        <v>38</v>
      </c>
      <c r="O305" s="2">
        <v>-2575000</v>
      </c>
      <c r="P305" s="2">
        <v>-1923000</v>
      </c>
      <c r="Q305" s="14" t="s">
        <v>38</v>
      </c>
      <c r="R305" s="14" t="s">
        <v>38</v>
      </c>
      <c r="S305" s="14">
        <v>2086000</v>
      </c>
      <c r="T305" s="14">
        <v>11413000</v>
      </c>
      <c r="U305" s="14">
        <v>-33837000</v>
      </c>
      <c r="V305" s="14">
        <v>-30480000</v>
      </c>
      <c r="W305" s="14">
        <v>-30480000</v>
      </c>
      <c r="X305" s="14">
        <v>-22902000</v>
      </c>
      <c r="Y305" s="14" t="s">
        <v>38</v>
      </c>
      <c r="Z305" s="14" t="s">
        <v>38</v>
      </c>
      <c r="AA305" s="14" t="s">
        <v>38</v>
      </c>
      <c r="AB305" s="14" t="s">
        <v>38</v>
      </c>
      <c r="AC305" s="14">
        <v>-2018000</v>
      </c>
      <c r="AD305" s="14" t="s">
        <v>38</v>
      </c>
      <c r="AE305" s="14">
        <v>-7578000</v>
      </c>
      <c r="AF305" s="14">
        <v>-7861000</v>
      </c>
      <c r="AG305" s="2">
        <v>-24810000</v>
      </c>
      <c r="AH305" s="2">
        <v>-21453000</v>
      </c>
      <c r="AI305" s="2">
        <v>-21453000</v>
      </c>
      <c r="AJ305" s="2">
        <v>-13875000</v>
      </c>
      <c r="AK305" s="16" t="str">
        <f t="shared" si="35"/>
        <v>Нет</v>
      </c>
      <c r="AL305" s="16" t="str">
        <f>IF(IFERROR(AN305*AO305*AP305*AQ305*AR305*AS305,0)=0,"Да","Нет")</f>
        <v>Да</v>
      </c>
      <c r="AM305" s="16"/>
      <c r="AN305" t="e">
        <f t="shared" si="36"/>
        <v>#VALUE!</v>
      </c>
      <c r="AO305" t="e">
        <f t="shared" si="37"/>
        <v>#VALUE!</v>
      </c>
      <c r="AP305">
        <f t="shared" si="38"/>
        <v>1.3390535621424857</v>
      </c>
      <c r="AQ305">
        <f t="shared" si="39"/>
        <v>1.1564816109635017</v>
      </c>
      <c r="AR305">
        <f t="shared" si="40"/>
        <v>1</v>
      </c>
      <c r="AS305">
        <f t="shared" si="41"/>
        <v>1.5461621621621622</v>
      </c>
    </row>
    <row r="306" spans="1:45" hidden="1" x14ac:dyDescent="0.35">
      <c r="A306" s="6">
        <v>642</v>
      </c>
      <c r="B306" s="11" t="s">
        <v>1558</v>
      </c>
      <c r="C306" s="8" t="s">
        <v>1559</v>
      </c>
      <c r="D306" s="2">
        <v>3</v>
      </c>
      <c r="E306" s="2">
        <v>73</v>
      </c>
      <c r="F306" s="2">
        <v>88</v>
      </c>
      <c r="G306" s="12"/>
      <c r="H306" s="8" t="s">
        <v>40</v>
      </c>
      <c r="I306" s="2" t="s">
        <v>38</v>
      </c>
      <c r="J306" s="2">
        <v>174676000</v>
      </c>
      <c r="K306" s="2">
        <v>57053000</v>
      </c>
      <c r="L306" s="2">
        <v>71571000</v>
      </c>
      <c r="M306" s="2" t="s">
        <v>38</v>
      </c>
      <c r="N306" s="2">
        <v>16613000</v>
      </c>
      <c r="O306" s="2">
        <v>5060000</v>
      </c>
      <c r="P306" s="2">
        <v>34842000</v>
      </c>
      <c r="Q306" s="14" t="s">
        <v>38</v>
      </c>
      <c r="R306" s="14">
        <v>18846000</v>
      </c>
      <c r="S306" s="14">
        <v>9207000</v>
      </c>
      <c r="T306" s="14">
        <v>55429000</v>
      </c>
      <c r="U306" s="14" t="s">
        <v>38</v>
      </c>
      <c r="V306" s="14">
        <v>-28249000</v>
      </c>
      <c r="W306" s="14">
        <v>-23885000</v>
      </c>
      <c r="X306" s="14">
        <v>-9103000</v>
      </c>
      <c r="Y306" s="14" t="s">
        <v>38</v>
      </c>
      <c r="Z306" s="14" t="s">
        <v>38</v>
      </c>
      <c r="AA306" s="14" t="s">
        <v>38</v>
      </c>
      <c r="AB306" s="14" t="s">
        <v>38</v>
      </c>
      <c r="AC306" s="14" t="s">
        <v>38</v>
      </c>
      <c r="AD306" s="14">
        <v>-4365000</v>
      </c>
      <c r="AE306" s="14">
        <v>-14219000</v>
      </c>
      <c r="AF306" s="14">
        <v>1405000</v>
      </c>
      <c r="AG306" s="2" t="s">
        <v>38</v>
      </c>
      <c r="AH306" s="2">
        <v>45393000</v>
      </c>
      <c r="AI306" s="2">
        <v>49757000</v>
      </c>
      <c r="AJ306" s="2">
        <v>64468000</v>
      </c>
      <c r="AK306" s="16" t="str">
        <f t="shared" si="35"/>
        <v>Да</v>
      </c>
      <c r="AL306" s="16" t="str">
        <f t="shared" ref="AL306:AL326" si="45">IF(IFERROR(AN306*AO306*AP306*AQ306*AR306*AS306,0)=0,"Да","Нет")</f>
        <v>Да</v>
      </c>
      <c r="AM306" s="16"/>
      <c r="AN306" t="e">
        <f t="shared" si="36"/>
        <v>#VALUE!</v>
      </c>
      <c r="AO306">
        <f t="shared" si="37"/>
        <v>3.2832015810276678</v>
      </c>
      <c r="AP306">
        <f t="shared" si="38"/>
        <v>0.14522702485505998</v>
      </c>
      <c r="AQ306" t="e">
        <f t="shared" si="39"/>
        <v>#VALUE!</v>
      </c>
      <c r="AR306">
        <f t="shared" si="40"/>
        <v>0.9122937476134011</v>
      </c>
      <c r="AS306">
        <f t="shared" si="41"/>
        <v>0.77180926971520758</v>
      </c>
    </row>
    <row r="307" spans="1:45" hidden="1" x14ac:dyDescent="0.35">
      <c r="A307" s="6">
        <v>648</v>
      </c>
      <c r="B307" s="11" t="s">
        <v>1570</v>
      </c>
      <c r="C307" s="8" t="s">
        <v>1571</v>
      </c>
      <c r="D307" s="2">
        <v>1</v>
      </c>
      <c r="E307" s="2" t="s">
        <v>38</v>
      </c>
      <c r="F307" s="2" t="s">
        <v>38</v>
      </c>
      <c r="G307" s="12"/>
      <c r="H307" s="8" t="s">
        <v>40</v>
      </c>
      <c r="I307" s="2" t="s">
        <v>38</v>
      </c>
      <c r="J307" s="2" t="s">
        <v>38</v>
      </c>
      <c r="K307" s="2">
        <v>4503553000</v>
      </c>
      <c r="L307" s="2">
        <v>3850688000</v>
      </c>
      <c r="M307" s="2" t="s">
        <v>38</v>
      </c>
      <c r="N307" s="2" t="s">
        <v>38</v>
      </c>
      <c r="O307" s="2">
        <v>265831000</v>
      </c>
      <c r="P307" s="2">
        <v>302797000</v>
      </c>
      <c r="Q307" s="14" t="s">
        <v>38</v>
      </c>
      <c r="R307" s="14" t="s">
        <v>38</v>
      </c>
      <c r="S307" s="14">
        <v>3523000000</v>
      </c>
      <c r="T307" s="14">
        <v>3347162000</v>
      </c>
      <c r="U307" s="14" t="s">
        <v>38</v>
      </c>
      <c r="V307" s="14" t="s">
        <v>38</v>
      </c>
      <c r="W307" s="14">
        <v>-170961000</v>
      </c>
      <c r="X307" s="14">
        <v>-196526000</v>
      </c>
      <c r="Y307" s="14" t="s">
        <v>38</v>
      </c>
      <c r="Z307" s="14" t="s">
        <v>38</v>
      </c>
      <c r="AA307" s="14" t="s">
        <v>38</v>
      </c>
      <c r="AB307" s="14" t="s">
        <v>38</v>
      </c>
      <c r="AC307" s="14" t="s">
        <v>38</v>
      </c>
      <c r="AD307" s="14" t="s">
        <v>38</v>
      </c>
      <c r="AE307" s="14">
        <v>12020000</v>
      </c>
      <c r="AF307" s="14">
        <v>123820000</v>
      </c>
      <c r="AG307" s="2" t="s">
        <v>38</v>
      </c>
      <c r="AH307" s="2" t="s">
        <v>38</v>
      </c>
      <c r="AI307" s="2">
        <v>2511251000</v>
      </c>
      <c r="AJ307" s="2">
        <v>2266504000</v>
      </c>
      <c r="AK307" s="16" t="str">
        <f t="shared" si="35"/>
        <v>Да</v>
      </c>
      <c r="AL307" s="16" t="str">
        <f t="shared" si="45"/>
        <v>Да</v>
      </c>
      <c r="AM307" s="16"/>
      <c r="AN307" t="e">
        <f t="shared" si="36"/>
        <v>#VALUE!</v>
      </c>
      <c r="AO307" t="e">
        <f t="shared" si="37"/>
        <v>#VALUE!</v>
      </c>
      <c r="AP307">
        <f t="shared" si="38"/>
        <v>0.87791820922928565</v>
      </c>
      <c r="AQ307" t="e">
        <f t="shared" si="39"/>
        <v>#VALUE!</v>
      </c>
      <c r="AR307" t="e">
        <f t="shared" si="40"/>
        <v>#VALUE!</v>
      </c>
      <c r="AS307">
        <f t="shared" si="41"/>
        <v>1.1079843671134046</v>
      </c>
    </row>
    <row r="308" spans="1:45" ht="145" hidden="1" x14ac:dyDescent="0.35">
      <c r="A308" s="6">
        <v>649</v>
      </c>
      <c r="B308" s="11" t="s">
        <v>1572</v>
      </c>
      <c r="C308" s="8" t="s">
        <v>1573</v>
      </c>
      <c r="D308" s="2" t="s">
        <v>38</v>
      </c>
      <c r="E308" s="2" t="s">
        <v>38</v>
      </c>
      <c r="F308" s="2" t="s">
        <v>38</v>
      </c>
      <c r="G308" s="12" t="s">
        <v>1574</v>
      </c>
      <c r="H308" s="8" t="s">
        <v>40</v>
      </c>
      <c r="I308" s="2" t="s">
        <v>38</v>
      </c>
      <c r="J308" s="2" t="s">
        <v>38</v>
      </c>
      <c r="K308" s="2" t="s">
        <v>38</v>
      </c>
      <c r="L308" s="2" t="s">
        <v>38</v>
      </c>
      <c r="M308" s="2" t="s">
        <v>38</v>
      </c>
      <c r="N308" s="2" t="s">
        <v>38</v>
      </c>
      <c r="O308" s="2" t="s">
        <v>38</v>
      </c>
      <c r="P308" s="2" t="s">
        <v>38</v>
      </c>
      <c r="Q308" s="14" t="s">
        <v>38</v>
      </c>
      <c r="R308" s="14" t="s">
        <v>38</v>
      </c>
      <c r="S308" s="14" t="s">
        <v>38</v>
      </c>
      <c r="T308" s="14" t="s">
        <v>38</v>
      </c>
      <c r="U308" s="14" t="s">
        <v>38</v>
      </c>
      <c r="V308" s="14" t="s">
        <v>38</v>
      </c>
      <c r="W308" s="14" t="s">
        <v>38</v>
      </c>
      <c r="X308" s="14" t="s">
        <v>38</v>
      </c>
      <c r="Y308" s="14" t="s">
        <v>38</v>
      </c>
      <c r="Z308" s="14" t="s">
        <v>38</v>
      </c>
      <c r="AA308" s="14" t="s">
        <v>38</v>
      </c>
      <c r="AB308" s="14" t="s">
        <v>38</v>
      </c>
      <c r="AC308" s="14" t="s">
        <v>38</v>
      </c>
      <c r="AD308" s="14" t="s">
        <v>38</v>
      </c>
      <c r="AE308" s="14" t="s">
        <v>38</v>
      </c>
      <c r="AF308" s="14" t="s">
        <v>38</v>
      </c>
      <c r="AG308" s="2" t="s">
        <v>38</v>
      </c>
      <c r="AH308" s="2" t="s">
        <v>38</v>
      </c>
      <c r="AI308" s="2" t="s">
        <v>38</v>
      </c>
      <c r="AJ308" s="2" t="s">
        <v>38</v>
      </c>
      <c r="AK308" s="16" t="str">
        <f t="shared" si="35"/>
        <v>Да</v>
      </c>
      <c r="AL308" s="16" t="str">
        <f t="shared" si="45"/>
        <v>Да</v>
      </c>
      <c r="AM308" s="16"/>
      <c r="AN308" t="e">
        <f t="shared" si="36"/>
        <v>#VALUE!</v>
      </c>
      <c r="AO308" t="e">
        <f t="shared" si="37"/>
        <v>#VALUE!</v>
      </c>
      <c r="AP308" t="e">
        <f t="shared" si="38"/>
        <v>#VALUE!</v>
      </c>
      <c r="AQ308" t="e">
        <f t="shared" si="39"/>
        <v>#VALUE!</v>
      </c>
      <c r="AR308" t="e">
        <f t="shared" si="40"/>
        <v>#VALUE!</v>
      </c>
      <c r="AS308" t="e">
        <f t="shared" si="41"/>
        <v>#VALUE!</v>
      </c>
    </row>
    <row r="309" spans="1:45" ht="29" hidden="1" x14ac:dyDescent="0.35">
      <c r="A309" s="6">
        <v>650</v>
      </c>
      <c r="B309" s="11" t="s">
        <v>1575</v>
      </c>
      <c r="C309" s="8" t="s">
        <v>1576</v>
      </c>
      <c r="D309" s="2">
        <v>1</v>
      </c>
      <c r="E309" s="2">
        <v>99</v>
      </c>
      <c r="F309" s="2" t="s">
        <v>38</v>
      </c>
      <c r="G309" s="12" t="s">
        <v>1577</v>
      </c>
      <c r="H309" s="8" t="s">
        <v>40</v>
      </c>
      <c r="I309" s="2">
        <v>2078000</v>
      </c>
      <c r="J309" s="2" t="s">
        <v>38</v>
      </c>
      <c r="K309" s="2" t="s">
        <v>38</v>
      </c>
      <c r="L309" s="2" t="s">
        <v>38</v>
      </c>
      <c r="M309" s="2" t="s">
        <v>38</v>
      </c>
      <c r="N309" s="2" t="s">
        <v>38</v>
      </c>
      <c r="O309" s="2" t="s">
        <v>38</v>
      </c>
      <c r="P309" s="2" t="s">
        <v>38</v>
      </c>
      <c r="Q309" s="14" t="s">
        <v>38</v>
      </c>
      <c r="R309" s="14" t="s">
        <v>38</v>
      </c>
      <c r="S309" s="14" t="s">
        <v>38</v>
      </c>
      <c r="T309" s="14" t="s">
        <v>38</v>
      </c>
      <c r="U309" s="14">
        <v>-11429000</v>
      </c>
      <c r="V309" s="14">
        <v>-14148000</v>
      </c>
      <c r="W309" s="14" t="s">
        <v>38</v>
      </c>
      <c r="X309" s="14" t="s">
        <v>38</v>
      </c>
      <c r="Y309" s="14" t="s">
        <v>38</v>
      </c>
      <c r="Z309" s="14" t="s">
        <v>38</v>
      </c>
      <c r="AA309" s="14" t="s">
        <v>38</v>
      </c>
      <c r="AB309" s="14" t="s">
        <v>38</v>
      </c>
      <c r="AC309" s="14">
        <v>2719000</v>
      </c>
      <c r="AD309" s="14">
        <v>-611000</v>
      </c>
      <c r="AE309" s="14" t="s">
        <v>38</v>
      </c>
      <c r="AF309" s="14" t="s">
        <v>38</v>
      </c>
      <c r="AG309" s="2">
        <v>-9503000</v>
      </c>
      <c r="AH309" s="2">
        <v>-12222000</v>
      </c>
      <c r="AI309" s="2" t="s">
        <v>38</v>
      </c>
      <c r="AJ309" s="2" t="s">
        <v>38</v>
      </c>
      <c r="AK309" s="16" t="str">
        <f t="shared" si="35"/>
        <v>Да</v>
      </c>
      <c r="AL309" s="16" t="str">
        <f t="shared" si="45"/>
        <v>Да</v>
      </c>
      <c r="AM309" s="16"/>
      <c r="AN309" t="e">
        <f t="shared" si="36"/>
        <v>#VALUE!</v>
      </c>
      <c r="AO309" t="e">
        <f t="shared" si="37"/>
        <v>#VALUE!</v>
      </c>
      <c r="AP309" t="e">
        <f t="shared" si="38"/>
        <v>#VALUE!</v>
      </c>
      <c r="AQ309">
        <f t="shared" si="39"/>
        <v>0.77753231876943218</v>
      </c>
      <c r="AR309" t="e">
        <f t="shared" si="40"/>
        <v>#VALUE!</v>
      </c>
      <c r="AS309" t="e">
        <f t="shared" si="41"/>
        <v>#VALUE!</v>
      </c>
    </row>
    <row r="310" spans="1:45" hidden="1" x14ac:dyDescent="0.35">
      <c r="A310" s="6">
        <v>653</v>
      </c>
      <c r="B310" s="11" t="s">
        <v>1583</v>
      </c>
      <c r="C310" s="8" t="s">
        <v>1584</v>
      </c>
      <c r="D310" s="2">
        <v>1</v>
      </c>
      <c r="E310" s="2" t="s">
        <v>38</v>
      </c>
      <c r="F310" s="2" t="s">
        <v>38</v>
      </c>
      <c r="G310" s="12"/>
      <c r="H310" s="8" t="s">
        <v>40</v>
      </c>
      <c r="I310" s="2" t="s">
        <v>38</v>
      </c>
      <c r="J310" s="2" t="s">
        <v>38</v>
      </c>
      <c r="K310" s="2">
        <v>13182222000</v>
      </c>
      <c r="L310" s="2">
        <v>10779831000</v>
      </c>
      <c r="M310" s="2" t="s">
        <v>38</v>
      </c>
      <c r="N310" s="2" t="s">
        <v>38</v>
      </c>
      <c r="O310" s="2">
        <v>1439060000</v>
      </c>
      <c r="P310" s="2">
        <v>872092000</v>
      </c>
      <c r="Q310" s="14" t="s">
        <v>38</v>
      </c>
      <c r="R310" s="14" t="s">
        <v>38</v>
      </c>
      <c r="S310" s="14">
        <v>6437187000</v>
      </c>
      <c r="T310" s="14">
        <v>6727244000</v>
      </c>
      <c r="U310" s="14" t="s">
        <v>38</v>
      </c>
      <c r="V310" s="14" t="s">
        <v>38</v>
      </c>
      <c r="W310" s="14">
        <v>77506000</v>
      </c>
      <c r="X310" s="14">
        <v>175197000</v>
      </c>
      <c r="Y310" s="14" t="s">
        <v>38</v>
      </c>
      <c r="Z310" s="14" t="s">
        <v>38</v>
      </c>
      <c r="AA310" s="14" t="s">
        <v>38</v>
      </c>
      <c r="AB310" s="14" t="s">
        <v>38</v>
      </c>
      <c r="AC310" s="14" t="s">
        <v>38</v>
      </c>
      <c r="AD310" s="14" t="s">
        <v>38</v>
      </c>
      <c r="AE310" s="14">
        <v>145543000</v>
      </c>
      <c r="AF310" s="14">
        <v>242278000</v>
      </c>
      <c r="AG310" s="2" t="s">
        <v>38</v>
      </c>
      <c r="AH310" s="2" t="s">
        <v>38</v>
      </c>
      <c r="AI310" s="2">
        <v>1867415000</v>
      </c>
      <c r="AJ310" s="2">
        <v>857416000</v>
      </c>
      <c r="AK310" s="16" t="str">
        <f t="shared" si="35"/>
        <v>Да</v>
      </c>
      <c r="AL310" s="16" t="str">
        <f t="shared" si="45"/>
        <v>Да</v>
      </c>
      <c r="AM310" s="16"/>
      <c r="AN310" t="e">
        <f t="shared" si="36"/>
        <v>#VALUE!</v>
      </c>
      <c r="AO310" t="e">
        <f t="shared" si="37"/>
        <v>#VALUE!</v>
      </c>
      <c r="AP310">
        <f t="shared" si="38"/>
        <v>1.6501240694789081</v>
      </c>
      <c r="AQ310" t="e">
        <f t="shared" si="39"/>
        <v>#VALUE!</v>
      </c>
      <c r="AR310" t="e">
        <f t="shared" si="40"/>
        <v>#VALUE!</v>
      </c>
      <c r="AS310">
        <f t="shared" si="41"/>
        <v>2.1779567911025688</v>
      </c>
    </row>
    <row r="311" spans="1:45" ht="58" hidden="1" x14ac:dyDescent="0.35">
      <c r="A311" s="6">
        <v>654</v>
      </c>
      <c r="B311" s="11" t="s">
        <v>1585</v>
      </c>
      <c r="C311" s="8" t="s">
        <v>1586</v>
      </c>
      <c r="D311" s="2" t="s">
        <v>38</v>
      </c>
      <c r="E311" s="2" t="s">
        <v>38</v>
      </c>
      <c r="F311" s="2" t="s">
        <v>38</v>
      </c>
      <c r="G311" s="12" t="s">
        <v>1587</v>
      </c>
      <c r="H311" s="8" t="s">
        <v>40</v>
      </c>
      <c r="I311" s="2" t="s">
        <v>38</v>
      </c>
      <c r="J311" s="2">
        <v>14610000</v>
      </c>
      <c r="K311" s="2">
        <v>16123000</v>
      </c>
      <c r="L311" s="2">
        <v>15361000</v>
      </c>
      <c r="M311" s="2" t="s">
        <v>38</v>
      </c>
      <c r="N311" s="2">
        <v>-615000</v>
      </c>
      <c r="O311" s="2">
        <v>1553000</v>
      </c>
      <c r="P311" s="2">
        <v>2104000</v>
      </c>
      <c r="Q311" s="14" t="s">
        <v>38</v>
      </c>
      <c r="R311" s="14">
        <v>12817000</v>
      </c>
      <c r="S311" s="14">
        <v>13667000</v>
      </c>
      <c r="T311" s="14">
        <v>12244000</v>
      </c>
      <c r="U311" s="14" t="s">
        <v>38</v>
      </c>
      <c r="V311" s="14">
        <v>-4103000</v>
      </c>
      <c r="W311" s="14">
        <v>-2440000</v>
      </c>
      <c r="X311" s="14">
        <v>-3103000</v>
      </c>
      <c r="Y311" s="14" t="s">
        <v>38</v>
      </c>
      <c r="Z311" s="14" t="s">
        <v>38</v>
      </c>
      <c r="AA311" s="14" t="s">
        <v>38</v>
      </c>
      <c r="AB311" s="14" t="s">
        <v>38</v>
      </c>
      <c r="AC311" s="14" t="s">
        <v>38</v>
      </c>
      <c r="AD311" s="14">
        <v>-1663000</v>
      </c>
      <c r="AE311" s="14">
        <v>969000</v>
      </c>
      <c r="AF311" s="14">
        <v>505000</v>
      </c>
      <c r="AG311" s="2" t="s">
        <v>38</v>
      </c>
      <c r="AH311" s="2">
        <v>11750000</v>
      </c>
      <c r="AI311" s="2">
        <v>15137000</v>
      </c>
      <c r="AJ311" s="2">
        <v>13597000</v>
      </c>
      <c r="AK311" s="16" t="str">
        <f t="shared" si="35"/>
        <v>Да</v>
      </c>
      <c r="AL311" s="16" t="str">
        <f t="shared" si="45"/>
        <v>Да</v>
      </c>
      <c r="AM311" s="16"/>
      <c r="AN311" t="e">
        <f t="shared" si="36"/>
        <v>#VALUE!</v>
      </c>
      <c r="AO311">
        <f t="shared" si="37"/>
        <v>-0.39600772698003861</v>
      </c>
      <c r="AP311">
        <f t="shared" si="38"/>
        <v>0.73811787072243351</v>
      </c>
      <c r="AQ311" t="e">
        <f t="shared" si="39"/>
        <v>#VALUE!</v>
      </c>
      <c r="AR311">
        <f t="shared" si="40"/>
        <v>0.77624364140846935</v>
      </c>
      <c r="AS311">
        <f t="shared" si="41"/>
        <v>1.1132602780025005</v>
      </c>
    </row>
    <row r="312" spans="1:45" ht="72.5" hidden="1" x14ac:dyDescent="0.35">
      <c r="A312" s="6">
        <v>655</v>
      </c>
      <c r="B312" s="11" t="s">
        <v>1588</v>
      </c>
      <c r="C312" s="8" t="s">
        <v>1589</v>
      </c>
      <c r="D312" s="2">
        <v>3</v>
      </c>
      <c r="E312" s="2" t="s">
        <v>38</v>
      </c>
      <c r="F312" s="2" t="s">
        <v>38</v>
      </c>
      <c r="G312" s="12" t="s">
        <v>1590</v>
      </c>
      <c r="H312" s="8" t="s">
        <v>121</v>
      </c>
      <c r="I312" s="2" t="s">
        <v>38</v>
      </c>
      <c r="J312" s="2" t="s">
        <v>38</v>
      </c>
      <c r="K312" s="2" t="s">
        <v>38</v>
      </c>
      <c r="L312" s="2">
        <v>20636000</v>
      </c>
      <c r="M312" s="2" t="s">
        <v>38</v>
      </c>
      <c r="N312" s="2" t="s">
        <v>38</v>
      </c>
      <c r="O312" s="2" t="s">
        <v>38</v>
      </c>
      <c r="P312" s="2">
        <v>-2604000</v>
      </c>
      <c r="Q312" s="14" t="s">
        <v>38</v>
      </c>
      <c r="R312" s="14" t="s">
        <v>38</v>
      </c>
      <c r="S312" s="14" t="s">
        <v>38</v>
      </c>
      <c r="T312" s="14">
        <v>1558000</v>
      </c>
      <c r="U312" s="14" t="s">
        <v>38</v>
      </c>
      <c r="V312" s="14" t="s">
        <v>38</v>
      </c>
      <c r="W312" s="14" t="s">
        <v>38</v>
      </c>
      <c r="X312" s="14">
        <v>-12165000</v>
      </c>
      <c r="Y312" s="14" t="s">
        <v>38</v>
      </c>
      <c r="Z312" s="14" t="s">
        <v>38</v>
      </c>
      <c r="AA312" s="14" t="s">
        <v>38</v>
      </c>
      <c r="AB312" s="14" t="s">
        <v>38</v>
      </c>
      <c r="AC312" s="14" t="s">
        <v>38</v>
      </c>
      <c r="AD312" s="14" t="s">
        <v>38</v>
      </c>
      <c r="AE312" s="14" t="s">
        <v>38</v>
      </c>
      <c r="AF312" s="14">
        <v>2459000</v>
      </c>
      <c r="AG312" s="2" t="s">
        <v>38</v>
      </c>
      <c r="AH312" s="2" t="s">
        <v>38</v>
      </c>
      <c r="AI312" s="2" t="s">
        <v>38</v>
      </c>
      <c r="AJ312" s="2">
        <v>-5993000</v>
      </c>
      <c r="AK312" s="16" t="str">
        <f t="shared" si="35"/>
        <v>Да</v>
      </c>
      <c r="AL312" s="16" t="str">
        <f t="shared" si="45"/>
        <v>Да</v>
      </c>
      <c r="AM312" s="16"/>
      <c r="AN312" t="e">
        <f t="shared" si="36"/>
        <v>#VALUE!</v>
      </c>
      <c r="AO312" t="e">
        <f t="shared" si="37"/>
        <v>#VALUE!</v>
      </c>
      <c r="AP312" t="e">
        <f t="shared" si="38"/>
        <v>#VALUE!</v>
      </c>
      <c r="AQ312" t="e">
        <f t="shared" si="39"/>
        <v>#VALUE!</v>
      </c>
      <c r="AR312" t="e">
        <f t="shared" si="40"/>
        <v>#VALUE!</v>
      </c>
      <c r="AS312" t="e">
        <f t="shared" si="41"/>
        <v>#VALUE!</v>
      </c>
    </row>
    <row r="313" spans="1:45" ht="43.5" hidden="1" x14ac:dyDescent="0.35">
      <c r="A313" s="6">
        <v>656</v>
      </c>
      <c r="B313" s="11" t="s">
        <v>1591</v>
      </c>
      <c r="C313" s="8" t="s">
        <v>1592</v>
      </c>
      <c r="D313" s="2" t="s">
        <v>38</v>
      </c>
      <c r="E313" s="2" t="s">
        <v>38</v>
      </c>
      <c r="F313" s="2" t="s">
        <v>38</v>
      </c>
      <c r="G313" s="12" t="s">
        <v>1593</v>
      </c>
      <c r="H313" s="8" t="s">
        <v>121</v>
      </c>
      <c r="I313" s="2" t="s">
        <v>38</v>
      </c>
      <c r="J313" s="2">
        <v>6348000</v>
      </c>
      <c r="K313" s="2">
        <v>4402000</v>
      </c>
      <c r="L313" s="2" t="s">
        <v>38</v>
      </c>
      <c r="M313" s="2" t="s">
        <v>38</v>
      </c>
      <c r="N313" s="2" t="s">
        <v>38</v>
      </c>
      <c r="O313" s="2" t="s">
        <v>38</v>
      </c>
      <c r="P313" s="2" t="s">
        <v>38</v>
      </c>
      <c r="Q313" s="14" t="s">
        <v>38</v>
      </c>
      <c r="R313" s="14" t="s">
        <v>38</v>
      </c>
      <c r="S313" s="14" t="s">
        <v>38</v>
      </c>
      <c r="T313" s="14" t="s">
        <v>38</v>
      </c>
      <c r="U313" s="14" t="s">
        <v>38</v>
      </c>
      <c r="V313" s="14">
        <v>-607000</v>
      </c>
      <c r="W313" s="14">
        <v>-1273000</v>
      </c>
      <c r="X313" s="14" t="s">
        <v>38</v>
      </c>
      <c r="Y313" s="14" t="s">
        <v>38</v>
      </c>
      <c r="Z313" s="14" t="s">
        <v>38</v>
      </c>
      <c r="AA313" s="14" t="s">
        <v>38</v>
      </c>
      <c r="AB313" s="14" t="s">
        <v>38</v>
      </c>
      <c r="AC313" s="14" t="s">
        <v>38</v>
      </c>
      <c r="AD313" s="14">
        <v>3000</v>
      </c>
      <c r="AE313" s="14">
        <v>-57000</v>
      </c>
      <c r="AF313" s="14" t="s">
        <v>38</v>
      </c>
      <c r="AG313" s="2" t="s">
        <v>38</v>
      </c>
      <c r="AH313" s="2">
        <v>4644000</v>
      </c>
      <c r="AI313" s="2">
        <v>3979000</v>
      </c>
      <c r="AJ313" s="2" t="s">
        <v>38</v>
      </c>
      <c r="AK313" s="16" t="str">
        <f t="shared" si="35"/>
        <v>Да</v>
      </c>
      <c r="AL313" s="16" t="str">
        <f t="shared" si="45"/>
        <v>Да</v>
      </c>
      <c r="AM313" s="16"/>
      <c r="AN313" t="e">
        <f t="shared" si="36"/>
        <v>#VALUE!</v>
      </c>
      <c r="AO313" t="e">
        <f t="shared" si="37"/>
        <v>#VALUE!</v>
      </c>
      <c r="AP313" t="e">
        <f t="shared" si="38"/>
        <v>#VALUE!</v>
      </c>
      <c r="AQ313" t="e">
        <f t="shared" si="39"/>
        <v>#VALUE!</v>
      </c>
      <c r="AR313">
        <f t="shared" si="40"/>
        <v>1.1671274189494847</v>
      </c>
      <c r="AS313" t="e">
        <f t="shared" si="41"/>
        <v>#VALUE!</v>
      </c>
    </row>
    <row r="314" spans="1:45" ht="87" hidden="1" x14ac:dyDescent="0.35">
      <c r="A314" s="6">
        <v>658</v>
      </c>
      <c r="B314" s="11" t="s">
        <v>1596</v>
      </c>
      <c r="C314" s="8" t="s">
        <v>1597</v>
      </c>
      <c r="D314" s="2" t="s">
        <v>38</v>
      </c>
      <c r="E314" s="2" t="s">
        <v>38</v>
      </c>
      <c r="F314" s="2" t="s">
        <v>38</v>
      </c>
      <c r="G314" s="12" t="s">
        <v>1598</v>
      </c>
      <c r="H314" s="8" t="s">
        <v>40</v>
      </c>
      <c r="I314" s="2" t="s">
        <v>38</v>
      </c>
      <c r="J314" s="2" t="s">
        <v>38</v>
      </c>
      <c r="K314" s="2" t="s">
        <v>38</v>
      </c>
      <c r="L314" s="2">
        <v>45561000</v>
      </c>
      <c r="M314" s="2" t="s">
        <v>38</v>
      </c>
      <c r="N314" s="2" t="s">
        <v>38</v>
      </c>
      <c r="O314" s="2" t="s">
        <v>38</v>
      </c>
      <c r="P314" s="2">
        <v>-3512000</v>
      </c>
      <c r="Q314" s="14" t="s">
        <v>38</v>
      </c>
      <c r="R314" s="14" t="s">
        <v>38</v>
      </c>
      <c r="S314" s="14" t="s">
        <v>38</v>
      </c>
      <c r="T314" s="14">
        <v>62554000</v>
      </c>
      <c r="U314" s="14" t="s">
        <v>38</v>
      </c>
      <c r="V314" s="14" t="s">
        <v>38</v>
      </c>
      <c r="W314" s="14" t="s">
        <v>38</v>
      </c>
      <c r="X314" s="14">
        <v>-63548000</v>
      </c>
      <c r="Y314" s="14" t="s">
        <v>38</v>
      </c>
      <c r="Z314" s="14" t="s">
        <v>38</v>
      </c>
      <c r="AA314" s="14" t="s">
        <v>38</v>
      </c>
      <c r="AB314" s="14" t="s">
        <v>38</v>
      </c>
      <c r="AC314" s="14" t="s">
        <v>38</v>
      </c>
      <c r="AD314" s="14" t="s">
        <v>38</v>
      </c>
      <c r="AE314" s="14" t="s">
        <v>38</v>
      </c>
      <c r="AF314" s="14">
        <v>-6217000</v>
      </c>
      <c r="AG314" s="2" t="s">
        <v>38</v>
      </c>
      <c r="AH314" s="2" t="s">
        <v>38</v>
      </c>
      <c r="AI314" s="2" t="s">
        <v>38</v>
      </c>
      <c r="AJ314" s="2">
        <v>-41820000</v>
      </c>
      <c r="AK314" s="16" t="str">
        <f t="shared" si="35"/>
        <v>Да</v>
      </c>
      <c r="AL314" s="16" t="str">
        <f t="shared" si="45"/>
        <v>Да</v>
      </c>
      <c r="AM314" s="16"/>
      <c r="AN314" t="e">
        <f t="shared" si="36"/>
        <v>#VALUE!</v>
      </c>
      <c r="AO314" t="e">
        <f t="shared" si="37"/>
        <v>#VALUE!</v>
      </c>
      <c r="AP314" t="e">
        <f t="shared" si="38"/>
        <v>#VALUE!</v>
      </c>
      <c r="AQ314" t="e">
        <f t="shared" si="39"/>
        <v>#VALUE!</v>
      </c>
      <c r="AR314" t="e">
        <f t="shared" si="40"/>
        <v>#VALUE!</v>
      </c>
      <c r="AS314" t="e">
        <f t="shared" si="41"/>
        <v>#VALUE!</v>
      </c>
    </row>
    <row r="315" spans="1:45" ht="29" hidden="1" x14ac:dyDescent="0.35">
      <c r="A315" s="6">
        <v>662</v>
      </c>
      <c r="B315" s="11" t="s">
        <v>1605</v>
      </c>
      <c r="C315" s="8" t="s">
        <v>1606</v>
      </c>
      <c r="D315" s="2" t="s">
        <v>38</v>
      </c>
      <c r="E315" s="2" t="s">
        <v>38</v>
      </c>
      <c r="F315" s="2" t="s">
        <v>38</v>
      </c>
      <c r="G315" s="12" t="s">
        <v>1607</v>
      </c>
      <c r="H315" s="8" t="s">
        <v>40</v>
      </c>
      <c r="I315" s="2" t="s">
        <v>38</v>
      </c>
      <c r="J315" s="2">
        <v>100171000</v>
      </c>
      <c r="K315" s="2">
        <v>1894370000</v>
      </c>
      <c r="L315" s="2">
        <v>2692748000</v>
      </c>
      <c r="M315" s="2" t="s">
        <v>38</v>
      </c>
      <c r="N315" s="2">
        <v>-3968000</v>
      </c>
      <c r="O315" s="2">
        <v>-132504000</v>
      </c>
      <c r="P315" s="2">
        <v>-117618000</v>
      </c>
      <c r="Q315" s="14" t="s">
        <v>38</v>
      </c>
      <c r="R315" s="14" t="s">
        <v>38</v>
      </c>
      <c r="S315" s="14">
        <v>69356000</v>
      </c>
      <c r="T315" s="14">
        <v>150370000</v>
      </c>
      <c r="U315" s="14" t="s">
        <v>38</v>
      </c>
      <c r="V315" s="14">
        <v>-7554557000</v>
      </c>
      <c r="W315" s="14">
        <v>-5795192000</v>
      </c>
      <c r="X315" s="14">
        <v>-4691151000</v>
      </c>
      <c r="Y315" s="14" t="s">
        <v>38</v>
      </c>
      <c r="Z315" s="14" t="s">
        <v>38</v>
      </c>
      <c r="AA315" s="14" t="s">
        <v>38</v>
      </c>
      <c r="AB315" s="14" t="s">
        <v>38</v>
      </c>
      <c r="AC315" s="14" t="s">
        <v>38</v>
      </c>
      <c r="AD315" s="14">
        <v>-1721606000</v>
      </c>
      <c r="AE315" s="14">
        <v>-1213323000</v>
      </c>
      <c r="AF315" s="14">
        <v>-176803000</v>
      </c>
      <c r="AG315" s="2" t="s">
        <v>38</v>
      </c>
      <c r="AH315" s="2">
        <v>-1660508000</v>
      </c>
      <c r="AI315" s="2">
        <v>102089000</v>
      </c>
      <c r="AJ315" s="2">
        <v>1315411000</v>
      </c>
      <c r="AK315" s="16" t="str">
        <f t="shared" si="35"/>
        <v>Да</v>
      </c>
      <c r="AL315" s="16" t="str">
        <f t="shared" si="45"/>
        <v>Да</v>
      </c>
      <c r="AM315" s="16"/>
      <c r="AN315" t="e">
        <f t="shared" si="36"/>
        <v>#VALUE!</v>
      </c>
      <c r="AO315">
        <f t="shared" si="37"/>
        <v>2.9946265773108736E-2</v>
      </c>
      <c r="AP315">
        <f t="shared" si="38"/>
        <v>1.1265622608784369</v>
      </c>
      <c r="AQ315" t="e">
        <f t="shared" si="39"/>
        <v>#VALUE!</v>
      </c>
      <c r="AR315">
        <f t="shared" si="40"/>
        <v>-16.265297926319192</v>
      </c>
      <c r="AS315">
        <f t="shared" si="41"/>
        <v>7.7609963729967285E-2</v>
      </c>
    </row>
    <row r="316" spans="1:45" ht="58" hidden="1" x14ac:dyDescent="0.35">
      <c r="A316" s="6">
        <v>665</v>
      </c>
      <c r="B316" s="11" t="s">
        <v>1612</v>
      </c>
      <c r="C316" s="8" t="s">
        <v>1613</v>
      </c>
      <c r="D316" s="2">
        <v>1</v>
      </c>
      <c r="E316" s="2" t="s">
        <v>38</v>
      </c>
      <c r="F316" s="2" t="s">
        <v>38</v>
      </c>
      <c r="G316" s="12"/>
      <c r="H316" s="8" t="s">
        <v>121</v>
      </c>
      <c r="I316" s="2" t="s">
        <v>38</v>
      </c>
      <c r="J316" s="2" t="s">
        <v>38</v>
      </c>
      <c r="K316" s="2">
        <v>76871000</v>
      </c>
      <c r="L316" s="2">
        <v>7557000</v>
      </c>
      <c r="M316" s="2" t="s">
        <v>38</v>
      </c>
      <c r="N316" s="2" t="s">
        <v>38</v>
      </c>
      <c r="O316" s="2">
        <v>-29000</v>
      </c>
      <c r="P316" s="2">
        <v>3237000</v>
      </c>
      <c r="Q316" s="14" t="s">
        <v>38</v>
      </c>
      <c r="R316" s="14" t="s">
        <v>38</v>
      </c>
      <c r="S316" s="14">
        <v>1085000</v>
      </c>
      <c r="T316" s="14">
        <v>10177000</v>
      </c>
      <c r="U316" s="14" t="s">
        <v>38</v>
      </c>
      <c r="V316" s="14" t="s">
        <v>38</v>
      </c>
      <c r="W316" s="14">
        <v>46803000</v>
      </c>
      <c r="X316" s="14">
        <v>-13812000</v>
      </c>
      <c r="Y316" s="14" t="s">
        <v>38</v>
      </c>
      <c r="Z316" s="14" t="s">
        <v>38</v>
      </c>
      <c r="AA316" s="14" t="s">
        <v>38</v>
      </c>
      <c r="AB316" s="14" t="s">
        <v>38</v>
      </c>
      <c r="AC316" s="14" t="s">
        <v>38</v>
      </c>
      <c r="AD316" s="14" t="s">
        <v>38</v>
      </c>
      <c r="AE316" s="14">
        <v>60484000</v>
      </c>
      <c r="AF316" s="14">
        <v>-1038000</v>
      </c>
      <c r="AG316" s="2" t="s">
        <v>38</v>
      </c>
      <c r="AH316" s="2" t="s">
        <v>38</v>
      </c>
      <c r="AI316" s="2">
        <v>50234000</v>
      </c>
      <c r="AJ316" s="2">
        <v>-10382000</v>
      </c>
      <c r="AK316" s="16" t="str">
        <f t="shared" si="35"/>
        <v>Да</v>
      </c>
      <c r="AL316" s="16" t="str">
        <f t="shared" si="45"/>
        <v>Да</v>
      </c>
      <c r="AM316" s="16"/>
      <c r="AN316" t="e">
        <f t="shared" si="36"/>
        <v>#VALUE!</v>
      </c>
      <c r="AO316" t="e">
        <f t="shared" si="37"/>
        <v>#VALUE!</v>
      </c>
      <c r="AP316">
        <f t="shared" si="38"/>
        <v>-8.9589125733704044E-3</v>
      </c>
      <c r="AQ316" t="e">
        <f t="shared" si="39"/>
        <v>#VALUE!</v>
      </c>
      <c r="AR316" t="e">
        <f t="shared" si="40"/>
        <v>#VALUE!</v>
      </c>
      <c r="AS316">
        <f t="shared" si="41"/>
        <v>-4.8385667501444809</v>
      </c>
    </row>
    <row r="317" spans="1:45" ht="87" hidden="1" x14ac:dyDescent="0.35">
      <c r="A317" s="6">
        <v>666</v>
      </c>
      <c r="B317" s="11" t="s">
        <v>1614</v>
      </c>
      <c r="C317" s="8" t="s">
        <v>1615</v>
      </c>
      <c r="D317" s="2" t="s">
        <v>38</v>
      </c>
      <c r="E317" s="2" t="s">
        <v>38</v>
      </c>
      <c r="F317" s="2" t="s">
        <v>38</v>
      </c>
      <c r="G317" s="12" t="s">
        <v>1616</v>
      </c>
      <c r="H317" s="8" t="s">
        <v>40</v>
      </c>
      <c r="I317" s="2" t="s">
        <v>38</v>
      </c>
      <c r="J317" s="2" t="s">
        <v>38</v>
      </c>
      <c r="K317" s="2">
        <v>3524000</v>
      </c>
      <c r="L317" s="2" t="s">
        <v>38</v>
      </c>
      <c r="M317" s="2" t="s">
        <v>38</v>
      </c>
      <c r="N317" s="2" t="s">
        <v>38</v>
      </c>
      <c r="O317" s="2">
        <v>69310000</v>
      </c>
      <c r="P317" s="2" t="s">
        <v>38</v>
      </c>
      <c r="Q317" s="14" t="s">
        <v>38</v>
      </c>
      <c r="R317" s="14" t="s">
        <v>38</v>
      </c>
      <c r="S317" s="14">
        <v>69310000</v>
      </c>
      <c r="T317" s="14" t="s">
        <v>38</v>
      </c>
      <c r="U317" s="14" t="s">
        <v>38</v>
      </c>
      <c r="V317" s="14" t="s">
        <v>38</v>
      </c>
      <c r="W317" s="14" t="s">
        <v>38</v>
      </c>
      <c r="X317" s="14" t="s">
        <v>38</v>
      </c>
      <c r="Y317" s="14" t="s">
        <v>38</v>
      </c>
      <c r="Z317" s="14" t="s">
        <v>38</v>
      </c>
      <c r="AA317" s="14" t="s">
        <v>38</v>
      </c>
      <c r="AB317" s="14" t="s">
        <v>38</v>
      </c>
      <c r="AC317" s="14" t="s">
        <v>38</v>
      </c>
      <c r="AD317" s="14" t="s">
        <v>38</v>
      </c>
      <c r="AE317" s="14" t="s">
        <v>38</v>
      </c>
      <c r="AF317" s="14" t="s">
        <v>38</v>
      </c>
      <c r="AG317" s="2" t="s">
        <v>38</v>
      </c>
      <c r="AH317" s="2" t="s">
        <v>38</v>
      </c>
      <c r="AI317" s="2" t="s">
        <v>38</v>
      </c>
      <c r="AJ317" s="2" t="s">
        <v>38</v>
      </c>
      <c r="AK317" s="16" t="str">
        <f t="shared" si="35"/>
        <v>Да</v>
      </c>
      <c r="AL317" s="16" t="str">
        <f t="shared" si="45"/>
        <v>Да</v>
      </c>
      <c r="AM317" s="16"/>
      <c r="AN317" t="e">
        <f t="shared" si="36"/>
        <v>#VALUE!</v>
      </c>
      <c r="AO317" t="e">
        <f t="shared" si="37"/>
        <v>#VALUE!</v>
      </c>
      <c r="AP317" t="e">
        <f t="shared" si="38"/>
        <v>#VALUE!</v>
      </c>
      <c r="AQ317" t="e">
        <f t="shared" si="39"/>
        <v>#VALUE!</v>
      </c>
      <c r="AR317" t="e">
        <f t="shared" si="40"/>
        <v>#VALUE!</v>
      </c>
      <c r="AS317" t="e">
        <f t="shared" si="41"/>
        <v>#VALUE!</v>
      </c>
    </row>
    <row r="318" spans="1:45" ht="145" hidden="1" x14ac:dyDescent="0.35">
      <c r="A318" s="6">
        <v>670</v>
      </c>
      <c r="B318" s="11" t="s">
        <v>1624</v>
      </c>
      <c r="C318" s="8" t="s">
        <v>1625</v>
      </c>
      <c r="D318" s="2" t="s">
        <v>38</v>
      </c>
      <c r="E318" s="2" t="s">
        <v>38</v>
      </c>
      <c r="F318" s="2" t="s">
        <v>38</v>
      </c>
      <c r="G318" s="12" t="s">
        <v>1626</v>
      </c>
      <c r="H318" s="8" t="s">
        <v>121</v>
      </c>
      <c r="I318" s="2" t="s">
        <v>38</v>
      </c>
      <c r="J318" s="2" t="s">
        <v>38</v>
      </c>
      <c r="K318" s="2" t="s">
        <v>38</v>
      </c>
      <c r="L318" s="2" t="s">
        <v>38</v>
      </c>
      <c r="M318" s="2" t="s">
        <v>38</v>
      </c>
      <c r="N318" s="2" t="s">
        <v>38</v>
      </c>
      <c r="O318" s="2" t="s">
        <v>38</v>
      </c>
      <c r="P318" s="2" t="s">
        <v>38</v>
      </c>
      <c r="Q318" s="14" t="s">
        <v>38</v>
      </c>
      <c r="R318" s="14" t="s">
        <v>38</v>
      </c>
      <c r="S318" s="14" t="s">
        <v>38</v>
      </c>
      <c r="T318" s="14" t="s">
        <v>38</v>
      </c>
      <c r="U318" s="14" t="s">
        <v>38</v>
      </c>
      <c r="V318" s="14" t="s">
        <v>38</v>
      </c>
      <c r="W318" s="14" t="s">
        <v>38</v>
      </c>
      <c r="X318" s="14" t="s">
        <v>38</v>
      </c>
      <c r="Y318" s="14" t="s">
        <v>38</v>
      </c>
      <c r="Z318" s="14" t="s">
        <v>38</v>
      </c>
      <c r="AA318" s="14" t="s">
        <v>38</v>
      </c>
      <c r="AB318" s="14" t="s">
        <v>38</v>
      </c>
      <c r="AC318" s="14" t="s">
        <v>38</v>
      </c>
      <c r="AD318" s="14" t="s">
        <v>38</v>
      </c>
      <c r="AE318" s="14" t="s">
        <v>38</v>
      </c>
      <c r="AF318" s="14" t="s">
        <v>38</v>
      </c>
      <c r="AG318" s="2" t="s">
        <v>38</v>
      </c>
      <c r="AH318" s="2" t="s">
        <v>38</v>
      </c>
      <c r="AI318" s="2" t="s">
        <v>38</v>
      </c>
      <c r="AJ318" s="2" t="s">
        <v>38</v>
      </c>
      <c r="AK318" s="16" t="str">
        <f t="shared" si="35"/>
        <v>Да</v>
      </c>
      <c r="AL318" s="16" t="str">
        <f t="shared" si="45"/>
        <v>Да</v>
      </c>
      <c r="AM318" s="16"/>
      <c r="AN318" t="e">
        <f t="shared" si="36"/>
        <v>#VALUE!</v>
      </c>
      <c r="AO318" t="e">
        <f t="shared" si="37"/>
        <v>#VALUE!</v>
      </c>
      <c r="AP318" t="e">
        <f t="shared" si="38"/>
        <v>#VALUE!</v>
      </c>
      <c r="AQ318" t="e">
        <f t="shared" si="39"/>
        <v>#VALUE!</v>
      </c>
      <c r="AR318" t="e">
        <f t="shared" si="40"/>
        <v>#VALUE!</v>
      </c>
      <c r="AS318" t="e">
        <f t="shared" si="41"/>
        <v>#VALUE!</v>
      </c>
    </row>
    <row r="319" spans="1:45" ht="87" hidden="1" x14ac:dyDescent="0.35">
      <c r="A319" s="6">
        <v>671</v>
      </c>
      <c r="B319" s="11" t="s">
        <v>1627</v>
      </c>
      <c r="C319" s="8" t="s">
        <v>1628</v>
      </c>
      <c r="D319" s="2">
        <v>1</v>
      </c>
      <c r="E319" s="2">
        <v>73</v>
      </c>
      <c r="F319" s="2" t="s">
        <v>38</v>
      </c>
      <c r="G319" s="12" t="s">
        <v>1629</v>
      </c>
      <c r="H319" s="8" t="s">
        <v>40</v>
      </c>
      <c r="I319" s="2" t="s">
        <v>38</v>
      </c>
      <c r="J319" s="2">
        <v>58425000</v>
      </c>
      <c r="K319" s="2">
        <v>59043000</v>
      </c>
      <c r="L319" s="2">
        <v>57728000</v>
      </c>
      <c r="M319" s="2" t="s">
        <v>38</v>
      </c>
      <c r="N319" s="2">
        <v>833000</v>
      </c>
      <c r="O319" s="2">
        <v>11551000</v>
      </c>
      <c r="P319" s="2" t="s">
        <v>38</v>
      </c>
      <c r="Q319" s="14" t="s">
        <v>38</v>
      </c>
      <c r="R319" s="14">
        <v>833000</v>
      </c>
      <c r="S319" s="14">
        <v>11551000</v>
      </c>
      <c r="T319" s="14" t="s">
        <v>38</v>
      </c>
      <c r="U319" s="14" t="s">
        <v>38</v>
      </c>
      <c r="V319" s="14">
        <v>5363000</v>
      </c>
      <c r="W319" s="14">
        <v>5353000</v>
      </c>
      <c r="X319" s="14">
        <v>-3035000</v>
      </c>
      <c r="Y319" s="14" t="s">
        <v>38</v>
      </c>
      <c r="Z319" s="14" t="s">
        <v>38</v>
      </c>
      <c r="AA319" s="14" t="s">
        <v>38</v>
      </c>
      <c r="AB319" s="14" t="s">
        <v>38</v>
      </c>
      <c r="AC319" s="14" t="s">
        <v>38</v>
      </c>
      <c r="AD319" s="14">
        <v>10000</v>
      </c>
      <c r="AE319" s="14">
        <v>8388000</v>
      </c>
      <c r="AF319" s="14">
        <v>-15000</v>
      </c>
      <c r="AG319" s="2" t="s">
        <v>38</v>
      </c>
      <c r="AH319" s="2">
        <v>55483000</v>
      </c>
      <c r="AI319" s="2">
        <v>55473000</v>
      </c>
      <c r="AJ319" s="2">
        <v>47085000</v>
      </c>
      <c r="AK319" s="16" t="str">
        <f t="shared" si="35"/>
        <v>Да</v>
      </c>
      <c r="AL319" s="16" t="str">
        <f t="shared" si="45"/>
        <v>Да</v>
      </c>
      <c r="AM319" s="16"/>
      <c r="AN319" t="e">
        <f t="shared" si="36"/>
        <v>#VALUE!</v>
      </c>
      <c r="AO319">
        <f t="shared" si="37"/>
        <v>7.2114968401004245E-2</v>
      </c>
      <c r="AP319" t="e">
        <f t="shared" si="38"/>
        <v>#VALUE!</v>
      </c>
      <c r="AQ319" t="e">
        <f t="shared" si="39"/>
        <v>#VALUE!</v>
      </c>
      <c r="AR319">
        <f t="shared" si="40"/>
        <v>1.0001802678780669</v>
      </c>
      <c r="AS319">
        <f t="shared" si="41"/>
        <v>1.1781459063395987</v>
      </c>
    </row>
    <row r="320" spans="1:45" ht="87" hidden="1" x14ac:dyDescent="0.35">
      <c r="A320" s="6">
        <v>672</v>
      </c>
      <c r="B320" s="11" t="s">
        <v>1630</v>
      </c>
      <c r="C320" s="8" t="s">
        <v>1631</v>
      </c>
      <c r="D320" s="2" t="s">
        <v>38</v>
      </c>
      <c r="E320" s="2" t="s">
        <v>38</v>
      </c>
      <c r="F320" s="2" t="s">
        <v>38</v>
      </c>
      <c r="G320" s="12" t="s">
        <v>1632</v>
      </c>
      <c r="H320" s="8" t="s">
        <v>40</v>
      </c>
      <c r="I320" s="2" t="s">
        <v>38</v>
      </c>
      <c r="J320" s="2" t="s">
        <v>38</v>
      </c>
      <c r="K320" s="2" t="s">
        <v>38</v>
      </c>
      <c r="L320" s="2" t="s">
        <v>38</v>
      </c>
      <c r="M320" s="2" t="s">
        <v>38</v>
      </c>
      <c r="N320" s="2" t="s">
        <v>38</v>
      </c>
      <c r="O320" s="2" t="s">
        <v>38</v>
      </c>
      <c r="P320" s="2" t="s">
        <v>38</v>
      </c>
      <c r="Q320" s="14" t="s">
        <v>38</v>
      </c>
      <c r="R320" s="14" t="s">
        <v>38</v>
      </c>
      <c r="S320" s="14" t="s">
        <v>38</v>
      </c>
      <c r="T320" s="14" t="s">
        <v>38</v>
      </c>
      <c r="U320" s="14" t="s">
        <v>38</v>
      </c>
      <c r="V320" s="14" t="s">
        <v>38</v>
      </c>
      <c r="W320" s="14" t="s">
        <v>38</v>
      </c>
      <c r="X320" s="14" t="s">
        <v>38</v>
      </c>
      <c r="Y320" s="14" t="s">
        <v>38</v>
      </c>
      <c r="Z320" s="14" t="s">
        <v>38</v>
      </c>
      <c r="AA320" s="14" t="s">
        <v>38</v>
      </c>
      <c r="AB320" s="14" t="s">
        <v>38</v>
      </c>
      <c r="AC320" s="14" t="s">
        <v>38</v>
      </c>
      <c r="AD320" s="14" t="s">
        <v>38</v>
      </c>
      <c r="AE320" s="14" t="s">
        <v>38</v>
      </c>
      <c r="AF320" s="14" t="s">
        <v>38</v>
      </c>
      <c r="AG320" s="2" t="s">
        <v>38</v>
      </c>
      <c r="AH320" s="2" t="s">
        <v>38</v>
      </c>
      <c r="AI320" s="2" t="s">
        <v>38</v>
      </c>
      <c r="AJ320" s="2" t="s">
        <v>38</v>
      </c>
      <c r="AK320" s="16" t="str">
        <f t="shared" si="35"/>
        <v>Да</v>
      </c>
      <c r="AL320" s="16" t="str">
        <f t="shared" si="45"/>
        <v>Да</v>
      </c>
      <c r="AM320" s="16"/>
      <c r="AN320" t="e">
        <f t="shared" si="36"/>
        <v>#VALUE!</v>
      </c>
      <c r="AO320" t="e">
        <f t="shared" si="37"/>
        <v>#VALUE!</v>
      </c>
      <c r="AP320" t="e">
        <f t="shared" si="38"/>
        <v>#VALUE!</v>
      </c>
      <c r="AQ320" t="e">
        <f t="shared" si="39"/>
        <v>#VALUE!</v>
      </c>
      <c r="AR320" t="e">
        <f t="shared" si="40"/>
        <v>#VALUE!</v>
      </c>
      <c r="AS320" t="e">
        <f t="shared" si="41"/>
        <v>#VALUE!</v>
      </c>
    </row>
    <row r="321" spans="1:45" ht="72.5" hidden="1" x14ac:dyDescent="0.35">
      <c r="A321" s="6">
        <v>673</v>
      </c>
      <c r="B321" s="11" t="s">
        <v>1633</v>
      </c>
      <c r="C321" s="8" t="s">
        <v>1634</v>
      </c>
      <c r="D321" s="2">
        <v>20</v>
      </c>
      <c r="E321" s="2" t="s">
        <v>38</v>
      </c>
      <c r="F321" s="2" t="s">
        <v>38</v>
      </c>
      <c r="G321" s="12" t="s">
        <v>1635</v>
      </c>
      <c r="H321" s="8" t="s">
        <v>40</v>
      </c>
      <c r="I321" s="2" t="s">
        <v>38</v>
      </c>
      <c r="J321" s="2" t="s">
        <v>38</v>
      </c>
      <c r="K321" s="2" t="s">
        <v>38</v>
      </c>
      <c r="L321" s="2" t="s">
        <v>38</v>
      </c>
      <c r="M321" s="2" t="s">
        <v>38</v>
      </c>
      <c r="N321" s="2" t="s">
        <v>38</v>
      </c>
      <c r="O321" s="2" t="s">
        <v>38</v>
      </c>
      <c r="P321" s="2" t="s">
        <v>38</v>
      </c>
      <c r="Q321" s="14" t="s">
        <v>38</v>
      </c>
      <c r="R321" s="14" t="s">
        <v>38</v>
      </c>
      <c r="S321" s="14" t="s">
        <v>38</v>
      </c>
      <c r="T321" s="14" t="s">
        <v>38</v>
      </c>
      <c r="U321" s="14" t="s">
        <v>38</v>
      </c>
      <c r="V321" s="14" t="s">
        <v>38</v>
      </c>
      <c r="W321" s="14" t="s">
        <v>38</v>
      </c>
      <c r="X321" s="14" t="s">
        <v>38</v>
      </c>
      <c r="Y321" s="14" t="s">
        <v>38</v>
      </c>
      <c r="Z321" s="14" t="s">
        <v>38</v>
      </c>
      <c r="AA321" s="14" t="s">
        <v>38</v>
      </c>
      <c r="AB321" s="14" t="s">
        <v>38</v>
      </c>
      <c r="AC321" s="14" t="s">
        <v>38</v>
      </c>
      <c r="AD321" s="14" t="s">
        <v>38</v>
      </c>
      <c r="AE321" s="14" t="s">
        <v>38</v>
      </c>
      <c r="AF321" s="14" t="s">
        <v>38</v>
      </c>
      <c r="AG321" s="2" t="s">
        <v>38</v>
      </c>
      <c r="AH321" s="2" t="s">
        <v>38</v>
      </c>
      <c r="AI321" s="2" t="s">
        <v>38</v>
      </c>
      <c r="AJ321" s="2" t="s">
        <v>38</v>
      </c>
      <c r="AK321" s="16" t="str">
        <f t="shared" si="35"/>
        <v>Да</v>
      </c>
      <c r="AL321" s="16" t="str">
        <f t="shared" si="45"/>
        <v>Да</v>
      </c>
      <c r="AM321" s="16"/>
      <c r="AN321" t="e">
        <f t="shared" si="36"/>
        <v>#VALUE!</v>
      </c>
      <c r="AO321" t="e">
        <f t="shared" si="37"/>
        <v>#VALUE!</v>
      </c>
      <c r="AP321" t="e">
        <f t="shared" si="38"/>
        <v>#VALUE!</v>
      </c>
      <c r="AQ321" t="e">
        <f t="shared" si="39"/>
        <v>#VALUE!</v>
      </c>
      <c r="AR321" t="e">
        <f t="shared" si="40"/>
        <v>#VALUE!</v>
      </c>
      <c r="AS321" t="e">
        <f t="shared" si="41"/>
        <v>#VALUE!</v>
      </c>
    </row>
    <row r="322" spans="1:45" ht="29" hidden="1" x14ac:dyDescent="0.35">
      <c r="A322" s="6">
        <v>676</v>
      </c>
      <c r="B322" s="11" t="s">
        <v>1641</v>
      </c>
      <c r="C322" s="8" t="s">
        <v>1642</v>
      </c>
      <c r="D322" s="2">
        <v>2</v>
      </c>
      <c r="E322" s="2" t="s">
        <v>38</v>
      </c>
      <c r="F322" s="2" t="s">
        <v>38</v>
      </c>
      <c r="G322" s="12"/>
      <c r="H322" s="8" t="s">
        <v>121</v>
      </c>
      <c r="I322" s="2" t="s">
        <v>38</v>
      </c>
      <c r="J322" s="2" t="s">
        <v>38</v>
      </c>
      <c r="K322" s="2" t="s">
        <v>38</v>
      </c>
      <c r="L322" s="2">
        <v>2718000</v>
      </c>
      <c r="M322" s="2" t="s">
        <v>38</v>
      </c>
      <c r="N322" s="2" t="s">
        <v>38</v>
      </c>
      <c r="O322" s="2" t="s">
        <v>38</v>
      </c>
      <c r="P322" s="2">
        <v>28000</v>
      </c>
      <c r="Q322" s="14" t="s">
        <v>38</v>
      </c>
      <c r="R322" s="14" t="s">
        <v>38</v>
      </c>
      <c r="S322" s="14" t="s">
        <v>38</v>
      </c>
      <c r="T322" s="14">
        <v>1226000</v>
      </c>
      <c r="U322" s="14" t="s">
        <v>38</v>
      </c>
      <c r="V322" s="14" t="s">
        <v>38</v>
      </c>
      <c r="W322" s="14" t="s">
        <v>38</v>
      </c>
      <c r="X322" s="14">
        <v>-1823000</v>
      </c>
      <c r="Y322" s="14" t="s">
        <v>38</v>
      </c>
      <c r="Z322" s="14" t="s">
        <v>38</v>
      </c>
      <c r="AA322" s="14" t="s">
        <v>38</v>
      </c>
      <c r="AB322" s="14" t="s">
        <v>38</v>
      </c>
      <c r="AC322" s="14" t="s">
        <v>38</v>
      </c>
      <c r="AD322" s="14" t="s">
        <v>38</v>
      </c>
      <c r="AE322" s="14" t="s">
        <v>38</v>
      </c>
      <c r="AF322" s="14">
        <v>-1361000</v>
      </c>
      <c r="AG322" s="2" t="s">
        <v>38</v>
      </c>
      <c r="AH322" s="2" t="s">
        <v>38</v>
      </c>
      <c r="AI322" s="2" t="s">
        <v>38</v>
      </c>
      <c r="AJ322" s="2">
        <v>600000</v>
      </c>
      <c r="AK322" s="16" t="str">
        <f t="shared" ref="AK322:AK385" si="46">IF(AC322&gt;0,"Да","Нет")</f>
        <v>Да</v>
      </c>
      <c r="AL322" s="16" t="str">
        <f t="shared" si="45"/>
        <v>Да</v>
      </c>
      <c r="AM322" s="16"/>
      <c r="AN322" t="e">
        <f t="shared" ref="AN322:AN385" si="47">M322/N322</f>
        <v>#VALUE!</v>
      </c>
      <c r="AO322" t="e">
        <f t="shared" ref="AO322:AO385" si="48">N322/O322</f>
        <v>#VALUE!</v>
      </c>
      <c r="AP322" t="e">
        <f t="shared" ref="AP322:AP385" si="49">O322/P322</f>
        <v>#VALUE!</v>
      </c>
      <c r="AQ322" t="e">
        <f t="shared" ref="AQ322:AQ385" si="50">AG322/AH322</f>
        <v>#VALUE!</v>
      </c>
      <c r="AR322" t="e">
        <f t="shared" ref="AR322:AR385" si="51">AH322/AI322</f>
        <v>#VALUE!</v>
      </c>
      <c r="AS322" t="e">
        <f t="shared" ref="AS322:AS385" si="52">AI322/AJ322</f>
        <v>#VALUE!</v>
      </c>
    </row>
    <row r="323" spans="1:45" ht="145" hidden="1" x14ac:dyDescent="0.35">
      <c r="A323" s="6">
        <v>678</v>
      </c>
      <c r="B323" s="11" t="s">
        <v>1645</v>
      </c>
      <c r="C323" s="8" t="s">
        <v>1646</v>
      </c>
      <c r="D323" s="2" t="s">
        <v>38</v>
      </c>
      <c r="E323" s="2" t="s">
        <v>38</v>
      </c>
      <c r="F323" s="2" t="s">
        <v>38</v>
      </c>
      <c r="G323" s="12" t="s">
        <v>1647</v>
      </c>
      <c r="H323" s="8" t="s">
        <v>121</v>
      </c>
      <c r="I323" s="2" t="s">
        <v>38</v>
      </c>
      <c r="J323" s="2" t="s">
        <v>38</v>
      </c>
      <c r="K323" s="2" t="s">
        <v>38</v>
      </c>
      <c r="L323" s="2" t="s">
        <v>38</v>
      </c>
      <c r="M323" s="2" t="s">
        <v>38</v>
      </c>
      <c r="N323" s="2" t="s">
        <v>38</v>
      </c>
      <c r="O323" s="2" t="s">
        <v>38</v>
      </c>
      <c r="P323" s="2" t="s">
        <v>38</v>
      </c>
      <c r="Q323" s="14" t="s">
        <v>38</v>
      </c>
      <c r="R323" s="14" t="s">
        <v>38</v>
      </c>
      <c r="S323" s="14" t="s">
        <v>38</v>
      </c>
      <c r="T323" s="14" t="s">
        <v>38</v>
      </c>
      <c r="U323" s="14" t="s">
        <v>38</v>
      </c>
      <c r="V323" s="14" t="s">
        <v>38</v>
      </c>
      <c r="W323" s="14" t="s">
        <v>38</v>
      </c>
      <c r="X323" s="14" t="s">
        <v>38</v>
      </c>
      <c r="Y323" s="14" t="s">
        <v>38</v>
      </c>
      <c r="Z323" s="14" t="s">
        <v>38</v>
      </c>
      <c r="AA323" s="14" t="s">
        <v>38</v>
      </c>
      <c r="AB323" s="14" t="s">
        <v>38</v>
      </c>
      <c r="AC323" s="14" t="s">
        <v>38</v>
      </c>
      <c r="AD323" s="14" t="s">
        <v>38</v>
      </c>
      <c r="AE323" s="14" t="s">
        <v>38</v>
      </c>
      <c r="AF323" s="14" t="s">
        <v>38</v>
      </c>
      <c r="AG323" s="2" t="s">
        <v>38</v>
      </c>
      <c r="AH323" s="2" t="s">
        <v>38</v>
      </c>
      <c r="AI323" s="2" t="s">
        <v>38</v>
      </c>
      <c r="AJ323" s="2" t="s">
        <v>38</v>
      </c>
      <c r="AK323" s="16" t="str">
        <f t="shared" si="46"/>
        <v>Да</v>
      </c>
      <c r="AL323" s="16" t="str">
        <f t="shared" si="45"/>
        <v>Да</v>
      </c>
      <c r="AM323" s="16"/>
      <c r="AN323" t="e">
        <f t="shared" si="47"/>
        <v>#VALUE!</v>
      </c>
      <c r="AO323" t="e">
        <f t="shared" si="48"/>
        <v>#VALUE!</v>
      </c>
      <c r="AP323" t="e">
        <f t="shared" si="49"/>
        <v>#VALUE!</v>
      </c>
      <c r="AQ323" t="e">
        <f t="shared" si="50"/>
        <v>#VALUE!</v>
      </c>
      <c r="AR323" t="e">
        <f t="shared" si="51"/>
        <v>#VALUE!</v>
      </c>
      <c r="AS323" t="e">
        <f t="shared" si="52"/>
        <v>#VALUE!</v>
      </c>
    </row>
    <row r="324" spans="1:45" ht="145" hidden="1" x14ac:dyDescent="0.35">
      <c r="A324" s="6">
        <v>679</v>
      </c>
      <c r="B324" s="11" t="s">
        <v>1648</v>
      </c>
      <c r="C324" s="8" t="s">
        <v>1649</v>
      </c>
      <c r="D324" s="2" t="s">
        <v>38</v>
      </c>
      <c r="E324" s="2" t="s">
        <v>38</v>
      </c>
      <c r="F324" s="2" t="s">
        <v>38</v>
      </c>
      <c r="G324" s="12" t="s">
        <v>1650</v>
      </c>
      <c r="H324" s="8" t="s">
        <v>121</v>
      </c>
      <c r="I324" s="2" t="s">
        <v>38</v>
      </c>
      <c r="J324" s="2" t="s">
        <v>38</v>
      </c>
      <c r="K324" s="2" t="s">
        <v>38</v>
      </c>
      <c r="L324" s="2" t="s">
        <v>38</v>
      </c>
      <c r="M324" s="2" t="s">
        <v>38</v>
      </c>
      <c r="N324" s="2" t="s">
        <v>38</v>
      </c>
      <c r="O324" s="2" t="s">
        <v>38</v>
      </c>
      <c r="P324" s="2" t="s">
        <v>38</v>
      </c>
      <c r="Q324" s="14" t="s">
        <v>38</v>
      </c>
      <c r="R324" s="14" t="s">
        <v>38</v>
      </c>
      <c r="S324" s="14" t="s">
        <v>38</v>
      </c>
      <c r="T324" s="14" t="s">
        <v>38</v>
      </c>
      <c r="U324" s="14" t="s">
        <v>38</v>
      </c>
      <c r="V324" s="14" t="s">
        <v>38</v>
      </c>
      <c r="W324" s="14" t="s">
        <v>38</v>
      </c>
      <c r="X324" s="14" t="s">
        <v>38</v>
      </c>
      <c r="Y324" s="14" t="s">
        <v>38</v>
      </c>
      <c r="Z324" s="14" t="s">
        <v>38</v>
      </c>
      <c r="AA324" s="14" t="s">
        <v>38</v>
      </c>
      <c r="AB324" s="14" t="s">
        <v>38</v>
      </c>
      <c r="AC324" s="14" t="s">
        <v>38</v>
      </c>
      <c r="AD324" s="14" t="s">
        <v>38</v>
      </c>
      <c r="AE324" s="14" t="s">
        <v>38</v>
      </c>
      <c r="AF324" s="14" t="s">
        <v>38</v>
      </c>
      <c r="AG324" s="2" t="s">
        <v>38</v>
      </c>
      <c r="AH324" s="2" t="s">
        <v>38</v>
      </c>
      <c r="AI324" s="2" t="s">
        <v>38</v>
      </c>
      <c r="AJ324" s="2" t="s">
        <v>38</v>
      </c>
      <c r="AK324" s="16" t="str">
        <f t="shared" si="46"/>
        <v>Да</v>
      </c>
      <c r="AL324" s="16" t="str">
        <f t="shared" si="45"/>
        <v>Да</v>
      </c>
      <c r="AM324" s="16"/>
      <c r="AN324" t="e">
        <f t="shared" si="47"/>
        <v>#VALUE!</v>
      </c>
      <c r="AO324" t="e">
        <f t="shared" si="48"/>
        <v>#VALUE!</v>
      </c>
      <c r="AP324" t="e">
        <f t="shared" si="49"/>
        <v>#VALUE!</v>
      </c>
      <c r="AQ324" t="e">
        <f t="shared" si="50"/>
        <v>#VALUE!</v>
      </c>
      <c r="AR324" t="e">
        <f t="shared" si="51"/>
        <v>#VALUE!</v>
      </c>
      <c r="AS324" t="e">
        <f t="shared" si="52"/>
        <v>#VALUE!</v>
      </c>
    </row>
    <row r="325" spans="1:45" ht="29" hidden="1" x14ac:dyDescent="0.35">
      <c r="A325" s="6">
        <v>680</v>
      </c>
      <c r="B325" s="11" t="s">
        <v>1651</v>
      </c>
      <c r="C325" s="8" t="s">
        <v>1652</v>
      </c>
      <c r="D325" s="2" t="s">
        <v>38</v>
      </c>
      <c r="E325" s="2" t="s">
        <v>38</v>
      </c>
      <c r="F325" s="2" t="s">
        <v>38</v>
      </c>
      <c r="G325" s="12" t="s">
        <v>1653</v>
      </c>
      <c r="H325" s="8" t="s">
        <v>40</v>
      </c>
      <c r="I325" s="2" t="s">
        <v>38</v>
      </c>
      <c r="J325" s="2" t="s">
        <v>38</v>
      </c>
      <c r="K325" s="2" t="s">
        <v>38</v>
      </c>
      <c r="L325" s="2" t="s">
        <v>38</v>
      </c>
      <c r="M325" s="2" t="s">
        <v>38</v>
      </c>
      <c r="N325" s="2" t="s">
        <v>38</v>
      </c>
      <c r="O325" s="2" t="s">
        <v>38</v>
      </c>
      <c r="P325" s="2" t="s">
        <v>38</v>
      </c>
      <c r="Q325" s="14" t="s">
        <v>38</v>
      </c>
      <c r="R325" s="14" t="s">
        <v>38</v>
      </c>
      <c r="S325" s="14" t="s">
        <v>38</v>
      </c>
      <c r="T325" s="14" t="s">
        <v>38</v>
      </c>
      <c r="U325" s="14" t="s">
        <v>38</v>
      </c>
      <c r="V325" s="14" t="s">
        <v>38</v>
      </c>
      <c r="W325" s="14" t="s">
        <v>38</v>
      </c>
      <c r="X325" s="14" t="s">
        <v>38</v>
      </c>
      <c r="Y325" s="14" t="s">
        <v>38</v>
      </c>
      <c r="Z325" s="14" t="s">
        <v>38</v>
      </c>
      <c r="AA325" s="14" t="s">
        <v>38</v>
      </c>
      <c r="AB325" s="14" t="s">
        <v>38</v>
      </c>
      <c r="AC325" s="14" t="s">
        <v>38</v>
      </c>
      <c r="AD325" s="14" t="s">
        <v>38</v>
      </c>
      <c r="AE325" s="14" t="s">
        <v>38</v>
      </c>
      <c r="AF325" s="14" t="s">
        <v>38</v>
      </c>
      <c r="AG325" s="2" t="s">
        <v>38</v>
      </c>
      <c r="AH325" s="2" t="s">
        <v>38</v>
      </c>
      <c r="AI325" s="2" t="s">
        <v>38</v>
      </c>
      <c r="AJ325" s="2" t="s">
        <v>38</v>
      </c>
      <c r="AK325" s="16" t="str">
        <f t="shared" si="46"/>
        <v>Да</v>
      </c>
      <c r="AL325" s="16" t="str">
        <f t="shared" si="45"/>
        <v>Да</v>
      </c>
      <c r="AM325" s="16"/>
      <c r="AN325" t="e">
        <f t="shared" si="47"/>
        <v>#VALUE!</v>
      </c>
      <c r="AO325" t="e">
        <f t="shared" si="48"/>
        <v>#VALUE!</v>
      </c>
      <c r="AP325" t="e">
        <f t="shared" si="49"/>
        <v>#VALUE!</v>
      </c>
      <c r="AQ325" t="e">
        <f t="shared" si="50"/>
        <v>#VALUE!</v>
      </c>
      <c r="AR325" t="e">
        <f t="shared" si="51"/>
        <v>#VALUE!</v>
      </c>
      <c r="AS325" t="e">
        <f t="shared" si="52"/>
        <v>#VALUE!</v>
      </c>
    </row>
    <row r="326" spans="1:45" ht="72.5" hidden="1" x14ac:dyDescent="0.35">
      <c r="A326" s="6">
        <v>682</v>
      </c>
      <c r="B326" s="11" t="s">
        <v>1656</v>
      </c>
      <c r="C326" s="8" t="s">
        <v>1657</v>
      </c>
      <c r="D326" s="2">
        <v>3</v>
      </c>
      <c r="E326" s="2">
        <v>99</v>
      </c>
      <c r="F326" s="2" t="s">
        <v>38</v>
      </c>
      <c r="G326" s="12" t="s">
        <v>1658</v>
      </c>
      <c r="H326" s="8" t="s">
        <v>121</v>
      </c>
      <c r="I326" s="2" t="s">
        <v>38</v>
      </c>
      <c r="J326" s="2">
        <v>43970000</v>
      </c>
      <c r="K326" s="2">
        <v>30259000</v>
      </c>
      <c r="L326" s="2">
        <v>21509000</v>
      </c>
      <c r="M326" s="2" t="s">
        <v>38</v>
      </c>
      <c r="N326" s="2">
        <v>6808000</v>
      </c>
      <c r="O326" s="2">
        <v>5277000</v>
      </c>
      <c r="P326" s="2">
        <v>5959000</v>
      </c>
      <c r="Q326" s="14" t="s">
        <v>38</v>
      </c>
      <c r="R326" s="14">
        <v>6888000</v>
      </c>
      <c r="S326" s="14">
        <v>5444000</v>
      </c>
      <c r="T326" s="14">
        <v>5959000</v>
      </c>
      <c r="U326" s="14" t="s">
        <v>38</v>
      </c>
      <c r="V326" s="14" t="s">
        <v>38</v>
      </c>
      <c r="W326" s="14" t="s">
        <v>38</v>
      </c>
      <c r="X326" s="14">
        <v>-1343000</v>
      </c>
      <c r="Y326" s="14" t="s">
        <v>38</v>
      </c>
      <c r="Z326" s="14" t="s">
        <v>38</v>
      </c>
      <c r="AA326" s="14" t="s">
        <v>38</v>
      </c>
      <c r="AB326" s="14" t="s">
        <v>38</v>
      </c>
      <c r="AC326" s="14" t="s">
        <v>38</v>
      </c>
      <c r="AD326" s="14" t="s">
        <v>38</v>
      </c>
      <c r="AE326" s="14" t="s">
        <v>38</v>
      </c>
      <c r="AF326" s="14">
        <v>-1343000</v>
      </c>
      <c r="AG326" s="2" t="s">
        <v>38</v>
      </c>
      <c r="AH326" s="2">
        <v>12346000</v>
      </c>
      <c r="AI326" s="2">
        <v>12346000</v>
      </c>
      <c r="AJ326" s="2">
        <v>11947000</v>
      </c>
      <c r="AK326" s="16" t="str">
        <f t="shared" si="46"/>
        <v>Да</v>
      </c>
      <c r="AL326" s="16" t="str">
        <f t="shared" si="45"/>
        <v>Да</v>
      </c>
      <c r="AM326" s="16"/>
      <c r="AN326" t="e">
        <f t="shared" si="47"/>
        <v>#VALUE!</v>
      </c>
      <c r="AO326">
        <f t="shared" si="48"/>
        <v>1.2901269660792116</v>
      </c>
      <c r="AP326">
        <f t="shared" si="49"/>
        <v>0.88555126699110587</v>
      </c>
      <c r="AQ326" t="e">
        <f t="shared" si="50"/>
        <v>#VALUE!</v>
      </c>
      <c r="AR326">
        <f t="shared" si="51"/>
        <v>1</v>
      </c>
      <c r="AS326">
        <f t="shared" si="52"/>
        <v>1.033397505649954</v>
      </c>
    </row>
    <row r="327" spans="1:45" ht="43.5" hidden="1" x14ac:dyDescent="0.35">
      <c r="A327" s="6">
        <v>683</v>
      </c>
      <c r="B327" s="11" t="s">
        <v>1659</v>
      </c>
      <c r="C327" s="8" t="s">
        <v>1660</v>
      </c>
      <c r="D327" s="2" t="s">
        <v>38</v>
      </c>
      <c r="E327" s="2" t="s">
        <v>38</v>
      </c>
      <c r="F327" s="2" t="s">
        <v>38</v>
      </c>
      <c r="G327" s="12" t="s">
        <v>1661</v>
      </c>
      <c r="H327" s="8" t="s">
        <v>40</v>
      </c>
      <c r="I327" s="2">
        <v>15982000</v>
      </c>
      <c r="J327" s="2">
        <v>16281000</v>
      </c>
      <c r="K327" s="2">
        <v>1967000</v>
      </c>
      <c r="L327" s="2">
        <v>1972000</v>
      </c>
      <c r="M327" s="2" t="s">
        <v>38</v>
      </c>
      <c r="N327" s="2" t="s">
        <v>38</v>
      </c>
      <c r="O327" s="2" t="s">
        <v>38</v>
      </c>
      <c r="P327" s="2" t="s">
        <v>38</v>
      </c>
      <c r="Q327" s="14" t="s">
        <v>38</v>
      </c>
      <c r="R327" s="14" t="s">
        <v>38</v>
      </c>
      <c r="S327" s="14" t="s">
        <v>38</v>
      </c>
      <c r="T327" s="14" t="s">
        <v>38</v>
      </c>
      <c r="U327" s="14">
        <v>-163126000</v>
      </c>
      <c r="V327" s="14">
        <v>-161441000</v>
      </c>
      <c r="W327" s="14">
        <v>-151374000</v>
      </c>
      <c r="X327" s="14">
        <v>-149923000</v>
      </c>
      <c r="Y327" s="14" t="s">
        <v>38</v>
      </c>
      <c r="Z327" s="14" t="s">
        <v>38</v>
      </c>
      <c r="AA327" s="14" t="s">
        <v>38</v>
      </c>
      <c r="AB327" s="14" t="s">
        <v>38</v>
      </c>
      <c r="AC327" s="14">
        <v>-1685000</v>
      </c>
      <c r="AD327" s="14">
        <v>-10067000</v>
      </c>
      <c r="AE327" s="14">
        <v>-1768000</v>
      </c>
      <c r="AF327" s="14">
        <v>-33874000</v>
      </c>
      <c r="AG327" s="2">
        <v>-105895000</v>
      </c>
      <c r="AH327" s="2">
        <v>-104210000</v>
      </c>
      <c r="AI327" s="2">
        <v>-94143000</v>
      </c>
      <c r="AJ327" s="2">
        <v>-92692000</v>
      </c>
      <c r="AK327" s="16" t="str">
        <f t="shared" si="46"/>
        <v>Нет</v>
      </c>
      <c r="AL327" s="16" t="str">
        <f>IF(IFERROR(AN327*AO327*AP327*AQ327*AR327*AS327,0)=0,"Да","Нет")</f>
        <v>Да</v>
      </c>
      <c r="AM327" s="16"/>
      <c r="AN327" t="e">
        <f t="shared" si="47"/>
        <v>#VALUE!</v>
      </c>
      <c r="AO327" t="e">
        <f t="shared" si="48"/>
        <v>#VALUE!</v>
      </c>
      <c r="AP327" t="e">
        <f t="shared" si="49"/>
        <v>#VALUE!</v>
      </c>
      <c r="AQ327">
        <f t="shared" si="50"/>
        <v>1.0161692735821899</v>
      </c>
      <c r="AR327">
        <f t="shared" si="51"/>
        <v>1.1069330699042945</v>
      </c>
      <c r="AS327">
        <f t="shared" si="52"/>
        <v>1.0156539938721789</v>
      </c>
    </row>
    <row r="328" spans="1:45" ht="72.5" hidden="1" x14ac:dyDescent="0.35">
      <c r="A328" s="6">
        <v>686</v>
      </c>
      <c r="B328" s="11" t="s">
        <v>1666</v>
      </c>
      <c r="C328" s="8" t="s">
        <v>1667</v>
      </c>
      <c r="D328" s="2">
        <v>2</v>
      </c>
      <c r="E328" s="2" t="s">
        <v>38</v>
      </c>
      <c r="F328" s="2" t="s">
        <v>38</v>
      </c>
      <c r="G328" s="12" t="s">
        <v>1668</v>
      </c>
      <c r="H328" s="8" t="s">
        <v>40</v>
      </c>
      <c r="I328" s="2" t="s">
        <v>38</v>
      </c>
      <c r="J328" s="2" t="s">
        <v>38</v>
      </c>
      <c r="K328" s="2" t="s">
        <v>38</v>
      </c>
      <c r="L328" s="2">
        <v>15838000</v>
      </c>
      <c r="M328" s="2" t="s">
        <v>38</v>
      </c>
      <c r="N328" s="2" t="s">
        <v>38</v>
      </c>
      <c r="O328" s="2" t="s">
        <v>38</v>
      </c>
      <c r="P328" s="2">
        <v>8956000</v>
      </c>
      <c r="Q328" s="14" t="s">
        <v>38</v>
      </c>
      <c r="R328" s="14" t="s">
        <v>38</v>
      </c>
      <c r="S328" s="14" t="s">
        <v>38</v>
      </c>
      <c r="T328" s="14">
        <v>20715000</v>
      </c>
      <c r="U328" s="14" t="s">
        <v>38</v>
      </c>
      <c r="V328" s="14" t="s">
        <v>38</v>
      </c>
      <c r="W328" s="14" t="s">
        <v>38</v>
      </c>
      <c r="X328" s="14">
        <v>1987000</v>
      </c>
      <c r="Y328" s="14" t="s">
        <v>38</v>
      </c>
      <c r="Z328" s="14" t="s">
        <v>38</v>
      </c>
      <c r="AA328" s="14" t="s">
        <v>38</v>
      </c>
      <c r="AB328" s="14" t="s">
        <v>38</v>
      </c>
      <c r="AC328" s="14" t="s">
        <v>38</v>
      </c>
      <c r="AD328" s="14" t="s">
        <v>38</v>
      </c>
      <c r="AE328" s="14" t="s">
        <v>38</v>
      </c>
      <c r="AF328" s="14">
        <v>713000</v>
      </c>
      <c r="AG328" s="2" t="s">
        <v>38</v>
      </c>
      <c r="AH328" s="2" t="s">
        <v>38</v>
      </c>
      <c r="AI328" s="2" t="s">
        <v>38</v>
      </c>
      <c r="AJ328" s="2">
        <v>6767000</v>
      </c>
      <c r="AK328" s="16" t="str">
        <f t="shared" si="46"/>
        <v>Да</v>
      </c>
      <c r="AL328" s="16" t="str">
        <f t="shared" ref="AL328:AL357" si="53">IF(IFERROR(AN328*AO328*AP328*AQ328*AR328*AS328,0)=0,"Да","Нет")</f>
        <v>Да</v>
      </c>
      <c r="AM328" s="16"/>
      <c r="AN328" t="e">
        <f t="shared" si="47"/>
        <v>#VALUE!</v>
      </c>
      <c r="AO328" t="e">
        <f t="shared" si="48"/>
        <v>#VALUE!</v>
      </c>
      <c r="AP328" t="e">
        <f t="shared" si="49"/>
        <v>#VALUE!</v>
      </c>
      <c r="AQ328" t="e">
        <f t="shared" si="50"/>
        <v>#VALUE!</v>
      </c>
      <c r="AR328" t="e">
        <f t="shared" si="51"/>
        <v>#VALUE!</v>
      </c>
      <c r="AS328" t="e">
        <f t="shared" si="52"/>
        <v>#VALUE!</v>
      </c>
    </row>
    <row r="329" spans="1:45" ht="29" hidden="1" x14ac:dyDescent="0.35">
      <c r="A329" s="6">
        <v>687</v>
      </c>
      <c r="B329" s="11" t="s">
        <v>1669</v>
      </c>
      <c r="C329" s="8" t="s">
        <v>1670</v>
      </c>
      <c r="D329" s="2">
        <v>19</v>
      </c>
      <c r="E329" s="2" t="s">
        <v>38</v>
      </c>
      <c r="F329" s="2" t="s">
        <v>38</v>
      </c>
      <c r="G329" s="12"/>
      <c r="H329" s="8" t="s">
        <v>121</v>
      </c>
      <c r="I329" s="2" t="s">
        <v>38</v>
      </c>
      <c r="J329" s="2" t="s">
        <v>38</v>
      </c>
      <c r="K329" s="2" t="s">
        <v>38</v>
      </c>
      <c r="L329" s="2" t="s">
        <v>38</v>
      </c>
      <c r="M329" s="2" t="s">
        <v>38</v>
      </c>
      <c r="N329" s="2" t="s">
        <v>38</v>
      </c>
      <c r="O329" s="2" t="s">
        <v>38</v>
      </c>
      <c r="P329" s="2" t="s">
        <v>38</v>
      </c>
      <c r="Q329" s="14" t="s">
        <v>38</v>
      </c>
      <c r="R329" s="14" t="s">
        <v>38</v>
      </c>
      <c r="S329" s="14" t="s">
        <v>38</v>
      </c>
      <c r="T329" s="14" t="s">
        <v>38</v>
      </c>
      <c r="U329" s="14" t="s">
        <v>38</v>
      </c>
      <c r="V329" s="14" t="s">
        <v>38</v>
      </c>
      <c r="W329" s="14" t="s">
        <v>38</v>
      </c>
      <c r="X329" s="14" t="s">
        <v>38</v>
      </c>
      <c r="Y329" s="14" t="s">
        <v>38</v>
      </c>
      <c r="Z329" s="14" t="s">
        <v>38</v>
      </c>
      <c r="AA329" s="14" t="s">
        <v>38</v>
      </c>
      <c r="AB329" s="14" t="s">
        <v>38</v>
      </c>
      <c r="AC329" s="14" t="s">
        <v>38</v>
      </c>
      <c r="AD329" s="14" t="s">
        <v>38</v>
      </c>
      <c r="AE329" s="14" t="s">
        <v>38</v>
      </c>
      <c r="AF329" s="14" t="s">
        <v>38</v>
      </c>
      <c r="AG329" s="2" t="s">
        <v>38</v>
      </c>
      <c r="AH329" s="2" t="s">
        <v>38</v>
      </c>
      <c r="AI329" s="2" t="s">
        <v>38</v>
      </c>
      <c r="AJ329" s="2" t="s">
        <v>38</v>
      </c>
      <c r="AK329" s="16" t="str">
        <f t="shared" si="46"/>
        <v>Да</v>
      </c>
      <c r="AL329" s="16" t="str">
        <f t="shared" si="53"/>
        <v>Да</v>
      </c>
      <c r="AM329" s="16"/>
      <c r="AN329" t="e">
        <f t="shared" si="47"/>
        <v>#VALUE!</v>
      </c>
      <c r="AO329" t="e">
        <f t="shared" si="48"/>
        <v>#VALUE!</v>
      </c>
      <c r="AP329" t="e">
        <f t="shared" si="49"/>
        <v>#VALUE!</v>
      </c>
      <c r="AQ329" t="e">
        <f t="shared" si="50"/>
        <v>#VALUE!</v>
      </c>
      <c r="AR329" t="e">
        <f t="shared" si="51"/>
        <v>#VALUE!</v>
      </c>
      <c r="AS329" t="e">
        <f t="shared" si="52"/>
        <v>#VALUE!</v>
      </c>
    </row>
    <row r="330" spans="1:45" ht="29" hidden="1" x14ac:dyDescent="0.35">
      <c r="A330" s="6">
        <v>688</v>
      </c>
      <c r="B330" s="11" t="s">
        <v>1671</v>
      </c>
      <c r="C330" s="8" t="s">
        <v>1672</v>
      </c>
      <c r="D330" s="2">
        <v>7</v>
      </c>
      <c r="E330" s="2" t="s">
        <v>38</v>
      </c>
      <c r="F330" s="2" t="s">
        <v>38</v>
      </c>
      <c r="G330" s="12"/>
      <c r="H330" s="8" t="s">
        <v>121</v>
      </c>
      <c r="I330" s="2" t="s">
        <v>38</v>
      </c>
      <c r="J330" s="2" t="s">
        <v>38</v>
      </c>
      <c r="K330" s="2" t="s">
        <v>38</v>
      </c>
      <c r="L330" s="2" t="s">
        <v>38</v>
      </c>
      <c r="M330" s="2" t="s">
        <v>38</v>
      </c>
      <c r="N330" s="2" t="s">
        <v>38</v>
      </c>
      <c r="O330" s="2" t="s">
        <v>38</v>
      </c>
      <c r="P330" s="2" t="s">
        <v>38</v>
      </c>
      <c r="Q330" s="14" t="s">
        <v>38</v>
      </c>
      <c r="R330" s="14" t="s">
        <v>38</v>
      </c>
      <c r="S330" s="14" t="s">
        <v>38</v>
      </c>
      <c r="T330" s="14" t="s">
        <v>38</v>
      </c>
      <c r="U330" s="14" t="s">
        <v>38</v>
      </c>
      <c r="V330" s="14" t="s">
        <v>38</v>
      </c>
      <c r="W330" s="14" t="s">
        <v>38</v>
      </c>
      <c r="X330" s="14" t="s">
        <v>38</v>
      </c>
      <c r="Y330" s="14" t="s">
        <v>38</v>
      </c>
      <c r="Z330" s="14" t="s">
        <v>38</v>
      </c>
      <c r="AA330" s="14" t="s">
        <v>38</v>
      </c>
      <c r="AB330" s="14" t="s">
        <v>38</v>
      </c>
      <c r="AC330" s="14" t="s">
        <v>38</v>
      </c>
      <c r="AD330" s="14" t="s">
        <v>38</v>
      </c>
      <c r="AE330" s="14" t="s">
        <v>38</v>
      </c>
      <c r="AF330" s="14" t="s">
        <v>38</v>
      </c>
      <c r="AG330" s="2" t="s">
        <v>38</v>
      </c>
      <c r="AH330" s="2" t="s">
        <v>38</v>
      </c>
      <c r="AI330" s="2" t="s">
        <v>38</v>
      </c>
      <c r="AJ330" s="2" t="s">
        <v>38</v>
      </c>
      <c r="AK330" s="16" t="str">
        <f t="shared" si="46"/>
        <v>Да</v>
      </c>
      <c r="AL330" s="16" t="str">
        <f t="shared" si="53"/>
        <v>Да</v>
      </c>
      <c r="AM330" s="16"/>
      <c r="AN330" t="e">
        <f t="shared" si="47"/>
        <v>#VALUE!</v>
      </c>
      <c r="AO330" t="e">
        <f t="shared" si="48"/>
        <v>#VALUE!</v>
      </c>
      <c r="AP330" t="e">
        <f t="shared" si="49"/>
        <v>#VALUE!</v>
      </c>
      <c r="AQ330" t="e">
        <f t="shared" si="50"/>
        <v>#VALUE!</v>
      </c>
      <c r="AR330" t="e">
        <f t="shared" si="51"/>
        <v>#VALUE!</v>
      </c>
      <c r="AS330" t="e">
        <f t="shared" si="52"/>
        <v>#VALUE!</v>
      </c>
    </row>
    <row r="331" spans="1:45" hidden="1" x14ac:dyDescent="0.35">
      <c r="A331" s="6">
        <v>690</v>
      </c>
      <c r="B331" s="11" t="s">
        <v>1675</v>
      </c>
      <c r="C331" s="8" t="s">
        <v>1676</v>
      </c>
      <c r="D331" s="2">
        <v>2</v>
      </c>
      <c r="E331" s="2">
        <v>99</v>
      </c>
      <c r="F331" s="2" t="s">
        <v>38</v>
      </c>
      <c r="G331" s="12"/>
      <c r="H331" s="8" t="s">
        <v>40</v>
      </c>
      <c r="I331" s="2" t="s">
        <v>38</v>
      </c>
      <c r="J331" s="2">
        <v>1226267000</v>
      </c>
      <c r="K331" s="2">
        <v>1225616000</v>
      </c>
      <c r="L331" s="2">
        <v>1225733000</v>
      </c>
      <c r="M331" s="2" t="s">
        <v>38</v>
      </c>
      <c r="N331" s="2">
        <v>107000</v>
      </c>
      <c r="O331" s="2">
        <v>-250000</v>
      </c>
      <c r="P331" s="2">
        <v>2000</v>
      </c>
      <c r="Q331" s="14" t="s">
        <v>38</v>
      </c>
      <c r="R331" s="14">
        <v>3058000</v>
      </c>
      <c r="S331" s="14">
        <v>2804000</v>
      </c>
      <c r="T331" s="14">
        <v>2561000</v>
      </c>
      <c r="U331" s="14" t="s">
        <v>38</v>
      </c>
      <c r="V331" s="14">
        <v>-27035000</v>
      </c>
      <c r="W331" s="14">
        <v>-27385000</v>
      </c>
      <c r="X331" s="14">
        <v>-26882000</v>
      </c>
      <c r="Y331" s="14" t="s">
        <v>38</v>
      </c>
      <c r="Z331" s="14" t="s">
        <v>38</v>
      </c>
      <c r="AA331" s="14" t="s">
        <v>38</v>
      </c>
      <c r="AB331" s="14" t="s">
        <v>38</v>
      </c>
      <c r="AC331" s="14" t="s">
        <v>38</v>
      </c>
      <c r="AD331" s="14">
        <v>18000</v>
      </c>
      <c r="AE331" s="14">
        <v>-503000</v>
      </c>
      <c r="AF331" s="14">
        <v>-18320000</v>
      </c>
      <c r="AG331" s="2" t="s">
        <v>38</v>
      </c>
      <c r="AH331" s="2">
        <v>1200361000</v>
      </c>
      <c r="AI331" s="2">
        <v>1200011000</v>
      </c>
      <c r="AJ331" s="2">
        <v>1200513000</v>
      </c>
      <c r="AK331" s="16" t="str">
        <f t="shared" si="46"/>
        <v>Да</v>
      </c>
      <c r="AL331" s="16" t="str">
        <f t="shared" si="53"/>
        <v>Да</v>
      </c>
      <c r="AM331" s="16"/>
      <c r="AN331" t="e">
        <f t="shared" si="47"/>
        <v>#VALUE!</v>
      </c>
      <c r="AO331">
        <f t="shared" si="48"/>
        <v>-0.42799999999999999</v>
      </c>
      <c r="AP331">
        <f t="shared" si="49"/>
        <v>-125</v>
      </c>
      <c r="AQ331" t="e">
        <f t="shared" si="50"/>
        <v>#VALUE!</v>
      </c>
      <c r="AR331">
        <f t="shared" si="51"/>
        <v>1.0002916639930801</v>
      </c>
      <c r="AS331">
        <f t="shared" si="52"/>
        <v>0.99958184542774631</v>
      </c>
    </row>
    <row r="332" spans="1:45" hidden="1" x14ac:dyDescent="0.35">
      <c r="A332" s="6">
        <v>693</v>
      </c>
      <c r="B332" s="11" t="s">
        <v>1681</v>
      </c>
      <c r="C332" s="8" t="s">
        <v>1682</v>
      </c>
      <c r="D332" s="2">
        <v>91</v>
      </c>
      <c r="E332" s="2" t="s">
        <v>38</v>
      </c>
      <c r="F332" s="2" t="s">
        <v>38</v>
      </c>
      <c r="G332" s="12"/>
      <c r="H332" s="8" t="s">
        <v>40</v>
      </c>
      <c r="I332" s="2" t="s">
        <v>38</v>
      </c>
      <c r="J332" s="2" t="s">
        <v>38</v>
      </c>
      <c r="K332" s="2" t="s">
        <v>38</v>
      </c>
      <c r="L332" s="2" t="s">
        <v>38</v>
      </c>
      <c r="M332" s="2" t="s">
        <v>38</v>
      </c>
      <c r="N332" s="2" t="s">
        <v>38</v>
      </c>
      <c r="O332" s="2" t="s">
        <v>38</v>
      </c>
      <c r="P332" s="2" t="s">
        <v>38</v>
      </c>
      <c r="Q332" s="14" t="s">
        <v>38</v>
      </c>
      <c r="R332" s="14" t="s">
        <v>38</v>
      </c>
      <c r="S332" s="14" t="s">
        <v>38</v>
      </c>
      <c r="T332" s="14" t="s">
        <v>38</v>
      </c>
      <c r="U332" s="14" t="s">
        <v>38</v>
      </c>
      <c r="V332" s="14" t="s">
        <v>38</v>
      </c>
      <c r="W332" s="14" t="s">
        <v>38</v>
      </c>
      <c r="X332" s="14" t="s">
        <v>38</v>
      </c>
      <c r="Y332" s="14" t="s">
        <v>38</v>
      </c>
      <c r="Z332" s="14" t="s">
        <v>38</v>
      </c>
      <c r="AA332" s="14" t="s">
        <v>38</v>
      </c>
      <c r="AB332" s="14" t="s">
        <v>38</v>
      </c>
      <c r="AC332" s="14" t="s">
        <v>38</v>
      </c>
      <c r="AD332" s="14" t="s">
        <v>38</v>
      </c>
      <c r="AE332" s="14" t="s">
        <v>38</v>
      </c>
      <c r="AF332" s="14" t="s">
        <v>38</v>
      </c>
      <c r="AG332" s="2" t="s">
        <v>38</v>
      </c>
      <c r="AH332" s="2" t="s">
        <v>38</v>
      </c>
      <c r="AI332" s="2" t="s">
        <v>38</v>
      </c>
      <c r="AJ332" s="2" t="s">
        <v>38</v>
      </c>
      <c r="AK332" s="16" t="str">
        <f t="shared" si="46"/>
        <v>Да</v>
      </c>
      <c r="AL332" s="16" t="str">
        <f t="shared" si="53"/>
        <v>Да</v>
      </c>
      <c r="AM332" s="16"/>
      <c r="AN332" t="e">
        <f t="shared" si="47"/>
        <v>#VALUE!</v>
      </c>
      <c r="AO332" t="e">
        <f t="shared" si="48"/>
        <v>#VALUE!</v>
      </c>
      <c r="AP332" t="e">
        <f t="shared" si="49"/>
        <v>#VALUE!</v>
      </c>
      <c r="AQ332" t="e">
        <f t="shared" si="50"/>
        <v>#VALUE!</v>
      </c>
      <c r="AR332" t="e">
        <f t="shared" si="51"/>
        <v>#VALUE!</v>
      </c>
      <c r="AS332" t="e">
        <f t="shared" si="52"/>
        <v>#VALUE!</v>
      </c>
    </row>
    <row r="333" spans="1:45" ht="43.5" hidden="1" x14ac:dyDescent="0.35">
      <c r="A333" s="6">
        <v>695</v>
      </c>
      <c r="B333" s="11" t="s">
        <v>1686</v>
      </c>
      <c r="C333" s="8" t="s">
        <v>1687</v>
      </c>
      <c r="D333" s="2" t="s">
        <v>38</v>
      </c>
      <c r="E333" s="2" t="s">
        <v>38</v>
      </c>
      <c r="F333" s="2" t="s">
        <v>38</v>
      </c>
      <c r="G333" s="12" t="s">
        <v>1688</v>
      </c>
      <c r="H333" s="8" t="s">
        <v>40</v>
      </c>
      <c r="I333" s="2" t="s">
        <v>38</v>
      </c>
      <c r="J333" s="2">
        <v>234000</v>
      </c>
      <c r="K333" s="2">
        <v>234000</v>
      </c>
      <c r="L333" s="2">
        <v>246000</v>
      </c>
      <c r="M333" s="2" t="s">
        <v>38</v>
      </c>
      <c r="N333" s="2" t="s">
        <v>38</v>
      </c>
      <c r="O333" s="2" t="s">
        <v>38</v>
      </c>
      <c r="P333" s="2" t="s">
        <v>38</v>
      </c>
      <c r="Q333" s="14" t="s">
        <v>38</v>
      </c>
      <c r="R333" s="14" t="s">
        <v>38</v>
      </c>
      <c r="S333" s="14" t="s">
        <v>38</v>
      </c>
      <c r="T333" s="14" t="s">
        <v>38</v>
      </c>
      <c r="U333" s="14" t="s">
        <v>38</v>
      </c>
      <c r="V333" s="14">
        <v>-984000</v>
      </c>
      <c r="W333" s="14">
        <v>-984000</v>
      </c>
      <c r="X333" s="14">
        <v>-972000</v>
      </c>
      <c r="Y333" s="14" t="s">
        <v>38</v>
      </c>
      <c r="Z333" s="14" t="s">
        <v>38</v>
      </c>
      <c r="AA333" s="14" t="s">
        <v>38</v>
      </c>
      <c r="AB333" s="14" t="s">
        <v>38</v>
      </c>
      <c r="AC333" s="14" t="s">
        <v>38</v>
      </c>
      <c r="AD333" s="14" t="s">
        <v>38</v>
      </c>
      <c r="AE333" s="14">
        <v>-12000</v>
      </c>
      <c r="AF333" s="14">
        <v>-13000</v>
      </c>
      <c r="AG333" s="2" t="s">
        <v>38</v>
      </c>
      <c r="AH333" s="2">
        <v>234000</v>
      </c>
      <c r="AI333" s="2">
        <v>234000</v>
      </c>
      <c r="AJ333" s="2">
        <v>246000</v>
      </c>
      <c r="AK333" s="16" t="str">
        <f t="shared" si="46"/>
        <v>Да</v>
      </c>
      <c r="AL333" s="16" t="str">
        <f t="shared" si="53"/>
        <v>Да</v>
      </c>
      <c r="AM333" s="16"/>
      <c r="AN333" t="e">
        <f t="shared" si="47"/>
        <v>#VALUE!</v>
      </c>
      <c r="AO333" t="e">
        <f t="shared" si="48"/>
        <v>#VALUE!</v>
      </c>
      <c r="AP333" t="e">
        <f t="shared" si="49"/>
        <v>#VALUE!</v>
      </c>
      <c r="AQ333" t="e">
        <f t="shared" si="50"/>
        <v>#VALUE!</v>
      </c>
      <c r="AR333">
        <f t="shared" si="51"/>
        <v>1</v>
      </c>
      <c r="AS333">
        <f t="shared" si="52"/>
        <v>0.95121951219512191</v>
      </c>
    </row>
    <row r="334" spans="1:45" hidden="1" x14ac:dyDescent="0.35">
      <c r="A334" s="6">
        <v>696</v>
      </c>
      <c r="B334" s="11" t="s">
        <v>1689</v>
      </c>
      <c r="C334" s="8" t="s">
        <v>1690</v>
      </c>
      <c r="D334" s="2">
        <v>22</v>
      </c>
      <c r="E334" s="2">
        <v>68</v>
      </c>
      <c r="F334" s="2" t="s">
        <v>38</v>
      </c>
      <c r="G334" s="12"/>
      <c r="H334" s="8" t="s">
        <v>40</v>
      </c>
      <c r="I334" s="2" t="s">
        <v>38</v>
      </c>
      <c r="J334" s="2">
        <v>96000</v>
      </c>
      <c r="K334" s="2">
        <v>96000</v>
      </c>
      <c r="L334" s="2">
        <v>96000</v>
      </c>
      <c r="M334" s="2" t="s">
        <v>38</v>
      </c>
      <c r="N334" s="2" t="s">
        <v>38</v>
      </c>
      <c r="O334" s="2" t="s">
        <v>38</v>
      </c>
      <c r="P334" s="2" t="s">
        <v>38</v>
      </c>
      <c r="Q334" s="14" t="s">
        <v>38</v>
      </c>
      <c r="R334" s="14" t="s">
        <v>38</v>
      </c>
      <c r="S334" s="14" t="s">
        <v>38</v>
      </c>
      <c r="T334" s="14" t="s">
        <v>38</v>
      </c>
      <c r="U334" s="14" t="s">
        <v>38</v>
      </c>
      <c r="V334" s="14" t="s">
        <v>38</v>
      </c>
      <c r="W334" s="14" t="s">
        <v>38</v>
      </c>
      <c r="X334" s="14" t="s">
        <v>38</v>
      </c>
      <c r="Y334" s="14" t="s">
        <v>38</v>
      </c>
      <c r="Z334" s="14" t="s">
        <v>38</v>
      </c>
      <c r="AA334" s="14" t="s">
        <v>38</v>
      </c>
      <c r="AB334" s="14" t="s">
        <v>38</v>
      </c>
      <c r="AC334" s="14" t="s">
        <v>38</v>
      </c>
      <c r="AD334" s="14" t="s">
        <v>38</v>
      </c>
      <c r="AE334" s="14" t="s">
        <v>38</v>
      </c>
      <c r="AF334" s="14" t="s">
        <v>38</v>
      </c>
      <c r="AG334" s="2" t="s">
        <v>38</v>
      </c>
      <c r="AH334" s="2">
        <v>-5000</v>
      </c>
      <c r="AI334" s="2">
        <v>-5000</v>
      </c>
      <c r="AJ334" s="2">
        <v>-5000</v>
      </c>
      <c r="AK334" s="16" t="str">
        <f t="shared" si="46"/>
        <v>Да</v>
      </c>
      <c r="AL334" s="16" t="str">
        <f t="shared" si="53"/>
        <v>Да</v>
      </c>
      <c r="AM334" s="16"/>
      <c r="AN334" t="e">
        <f t="shared" si="47"/>
        <v>#VALUE!</v>
      </c>
      <c r="AO334" t="e">
        <f t="shared" si="48"/>
        <v>#VALUE!</v>
      </c>
      <c r="AP334" t="e">
        <f t="shared" si="49"/>
        <v>#VALUE!</v>
      </c>
      <c r="AQ334" t="e">
        <f t="shared" si="50"/>
        <v>#VALUE!</v>
      </c>
      <c r="AR334">
        <f t="shared" si="51"/>
        <v>1</v>
      </c>
      <c r="AS334">
        <f t="shared" si="52"/>
        <v>1</v>
      </c>
    </row>
    <row r="335" spans="1:45" ht="29" hidden="1" x14ac:dyDescent="0.35">
      <c r="A335" s="6">
        <v>697</v>
      </c>
      <c r="B335" s="11" t="s">
        <v>1691</v>
      </c>
      <c r="C335" s="8" t="s">
        <v>1692</v>
      </c>
      <c r="D335" s="2" t="s">
        <v>38</v>
      </c>
      <c r="E335" s="2" t="s">
        <v>38</v>
      </c>
      <c r="F335" s="2" t="s">
        <v>38</v>
      </c>
      <c r="G335" s="12" t="s">
        <v>1693</v>
      </c>
      <c r="H335" s="8" t="s">
        <v>40</v>
      </c>
      <c r="I335" s="2" t="s">
        <v>38</v>
      </c>
      <c r="J335" s="2">
        <v>31731000</v>
      </c>
      <c r="K335" s="2">
        <v>48589000</v>
      </c>
      <c r="L335" s="2">
        <v>59232000</v>
      </c>
      <c r="M335" s="2" t="s">
        <v>38</v>
      </c>
      <c r="N335" s="2" t="s">
        <v>38</v>
      </c>
      <c r="O335" s="2" t="s">
        <v>38</v>
      </c>
      <c r="P335" s="2">
        <v>-46059000</v>
      </c>
      <c r="Q335" s="14" t="s">
        <v>38</v>
      </c>
      <c r="R335" s="14" t="s">
        <v>38</v>
      </c>
      <c r="S335" s="14" t="s">
        <v>38</v>
      </c>
      <c r="T335" s="14">
        <v>81107000</v>
      </c>
      <c r="U335" s="14" t="s">
        <v>38</v>
      </c>
      <c r="V335" s="14">
        <v>-182031000</v>
      </c>
      <c r="W335" s="14">
        <v>-220497000</v>
      </c>
      <c r="X335" s="14">
        <v>-212000000</v>
      </c>
      <c r="Y335" s="14" t="s">
        <v>38</v>
      </c>
      <c r="Z335" s="14" t="s">
        <v>38</v>
      </c>
      <c r="AA335" s="14" t="s">
        <v>38</v>
      </c>
      <c r="AB335" s="14" t="s">
        <v>38</v>
      </c>
      <c r="AC335" s="14" t="s">
        <v>38</v>
      </c>
      <c r="AD335" s="14" t="s">
        <v>38</v>
      </c>
      <c r="AE335" s="14" t="s">
        <v>38</v>
      </c>
      <c r="AF335" s="14">
        <v>-87275000</v>
      </c>
      <c r="AG335" s="2" t="s">
        <v>38</v>
      </c>
      <c r="AH335" s="2">
        <v>-47530000</v>
      </c>
      <c r="AI335" s="2">
        <v>-85996000</v>
      </c>
      <c r="AJ335" s="2">
        <v>-77499000</v>
      </c>
      <c r="AK335" s="16" t="str">
        <f t="shared" si="46"/>
        <v>Да</v>
      </c>
      <c r="AL335" s="16" t="str">
        <f t="shared" si="53"/>
        <v>Да</v>
      </c>
      <c r="AM335" s="16"/>
      <c r="AN335" t="e">
        <f t="shared" si="47"/>
        <v>#VALUE!</v>
      </c>
      <c r="AO335" t="e">
        <f t="shared" si="48"/>
        <v>#VALUE!</v>
      </c>
      <c r="AP335" t="e">
        <f t="shared" si="49"/>
        <v>#VALUE!</v>
      </c>
      <c r="AQ335" t="e">
        <f t="shared" si="50"/>
        <v>#VALUE!</v>
      </c>
      <c r="AR335">
        <f t="shared" si="51"/>
        <v>0.55270012558723658</v>
      </c>
      <c r="AS335">
        <f t="shared" si="52"/>
        <v>1.1096401243887017</v>
      </c>
    </row>
    <row r="336" spans="1:45" ht="29" hidden="1" x14ac:dyDescent="0.35">
      <c r="A336" s="6">
        <v>701</v>
      </c>
      <c r="B336" s="11" t="s">
        <v>1700</v>
      </c>
      <c r="C336" s="8" t="s">
        <v>1701</v>
      </c>
      <c r="D336" s="2">
        <v>1</v>
      </c>
      <c r="E336" s="2" t="s">
        <v>38</v>
      </c>
      <c r="F336" s="2" t="s">
        <v>38</v>
      </c>
      <c r="G336" s="12"/>
      <c r="H336" s="8" t="s">
        <v>121</v>
      </c>
      <c r="I336" s="2" t="s">
        <v>38</v>
      </c>
      <c r="J336" s="2" t="s">
        <v>38</v>
      </c>
      <c r="K336" s="2">
        <v>272671000</v>
      </c>
      <c r="L336" s="2">
        <v>273590000</v>
      </c>
      <c r="M336" s="2" t="s">
        <v>38</v>
      </c>
      <c r="N336" s="2" t="s">
        <v>38</v>
      </c>
      <c r="O336" s="2">
        <v>-12527000</v>
      </c>
      <c r="P336" s="2">
        <v>-15928000</v>
      </c>
      <c r="Q336" s="14" t="s">
        <v>38</v>
      </c>
      <c r="R336" s="14" t="s">
        <v>38</v>
      </c>
      <c r="S336" s="14">
        <v>92000</v>
      </c>
      <c r="T336" s="14">
        <v>2010000</v>
      </c>
      <c r="U336" s="14" t="s">
        <v>38</v>
      </c>
      <c r="V336" s="14" t="s">
        <v>38</v>
      </c>
      <c r="W336" s="14">
        <v>141906000</v>
      </c>
      <c r="X336" s="14">
        <v>154501000</v>
      </c>
      <c r="Y336" s="14" t="s">
        <v>38</v>
      </c>
      <c r="Z336" s="14" t="s">
        <v>38</v>
      </c>
      <c r="AA336" s="14" t="s">
        <v>38</v>
      </c>
      <c r="AB336" s="14" t="s">
        <v>38</v>
      </c>
      <c r="AC336" s="14" t="s">
        <v>38</v>
      </c>
      <c r="AD336" s="14" t="s">
        <v>38</v>
      </c>
      <c r="AE336" s="14">
        <v>-12595000</v>
      </c>
      <c r="AF336" s="14">
        <v>-16727000</v>
      </c>
      <c r="AG336" s="2" t="s">
        <v>38</v>
      </c>
      <c r="AH336" s="2" t="s">
        <v>38</v>
      </c>
      <c r="AI336" s="2">
        <v>187206000</v>
      </c>
      <c r="AJ336" s="2">
        <v>199800000</v>
      </c>
      <c r="AK336" s="16" t="str">
        <f t="shared" si="46"/>
        <v>Да</v>
      </c>
      <c r="AL336" s="16" t="str">
        <f t="shared" si="53"/>
        <v>Да</v>
      </c>
      <c r="AM336" s="16"/>
      <c r="AN336" t="e">
        <f t="shared" si="47"/>
        <v>#VALUE!</v>
      </c>
      <c r="AO336" t="e">
        <f t="shared" si="48"/>
        <v>#VALUE!</v>
      </c>
      <c r="AP336">
        <f t="shared" si="49"/>
        <v>0.78647664490205926</v>
      </c>
      <c r="AQ336" t="e">
        <f t="shared" si="50"/>
        <v>#VALUE!</v>
      </c>
      <c r="AR336" t="e">
        <f t="shared" si="51"/>
        <v>#VALUE!</v>
      </c>
      <c r="AS336">
        <f t="shared" si="52"/>
        <v>0.93696696696696702</v>
      </c>
    </row>
    <row r="337" spans="1:45" ht="72.5" hidden="1" x14ac:dyDescent="0.35">
      <c r="A337" s="6">
        <v>702</v>
      </c>
      <c r="B337" s="11" t="s">
        <v>1702</v>
      </c>
      <c r="C337" s="8" t="s">
        <v>1703</v>
      </c>
      <c r="D337" s="2">
        <v>1</v>
      </c>
      <c r="E337" s="2" t="s">
        <v>38</v>
      </c>
      <c r="F337" s="2" t="s">
        <v>38</v>
      </c>
      <c r="G337" s="12" t="s">
        <v>1704</v>
      </c>
      <c r="H337" s="8" t="s">
        <v>40</v>
      </c>
      <c r="I337" s="2" t="s">
        <v>38</v>
      </c>
      <c r="J337" s="2" t="s">
        <v>38</v>
      </c>
      <c r="K337" s="2" t="s">
        <v>38</v>
      </c>
      <c r="L337" s="2" t="s">
        <v>38</v>
      </c>
      <c r="M337" s="2" t="s">
        <v>38</v>
      </c>
      <c r="N337" s="2" t="s">
        <v>38</v>
      </c>
      <c r="O337" s="2" t="s">
        <v>38</v>
      </c>
      <c r="P337" s="2" t="s">
        <v>38</v>
      </c>
      <c r="Q337" s="14" t="s">
        <v>38</v>
      </c>
      <c r="R337" s="14" t="s">
        <v>38</v>
      </c>
      <c r="S337" s="14" t="s">
        <v>38</v>
      </c>
      <c r="T337" s="14" t="s">
        <v>38</v>
      </c>
      <c r="U337" s="14" t="s">
        <v>38</v>
      </c>
      <c r="V337" s="14" t="s">
        <v>38</v>
      </c>
      <c r="W337" s="14" t="s">
        <v>38</v>
      </c>
      <c r="X337" s="14" t="s">
        <v>38</v>
      </c>
      <c r="Y337" s="14" t="s">
        <v>38</v>
      </c>
      <c r="Z337" s="14" t="s">
        <v>38</v>
      </c>
      <c r="AA337" s="14" t="s">
        <v>38</v>
      </c>
      <c r="AB337" s="14" t="s">
        <v>38</v>
      </c>
      <c r="AC337" s="14" t="s">
        <v>38</v>
      </c>
      <c r="AD337" s="14" t="s">
        <v>38</v>
      </c>
      <c r="AE337" s="14" t="s">
        <v>38</v>
      </c>
      <c r="AF337" s="14" t="s">
        <v>38</v>
      </c>
      <c r="AG337" s="2" t="s">
        <v>38</v>
      </c>
      <c r="AH337" s="2" t="s">
        <v>38</v>
      </c>
      <c r="AI337" s="2" t="s">
        <v>38</v>
      </c>
      <c r="AJ337" s="2" t="s">
        <v>38</v>
      </c>
      <c r="AK337" s="16" t="str">
        <f t="shared" si="46"/>
        <v>Да</v>
      </c>
      <c r="AL337" s="16" t="str">
        <f t="shared" si="53"/>
        <v>Да</v>
      </c>
      <c r="AM337" s="16"/>
      <c r="AN337" t="e">
        <f t="shared" si="47"/>
        <v>#VALUE!</v>
      </c>
      <c r="AO337" t="e">
        <f t="shared" si="48"/>
        <v>#VALUE!</v>
      </c>
      <c r="AP337" t="e">
        <f t="shared" si="49"/>
        <v>#VALUE!</v>
      </c>
      <c r="AQ337" t="e">
        <f t="shared" si="50"/>
        <v>#VALUE!</v>
      </c>
      <c r="AR337" t="e">
        <f t="shared" si="51"/>
        <v>#VALUE!</v>
      </c>
      <c r="AS337" t="e">
        <f t="shared" si="52"/>
        <v>#VALUE!</v>
      </c>
    </row>
    <row r="338" spans="1:45" ht="29" hidden="1" x14ac:dyDescent="0.35">
      <c r="A338" s="6">
        <v>703</v>
      </c>
      <c r="B338" s="11" t="s">
        <v>1705</v>
      </c>
      <c r="C338" s="8" t="s">
        <v>1706</v>
      </c>
      <c r="D338" s="2">
        <v>3</v>
      </c>
      <c r="E338" s="2">
        <v>26</v>
      </c>
      <c r="F338" s="2" t="s">
        <v>38</v>
      </c>
      <c r="G338" s="12" t="s">
        <v>1707</v>
      </c>
      <c r="H338" s="8" t="s">
        <v>121</v>
      </c>
      <c r="I338" s="2" t="s">
        <v>38</v>
      </c>
      <c r="J338" s="2">
        <v>1452000</v>
      </c>
      <c r="K338" s="2">
        <v>1593000</v>
      </c>
      <c r="L338" s="2">
        <v>1749000</v>
      </c>
      <c r="M338" s="2" t="s">
        <v>38</v>
      </c>
      <c r="N338" s="2">
        <v>3546000</v>
      </c>
      <c r="O338" s="2">
        <v>3300000</v>
      </c>
      <c r="P338" s="2">
        <v>4633000</v>
      </c>
      <c r="Q338" s="14" t="s">
        <v>38</v>
      </c>
      <c r="R338" s="14">
        <v>3548000</v>
      </c>
      <c r="S338" s="14">
        <v>3316000</v>
      </c>
      <c r="T338" s="14">
        <v>13804000</v>
      </c>
      <c r="U338" s="14" t="s">
        <v>38</v>
      </c>
      <c r="V338" s="14">
        <v>103000</v>
      </c>
      <c r="W338" s="14">
        <v>19000</v>
      </c>
      <c r="X338" s="14">
        <v>14000</v>
      </c>
      <c r="Y338" s="14" t="s">
        <v>38</v>
      </c>
      <c r="Z338" s="14" t="s">
        <v>38</v>
      </c>
      <c r="AA338" s="14" t="s">
        <v>38</v>
      </c>
      <c r="AB338" s="14" t="s">
        <v>38</v>
      </c>
      <c r="AC338" s="14" t="s">
        <v>38</v>
      </c>
      <c r="AD338" s="14">
        <v>84000</v>
      </c>
      <c r="AE338" s="14">
        <v>5000</v>
      </c>
      <c r="AF338" s="14">
        <v>374000</v>
      </c>
      <c r="AG338" s="2" t="s">
        <v>38</v>
      </c>
      <c r="AH338" s="2">
        <v>911000</v>
      </c>
      <c r="AI338" s="2">
        <v>827000</v>
      </c>
      <c r="AJ338" s="2">
        <v>823000</v>
      </c>
      <c r="AK338" s="16" t="str">
        <f t="shared" si="46"/>
        <v>Да</v>
      </c>
      <c r="AL338" s="16" t="str">
        <f t="shared" si="53"/>
        <v>Да</v>
      </c>
      <c r="AM338" s="16"/>
      <c r="AN338" t="e">
        <f t="shared" si="47"/>
        <v>#VALUE!</v>
      </c>
      <c r="AO338">
        <f t="shared" si="48"/>
        <v>1.0745454545454545</v>
      </c>
      <c r="AP338">
        <f t="shared" si="49"/>
        <v>0.71228145909777685</v>
      </c>
      <c r="AQ338" t="e">
        <f t="shared" si="50"/>
        <v>#VALUE!</v>
      </c>
      <c r="AR338">
        <f t="shared" si="51"/>
        <v>1.1015719467956469</v>
      </c>
      <c r="AS338">
        <f t="shared" si="52"/>
        <v>1.0048602673147022</v>
      </c>
    </row>
    <row r="339" spans="1:45" ht="145" hidden="1" x14ac:dyDescent="0.35">
      <c r="A339" s="6">
        <v>705</v>
      </c>
      <c r="B339" s="11" t="s">
        <v>1711</v>
      </c>
      <c r="C339" s="8" t="s">
        <v>1712</v>
      </c>
      <c r="D339" s="2" t="s">
        <v>38</v>
      </c>
      <c r="E339" s="2" t="s">
        <v>38</v>
      </c>
      <c r="F339" s="2" t="s">
        <v>38</v>
      </c>
      <c r="G339" s="12" t="s">
        <v>1713</v>
      </c>
      <c r="H339" s="8" t="s">
        <v>121</v>
      </c>
      <c r="I339" s="2" t="s">
        <v>38</v>
      </c>
      <c r="J339" s="2" t="s">
        <v>38</v>
      </c>
      <c r="K339" s="2" t="s">
        <v>38</v>
      </c>
      <c r="L339" s="2" t="s">
        <v>38</v>
      </c>
      <c r="M339" s="2" t="s">
        <v>38</v>
      </c>
      <c r="N339" s="2" t="s">
        <v>38</v>
      </c>
      <c r="O339" s="2" t="s">
        <v>38</v>
      </c>
      <c r="P339" s="2" t="s">
        <v>38</v>
      </c>
      <c r="Q339" s="14" t="s">
        <v>38</v>
      </c>
      <c r="R339" s="14" t="s">
        <v>38</v>
      </c>
      <c r="S339" s="14" t="s">
        <v>38</v>
      </c>
      <c r="T339" s="14" t="s">
        <v>38</v>
      </c>
      <c r="U339" s="14" t="s">
        <v>38</v>
      </c>
      <c r="V339" s="14" t="s">
        <v>38</v>
      </c>
      <c r="W339" s="14" t="s">
        <v>38</v>
      </c>
      <c r="X339" s="14" t="s">
        <v>38</v>
      </c>
      <c r="Y339" s="14" t="s">
        <v>38</v>
      </c>
      <c r="Z339" s="14" t="s">
        <v>38</v>
      </c>
      <c r="AA339" s="14" t="s">
        <v>38</v>
      </c>
      <c r="AB339" s="14" t="s">
        <v>38</v>
      </c>
      <c r="AC339" s="14" t="s">
        <v>38</v>
      </c>
      <c r="AD339" s="14" t="s">
        <v>38</v>
      </c>
      <c r="AE339" s="14" t="s">
        <v>38</v>
      </c>
      <c r="AF339" s="14" t="s">
        <v>38</v>
      </c>
      <c r="AG339" s="2" t="s">
        <v>38</v>
      </c>
      <c r="AH339" s="2" t="s">
        <v>38</v>
      </c>
      <c r="AI339" s="2" t="s">
        <v>38</v>
      </c>
      <c r="AJ339" s="2" t="s">
        <v>38</v>
      </c>
      <c r="AK339" s="16" t="str">
        <f t="shared" si="46"/>
        <v>Да</v>
      </c>
      <c r="AL339" s="16" t="str">
        <f t="shared" si="53"/>
        <v>Да</v>
      </c>
      <c r="AM339" s="16"/>
      <c r="AN339" t="e">
        <f t="shared" si="47"/>
        <v>#VALUE!</v>
      </c>
      <c r="AO339" t="e">
        <f t="shared" si="48"/>
        <v>#VALUE!</v>
      </c>
      <c r="AP339" t="e">
        <f t="shared" si="49"/>
        <v>#VALUE!</v>
      </c>
      <c r="AQ339" t="e">
        <f t="shared" si="50"/>
        <v>#VALUE!</v>
      </c>
      <c r="AR339" t="e">
        <f t="shared" si="51"/>
        <v>#VALUE!</v>
      </c>
      <c r="AS339" t="e">
        <f t="shared" si="52"/>
        <v>#VALUE!</v>
      </c>
    </row>
    <row r="340" spans="1:45" hidden="1" x14ac:dyDescent="0.35">
      <c r="A340" s="6">
        <v>706</v>
      </c>
      <c r="B340" s="11" t="s">
        <v>1714</v>
      </c>
      <c r="C340" s="8" t="s">
        <v>1715</v>
      </c>
      <c r="D340" s="2">
        <v>6</v>
      </c>
      <c r="E340" s="2" t="s">
        <v>38</v>
      </c>
      <c r="F340" s="2" t="s">
        <v>38</v>
      </c>
      <c r="G340" s="12"/>
      <c r="H340" s="8" t="s">
        <v>121</v>
      </c>
      <c r="I340" s="2" t="s">
        <v>38</v>
      </c>
      <c r="J340" s="2" t="s">
        <v>38</v>
      </c>
      <c r="K340" s="2">
        <v>149430000</v>
      </c>
      <c r="L340" s="2">
        <v>155928000</v>
      </c>
      <c r="M340" s="2" t="s">
        <v>38</v>
      </c>
      <c r="N340" s="2" t="s">
        <v>38</v>
      </c>
      <c r="O340" s="2">
        <v>4818000</v>
      </c>
      <c r="P340" s="2">
        <v>13199000</v>
      </c>
      <c r="Q340" s="14" t="s">
        <v>38</v>
      </c>
      <c r="R340" s="14" t="s">
        <v>38</v>
      </c>
      <c r="S340" s="14">
        <v>12203000</v>
      </c>
      <c r="T340" s="14">
        <v>26346000</v>
      </c>
      <c r="U340" s="14" t="s">
        <v>38</v>
      </c>
      <c r="V340" s="14" t="s">
        <v>38</v>
      </c>
      <c r="W340" s="14">
        <v>134129000</v>
      </c>
      <c r="X340" s="14">
        <v>138842000</v>
      </c>
      <c r="Y340" s="14" t="s">
        <v>38</v>
      </c>
      <c r="Z340" s="14" t="s">
        <v>38</v>
      </c>
      <c r="AA340" s="14" t="s">
        <v>38</v>
      </c>
      <c r="AB340" s="14" t="s">
        <v>38</v>
      </c>
      <c r="AC340" s="14" t="s">
        <v>38</v>
      </c>
      <c r="AD340" s="14" t="s">
        <v>38</v>
      </c>
      <c r="AE340" s="14">
        <v>-4713000</v>
      </c>
      <c r="AF340" s="14">
        <v>3353000</v>
      </c>
      <c r="AG340" s="2" t="s">
        <v>38</v>
      </c>
      <c r="AH340" s="2" t="s">
        <v>38</v>
      </c>
      <c r="AI340" s="2">
        <v>134702000</v>
      </c>
      <c r="AJ340" s="2">
        <v>139415000</v>
      </c>
      <c r="AK340" s="16" t="str">
        <f t="shared" si="46"/>
        <v>Да</v>
      </c>
      <c r="AL340" s="16" t="str">
        <f t="shared" si="53"/>
        <v>Да</v>
      </c>
      <c r="AM340" s="16"/>
      <c r="AN340" t="e">
        <f t="shared" si="47"/>
        <v>#VALUE!</v>
      </c>
      <c r="AO340" t="e">
        <f t="shared" si="48"/>
        <v>#VALUE!</v>
      </c>
      <c r="AP340">
        <f t="shared" si="49"/>
        <v>0.36502765361012196</v>
      </c>
      <c r="AQ340" t="e">
        <f t="shared" si="50"/>
        <v>#VALUE!</v>
      </c>
      <c r="AR340" t="e">
        <f t="shared" si="51"/>
        <v>#VALUE!</v>
      </c>
      <c r="AS340">
        <f t="shared" si="52"/>
        <v>0.96619445540293369</v>
      </c>
    </row>
    <row r="341" spans="1:45" ht="116" hidden="1" x14ac:dyDescent="0.35">
      <c r="A341" s="6">
        <v>707</v>
      </c>
      <c r="B341" s="11" t="s">
        <v>1716</v>
      </c>
      <c r="C341" s="8" t="s">
        <v>1717</v>
      </c>
      <c r="D341" s="2">
        <v>1</v>
      </c>
      <c r="E341" s="2" t="s">
        <v>38</v>
      </c>
      <c r="F341" s="2" t="s">
        <v>38</v>
      </c>
      <c r="G341" s="12" t="s">
        <v>1718</v>
      </c>
      <c r="H341" s="8" t="s">
        <v>40</v>
      </c>
      <c r="I341" s="2" t="s">
        <v>38</v>
      </c>
      <c r="J341" s="2" t="s">
        <v>38</v>
      </c>
      <c r="K341" s="2" t="s">
        <v>38</v>
      </c>
      <c r="L341" s="2" t="s">
        <v>38</v>
      </c>
      <c r="M341" s="2" t="s">
        <v>38</v>
      </c>
      <c r="N341" s="2" t="s">
        <v>38</v>
      </c>
      <c r="O341" s="2" t="s">
        <v>38</v>
      </c>
      <c r="P341" s="2" t="s">
        <v>38</v>
      </c>
      <c r="Q341" s="14" t="s">
        <v>38</v>
      </c>
      <c r="R341" s="14" t="s">
        <v>38</v>
      </c>
      <c r="S341" s="14" t="s">
        <v>38</v>
      </c>
      <c r="T341" s="14" t="s">
        <v>38</v>
      </c>
      <c r="U341" s="14" t="s">
        <v>38</v>
      </c>
      <c r="V341" s="14" t="s">
        <v>38</v>
      </c>
      <c r="W341" s="14" t="s">
        <v>38</v>
      </c>
      <c r="X341" s="14" t="s">
        <v>38</v>
      </c>
      <c r="Y341" s="14" t="s">
        <v>38</v>
      </c>
      <c r="Z341" s="14" t="s">
        <v>38</v>
      </c>
      <c r="AA341" s="14" t="s">
        <v>38</v>
      </c>
      <c r="AB341" s="14" t="s">
        <v>38</v>
      </c>
      <c r="AC341" s="14" t="s">
        <v>38</v>
      </c>
      <c r="AD341" s="14" t="s">
        <v>38</v>
      </c>
      <c r="AE341" s="14" t="s">
        <v>38</v>
      </c>
      <c r="AF341" s="14" t="s">
        <v>38</v>
      </c>
      <c r="AG341" s="2" t="s">
        <v>38</v>
      </c>
      <c r="AH341" s="2" t="s">
        <v>38</v>
      </c>
      <c r="AI341" s="2" t="s">
        <v>38</v>
      </c>
      <c r="AJ341" s="2" t="s">
        <v>38</v>
      </c>
      <c r="AK341" s="16" t="str">
        <f t="shared" si="46"/>
        <v>Да</v>
      </c>
      <c r="AL341" s="16" t="str">
        <f t="shared" si="53"/>
        <v>Да</v>
      </c>
      <c r="AM341" s="16"/>
      <c r="AN341" t="e">
        <f t="shared" si="47"/>
        <v>#VALUE!</v>
      </c>
      <c r="AO341" t="e">
        <f t="shared" si="48"/>
        <v>#VALUE!</v>
      </c>
      <c r="AP341" t="e">
        <f t="shared" si="49"/>
        <v>#VALUE!</v>
      </c>
      <c r="AQ341" t="e">
        <f t="shared" si="50"/>
        <v>#VALUE!</v>
      </c>
      <c r="AR341" t="e">
        <f t="shared" si="51"/>
        <v>#VALUE!</v>
      </c>
      <c r="AS341" t="e">
        <f t="shared" si="52"/>
        <v>#VALUE!</v>
      </c>
    </row>
    <row r="342" spans="1:45" ht="145" hidden="1" x14ac:dyDescent="0.35">
      <c r="A342" s="6">
        <v>709</v>
      </c>
      <c r="B342" s="11" t="s">
        <v>1721</v>
      </c>
      <c r="C342" s="8" t="s">
        <v>1722</v>
      </c>
      <c r="D342" s="2" t="s">
        <v>38</v>
      </c>
      <c r="E342" s="2" t="s">
        <v>38</v>
      </c>
      <c r="F342" s="2" t="s">
        <v>38</v>
      </c>
      <c r="G342" s="12" t="s">
        <v>1723</v>
      </c>
      <c r="H342" s="8" t="s">
        <v>121</v>
      </c>
      <c r="I342" s="2" t="s">
        <v>38</v>
      </c>
      <c r="J342" s="2" t="s">
        <v>38</v>
      </c>
      <c r="K342" s="2" t="s">
        <v>38</v>
      </c>
      <c r="L342" s="2" t="s">
        <v>38</v>
      </c>
      <c r="M342" s="2" t="s">
        <v>38</v>
      </c>
      <c r="N342" s="2" t="s">
        <v>38</v>
      </c>
      <c r="O342" s="2" t="s">
        <v>38</v>
      </c>
      <c r="P342" s="2" t="s">
        <v>38</v>
      </c>
      <c r="Q342" s="14" t="s">
        <v>38</v>
      </c>
      <c r="R342" s="14" t="s">
        <v>38</v>
      </c>
      <c r="S342" s="14" t="s">
        <v>38</v>
      </c>
      <c r="T342" s="14" t="s">
        <v>38</v>
      </c>
      <c r="U342" s="14" t="s">
        <v>38</v>
      </c>
      <c r="V342" s="14" t="s">
        <v>38</v>
      </c>
      <c r="W342" s="14" t="s">
        <v>38</v>
      </c>
      <c r="X342" s="14" t="s">
        <v>38</v>
      </c>
      <c r="Y342" s="14" t="s">
        <v>38</v>
      </c>
      <c r="Z342" s="14" t="s">
        <v>38</v>
      </c>
      <c r="AA342" s="14" t="s">
        <v>38</v>
      </c>
      <c r="AB342" s="14" t="s">
        <v>38</v>
      </c>
      <c r="AC342" s="14" t="s">
        <v>38</v>
      </c>
      <c r="AD342" s="14" t="s">
        <v>38</v>
      </c>
      <c r="AE342" s="14" t="s">
        <v>38</v>
      </c>
      <c r="AF342" s="14" t="s">
        <v>38</v>
      </c>
      <c r="AG342" s="2" t="s">
        <v>38</v>
      </c>
      <c r="AH342" s="2" t="s">
        <v>38</v>
      </c>
      <c r="AI342" s="2" t="s">
        <v>38</v>
      </c>
      <c r="AJ342" s="2" t="s">
        <v>38</v>
      </c>
      <c r="AK342" s="16" t="str">
        <f t="shared" si="46"/>
        <v>Да</v>
      </c>
      <c r="AL342" s="16" t="str">
        <f t="shared" si="53"/>
        <v>Да</v>
      </c>
      <c r="AM342" s="16"/>
      <c r="AN342" t="e">
        <f t="shared" si="47"/>
        <v>#VALUE!</v>
      </c>
      <c r="AO342" t="e">
        <f t="shared" si="48"/>
        <v>#VALUE!</v>
      </c>
      <c r="AP342" t="e">
        <f t="shared" si="49"/>
        <v>#VALUE!</v>
      </c>
      <c r="AQ342" t="e">
        <f t="shared" si="50"/>
        <v>#VALUE!</v>
      </c>
      <c r="AR342" t="e">
        <f t="shared" si="51"/>
        <v>#VALUE!</v>
      </c>
      <c r="AS342" t="e">
        <f t="shared" si="52"/>
        <v>#VALUE!</v>
      </c>
    </row>
    <row r="343" spans="1:45" hidden="1" x14ac:dyDescent="0.35">
      <c r="A343" s="6">
        <v>710</v>
      </c>
      <c r="B343" s="11" t="s">
        <v>1724</v>
      </c>
      <c r="C343" s="8" t="s">
        <v>1725</v>
      </c>
      <c r="D343" s="2">
        <v>1</v>
      </c>
      <c r="E343" s="2">
        <v>76</v>
      </c>
      <c r="F343" s="2" t="s">
        <v>38</v>
      </c>
      <c r="G343" s="12"/>
      <c r="H343" s="8" t="s">
        <v>121</v>
      </c>
      <c r="I343" s="2" t="s">
        <v>38</v>
      </c>
      <c r="J343" s="2">
        <v>426582000</v>
      </c>
      <c r="K343" s="2">
        <v>388255000</v>
      </c>
      <c r="L343" s="2">
        <v>319566000</v>
      </c>
      <c r="M343" s="2" t="s">
        <v>38</v>
      </c>
      <c r="N343" s="2">
        <v>24704000</v>
      </c>
      <c r="O343" s="2">
        <v>51435000</v>
      </c>
      <c r="P343" s="2">
        <v>26623000</v>
      </c>
      <c r="Q343" s="14" t="s">
        <v>38</v>
      </c>
      <c r="R343" s="14">
        <v>98701000</v>
      </c>
      <c r="S343" s="14">
        <v>107295000</v>
      </c>
      <c r="T343" s="14">
        <v>61351000</v>
      </c>
      <c r="U343" s="14" t="s">
        <v>38</v>
      </c>
      <c r="V343" s="14">
        <v>-46223000</v>
      </c>
      <c r="W343" s="14">
        <v>-37168000</v>
      </c>
      <c r="X343" s="14">
        <v>-38536000</v>
      </c>
      <c r="Y343" s="14" t="s">
        <v>38</v>
      </c>
      <c r="Z343" s="14" t="s">
        <v>38</v>
      </c>
      <c r="AA343" s="14" t="s">
        <v>38</v>
      </c>
      <c r="AB343" s="14" t="s">
        <v>38</v>
      </c>
      <c r="AC343" s="14" t="s">
        <v>38</v>
      </c>
      <c r="AD343" s="14">
        <v>-8380000</v>
      </c>
      <c r="AE343" s="14">
        <v>1368000</v>
      </c>
      <c r="AF343" s="14">
        <v>17000</v>
      </c>
      <c r="AG343" s="2" t="s">
        <v>38</v>
      </c>
      <c r="AH343" s="2">
        <v>321292000</v>
      </c>
      <c r="AI343" s="2">
        <v>342221000</v>
      </c>
      <c r="AJ343" s="2">
        <v>289494000</v>
      </c>
      <c r="AK343" s="16" t="str">
        <f t="shared" si="46"/>
        <v>Да</v>
      </c>
      <c r="AL343" s="16" t="str">
        <f t="shared" si="53"/>
        <v>Да</v>
      </c>
      <c r="AM343" s="16"/>
      <c r="AN343" t="e">
        <f t="shared" si="47"/>
        <v>#VALUE!</v>
      </c>
      <c r="AO343">
        <f t="shared" si="48"/>
        <v>0.48029551861572861</v>
      </c>
      <c r="AP343">
        <f t="shared" si="49"/>
        <v>1.9319761108815685</v>
      </c>
      <c r="AQ343" t="e">
        <f t="shared" si="50"/>
        <v>#VALUE!</v>
      </c>
      <c r="AR343">
        <f t="shared" si="51"/>
        <v>0.93884361275316242</v>
      </c>
      <c r="AS343">
        <f t="shared" si="52"/>
        <v>1.1821350356138642</v>
      </c>
    </row>
    <row r="344" spans="1:45" ht="87" hidden="1" x14ac:dyDescent="0.35">
      <c r="A344" s="6">
        <v>711</v>
      </c>
      <c r="B344" s="11" t="s">
        <v>1726</v>
      </c>
      <c r="C344" s="8" t="s">
        <v>1727</v>
      </c>
      <c r="D344" s="2" t="s">
        <v>38</v>
      </c>
      <c r="E344" s="2" t="s">
        <v>38</v>
      </c>
      <c r="F344" s="2" t="s">
        <v>38</v>
      </c>
      <c r="G344" s="12" t="s">
        <v>1728</v>
      </c>
      <c r="H344" s="8" t="s">
        <v>40</v>
      </c>
      <c r="I344" s="2" t="s">
        <v>38</v>
      </c>
      <c r="J344" s="2" t="s">
        <v>38</v>
      </c>
      <c r="K344" s="2" t="s">
        <v>38</v>
      </c>
      <c r="L344" s="2">
        <v>85755000</v>
      </c>
      <c r="M344" s="2" t="s">
        <v>38</v>
      </c>
      <c r="N344" s="2" t="s">
        <v>38</v>
      </c>
      <c r="O344" s="2" t="s">
        <v>38</v>
      </c>
      <c r="P344" s="2">
        <v>6974000</v>
      </c>
      <c r="Q344" s="14" t="s">
        <v>38</v>
      </c>
      <c r="R344" s="14" t="s">
        <v>38</v>
      </c>
      <c r="S344" s="14" t="s">
        <v>38</v>
      </c>
      <c r="T344" s="14">
        <v>14544000</v>
      </c>
      <c r="U344" s="14" t="s">
        <v>38</v>
      </c>
      <c r="V344" s="14" t="s">
        <v>38</v>
      </c>
      <c r="W344" s="14" t="s">
        <v>38</v>
      </c>
      <c r="X344" s="14">
        <v>-23101000</v>
      </c>
      <c r="Y344" s="14" t="s">
        <v>38</v>
      </c>
      <c r="Z344" s="14" t="s">
        <v>38</v>
      </c>
      <c r="AA344" s="14" t="s">
        <v>38</v>
      </c>
      <c r="AB344" s="14" t="s">
        <v>38</v>
      </c>
      <c r="AC344" s="14" t="s">
        <v>38</v>
      </c>
      <c r="AD344" s="14" t="s">
        <v>38</v>
      </c>
      <c r="AE344" s="14" t="s">
        <v>38</v>
      </c>
      <c r="AF344" s="14">
        <v>3003000</v>
      </c>
      <c r="AG344" s="2" t="s">
        <v>38</v>
      </c>
      <c r="AH344" s="2" t="s">
        <v>38</v>
      </c>
      <c r="AI344" s="2" t="s">
        <v>38</v>
      </c>
      <c r="AJ344" s="2">
        <v>-13062000</v>
      </c>
      <c r="AK344" s="16" t="str">
        <f t="shared" si="46"/>
        <v>Да</v>
      </c>
      <c r="AL344" s="16" t="str">
        <f t="shared" si="53"/>
        <v>Да</v>
      </c>
      <c r="AM344" s="16"/>
      <c r="AN344" t="e">
        <f t="shared" si="47"/>
        <v>#VALUE!</v>
      </c>
      <c r="AO344" t="e">
        <f t="shared" si="48"/>
        <v>#VALUE!</v>
      </c>
      <c r="AP344" t="e">
        <f t="shared" si="49"/>
        <v>#VALUE!</v>
      </c>
      <c r="AQ344" t="e">
        <f t="shared" si="50"/>
        <v>#VALUE!</v>
      </c>
      <c r="AR344" t="e">
        <f t="shared" si="51"/>
        <v>#VALUE!</v>
      </c>
      <c r="AS344" t="e">
        <f t="shared" si="52"/>
        <v>#VALUE!</v>
      </c>
    </row>
    <row r="345" spans="1:45" ht="174" hidden="1" x14ac:dyDescent="0.35">
      <c r="A345" s="6">
        <v>713</v>
      </c>
      <c r="B345" s="11" t="s">
        <v>1731</v>
      </c>
      <c r="C345" s="8" t="s">
        <v>1732</v>
      </c>
      <c r="D345" s="2" t="s">
        <v>38</v>
      </c>
      <c r="E345" s="2" t="s">
        <v>38</v>
      </c>
      <c r="F345" s="2" t="s">
        <v>38</v>
      </c>
      <c r="G345" s="12" t="s">
        <v>1733</v>
      </c>
      <c r="H345" s="8" t="s">
        <v>40</v>
      </c>
      <c r="I345" s="2" t="s">
        <v>38</v>
      </c>
      <c r="J345" s="2">
        <v>38991000</v>
      </c>
      <c r="K345" s="2" t="s">
        <v>38</v>
      </c>
      <c r="L345" s="2" t="s">
        <v>38</v>
      </c>
      <c r="M345" s="2" t="s">
        <v>38</v>
      </c>
      <c r="N345" s="2" t="s">
        <v>38</v>
      </c>
      <c r="O345" s="2" t="s">
        <v>38</v>
      </c>
      <c r="P345" s="2" t="s">
        <v>38</v>
      </c>
      <c r="Q345" s="14" t="s">
        <v>38</v>
      </c>
      <c r="R345" s="14" t="s">
        <v>38</v>
      </c>
      <c r="S345" s="14" t="s">
        <v>38</v>
      </c>
      <c r="T345" s="14" t="s">
        <v>38</v>
      </c>
      <c r="U345" s="14" t="s">
        <v>38</v>
      </c>
      <c r="V345" s="14" t="s">
        <v>38</v>
      </c>
      <c r="W345" s="14" t="s">
        <v>38</v>
      </c>
      <c r="X345" s="14" t="s">
        <v>38</v>
      </c>
      <c r="Y345" s="14" t="s">
        <v>38</v>
      </c>
      <c r="Z345" s="14" t="s">
        <v>38</v>
      </c>
      <c r="AA345" s="14" t="s">
        <v>38</v>
      </c>
      <c r="AB345" s="14" t="s">
        <v>38</v>
      </c>
      <c r="AC345" s="14" t="s">
        <v>38</v>
      </c>
      <c r="AD345" s="14" t="s">
        <v>38</v>
      </c>
      <c r="AE345" s="14" t="s">
        <v>38</v>
      </c>
      <c r="AF345" s="14" t="s">
        <v>38</v>
      </c>
      <c r="AG345" s="2" t="s">
        <v>38</v>
      </c>
      <c r="AH345" s="2">
        <v>28772000</v>
      </c>
      <c r="AI345" s="2" t="s">
        <v>38</v>
      </c>
      <c r="AJ345" s="2" t="s">
        <v>38</v>
      </c>
      <c r="AK345" s="16" t="str">
        <f t="shared" si="46"/>
        <v>Да</v>
      </c>
      <c r="AL345" s="16" t="str">
        <f t="shared" si="53"/>
        <v>Да</v>
      </c>
      <c r="AM345" s="16"/>
      <c r="AN345" t="e">
        <f t="shared" si="47"/>
        <v>#VALUE!</v>
      </c>
      <c r="AO345" t="e">
        <f t="shared" si="48"/>
        <v>#VALUE!</v>
      </c>
      <c r="AP345" t="e">
        <f t="shared" si="49"/>
        <v>#VALUE!</v>
      </c>
      <c r="AQ345" t="e">
        <f t="shared" si="50"/>
        <v>#VALUE!</v>
      </c>
      <c r="AR345" t="e">
        <f t="shared" si="51"/>
        <v>#VALUE!</v>
      </c>
      <c r="AS345" t="e">
        <f t="shared" si="52"/>
        <v>#VALUE!</v>
      </c>
    </row>
    <row r="346" spans="1:45" hidden="1" x14ac:dyDescent="0.35">
      <c r="A346" s="6">
        <v>717</v>
      </c>
      <c r="B346" s="11" t="s">
        <v>1740</v>
      </c>
      <c r="C346" s="8" t="s">
        <v>1741</v>
      </c>
      <c r="D346" s="2">
        <v>4</v>
      </c>
      <c r="E346" s="2" t="s">
        <v>38</v>
      </c>
      <c r="F346" s="2" t="s">
        <v>38</v>
      </c>
      <c r="G346" s="12"/>
      <c r="H346" s="8" t="s">
        <v>121</v>
      </c>
      <c r="I346" s="2" t="s">
        <v>38</v>
      </c>
      <c r="J346" s="2" t="s">
        <v>38</v>
      </c>
      <c r="K346" s="2">
        <v>15195000</v>
      </c>
      <c r="L346" s="2">
        <v>12714000</v>
      </c>
      <c r="M346" s="2" t="s">
        <v>38</v>
      </c>
      <c r="N346" s="2" t="s">
        <v>38</v>
      </c>
      <c r="O346" s="2">
        <v>-218000</v>
      </c>
      <c r="P346" s="2">
        <v>210000</v>
      </c>
      <c r="Q346" s="14" t="s">
        <v>38</v>
      </c>
      <c r="R346" s="14" t="s">
        <v>38</v>
      </c>
      <c r="S346" s="14">
        <v>51513000</v>
      </c>
      <c r="T346" s="14">
        <v>46677000</v>
      </c>
      <c r="U346" s="14" t="s">
        <v>38</v>
      </c>
      <c r="V346" s="14" t="s">
        <v>38</v>
      </c>
      <c r="W346" s="14">
        <v>394000</v>
      </c>
      <c r="X346" s="14">
        <v>195000</v>
      </c>
      <c r="Y346" s="14" t="s">
        <v>38</v>
      </c>
      <c r="Z346" s="14" t="s">
        <v>38</v>
      </c>
      <c r="AA346" s="14" t="s">
        <v>38</v>
      </c>
      <c r="AB346" s="14" t="s">
        <v>38</v>
      </c>
      <c r="AC346" s="14" t="s">
        <v>38</v>
      </c>
      <c r="AD346" s="14" t="s">
        <v>38</v>
      </c>
      <c r="AE346" s="14">
        <v>394000</v>
      </c>
      <c r="AF346" s="14">
        <v>105000</v>
      </c>
      <c r="AG346" s="2" t="s">
        <v>38</v>
      </c>
      <c r="AH346" s="2" t="s">
        <v>38</v>
      </c>
      <c r="AI346" s="2">
        <v>2305000</v>
      </c>
      <c r="AJ346" s="2">
        <v>1911000</v>
      </c>
      <c r="AK346" s="16" t="str">
        <f t="shared" si="46"/>
        <v>Да</v>
      </c>
      <c r="AL346" s="16" t="str">
        <f t="shared" si="53"/>
        <v>Да</v>
      </c>
      <c r="AM346" s="16"/>
      <c r="AN346" t="e">
        <f t="shared" si="47"/>
        <v>#VALUE!</v>
      </c>
      <c r="AO346" t="e">
        <f t="shared" si="48"/>
        <v>#VALUE!</v>
      </c>
      <c r="AP346">
        <f t="shared" si="49"/>
        <v>-1.0380952380952382</v>
      </c>
      <c r="AQ346" t="e">
        <f t="shared" si="50"/>
        <v>#VALUE!</v>
      </c>
      <c r="AR346" t="e">
        <f t="shared" si="51"/>
        <v>#VALUE!</v>
      </c>
      <c r="AS346">
        <f t="shared" si="52"/>
        <v>1.2061747776033491</v>
      </c>
    </row>
    <row r="347" spans="1:45" ht="43.5" hidden="1" x14ac:dyDescent="0.35">
      <c r="A347" s="6">
        <v>719</v>
      </c>
      <c r="B347" s="11" t="s">
        <v>1745</v>
      </c>
      <c r="C347" s="8"/>
      <c r="D347" s="2" t="s">
        <v>38</v>
      </c>
      <c r="E347" s="2" t="s">
        <v>38</v>
      </c>
      <c r="F347" s="2" t="s">
        <v>38</v>
      </c>
      <c r="G347" s="12" t="s">
        <v>1746</v>
      </c>
      <c r="H347" s="8" t="s">
        <v>121</v>
      </c>
      <c r="I347" s="2" t="s">
        <v>38</v>
      </c>
      <c r="J347" s="2" t="s">
        <v>38</v>
      </c>
      <c r="K347" s="2" t="s">
        <v>38</v>
      </c>
      <c r="L347" s="2" t="s">
        <v>38</v>
      </c>
      <c r="M347" s="2" t="s">
        <v>38</v>
      </c>
      <c r="N347" s="2" t="s">
        <v>38</v>
      </c>
      <c r="O347" s="2" t="s">
        <v>38</v>
      </c>
      <c r="P347" s="2" t="s">
        <v>38</v>
      </c>
      <c r="Q347" s="14" t="s">
        <v>38</v>
      </c>
      <c r="R347" s="14" t="s">
        <v>38</v>
      </c>
      <c r="S347" s="14" t="s">
        <v>38</v>
      </c>
      <c r="T347" s="14" t="s">
        <v>38</v>
      </c>
      <c r="U347" s="14" t="s">
        <v>38</v>
      </c>
      <c r="V347" s="14" t="s">
        <v>38</v>
      </c>
      <c r="W347" s="14" t="s">
        <v>38</v>
      </c>
      <c r="X347" s="14" t="s">
        <v>38</v>
      </c>
      <c r="Y347" s="14" t="s">
        <v>38</v>
      </c>
      <c r="Z347" s="14" t="s">
        <v>38</v>
      </c>
      <c r="AA347" s="14" t="s">
        <v>38</v>
      </c>
      <c r="AB347" s="14" t="s">
        <v>38</v>
      </c>
      <c r="AC347" s="14" t="s">
        <v>38</v>
      </c>
      <c r="AD347" s="14" t="s">
        <v>38</v>
      </c>
      <c r="AE347" s="14" t="s">
        <v>38</v>
      </c>
      <c r="AF347" s="14" t="s">
        <v>38</v>
      </c>
      <c r="AG347" s="2" t="s">
        <v>38</v>
      </c>
      <c r="AH347" s="2" t="s">
        <v>38</v>
      </c>
      <c r="AI347" s="2" t="s">
        <v>38</v>
      </c>
      <c r="AJ347" s="2" t="s">
        <v>38</v>
      </c>
      <c r="AK347" s="16" t="str">
        <f t="shared" si="46"/>
        <v>Да</v>
      </c>
      <c r="AL347" s="16" t="str">
        <f t="shared" si="53"/>
        <v>Да</v>
      </c>
      <c r="AM347" s="16"/>
      <c r="AN347" t="e">
        <f t="shared" si="47"/>
        <v>#VALUE!</v>
      </c>
      <c r="AO347" t="e">
        <f t="shared" si="48"/>
        <v>#VALUE!</v>
      </c>
      <c r="AP347" t="e">
        <f t="shared" si="49"/>
        <v>#VALUE!</v>
      </c>
      <c r="AQ347" t="e">
        <f t="shared" si="50"/>
        <v>#VALUE!</v>
      </c>
      <c r="AR347" t="e">
        <f t="shared" si="51"/>
        <v>#VALUE!</v>
      </c>
      <c r="AS347" t="e">
        <f t="shared" si="52"/>
        <v>#VALUE!</v>
      </c>
    </row>
    <row r="348" spans="1:45" hidden="1" x14ac:dyDescent="0.35">
      <c r="A348" s="6">
        <v>722</v>
      </c>
      <c r="B348" s="11" t="s">
        <v>1751</v>
      </c>
      <c r="C348" s="8" t="s">
        <v>1752</v>
      </c>
      <c r="D348" s="2">
        <v>29</v>
      </c>
      <c r="E348" s="2">
        <v>38</v>
      </c>
      <c r="F348" s="2" t="s">
        <v>38</v>
      </c>
      <c r="G348" s="12"/>
      <c r="H348" s="8" t="s">
        <v>40</v>
      </c>
      <c r="I348" s="2" t="s">
        <v>38</v>
      </c>
      <c r="J348" s="2">
        <v>5750000</v>
      </c>
      <c r="K348" s="2" t="s">
        <v>38</v>
      </c>
      <c r="L348" s="2" t="s">
        <v>38</v>
      </c>
      <c r="M348" s="2" t="s">
        <v>38</v>
      </c>
      <c r="N348" s="2" t="s">
        <v>38</v>
      </c>
      <c r="O348" s="2" t="s">
        <v>38</v>
      </c>
      <c r="P348" s="2" t="s">
        <v>38</v>
      </c>
      <c r="Q348" s="14" t="s">
        <v>38</v>
      </c>
      <c r="R348" s="14">
        <v>2035000</v>
      </c>
      <c r="S348" s="14" t="s">
        <v>38</v>
      </c>
      <c r="T348" s="14" t="s">
        <v>38</v>
      </c>
      <c r="U348" s="14" t="s">
        <v>38</v>
      </c>
      <c r="V348" s="14" t="s">
        <v>38</v>
      </c>
      <c r="W348" s="14" t="s">
        <v>38</v>
      </c>
      <c r="X348" s="14" t="s">
        <v>38</v>
      </c>
      <c r="Y348" s="14" t="s">
        <v>38</v>
      </c>
      <c r="Z348" s="14" t="s">
        <v>38</v>
      </c>
      <c r="AA348" s="14" t="s">
        <v>38</v>
      </c>
      <c r="AB348" s="14" t="s">
        <v>38</v>
      </c>
      <c r="AC348" s="14" t="s">
        <v>38</v>
      </c>
      <c r="AD348" s="14">
        <v>58000</v>
      </c>
      <c r="AE348" s="14" t="s">
        <v>38</v>
      </c>
      <c r="AF348" s="14" t="s">
        <v>38</v>
      </c>
      <c r="AG348" s="2" t="s">
        <v>38</v>
      </c>
      <c r="AH348" s="2">
        <v>78000</v>
      </c>
      <c r="AI348" s="2" t="s">
        <v>38</v>
      </c>
      <c r="AJ348" s="2" t="s">
        <v>38</v>
      </c>
      <c r="AK348" s="16" t="str">
        <f t="shared" si="46"/>
        <v>Да</v>
      </c>
      <c r="AL348" s="16" t="str">
        <f t="shared" si="53"/>
        <v>Да</v>
      </c>
      <c r="AM348" s="16"/>
      <c r="AN348" t="e">
        <f t="shared" si="47"/>
        <v>#VALUE!</v>
      </c>
      <c r="AO348" t="e">
        <f t="shared" si="48"/>
        <v>#VALUE!</v>
      </c>
      <c r="AP348" t="e">
        <f t="shared" si="49"/>
        <v>#VALUE!</v>
      </c>
      <c r="AQ348" t="e">
        <f t="shared" si="50"/>
        <v>#VALUE!</v>
      </c>
      <c r="AR348" t="e">
        <f t="shared" si="51"/>
        <v>#VALUE!</v>
      </c>
      <c r="AS348" t="e">
        <f t="shared" si="52"/>
        <v>#VALUE!</v>
      </c>
    </row>
    <row r="349" spans="1:45" ht="29" hidden="1" x14ac:dyDescent="0.35">
      <c r="A349" s="6">
        <v>723</v>
      </c>
      <c r="B349" s="11" t="s">
        <v>1753</v>
      </c>
      <c r="C349" s="8" t="s">
        <v>1754</v>
      </c>
      <c r="D349" s="2" t="s">
        <v>38</v>
      </c>
      <c r="E349" s="2" t="s">
        <v>38</v>
      </c>
      <c r="F349" s="2" t="s">
        <v>38</v>
      </c>
      <c r="G349" s="12" t="s">
        <v>1755</v>
      </c>
      <c r="H349" s="8" t="s">
        <v>40</v>
      </c>
      <c r="I349" s="2" t="s">
        <v>38</v>
      </c>
      <c r="J349" s="2" t="s">
        <v>38</v>
      </c>
      <c r="K349" s="2">
        <v>2915000</v>
      </c>
      <c r="L349" s="2">
        <v>3045000</v>
      </c>
      <c r="M349" s="2" t="s">
        <v>38</v>
      </c>
      <c r="N349" s="2" t="s">
        <v>38</v>
      </c>
      <c r="O349" s="2">
        <v>430000</v>
      </c>
      <c r="P349" s="2">
        <v>-11436000</v>
      </c>
      <c r="Q349" s="14" t="s">
        <v>38</v>
      </c>
      <c r="R349" s="14" t="s">
        <v>38</v>
      </c>
      <c r="S349" s="14">
        <v>2322000</v>
      </c>
      <c r="T349" s="14">
        <v>1790000</v>
      </c>
      <c r="U349" s="14" t="s">
        <v>38</v>
      </c>
      <c r="V349" s="14" t="s">
        <v>38</v>
      </c>
      <c r="W349" s="14">
        <v>-14093000</v>
      </c>
      <c r="X349" s="14">
        <v>-14410000</v>
      </c>
      <c r="Y349" s="14" t="s">
        <v>38</v>
      </c>
      <c r="Z349" s="14" t="s">
        <v>38</v>
      </c>
      <c r="AA349" s="14" t="s">
        <v>38</v>
      </c>
      <c r="AB349" s="14" t="s">
        <v>38</v>
      </c>
      <c r="AC349" s="14" t="s">
        <v>38</v>
      </c>
      <c r="AD349" s="14" t="s">
        <v>38</v>
      </c>
      <c r="AE349" s="14">
        <v>317000</v>
      </c>
      <c r="AF349" s="14">
        <v>-11705000</v>
      </c>
      <c r="AG349" s="2" t="s">
        <v>38</v>
      </c>
      <c r="AH349" s="2" t="s">
        <v>38</v>
      </c>
      <c r="AI349" s="2">
        <v>-12734000</v>
      </c>
      <c r="AJ349" s="2">
        <v>-13050000</v>
      </c>
      <c r="AK349" s="16" t="str">
        <f t="shared" si="46"/>
        <v>Да</v>
      </c>
      <c r="AL349" s="16" t="str">
        <f t="shared" si="53"/>
        <v>Да</v>
      </c>
      <c r="AM349" s="16"/>
      <c r="AN349" t="e">
        <f t="shared" si="47"/>
        <v>#VALUE!</v>
      </c>
      <c r="AO349" t="e">
        <f t="shared" si="48"/>
        <v>#VALUE!</v>
      </c>
      <c r="AP349">
        <f t="shared" si="49"/>
        <v>-3.7600559636236444E-2</v>
      </c>
      <c r="AQ349" t="e">
        <f t="shared" si="50"/>
        <v>#VALUE!</v>
      </c>
      <c r="AR349" t="e">
        <f t="shared" si="51"/>
        <v>#VALUE!</v>
      </c>
      <c r="AS349">
        <f t="shared" si="52"/>
        <v>0.97578544061302686</v>
      </c>
    </row>
    <row r="350" spans="1:45" ht="29" hidden="1" x14ac:dyDescent="0.35">
      <c r="A350" s="6">
        <v>724</v>
      </c>
      <c r="B350" s="11" t="s">
        <v>1756</v>
      </c>
      <c r="C350" s="8" t="s">
        <v>1757</v>
      </c>
      <c r="D350" s="2">
        <v>72</v>
      </c>
      <c r="E350" s="2" t="s">
        <v>38</v>
      </c>
      <c r="F350" s="2" t="s">
        <v>38</v>
      </c>
      <c r="G350" s="12" t="s">
        <v>1758</v>
      </c>
      <c r="H350" s="8" t="s">
        <v>121</v>
      </c>
      <c r="I350" s="2" t="s">
        <v>38</v>
      </c>
      <c r="J350" s="2" t="s">
        <v>38</v>
      </c>
      <c r="K350" s="2" t="s">
        <v>38</v>
      </c>
      <c r="L350" s="2" t="s">
        <v>38</v>
      </c>
      <c r="M350" s="2" t="s">
        <v>38</v>
      </c>
      <c r="N350" s="2" t="s">
        <v>38</v>
      </c>
      <c r="O350" s="2" t="s">
        <v>38</v>
      </c>
      <c r="P350" s="2" t="s">
        <v>38</v>
      </c>
      <c r="Q350" s="14" t="s">
        <v>38</v>
      </c>
      <c r="R350" s="14" t="s">
        <v>38</v>
      </c>
      <c r="S350" s="14" t="s">
        <v>38</v>
      </c>
      <c r="T350" s="14" t="s">
        <v>38</v>
      </c>
      <c r="U350" s="14" t="s">
        <v>38</v>
      </c>
      <c r="V350" s="14" t="s">
        <v>38</v>
      </c>
      <c r="W350" s="14" t="s">
        <v>38</v>
      </c>
      <c r="X350" s="14" t="s">
        <v>38</v>
      </c>
      <c r="Y350" s="14" t="s">
        <v>38</v>
      </c>
      <c r="Z350" s="14" t="s">
        <v>38</v>
      </c>
      <c r="AA350" s="14" t="s">
        <v>38</v>
      </c>
      <c r="AB350" s="14" t="s">
        <v>38</v>
      </c>
      <c r="AC350" s="14" t="s">
        <v>38</v>
      </c>
      <c r="AD350" s="14" t="s">
        <v>38</v>
      </c>
      <c r="AE350" s="14" t="s">
        <v>38</v>
      </c>
      <c r="AF350" s="14" t="s">
        <v>38</v>
      </c>
      <c r="AG350" s="2" t="s">
        <v>38</v>
      </c>
      <c r="AH350" s="2" t="s">
        <v>38</v>
      </c>
      <c r="AI350" s="2" t="s">
        <v>38</v>
      </c>
      <c r="AJ350" s="2" t="s">
        <v>38</v>
      </c>
      <c r="AK350" s="16" t="str">
        <f t="shared" si="46"/>
        <v>Да</v>
      </c>
      <c r="AL350" s="16" t="str">
        <f t="shared" si="53"/>
        <v>Да</v>
      </c>
      <c r="AM350" s="16"/>
      <c r="AN350" t="e">
        <f t="shared" si="47"/>
        <v>#VALUE!</v>
      </c>
      <c r="AO350" t="e">
        <f t="shared" si="48"/>
        <v>#VALUE!</v>
      </c>
      <c r="AP350" t="e">
        <f t="shared" si="49"/>
        <v>#VALUE!</v>
      </c>
      <c r="AQ350" t="e">
        <f t="shared" si="50"/>
        <v>#VALUE!</v>
      </c>
      <c r="AR350" t="e">
        <f t="shared" si="51"/>
        <v>#VALUE!</v>
      </c>
      <c r="AS350" t="e">
        <f t="shared" si="52"/>
        <v>#VALUE!</v>
      </c>
    </row>
    <row r="351" spans="1:45" ht="43.5" hidden="1" x14ac:dyDescent="0.35">
      <c r="A351" s="6">
        <v>725</v>
      </c>
      <c r="B351" s="11" t="s">
        <v>1759</v>
      </c>
      <c r="C351" s="8" t="s">
        <v>1760</v>
      </c>
      <c r="D351" s="2">
        <v>27</v>
      </c>
      <c r="E351" s="2" t="s">
        <v>38</v>
      </c>
      <c r="F351" s="2" t="s">
        <v>38</v>
      </c>
      <c r="G351" s="12"/>
      <c r="H351" s="8" t="s">
        <v>121</v>
      </c>
      <c r="I351" s="2" t="s">
        <v>38</v>
      </c>
      <c r="J351" s="2" t="s">
        <v>38</v>
      </c>
      <c r="K351" s="2" t="s">
        <v>38</v>
      </c>
      <c r="L351" s="2" t="s">
        <v>38</v>
      </c>
      <c r="M351" s="2" t="s">
        <v>38</v>
      </c>
      <c r="N351" s="2" t="s">
        <v>38</v>
      </c>
      <c r="O351" s="2" t="s">
        <v>38</v>
      </c>
      <c r="P351" s="2" t="s">
        <v>38</v>
      </c>
      <c r="Q351" s="14" t="s">
        <v>38</v>
      </c>
      <c r="R351" s="14" t="s">
        <v>38</v>
      </c>
      <c r="S351" s="14" t="s">
        <v>38</v>
      </c>
      <c r="T351" s="14" t="s">
        <v>38</v>
      </c>
      <c r="U351" s="14" t="s">
        <v>38</v>
      </c>
      <c r="V351" s="14" t="s">
        <v>38</v>
      </c>
      <c r="W351" s="14" t="s">
        <v>38</v>
      </c>
      <c r="X351" s="14" t="s">
        <v>38</v>
      </c>
      <c r="Y351" s="14" t="s">
        <v>38</v>
      </c>
      <c r="Z351" s="14" t="s">
        <v>38</v>
      </c>
      <c r="AA351" s="14" t="s">
        <v>38</v>
      </c>
      <c r="AB351" s="14" t="s">
        <v>38</v>
      </c>
      <c r="AC351" s="14" t="s">
        <v>38</v>
      </c>
      <c r="AD351" s="14" t="s">
        <v>38</v>
      </c>
      <c r="AE351" s="14" t="s">
        <v>38</v>
      </c>
      <c r="AF351" s="14" t="s">
        <v>38</v>
      </c>
      <c r="AG351" s="2" t="s">
        <v>38</v>
      </c>
      <c r="AH351" s="2" t="s">
        <v>38</v>
      </c>
      <c r="AI351" s="2" t="s">
        <v>38</v>
      </c>
      <c r="AJ351" s="2" t="s">
        <v>38</v>
      </c>
      <c r="AK351" s="16" t="str">
        <f t="shared" si="46"/>
        <v>Да</v>
      </c>
      <c r="AL351" s="16" t="str">
        <f t="shared" si="53"/>
        <v>Да</v>
      </c>
      <c r="AM351" s="16"/>
      <c r="AN351" t="e">
        <f t="shared" si="47"/>
        <v>#VALUE!</v>
      </c>
      <c r="AO351" t="e">
        <f t="shared" si="48"/>
        <v>#VALUE!</v>
      </c>
      <c r="AP351" t="e">
        <f t="shared" si="49"/>
        <v>#VALUE!</v>
      </c>
      <c r="AQ351" t="e">
        <f t="shared" si="50"/>
        <v>#VALUE!</v>
      </c>
      <c r="AR351" t="e">
        <f t="shared" si="51"/>
        <v>#VALUE!</v>
      </c>
      <c r="AS351" t="e">
        <f t="shared" si="52"/>
        <v>#VALUE!</v>
      </c>
    </row>
    <row r="352" spans="1:45" ht="29" hidden="1" x14ac:dyDescent="0.35">
      <c r="A352" s="6">
        <v>728</v>
      </c>
      <c r="B352" s="11" t="s">
        <v>1765</v>
      </c>
      <c r="C352" s="8" t="s">
        <v>1766</v>
      </c>
      <c r="D352" s="2">
        <v>1</v>
      </c>
      <c r="E352" s="2" t="s">
        <v>38</v>
      </c>
      <c r="F352" s="2">
        <v>92</v>
      </c>
      <c r="G352" s="12" t="s">
        <v>1767</v>
      </c>
      <c r="H352" s="8" t="s">
        <v>40</v>
      </c>
      <c r="I352" s="2" t="s">
        <v>38</v>
      </c>
      <c r="J352" s="2" t="s">
        <v>38</v>
      </c>
      <c r="K352" s="2" t="s">
        <v>38</v>
      </c>
      <c r="L352" s="2" t="s">
        <v>38</v>
      </c>
      <c r="M352" s="2" t="s">
        <v>38</v>
      </c>
      <c r="N352" s="2" t="s">
        <v>38</v>
      </c>
      <c r="O352" s="2" t="s">
        <v>38</v>
      </c>
      <c r="P352" s="2" t="s">
        <v>38</v>
      </c>
      <c r="Q352" s="14" t="s">
        <v>38</v>
      </c>
      <c r="R352" s="14" t="s">
        <v>38</v>
      </c>
      <c r="S352" s="14" t="s">
        <v>38</v>
      </c>
      <c r="T352" s="14" t="s">
        <v>38</v>
      </c>
      <c r="U352" s="14" t="s">
        <v>38</v>
      </c>
      <c r="V352" s="14" t="s">
        <v>38</v>
      </c>
      <c r="W352" s="14" t="s">
        <v>38</v>
      </c>
      <c r="X352" s="14" t="s">
        <v>38</v>
      </c>
      <c r="Y352" s="14" t="s">
        <v>38</v>
      </c>
      <c r="Z352" s="14" t="s">
        <v>38</v>
      </c>
      <c r="AA352" s="14" t="s">
        <v>38</v>
      </c>
      <c r="AB352" s="14" t="s">
        <v>38</v>
      </c>
      <c r="AC352" s="14" t="s">
        <v>38</v>
      </c>
      <c r="AD352" s="14" t="s">
        <v>38</v>
      </c>
      <c r="AE352" s="14" t="s">
        <v>38</v>
      </c>
      <c r="AF352" s="14" t="s">
        <v>38</v>
      </c>
      <c r="AG352" s="2" t="s">
        <v>38</v>
      </c>
      <c r="AH352" s="2" t="s">
        <v>38</v>
      </c>
      <c r="AI352" s="2" t="s">
        <v>38</v>
      </c>
      <c r="AJ352" s="2" t="s">
        <v>38</v>
      </c>
      <c r="AK352" s="16" t="str">
        <f t="shared" si="46"/>
        <v>Да</v>
      </c>
      <c r="AL352" s="16" t="str">
        <f t="shared" si="53"/>
        <v>Да</v>
      </c>
      <c r="AM352" s="16"/>
      <c r="AN352" t="e">
        <f t="shared" si="47"/>
        <v>#VALUE!</v>
      </c>
      <c r="AO352" t="e">
        <f t="shared" si="48"/>
        <v>#VALUE!</v>
      </c>
      <c r="AP352" t="e">
        <f t="shared" si="49"/>
        <v>#VALUE!</v>
      </c>
      <c r="AQ352" t="e">
        <f t="shared" si="50"/>
        <v>#VALUE!</v>
      </c>
      <c r="AR352" t="e">
        <f t="shared" si="51"/>
        <v>#VALUE!</v>
      </c>
      <c r="AS352" t="e">
        <f t="shared" si="52"/>
        <v>#VALUE!</v>
      </c>
    </row>
    <row r="353" spans="1:45" hidden="1" x14ac:dyDescent="0.35">
      <c r="A353" s="6">
        <v>745</v>
      </c>
      <c r="B353" s="11" t="s">
        <v>1802</v>
      </c>
      <c r="C353" s="8" t="s">
        <v>1803</v>
      </c>
      <c r="D353" s="2">
        <v>1</v>
      </c>
      <c r="E353" s="2">
        <v>13</v>
      </c>
      <c r="F353" s="2" t="s">
        <v>38</v>
      </c>
      <c r="G353" s="12"/>
      <c r="H353" s="8" t="s">
        <v>40</v>
      </c>
      <c r="I353" s="2" t="s">
        <v>38</v>
      </c>
      <c r="J353" s="2">
        <v>48345000</v>
      </c>
      <c r="K353" s="2">
        <v>46297000</v>
      </c>
      <c r="L353" s="2">
        <v>39382000</v>
      </c>
      <c r="M353" s="2" t="s">
        <v>38</v>
      </c>
      <c r="N353" s="2">
        <v>555000</v>
      </c>
      <c r="O353" s="2">
        <v>-2307000</v>
      </c>
      <c r="P353" s="2">
        <v>-5555000</v>
      </c>
      <c r="Q353" s="14" t="s">
        <v>38</v>
      </c>
      <c r="R353" s="14">
        <v>11022000</v>
      </c>
      <c r="S353" s="14">
        <v>12970000</v>
      </c>
      <c r="T353" s="14">
        <v>17463000</v>
      </c>
      <c r="U353" s="14" t="s">
        <v>38</v>
      </c>
      <c r="V353" s="14">
        <v>16919000</v>
      </c>
      <c r="W353" s="14">
        <v>17140000</v>
      </c>
      <c r="X353" s="14">
        <v>17199000</v>
      </c>
      <c r="Y353" s="14" t="s">
        <v>38</v>
      </c>
      <c r="Z353" s="14" t="s">
        <v>38</v>
      </c>
      <c r="AA353" s="14" t="s">
        <v>38</v>
      </c>
      <c r="AB353" s="14" t="s">
        <v>38</v>
      </c>
      <c r="AC353" s="14" t="s">
        <v>38</v>
      </c>
      <c r="AD353" s="14">
        <v>291000</v>
      </c>
      <c r="AE353" s="14">
        <v>179000</v>
      </c>
      <c r="AF353" s="14">
        <v>1628000</v>
      </c>
      <c r="AG353" s="2" t="s">
        <v>38</v>
      </c>
      <c r="AH353" s="2">
        <v>38403000</v>
      </c>
      <c r="AI353" s="2">
        <v>38624000</v>
      </c>
      <c r="AJ353" s="2">
        <v>38683000</v>
      </c>
      <c r="AK353" s="16" t="str">
        <f t="shared" si="46"/>
        <v>Да</v>
      </c>
      <c r="AL353" s="16" t="str">
        <f t="shared" si="53"/>
        <v>Да</v>
      </c>
      <c r="AM353" s="16"/>
      <c r="AN353" t="e">
        <f t="shared" si="47"/>
        <v>#VALUE!</v>
      </c>
      <c r="AO353">
        <f t="shared" si="48"/>
        <v>-0.24057217165149544</v>
      </c>
      <c r="AP353">
        <f t="shared" si="49"/>
        <v>0.4153015301530153</v>
      </c>
      <c r="AQ353" t="e">
        <f t="shared" si="50"/>
        <v>#VALUE!</v>
      </c>
      <c r="AR353">
        <f t="shared" si="51"/>
        <v>0.9942781690140845</v>
      </c>
      <c r="AS353">
        <f t="shared" si="52"/>
        <v>0.99847478220406893</v>
      </c>
    </row>
    <row r="354" spans="1:45" ht="29" hidden="1" x14ac:dyDescent="0.35">
      <c r="A354" s="6">
        <v>747</v>
      </c>
      <c r="B354" s="11" t="s">
        <v>1806</v>
      </c>
      <c r="C354" s="8" t="s">
        <v>1807</v>
      </c>
      <c r="D354" s="2">
        <v>18</v>
      </c>
      <c r="E354" s="2" t="s">
        <v>38</v>
      </c>
      <c r="F354" s="2" t="s">
        <v>38</v>
      </c>
      <c r="G354" s="12"/>
      <c r="H354" s="8" t="s">
        <v>40</v>
      </c>
      <c r="I354" s="2" t="s">
        <v>38</v>
      </c>
      <c r="J354" s="2" t="s">
        <v>38</v>
      </c>
      <c r="K354" s="2">
        <v>3563000</v>
      </c>
      <c r="L354" s="2">
        <v>5852000</v>
      </c>
      <c r="M354" s="2" t="s">
        <v>38</v>
      </c>
      <c r="N354" s="2" t="s">
        <v>38</v>
      </c>
      <c r="O354" s="2" t="s">
        <v>38</v>
      </c>
      <c r="P354" s="2" t="s">
        <v>38</v>
      </c>
      <c r="Q354" s="14" t="s">
        <v>38</v>
      </c>
      <c r="R354" s="14" t="s">
        <v>38</v>
      </c>
      <c r="S354" s="14" t="s">
        <v>38</v>
      </c>
      <c r="T354" s="14" t="s">
        <v>38</v>
      </c>
      <c r="U354" s="14" t="s">
        <v>38</v>
      </c>
      <c r="V354" s="14" t="s">
        <v>38</v>
      </c>
      <c r="W354" s="14">
        <v>2769000</v>
      </c>
      <c r="X354" s="14">
        <v>-2363000</v>
      </c>
      <c r="Y354" s="14" t="s">
        <v>38</v>
      </c>
      <c r="Z354" s="14" t="s">
        <v>38</v>
      </c>
      <c r="AA354" s="14" t="s">
        <v>38</v>
      </c>
      <c r="AB354" s="14" t="s">
        <v>38</v>
      </c>
      <c r="AC354" s="14" t="s">
        <v>38</v>
      </c>
      <c r="AD354" s="14" t="s">
        <v>38</v>
      </c>
      <c r="AE354" s="14">
        <v>-1541000</v>
      </c>
      <c r="AF354" s="14">
        <v>-2083000</v>
      </c>
      <c r="AG354" s="2" t="s">
        <v>38</v>
      </c>
      <c r="AH354" s="2" t="s">
        <v>38</v>
      </c>
      <c r="AI354" s="2">
        <v>2800000</v>
      </c>
      <c r="AJ354" s="2">
        <v>-2332000</v>
      </c>
      <c r="AK354" s="16" t="str">
        <f t="shared" si="46"/>
        <v>Да</v>
      </c>
      <c r="AL354" s="16" t="str">
        <f t="shared" si="53"/>
        <v>Да</v>
      </c>
      <c r="AM354" s="16"/>
      <c r="AN354" t="e">
        <f t="shared" si="47"/>
        <v>#VALUE!</v>
      </c>
      <c r="AO354" t="e">
        <f t="shared" si="48"/>
        <v>#VALUE!</v>
      </c>
      <c r="AP354" t="e">
        <f t="shared" si="49"/>
        <v>#VALUE!</v>
      </c>
      <c r="AQ354" t="e">
        <f t="shared" si="50"/>
        <v>#VALUE!</v>
      </c>
      <c r="AR354" t="e">
        <f t="shared" si="51"/>
        <v>#VALUE!</v>
      </c>
      <c r="AS354">
        <f t="shared" si="52"/>
        <v>-1.2006861063464838</v>
      </c>
    </row>
    <row r="355" spans="1:45" ht="58" hidden="1" x14ac:dyDescent="0.35">
      <c r="A355" s="6">
        <v>748</v>
      </c>
      <c r="B355" s="11" t="s">
        <v>1808</v>
      </c>
      <c r="C355" s="8" t="s">
        <v>1809</v>
      </c>
      <c r="D355" s="2" t="s">
        <v>38</v>
      </c>
      <c r="E355" s="2" t="s">
        <v>38</v>
      </c>
      <c r="F355" s="2" t="s">
        <v>38</v>
      </c>
      <c r="G355" s="12" t="s">
        <v>1810</v>
      </c>
      <c r="H355" s="8" t="s">
        <v>40</v>
      </c>
      <c r="I355" s="2" t="s">
        <v>38</v>
      </c>
      <c r="J355" s="2">
        <v>102532000</v>
      </c>
      <c r="K355" s="2">
        <v>129838000</v>
      </c>
      <c r="L355" s="2">
        <v>124014000</v>
      </c>
      <c r="M355" s="2" t="s">
        <v>38</v>
      </c>
      <c r="N355" s="2">
        <v>1514000</v>
      </c>
      <c r="O355" s="2">
        <v>1459000</v>
      </c>
      <c r="P355" s="2">
        <v>1575000</v>
      </c>
      <c r="Q355" s="14" t="s">
        <v>38</v>
      </c>
      <c r="R355" s="14">
        <v>1833000</v>
      </c>
      <c r="S355" s="14">
        <v>1657000</v>
      </c>
      <c r="T355" s="14">
        <v>1722000</v>
      </c>
      <c r="U355" s="14" t="s">
        <v>38</v>
      </c>
      <c r="V355" s="14">
        <v>-21744000</v>
      </c>
      <c r="W355" s="14">
        <v>-1754000</v>
      </c>
      <c r="X355" s="14">
        <v>-1489000</v>
      </c>
      <c r="Y355" s="14" t="s">
        <v>38</v>
      </c>
      <c r="Z355" s="14" t="s">
        <v>38</v>
      </c>
      <c r="AA355" s="14" t="s">
        <v>38</v>
      </c>
      <c r="AB355" s="14" t="s">
        <v>38</v>
      </c>
      <c r="AC355" s="14" t="s">
        <v>38</v>
      </c>
      <c r="AD355" s="14">
        <v>-26840000</v>
      </c>
      <c r="AE355" s="14">
        <v>-247000</v>
      </c>
      <c r="AF355" s="14">
        <v>-865000</v>
      </c>
      <c r="AG355" s="2" t="s">
        <v>38</v>
      </c>
      <c r="AH355" s="2">
        <v>99437000</v>
      </c>
      <c r="AI355" s="2">
        <v>127015000</v>
      </c>
      <c r="AJ355" s="2">
        <v>122055000</v>
      </c>
      <c r="AK355" s="16" t="str">
        <f t="shared" si="46"/>
        <v>Да</v>
      </c>
      <c r="AL355" s="16" t="str">
        <f t="shared" si="53"/>
        <v>Да</v>
      </c>
      <c r="AM355" s="16"/>
      <c r="AN355" t="e">
        <f t="shared" si="47"/>
        <v>#VALUE!</v>
      </c>
      <c r="AO355">
        <f t="shared" si="48"/>
        <v>1.037697052775874</v>
      </c>
      <c r="AP355">
        <f t="shared" si="49"/>
        <v>0.92634920634920637</v>
      </c>
      <c r="AQ355" t="e">
        <f t="shared" si="50"/>
        <v>#VALUE!</v>
      </c>
      <c r="AR355">
        <f t="shared" si="51"/>
        <v>0.78287603826319729</v>
      </c>
      <c r="AS355">
        <f t="shared" si="52"/>
        <v>1.0406374175576585</v>
      </c>
    </row>
    <row r="356" spans="1:45" ht="72.5" hidden="1" x14ac:dyDescent="0.35">
      <c r="A356" s="6">
        <v>752</v>
      </c>
      <c r="B356" s="11" t="s">
        <v>1817</v>
      </c>
      <c r="C356" s="8" t="s">
        <v>1818</v>
      </c>
      <c r="D356" s="2">
        <v>3</v>
      </c>
      <c r="E356" s="2">
        <v>99</v>
      </c>
      <c r="F356" s="2" t="s">
        <v>38</v>
      </c>
      <c r="G356" s="12" t="s">
        <v>1819</v>
      </c>
      <c r="H356" s="8" t="s">
        <v>121</v>
      </c>
      <c r="I356" s="2" t="s">
        <v>38</v>
      </c>
      <c r="J356" s="2">
        <v>46000</v>
      </c>
      <c r="K356" s="2">
        <v>46000</v>
      </c>
      <c r="L356" s="2">
        <v>46000</v>
      </c>
      <c r="M356" s="2" t="s">
        <v>38</v>
      </c>
      <c r="N356" s="2" t="s">
        <v>38</v>
      </c>
      <c r="O356" s="2" t="s">
        <v>38</v>
      </c>
      <c r="P356" s="2">
        <v>1311000</v>
      </c>
      <c r="Q356" s="14" t="s">
        <v>38</v>
      </c>
      <c r="R356" s="14" t="s">
        <v>38</v>
      </c>
      <c r="S356" s="14" t="s">
        <v>38</v>
      </c>
      <c r="T356" s="14">
        <v>1311000</v>
      </c>
      <c r="U356" s="14" t="s">
        <v>38</v>
      </c>
      <c r="V356" s="14">
        <v>-749000</v>
      </c>
      <c r="W356" s="14">
        <v>-749000</v>
      </c>
      <c r="X356" s="14">
        <v>-749000</v>
      </c>
      <c r="Y356" s="14" t="s">
        <v>38</v>
      </c>
      <c r="Z356" s="14" t="s">
        <v>38</v>
      </c>
      <c r="AA356" s="14" t="s">
        <v>38</v>
      </c>
      <c r="AB356" s="14" t="s">
        <v>38</v>
      </c>
      <c r="AC356" s="14" t="s">
        <v>38</v>
      </c>
      <c r="AD356" s="14" t="s">
        <v>38</v>
      </c>
      <c r="AE356" s="14" t="s">
        <v>38</v>
      </c>
      <c r="AF356" s="14">
        <v>749000</v>
      </c>
      <c r="AG356" s="2" t="s">
        <v>38</v>
      </c>
      <c r="AH356" s="2">
        <v>-17000</v>
      </c>
      <c r="AI356" s="2">
        <v>-17000</v>
      </c>
      <c r="AJ356" s="2">
        <v>-17000</v>
      </c>
      <c r="AK356" s="16" t="str">
        <f t="shared" si="46"/>
        <v>Да</v>
      </c>
      <c r="AL356" s="16" t="str">
        <f t="shared" si="53"/>
        <v>Да</v>
      </c>
      <c r="AM356" s="16"/>
      <c r="AN356" t="e">
        <f t="shared" si="47"/>
        <v>#VALUE!</v>
      </c>
      <c r="AO356" t="e">
        <f t="shared" si="48"/>
        <v>#VALUE!</v>
      </c>
      <c r="AP356" t="e">
        <f t="shared" si="49"/>
        <v>#VALUE!</v>
      </c>
      <c r="AQ356" t="e">
        <f t="shared" si="50"/>
        <v>#VALUE!</v>
      </c>
      <c r="AR356">
        <f t="shared" si="51"/>
        <v>1</v>
      </c>
      <c r="AS356">
        <f t="shared" si="52"/>
        <v>1</v>
      </c>
    </row>
    <row r="357" spans="1:45" hidden="1" x14ac:dyDescent="0.35">
      <c r="A357" s="6">
        <v>753</v>
      </c>
      <c r="B357" s="11" t="s">
        <v>1820</v>
      </c>
      <c r="C357" s="8" t="s">
        <v>1821</v>
      </c>
      <c r="D357" s="2">
        <v>1</v>
      </c>
      <c r="E357" s="2">
        <v>32</v>
      </c>
      <c r="F357" s="2" t="s">
        <v>38</v>
      </c>
      <c r="G357" s="12"/>
      <c r="H357" s="8" t="s">
        <v>121</v>
      </c>
      <c r="I357" s="2" t="s">
        <v>38</v>
      </c>
      <c r="J357" s="2">
        <v>506270000</v>
      </c>
      <c r="K357" s="2">
        <v>390436000</v>
      </c>
      <c r="L357" s="2">
        <v>352929000</v>
      </c>
      <c r="M357" s="2" t="s">
        <v>38</v>
      </c>
      <c r="N357" s="2">
        <v>50657000</v>
      </c>
      <c r="O357" s="2">
        <v>33277000</v>
      </c>
      <c r="P357" s="2">
        <v>28587000</v>
      </c>
      <c r="Q357" s="14" t="s">
        <v>38</v>
      </c>
      <c r="R357" s="14">
        <v>773024000</v>
      </c>
      <c r="S357" s="14">
        <v>651840000</v>
      </c>
      <c r="T357" s="14">
        <v>267318000</v>
      </c>
      <c r="U357" s="14" t="s">
        <v>38</v>
      </c>
      <c r="V357" s="14">
        <v>-60741000</v>
      </c>
      <c r="W357" s="14">
        <v>-64240000</v>
      </c>
      <c r="X357" s="14">
        <v>-69156000</v>
      </c>
      <c r="Y357" s="14" t="s">
        <v>38</v>
      </c>
      <c r="Z357" s="14" t="s">
        <v>38</v>
      </c>
      <c r="AA357" s="14" t="s">
        <v>38</v>
      </c>
      <c r="AB357" s="14" t="s">
        <v>38</v>
      </c>
      <c r="AC357" s="14" t="s">
        <v>38</v>
      </c>
      <c r="AD357" s="14">
        <v>3683000</v>
      </c>
      <c r="AE357" s="14">
        <v>5862000</v>
      </c>
      <c r="AF357" s="14">
        <v>9800000</v>
      </c>
      <c r="AG357" s="2" t="s">
        <v>38</v>
      </c>
      <c r="AH357" s="2">
        <v>276643000</v>
      </c>
      <c r="AI357" s="2">
        <v>180615000</v>
      </c>
      <c r="AJ357" s="2">
        <v>175407000</v>
      </c>
      <c r="AK357" s="16" t="str">
        <f t="shared" si="46"/>
        <v>Да</v>
      </c>
      <c r="AL357" s="16" t="str">
        <f t="shared" si="53"/>
        <v>Да</v>
      </c>
      <c r="AM357" s="16"/>
      <c r="AN357" t="e">
        <f t="shared" si="47"/>
        <v>#VALUE!</v>
      </c>
      <c r="AO357">
        <f t="shared" si="48"/>
        <v>1.5222826576914987</v>
      </c>
      <c r="AP357">
        <f t="shared" si="49"/>
        <v>1.164060586980096</v>
      </c>
      <c r="AQ357" t="e">
        <f t="shared" si="50"/>
        <v>#VALUE!</v>
      </c>
      <c r="AR357">
        <f t="shared" si="51"/>
        <v>1.5316723417213409</v>
      </c>
      <c r="AS357">
        <f t="shared" si="52"/>
        <v>1.0296909473396159</v>
      </c>
    </row>
    <row r="358" spans="1:45" hidden="1" x14ac:dyDescent="0.35">
      <c r="A358" s="6">
        <v>754</v>
      </c>
      <c r="B358" s="11" t="s">
        <v>1822</v>
      </c>
      <c r="C358" s="8" t="s">
        <v>1823</v>
      </c>
      <c r="D358" s="2">
        <v>1</v>
      </c>
      <c r="E358" s="2">
        <v>99</v>
      </c>
      <c r="F358" s="2" t="s">
        <v>38</v>
      </c>
      <c r="G358" s="12"/>
      <c r="H358" s="8" t="s">
        <v>40</v>
      </c>
      <c r="I358" s="2">
        <v>159772000</v>
      </c>
      <c r="J358" s="2">
        <v>213123000</v>
      </c>
      <c r="K358" s="2">
        <v>4365000</v>
      </c>
      <c r="L358" s="2">
        <v>5411000</v>
      </c>
      <c r="M358" s="2" t="s">
        <v>38</v>
      </c>
      <c r="N358" s="2" t="s">
        <v>38</v>
      </c>
      <c r="O358" s="2">
        <v>254000</v>
      </c>
      <c r="P358" s="2">
        <v>-3738000</v>
      </c>
      <c r="Q358" s="14" t="s">
        <v>38</v>
      </c>
      <c r="R358" s="14" t="s">
        <v>38</v>
      </c>
      <c r="S358" s="14">
        <v>900000</v>
      </c>
      <c r="T358" s="14">
        <v>600000</v>
      </c>
      <c r="U358" s="14">
        <v>-53587000</v>
      </c>
      <c r="V358" s="14">
        <v>89000</v>
      </c>
      <c r="W358" s="14">
        <v>-9914000</v>
      </c>
      <c r="X358" s="14">
        <v>-7160000</v>
      </c>
      <c r="Y358" s="14" t="s">
        <v>38</v>
      </c>
      <c r="Z358" s="14" t="s">
        <v>38</v>
      </c>
      <c r="AA358" s="14" t="s">
        <v>38</v>
      </c>
      <c r="AB358" s="14" t="s">
        <v>38</v>
      </c>
      <c r="AC358" s="14">
        <v>-53676000</v>
      </c>
      <c r="AD358" s="14">
        <v>10003000</v>
      </c>
      <c r="AE358" s="14">
        <v>-2715000</v>
      </c>
      <c r="AF358" s="14">
        <v>-3883000</v>
      </c>
      <c r="AG358" s="2">
        <v>-44567000</v>
      </c>
      <c r="AH358" s="2">
        <v>9109000</v>
      </c>
      <c r="AI358" s="2">
        <v>-894000</v>
      </c>
      <c r="AJ358" s="2">
        <v>1860000</v>
      </c>
      <c r="AK358" s="16" t="str">
        <f t="shared" si="46"/>
        <v>Нет</v>
      </c>
      <c r="AL358" s="16" t="str">
        <f>IF(IFERROR(AN358*AO358*AP358*AQ358*AR358*AS358,0)=0,"Да","Нет")</f>
        <v>Да</v>
      </c>
      <c r="AM358" s="16"/>
      <c r="AN358" t="e">
        <f t="shared" si="47"/>
        <v>#VALUE!</v>
      </c>
      <c r="AO358" t="e">
        <f t="shared" si="48"/>
        <v>#VALUE!</v>
      </c>
      <c r="AP358">
        <f t="shared" si="49"/>
        <v>-6.7950775815944359E-2</v>
      </c>
      <c r="AQ358">
        <f t="shared" si="50"/>
        <v>-4.8926336590185535</v>
      </c>
      <c r="AR358">
        <f t="shared" si="51"/>
        <v>-10.18903803131991</v>
      </c>
      <c r="AS358">
        <f t="shared" si="52"/>
        <v>-0.48064516129032259</v>
      </c>
    </row>
    <row r="359" spans="1:45" ht="145" hidden="1" x14ac:dyDescent="0.35">
      <c r="A359" s="6">
        <v>756</v>
      </c>
      <c r="B359" s="11" t="s">
        <v>1826</v>
      </c>
      <c r="C359" s="8" t="s">
        <v>1827</v>
      </c>
      <c r="D359" s="2" t="s">
        <v>38</v>
      </c>
      <c r="E359" s="2" t="s">
        <v>38</v>
      </c>
      <c r="F359" s="2" t="s">
        <v>38</v>
      </c>
      <c r="G359" s="12" t="s">
        <v>1087</v>
      </c>
      <c r="H359" s="8" t="s">
        <v>121</v>
      </c>
      <c r="I359" s="2" t="s">
        <v>38</v>
      </c>
      <c r="J359" s="2" t="s">
        <v>38</v>
      </c>
      <c r="K359" s="2" t="s">
        <v>38</v>
      </c>
      <c r="L359" s="2" t="s">
        <v>38</v>
      </c>
      <c r="M359" s="2" t="s">
        <v>38</v>
      </c>
      <c r="N359" s="2" t="s">
        <v>38</v>
      </c>
      <c r="O359" s="2" t="s">
        <v>38</v>
      </c>
      <c r="P359" s="2" t="s">
        <v>38</v>
      </c>
      <c r="Q359" s="14" t="s">
        <v>38</v>
      </c>
      <c r="R359" s="14" t="s">
        <v>38</v>
      </c>
      <c r="S359" s="14" t="s">
        <v>38</v>
      </c>
      <c r="T359" s="14" t="s">
        <v>38</v>
      </c>
      <c r="U359" s="14" t="s">
        <v>38</v>
      </c>
      <c r="V359" s="14" t="s">
        <v>38</v>
      </c>
      <c r="W359" s="14" t="s">
        <v>38</v>
      </c>
      <c r="X359" s="14" t="s">
        <v>38</v>
      </c>
      <c r="Y359" s="14" t="s">
        <v>38</v>
      </c>
      <c r="Z359" s="14" t="s">
        <v>38</v>
      </c>
      <c r="AA359" s="14" t="s">
        <v>38</v>
      </c>
      <c r="AB359" s="14" t="s">
        <v>38</v>
      </c>
      <c r="AC359" s="14" t="s">
        <v>38</v>
      </c>
      <c r="AD359" s="14" t="s">
        <v>38</v>
      </c>
      <c r="AE359" s="14" t="s">
        <v>38</v>
      </c>
      <c r="AF359" s="14" t="s">
        <v>38</v>
      </c>
      <c r="AG359" s="2" t="s">
        <v>38</v>
      </c>
      <c r="AH359" s="2" t="s">
        <v>38</v>
      </c>
      <c r="AI359" s="2" t="s">
        <v>38</v>
      </c>
      <c r="AJ359" s="2" t="s">
        <v>38</v>
      </c>
      <c r="AK359" s="16" t="str">
        <f t="shared" si="46"/>
        <v>Да</v>
      </c>
      <c r="AL359" s="16" t="str">
        <f t="shared" ref="AL359:AL360" si="54">IF(IFERROR(AN359*AO359*AP359*AQ359*AR359*AS359,0)=0,"Да","Нет")</f>
        <v>Да</v>
      </c>
      <c r="AM359" s="16"/>
      <c r="AN359" t="e">
        <f t="shared" si="47"/>
        <v>#VALUE!</v>
      </c>
      <c r="AO359" t="e">
        <f t="shared" si="48"/>
        <v>#VALUE!</v>
      </c>
      <c r="AP359" t="e">
        <f t="shared" si="49"/>
        <v>#VALUE!</v>
      </c>
      <c r="AQ359" t="e">
        <f t="shared" si="50"/>
        <v>#VALUE!</v>
      </c>
      <c r="AR359" t="e">
        <f t="shared" si="51"/>
        <v>#VALUE!</v>
      </c>
      <c r="AS359" t="e">
        <f t="shared" si="52"/>
        <v>#VALUE!</v>
      </c>
    </row>
    <row r="360" spans="1:45" ht="145" hidden="1" x14ac:dyDescent="0.35">
      <c r="A360" s="6">
        <v>757</v>
      </c>
      <c r="B360" s="11" t="s">
        <v>1828</v>
      </c>
      <c r="C360" s="8" t="s">
        <v>1829</v>
      </c>
      <c r="D360" s="2" t="s">
        <v>38</v>
      </c>
      <c r="E360" s="2" t="s">
        <v>38</v>
      </c>
      <c r="F360" s="2" t="s">
        <v>38</v>
      </c>
      <c r="G360" s="12" t="s">
        <v>1650</v>
      </c>
      <c r="H360" s="8" t="s">
        <v>121</v>
      </c>
      <c r="I360" s="2" t="s">
        <v>38</v>
      </c>
      <c r="J360" s="2" t="s">
        <v>38</v>
      </c>
      <c r="K360" s="2" t="s">
        <v>38</v>
      </c>
      <c r="L360" s="2" t="s">
        <v>38</v>
      </c>
      <c r="M360" s="2" t="s">
        <v>38</v>
      </c>
      <c r="N360" s="2" t="s">
        <v>38</v>
      </c>
      <c r="O360" s="2" t="s">
        <v>38</v>
      </c>
      <c r="P360" s="2" t="s">
        <v>38</v>
      </c>
      <c r="Q360" s="14" t="s">
        <v>38</v>
      </c>
      <c r="R360" s="14" t="s">
        <v>38</v>
      </c>
      <c r="S360" s="14" t="s">
        <v>38</v>
      </c>
      <c r="T360" s="14" t="s">
        <v>38</v>
      </c>
      <c r="U360" s="14" t="s">
        <v>38</v>
      </c>
      <c r="V360" s="14" t="s">
        <v>38</v>
      </c>
      <c r="W360" s="14" t="s">
        <v>38</v>
      </c>
      <c r="X360" s="14" t="s">
        <v>38</v>
      </c>
      <c r="Y360" s="14" t="s">
        <v>38</v>
      </c>
      <c r="Z360" s="14" t="s">
        <v>38</v>
      </c>
      <c r="AA360" s="14" t="s">
        <v>38</v>
      </c>
      <c r="AB360" s="14" t="s">
        <v>38</v>
      </c>
      <c r="AC360" s="14" t="s">
        <v>38</v>
      </c>
      <c r="AD360" s="14" t="s">
        <v>38</v>
      </c>
      <c r="AE360" s="14" t="s">
        <v>38</v>
      </c>
      <c r="AF360" s="14" t="s">
        <v>38</v>
      </c>
      <c r="AG360" s="2" t="s">
        <v>38</v>
      </c>
      <c r="AH360" s="2" t="s">
        <v>38</v>
      </c>
      <c r="AI360" s="2" t="s">
        <v>38</v>
      </c>
      <c r="AJ360" s="2" t="s">
        <v>38</v>
      </c>
      <c r="AK360" s="16" t="str">
        <f t="shared" si="46"/>
        <v>Да</v>
      </c>
      <c r="AL360" s="16" t="str">
        <f t="shared" si="54"/>
        <v>Да</v>
      </c>
      <c r="AM360" s="16"/>
      <c r="AN360" t="e">
        <f t="shared" si="47"/>
        <v>#VALUE!</v>
      </c>
      <c r="AO360" t="e">
        <f t="shared" si="48"/>
        <v>#VALUE!</v>
      </c>
      <c r="AP360" t="e">
        <f t="shared" si="49"/>
        <v>#VALUE!</v>
      </c>
      <c r="AQ360" t="e">
        <f t="shared" si="50"/>
        <v>#VALUE!</v>
      </c>
      <c r="AR360" t="e">
        <f t="shared" si="51"/>
        <v>#VALUE!</v>
      </c>
      <c r="AS360" t="e">
        <f t="shared" si="52"/>
        <v>#VALUE!</v>
      </c>
    </row>
    <row r="361" spans="1:45" hidden="1" x14ac:dyDescent="0.35">
      <c r="A361" s="6">
        <v>758</v>
      </c>
      <c r="B361" s="11" t="s">
        <v>1830</v>
      </c>
      <c r="C361" s="8" t="s">
        <v>1831</v>
      </c>
      <c r="D361" s="2">
        <v>14</v>
      </c>
      <c r="E361" s="2">
        <v>99</v>
      </c>
      <c r="F361" s="2" t="s">
        <v>38</v>
      </c>
      <c r="G361" s="12"/>
      <c r="H361" s="8" t="s">
        <v>121</v>
      </c>
      <c r="I361" s="2">
        <v>34727000</v>
      </c>
      <c r="J361" s="2">
        <v>29496000</v>
      </c>
      <c r="K361" s="2">
        <v>22133000</v>
      </c>
      <c r="L361" s="2">
        <v>13703000</v>
      </c>
      <c r="M361" s="2" t="s">
        <v>38</v>
      </c>
      <c r="N361" s="2" t="s">
        <v>38</v>
      </c>
      <c r="O361" s="2">
        <v>-4000</v>
      </c>
      <c r="P361" s="2">
        <v>151000</v>
      </c>
      <c r="Q361" s="14" t="s">
        <v>38</v>
      </c>
      <c r="R361" s="14" t="s">
        <v>38</v>
      </c>
      <c r="S361" s="14" t="s">
        <v>38</v>
      </c>
      <c r="T361" s="14">
        <v>151000</v>
      </c>
      <c r="U361" s="14">
        <v>-664000</v>
      </c>
      <c r="V361" s="14">
        <v>-640000</v>
      </c>
      <c r="W361" s="14">
        <v>-648000</v>
      </c>
      <c r="X361" s="14">
        <v>-614000</v>
      </c>
      <c r="Y361" s="14" t="s">
        <v>38</v>
      </c>
      <c r="Z361" s="14" t="s">
        <v>38</v>
      </c>
      <c r="AA361" s="14" t="s">
        <v>38</v>
      </c>
      <c r="AB361" s="14" t="s">
        <v>38</v>
      </c>
      <c r="AC361" s="14">
        <v>-24000</v>
      </c>
      <c r="AD361" s="14">
        <v>8000</v>
      </c>
      <c r="AE361" s="14">
        <v>-17000</v>
      </c>
      <c r="AF361" s="14">
        <v>-98000</v>
      </c>
      <c r="AG361" s="2">
        <v>-366000</v>
      </c>
      <c r="AH361" s="2">
        <v>-343000</v>
      </c>
      <c r="AI361" s="2">
        <v>-350000</v>
      </c>
      <c r="AJ361" s="2">
        <v>-316000</v>
      </c>
      <c r="AK361" s="16" t="str">
        <f t="shared" si="46"/>
        <v>Нет</v>
      </c>
      <c r="AL361" s="16" t="str">
        <f>IF(IFERROR(AN361*AO361*AP361*AQ361*AR361*AS361,0)=0,"Да","Нет")</f>
        <v>Да</v>
      </c>
      <c r="AM361" s="16"/>
      <c r="AN361" t="e">
        <f t="shared" si="47"/>
        <v>#VALUE!</v>
      </c>
      <c r="AO361" t="e">
        <f t="shared" si="48"/>
        <v>#VALUE!</v>
      </c>
      <c r="AP361">
        <f t="shared" si="49"/>
        <v>-2.6490066225165563E-2</v>
      </c>
      <c r="AQ361">
        <f t="shared" si="50"/>
        <v>1.0670553935860059</v>
      </c>
      <c r="AR361">
        <f t="shared" si="51"/>
        <v>0.98</v>
      </c>
      <c r="AS361">
        <f t="shared" si="52"/>
        <v>1.1075949367088607</v>
      </c>
    </row>
    <row r="362" spans="1:45" hidden="1" x14ac:dyDescent="0.35">
      <c r="A362" s="6">
        <v>761</v>
      </c>
      <c r="B362" s="11" t="s">
        <v>1836</v>
      </c>
      <c r="C362" s="8" t="s">
        <v>1837</v>
      </c>
      <c r="D362" s="2">
        <v>5</v>
      </c>
      <c r="E362" s="2">
        <v>4</v>
      </c>
      <c r="F362" s="2" t="s">
        <v>38</v>
      </c>
      <c r="G362" s="12"/>
      <c r="H362" s="8" t="s">
        <v>40</v>
      </c>
      <c r="I362" s="2" t="s">
        <v>38</v>
      </c>
      <c r="J362" s="2">
        <v>375327000</v>
      </c>
      <c r="K362" s="2">
        <v>478854000</v>
      </c>
      <c r="L362" s="2">
        <v>446325000</v>
      </c>
      <c r="M362" s="2" t="s">
        <v>38</v>
      </c>
      <c r="N362" s="2">
        <v>49878000</v>
      </c>
      <c r="O362" s="2">
        <v>118999000</v>
      </c>
      <c r="P362" s="2">
        <v>132268000</v>
      </c>
      <c r="Q362" s="14" t="s">
        <v>38</v>
      </c>
      <c r="R362" s="14">
        <v>680008000</v>
      </c>
      <c r="S362" s="14">
        <v>679445000</v>
      </c>
      <c r="T362" s="14">
        <v>1118527000</v>
      </c>
      <c r="U362" s="14" t="s">
        <v>38</v>
      </c>
      <c r="V362" s="14">
        <v>210252000</v>
      </c>
      <c r="W362" s="14">
        <v>256586000</v>
      </c>
      <c r="X362" s="14">
        <v>231218000</v>
      </c>
      <c r="Y362" s="14" t="s">
        <v>38</v>
      </c>
      <c r="Z362" s="14" t="s">
        <v>38</v>
      </c>
      <c r="AA362" s="14" t="s">
        <v>38</v>
      </c>
      <c r="AB362" s="14" t="s">
        <v>38</v>
      </c>
      <c r="AC362" s="14" t="s">
        <v>38</v>
      </c>
      <c r="AD362" s="14">
        <v>30561000</v>
      </c>
      <c r="AE362" s="14">
        <v>84391000</v>
      </c>
      <c r="AF362" s="14">
        <v>88146000</v>
      </c>
      <c r="AG362" s="2" t="s">
        <v>38</v>
      </c>
      <c r="AH362" s="2">
        <v>230291000</v>
      </c>
      <c r="AI362" s="2">
        <v>276625000</v>
      </c>
      <c r="AJ362" s="2">
        <v>251257000</v>
      </c>
      <c r="AK362" s="16" t="str">
        <f t="shared" si="46"/>
        <v>Да</v>
      </c>
      <c r="AL362" s="16" t="str">
        <f t="shared" ref="AL362:AL363" si="55">IF(IFERROR(AN362*AO362*AP362*AQ362*AR362*AS362,0)=0,"Да","Нет")</f>
        <v>Да</v>
      </c>
      <c r="AM362" s="16"/>
      <c r="AN362" t="e">
        <f t="shared" si="47"/>
        <v>#VALUE!</v>
      </c>
      <c r="AO362">
        <f t="shared" si="48"/>
        <v>0.41914637938133936</v>
      </c>
      <c r="AP362">
        <f t="shared" si="49"/>
        <v>0.89968095079686694</v>
      </c>
      <c r="AQ362" t="e">
        <f t="shared" si="50"/>
        <v>#VALUE!</v>
      </c>
      <c r="AR362">
        <f t="shared" si="51"/>
        <v>0.83250248531405335</v>
      </c>
      <c r="AS362">
        <f t="shared" si="52"/>
        <v>1.1009643512419554</v>
      </c>
    </row>
    <row r="363" spans="1:45" ht="87" hidden="1" x14ac:dyDescent="0.35">
      <c r="A363" s="6">
        <v>762</v>
      </c>
      <c r="B363" s="11" t="s">
        <v>1838</v>
      </c>
      <c r="C363" s="8" t="s">
        <v>1839</v>
      </c>
      <c r="D363" s="2" t="s">
        <v>38</v>
      </c>
      <c r="E363" s="2" t="s">
        <v>38</v>
      </c>
      <c r="F363" s="2" t="s">
        <v>38</v>
      </c>
      <c r="G363" s="12" t="s">
        <v>1840</v>
      </c>
      <c r="H363" s="8" t="s">
        <v>40</v>
      </c>
      <c r="I363" s="2" t="s">
        <v>38</v>
      </c>
      <c r="J363" s="2" t="s">
        <v>38</v>
      </c>
      <c r="K363" s="2" t="s">
        <v>38</v>
      </c>
      <c r="L363" s="2">
        <v>50521000</v>
      </c>
      <c r="M363" s="2" t="s">
        <v>38</v>
      </c>
      <c r="N363" s="2" t="s">
        <v>38</v>
      </c>
      <c r="O363" s="2" t="s">
        <v>38</v>
      </c>
      <c r="P363" s="2" t="s">
        <v>38</v>
      </c>
      <c r="Q363" s="14" t="s">
        <v>38</v>
      </c>
      <c r="R363" s="14" t="s">
        <v>38</v>
      </c>
      <c r="S363" s="14" t="s">
        <v>38</v>
      </c>
      <c r="T363" s="14" t="s">
        <v>38</v>
      </c>
      <c r="U363" s="14" t="s">
        <v>38</v>
      </c>
      <c r="V363" s="14" t="s">
        <v>38</v>
      </c>
      <c r="W363" s="14" t="s">
        <v>38</v>
      </c>
      <c r="X363" s="14">
        <v>-20138000</v>
      </c>
      <c r="Y363" s="14" t="s">
        <v>38</v>
      </c>
      <c r="Z363" s="14" t="s">
        <v>38</v>
      </c>
      <c r="AA363" s="14" t="s">
        <v>38</v>
      </c>
      <c r="AB363" s="14" t="s">
        <v>38</v>
      </c>
      <c r="AC363" s="14" t="s">
        <v>38</v>
      </c>
      <c r="AD363" s="14" t="s">
        <v>38</v>
      </c>
      <c r="AE363" s="14" t="s">
        <v>38</v>
      </c>
      <c r="AF363" s="14">
        <v>-1020000</v>
      </c>
      <c r="AG363" s="2" t="s">
        <v>38</v>
      </c>
      <c r="AH363" s="2" t="s">
        <v>38</v>
      </c>
      <c r="AI363" s="2" t="s">
        <v>38</v>
      </c>
      <c r="AJ363" s="2">
        <v>289000</v>
      </c>
      <c r="AK363" s="16" t="str">
        <f t="shared" si="46"/>
        <v>Да</v>
      </c>
      <c r="AL363" s="16" t="str">
        <f t="shared" si="55"/>
        <v>Да</v>
      </c>
      <c r="AM363" s="16"/>
      <c r="AN363" t="e">
        <f t="shared" si="47"/>
        <v>#VALUE!</v>
      </c>
      <c r="AO363" t="e">
        <f t="shared" si="48"/>
        <v>#VALUE!</v>
      </c>
      <c r="AP363" t="e">
        <f t="shared" si="49"/>
        <v>#VALUE!</v>
      </c>
      <c r="AQ363" t="e">
        <f t="shared" si="50"/>
        <v>#VALUE!</v>
      </c>
      <c r="AR363" t="e">
        <f t="shared" si="51"/>
        <v>#VALUE!</v>
      </c>
      <c r="AS363" t="e">
        <f t="shared" si="52"/>
        <v>#VALUE!</v>
      </c>
    </row>
    <row r="364" spans="1:45" ht="87" hidden="1" x14ac:dyDescent="0.35">
      <c r="A364" s="6">
        <v>765</v>
      </c>
      <c r="B364" s="11" t="s">
        <v>1845</v>
      </c>
      <c r="C364" s="8" t="s">
        <v>1846</v>
      </c>
      <c r="D364" s="2">
        <v>1</v>
      </c>
      <c r="E364" s="2">
        <v>93</v>
      </c>
      <c r="F364" s="2" t="s">
        <v>38</v>
      </c>
      <c r="G364" s="12" t="s">
        <v>742</v>
      </c>
      <c r="H364" s="8" t="s">
        <v>40</v>
      </c>
      <c r="I364" s="2">
        <v>2619000</v>
      </c>
      <c r="J364" s="2">
        <v>3765000</v>
      </c>
      <c r="K364" s="2">
        <v>5366000</v>
      </c>
      <c r="L364" s="2">
        <v>14530000</v>
      </c>
      <c r="M364" s="2" t="s">
        <v>38</v>
      </c>
      <c r="N364" s="2" t="s">
        <v>38</v>
      </c>
      <c r="O364" s="2">
        <v>-9329000</v>
      </c>
      <c r="P364" s="2">
        <v>766000</v>
      </c>
      <c r="Q364" s="14" t="s">
        <v>38</v>
      </c>
      <c r="R364" s="14" t="s">
        <v>38</v>
      </c>
      <c r="S364" s="14">
        <v>4005000</v>
      </c>
      <c r="T364" s="14">
        <v>25270000</v>
      </c>
      <c r="U364" s="14">
        <v>-3725000</v>
      </c>
      <c r="V364" s="14">
        <v>-2609000</v>
      </c>
      <c r="W364" s="14">
        <v>-1017000</v>
      </c>
      <c r="X364" s="14">
        <v>8374000</v>
      </c>
      <c r="Y364" s="14" t="s">
        <v>38</v>
      </c>
      <c r="Z364" s="14" t="s">
        <v>38</v>
      </c>
      <c r="AA364" s="14" t="s">
        <v>38</v>
      </c>
      <c r="AB364" s="14" t="s">
        <v>38</v>
      </c>
      <c r="AC364" s="14">
        <v>-1115000</v>
      </c>
      <c r="AD364" s="14">
        <v>-1593000</v>
      </c>
      <c r="AE364" s="14">
        <v>-9127000</v>
      </c>
      <c r="AF364" s="14">
        <v>456000</v>
      </c>
      <c r="AG364" s="2">
        <v>2296000</v>
      </c>
      <c r="AH364" s="2">
        <v>3412000</v>
      </c>
      <c r="AI364" s="2">
        <v>5004000</v>
      </c>
      <c r="AJ364" s="2">
        <v>14395000</v>
      </c>
      <c r="AK364" s="16" t="str">
        <f t="shared" si="46"/>
        <v>Нет</v>
      </c>
      <c r="AL364" s="16" t="str">
        <f>IF(IFERROR(AN364*AO364*AP364*AQ364*AR364*AS364,0)=0,"Да","Нет")</f>
        <v>Да</v>
      </c>
      <c r="AM364" s="16"/>
      <c r="AN364" t="e">
        <f t="shared" si="47"/>
        <v>#VALUE!</v>
      </c>
      <c r="AO364" t="e">
        <f t="shared" si="48"/>
        <v>#VALUE!</v>
      </c>
      <c r="AP364">
        <f t="shared" si="49"/>
        <v>-12.178851174934726</v>
      </c>
      <c r="AQ364">
        <f t="shared" si="50"/>
        <v>0.67291910902696361</v>
      </c>
      <c r="AR364">
        <f t="shared" si="51"/>
        <v>0.68185451638689054</v>
      </c>
      <c r="AS364">
        <f t="shared" si="52"/>
        <v>0.3476207016325113</v>
      </c>
    </row>
    <row r="365" spans="1:45" ht="145" hidden="1" x14ac:dyDescent="0.35">
      <c r="A365" s="6">
        <v>768</v>
      </c>
      <c r="B365" s="11" t="s">
        <v>1851</v>
      </c>
      <c r="C365" s="8" t="s">
        <v>1852</v>
      </c>
      <c r="D365" s="2" t="s">
        <v>38</v>
      </c>
      <c r="E365" s="2" t="s">
        <v>38</v>
      </c>
      <c r="F365" s="2" t="s">
        <v>38</v>
      </c>
      <c r="G365" s="12" t="s">
        <v>1853</v>
      </c>
      <c r="H365" s="8" t="s">
        <v>121</v>
      </c>
      <c r="I365" s="2" t="s">
        <v>38</v>
      </c>
      <c r="J365" s="2" t="s">
        <v>38</v>
      </c>
      <c r="K365" s="2" t="s">
        <v>38</v>
      </c>
      <c r="L365" s="2" t="s">
        <v>38</v>
      </c>
      <c r="M365" s="2" t="s">
        <v>38</v>
      </c>
      <c r="N365" s="2" t="s">
        <v>38</v>
      </c>
      <c r="O365" s="2" t="s">
        <v>38</v>
      </c>
      <c r="P365" s="2" t="s">
        <v>38</v>
      </c>
      <c r="Q365" s="14" t="s">
        <v>38</v>
      </c>
      <c r="R365" s="14" t="s">
        <v>38</v>
      </c>
      <c r="S365" s="14" t="s">
        <v>38</v>
      </c>
      <c r="T365" s="14" t="s">
        <v>38</v>
      </c>
      <c r="U365" s="14" t="s">
        <v>38</v>
      </c>
      <c r="V365" s="14" t="s">
        <v>38</v>
      </c>
      <c r="W365" s="14" t="s">
        <v>38</v>
      </c>
      <c r="X365" s="14" t="s">
        <v>38</v>
      </c>
      <c r="Y365" s="14" t="s">
        <v>38</v>
      </c>
      <c r="Z365" s="14" t="s">
        <v>38</v>
      </c>
      <c r="AA365" s="14" t="s">
        <v>38</v>
      </c>
      <c r="AB365" s="14" t="s">
        <v>38</v>
      </c>
      <c r="AC365" s="14" t="s">
        <v>38</v>
      </c>
      <c r="AD365" s="14" t="s">
        <v>38</v>
      </c>
      <c r="AE365" s="14" t="s">
        <v>38</v>
      </c>
      <c r="AF365" s="14" t="s">
        <v>38</v>
      </c>
      <c r="AG365" s="2" t="s">
        <v>38</v>
      </c>
      <c r="AH365" s="2" t="s">
        <v>38</v>
      </c>
      <c r="AI365" s="2" t="s">
        <v>38</v>
      </c>
      <c r="AJ365" s="2" t="s">
        <v>38</v>
      </c>
      <c r="AK365" s="16" t="str">
        <f t="shared" si="46"/>
        <v>Да</v>
      </c>
      <c r="AL365" s="16" t="str">
        <f t="shared" ref="AL365:AL384" si="56">IF(IFERROR(AN365*AO365*AP365*AQ365*AR365*AS365,0)=0,"Да","Нет")</f>
        <v>Да</v>
      </c>
      <c r="AM365" s="16"/>
      <c r="AN365" t="e">
        <f t="shared" si="47"/>
        <v>#VALUE!</v>
      </c>
      <c r="AO365" t="e">
        <f t="shared" si="48"/>
        <v>#VALUE!</v>
      </c>
      <c r="AP365" t="e">
        <f t="shared" si="49"/>
        <v>#VALUE!</v>
      </c>
      <c r="AQ365" t="e">
        <f t="shared" si="50"/>
        <v>#VALUE!</v>
      </c>
      <c r="AR365" t="e">
        <f t="shared" si="51"/>
        <v>#VALUE!</v>
      </c>
      <c r="AS365" t="e">
        <f t="shared" si="52"/>
        <v>#VALUE!</v>
      </c>
    </row>
    <row r="366" spans="1:45" ht="29" hidden="1" x14ac:dyDescent="0.35">
      <c r="A366" s="6">
        <v>771</v>
      </c>
      <c r="B366" s="11" t="s">
        <v>1858</v>
      </c>
      <c r="C366" s="8" t="s">
        <v>1859</v>
      </c>
      <c r="D366" s="2">
        <v>1</v>
      </c>
      <c r="E366" s="2" t="s">
        <v>38</v>
      </c>
      <c r="F366" s="2" t="s">
        <v>38</v>
      </c>
      <c r="G366" s="12"/>
      <c r="H366" s="8" t="s">
        <v>121</v>
      </c>
      <c r="I366" s="2" t="s">
        <v>38</v>
      </c>
      <c r="J366" s="2" t="s">
        <v>38</v>
      </c>
      <c r="K366" s="2">
        <v>15654000</v>
      </c>
      <c r="L366" s="2">
        <v>14103000</v>
      </c>
      <c r="M366" s="2" t="s">
        <v>38</v>
      </c>
      <c r="N366" s="2" t="s">
        <v>38</v>
      </c>
      <c r="O366" s="2">
        <v>150000</v>
      </c>
      <c r="P366" s="2" t="s">
        <v>38</v>
      </c>
      <c r="Q366" s="14" t="s">
        <v>38</v>
      </c>
      <c r="R366" s="14" t="s">
        <v>38</v>
      </c>
      <c r="S366" s="14">
        <v>150000</v>
      </c>
      <c r="T366" s="14" t="s">
        <v>38</v>
      </c>
      <c r="U366" s="14" t="s">
        <v>38</v>
      </c>
      <c r="V366" s="14" t="s">
        <v>38</v>
      </c>
      <c r="W366" s="14">
        <v>-13172000</v>
      </c>
      <c r="X366" s="14">
        <v>-12676000</v>
      </c>
      <c r="Y366" s="14" t="s">
        <v>38</v>
      </c>
      <c r="Z366" s="14" t="s">
        <v>38</v>
      </c>
      <c r="AA366" s="14" t="s">
        <v>38</v>
      </c>
      <c r="AB366" s="14" t="s">
        <v>38</v>
      </c>
      <c r="AC366" s="14" t="s">
        <v>38</v>
      </c>
      <c r="AD366" s="14" t="s">
        <v>38</v>
      </c>
      <c r="AE366" s="14">
        <v>-496000</v>
      </c>
      <c r="AF366" s="14">
        <v>-12175000</v>
      </c>
      <c r="AG366" s="2" t="s">
        <v>38</v>
      </c>
      <c r="AH366" s="2" t="s">
        <v>38</v>
      </c>
      <c r="AI366" s="2">
        <v>-718000</v>
      </c>
      <c r="AJ366" s="2">
        <v>-219000</v>
      </c>
      <c r="AK366" s="16" t="str">
        <f t="shared" si="46"/>
        <v>Да</v>
      </c>
      <c r="AL366" s="16" t="str">
        <f t="shared" si="56"/>
        <v>Да</v>
      </c>
      <c r="AM366" s="16"/>
      <c r="AN366" t="e">
        <f t="shared" si="47"/>
        <v>#VALUE!</v>
      </c>
      <c r="AO366" t="e">
        <f t="shared" si="48"/>
        <v>#VALUE!</v>
      </c>
      <c r="AP366" t="e">
        <f t="shared" si="49"/>
        <v>#VALUE!</v>
      </c>
      <c r="AQ366" t="e">
        <f t="shared" si="50"/>
        <v>#VALUE!</v>
      </c>
      <c r="AR366" t="e">
        <f t="shared" si="51"/>
        <v>#VALUE!</v>
      </c>
      <c r="AS366">
        <f t="shared" si="52"/>
        <v>3.2785388127853881</v>
      </c>
    </row>
    <row r="367" spans="1:45" ht="29" hidden="1" x14ac:dyDescent="0.35">
      <c r="A367" s="6">
        <v>775</v>
      </c>
      <c r="B367" s="11" t="s">
        <v>1866</v>
      </c>
      <c r="C367" s="8" t="s">
        <v>1867</v>
      </c>
      <c r="D367" s="2" t="s">
        <v>38</v>
      </c>
      <c r="E367" s="2" t="s">
        <v>38</v>
      </c>
      <c r="F367" s="2" t="s">
        <v>38</v>
      </c>
      <c r="G367" s="12" t="s">
        <v>1868</v>
      </c>
      <c r="H367" s="8" t="s">
        <v>40</v>
      </c>
      <c r="I367" s="2" t="s">
        <v>38</v>
      </c>
      <c r="J367" s="2" t="s">
        <v>38</v>
      </c>
      <c r="K367" s="2" t="s">
        <v>38</v>
      </c>
      <c r="L367" s="2">
        <v>3750000</v>
      </c>
      <c r="M367" s="2" t="s">
        <v>38</v>
      </c>
      <c r="N367" s="2" t="s">
        <v>38</v>
      </c>
      <c r="O367" s="2" t="s">
        <v>38</v>
      </c>
      <c r="P367" s="2">
        <v>-6004000</v>
      </c>
      <c r="Q367" s="14" t="s">
        <v>38</v>
      </c>
      <c r="R367" s="14" t="s">
        <v>38</v>
      </c>
      <c r="S367" s="14" t="s">
        <v>38</v>
      </c>
      <c r="T367" s="14">
        <v>2382000</v>
      </c>
      <c r="U367" s="14" t="s">
        <v>38</v>
      </c>
      <c r="V367" s="14" t="s">
        <v>38</v>
      </c>
      <c r="W367" s="14" t="s">
        <v>38</v>
      </c>
      <c r="X367" s="14">
        <v>-9883000</v>
      </c>
      <c r="Y367" s="14" t="s">
        <v>38</v>
      </c>
      <c r="Z367" s="14" t="s">
        <v>38</v>
      </c>
      <c r="AA367" s="14" t="s">
        <v>38</v>
      </c>
      <c r="AB367" s="14" t="s">
        <v>38</v>
      </c>
      <c r="AC367" s="14" t="s">
        <v>38</v>
      </c>
      <c r="AD367" s="14" t="s">
        <v>38</v>
      </c>
      <c r="AE367" s="14" t="s">
        <v>38</v>
      </c>
      <c r="AF367" s="14">
        <v>-6502000</v>
      </c>
      <c r="AG367" s="2" t="s">
        <v>38</v>
      </c>
      <c r="AH367" s="2" t="s">
        <v>38</v>
      </c>
      <c r="AI367" s="2" t="s">
        <v>38</v>
      </c>
      <c r="AJ367" s="2">
        <v>4000</v>
      </c>
      <c r="AK367" s="16" t="str">
        <f t="shared" si="46"/>
        <v>Да</v>
      </c>
      <c r="AL367" s="16" t="str">
        <f t="shared" si="56"/>
        <v>Да</v>
      </c>
      <c r="AM367" s="16"/>
      <c r="AN367" t="e">
        <f t="shared" si="47"/>
        <v>#VALUE!</v>
      </c>
      <c r="AO367" t="e">
        <f t="shared" si="48"/>
        <v>#VALUE!</v>
      </c>
      <c r="AP367" t="e">
        <f t="shared" si="49"/>
        <v>#VALUE!</v>
      </c>
      <c r="AQ367" t="e">
        <f t="shared" si="50"/>
        <v>#VALUE!</v>
      </c>
      <c r="AR367" t="e">
        <f t="shared" si="51"/>
        <v>#VALUE!</v>
      </c>
      <c r="AS367" t="e">
        <f t="shared" si="52"/>
        <v>#VALUE!</v>
      </c>
    </row>
    <row r="368" spans="1:45" ht="58" hidden="1" x14ac:dyDescent="0.35">
      <c r="A368" s="6">
        <v>777</v>
      </c>
      <c r="B368" s="11" t="s">
        <v>1871</v>
      </c>
      <c r="C368" s="8" t="s">
        <v>1872</v>
      </c>
      <c r="D368" s="2" t="s">
        <v>38</v>
      </c>
      <c r="E368" s="2" t="s">
        <v>38</v>
      </c>
      <c r="F368" s="2" t="s">
        <v>38</v>
      </c>
      <c r="G368" s="12" t="s">
        <v>1873</v>
      </c>
      <c r="H368" s="8" t="s">
        <v>40</v>
      </c>
      <c r="I368" s="2" t="s">
        <v>38</v>
      </c>
      <c r="J368" s="2">
        <v>6271000</v>
      </c>
      <c r="K368" s="2">
        <v>5623000</v>
      </c>
      <c r="L368" s="2">
        <v>4609000</v>
      </c>
      <c r="M368" s="2" t="s">
        <v>38</v>
      </c>
      <c r="N368" s="2">
        <v>607000</v>
      </c>
      <c r="O368" s="2">
        <v>2165000</v>
      </c>
      <c r="P368" s="2">
        <v>1161000</v>
      </c>
      <c r="Q368" s="14" t="s">
        <v>38</v>
      </c>
      <c r="R368" s="14">
        <v>18270000</v>
      </c>
      <c r="S368" s="14">
        <v>19352000</v>
      </c>
      <c r="T368" s="14">
        <v>16285000</v>
      </c>
      <c r="U368" s="14" t="s">
        <v>38</v>
      </c>
      <c r="V368" s="14">
        <v>-1862000</v>
      </c>
      <c r="W368" s="14">
        <v>-278000</v>
      </c>
      <c r="X368" s="14">
        <v>-129000</v>
      </c>
      <c r="Y368" s="14" t="s">
        <v>38</v>
      </c>
      <c r="Z368" s="14" t="s">
        <v>38</v>
      </c>
      <c r="AA368" s="14" t="s">
        <v>38</v>
      </c>
      <c r="AB368" s="14" t="s">
        <v>38</v>
      </c>
      <c r="AC368" s="14" t="s">
        <v>38</v>
      </c>
      <c r="AD368" s="14">
        <v>-1536000</v>
      </c>
      <c r="AE368" s="14">
        <v>122000</v>
      </c>
      <c r="AF368" s="14">
        <v>902000</v>
      </c>
      <c r="AG368" s="2" t="s">
        <v>38</v>
      </c>
      <c r="AH368" s="2">
        <v>1375000</v>
      </c>
      <c r="AI368" s="2">
        <v>2953000</v>
      </c>
      <c r="AJ368" s="2">
        <v>3057000</v>
      </c>
      <c r="AK368" s="16" t="str">
        <f t="shared" si="46"/>
        <v>Да</v>
      </c>
      <c r="AL368" s="16" t="str">
        <f t="shared" si="56"/>
        <v>Да</v>
      </c>
      <c r="AM368" s="16"/>
      <c r="AN368" t="e">
        <f t="shared" si="47"/>
        <v>#VALUE!</v>
      </c>
      <c r="AO368">
        <f t="shared" si="48"/>
        <v>0.28036951501154733</v>
      </c>
      <c r="AP368">
        <f t="shared" si="49"/>
        <v>1.8647717484926787</v>
      </c>
      <c r="AQ368" t="e">
        <f t="shared" si="50"/>
        <v>#VALUE!</v>
      </c>
      <c r="AR368">
        <f t="shared" si="51"/>
        <v>0.46562817473755502</v>
      </c>
      <c r="AS368">
        <f t="shared" si="52"/>
        <v>0.9659797186784429</v>
      </c>
    </row>
    <row r="369" spans="1:45" ht="43.5" hidden="1" x14ac:dyDescent="0.35">
      <c r="A369" s="6">
        <v>779</v>
      </c>
      <c r="B369" s="11" t="s">
        <v>1876</v>
      </c>
      <c r="C369" s="8" t="s">
        <v>1877</v>
      </c>
      <c r="D369" s="2">
        <v>2</v>
      </c>
      <c r="E369" s="2" t="s">
        <v>38</v>
      </c>
      <c r="F369" s="2" t="s">
        <v>38</v>
      </c>
      <c r="G369" s="12" t="s">
        <v>1878</v>
      </c>
      <c r="H369" s="8" t="s">
        <v>40</v>
      </c>
      <c r="I369" s="2" t="s">
        <v>38</v>
      </c>
      <c r="J369" s="2" t="s">
        <v>38</v>
      </c>
      <c r="K369" s="2">
        <v>2445000</v>
      </c>
      <c r="L369" s="2">
        <v>2701000</v>
      </c>
      <c r="M369" s="2" t="s">
        <v>38</v>
      </c>
      <c r="N369" s="2" t="s">
        <v>38</v>
      </c>
      <c r="O369" s="2" t="s">
        <v>38</v>
      </c>
      <c r="P369" s="2" t="s">
        <v>38</v>
      </c>
      <c r="Q369" s="14" t="s">
        <v>38</v>
      </c>
      <c r="R369" s="14" t="s">
        <v>38</v>
      </c>
      <c r="S369" s="14" t="s">
        <v>38</v>
      </c>
      <c r="T369" s="14" t="s">
        <v>38</v>
      </c>
      <c r="U369" s="14" t="s">
        <v>38</v>
      </c>
      <c r="V369" s="14" t="s">
        <v>38</v>
      </c>
      <c r="W369" s="14">
        <v>-7688000</v>
      </c>
      <c r="X369" s="14">
        <v>-7281000</v>
      </c>
      <c r="Y369" s="14" t="s">
        <v>38</v>
      </c>
      <c r="Z369" s="14" t="s">
        <v>38</v>
      </c>
      <c r="AA369" s="14" t="s">
        <v>38</v>
      </c>
      <c r="AB369" s="14" t="s">
        <v>38</v>
      </c>
      <c r="AC369" s="14" t="s">
        <v>38</v>
      </c>
      <c r="AD369" s="14" t="s">
        <v>38</v>
      </c>
      <c r="AE369" s="14" t="s">
        <v>38</v>
      </c>
      <c r="AF369" s="14" t="s">
        <v>38</v>
      </c>
      <c r="AG369" s="2" t="s">
        <v>38</v>
      </c>
      <c r="AH369" s="2" t="s">
        <v>38</v>
      </c>
      <c r="AI369" s="2">
        <v>-843000</v>
      </c>
      <c r="AJ369" s="2">
        <v>-436000</v>
      </c>
      <c r="AK369" s="16" t="str">
        <f t="shared" si="46"/>
        <v>Да</v>
      </c>
      <c r="AL369" s="16" t="str">
        <f t="shared" si="56"/>
        <v>Да</v>
      </c>
      <c r="AM369" s="16"/>
      <c r="AN369" t="e">
        <f t="shared" si="47"/>
        <v>#VALUE!</v>
      </c>
      <c r="AO369" t="e">
        <f t="shared" si="48"/>
        <v>#VALUE!</v>
      </c>
      <c r="AP369" t="e">
        <f t="shared" si="49"/>
        <v>#VALUE!</v>
      </c>
      <c r="AQ369" t="e">
        <f t="shared" si="50"/>
        <v>#VALUE!</v>
      </c>
      <c r="AR369" t="e">
        <f t="shared" si="51"/>
        <v>#VALUE!</v>
      </c>
      <c r="AS369">
        <f t="shared" si="52"/>
        <v>1.9334862385321101</v>
      </c>
    </row>
    <row r="370" spans="1:45" ht="29" hidden="1" x14ac:dyDescent="0.35">
      <c r="A370" s="6">
        <v>780</v>
      </c>
      <c r="B370" s="11" t="s">
        <v>1879</v>
      </c>
      <c r="C370" s="8" t="s">
        <v>1880</v>
      </c>
      <c r="D370" s="2" t="s">
        <v>38</v>
      </c>
      <c r="E370" s="2" t="s">
        <v>38</v>
      </c>
      <c r="F370" s="2" t="s">
        <v>38</v>
      </c>
      <c r="G370" s="12" t="s">
        <v>1881</v>
      </c>
      <c r="H370" s="8" t="s">
        <v>40</v>
      </c>
      <c r="I370" s="2" t="s">
        <v>38</v>
      </c>
      <c r="J370" s="2" t="s">
        <v>38</v>
      </c>
      <c r="K370" s="2" t="s">
        <v>38</v>
      </c>
      <c r="L370" s="2" t="s">
        <v>38</v>
      </c>
      <c r="M370" s="2" t="s">
        <v>38</v>
      </c>
      <c r="N370" s="2" t="s">
        <v>38</v>
      </c>
      <c r="O370" s="2" t="s">
        <v>38</v>
      </c>
      <c r="P370" s="2" t="s">
        <v>38</v>
      </c>
      <c r="Q370" s="14" t="s">
        <v>38</v>
      </c>
      <c r="R370" s="14" t="s">
        <v>38</v>
      </c>
      <c r="S370" s="14" t="s">
        <v>38</v>
      </c>
      <c r="T370" s="14" t="s">
        <v>38</v>
      </c>
      <c r="U370" s="14" t="s">
        <v>38</v>
      </c>
      <c r="V370" s="14" t="s">
        <v>38</v>
      </c>
      <c r="W370" s="14" t="s">
        <v>38</v>
      </c>
      <c r="X370" s="14" t="s">
        <v>38</v>
      </c>
      <c r="Y370" s="14" t="s">
        <v>38</v>
      </c>
      <c r="Z370" s="14" t="s">
        <v>38</v>
      </c>
      <c r="AA370" s="14" t="s">
        <v>38</v>
      </c>
      <c r="AB370" s="14" t="s">
        <v>38</v>
      </c>
      <c r="AC370" s="14" t="s">
        <v>38</v>
      </c>
      <c r="AD370" s="14" t="s">
        <v>38</v>
      </c>
      <c r="AE370" s="14" t="s">
        <v>38</v>
      </c>
      <c r="AF370" s="14" t="s">
        <v>38</v>
      </c>
      <c r="AG370" s="2" t="s">
        <v>38</v>
      </c>
      <c r="AH370" s="2" t="s">
        <v>38</v>
      </c>
      <c r="AI370" s="2" t="s">
        <v>38</v>
      </c>
      <c r="AJ370" s="2" t="s">
        <v>38</v>
      </c>
      <c r="AK370" s="16" t="str">
        <f t="shared" si="46"/>
        <v>Да</v>
      </c>
      <c r="AL370" s="16" t="str">
        <f t="shared" si="56"/>
        <v>Да</v>
      </c>
      <c r="AM370" s="16"/>
      <c r="AN370" t="e">
        <f t="shared" si="47"/>
        <v>#VALUE!</v>
      </c>
      <c r="AO370" t="e">
        <f t="shared" si="48"/>
        <v>#VALUE!</v>
      </c>
      <c r="AP370" t="e">
        <f t="shared" si="49"/>
        <v>#VALUE!</v>
      </c>
      <c r="AQ370" t="e">
        <f t="shared" si="50"/>
        <v>#VALUE!</v>
      </c>
      <c r="AR370" t="e">
        <f t="shared" si="51"/>
        <v>#VALUE!</v>
      </c>
      <c r="AS370" t="e">
        <f t="shared" si="52"/>
        <v>#VALUE!</v>
      </c>
    </row>
    <row r="371" spans="1:45" ht="87" hidden="1" x14ac:dyDescent="0.35">
      <c r="A371" s="6">
        <v>781</v>
      </c>
      <c r="B371" s="11" t="s">
        <v>1882</v>
      </c>
      <c r="C371" s="8" t="s">
        <v>1883</v>
      </c>
      <c r="D371" s="2" t="s">
        <v>38</v>
      </c>
      <c r="E371" s="2" t="s">
        <v>38</v>
      </c>
      <c r="F371" s="2" t="s">
        <v>38</v>
      </c>
      <c r="G371" s="12" t="s">
        <v>1884</v>
      </c>
      <c r="H371" s="8" t="s">
        <v>40</v>
      </c>
      <c r="I371" s="2" t="s">
        <v>38</v>
      </c>
      <c r="J371" s="2" t="s">
        <v>38</v>
      </c>
      <c r="K371" s="2" t="s">
        <v>38</v>
      </c>
      <c r="L371" s="2" t="s">
        <v>38</v>
      </c>
      <c r="M371" s="2" t="s">
        <v>38</v>
      </c>
      <c r="N371" s="2" t="s">
        <v>38</v>
      </c>
      <c r="O371" s="2" t="s">
        <v>38</v>
      </c>
      <c r="P371" s="2" t="s">
        <v>38</v>
      </c>
      <c r="Q371" s="14" t="s">
        <v>38</v>
      </c>
      <c r="R371" s="14" t="s">
        <v>38</v>
      </c>
      <c r="S371" s="14" t="s">
        <v>38</v>
      </c>
      <c r="T371" s="14" t="s">
        <v>38</v>
      </c>
      <c r="U371" s="14" t="s">
        <v>38</v>
      </c>
      <c r="V371" s="14" t="s">
        <v>38</v>
      </c>
      <c r="W371" s="14" t="s">
        <v>38</v>
      </c>
      <c r="X371" s="14" t="s">
        <v>38</v>
      </c>
      <c r="Y371" s="14" t="s">
        <v>38</v>
      </c>
      <c r="Z371" s="14" t="s">
        <v>38</v>
      </c>
      <c r="AA371" s="14" t="s">
        <v>38</v>
      </c>
      <c r="AB371" s="14" t="s">
        <v>38</v>
      </c>
      <c r="AC371" s="14" t="s">
        <v>38</v>
      </c>
      <c r="AD371" s="14" t="s">
        <v>38</v>
      </c>
      <c r="AE371" s="14" t="s">
        <v>38</v>
      </c>
      <c r="AF371" s="14" t="s">
        <v>38</v>
      </c>
      <c r="AG371" s="2" t="s">
        <v>38</v>
      </c>
      <c r="AH371" s="2" t="s">
        <v>38</v>
      </c>
      <c r="AI371" s="2" t="s">
        <v>38</v>
      </c>
      <c r="AJ371" s="2" t="s">
        <v>38</v>
      </c>
      <c r="AK371" s="16" t="str">
        <f t="shared" si="46"/>
        <v>Да</v>
      </c>
      <c r="AL371" s="16" t="str">
        <f t="shared" si="56"/>
        <v>Да</v>
      </c>
      <c r="AM371" s="16"/>
      <c r="AN371" t="e">
        <f t="shared" si="47"/>
        <v>#VALUE!</v>
      </c>
      <c r="AO371" t="e">
        <f t="shared" si="48"/>
        <v>#VALUE!</v>
      </c>
      <c r="AP371" t="e">
        <f t="shared" si="49"/>
        <v>#VALUE!</v>
      </c>
      <c r="AQ371" t="e">
        <f t="shared" si="50"/>
        <v>#VALUE!</v>
      </c>
      <c r="AR371" t="e">
        <f t="shared" si="51"/>
        <v>#VALUE!</v>
      </c>
      <c r="AS371" t="e">
        <f t="shared" si="52"/>
        <v>#VALUE!</v>
      </c>
    </row>
    <row r="372" spans="1:45" hidden="1" x14ac:dyDescent="0.35">
      <c r="A372" s="6">
        <v>783</v>
      </c>
      <c r="B372" s="11" t="s">
        <v>1887</v>
      </c>
      <c r="C372" s="8" t="s">
        <v>1888</v>
      </c>
      <c r="D372" s="2">
        <v>1</v>
      </c>
      <c r="E372" s="2" t="s">
        <v>38</v>
      </c>
      <c r="F372" s="2" t="s">
        <v>38</v>
      </c>
      <c r="G372" s="12"/>
      <c r="H372" s="8" t="s">
        <v>121</v>
      </c>
      <c r="I372" s="2" t="s">
        <v>38</v>
      </c>
      <c r="J372" s="2" t="s">
        <v>38</v>
      </c>
      <c r="K372" s="2">
        <v>7168000</v>
      </c>
      <c r="L372" s="2">
        <v>12497000</v>
      </c>
      <c r="M372" s="2" t="s">
        <v>38</v>
      </c>
      <c r="N372" s="2" t="s">
        <v>38</v>
      </c>
      <c r="O372" s="2">
        <v>-5185000</v>
      </c>
      <c r="P372" s="2">
        <v>-172000</v>
      </c>
      <c r="Q372" s="14" t="s">
        <v>38</v>
      </c>
      <c r="R372" s="14" t="s">
        <v>38</v>
      </c>
      <c r="S372" s="14">
        <v>11128000</v>
      </c>
      <c r="T372" s="14">
        <v>14365000</v>
      </c>
      <c r="U372" s="14" t="s">
        <v>38</v>
      </c>
      <c r="V372" s="14" t="s">
        <v>38</v>
      </c>
      <c r="W372" s="14">
        <v>-17440000</v>
      </c>
      <c r="X372" s="14">
        <v>-11960000</v>
      </c>
      <c r="Y372" s="14" t="s">
        <v>38</v>
      </c>
      <c r="Z372" s="14" t="s">
        <v>38</v>
      </c>
      <c r="AA372" s="14" t="s">
        <v>38</v>
      </c>
      <c r="AB372" s="14" t="s">
        <v>38</v>
      </c>
      <c r="AC372" s="14" t="s">
        <v>38</v>
      </c>
      <c r="AD372" s="14" t="s">
        <v>38</v>
      </c>
      <c r="AE372" s="14">
        <v>-5479000</v>
      </c>
      <c r="AF372" s="14">
        <v>-183000</v>
      </c>
      <c r="AG372" s="2" t="s">
        <v>38</v>
      </c>
      <c r="AH372" s="2" t="s">
        <v>38</v>
      </c>
      <c r="AI372" s="2">
        <v>-14240000</v>
      </c>
      <c r="AJ372" s="2">
        <v>-8760000</v>
      </c>
      <c r="AK372" s="16" t="str">
        <f t="shared" si="46"/>
        <v>Да</v>
      </c>
      <c r="AL372" s="16" t="str">
        <f t="shared" si="56"/>
        <v>Да</v>
      </c>
      <c r="AM372" s="16"/>
      <c r="AN372" t="e">
        <f t="shared" si="47"/>
        <v>#VALUE!</v>
      </c>
      <c r="AO372" t="e">
        <f t="shared" si="48"/>
        <v>#VALUE!</v>
      </c>
      <c r="AP372">
        <f t="shared" si="49"/>
        <v>30.145348837209301</v>
      </c>
      <c r="AQ372" t="e">
        <f t="shared" si="50"/>
        <v>#VALUE!</v>
      </c>
      <c r="AR372" t="e">
        <f t="shared" si="51"/>
        <v>#VALUE!</v>
      </c>
      <c r="AS372">
        <f t="shared" si="52"/>
        <v>1.6255707762557077</v>
      </c>
    </row>
    <row r="373" spans="1:45" ht="29" hidden="1" x14ac:dyDescent="0.35">
      <c r="A373" s="6">
        <v>786</v>
      </c>
      <c r="B373" s="11" t="s">
        <v>1893</v>
      </c>
      <c r="C373" s="8" t="s">
        <v>1894</v>
      </c>
      <c r="D373" s="2">
        <v>1</v>
      </c>
      <c r="E373" s="2">
        <v>99</v>
      </c>
      <c r="F373" s="2" t="s">
        <v>38</v>
      </c>
      <c r="G373" s="12" t="s">
        <v>1895</v>
      </c>
      <c r="H373" s="8" t="s">
        <v>121</v>
      </c>
      <c r="I373" s="2" t="s">
        <v>38</v>
      </c>
      <c r="J373" s="2">
        <v>427312000</v>
      </c>
      <c r="K373" s="2">
        <v>446558000</v>
      </c>
      <c r="L373" s="2">
        <v>534162000</v>
      </c>
      <c r="M373" s="2" t="s">
        <v>38</v>
      </c>
      <c r="N373" s="2">
        <v>-67620000</v>
      </c>
      <c r="O373" s="2">
        <v>-175495000</v>
      </c>
      <c r="P373" s="2">
        <v>-6585000</v>
      </c>
      <c r="Q373" s="14" t="s">
        <v>38</v>
      </c>
      <c r="R373" s="14">
        <v>147124000</v>
      </c>
      <c r="S373" s="14">
        <v>351610000</v>
      </c>
      <c r="T373" s="14">
        <v>807799000</v>
      </c>
      <c r="U373" s="14" t="s">
        <v>38</v>
      </c>
      <c r="V373" s="14">
        <v>-313404000</v>
      </c>
      <c r="W373" s="14">
        <v>-192565000</v>
      </c>
      <c r="X373" s="14">
        <v>49963000</v>
      </c>
      <c r="Y373" s="14" t="s">
        <v>38</v>
      </c>
      <c r="Z373" s="14" t="s">
        <v>38</v>
      </c>
      <c r="AA373" s="14" t="s">
        <v>38</v>
      </c>
      <c r="AB373" s="14" t="s">
        <v>38</v>
      </c>
      <c r="AC373" s="14" t="s">
        <v>38</v>
      </c>
      <c r="AD373" s="14">
        <v>-96357000</v>
      </c>
      <c r="AE373" s="14">
        <v>-194037000</v>
      </c>
      <c r="AF373" s="14">
        <v>840000</v>
      </c>
      <c r="AG373" s="2" t="s">
        <v>38</v>
      </c>
      <c r="AH373" s="2">
        <v>-172923000</v>
      </c>
      <c r="AI373" s="2">
        <v>-52083000</v>
      </c>
      <c r="AJ373" s="2">
        <v>190445000</v>
      </c>
      <c r="AK373" s="16" t="str">
        <f t="shared" si="46"/>
        <v>Да</v>
      </c>
      <c r="AL373" s="16" t="str">
        <f t="shared" si="56"/>
        <v>Да</v>
      </c>
      <c r="AM373" s="16"/>
      <c r="AN373" t="e">
        <f t="shared" si="47"/>
        <v>#VALUE!</v>
      </c>
      <c r="AO373">
        <f t="shared" si="48"/>
        <v>0.38531012279552124</v>
      </c>
      <c r="AP373">
        <f t="shared" si="49"/>
        <v>26.650721336370538</v>
      </c>
      <c r="AQ373" t="e">
        <f t="shared" si="50"/>
        <v>#VALUE!</v>
      </c>
      <c r="AR373">
        <f t="shared" si="51"/>
        <v>3.3201428489142328</v>
      </c>
      <c r="AS373">
        <f t="shared" si="52"/>
        <v>-0.27348053243718656</v>
      </c>
    </row>
    <row r="374" spans="1:45" ht="87" hidden="1" x14ac:dyDescent="0.35">
      <c r="A374" s="6">
        <v>787</v>
      </c>
      <c r="B374" s="11" t="s">
        <v>1896</v>
      </c>
      <c r="C374" s="8" t="s">
        <v>1897</v>
      </c>
      <c r="D374" s="2">
        <v>1</v>
      </c>
      <c r="E374" s="2">
        <v>79</v>
      </c>
      <c r="F374" s="2" t="s">
        <v>38</v>
      </c>
      <c r="G374" s="12" t="s">
        <v>976</v>
      </c>
      <c r="H374" s="8" t="s">
        <v>40</v>
      </c>
      <c r="I374" s="2" t="s">
        <v>38</v>
      </c>
      <c r="J374" s="2">
        <v>274980000</v>
      </c>
      <c r="K374" s="2">
        <v>242410000</v>
      </c>
      <c r="L374" s="2">
        <v>314831000</v>
      </c>
      <c r="M374" s="2" t="s">
        <v>38</v>
      </c>
      <c r="N374" s="2">
        <v>36510000</v>
      </c>
      <c r="O374" s="2">
        <v>29713000</v>
      </c>
      <c r="P374" s="2">
        <v>-69700000</v>
      </c>
      <c r="Q374" s="14" t="s">
        <v>38</v>
      </c>
      <c r="R374" s="14">
        <v>258124000</v>
      </c>
      <c r="S374" s="14">
        <v>247940000</v>
      </c>
      <c r="T374" s="14">
        <v>327566000</v>
      </c>
      <c r="U374" s="14" t="s">
        <v>38</v>
      </c>
      <c r="V374" s="14">
        <v>-103707000</v>
      </c>
      <c r="W374" s="14">
        <v>-80563000</v>
      </c>
      <c r="X374" s="14">
        <v>-43478000</v>
      </c>
      <c r="Y374" s="14" t="s">
        <v>38</v>
      </c>
      <c r="Z374" s="14" t="s">
        <v>38</v>
      </c>
      <c r="AA374" s="14" t="s">
        <v>38</v>
      </c>
      <c r="AB374" s="14" t="s">
        <v>38</v>
      </c>
      <c r="AC374" s="14" t="s">
        <v>38</v>
      </c>
      <c r="AD374" s="14">
        <v>-24771000</v>
      </c>
      <c r="AE374" s="14">
        <v>-37085000</v>
      </c>
      <c r="AF374" s="14">
        <v>-52230000</v>
      </c>
      <c r="AG374" s="2" t="s">
        <v>38</v>
      </c>
      <c r="AH374" s="2">
        <v>76989000</v>
      </c>
      <c r="AI374" s="2">
        <v>100133000</v>
      </c>
      <c r="AJ374" s="2">
        <v>137218000</v>
      </c>
      <c r="AK374" s="16" t="str">
        <f t="shared" si="46"/>
        <v>Да</v>
      </c>
      <c r="AL374" s="16" t="str">
        <f t="shared" si="56"/>
        <v>Да</v>
      </c>
      <c r="AM374" s="16"/>
      <c r="AN374" t="e">
        <f t="shared" si="47"/>
        <v>#VALUE!</v>
      </c>
      <c r="AO374">
        <f t="shared" si="48"/>
        <v>1.2287550903644868</v>
      </c>
      <c r="AP374">
        <f t="shared" si="49"/>
        <v>-0.42629842180774746</v>
      </c>
      <c r="AQ374" t="e">
        <f t="shared" si="50"/>
        <v>#VALUE!</v>
      </c>
      <c r="AR374">
        <f t="shared" si="51"/>
        <v>0.76886740634955508</v>
      </c>
      <c r="AS374">
        <f t="shared" si="52"/>
        <v>0.7297366234750543</v>
      </c>
    </row>
    <row r="375" spans="1:45" ht="29" hidden="1" x14ac:dyDescent="0.35">
      <c r="A375" s="6">
        <v>788</v>
      </c>
      <c r="B375" s="11" t="s">
        <v>1898</v>
      </c>
      <c r="C375" s="8" t="s">
        <v>1899</v>
      </c>
      <c r="D375" s="2">
        <v>1</v>
      </c>
      <c r="E375" s="2" t="s">
        <v>38</v>
      </c>
      <c r="F375" s="2" t="s">
        <v>38</v>
      </c>
      <c r="G375" s="12"/>
      <c r="H375" s="8" t="s">
        <v>40</v>
      </c>
      <c r="I375" s="2" t="s">
        <v>38</v>
      </c>
      <c r="J375" s="2" t="s">
        <v>38</v>
      </c>
      <c r="K375" s="2" t="s">
        <v>38</v>
      </c>
      <c r="L375" s="2" t="s">
        <v>38</v>
      </c>
      <c r="M375" s="2" t="s">
        <v>38</v>
      </c>
      <c r="N375" s="2" t="s">
        <v>38</v>
      </c>
      <c r="O375" s="2" t="s">
        <v>38</v>
      </c>
      <c r="P375" s="2" t="s">
        <v>38</v>
      </c>
      <c r="Q375" s="14" t="s">
        <v>38</v>
      </c>
      <c r="R375" s="14" t="s">
        <v>38</v>
      </c>
      <c r="S375" s="14" t="s">
        <v>38</v>
      </c>
      <c r="T375" s="14" t="s">
        <v>38</v>
      </c>
      <c r="U375" s="14" t="s">
        <v>38</v>
      </c>
      <c r="V375" s="14" t="s">
        <v>38</v>
      </c>
      <c r="W375" s="14" t="s">
        <v>38</v>
      </c>
      <c r="X375" s="14" t="s">
        <v>38</v>
      </c>
      <c r="Y375" s="14" t="s">
        <v>38</v>
      </c>
      <c r="Z375" s="14" t="s">
        <v>38</v>
      </c>
      <c r="AA375" s="14" t="s">
        <v>38</v>
      </c>
      <c r="AB375" s="14" t="s">
        <v>38</v>
      </c>
      <c r="AC375" s="14" t="s">
        <v>38</v>
      </c>
      <c r="AD375" s="14" t="s">
        <v>38</v>
      </c>
      <c r="AE375" s="14" t="s">
        <v>38</v>
      </c>
      <c r="AF375" s="14" t="s">
        <v>38</v>
      </c>
      <c r="AG375" s="2" t="s">
        <v>38</v>
      </c>
      <c r="AH375" s="2" t="s">
        <v>38</v>
      </c>
      <c r="AI375" s="2" t="s">
        <v>38</v>
      </c>
      <c r="AJ375" s="2" t="s">
        <v>38</v>
      </c>
      <c r="AK375" s="16" t="str">
        <f t="shared" si="46"/>
        <v>Да</v>
      </c>
      <c r="AL375" s="16" t="str">
        <f t="shared" si="56"/>
        <v>Да</v>
      </c>
      <c r="AM375" s="16"/>
      <c r="AN375" t="e">
        <f t="shared" si="47"/>
        <v>#VALUE!</v>
      </c>
      <c r="AO375" t="e">
        <f t="shared" si="48"/>
        <v>#VALUE!</v>
      </c>
      <c r="AP375" t="e">
        <f t="shared" si="49"/>
        <v>#VALUE!</v>
      </c>
      <c r="AQ375" t="e">
        <f t="shared" si="50"/>
        <v>#VALUE!</v>
      </c>
      <c r="AR375" t="e">
        <f t="shared" si="51"/>
        <v>#VALUE!</v>
      </c>
      <c r="AS375" t="e">
        <f t="shared" si="52"/>
        <v>#VALUE!</v>
      </c>
    </row>
    <row r="376" spans="1:45" ht="29" hidden="1" x14ac:dyDescent="0.35">
      <c r="A376" s="6">
        <v>789</v>
      </c>
      <c r="B376" s="11" t="s">
        <v>1900</v>
      </c>
      <c r="C376" s="8" t="s">
        <v>1901</v>
      </c>
      <c r="D376" s="2">
        <v>5</v>
      </c>
      <c r="E376" s="2" t="s">
        <v>38</v>
      </c>
      <c r="F376" s="2" t="s">
        <v>38</v>
      </c>
      <c r="G376" s="12" t="s">
        <v>1902</v>
      </c>
      <c r="H376" s="8" t="s">
        <v>121</v>
      </c>
      <c r="I376" s="2" t="s">
        <v>38</v>
      </c>
      <c r="J376" s="2" t="s">
        <v>38</v>
      </c>
      <c r="K376" s="2" t="s">
        <v>38</v>
      </c>
      <c r="L376" s="2" t="s">
        <v>38</v>
      </c>
      <c r="M376" s="2" t="s">
        <v>38</v>
      </c>
      <c r="N376" s="2" t="s">
        <v>38</v>
      </c>
      <c r="O376" s="2" t="s">
        <v>38</v>
      </c>
      <c r="P376" s="2" t="s">
        <v>38</v>
      </c>
      <c r="Q376" s="14" t="s">
        <v>38</v>
      </c>
      <c r="R376" s="14" t="s">
        <v>38</v>
      </c>
      <c r="S376" s="14" t="s">
        <v>38</v>
      </c>
      <c r="T376" s="14" t="s">
        <v>38</v>
      </c>
      <c r="U376" s="14" t="s">
        <v>38</v>
      </c>
      <c r="V376" s="14" t="s">
        <v>38</v>
      </c>
      <c r="W376" s="14" t="s">
        <v>38</v>
      </c>
      <c r="X376" s="14" t="s">
        <v>38</v>
      </c>
      <c r="Y376" s="14" t="s">
        <v>38</v>
      </c>
      <c r="Z376" s="14" t="s">
        <v>38</v>
      </c>
      <c r="AA376" s="14" t="s">
        <v>38</v>
      </c>
      <c r="AB376" s="14" t="s">
        <v>38</v>
      </c>
      <c r="AC376" s="14" t="s">
        <v>38</v>
      </c>
      <c r="AD376" s="14" t="s">
        <v>38</v>
      </c>
      <c r="AE376" s="14" t="s">
        <v>38</v>
      </c>
      <c r="AF376" s="14" t="s">
        <v>38</v>
      </c>
      <c r="AG376" s="2" t="s">
        <v>38</v>
      </c>
      <c r="AH376" s="2" t="s">
        <v>38</v>
      </c>
      <c r="AI376" s="2" t="s">
        <v>38</v>
      </c>
      <c r="AJ376" s="2" t="s">
        <v>38</v>
      </c>
      <c r="AK376" s="16" t="str">
        <f t="shared" si="46"/>
        <v>Да</v>
      </c>
      <c r="AL376" s="16" t="str">
        <f t="shared" si="56"/>
        <v>Да</v>
      </c>
      <c r="AM376" s="16"/>
      <c r="AN376" t="e">
        <f t="shared" si="47"/>
        <v>#VALUE!</v>
      </c>
      <c r="AO376" t="e">
        <f t="shared" si="48"/>
        <v>#VALUE!</v>
      </c>
      <c r="AP376" t="e">
        <f t="shared" si="49"/>
        <v>#VALUE!</v>
      </c>
      <c r="AQ376" t="e">
        <f t="shared" si="50"/>
        <v>#VALUE!</v>
      </c>
      <c r="AR376" t="e">
        <f t="shared" si="51"/>
        <v>#VALUE!</v>
      </c>
      <c r="AS376" t="e">
        <f t="shared" si="52"/>
        <v>#VALUE!</v>
      </c>
    </row>
    <row r="377" spans="1:45" ht="29" hidden="1" x14ac:dyDescent="0.35">
      <c r="A377" s="6">
        <v>790</v>
      </c>
      <c r="B377" s="11" t="s">
        <v>1903</v>
      </c>
      <c r="C377" s="8" t="s">
        <v>1904</v>
      </c>
      <c r="D377" s="2">
        <v>40</v>
      </c>
      <c r="E377" s="2" t="s">
        <v>38</v>
      </c>
      <c r="F377" s="2" t="s">
        <v>38</v>
      </c>
      <c r="G377" s="12" t="s">
        <v>1905</v>
      </c>
      <c r="H377" s="8" t="s">
        <v>40</v>
      </c>
      <c r="I377" s="2" t="s">
        <v>38</v>
      </c>
      <c r="J377" s="2" t="s">
        <v>38</v>
      </c>
      <c r="K377" s="2" t="s">
        <v>38</v>
      </c>
      <c r="L377" s="2" t="s">
        <v>38</v>
      </c>
      <c r="M377" s="2" t="s">
        <v>38</v>
      </c>
      <c r="N377" s="2" t="s">
        <v>38</v>
      </c>
      <c r="O377" s="2" t="s">
        <v>38</v>
      </c>
      <c r="P377" s="2" t="s">
        <v>38</v>
      </c>
      <c r="Q377" s="14" t="s">
        <v>38</v>
      </c>
      <c r="R377" s="14" t="s">
        <v>38</v>
      </c>
      <c r="S377" s="14" t="s">
        <v>38</v>
      </c>
      <c r="T377" s="14" t="s">
        <v>38</v>
      </c>
      <c r="U377" s="14" t="s">
        <v>38</v>
      </c>
      <c r="V377" s="14" t="s">
        <v>38</v>
      </c>
      <c r="W377" s="14" t="s">
        <v>38</v>
      </c>
      <c r="X377" s="14" t="s">
        <v>38</v>
      </c>
      <c r="Y377" s="14" t="s">
        <v>38</v>
      </c>
      <c r="Z377" s="14" t="s">
        <v>38</v>
      </c>
      <c r="AA377" s="14" t="s">
        <v>38</v>
      </c>
      <c r="AB377" s="14" t="s">
        <v>38</v>
      </c>
      <c r="AC377" s="14" t="s">
        <v>38</v>
      </c>
      <c r="AD377" s="14" t="s">
        <v>38</v>
      </c>
      <c r="AE377" s="14" t="s">
        <v>38</v>
      </c>
      <c r="AF377" s="14" t="s">
        <v>38</v>
      </c>
      <c r="AG377" s="2" t="s">
        <v>38</v>
      </c>
      <c r="AH377" s="2" t="s">
        <v>38</v>
      </c>
      <c r="AI377" s="2" t="s">
        <v>38</v>
      </c>
      <c r="AJ377" s="2" t="s">
        <v>38</v>
      </c>
      <c r="AK377" s="16" t="str">
        <f t="shared" si="46"/>
        <v>Да</v>
      </c>
      <c r="AL377" s="16" t="str">
        <f t="shared" si="56"/>
        <v>Да</v>
      </c>
      <c r="AM377" s="16"/>
      <c r="AN377" t="e">
        <f t="shared" si="47"/>
        <v>#VALUE!</v>
      </c>
      <c r="AO377" t="e">
        <f t="shared" si="48"/>
        <v>#VALUE!</v>
      </c>
      <c r="AP377" t="e">
        <f t="shared" si="49"/>
        <v>#VALUE!</v>
      </c>
      <c r="AQ377" t="e">
        <f t="shared" si="50"/>
        <v>#VALUE!</v>
      </c>
      <c r="AR377" t="e">
        <f t="shared" si="51"/>
        <v>#VALUE!</v>
      </c>
      <c r="AS377" t="e">
        <f t="shared" si="52"/>
        <v>#VALUE!</v>
      </c>
    </row>
    <row r="378" spans="1:45" ht="29" hidden="1" x14ac:dyDescent="0.35">
      <c r="A378" s="6">
        <v>792</v>
      </c>
      <c r="B378" s="11" t="s">
        <v>1908</v>
      </c>
      <c r="C378" s="8" t="s">
        <v>1909</v>
      </c>
      <c r="D378" s="2">
        <v>1</v>
      </c>
      <c r="E378" s="2" t="s">
        <v>38</v>
      </c>
      <c r="F378" s="2" t="s">
        <v>38</v>
      </c>
      <c r="G378" s="12"/>
      <c r="H378" s="8" t="s">
        <v>40</v>
      </c>
      <c r="I378" s="2" t="s">
        <v>38</v>
      </c>
      <c r="J378" s="2" t="s">
        <v>38</v>
      </c>
      <c r="K378" s="2">
        <v>1917491000</v>
      </c>
      <c r="L378" s="2">
        <v>1205603000</v>
      </c>
      <c r="M378" s="2" t="s">
        <v>38</v>
      </c>
      <c r="N378" s="2" t="s">
        <v>38</v>
      </c>
      <c r="O378" s="2">
        <v>933436000</v>
      </c>
      <c r="P378" s="2">
        <v>632242000</v>
      </c>
      <c r="Q378" s="14" t="s">
        <v>38</v>
      </c>
      <c r="R378" s="14" t="s">
        <v>38</v>
      </c>
      <c r="S378" s="14">
        <v>1375734000</v>
      </c>
      <c r="T378" s="14">
        <v>1067394000</v>
      </c>
      <c r="U378" s="14" t="s">
        <v>38</v>
      </c>
      <c r="V378" s="14" t="s">
        <v>38</v>
      </c>
      <c r="W378" s="14">
        <v>732160000</v>
      </c>
      <c r="X378" s="14">
        <v>400560000</v>
      </c>
      <c r="Y378" s="14" t="s">
        <v>38</v>
      </c>
      <c r="Z378" s="14" t="s">
        <v>38</v>
      </c>
      <c r="AA378" s="14" t="s">
        <v>38</v>
      </c>
      <c r="AB378" s="14" t="s">
        <v>38</v>
      </c>
      <c r="AC378" s="14" t="s">
        <v>38</v>
      </c>
      <c r="AD378" s="14" t="s">
        <v>38</v>
      </c>
      <c r="AE378" s="14">
        <v>379966000</v>
      </c>
      <c r="AF378" s="14">
        <v>230025000</v>
      </c>
      <c r="AG378" s="2" t="s">
        <v>38</v>
      </c>
      <c r="AH378" s="2" t="s">
        <v>38</v>
      </c>
      <c r="AI378" s="2">
        <v>1298514000</v>
      </c>
      <c r="AJ378" s="2">
        <v>765413000</v>
      </c>
      <c r="AK378" s="16" t="str">
        <f t="shared" si="46"/>
        <v>Да</v>
      </c>
      <c r="AL378" s="16" t="str">
        <f t="shared" si="56"/>
        <v>Да</v>
      </c>
      <c r="AM378" s="16"/>
      <c r="AN378" t="e">
        <f t="shared" si="47"/>
        <v>#VALUE!</v>
      </c>
      <c r="AO378" t="e">
        <f t="shared" si="48"/>
        <v>#VALUE!</v>
      </c>
      <c r="AP378">
        <f t="shared" si="49"/>
        <v>1.476390369510409</v>
      </c>
      <c r="AQ378" t="e">
        <f t="shared" si="50"/>
        <v>#VALUE!</v>
      </c>
      <c r="AR378" t="e">
        <f t="shared" si="51"/>
        <v>#VALUE!</v>
      </c>
      <c r="AS378">
        <f t="shared" si="52"/>
        <v>1.6964880397902831</v>
      </c>
    </row>
    <row r="379" spans="1:45" hidden="1" x14ac:dyDescent="0.35">
      <c r="A379" s="6">
        <v>793</v>
      </c>
      <c r="B379" s="11" t="s">
        <v>1910</v>
      </c>
      <c r="C379" s="8" t="s">
        <v>1911</v>
      </c>
      <c r="D379" s="2">
        <v>1</v>
      </c>
      <c r="E379" s="2">
        <v>71</v>
      </c>
      <c r="F379" s="2" t="s">
        <v>38</v>
      </c>
      <c r="G379" s="12"/>
      <c r="H379" s="8" t="s">
        <v>121</v>
      </c>
      <c r="I379" s="2" t="s">
        <v>38</v>
      </c>
      <c r="J379" s="2">
        <v>2557000</v>
      </c>
      <c r="K379" s="2">
        <v>2355000</v>
      </c>
      <c r="L379" s="2">
        <v>2339000</v>
      </c>
      <c r="M379" s="2" t="s">
        <v>38</v>
      </c>
      <c r="N379" s="2" t="s">
        <v>38</v>
      </c>
      <c r="O379" s="2">
        <v>1608000</v>
      </c>
      <c r="P379" s="2">
        <v>387000</v>
      </c>
      <c r="Q379" s="14" t="s">
        <v>38</v>
      </c>
      <c r="R379" s="14" t="s">
        <v>38</v>
      </c>
      <c r="S379" s="14">
        <v>2726000</v>
      </c>
      <c r="T379" s="14">
        <v>2385000</v>
      </c>
      <c r="U379" s="14" t="s">
        <v>38</v>
      </c>
      <c r="V379" s="14">
        <v>-860000</v>
      </c>
      <c r="W379" s="14">
        <v>-867000</v>
      </c>
      <c r="X379" s="14">
        <v>-895000</v>
      </c>
      <c r="Y379" s="14" t="s">
        <v>38</v>
      </c>
      <c r="Z379" s="14" t="s">
        <v>38</v>
      </c>
      <c r="AA379" s="14" t="s">
        <v>38</v>
      </c>
      <c r="AB379" s="14" t="s">
        <v>38</v>
      </c>
      <c r="AC379" s="14" t="s">
        <v>38</v>
      </c>
      <c r="AD379" s="14" t="s">
        <v>38</v>
      </c>
      <c r="AE379" s="14">
        <v>28000</v>
      </c>
      <c r="AF379" s="14">
        <v>3000</v>
      </c>
      <c r="AG379" s="2" t="s">
        <v>38</v>
      </c>
      <c r="AH379" s="2">
        <v>2208000</v>
      </c>
      <c r="AI379" s="2">
        <v>2201000</v>
      </c>
      <c r="AJ379" s="2">
        <v>2173000</v>
      </c>
      <c r="AK379" s="16" t="str">
        <f t="shared" si="46"/>
        <v>Да</v>
      </c>
      <c r="AL379" s="16" t="str">
        <f t="shared" si="56"/>
        <v>Да</v>
      </c>
      <c r="AM379" s="16"/>
      <c r="AN379" t="e">
        <f t="shared" si="47"/>
        <v>#VALUE!</v>
      </c>
      <c r="AO379" t="e">
        <f t="shared" si="48"/>
        <v>#VALUE!</v>
      </c>
      <c r="AP379">
        <f t="shared" si="49"/>
        <v>4.1550387596899228</v>
      </c>
      <c r="AQ379" t="e">
        <f t="shared" si="50"/>
        <v>#VALUE!</v>
      </c>
      <c r="AR379">
        <f t="shared" si="51"/>
        <v>1.0031803725579282</v>
      </c>
      <c r="AS379">
        <f t="shared" si="52"/>
        <v>1.0128854118729866</v>
      </c>
    </row>
    <row r="380" spans="1:45" ht="29" hidden="1" x14ac:dyDescent="0.35">
      <c r="A380" s="6">
        <v>795</v>
      </c>
      <c r="B380" s="11" t="s">
        <v>1914</v>
      </c>
      <c r="C380" s="8" t="s">
        <v>1915</v>
      </c>
      <c r="D380" s="2">
        <v>37</v>
      </c>
      <c r="E380" s="2" t="s">
        <v>38</v>
      </c>
      <c r="F380" s="2" t="s">
        <v>38</v>
      </c>
      <c r="G380" s="12"/>
      <c r="H380" s="8" t="s">
        <v>40</v>
      </c>
      <c r="I380" s="2" t="s">
        <v>38</v>
      </c>
      <c r="J380" s="2" t="s">
        <v>38</v>
      </c>
      <c r="K380" s="2" t="s">
        <v>38</v>
      </c>
      <c r="L380" s="2">
        <v>809000</v>
      </c>
      <c r="M380" s="2" t="s">
        <v>38</v>
      </c>
      <c r="N380" s="2" t="s">
        <v>38</v>
      </c>
      <c r="O380" s="2" t="s">
        <v>38</v>
      </c>
      <c r="P380" s="2">
        <v>3000</v>
      </c>
      <c r="Q380" s="14" t="s">
        <v>38</v>
      </c>
      <c r="R380" s="14" t="s">
        <v>38</v>
      </c>
      <c r="S380" s="14" t="s">
        <v>38</v>
      </c>
      <c r="T380" s="14">
        <v>420000</v>
      </c>
      <c r="U380" s="14" t="s">
        <v>38</v>
      </c>
      <c r="V380" s="14" t="s">
        <v>38</v>
      </c>
      <c r="W380" s="14" t="s">
        <v>38</v>
      </c>
      <c r="X380" s="14">
        <v>-1046000</v>
      </c>
      <c r="Y380" s="14" t="s">
        <v>38</v>
      </c>
      <c r="Z380" s="14" t="s">
        <v>38</v>
      </c>
      <c r="AA380" s="14" t="s">
        <v>38</v>
      </c>
      <c r="AB380" s="14" t="s">
        <v>38</v>
      </c>
      <c r="AC380" s="14" t="s">
        <v>38</v>
      </c>
      <c r="AD380" s="14" t="s">
        <v>38</v>
      </c>
      <c r="AE380" s="14" t="s">
        <v>38</v>
      </c>
      <c r="AF380" s="14">
        <v>-7000</v>
      </c>
      <c r="AG380" s="2" t="s">
        <v>38</v>
      </c>
      <c r="AH380" s="2" t="s">
        <v>38</v>
      </c>
      <c r="AI380" s="2" t="s">
        <v>38</v>
      </c>
      <c r="AJ380" s="2">
        <v>729000</v>
      </c>
      <c r="AK380" s="16" t="str">
        <f t="shared" si="46"/>
        <v>Да</v>
      </c>
      <c r="AL380" s="16" t="str">
        <f t="shared" si="56"/>
        <v>Да</v>
      </c>
      <c r="AM380" s="16"/>
      <c r="AN380" t="e">
        <f t="shared" si="47"/>
        <v>#VALUE!</v>
      </c>
      <c r="AO380" t="e">
        <f t="shared" si="48"/>
        <v>#VALUE!</v>
      </c>
      <c r="AP380" t="e">
        <f t="shared" si="49"/>
        <v>#VALUE!</v>
      </c>
      <c r="AQ380" t="e">
        <f t="shared" si="50"/>
        <v>#VALUE!</v>
      </c>
      <c r="AR380" t="e">
        <f t="shared" si="51"/>
        <v>#VALUE!</v>
      </c>
      <c r="AS380" t="e">
        <f t="shared" si="52"/>
        <v>#VALUE!</v>
      </c>
    </row>
    <row r="381" spans="1:45" hidden="1" x14ac:dyDescent="0.35">
      <c r="A381" s="6">
        <v>799</v>
      </c>
      <c r="B381" s="11" t="s">
        <v>1922</v>
      </c>
      <c r="C381" s="8" t="s">
        <v>1923</v>
      </c>
      <c r="D381" s="2">
        <v>10</v>
      </c>
      <c r="E381" s="2" t="s">
        <v>38</v>
      </c>
      <c r="F381" s="2" t="s">
        <v>38</v>
      </c>
      <c r="G381" s="12"/>
      <c r="H381" s="8" t="s">
        <v>40</v>
      </c>
      <c r="I381" s="2" t="s">
        <v>38</v>
      </c>
      <c r="J381" s="2" t="s">
        <v>38</v>
      </c>
      <c r="K381" s="2">
        <v>675000</v>
      </c>
      <c r="L381" s="2">
        <v>675000</v>
      </c>
      <c r="M381" s="2" t="s">
        <v>38</v>
      </c>
      <c r="N381" s="2" t="s">
        <v>38</v>
      </c>
      <c r="O381" s="2" t="s">
        <v>38</v>
      </c>
      <c r="P381" s="2" t="s">
        <v>38</v>
      </c>
      <c r="Q381" s="14" t="s">
        <v>38</v>
      </c>
      <c r="R381" s="14" t="s">
        <v>38</v>
      </c>
      <c r="S381" s="14" t="s">
        <v>38</v>
      </c>
      <c r="T381" s="14" t="s">
        <v>38</v>
      </c>
      <c r="U381" s="14" t="s">
        <v>38</v>
      </c>
      <c r="V381" s="14" t="s">
        <v>38</v>
      </c>
      <c r="W381" s="14">
        <v>20000</v>
      </c>
      <c r="X381" s="14">
        <v>20000</v>
      </c>
      <c r="Y381" s="14" t="s">
        <v>38</v>
      </c>
      <c r="Z381" s="14" t="s">
        <v>38</v>
      </c>
      <c r="AA381" s="14" t="s">
        <v>38</v>
      </c>
      <c r="AB381" s="14" t="s">
        <v>38</v>
      </c>
      <c r="AC381" s="14" t="s">
        <v>38</v>
      </c>
      <c r="AD381" s="14" t="s">
        <v>38</v>
      </c>
      <c r="AE381" s="14" t="s">
        <v>38</v>
      </c>
      <c r="AF381" s="14" t="s">
        <v>38</v>
      </c>
      <c r="AG381" s="2" t="s">
        <v>38</v>
      </c>
      <c r="AH381" s="2" t="s">
        <v>38</v>
      </c>
      <c r="AI381" s="2">
        <v>520000</v>
      </c>
      <c r="AJ381" s="2">
        <v>520000</v>
      </c>
      <c r="AK381" s="16" t="str">
        <f t="shared" si="46"/>
        <v>Да</v>
      </c>
      <c r="AL381" s="16" t="str">
        <f t="shared" si="56"/>
        <v>Да</v>
      </c>
      <c r="AM381" s="16"/>
      <c r="AN381" t="e">
        <f t="shared" si="47"/>
        <v>#VALUE!</v>
      </c>
      <c r="AO381" t="e">
        <f t="shared" si="48"/>
        <v>#VALUE!</v>
      </c>
      <c r="AP381" t="e">
        <f t="shared" si="49"/>
        <v>#VALUE!</v>
      </c>
      <c r="AQ381" t="e">
        <f t="shared" si="50"/>
        <v>#VALUE!</v>
      </c>
      <c r="AR381" t="e">
        <f t="shared" si="51"/>
        <v>#VALUE!</v>
      </c>
      <c r="AS381">
        <f t="shared" si="52"/>
        <v>1</v>
      </c>
    </row>
    <row r="382" spans="1:45" hidden="1" x14ac:dyDescent="0.35">
      <c r="A382" s="6">
        <v>806</v>
      </c>
      <c r="B382" s="11" t="s">
        <v>1937</v>
      </c>
      <c r="C382" s="8" t="s">
        <v>1938</v>
      </c>
      <c r="D382" s="2">
        <v>1</v>
      </c>
      <c r="E382" s="2" t="s">
        <v>38</v>
      </c>
      <c r="F382" s="2">
        <v>100</v>
      </c>
      <c r="G382" s="12"/>
      <c r="H382" s="8" t="s">
        <v>40</v>
      </c>
      <c r="I382" s="2" t="s">
        <v>38</v>
      </c>
      <c r="J382" s="2" t="s">
        <v>38</v>
      </c>
      <c r="K382" s="2" t="s">
        <v>38</v>
      </c>
      <c r="L382" s="2" t="s">
        <v>38</v>
      </c>
      <c r="M382" s="2" t="s">
        <v>38</v>
      </c>
      <c r="N382" s="2" t="s">
        <v>38</v>
      </c>
      <c r="O382" s="2" t="s">
        <v>38</v>
      </c>
      <c r="P382" s="2" t="s">
        <v>38</v>
      </c>
      <c r="Q382" s="14" t="s">
        <v>38</v>
      </c>
      <c r="R382" s="14" t="s">
        <v>38</v>
      </c>
      <c r="S382" s="14" t="s">
        <v>38</v>
      </c>
      <c r="T382" s="14" t="s">
        <v>38</v>
      </c>
      <c r="U382" s="14" t="s">
        <v>38</v>
      </c>
      <c r="V382" s="14" t="s">
        <v>38</v>
      </c>
      <c r="W382" s="14" t="s">
        <v>38</v>
      </c>
      <c r="X382" s="14" t="s">
        <v>38</v>
      </c>
      <c r="Y382" s="14" t="s">
        <v>38</v>
      </c>
      <c r="Z382" s="14" t="s">
        <v>38</v>
      </c>
      <c r="AA382" s="14" t="s">
        <v>38</v>
      </c>
      <c r="AB382" s="14" t="s">
        <v>38</v>
      </c>
      <c r="AC382" s="14" t="s">
        <v>38</v>
      </c>
      <c r="AD382" s="14" t="s">
        <v>38</v>
      </c>
      <c r="AE382" s="14" t="s">
        <v>38</v>
      </c>
      <c r="AF382" s="14" t="s">
        <v>38</v>
      </c>
      <c r="AG382" s="2" t="s">
        <v>38</v>
      </c>
      <c r="AH382" s="2" t="s">
        <v>38</v>
      </c>
      <c r="AI382" s="2" t="s">
        <v>38</v>
      </c>
      <c r="AJ382" s="2" t="s">
        <v>38</v>
      </c>
      <c r="AK382" s="16" t="str">
        <f t="shared" si="46"/>
        <v>Да</v>
      </c>
      <c r="AL382" s="16" t="str">
        <f t="shared" si="56"/>
        <v>Да</v>
      </c>
      <c r="AM382" s="16"/>
      <c r="AN382" t="e">
        <f t="shared" si="47"/>
        <v>#VALUE!</v>
      </c>
      <c r="AO382" t="e">
        <f t="shared" si="48"/>
        <v>#VALUE!</v>
      </c>
      <c r="AP382" t="e">
        <f t="shared" si="49"/>
        <v>#VALUE!</v>
      </c>
      <c r="AQ382" t="e">
        <f t="shared" si="50"/>
        <v>#VALUE!</v>
      </c>
      <c r="AR382" t="e">
        <f t="shared" si="51"/>
        <v>#VALUE!</v>
      </c>
      <c r="AS382" t="e">
        <f t="shared" si="52"/>
        <v>#VALUE!</v>
      </c>
    </row>
    <row r="383" spans="1:45" ht="145" hidden="1" x14ac:dyDescent="0.35">
      <c r="A383" s="6">
        <v>815</v>
      </c>
      <c r="B383" s="11" t="s">
        <v>1956</v>
      </c>
      <c r="C383" s="8" t="s">
        <v>1957</v>
      </c>
      <c r="D383" s="2" t="s">
        <v>38</v>
      </c>
      <c r="E383" s="2" t="s">
        <v>38</v>
      </c>
      <c r="F383" s="2" t="s">
        <v>38</v>
      </c>
      <c r="G383" s="12" t="s">
        <v>1958</v>
      </c>
      <c r="H383" s="8" t="s">
        <v>121</v>
      </c>
      <c r="I383" s="2" t="s">
        <v>38</v>
      </c>
      <c r="J383" s="2" t="s">
        <v>38</v>
      </c>
      <c r="K383" s="2" t="s">
        <v>38</v>
      </c>
      <c r="L383" s="2" t="s">
        <v>38</v>
      </c>
      <c r="M383" s="2" t="s">
        <v>38</v>
      </c>
      <c r="N383" s="2" t="s">
        <v>38</v>
      </c>
      <c r="O383" s="2" t="s">
        <v>38</v>
      </c>
      <c r="P383" s="2" t="s">
        <v>38</v>
      </c>
      <c r="Q383" s="14" t="s">
        <v>38</v>
      </c>
      <c r="R383" s="14" t="s">
        <v>38</v>
      </c>
      <c r="S383" s="14" t="s">
        <v>38</v>
      </c>
      <c r="T383" s="14" t="s">
        <v>38</v>
      </c>
      <c r="U383" s="14" t="s">
        <v>38</v>
      </c>
      <c r="V383" s="14" t="s">
        <v>38</v>
      </c>
      <c r="W383" s="14" t="s">
        <v>38</v>
      </c>
      <c r="X383" s="14" t="s">
        <v>38</v>
      </c>
      <c r="Y383" s="14" t="s">
        <v>38</v>
      </c>
      <c r="Z383" s="14" t="s">
        <v>38</v>
      </c>
      <c r="AA383" s="14" t="s">
        <v>38</v>
      </c>
      <c r="AB383" s="14" t="s">
        <v>38</v>
      </c>
      <c r="AC383" s="14" t="s">
        <v>38</v>
      </c>
      <c r="AD383" s="14" t="s">
        <v>38</v>
      </c>
      <c r="AE383" s="14" t="s">
        <v>38</v>
      </c>
      <c r="AF383" s="14" t="s">
        <v>38</v>
      </c>
      <c r="AG383" s="2" t="s">
        <v>38</v>
      </c>
      <c r="AH383" s="2" t="s">
        <v>38</v>
      </c>
      <c r="AI383" s="2" t="s">
        <v>38</v>
      </c>
      <c r="AJ383" s="2" t="s">
        <v>38</v>
      </c>
      <c r="AK383" s="16" t="str">
        <f t="shared" si="46"/>
        <v>Да</v>
      </c>
      <c r="AL383" s="16" t="str">
        <f t="shared" si="56"/>
        <v>Да</v>
      </c>
      <c r="AM383" s="16"/>
      <c r="AN383" t="e">
        <f t="shared" si="47"/>
        <v>#VALUE!</v>
      </c>
      <c r="AO383" t="e">
        <f t="shared" si="48"/>
        <v>#VALUE!</v>
      </c>
      <c r="AP383" t="e">
        <f t="shared" si="49"/>
        <v>#VALUE!</v>
      </c>
      <c r="AQ383" t="e">
        <f t="shared" si="50"/>
        <v>#VALUE!</v>
      </c>
      <c r="AR383" t="e">
        <f t="shared" si="51"/>
        <v>#VALUE!</v>
      </c>
      <c r="AS383" t="e">
        <f t="shared" si="52"/>
        <v>#VALUE!</v>
      </c>
    </row>
    <row r="384" spans="1:45" ht="58" hidden="1" x14ac:dyDescent="0.35">
      <c r="A384" s="6">
        <v>816</v>
      </c>
      <c r="B384" s="11" t="s">
        <v>1959</v>
      </c>
      <c r="C384" s="8" t="s">
        <v>1960</v>
      </c>
      <c r="D384" s="2" t="s">
        <v>38</v>
      </c>
      <c r="E384" s="2" t="s">
        <v>38</v>
      </c>
      <c r="F384" s="2" t="s">
        <v>38</v>
      </c>
      <c r="G384" s="12" t="s">
        <v>1961</v>
      </c>
      <c r="H384" s="8" t="s">
        <v>121</v>
      </c>
      <c r="I384" s="2" t="s">
        <v>38</v>
      </c>
      <c r="J384" s="2" t="s">
        <v>38</v>
      </c>
      <c r="K384" s="2">
        <v>1872099000</v>
      </c>
      <c r="L384" s="2">
        <v>1380615000</v>
      </c>
      <c r="M384" s="2" t="s">
        <v>38</v>
      </c>
      <c r="N384" s="2" t="s">
        <v>38</v>
      </c>
      <c r="O384" s="2">
        <v>92767000</v>
      </c>
      <c r="P384" s="2">
        <v>73805000</v>
      </c>
      <c r="Q384" s="14" t="s">
        <v>38</v>
      </c>
      <c r="R384" s="14" t="s">
        <v>38</v>
      </c>
      <c r="S384" s="14">
        <v>916255000</v>
      </c>
      <c r="T384" s="14">
        <v>556142000</v>
      </c>
      <c r="U384" s="14" t="s">
        <v>38</v>
      </c>
      <c r="V384" s="14" t="s">
        <v>38</v>
      </c>
      <c r="W384" s="14">
        <v>197019000</v>
      </c>
      <c r="X384" s="14">
        <v>181227000</v>
      </c>
      <c r="Y384" s="14" t="s">
        <v>38</v>
      </c>
      <c r="Z384" s="14" t="s">
        <v>38</v>
      </c>
      <c r="AA384" s="14" t="s">
        <v>38</v>
      </c>
      <c r="AB384" s="14" t="s">
        <v>38</v>
      </c>
      <c r="AC384" s="14" t="s">
        <v>38</v>
      </c>
      <c r="AD384" s="14" t="s">
        <v>38</v>
      </c>
      <c r="AE384" s="14">
        <v>53848000</v>
      </c>
      <c r="AF384" s="14">
        <v>44267000</v>
      </c>
      <c r="AG384" s="2" t="s">
        <v>38</v>
      </c>
      <c r="AH384" s="2" t="s">
        <v>38</v>
      </c>
      <c r="AI384" s="2">
        <v>645067000</v>
      </c>
      <c r="AJ384" s="2">
        <v>514850000</v>
      </c>
      <c r="AK384" s="16" t="str">
        <f t="shared" si="46"/>
        <v>Да</v>
      </c>
      <c r="AL384" s="16" t="str">
        <f t="shared" si="56"/>
        <v>Да</v>
      </c>
      <c r="AM384" s="16"/>
      <c r="AN384" t="e">
        <f t="shared" si="47"/>
        <v>#VALUE!</v>
      </c>
      <c r="AO384" t="e">
        <f t="shared" si="48"/>
        <v>#VALUE!</v>
      </c>
      <c r="AP384">
        <f t="shared" si="49"/>
        <v>1.2569202628548202</v>
      </c>
      <c r="AQ384" t="e">
        <f t="shared" si="50"/>
        <v>#VALUE!</v>
      </c>
      <c r="AR384" t="e">
        <f t="shared" si="51"/>
        <v>#VALUE!</v>
      </c>
      <c r="AS384">
        <f t="shared" si="52"/>
        <v>1.2529222103525299</v>
      </c>
    </row>
    <row r="385" spans="1:45" ht="29" hidden="1" x14ac:dyDescent="0.35">
      <c r="A385" s="6">
        <v>817</v>
      </c>
      <c r="B385" s="11" t="s">
        <v>1962</v>
      </c>
      <c r="C385" s="8" t="s">
        <v>1963</v>
      </c>
      <c r="D385" s="2">
        <v>3</v>
      </c>
      <c r="E385" s="2">
        <v>99</v>
      </c>
      <c r="F385" s="2" t="s">
        <v>38</v>
      </c>
      <c r="G385" s="12" t="s">
        <v>1964</v>
      </c>
      <c r="H385" s="8" t="s">
        <v>40</v>
      </c>
      <c r="I385" s="2">
        <v>6458572000</v>
      </c>
      <c r="J385" s="2">
        <v>5818827000</v>
      </c>
      <c r="K385" s="2">
        <v>3234088000</v>
      </c>
      <c r="L385" s="2">
        <v>1839946000</v>
      </c>
      <c r="M385" s="2" t="s">
        <v>38</v>
      </c>
      <c r="N385" s="2" t="s">
        <v>38</v>
      </c>
      <c r="O385" s="2" t="s">
        <v>38</v>
      </c>
      <c r="P385" s="2" t="s">
        <v>38</v>
      </c>
      <c r="Q385" s="14" t="s">
        <v>38</v>
      </c>
      <c r="R385" s="14" t="s">
        <v>38</v>
      </c>
      <c r="S385" s="14" t="s">
        <v>38</v>
      </c>
      <c r="T385" s="14" t="s">
        <v>38</v>
      </c>
      <c r="U385" s="14">
        <v>-63094000</v>
      </c>
      <c r="V385" s="14">
        <v>-42136000</v>
      </c>
      <c r="W385" s="14">
        <v>-25840000</v>
      </c>
      <c r="X385" s="14">
        <v>-13676000</v>
      </c>
      <c r="Y385" s="14" t="s">
        <v>38</v>
      </c>
      <c r="Z385" s="14" t="s">
        <v>38</v>
      </c>
      <c r="AA385" s="14" t="s">
        <v>38</v>
      </c>
      <c r="AB385" s="14" t="s">
        <v>38</v>
      </c>
      <c r="AC385" s="14">
        <v>-20958000</v>
      </c>
      <c r="AD385" s="14">
        <v>-16296000</v>
      </c>
      <c r="AE385" s="14">
        <v>-12164000</v>
      </c>
      <c r="AF385" s="14">
        <v>-8176000</v>
      </c>
      <c r="AG385" s="2">
        <v>1648469000</v>
      </c>
      <c r="AH385" s="2">
        <v>1669427000</v>
      </c>
      <c r="AI385" s="2">
        <v>1651473000</v>
      </c>
      <c r="AJ385" s="2">
        <v>1163637000</v>
      </c>
      <c r="AK385" s="16" t="str">
        <f t="shared" si="46"/>
        <v>Нет</v>
      </c>
      <c r="AL385" s="16" t="str">
        <f>IF(IFERROR(AN385*AO385*AP385*AQ385*AR385*AS385,0)=0,"Да","Нет")</f>
        <v>Да</v>
      </c>
      <c r="AM385" s="16"/>
      <c r="AN385" t="e">
        <f t="shared" si="47"/>
        <v>#VALUE!</v>
      </c>
      <c r="AO385" t="e">
        <f t="shared" si="48"/>
        <v>#VALUE!</v>
      </c>
      <c r="AP385" t="e">
        <f t="shared" si="49"/>
        <v>#VALUE!</v>
      </c>
      <c r="AQ385">
        <f t="shared" si="50"/>
        <v>0.98744599194813554</v>
      </c>
      <c r="AR385">
        <f t="shared" si="51"/>
        <v>1.0108715068305689</v>
      </c>
      <c r="AS385">
        <f t="shared" si="52"/>
        <v>1.4192338332314975</v>
      </c>
    </row>
    <row r="386" spans="1:45" hidden="1" x14ac:dyDescent="0.35">
      <c r="A386" s="6">
        <v>818</v>
      </c>
      <c r="B386" s="11" t="s">
        <v>1965</v>
      </c>
      <c r="C386" s="8" t="s">
        <v>1966</v>
      </c>
      <c r="D386" s="2">
        <v>1</v>
      </c>
      <c r="E386" s="2" t="s">
        <v>38</v>
      </c>
      <c r="F386" s="2">
        <v>100</v>
      </c>
      <c r="G386" s="12"/>
      <c r="H386" s="8" t="s">
        <v>40</v>
      </c>
      <c r="I386" s="2" t="s">
        <v>38</v>
      </c>
      <c r="J386" s="2" t="s">
        <v>38</v>
      </c>
      <c r="K386" s="2">
        <v>3260654000</v>
      </c>
      <c r="L386" s="2">
        <v>2289134000</v>
      </c>
      <c r="M386" s="2" t="s">
        <v>38</v>
      </c>
      <c r="N386" s="2" t="s">
        <v>38</v>
      </c>
      <c r="O386" s="2">
        <v>536724000</v>
      </c>
      <c r="P386" s="2">
        <v>395283000</v>
      </c>
      <c r="Q386" s="14" t="s">
        <v>38</v>
      </c>
      <c r="R386" s="14" t="s">
        <v>38</v>
      </c>
      <c r="S386" s="14">
        <v>2029074000</v>
      </c>
      <c r="T386" s="14">
        <v>1678108000</v>
      </c>
      <c r="U386" s="14" t="s">
        <v>38</v>
      </c>
      <c r="V386" s="14" t="s">
        <v>38</v>
      </c>
      <c r="W386" s="14">
        <v>247791000</v>
      </c>
      <c r="X386" s="14">
        <v>162948000</v>
      </c>
      <c r="Y386" s="14" t="s">
        <v>38</v>
      </c>
      <c r="Z386" s="14" t="s">
        <v>38</v>
      </c>
      <c r="AA386" s="14" t="s">
        <v>38</v>
      </c>
      <c r="AB386" s="14" t="s">
        <v>38</v>
      </c>
      <c r="AC386" s="14" t="s">
        <v>38</v>
      </c>
      <c r="AD386" s="14" t="s">
        <v>38</v>
      </c>
      <c r="AE386" s="14">
        <v>101323000</v>
      </c>
      <c r="AF386" s="14">
        <v>3398000</v>
      </c>
      <c r="AG386" s="2" t="s">
        <v>38</v>
      </c>
      <c r="AH386" s="2" t="s">
        <v>38</v>
      </c>
      <c r="AI386" s="2">
        <v>1844585000</v>
      </c>
      <c r="AJ386" s="2">
        <v>1494076000</v>
      </c>
      <c r="AK386" s="16" t="str">
        <f t="shared" ref="AK386:AK449" si="57">IF(AC386&gt;0,"Да","Нет")</f>
        <v>Да</v>
      </c>
      <c r="AL386" s="16" t="str">
        <f t="shared" ref="AL386:AL432" si="58">IF(IFERROR(AN386*AO386*AP386*AQ386*AR386*AS386,0)=0,"Да","Нет")</f>
        <v>Да</v>
      </c>
      <c r="AM386" s="16"/>
      <c r="AN386" t="e">
        <f t="shared" ref="AN386:AN449" si="59">M386/N386</f>
        <v>#VALUE!</v>
      </c>
      <c r="AO386" t="e">
        <f t="shared" ref="AO386:AO449" si="60">N386/O386</f>
        <v>#VALUE!</v>
      </c>
      <c r="AP386">
        <f t="shared" ref="AP386:AP449" si="61">O386/P386</f>
        <v>1.3578221173184781</v>
      </c>
      <c r="AQ386" t="e">
        <f t="shared" ref="AQ386:AQ449" si="62">AG386/AH386</f>
        <v>#VALUE!</v>
      </c>
      <c r="AR386" t="e">
        <f t="shared" ref="AR386:AR449" si="63">AH386/AI386</f>
        <v>#VALUE!</v>
      </c>
      <c r="AS386">
        <f t="shared" ref="AS386:AS449" si="64">AI386/AJ386</f>
        <v>1.2345991770164302</v>
      </c>
    </row>
    <row r="387" spans="1:45" ht="145" hidden="1" x14ac:dyDescent="0.35">
      <c r="A387" s="6">
        <v>822</v>
      </c>
      <c r="B387" s="11" t="s">
        <v>1973</v>
      </c>
      <c r="C387" s="8" t="s">
        <v>1974</v>
      </c>
      <c r="D387" s="2" t="s">
        <v>38</v>
      </c>
      <c r="E387" s="2" t="s">
        <v>38</v>
      </c>
      <c r="F387" s="2" t="s">
        <v>38</v>
      </c>
      <c r="G387" s="12" t="s">
        <v>1975</v>
      </c>
      <c r="H387" s="8" t="s">
        <v>121</v>
      </c>
      <c r="I387" s="2" t="s">
        <v>38</v>
      </c>
      <c r="J387" s="2" t="s">
        <v>38</v>
      </c>
      <c r="K387" s="2" t="s">
        <v>38</v>
      </c>
      <c r="L387" s="2" t="s">
        <v>38</v>
      </c>
      <c r="M387" s="2" t="s">
        <v>38</v>
      </c>
      <c r="N387" s="2" t="s">
        <v>38</v>
      </c>
      <c r="O387" s="2" t="s">
        <v>38</v>
      </c>
      <c r="P387" s="2" t="s">
        <v>38</v>
      </c>
      <c r="Q387" s="14" t="s">
        <v>38</v>
      </c>
      <c r="R387" s="14" t="s">
        <v>38</v>
      </c>
      <c r="S387" s="14" t="s">
        <v>38</v>
      </c>
      <c r="T387" s="14" t="s">
        <v>38</v>
      </c>
      <c r="U387" s="14" t="s">
        <v>38</v>
      </c>
      <c r="V387" s="14" t="s">
        <v>38</v>
      </c>
      <c r="W387" s="14" t="s">
        <v>38</v>
      </c>
      <c r="X387" s="14" t="s">
        <v>38</v>
      </c>
      <c r="Y387" s="14" t="s">
        <v>38</v>
      </c>
      <c r="Z387" s="14" t="s">
        <v>38</v>
      </c>
      <c r="AA387" s="14" t="s">
        <v>38</v>
      </c>
      <c r="AB387" s="14" t="s">
        <v>38</v>
      </c>
      <c r="AC387" s="14" t="s">
        <v>38</v>
      </c>
      <c r="AD387" s="14" t="s">
        <v>38</v>
      </c>
      <c r="AE387" s="14" t="s">
        <v>38</v>
      </c>
      <c r="AF387" s="14" t="s">
        <v>38</v>
      </c>
      <c r="AG387" s="2" t="s">
        <v>38</v>
      </c>
      <c r="AH387" s="2" t="s">
        <v>38</v>
      </c>
      <c r="AI387" s="2" t="s">
        <v>38</v>
      </c>
      <c r="AJ387" s="2" t="s">
        <v>38</v>
      </c>
      <c r="AK387" s="16" t="str">
        <f t="shared" si="57"/>
        <v>Да</v>
      </c>
      <c r="AL387" s="16" t="str">
        <f t="shared" si="58"/>
        <v>Да</v>
      </c>
      <c r="AM387" s="16"/>
      <c r="AN387" t="e">
        <f t="shared" si="59"/>
        <v>#VALUE!</v>
      </c>
      <c r="AO387" t="e">
        <f t="shared" si="60"/>
        <v>#VALUE!</v>
      </c>
      <c r="AP387" t="e">
        <f t="shared" si="61"/>
        <v>#VALUE!</v>
      </c>
      <c r="AQ387" t="e">
        <f t="shared" si="62"/>
        <v>#VALUE!</v>
      </c>
      <c r="AR387" t="e">
        <f t="shared" si="63"/>
        <v>#VALUE!</v>
      </c>
      <c r="AS387" t="e">
        <f t="shared" si="64"/>
        <v>#VALUE!</v>
      </c>
    </row>
    <row r="388" spans="1:45" hidden="1" x14ac:dyDescent="0.35">
      <c r="A388" s="6">
        <v>823</v>
      </c>
      <c r="B388" s="11" t="s">
        <v>1976</v>
      </c>
      <c r="C388" s="8" t="s">
        <v>1977</v>
      </c>
      <c r="D388" s="2">
        <v>1</v>
      </c>
      <c r="E388" s="2">
        <v>89</v>
      </c>
      <c r="F388" s="2" t="s">
        <v>38</v>
      </c>
      <c r="G388" s="12"/>
      <c r="H388" s="8" t="s">
        <v>121</v>
      </c>
      <c r="I388" s="2" t="s">
        <v>38</v>
      </c>
      <c r="J388" s="2">
        <v>6534000</v>
      </c>
      <c r="K388" s="2">
        <v>6746000</v>
      </c>
      <c r="L388" s="2">
        <v>9345000</v>
      </c>
      <c r="M388" s="2" t="s">
        <v>38</v>
      </c>
      <c r="N388" s="2">
        <v>-606000</v>
      </c>
      <c r="O388" s="2">
        <v>-2125000</v>
      </c>
      <c r="P388" s="2">
        <v>-2764000</v>
      </c>
      <c r="Q388" s="14" t="s">
        <v>38</v>
      </c>
      <c r="R388" s="14">
        <v>816000</v>
      </c>
      <c r="S388" s="14">
        <v>1006000</v>
      </c>
      <c r="T388" s="14">
        <v>1718000</v>
      </c>
      <c r="U388" s="14" t="s">
        <v>38</v>
      </c>
      <c r="V388" s="14">
        <v>-5526000</v>
      </c>
      <c r="W388" s="14">
        <v>-4902000</v>
      </c>
      <c r="X388" s="14">
        <v>-2302000</v>
      </c>
      <c r="Y388" s="14" t="s">
        <v>38</v>
      </c>
      <c r="Z388" s="14" t="s">
        <v>38</v>
      </c>
      <c r="AA388" s="14" t="s">
        <v>38</v>
      </c>
      <c r="AB388" s="14" t="s">
        <v>38</v>
      </c>
      <c r="AC388" s="14" t="s">
        <v>38</v>
      </c>
      <c r="AD388" s="14">
        <v>-624000</v>
      </c>
      <c r="AE388" s="14">
        <v>-2600000</v>
      </c>
      <c r="AF388" s="14">
        <v>-3076000</v>
      </c>
      <c r="AG388" s="2" t="s">
        <v>38</v>
      </c>
      <c r="AH388" s="2">
        <v>5072000</v>
      </c>
      <c r="AI388" s="2">
        <v>5696000</v>
      </c>
      <c r="AJ388" s="2">
        <v>8296000</v>
      </c>
      <c r="AK388" s="16" t="str">
        <f t="shared" si="57"/>
        <v>Да</v>
      </c>
      <c r="AL388" s="16" t="str">
        <f t="shared" si="58"/>
        <v>Да</v>
      </c>
      <c r="AM388" s="16"/>
      <c r="AN388" t="e">
        <f t="shared" si="59"/>
        <v>#VALUE!</v>
      </c>
      <c r="AO388">
        <f t="shared" si="60"/>
        <v>0.28517647058823531</v>
      </c>
      <c r="AP388">
        <f t="shared" si="61"/>
        <v>0.76881331403762665</v>
      </c>
      <c r="AQ388" t="e">
        <f t="shared" si="62"/>
        <v>#VALUE!</v>
      </c>
      <c r="AR388">
        <f t="shared" si="63"/>
        <v>0.8904494382022472</v>
      </c>
      <c r="AS388">
        <f t="shared" si="64"/>
        <v>0.68659594985535199</v>
      </c>
    </row>
    <row r="389" spans="1:45" hidden="1" x14ac:dyDescent="0.35">
      <c r="A389" s="6">
        <v>825</v>
      </c>
      <c r="B389" s="11" t="s">
        <v>1980</v>
      </c>
      <c r="C389" s="8" t="s">
        <v>1981</v>
      </c>
      <c r="D389" s="2">
        <v>1</v>
      </c>
      <c r="E389" s="2">
        <v>93</v>
      </c>
      <c r="F389" s="2">
        <v>100</v>
      </c>
      <c r="G389" s="12"/>
      <c r="H389" s="8" t="s">
        <v>121</v>
      </c>
      <c r="I389" s="2" t="s">
        <v>38</v>
      </c>
      <c r="J389" s="2">
        <v>6547000</v>
      </c>
      <c r="K389" s="2">
        <v>7906000</v>
      </c>
      <c r="L389" s="2">
        <v>10738000</v>
      </c>
      <c r="M389" s="2" t="s">
        <v>38</v>
      </c>
      <c r="N389" s="2">
        <v>2453000</v>
      </c>
      <c r="O389" s="2">
        <v>2314000</v>
      </c>
      <c r="P389" s="2">
        <v>123000</v>
      </c>
      <c r="Q389" s="14" t="s">
        <v>38</v>
      </c>
      <c r="R389" s="14">
        <v>2453000</v>
      </c>
      <c r="S389" s="14">
        <v>2314000</v>
      </c>
      <c r="T389" s="14">
        <v>714000</v>
      </c>
      <c r="U389" s="14" t="s">
        <v>38</v>
      </c>
      <c r="V389" s="14">
        <v>-9277000</v>
      </c>
      <c r="W389" s="14">
        <v>-6277000</v>
      </c>
      <c r="X389" s="14">
        <v>-3086000</v>
      </c>
      <c r="Y389" s="14" t="s">
        <v>38</v>
      </c>
      <c r="Z389" s="14" t="s">
        <v>38</v>
      </c>
      <c r="AA389" s="14" t="s">
        <v>38</v>
      </c>
      <c r="AB389" s="14" t="s">
        <v>38</v>
      </c>
      <c r="AC389" s="14" t="s">
        <v>38</v>
      </c>
      <c r="AD389" s="14">
        <v>-3001000</v>
      </c>
      <c r="AE389" s="14">
        <v>-3191000</v>
      </c>
      <c r="AF389" s="14">
        <v>5589000</v>
      </c>
      <c r="AG389" s="2" t="s">
        <v>38</v>
      </c>
      <c r="AH389" s="2">
        <v>3578000</v>
      </c>
      <c r="AI389" s="2">
        <v>6578000</v>
      </c>
      <c r="AJ389" s="2">
        <v>9770000</v>
      </c>
      <c r="AK389" s="16" t="str">
        <f t="shared" si="57"/>
        <v>Да</v>
      </c>
      <c r="AL389" s="16" t="str">
        <f t="shared" si="58"/>
        <v>Да</v>
      </c>
      <c r="AM389" s="16"/>
      <c r="AN389" t="e">
        <f t="shared" si="59"/>
        <v>#VALUE!</v>
      </c>
      <c r="AO389">
        <f t="shared" si="60"/>
        <v>1.0600691443388073</v>
      </c>
      <c r="AP389">
        <f t="shared" si="61"/>
        <v>18.8130081300813</v>
      </c>
      <c r="AQ389" t="e">
        <f t="shared" si="62"/>
        <v>#VALUE!</v>
      </c>
      <c r="AR389">
        <f t="shared" si="63"/>
        <v>0.54393432654302221</v>
      </c>
      <c r="AS389">
        <f t="shared" si="64"/>
        <v>0.67328556806550666</v>
      </c>
    </row>
    <row r="390" spans="1:45" ht="58" hidden="1" x14ac:dyDescent="0.35">
      <c r="A390" s="6">
        <v>828</v>
      </c>
      <c r="B390" s="11" t="s">
        <v>1986</v>
      </c>
      <c r="C390" s="8" t="s">
        <v>1987</v>
      </c>
      <c r="D390" s="2">
        <v>1</v>
      </c>
      <c r="E390" s="2">
        <v>35</v>
      </c>
      <c r="F390" s="2" t="s">
        <v>38</v>
      </c>
      <c r="G390" s="12" t="s">
        <v>1988</v>
      </c>
      <c r="H390" s="8" t="s">
        <v>121</v>
      </c>
      <c r="I390" s="2" t="s">
        <v>38</v>
      </c>
      <c r="J390" s="2">
        <v>3506255000</v>
      </c>
      <c r="K390" s="2">
        <v>3652930000</v>
      </c>
      <c r="L390" s="2">
        <v>3596936000</v>
      </c>
      <c r="M390" s="2" t="s">
        <v>38</v>
      </c>
      <c r="N390" s="2">
        <v>417745000</v>
      </c>
      <c r="O390" s="2">
        <v>544414000</v>
      </c>
      <c r="P390" s="2">
        <v>692005000</v>
      </c>
      <c r="Q390" s="14" t="s">
        <v>38</v>
      </c>
      <c r="R390" s="14">
        <v>1491927000</v>
      </c>
      <c r="S390" s="14">
        <v>3505804000</v>
      </c>
      <c r="T390" s="14">
        <v>3857548000</v>
      </c>
      <c r="U390" s="14" t="s">
        <v>38</v>
      </c>
      <c r="V390" s="14">
        <v>61453000</v>
      </c>
      <c r="W390" s="14">
        <v>58123000</v>
      </c>
      <c r="X390" s="14">
        <v>43789000</v>
      </c>
      <c r="Y390" s="14" t="s">
        <v>38</v>
      </c>
      <c r="Z390" s="14" t="s">
        <v>38</v>
      </c>
      <c r="AA390" s="14" t="s">
        <v>38</v>
      </c>
      <c r="AB390" s="14" t="s">
        <v>38</v>
      </c>
      <c r="AC390" s="14" t="s">
        <v>38</v>
      </c>
      <c r="AD390" s="14">
        <v>3330000</v>
      </c>
      <c r="AE390" s="14">
        <v>14333000</v>
      </c>
      <c r="AF390" s="14">
        <v>24921000</v>
      </c>
      <c r="AG390" s="2" t="s">
        <v>38</v>
      </c>
      <c r="AH390" s="2">
        <v>790119000</v>
      </c>
      <c r="AI390" s="2">
        <v>786789000</v>
      </c>
      <c r="AJ390" s="2">
        <v>406786000</v>
      </c>
      <c r="AK390" s="16" t="str">
        <f t="shared" si="57"/>
        <v>Да</v>
      </c>
      <c r="AL390" s="16" t="str">
        <f t="shared" si="58"/>
        <v>Да</v>
      </c>
      <c r="AM390" s="16"/>
      <c r="AN390" t="e">
        <f t="shared" si="59"/>
        <v>#VALUE!</v>
      </c>
      <c r="AO390">
        <f t="shared" si="60"/>
        <v>0.76732964251470392</v>
      </c>
      <c r="AP390">
        <f t="shared" si="61"/>
        <v>0.78671974913476062</v>
      </c>
      <c r="AQ390" t="e">
        <f t="shared" si="62"/>
        <v>#VALUE!</v>
      </c>
      <c r="AR390">
        <f t="shared" si="63"/>
        <v>1.0042323926745289</v>
      </c>
      <c r="AS390">
        <f t="shared" si="64"/>
        <v>1.9341594843480356</v>
      </c>
    </row>
    <row r="391" spans="1:45" ht="87" hidden="1" x14ac:dyDescent="0.35">
      <c r="A391" s="6">
        <v>829</v>
      </c>
      <c r="B391" s="11" t="s">
        <v>1989</v>
      </c>
      <c r="C391" s="8" t="s">
        <v>1990</v>
      </c>
      <c r="D391" s="2" t="s">
        <v>38</v>
      </c>
      <c r="E391" s="2" t="s">
        <v>38</v>
      </c>
      <c r="F391" s="2" t="s">
        <v>38</v>
      </c>
      <c r="G391" s="12" t="s">
        <v>1991</v>
      </c>
      <c r="H391" s="8" t="s">
        <v>40</v>
      </c>
      <c r="I391" s="2" t="s">
        <v>38</v>
      </c>
      <c r="J391" s="2" t="s">
        <v>38</v>
      </c>
      <c r="K391" s="2" t="s">
        <v>38</v>
      </c>
      <c r="L391" s="2">
        <v>720000</v>
      </c>
      <c r="M391" s="2" t="s">
        <v>38</v>
      </c>
      <c r="N391" s="2" t="s">
        <v>38</v>
      </c>
      <c r="O391" s="2" t="s">
        <v>38</v>
      </c>
      <c r="P391" s="2" t="s">
        <v>38</v>
      </c>
      <c r="Q391" s="14" t="s">
        <v>38</v>
      </c>
      <c r="R391" s="14" t="s">
        <v>38</v>
      </c>
      <c r="S391" s="14" t="s">
        <v>38</v>
      </c>
      <c r="T391" s="14" t="s">
        <v>38</v>
      </c>
      <c r="U391" s="14" t="s">
        <v>38</v>
      </c>
      <c r="V391" s="14" t="s">
        <v>38</v>
      </c>
      <c r="W391" s="14" t="s">
        <v>38</v>
      </c>
      <c r="X391" s="14">
        <v>-2730000</v>
      </c>
      <c r="Y391" s="14" t="s">
        <v>38</v>
      </c>
      <c r="Z391" s="14" t="s">
        <v>38</v>
      </c>
      <c r="AA391" s="14" t="s">
        <v>38</v>
      </c>
      <c r="AB391" s="14" t="s">
        <v>38</v>
      </c>
      <c r="AC391" s="14" t="s">
        <v>38</v>
      </c>
      <c r="AD391" s="14" t="s">
        <v>38</v>
      </c>
      <c r="AE391" s="14" t="s">
        <v>38</v>
      </c>
      <c r="AF391" s="14">
        <v>-959000</v>
      </c>
      <c r="AG391" s="2" t="s">
        <v>38</v>
      </c>
      <c r="AH391" s="2" t="s">
        <v>38</v>
      </c>
      <c r="AI391" s="2" t="s">
        <v>38</v>
      </c>
      <c r="AJ391" s="2">
        <v>-1323000</v>
      </c>
      <c r="AK391" s="16" t="str">
        <f t="shared" si="57"/>
        <v>Да</v>
      </c>
      <c r="AL391" s="16" t="str">
        <f t="shared" si="58"/>
        <v>Да</v>
      </c>
      <c r="AM391" s="16"/>
      <c r="AN391" t="e">
        <f t="shared" si="59"/>
        <v>#VALUE!</v>
      </c>
      <c r="AO391" t="e">
        <f t="shared" si="60"/>
        <v>#VALUE!</v>
      </c>
      <c r="AP391" t="e">
        <f t="shared" si="61"/>
        <v>#VALUE!</v>
      </c>
      <c r="AQ391" t="e">
        <f t="shared" si="62"/>
        <v>#VALUE!</v>
      </c>
      <c r="AR391" t="e">
        <f t="shared" si="63"/>
        <v>#VALUE!</v>
      </c>
      <c r="AS391" t="e">
        <f t="shared" si="64"/>
        <v>#VALUE!</v>
      </c>
    </row>
    <row r="392" spans="1:45" ht="87" hidden="1" x14ac:dyDescent="0.35">
      <c r="A392" s="6">
        <v>831</v>
      </c>
      <c r="B392" s="11" t="s">
        <v>1994</v>
      </c>
      <c r="C392" s="8" t="s">
        <v>1995</v>
      </c>
      <c r="D392" s="2" t="s">
        <v>38</v>
      </c>
      <c r="E392" s="2" t="s">
        <v>38</v>
      </c>
      <c r="F392" s="2" t="s">
        <v>38</v>
      </c>
      <c r="G392" s="12" t="s">
        <v>1996</v>
      </c>
      <c r="H392" s="8" t="s">
        <v>40</v>
      </c>
      <c r="I392" s="2" t="s">
        <v>38</v>
      </c>
      <c r="J392" s="2">
        <v>51915000</v>
      </c>
      <c r="K392" s="2">
        <v>191663000</v>
      </c>
      <c r="L392" s="2">
        <v>225453000</v>
      </c>
      <c r="M392" s="2" t="s">
        <v>38</v>
      </c>
      <c r="N392" s="2">
        <v>-5465000</v>
      </c>
      <c r="O392" s="2">
        <v>-12610000</v>
      </c>
      <c r="P392" s="2">
        <v>-32552000</v>
      </c>
      <c r="Q392" s="14" t="s">
        <v>38</v>
      </c>
      <c r="R392" s="14">
        <v>362000</v>
      </c>
      <c r="S392" s="14">
        <v>6657000</v>
      </c>
      <c r="T392" s="14">
        <v>3332000</v>
      </c>
      <c r="U392" s="14" t="s">
        <v>38</v>
      </c>
      <c r="V392" s="14">
        <v>-1082063000</v>
      </c>
      <c r="W392" s="14">
        <v>-944672000</v>
      </c>
      <c r="X392" s="14">
        <v>-915645000</v>
      </c>
      <c r="Y392" s="14" t="s">
        <v>38</v>
      </c>
      <c r="Z392" s="14" t="s">
        <v>38</v>
      </c>
      <c r="AA392" s="14" t="s">
        <v>38</v>
      </c>
      <c r="AB392" s="14" t="s">
        <v>38</v>
      </c>
      <c r="AC392" s="14" t="s">
        <v>38</v>
      </c>
      <c r="AD392" s="14">
        <v>-137391000</v>
      </c>
      <c r="AE392" s="14">
        <v>-29028000</v>
      </c>
      <c r="AF392" s="14">
        <v>-25826000</v>
      </c>
      <c r="AG392" s="2" t="s">
        <v>38</v>
      </c>
      <c r="AH392" s="2">
        <v>-878234000</v>
      </c>
      <c r="AI392" s="2">
        <v>-740842000</v>
      </c>
      <c r="AJ392" s="2">
        <v>-711816000</v>
      </c>
      <c r="AK392" s="16" t="str">
        <f t="shared" si="57"/>
        <v>Да</v>
      </c>
      <c r="AL392" s="16" t="str">
        <f t="shared" si="58"/>
        <v>Да</v>
      </c>
      <c r="AM392" s="16"/>
      <c r="AN392" t="e">
        <f t="shared" si="59"/>
        <v>#VALUE!</v>
      </c>
      <c r="AO392">
        <f t="shared" si="60"/>
        <v>0.43338620142743856</v>
      </c>
      <c r="AP392">
        <f t="shared" si="61"/>
        <v>0.38738019169329074</v>
      </c>
      <c r="AQ392" t="e">
        <f t="shared" si="62"/>
        <v>#VALUE!</v>
      </c>
      <c r="AR392">
        <f t="shared" si="63"/>
        <v>1.1854538484589157</v>
      </c>
      <c r="AS392">
        <f t="shared" si="64"/>
        <v>1.040777391910269</v>
      </c>
    </row>
    <row r="393" spans="1:45" hidden="1" x14ac:dyDescent="0.35">
      <c r="A393" s="6">
        <v>832</v>
      </c>
      <c r="B393" s="11" t="s">
        <v>1997</v>
      </c>
      <c r="C393" s="8" t="s">
        <v>1998</v>
      </c>
      <c r="D393" s="2">
        <v>1</v>
      </c>
      <c r="E393" s="2" t="s">
        <v>38</v>
      </c>
      <c r="F393" s="2" t="s">
        <v>38</v>
      </c>
      <c r="G393" s="12"/>
      <c r="H393" s="8" t="s">
        <v>40</v>
      </c>
      <c r="I393" s="2" t="s">
        <v>38</v>
      </c>
      <c r="J393" s="2" t="s">
        <v>38</v>
      </c>
      <c r="K393" s="2">
        <v>2296742000</v>
      </c>
      <c r="L393" s="2">
        <v>1878506000</v>
      </c>
      <c r="M393" s="2" t="s">
        <v>38</v>
      </c>
      <c r="N393" s="2" t="s">
        <v>38</v>
      </c>
      <c r="O393" s="2">
        <v>225484000</v>
      </c>
      <c r="P393" s="2">
        <v>23480000</v>
      </c>
      <c r="Q393" s="14" t="s">
        <v>38</v>
      </c>
      <c r="R393" s="14" t="s">
        <v>38</v>
      </c>
      <c r="S393" s="14">
        <v>1050022000</v>
      </c>
      <c r="T393" s="14">
        <v>711692000</v>
      </c>
      <c r="U393" s="14" t="s">
        <v>38</v>
      </c>
      <c r="V393" s="14" t="s">
        <v>38</v>
      </c>
      <c r="W393" s="14">
        <v>-32636000</v>
      </c>
      <c r="X393" s="14">
        <v>-440323000</v>
      </c>
      <c r="Y393" s="14" t="s">
        <v>38</v>
      </c>
      <c r="Z393" s="14" t="s">
        <v>38</v>
      </c>
      <c r="AA393" s="14" t="s">
        <v>38</v>
      </c>
      <c r="AB393" s="14" t="s">
        <v>38</v>
      </c>
      <c r="AC393" s="14" t="s">
        <v>38</v>
      </c>
      <c r="AD393" s="14" t="s">
        <v>38</v>
      </c>
      <c r="AE393" s="14">
        <v>111352000</v>
      </c>
      <c r="AF393" s="14">
        <v>-29490000</v>
      </c>
      <c r="AG393" s="2" t="s">
        <v>38</v>
      </c>
      <c r="AH393" s="2" t="s">
        <v>38</v>
      </c>
      <c r="AI393" s="2">
        <v>1269761000</v>
      </c>
      <c r="AJ393" s="2">
        <v>1298185000</v>
      </c>
      <c r="AK393" s="16" t="str">
        <f t="shared" si="57"/>
        <v>Да</v>
      </c>
      <c r="AL393" s="16" t="str">
        <f t="shared" si="58"/>
        <v>Да</v>
      </c>
      <c r="AM393" s="16"/>
      <c r="AN393" t="e">
        <f t="shared" si="59"/>
        <v>#VALUE!</v>
      </c>
      <c r="AO393" t="e">
        <f t="shared" si="60"/>
        <v>#VALUE!</v>
      </c>
      <c r="AP393">
        <f t="shared" si="61"/>
        <v>9.6032367972742758</v>
      </c>
      <c r="AQ393" t="e">
        <f t="shared" si="62"/>
        <v>#VALUE!</v>
      </c>
      <c r="AR393" t="e">
        <f t="shared" si="63"/>
        <v>#VALUE!</v>
      </c>
      <c r="AS393">
        <f t="shared" si="64"/>
        <v>0.97810481556942963</v>
      </c>
    </row>
    <row r="394" spans="1:45" ht="29" hidden="1" x14ac:dyDescent="0.35">
      <c r="A394" s="6">
        <v>837</v>
      </c>
      <c r="B394" s="11" t="s">
        <v>2006</v>
      </c>
      <c r="C394" s="8" t="s">
        <v>2007</v>
      </c>
      <c r="D394" s="2">
        <v>3</v>
      </c>
      <c r="E394" s="2">
        <v>99</v>
      </c>
      <c r="F394" s="2" t="s">
        <v>38</v>
      </c>
      <c r="G394" s="12"/>
      <c r="H394" s="8" t="s">
        <v>121</v>
      </c>
      <c r="I394" s="2">
        <v>1190000</v>
      </c>
      <c r="J394" s="2">
        <v>1190000</v>
      </c>
      <c r="K394" s="2">
        <v>1201000</v>
      </c>
      <c r="L394" s="2">
        <v>1243000</v>
      </c>
      <c r="M394" s="2" t="s">
        <v>38</v>
      </c>
      <c r="N394" s="2">
        <v>201000</v>
      </c>
      <c r="O394" s="2">
        <v>57000</v>
      </c>
      <c r="P394" s="2">
        <v>23000</v>
      </c>
      <c r="Q394" s="14" t="s">
        <v>38</v>
      </c>
      <c r="R394" s="14">
        <v>201000</v>
      </c>
      <c r="S394" s="14">
        <v>57000</v>
      </c>
      <c r="T394" s="14">
        <v>23000</v>
      </c>
      <c r="U394" s="14">
        <v>-2873000</v>
      </c>
      <c r="V394" s="14">
        <v>-2873000</v>
      </c>
      <c r="W394" s="14">
        <v>-2855000</v>
      </c>
      <c r="X394" s="14">
        <v>-2809000</v>
      </c>
      <c r="Y394" s="14" t="s">
        <v>38</v>
      </c>
      <c r="Z394" s="14" t="s">
        <v>38</v>
      </c>
      <c r="AA394" s="14" t="s">
        <v>38</v>
      </c>
      <c r="AB394" s="14" t="s">
        <v>38</v>
      </c>
      <c r="AC394" s="14" t="s">
        <v>38</v>
      </c>
      <c r="AD394" s="14">
        <v>-18000</v>
      </c>
      <c r="AE394" s="14">
        <v>-46000</v>
      </c>
      <c r="AF394" s="14">
        <v>-66000</v>
      </c>
      <c r="AG394" s="2">
        <v>934000</v>
      </c>
      <c r="AH394" s="2">
        <v>934000</v>
      </c>
      <c r="AI394" s="2">
        <v>952000</v>
      </c>
      <c r="AJ394" s="2">
        <v>999000</v>
      </c>
      <c r="AK394" s="16" t="str">
        <f t="shared" si="57"/>
        <v>Да</v>
      </c>
      <c r="AL394" s="16" t="str">
        <f t="shared" si="58"/>
        <v>Да</v>
      </c>
      <c r="AM394" s="16"/>
      <c r="AN394" t="e">
        <f t="shared" si="59"/>
        <v>#VALUE!</v>
      </c>
      <c r="AO394">
        <f t="shared" si="60"/>
        <v>3.5263157894736841</v>
      </c>
      <c r="AP394">
        <f t="shared" si="61"/>
        <v>2.4782608695652173</v>
      </c>
      <c r="AQ394">
        <f t="shared" si="62"/>
        <v>1</v>
      </c>
      <c r="AR394">
        <f t="shared" si="63"/>
        <v>0.98109243697478987</v>
      </c>
      <c r="AS394">
        <f t="shared" si="64"/>
        <v>0.9529529529529529</v>
      </c>
    </row>
    <row r="395" spans="1:45" hidden="1" x14ac:dyDescent="0.35">
      <c r="A395" s="6">
        <v>838</v>
      </c>
      <c r="B395" s="11" t="s">
        <v>2008</v>
      </c>
      <c r="C395" s="8" t="s">
        <v>2009</v>
      </c>
      <c r="D395" s="2">
        <v>1</v>
      </c>
      <c r="E395" s="2" t="s">
        <v>38</v>
      </c>
      <c r="F395" s="2">
        <v>93</v>
      </c>
      <c r="G395" s="12"/>
      <c r="H395" s="8" t="s">
        <v>40</v>
      </c>
      <c r="I395" s="2" t="s">
        <v>38</v>
      </c>
      <c r="J395" s="2" t="s">
        <v>38</v>
      </c>
      <c r="K395" s="2">
        <v>2465496000</v>
      </c>
      <c r="L395" s="2">
        <v>2371272000</v>
      </c>
      <c r="M395" s="2" t="s">
        <v>38</v>
      </c>
      <c r="N395" s="2" t="s">
        <v>38</v>
      </c>
      <c r="O395" s="2">
        <v>152185000</v>
      </c>
      <c r="P395" s="2">
        <v>68266000</v>
      </c>
      <c r="Q395" s="14" t="s">
        <v>38</v>
      </c>
      <c r="R395" s="14" t="s">
        <v>38</v>
      </c>
      <c r="S395" s="14">
        <v>1081286000</v>
      </c>
      <c r="T395" s="14">
        <v>859321000</v>
      </c>
      <c r="U395" s="14" t="s">
        <v>38</v>
      </c>
      <c r="V395" s="14" t="s">
        <v>38</v>
      </c>
      <c r="W395" s="14">
        <v>141364000</v>
      </c>
      <c r="X395" s="14">
        <v>94318000</v>
      </c>
      <c r="Y395" s="14" t="s">
        <v>38</v>
      </c>
      <c r="Z395" s="14" t="s">
        <v>38</v>
      </c>
      <c r="AA395" s="14" t="s">
        <v>38</v>
      </c>
      <c r="AB395" s="14" t="s">
        <v>38</v>
      </c>
      <c r="AC395" s="14" t="s">
        <v>38</v>
      </c>
      <c r="AD395" s="14" t="s">
        <v>38</v>
      </c>
      <c r="AE395" s="14">
        <v>51711000</v>
      </c>
      <c r="AF395" s="14">
        <v>15550000</v>
      </c>
      <c r="AG395" s="2" t="s">
        <v>38</v>
      </c>
      <c r="AH395" s="2" t="s">
        <v>38</v>
      </c>
      <c r="AI395" s="2">
        <v>2113162000</v>
      </c>
      <c r="AJ395" s="2">
        <v>1944940000</v>
      </c>
      <c r="AK395" s="16" t="str">
        <f t="shared" si="57"/>
        <v>Да</v>
      </c>
      <c r="AL395" s="16" t="str">
        <f t="shared" si="58"/>
        <v>Да</v>
      </c>
      <c r="AM395" s="16"/>
      <c r="AN395" t="e">
        <f t="shared" si="59"/>
        <v>#VALUE!</v>
      </c>
      <c r="AO395" t="e">
        <f t="shared" si="60"/>
        <v>#VALUE!</v>
      </c>
      <c r="AP395">
        <f t="shared" si="61"/>
        <v>2.2292942313889785</v>
      </c>
      <c r="AQ395" t="e">
        <f t="shared" si="62"/>
        <v>#VALUE!</v>
      </c>
      <c r="AR395" t="e">
        <f t="shared" si="63"/>
        <v>#VALUE!</v>
      </c>
      <c r="AS395">
        <f t="shared" si="64"/>
        <v>1.0864921282918754</v>
      </c>
    </row>
    <row r="396" spans="1:45" ht="43.5" hidden="1" x14ac:dyDescent="0.35">
      <c r="A396" s="6">
        <v>844</v>
      </c>
      <c r="B396" s="11" t="s">
        <v>2020</v>
      </c>
      <c r="C396" s="8" t="s">
        <v>2021</v>
      </c>
      <c r="D396" s="2" t="s">
        <v>38</v>
      </c>
      <c r="E396" s="2" t="s">
        <v>38</v>
      </c>
      <c r="F396" s="2" t="s">
        <v>38</v>
      </c>
      <c r="G396" s="12" t="s">
        <v>2022</v>
      </c>
      <c r="H396" s="8" t="s">
        <v>40</v>
      </c>
      <c r="I396" s="2" t="s">
        <v>38</v>
      </c>
      <c r="J396" s="2" t="s">
        <v>38</v>
      </c>
      <c r="K396" s="2" t="s">
        <v>38</v>
      </c>
      <c r="L396" s="2">
        <v>1049000</v>
      </c>
      <c r="M396" s="2" t="s">
        <v>38</v>
      </c>
      <c r="N396" s="2" t="s">
        <v>38</v>
      </c>
      <c r="O396" s="2" t="s">
        <v>38</v>
      </c>
      <c r="P396" s="2">
        <v>-370000</v>
      </c>
      <c r="Q396" s="14" t="s">
        <v>38</v>
      </c>
      <c r="R396" s="14" t="s">
        <v>38</v>
      </c>
      <c r="S396" s="14" t="s">
        <v>38</v>
      </c>
      <c r="T396" s="14">
        <v>2559000</v>
      </c>
      <c r="U396" s="14" t="s">
        <v>38</v>
      </c>
      <c r="V396" s="14" t="s">
        <v>38</v>
      </c>
      <c r="W396" s="14" t="s">
        <v>38</v>
      </c>
      <c r="X396" s="14" t="s">
        <v>38</v>
      </c>
      <c r="Y396" s="14" t="s">
        <v>38</v>
      </c>
      <c r="Z396" s="14" t="s">
        <v>38</v>
      </c>
      <c r="AA396" s="14" t="s">
        <v>38</v>
      </c>
      <c r="AB396" s="14" t="s">
        <v>38</v>
      </c>
      <c r="AC396" s="14" t="s">
        <v>38</v>
      </c>
      <c r="AD396" s="14" t="s">
        <v>38</v>
      </c>
      <c r="AE396" s="14" t="s">
        <v>38</v>
      </c>
      <c r="AF396" s="14">
        <v>232000</v>
      </c>
      <c r="AG396" s="2" t="s">
        <v>38</v>
      </c>
      <c r="AH396" s="2" t="s">
        <v>38</v>
      </c>
      <c r="AI396" s="2" t="s">
        <v>38</v>
      </c>
      <c r="AJ396" s="2">
        <v>688000</v>
      </c>
      <c r="AK396" s="16" t="str">
        <f t="shared" si="57"/>
        <v>Да</v>
      </c>
      <c r="AL396" s="16" t="str">
        <f t="shared" si="58"/>
        <v>Да</v>
      </c>
      <c r="AM396" s="16"/>
      <c r="AN396" t="e">
        <f t="shared" si="59"/>
        <v>#VALUE!</v>
      </c>
      <c r="AO396" t="e">
        <f t="shared" si="60"/>
        <v>#VALUE!</v>
      </c>
      <c r="AP396" t="e">
        <f t="shared" si="61"/>
        <v>#VALUE!</v>
      </c>
      <c r="AQ396" t="e">
        <f t="shared" si="62"/>
        <v>#VALUE!</v>
      </c>
      <c r="AR396" t="e">
        <f t="shared" si="63"/>
        <v>#VALUE!</v>
      </c>
      <c r="AS396" t="e">
        <f t="shared" si="64"/>
        <v>#VALUE!</v>
      </c>
    </row>
    <row r="397" spans="1:45" ht="29" hidden="1" x14ac:dyDescent="0.35">
      <c r="A397" s="6">
        <v>845</v>
      </c>
      <c r="B397" s="11" t="s">
        <v>2023</v>
      </c>
      <c r="C397" s="8" t="s">
        <v>2024</v>
      </c>
      <c r="D397" s="2">
        <v>2</v>
      </c>
      <c r="E397" s="2" t="s">
        <v>38</v>
      </c>
      <c r="F397" s="2" t="s">
        <v>38</v>
      </c>
      <c r="G397" s="12" t="s">
        <v>2025</v>
      </c>
      <c r="H397" s="8" t="s">
        <v>40</v>
      </c>
      <c r="I397" s="2" t="s">
        <v>38</v>
      </c>
      <c r="J397" s="2" t="s">
        <v>38</v>
      </c>
      <c r="K397" s="2">
        <v>40459000</v>
      </c>
      <c r="L397" s="2" t="s">
        <v>38</v>
      </c>
      <c r="M397" s="2" t="s">
        <v>38</v>
      </c>
      <c r="N397" s="2" t="s">
        <v>38</v>
      </c>
      <c r="O397" s="2" t="s">
        <v>38</v>
      </c>
      <c r="P397" s="2" t="s">
        <v>38</v>
      </c>
      <c r="Q397" s="14" t="s">
        <v>38</v>
      </c>
      <c r="R397" s="14" t="s">
        <v>38</v>
      </c>
      <c r="S397" s="14" t="s">
        <v>38</v>
      </c>
      <c r="T397" s="14" t="s">
        <v>38</v>
      </c>
      <c r="U397" s="14" t="s">
        <v>38</v>
      </c>
      <c r="V397" s="14" t="s">
        <v>38</v>
      </c>
      <c r="W397" s="14">
        <v>-15872000</v>
      </c>
      <c r="X397" s="14" t="s">
        <v>38</v>
      </c>
      <c r="Y397" s="14" t="s">
        <v>38</v>
      </c>
      <c r="Z397" s="14" t="s">
        <v>38</v>
      </c>
      <c r="AA397" s="14" t="s">
        <v>38</v>
      </c>
      <c r="AB397" s="14" t="s">
        <v>38</v>
      </c>
      <c r="AC397" s="14" t="s">
        <v>38</v>
      </c>
      <c r="AD397" s="14" t="s">
        <v>38</v>
      </c>
      <c r="AE397" s="14">
        <v>-15872000</v>
      </c>
      <c r="AF397" s="14" t="s">
        <v>38</v>
      </c>
      <c r="AG397" s="2" t="s">
        <v>38</v>
      </c>
      <c r="AH397" s="2" t="s">
        <v>38</v>
      </c>
      <c r="AI397" s="2">
        <v>34050000</v>
      </c>
      <c r="AJ397" s="2" t="s">
        <v>38</v>
      </c>
      <c r="AK397" s="16" t="str">
        <f t="shared" si="57"/>
        <v>Да</v>
      </c>
      <c r="AL397" s="16" t="str">
        <f t="shared" si="58"/>
        <v>Да</v>
      </c>
      <c r="AM397" s="16"/>
      <c r="AN397" t="e">
        <f t="shared" si="59"/>
        <v>#VALUE!</v>
      </c>
      <c r="AO397" t="e">
        <f t="shared" si="60"/>
        <v>#VALUE!</v>
      </c>
      <c r="AP397" t="e">
        <f t="shared" si="61"/>
        <v>#VALUE!</v>
      </c>
      <c r="AQ397" t="e">
        <f t="shared" si="62"/>
        <v>#VALUE!</v>
      </c>
      <c r="AR397" t="e">
        <f t="shared" si="63"/>
        <v>#VALUE!</v>
      </c>
      <c r="AS397" t="e">
        <f t="shared" si="64"/>
        <v>#VALUE!</v>
      </c>
    </row>
    <row r="398" spans="1:45" ht="159.5" hidden="1" x14ac:dyDescent="0.35">
      <c r="A398" s="6">
        <v>846</v>
      </c>
      <c r="B398" s="11" t="s">
        <v>2026</v>
      </c>
      <c r="C398" s="8" t="s">
        <v>2027</v>
      </c>
      <c r="D398" s="2">
        <v>1</v>
      </c>
      <c r="E398" s="2" t="s">
        <v>38</v>
      </c>
      <c r="F398" s="2" t="s">
        <v>38</v>
      </c>
      <c r="G398" s="12" t="s">
        <v>2028</v>
      </c>
      <c r="H398" s="8" t="s">
        <v>40</v>
      </c>
      <c r="I398" s="2" t="s">
        <v>38</v>
      </c>
      <c r="J398" s="2" t="s">
        <v>38</v>
      </c>
      <c r="K398" s="2" t="s">
        <v>38</v>
      </c>
      <c r="L398" s="2" t="s">
        <v>38</v>
      </c>
      <c r="M398" s="2" t="s">
        <v>38</v>
      </c>
      <c r="N398" s="2" t="s">
        <v>38</v>
      </c>
      <c r="O398" s="2" t="s">
        <v>38</v>
      </c>
      <c r="P398" s="2" t="s">
        <v>38</v>
      </c>
      <c r="Q398" s="14" t="s">
        <v>38</v>
      </c>
      <c r="R398" s="14" t="s">
        <v>38</v>
      </c>
      <c r="S398" s="14" t="s">
        <v>38</v>
      </c>
      <c r="T398" s="14" t="s">
        <v>38</v>
      </c>
      <c r="U398" s="14" t="s">
        <v>38</v>
      </c>
      <c r="V398" s="14" t="s">
        <v>38</v>
      </c>
      <c r="W398" s="14" t="s">
        <v>38</v>
      </c>
      <c r="X398" s="14" t="s">
        <v>38</v>
      </c>
      <c r="Y398" s="14" t="s">
        <v>38</v>
      </c>
      <c r="Z398" s="14" t="s">
        <v>38</v>
      </c>
      <c r="AA398" s="14" t="s">
        <v>38</v>
      </c>
      <c r="AB398" s="14" t="s">
        <v>38</v>
      </c>
      <c r="AC398" s="14" t="s">
        <v>38</v>
      </c>
      <c r="AD398" s="14" t="s">
        <v>38</v>
      </c>
      <c r="AE398" s="14" t="s">
        <v>38</v>
      </c>
      <c r="AF398" s="14" t="s">
        <v>38</v>
      </c>
      <c r="AG398" s="2" t="s">
        <v>38</v>
      </c>
      <c r="AH398" s="2" t="s">
        <v>38</v>
      </c>
      <c r="AI398" s="2" t="s">
        <v>38</v>
      </c>
      <c r="AJ398" s="2" t="s">
        <v>38</v>
      </c>
      <c r="AK398" s="16" t="str">
        <f t="shared" si="57"/>
        <v>Да</v>
      </c>
      <c r="AL398" s="16" t="str">
        <f t="shared" si="58"/>
        <v>Да</v>
      </c>
      <c r="AM398" s="16"/>
      <c r="AN398" t="e">
        <f t="shared" si="59"/>
        <v>#VALUE!</v>
      </c>
      <c r="AO398" t="e">
        <f t="shared" si="60"/>
        <v>#VALUE!</v>
      </c>
      <c r="AP398" t="e">
        <f t="shared" si="61"/>
        <v>#VALUE!</v>
      </c>
      <c r="AQ398" t="e">
        <f t="shared" si="62"/>
        <v>#VALUE!</v>
      </c>
      <c r="AR398" t="e">
        <f t="shared" si="63"/>
        <v>#VALUE!</v>
      </c>
      <c r="AS398" t="e">
        <f t="shared" si="64"/>
        <v>#VALUE!</v>
      </c>
    </row>
    <row r="399" spans="1:45" ht="58" hidden="1" x14ac:dyDescent="0.35">
      <c r="A399" s="6">
        <v>847</v>
      </c>
      <c r="B399" s="11" t="s">
        <v>2029</v>
      </c>
      <c r="C399" s="8" t="s">
        <v>2030</v>
      </c>
      <c r="D399" s="2" t="s">
        <v>38</v>
      </c>
      <c r="E399" s="2" t="s">
        <v>38</v>
      </c>
      <c r="F399" s="2" t="s">
        <v>38</v>
      </c>
      <c r="G399" s="12" t="s">
        <v>2031</v>
      </c>
      <c r="H399" s="8" t="s">
        <v>40</v>
      </c>
      <c r="I399" s="2" t="s">
        <v>38</v>
      </c>
      <c r="J399" s="2">
        <v>3278000</v>
      </c>
      <c r="K399" s="2">
        <v>2751000</v>
      </c>
      <c r="L399" s="2">
        <v>3859000</v>
      </c>
      <c r="M399" s="2" t="s">
        <v>38</v>
      </c>
      <c r="N399" s="2">
        <v>-4282000</v>
      </c>
      <c r="O399" s="2">
        <v>-1547000</v>
      </c>
      <c r="P399" s="2">
        <v>-1214000</v>
      </c>
      <c r="Q399" s="14" t="s">
        <v>38</v>
      </c>
      <c r="R399" s="14">
        <v>156000</v>
      </c>
      <c r="S399" s="14">
        <v>1182000</v>
      </c>
      <c r="T399" s="14">
        <v>3219000</v>
      </c>
      <c r="U399" s="14" t="s">
        <v>38</v>
      </c>
      <c r="V399" s="14">
        <v>-17167000</v>
      </c>
      <c r="W399" s="14">
        <v>-11777000</v>
      </c>
      <c r="X399" s="14">
        <v>-8668000</v>
      </c>
      <c r="Y399" s="14" t="s">
        <v>38</v>
      </c>
      <c r="Z399" s="14" t="s">
        <v>38</v>
      </c>
      <c r="AA399" s="14" t="s">
        <v>38</v>
      </c>
      <c r="AB399" s="14" t="s">
        <v>38</v>
      </c>
      <c r="AC399" s="14" t="s">
        <v>38</v>
      </c>
      <c r="AD399" s="14">
        <v>-5635000</v>
      </c>
      <c r="AE399" s="14">
        <v>-2860000</v>
      </c>
      <c r="AF399" s="14">
        <v>-2842000</v>
      </c>
      <c r="AG399" s="2" t="s">
        <v>38</v>
      </c>
      <c r="AH399" s="2">
        <v>-10232000</v>
      </c>
      <c r="AI399" s="2">
        <v>-4842000</v>
      </c>
      <c r="AJ399" s="2">
        <v>-1733000</v>
      </c>
      <c r="AK399" s="16" t="str">
        <f t="shared" si="57"/>
        <v>Да</v>
      </c>
      <c r="AL399" s="16" t="str">
        <f t="shared" si="58"/>
        <v>Да</v>
      </c>
      <c r="AM399" s="16"/>
      <c r="AN399" t="e">
        <f t="shared" si="59"/>
        <v>#VALUE!</v>
      </c>
      <c r="AO399">
        <f t="shared" si="60"/>
        <v>2.7679379444085326</v>
      </c>
      <c r="AP399">
        <f t="shared" si="61"/>
        <v>1.2742998352553543</v>
      </c>
      <c r="AQ399" t="e">
        <f t="shared" si="62"/>
        <v>#VALUE!</v>
      </c>
      <c r="AR399">
        <f t="shared" si="63"/>
        <v>2.1131763733994218</v>
      </c>
      <c r="AS399">
        <f t="shared" si="64"/>
        <v>2.7939988459319101</v>
      </c>
    </row>
    <row r="400" spans="1:45" ht="58" hidden="1" x14ac:dyDescent="0.35">
      <c r="A400" s="6">
        <v>848</v>
      </c>
      <c r="B400" s="11" t="s">
        <v>2032</v>
      </c>
      <c r="C400" s="8" t="s">
        <v>2033</v>
      </c>
      <c r="D400" s="2" t="s">
        <v>38</v>
      </c>
      <c r="E400" s="2" t="s">
        <v>38</v>
      </c>
      <c r="F400" s="2" t="s">
        <v>38</v>
      </c>
      <c r="G400" s="12" t="s">
        <v>2034</v>
      </c>
      <c r="H400" s="8" t="s">
        <v>40</v>
      </c>
      <c r="I400" s="2" t="s">
        <v>38</v>
      </c>
      <c r="J400" s="2" t="s">
        <v>38</v>
      </c>
      <c r="K400" s="2" t="s">
        <v>38</v>
      </c>
      <c r="L400" s="2">
        <v>36201000</v>
      </c>
      <c r="M400" s="2" t="s">
        <v>38</v>
      </c>
      <c r="N400" s="2" t="s">
        <v>38</v>
      </c>
      <c r="O400" s="2" t="s">
        <v>38</v>
      </c>
      <c r="P400" s="2">
        <v>8106000</v>
      </c>
      <c r="Q400" s="14" t="s">
        <v>38</v>
      </c>
      <c r="R400" s="14" t="s">
        <v>38</v>
      </c>
      <c r="S400" s="14" t="s">
        <v>38</v>
      </c>
      <c r="T400" s="14">
        <v>11297000</v>
      </c>
      <c r="U400" s="14" t="s">
        <v>38</v>
      </c>
      <c r="V400" s="14" t="s">
        <v>38</v>
      </c>
      <c r="W400" s="14" t="s">
        <v>38</v>
      </c>
      <c r="X400" s="14">
        <v>3023000</v>
      </c>
      <c r="Y400" s="14" t="s">
        <v>38</v>
      </c>
      <c r="Z400" s="14" t="s">
        <v>38</v>
      </c>
      <c r="AA400" s="14" t="s">
        <v>38</v>
      </c>
      <c r="AB400" s="14" t="s">
        <v>38</v>
      </c>
      <c r="AC400" s="14" t="s">
        <v>38</v>
      </c>
      <c r="AD400" s="14" t="s">
        <v>38</v>
      </c>
      <c r="AE400" s="14" t="s">
        <v>38</v>
      </c>
      <c r="AF400" s="14">
        <v>497000</v>
      </c>
      <c r="AG400" s="2" t="s">
        <v>38</v>
      </c>
      <c r="AH400" s="2" t="s">
        <v>38</v>
      </c>
      <c r="AI400" s="2" t="s">
        <v>38</v>
      </c>
      <c r="AJ400" s="2">
        <v>3156000</v>
      </c>
      <c r="AK400" s="16" t="str">
        <f t="shared" si="57"/>
        <v>Да</v>
      </c>
      <c r="AL400" s="16" t="str">
        <f t="shared" si="58"/>
        <v>Да</v>
      </c>
      <c r="AM400" s="16"/>
      <c r="AN400" t="e">
        <f t="shared" si="59"/>
        <v>#VALUE!</v>
      </c>
      <c r="AO400" t="e">
        <f t="shared" si="60"/>
        <v>#VALUE!</v>
      </c>
      <c r="AP400" t="e">
        <f t="shared" si="61"/>
        <v>#VALUE!</v>
      </c>
      <c r="AQ400" t="e">
        <f t="shared" si="62"/>
        <v>#VALUE!</v>
      </c>
      <c r="AR400" t="e">
        <f t="shared" si="63"/>
        <v>#VALUE!</v>
      </c>
      <c r="AS400" t="e">
        <f t="shared" si="64"/>
        <v>#VALUE!</v>
      </c>
    </row>
    <row r="401" spans="1:45" ht="145" hidden="1" x14ac:dyDescent="0.35">
      <c r="A401" s="6">
        <v>849</v>
      </c>
      <c r="B401" s="11" t="s">
        <v>2035</v>
      </c>
      <c r="C401" s="8" t="s">
        <v>2036</v>
      </c>
      <c r="D401" s="2" t="s">
        <v>38</v>
      </c>
      <c r="E401" s="2" t="s">
        <v>38</v>
      </c>
      <c r="F401" s="2" t="s">
        <v>38</v>
      </c>
      <c r="G401" s="12" t="s">
        <v>2037</v>
      </c>
      <c r="H401" s="8" t="s">
        <v>121</v>
      </c>
      <c r="I401" s="2" t="s">
        <v>38</v>
      </c>
      <c r="J401" s="2" t="s">
        <v>38</v>
      </c>
      <c r="K401" s="2" t="s">
        <v>38</v>
      </c>
      <c r="L401" s="2" t="s">
        <v>38</v>
      </c>
      <c r="M401" s="2" t="s">
        <v>38</v>
      </c>
      <c r="N401" s="2" t="s">
        <v>38</v>
      </c>
      <c r="O401" s="2" t="s">
        <v>38</v>
      </c>
      <c r="P401" s="2" t="s">
        <v>38</v>
      </c>
      <c r="Q401" s="14" t="s">
        <v>38</v>
      </c>
      <c r="R401" s="14" t="s">
        <v>38</v>
      </c>
      <c r="S401" s="14" t="s">
        <v>38</v>
      </c>
      <c r="T401" s="14" t="s">
        <v>38</v>
      </c>
      <c r="U401" s="14" t="s">
        <v>38</v>
      </c>
      <c r="V401" s="14" t="s">
        <v>38</v>
      </c>
      <c r="W401" s="14" t="s">
        <v>38</v>
      </c>
      <c r="X401" s="14" t="s">
        <v>38</v>
      </c>
      <c r="Y401" s="14" t="s">
        <v>38</v>
      </c>
      <c r="Z401" s="14" t="s">
        <v>38</v>
      </c>
      <c r="AA401" s="14" t="s">
        <v>38</v>
      </c>
      <c r="AB401" s="14" t="s">
        <v>38</v>
      </c>
      <c r="AC401" s="14" t="s">
        <v>38</v>
      </c>
      <c r="AD401" s="14" t="s">
        <v>38</v>
      </c>
      <c r="AE401" s="14" t="s">
        <v>38</v>
      </c>
      <c r="AF401" s="14" t="s">
        <v>38</v>
      </c>
      <c r="AG401" s="2" t="s">
        <v>38</v>
      </c>
      <c r="AH401" s="2" t="s">
        <v>38</v>
      </c>
      <c r="AI401" s="2" t="s">
        <v>38</v>
      </c>
      <c r="AJ401" s="2" t="s">
        <v>38</v>
      </c>
      <c r="AK401" s="16" t="str">
        <f t="shared" si="57"/>
        <v>Да</v>
      </c>
      <c r="AL401" s="16" t="str">
        <f t="shared" si="58"/>
        <v>Да</v>
      </c>
      <c r="AM401" s="16"/>
      <c r="AN401" t="e">
        <f t="shared" si="59"/>
        <v>#VALUE!</v>
      </c>
      <c r="AO401" t="e">
        <f t="shared" si="60"/>
        <v>#VALUE!</v>
      </c>
      <c r="AP401" t="e">
        <f t="shared" si="61"/>
        <v>#VALUE!</v>
      </c>
      <c r="AQ401" t="e">
        <f t="shared" si="62"/>
        <v>#VALUE!</v>
      </c>
      <c r="AR401" t="e">
        <f t="shared" si="63"/>
        <v>#VALUE!</v>
      </c>
      <c r="AS401" t="e">
        <f t="shared" si="64"/>
        <v>#VALUE!</v>
      </c>
    </row>
    <row r="402" spans="1:45" ht="145" hidden="1" x14ac:dyDescent="0.35">
      <c r="A402" s="6">
        <v>852</v>
      </c>
      <c r="B402" s="11" t="s">
        <v>2042</v>
      </c>
      <c r="C402" s="8" t="s">
        <v>2043</v>
      </c>
      <c r="D402" s="2" t="s">
        <v>38</v>
      </c>
      <c r="E402" s="2" t="s">
        <v>38</v>
      </c>
      <c r="F402" s="2" t="s">
        <v>38</v>
      </c>
      <c r="G402" s="12" t="s">
        <v>2044</v>
      </c>
      <c r="H402" s="8" t="s">
        <v>121</v>
      </c>
      <c r="I402" s="2" t="s">
        <v>38</v>
      </c>
      <c r="J402" s="2" t="s">
        <v>38</v>
      </c>
      <c r="K402" s="2" t="s">
        <v>38</v>
      </c>
      <c r="L402" s="2" t="s">
        <v>38</v>
      </c>
      <c r="M402" s="2" t="s">
        <v>38</v>
      </c>
      <c r="N402" s="2" t="s">
        <v>38</v>
      </c>
      <c r="O402" s="2" t="s">
        <v>38</v>
      </c>
      <c r="P402" s="2" t="s">
        <v>38</v>
      </c>
      <c r="Q402" s="14" t="s">
        <v>38</v>
      </c>
      <c r="R402" s="14" t="s">
        <v>38</v>
      </c>
      <c r="S402" s="14" t="s">
        <v>38</v>
      </c>
      <c r="T402" s="14" t="s">
        <v>38</v>
      </c>
      <c r="U402" s="14" t="s">
        <v>38</v>
      </c>
      <c r="V402" s="14" t="s">
        <v>38</v>
      </c>
      <c r="W402" s="14" t="s">
        <v>38</v>
      </c>
      <c r="X402" s="14" t="s">
        <v>38</v>
      </c>
      <c r="Y402" s="14" t="s">
        <v>38</v>
      </c>
      <c r="Z402" s="14" t="s">
        <v>38</v>
      </c>
      <c r="AA402" s="14" t="s">
        <v>38</v>
      </c>
      <c r="AB402" s="14" t="s">
        <v>38</v>
      </c>
      <c r="AC402" s="14" t="s">
        <v>38</v>
      </c>
      <c r="AD402" s="14" t="s">
        <v>38</v>
      </c>
      <c r="AE402" s="14" t="s">
        <v>38</v>
      </c>
      <c r="AF402" s="14" t="s">
        <v>38</v>
      </c>
      <c r="AG402" s="2" t="s">
        <v>38</v>
      </c>
      <c r="AH402" s="2" t="s">
        <v>38</v>
      </c>
      <c r="AI402" s="2" t="s">
        <v>38</v>
      </c>
      <c r="AJ402" s="2" t="s">
        <v>38</v>
      </c>
      <c r="AK402" s="16" t="str">
        <f t="shared" si="57"/>
        <v>Да</v>
      </c>
      <c r="AL402" s="16" t="str">
        <f t="shared" si="58"/>
        <v>Да</v>
      </c>
      <c r="AM402" s="16"/>
      <c r="AN402" t="e">
        <f t="shared" si="59"/>
        <v>#VALUE!</v>
      </c>
      <c r="AO402" t="e">
        <f t="shared" si="60"/>
        <v>#VALUE!</v>
      </c>
      <c r="AP402" t="e">
        <f t="shared" si="61"/>
        <v>#VALUE!</v>
      </c>
      <c r="AQ402" t="e">
        <f t="shared" si="62"/>
        <v>#VALUE!</v>
      </c>
      <c r="AR402" t="e">
        <f t="shared" si="63"/>
        <v>#VALUE!</v>
      </c>
      <c r="AS402" t="e">
        <f t="shared" si="64"/>
        <v>#VALUE!</v>
      </c>
    </row>
    <row r="403" spans="1:45" ht="29" hidden="1" x14ac:dyDescent="0.35">
      <c r="A403" s="6">
        <v>856</v>
      </c>
      <c r="B403" s="11" t="s">
        <v>2051</v>
      </c>
      <c r="C403" s="8" t="s">
        <v>2052</v>
      </c>
      <c r="D403" s="2" t="s">
        <v>38</v>
      </c>
      <c r="E403" s="2" t="s">
        <v>38</v>
      </c>
      <c r="F403" s="2" t="s">
        <v>38</v>
      </c>
      <c r="G403" s="12" t="s">
        <v>2053</v>
      </c>
      <c r="H403" s="8" t="s">
        <v>40</v>
      </c>
      <c r="I403" s="2" t="s">
        <v>38</v>
      </c>
      <c r="J403" s="2" t="s">
        <v>38</v>
      </c>
      <c r="K403" s="2" t="s">
        <v>38</v>
      </c>
      <c r="L403" s="2" t="s">
        <v>38</v>
      </c>
      <c r="M403" s="2" t="s">
        <v>38</v>
      </c>
      <c r="N403" s="2" t="s">
        <v>38</v>
      </c>
      <c r="O403" s="2" t="s">
        <v>38</v>
      </c>
      <c r="P403" s="2" t="s">
        <v>38</v>
      </c>
      <c r="Q403" s="14" t="s">
        <v>38</v>
      </c>
      <c r="R403" s="14" t="s">
        <v>38</v>
      </c>
      <c r="S403" s="14" t="s">
        <v>38</v>
      </c>
      <c r="T403" s="14" t="s">
        <v>38</v>
      </c>
      <c r="U403" s="14" t="s">
        <v>38</v>
      </c>
      <c r="V403" s="14" t="s">
        <v>38</v>
      </c>
      <c r="W403" s="14" t="s">
        <v>38</v>
      </c>
      <c r="X403" s="14" t="s">
        <v>38</v>
      </c>
      <c r="Y403" s="14" t="s">
        <v>38</v>
      </c>
      <c r="Z403" s="14" t="s">
        <v>38</v>
      </c>
      <c r="AA403" s="14" t="s">
        <v>38</v>
      </c>
      <c r="AB403" s="14" t="s">
        <v>38</v>
      </c>
      <c r="AC403" s="14" t="s">
        <v>38</v>
      </c>
      <c r="AD403" s="14" t="s">
        <v>38</v>
      </c>
      <c r="AE403" s="14" t="s">
        <v>38</v>
      </c>
      <c r="AF403" s="14" t="s">
        <v>38</v>
      </c>
      <c r="AG403" s="2" t="s">
        <v>38</v>
      </c>
      <c r="AH403" s="2" t="s">
        <v>38</v>
      </c>
      <c r="AI403" s="2" t="s">
        <v>38</v>
      </c>
      <c r="AJ403" s="2" t="s">
        <v>38</v>
      </c>
      <c r="AK403" s="16" t="str">
        <f t="shared" si="57"/>
        <v>Да</v>
      </c>
      <c r="AL403" s="16" t="str">
        <f t="shared" si="58"/>
        <v>Да</v>
      </c>
      <c r="AM403" s="16"/>
      <c r="AN403" t="e">
        <f t="shared" si="59"/>
        <v>#VALUE!</v>
      </c>
      <c r="AO403" t="e">
        <f t="shared" si="60"/>
        <v>#VALUE!</v>
      </c>
      <c r="AP403" t="e">
        <f t="shared" si="61"/>
        <v>#VALUE!</v>
      </c>
      <c r="AQ403" t="e">
        <f t="shared" si="62"/>
        <v>#VALUE!</v>
      </c>
      <c r="AR403" t="e">
        <f t="shared" si="63"/>
        <v>#VALUE!</v>
      </c>
      <c r="AS403" t="e">
        <f t="shared" si="64"/>
        <v>#VALUE!</v>
      </c>
    </row>
    <row r="404" spans="1:45" ht="29" hidden="1" x14ac:dyDescent="0.35">
      <c r="A404" s="6">
        <v>860</v>
      </c>
      <c r="B404" s="11" t="s">
        <v>2060</v>
      </c>
      <c r="C404" s="8" t="s">
        <v>2061</v>
      </c>
      <c r="D404" s="2">
        <v>1</v>
      </c>
      <c r="E404" s="2">
        <v>3</v>
      </c>
      <c r="F404" s="2">
        <v>95</v>
      </c>
      <c r="G404" s="12"/>
      <c r="H404" s="8" t="s">
        <v>40</v>
      </c>
      <c r="I404" s="2" t="s">
        <v>38</v>
      </c>
      <c r="J404" s="2">
        <v>430622572000</v>
      </c>
      <c r="K404" s="2">
        <v>286135938000</v>
      </c>
      <c r="L404" s="2">
        <v>198294854000</v>
      </c>
      <c r="M404" s="2" t="s">
        <v>38</v>
      </c>
      <c r="N404" s="2">
        <v>20389038000</v>
      </c>
      <c r="O404" s="2">
        <v>5643269000</v>
      </c>
      <c r="P404" s="2">
        <v>9416809000</v>
      </c>
      <c r="Q404" s="14" t="s">
        <v>38</v>
      </c>
      <c r="R404" s="14">
        <v>136515561000</v>
      </c>
      <c r="S404" s="14">
        <v>73296276000</v>
      </c>
      <c r="T404" s="14">
        <v>69727956000</v>
      </c>
      <c r="U404" s="14" t="s">
        <v>38</v>
      </c>
      <c r="V404" s="14">
        <v>30306512000</v>
      </c>
      <c r="W404" s="14">
        <v>2660404000</v>
      </c>
      <c r="X404" s="14">
        <v>3262072000</v>
      </c>
      <c r="Y404" s="14" t="s">
        <v>38</v>
      </c>
      <c r="Z404" s="14" t="s">
        <v>38</v>
      </c>
      <c r="AA404" s="14" t="s">
        <v>38</v>
      </c>
      <c r="AB404" s="14" t="s">
        <v>38</v>
      </c>
      <c r="AC404" s="14" t="s">
        <v>38</v>
      </c>
      <c r="AD404" s="14">
        <v>28096834000</v>
      </c>
      <c r="AE404" s="14">
        <v>727791000</v>
      </c>
      <c r="AF404" s="14">
        <v>1628491000</v>
      </c>
      <c r="AG404" s="2" t="s">
        <v>38</v>
      </c>
      <c r="AH404" s="2">
        <v>115843274000</v>
      </c>
      <c r="AI404" s="2">
        <v>79925211000</v>
      </c>
      <c r="AJ404" s="2">
        <v>78926601000</v>
      </c>
      <c r="AK404" s="16" t="str">
        <f t="shared" si="57"/>
        <v>Да</v>
      </c>
      <c r="AL404" s="16" t="str">
        <f t="shared" si="58"/>
        <v>Да</v>
      </c>
      <c r="AM404" s="16"/>
      <c r="AN404" t="e">
        <f t="shared" si="59"/>
        <v>#VALUE!</v>
      </c>
      <c r="AO404">
        <f t="shared" si="60"/>
        <v>3.6129835384419917</v>
      </c>
      <c r="AP404">
        <f t="shared" si="61"/>
        <v>0.5992761454543678</v>
      </c>
      <c r="AQ404" t="e">
        <f t="shared" si="62"/>
        <v>#VALUE!</v>
      </c>
      <c r="AR404">
        <f t="shared" si="63"/>
        <v>1.4493959108847394</v>
      </c>
      <c r="AS404">
        <f t="shared" si="64"/>
        <v>1.0126523882613416</v>
      </c>
    </row>
    <row r="405" spans="1:45" hidden="1" x14ac:dyDescent="0.35">
      <c r="A405" s="6">
        <v>862</v>
      </c>
      <c r="B405" s="11" t="s">
        <v>2064</v>
      </c>
      <c r="C405" s="8" t="s">
        <v>2065</v>
      </c>
      <c r="D405" s="2">
        <v>58</v>
      </c>
      <c r="E405" s="2" t="s">
        <v>38</v>
      </c>
      <c r="F405" s="2" t="s">
        <v>38</v>
      </c>
      <c r="G405" s="12"/>
      <c r="H405" s="8" t="s">
        <v>121</v>
      </c>
      <c r="I405" s="2" t="s">
        <v>38</v>
      </c>
      <c r="J405" s="2" t="s">
        <v>38</v>
      </c>
      <c r="K405" s="2" t="s">
        <v>38</v>
      </c>
      <c r="L405" s="2" t="s">
        <v>38</v>
      </c>
      <c r="M405" s="2" t="s">
        <v>38</v>
      </c>
      <c r="N405" s="2" t="s">
        <v>38</v>
      </c>
      <c r="O405" s="2" t="s">
        <v>38</v>
      </c>
      <c r="P405" s="2" t="s">
        <v>38</v>
      </c>
      <c r="Q405" s="14" t="s">
        <v>38</v>
      </c>
      <c r="R405" s="14" t="s">
        <v>38</v>
      </c>
      <c r="S405" s="14" t="s">
        <v>38</v>
      </c>
      <c r="T405" s="14" t="s">
        <v>38</v>
      </c>
      <c r="U405" s="14" t="s">
        <v>38</v>
      </c>
      <c r="V405" s="14" t="s">
        <v>38</v>
      </c>
      <c r="W405" s="14" t="s">
        <v>38</v>
      </c>
      <c r="X405" s="14" t="s">
        <v>38</v>
      </c>
      <c r="Y405" s="14" t="s">
        <v>38</v>
      </c>
      <c r="Z405" s="14" t="s">
        <v>38</v>
      </c>
      <c r="AA405" s="14" t="s">
        <v>38</v>
      </c>
      <c r="AB405" s="14" t="s">
        <v>38</v>
      </c>
      <c r="AC405" s="14" t="s">
        <v>38</v>
      </c>
      <c r="AD405" s="14" t="s">
        <v>38</v>
      </c>
      <c r="AE405" s="14" t="s">
        <v>38</v>
      </c>
      <c r="AF405" s="14" t="s">
        <v>38</v>
      </c>
      <c r="AG405" s="2" t="s">
        <v>38</v>
      </c>
      <c r="AH405" s="2" t="s">
        <v>38</v>
      </c>
      <c r="AI405" s="2" t="s">
        <v>38</v>
      </c>
      <c r="AJ405" s="2" t="s">
        <v>38</v>
      </c>
      <c r="AK405" s="16" t="str">
        <f t="shared" si="57"/>
        <v>Да</v>
      </c>
      <c r="AL405" s="16" t="str">
        <f t="shared" si="58"/>
        <v>Да</v>
      </c>
      <c r="AM405" s="16"/>
      <c r="AN405" t="e">
        <f t="shared" si="59"/>
        <v>#VALUE!</v>
      </c>
      <c r="AO405" t="e">
        <f t="shared" si="60"/>
        <v>#VALUE!</v>
      </c>
      <c r="AP405" t="e">
        <f t="shared" si="61"/>
        <v>#VALUE!</v>
      </c>
      <c r="AQ405" t="e">
        <f t="shared" si="62"/>
        <v>#VALUE!</v>
      </c>
      <c r="AR405" t="e">
        <f t="shared" si="63"/>
        <v>#VALUE!</v>
      </c>
      <c r="AS405" t="e">
        <f t="shared" si="64"/>
        <v>#VALUE!</v>
      </c>
    </row>
    <row r="406" spans="1:45" ht="145" hidden="1" x14ac:dyDescent="0.35">
      <c r="A406" s="6">
        <v>870</v>
      </c>
      <c r="B406" s="11" t="s">
        <v>2080</v>
      </c>
      <c r="C406" s="8" t="s">
        <v>2081</v>
      </c>
      <c r="D406" s="2" t="s">
        <v>38</v>
      </c>
      <c r="E406" s="2" t="s">
        <v>38</v>
      </c>
      <c r="F406" s="2" t="s">
        <v>38</v>
      </c>
      <c r="G406" s="12" t="s">
        <v>2082</v>
      </c>
      <c r="H406" s="8" t="s">
        <v>121</v>
      </c>
      <c r="I406" s="2" t="s">
        <v>38</v>
      </c>
      <c r="J406" s="2" t="s">
        <v>38</v>
      </c>
      <c r="K406" s="2" t="s">
        <v>38</v>
      </c>
      <c r="L406" s="2" t="s">
        <v>38</v>
      </c>
      <c r="M406" s="2" t="s">
        <v>38</v>
      </c>
      <c r="N406" s="2" t="s">
        <v>38</v>
      </c>
      <c r="O406" s="2" t="s">
        <v>38</v>
      </c>
      <c r="P406" s="2" t="s">
        <v>38</v>
      </c>
      <c r="Q406" s="14" t="s">
        <v>38</v>
      </c>
      <c r="R406" s="14" t="s">
        <v>38</v>
      </c>
      <c r="S406" s="14" t="s">
        <v>38</v>
      </c>
      <c r="T406" s="14" t="s">
        <v>38</v>
      </c>
      <c r="U406" s="14" t="s">
        <v>38</v>
      </c>
      <c r="V406" s="14" t="s">
        <v>38</v>
      </c>
      <c r="W406" s="14" t="s">
        <v>38</v>
      </c>
      <c r="X406" s="14" t="s">
        <v>38</v>
      </c>
      <c r="Y406" s="14" t="s">
        <v>38</v>
      </c>
      <c r="Z406" s="14" t="s">
        <v>38</v>
      </c>
      <c r="AA406" s="14" t="s">
        <v>38</v>
      </c>
      <c r="AB406" s="14" t="s">
        <v>38</v>
      </c>
      <c r="AC406" s="14" t="s">
        <v>38</v>
      </c>
      <c r="AD406" s="14" t="s">
        <v>38</v>
      </c>
      <c r="AE406" s="14" t="s">
        <v>38</v>
      </c>
      <c r="AF406" s="14" t="s">
        <v>38</v>
      </c>
      <c r="AG406" s="2" t="s">
        <v>38</v>
      </c>
      <c r="AH406" s="2" t="s">
        <v>38</v>
      </c>
      <c r="AI406" s="2" t="s">
        <v>38</v>
      </c>
      <c r="AJ406" s="2" t="s">
        <v>38</v>
      </c>
      <c r="AK406" s="16" t="str">
        <f t="shared" si="57"/>
        <v>Да</v>
      </c>
      <c r="AL406" s="16" t="str">
        <f t="shared" si="58"/>
        <v>Да</v>
      </c>
      <c r="AM406" s="16"/>
      <c r="AN406" t="e">
        <f t="shared" si="59"/>
        <v>#VALUE!</v>
      </c>
      <c r="AO406" t="e">
        <f t="shared" si="60"/>
        <v>#VALUE!</v>
      </c>
      <c r="AP406" t="e">
        <f t="shared" si="61"/>
        <v>#VALUE!</v>
      </c>
      <c r="AQ406" t="e">
        <f t="shared" si="62"/>
        <v>#VALUE!</v>
      </c>
      <c r="AR406" t="e">
        <f t="shared" si="63"/>
        <v>#VALUE!</v>
      </c>
      <c r="AS406" t="e">
        <f t="shared" si="64"/>
        <v>#VALUE!</v>
      </c>
    </row>
    <row r="407" spans="1:45" hidden="1" x14ac:dyDescent="0.35">
      <c r="A407" s="6">
        <v>874</v>
      </c>
      <c r="B407" s="11" t="s">
        <v>2089</v>
      </c>
      <c r="C407" s="8" t="s">
        <v>2090</v>
      </c>
      <c r="D407" s="2">
        <v>1</v>
      </c>
      <c r="E407" s="2" t="s">
        <v>38</v>
      </c>
      <c r="F407" s="2">
        <v>92</v>
      </c>
      <c r="G407" s="12"/>
      <c r="H407" s="8" t="s">
        <v>40</v>
      </c>
      <c r="I407" s="2" t="s">
        <v>38</v>
      </c>
      <c r="J407" s="2" t="s">
        <v>38</v>
      </c>
      <c r="K407" s="2">
        <v>200038976000</v>
      </c>
      <c r="L407" s="2">
        <v>160799783000</v>
      </c>
      <c r="M407" s="2" t="s">
        <v>38</v>
      </c>
      <c r="N407" s="2" t="s">
        <v>38</v>
      </c>
      <c r="O407" s="2">
        <v>529403000</v>
      </c>
      <c r="P407" s="2">
        <v>160940000</v>
      </c>
      <c r="Q407" s="14" t="s">
        <v>38</v>
      </c>
      <c r="R407" s="14" t="s">
        <v>38</v>
      </c>
      <c r="S407" s="14">
        <v>58040132000</v>
      </c>
      <c r="T407" s="14">
        <v>51580904000</v>
      </c>
      <c r="U407" s="14" t="s">
        <v>38</v>
      </c>
      <c r="V407" s="14" t="s">
        <v>38</v>
      </c>
      <c r="W407" s="14">
        <v>1672176000</v>
      </c>
      <c r="X407" s="14">
        <v>1020027000</v>
      </c>
      <c r="Y407" s="14" t="s">
        <v>38</v>
      </c>
      <c r="Z407" s="14" t="s">
        <v>38</v>
      </c>
      <c r="AA407" s="14" t="s">
        <v>38</v>
      </c>
      <c r="AB407" s="14" t="s">
        <v>38</v>
      </c>
      <c r="AC407" s="14" t="s">
        <v>38</v>
      </c>
      <c r="AD407" s="14" t="s">
        <v>38</v>
      </c>
      <c r="AE407" s="14">
        <v>663148000</v>
      </c>
      <c r="AF407" s="14">
        <v>462987000</v>
      </c>
      <c r="AG407" s="2" t="s">
        <v>38</v>
      </c>
      <c r="AH407" s="2" t="s">
        <v>38</v>
      </c>
      <c r="AI407" s="2">
        <v>26911135000</v>
      </c>
      <c r="AJ407" s="2">
        <v>20655587000</v>
      </c>
      <c r="AK407" s="16" t="str">
        <f t="shared" si="57"/>
        <v>Да</v>
      </c>
      <c r="AL407" s="16" t="str">
        <f t="shared" si="58"/>
        <v>Да</v>
      </c>
      <c r="AM407" s="16"/>
      <c r="AN407" t="e">
        <f t="shared" si="59"/>
        <v>#VALUE!</v>
      </c>
      <c r="AO407" t="e">
        <f t="shared" si="60"/>
        <v>#VALUE!</v>
      </c>
      <c r="AP407">
        <f t="shared" si="61"/>
        <v>3.289443270784143</v>
      </c>
      <c r="AQ407" t="e">
        <f t="shared" si="62"/>
        <v>#VALUE!</v>
      </c>
      <c r="AR407" t="e">
        <f t="shared" si="63"/>
        <v>#VALUE!</v>
      </c>
      <c r="AS407">
        <f t="shared" si="64"/>
        <v>1.3028501683346012</v>
      </c>
    </row>
    <row r="408" spans="1:45" ht="43.5" hidden="1" x14ac:dyDescent="0.35">
      <c r="A408" s="6">
        <v>877</v>
      </c>
      <c r="B408" s="11" t="s">
        <v>2095</v>
      </c>
      <c r="C408" s="8" t="s">
        <v>2096</v>
      </c>
      <c r="D408" s="2">
        <v>1</v>
      </c>
      <c r="E408" s="2">
        <v>11</v>
      </c>
      <c r="F408" s="2">
        <v>94</v>
      </c>
      <c r="G408" s="12"/>
      <c r="H408" s="8" t="s">
        <v>40</v>
      </c>
      <c r="I408" s="2" t="s">
        <v>38</v>
      </c>
      <c r="J408" s="2">
        <v>124636617000</v>
      </c>
      <c r="K408" s="2">
        <v>89015182000</v>
      </c>
      <c r="L408" s="2">
        <v>70534480000</v>
      </c>
      <c r="M408" s="2" t="s">
        <v>38</v>
      </c>
      <c r="N408" s="2">
        <v>2328600000</v>
      </c>
      <c r="O408" s="2">
        <v>1506388000</v>
      </c>
      <c r="P408" s="2">
        <v>749855000</v>
      </c>
      <c r="Q408" s="14" t="s">
        <v>38</v>
      </c>
      <c r="R408" s="14">
        <v>12684975000</v>
      </c>
      <c r="S408" s="14">
        <v>10850096000</v>
      </c>
      <c r="T408" s="14">
        <v>9485680000</v>
      </c>
      <c r="U408" s="14" t="s">
        <v>38</v>
      </c>
      <c r="V408" s="14">
        <v>9894893000</v>
      </c>
      <c r="W408" s="14">
        <v>10217058000</v>
      </c>
      <c r="X408" s="14">
        <v>8188243000</v>
      </c>
      <c r="Y408" s="14" t="s">
        <v>38</v>
      </c>
      <c r="Z408" s="14" t="s">
        <v>38</v>
      </c>
      <c r="AA408" s="14" t="s">
        <v>38</v>
      </c>
      <c r="AB408" s="14" t="s">
        <v>38</v>
      </c>
      <c r="AC408" s="14" t="s">
        <v>38</v>
      </c>
      <c r="AD408" s="14">
        <v>2523885000</v>
      </c>
      <c r="AE408" s="14">
        <v>2132100000</v>
      </c>
      <c r="AF408" s="14">
        <v>331412000</v>
      </c>
      <c r="AG408" s="2" t="s">
        <v>38</v>
      </c>
      <c r="AH408" s="2">
        <v>66456064000</v>
      </c>
      <c r="AI408" s="2">
        <v>64147781000</v>
      </c>
      <c r="AJ408" s="2">
        <v>33865309000</v>
      </c>
      <c r="AK408" s="16" t="str">
        <f t="shared" si="57"/>
        <v>Да</v>
      </c>
      <c r="AL408" s="16" t="str">
        <f t="shared" si="58"/>
        <v>Да</v>
      </c>
      <c r="AM408" s="16"/>
      <c r="AN408" t="e">
        <f t="shared" si="59"/>
        <v>#VALUE!</v>
      </c>
      <c r="AO408">
        <f t="shared" si="60"/>
        <v>1.5458168811753679</v>
      </c>
      <c r="AP408">
        <f t="shared" si="61"/>
        <v>2.0089057217728761</v>
      </c>
      <c r="AQ408" t="e">
        <f t="shared" si="62"/>
        <v>#VALUE!</v>
      </c>
      <c r="AR408">
        <f t="shared" si="63"/>
        <v>1.0359838323947637</v>
      </c>
      <c r="AS408">
        <f t="shared" si="64"/>
        <v>1.8942033276589916</v>
      </c>
    </row>
    <row r="409" spans="1:45" ht="29" hidden="1" x14ac:dyDescent="0.35">
      <c r="A409" s="6">
        <v>880</v>
      </c>
      <c r="B409" s="11" t="s">
        <v>2101</v>
      </c>
      <c r="C409" s="8" t="s">
        <v>2102</v>
      </c>
      <c r="D409" s="2">
        <v>2</v>
      </c>
      <c r="E409" s="2">
        <v>97</v>
      </c>
      <c r="F409" s="2" t="s">
        <v>38</v>
      </c>
      <c r="G409" s="12"/>
      <c r="H409" s="8" t="s">
        <v>40</v>
      </c>
      <c r="I409" s="2" t="s">
        <v>38</v>
      </c>
      <c r="J409" s="2">
        <v>1819000</v>
      </c>
      <c r="K409" s="2">
        <v>3291000</v>
      </c>
      <c r="L409" s="2">
        <v>4743000</v>
      </c>
      <c r="M409" s="2" t="s">
        <v>38</v>
      </c>
      <c r="N409" s="2">
        <v>-1186000</v>
      </c>
      <c r="O409" s="2">
        <v>-99000</v>
      </c>
      <c r="P409" s="2">
        <v>1656000</v>
      </c>
      <c r="Q409" s="14" t="s">
        <v>38</v>
      </c>
      <c r="R409" s="14">
        <v>4388000</v>
      </c>
      <c r="S409" s="14">
        <v>7573000</v>
      </c>
      <c r="T409" s="14">
        <v>9973000</v>
      </c>
      <c r="U409" s="14" t="s">
        <v>38</v>
      </c>
      <c r="V409" s="14">
        <v>-3944000</v>
      </c>
      <c r="W409" s="14">
        <v>-2529000</v>
      </c>
      <c r="X409" s="14">
        <v>-1826000</v>
      </c>
      <c r="Y409" s="14" t="s">
        <v>38</v>
      </c>
      <c r="Z409" s="14" t="s">
        <v>38</v>
      </c>
      <c r="AA409" s="14" t="s">
        <v>38</v>
      </c>
      <c r="AB409" s="14" t="s">
        <v>38</v>
      </c>
      <c r="AC409" s="14" t="s">
        <v>38</v>
      </c>
      <c r="AD409" s="14">
        <v>-1407000</v>
      </c>
      <c r="AE409" s="14">
        <v>-699000</v>
      </c>
      <c r="AF409" s="14">
        <v>-135000</v>
      </c>
      <c r="AG409" s="2" t="s">
        <v>38</v>
      </c>
      <c r="AH409" s="2">
        <v>1004000</v>
      </c>
      <c r="AI409" s="2">
        <v>2418000</v>
      </c>
      <c r="AJ409" s="2">
        <v>3122000</v>
      </c>
      <c r="AK409" s="16" t="str">
        <f t="shared" si="57"/>
        <v>Да</v>
      </c>
      <c r="AL409" s="16" t="str">
        <f t="shared" si="58"/>
        <v>Да</v>
      </c>
      <c r="AM409" s="16"/>
      <c r="AN409" t="e">
        <f t="shared" si="59"/>
        <v>#VALUE!</v>
      </c>
      <c r="AO409">
        <f t="shared" si="60"/>
        <v>11.979797979797979</v>
      </c>
      <c r="AP409">
        <f t="shared" si="61"/>
        <v>-5.9782608695652176E-2</v>
      </c>
      <c r="AQ409" t="e">
        <f t="shared" si="62"/>
        <v>#VALUE!</v>
      </c>
      <c r="AR409">
        <f t="shared" si="63"/>
        <v>0.41521918941273778</v>
      </c>
      <c r="AS409">
        <f t="shared" si="64"/>
        <v>0.7745035233824471</v>
      </c>
    </row>
    <row r="410" spans="1:45" hidden="1" x14ac:dyDescent="0.35">
      <c r="A410" s="6">
        <v>882</v>
      </c>
      <c r="B410" s="11" t="s">
        <v>2106</v>
      </c>
      <c r="C410" s="8" t="s">
        <v>2107</v>
      </c>
      <c r="D410" s="2">
        <v>2</v>
      </c>
      <c r="E410" s="2">
        <v>97</v>
      </c>
      <c r="F410" s="2" t="s">
        <v>38</v>
      </c>
      <c r="G410" s="12"/>
      <c r="H410" s="8" t="s">
        <v>121</v>
      </c>
      <c r="I410" s="2" t="s">
        <v>38</v>
      </c>
      <c r="J410" s="2">
        <v>621000</v>
      </c>
      <c r="K410" s="2">
        <v>1273000</v>
      </c>
      <c r="L410" s="2">
        <v>1201000</v>
      </c>
      <c r="M410" s="2" t="s">
        <v>38</v>
      </c>
      <c r="N410" s="2">
        <v>970000</v>
      </c>
      <c r="O410" s="2">
        <v>1719000</v>
      </c>
      <c r="P410" s="2">
        <v>1353000</v>
      </c>
      <c r="Q410" s="14" t="s">
        <v>38</v>
      </c>
      <c r="R410" s="14">
        <v>2441000</v>
      </c>
      <c r="S410" s="14">
        <v>3483000</v>
      </c>
      <c r="T410" s="14">
        <v>3671000</v>
      </c>
      <c r="U410" s="14" t="s">
        <v>38</v>
      </c>
      <c r="V410" s="14">
        <v>-1288000</v>
      </c>
      <c r="W410" s="14">
        <v>-914000</v>
      </c>
      <c r="X410" s="14">
        <v>-917000</v>
      </c>
      <c r="Y410" s="14" t="s">
        <v>38</v>
      </c>
      <c r="Z410" s="14" t="s">
        <v>38</v>
      </c>
      <c r="AA410" s="14" t="s">
        <v>38</v>
      </c>
      <c r="AB410" s="14" t="s">
        <v>38</v>
      </c>
      <c r="AC410" s="14" t="s">
        <v>38</v>
      </c>
      <c r="AD410" s="14">
        <v>-373000</v>
      </c>
      <c r="AE410" s="14">
        <v>2000</v>
      </c>
      <c r="AF410" s="14">
        <v>-491000</v>
      </c>
      <c r="AG410" s="2" t="s">
        <v>38</v>
      </c>
      <c r="AH410" s="2">
        <v>332000</v>
      </c>
      <c r="AI410" s="2">
        <v>706000</v>
      </c>
      <c r="AJ410" s="2">
        <v>703000</v>
      </c>
      <c r="AK410" s="16" t="str">
        <f t="shared" si="57"/>
        <v>Да</v>
      </c>
      <c r="AL410" s="16" t="str">
        <f t="shared" si="58"/>
        <v>Да</v>
      </c>
      <c r="AM410" s="16"/>
      <c r="AN410" t="e">
        <f t="shared" si="59"/>
        <v>#VALUE!</v>
      </c>
      <c r="AO410">
        <f t="shared" si="60"/>
        <v>0.564281559045957</v>
      </c>
      <c r="AP410">
        <f t="shared" si="61"/>
        <v>1.270509977827051</v>
      </c>
      <c r="AQ410" t="e">
        <f t="shared" si="62"/>
        <v>#VALUE!</v>
      </c>
      <c r="AR410">
        <f t="shared" si="63"/>
        <v>0.47025495750708213</v>
      </c>
      <c r="AS410">
        <f t="shared" si="64"/>
        <v>1.004267425320057</v>
      </c>
    </row>
    <row r="411" spans="1:45" hidden="1" x14ac:dyDescent="0.35">
      <c r="A411" s="6">
        <v>883</v>
      </c>
      <c r="B411" s="11" t="s">
        <v>2108</v>
      </c>
      <c r="C411" s="8" t="s">
        <v>2109</v>
      </c>
      <c r="D411" s="2">
        <v>6</v>
      </c>
      <c r="E411" s="2" t="s">
        <v>38</v>
      </c>
      <c r="F411" s="2" t="s">
        <v>38</v>
      </c>
      <c r="G411" s="12"/>
      <c r="H411" s="8" t="s">
        <v>121</v>
      </c>
      <c r="I411" s="2" t="s">
        <v>38</v>
      </c>
      <c r="J411" s="2" t="s">
        <v>38</v>
      </c>
      <c r="K411" s="2" t="s">
        <v>38</v>
      </c>
      <c r="L411" s="2" t="s">
        <v>38</v>
      </c>
      <c r="M411" s="2" t="s">
        <v>38</v>
      </c>
      <c r="N411" s="2" t="s">
        <v>38</v>
      </c>
      <c r="O411" s="2" t="s">
        <v>38</v>
      </c>
      <c r="P411" s="2" t="s">
        <v>38</v>
      </c>
      <c r="Q411" s="14" t="s">
        <v>38</v>
      </c>
      <c r="R411" s="14" t="s">
        <v>38</v>
      </c>
      <c r="S411" s="14" t="s">
        <v>38</v>
      </c>
      <c r="T411" s="14" t="s">
        <v>38</v>
      </c>
      <c r="U411" s="14" t="s">
        <v>38</v>
      </c>
      <c r="V411" s="14" t="s">
        <v>38</v>
      </c>
      <c r="W411" s="14" t="s">
        <v>38</v>
      </c>
      <c r="X411" s="14" t="s">
        <v>38</v>
      </c>
      <c r="Y411" s="14" t="s">
        <v>38</v>
      </c>
      <c r="Z411" s="14" t="s">
        <v>38</v>
      </c>
      <c r="AA411" s="14" t="s">
        <v>38</v>
      </c>
      <c r="AB411" s="14" t="s">
        <v>38</v>
      </c>
      <c r="AC411" s="14" t="s">
        <v>38</v>
      </c>
      <c r="AD411" s="14" t="s">
        <v>38</v>
      </c>
      <c r="AE411" s="14" t="s">
        <v>38</v>
      </c>
      <c r="AF411" s="14" t="s">
        <v>38</v>
      </c>
      <c r="AG411" s="2" t="s">
        <v>38</v>
      </c>
      <c r="AH411" s="2" t="s">
        <v>38</v>
      </c>
      <c r="AI411" s="2" t="s">
        <v>38</v>
      </c>
      <c r="AJ411" s="2" t="s">
        <v>38</v>
      </c>
      <c r="AK411" s="16" t="str">
        <f t="shared" si="57"/>
        <v>Да</v>
      </c>
      <c r="AL411" s="16" t="str">
        <f t="shared" si="58"/>
        <v>Да</v>
      </c>
      <c r="AM411" s="16"/>
      <c r="AN411" t="e">
        <f t="shared" si="59"/>
        <v>#VALUE!</v>
      </c>
      <c r="AO411" t="e">
        <f t="shared" si="60"/>
        <v>#VALUE!</v>
      </c>
      <c r="AP411" t="e">
        <f t="shared" si="61"/>
        <v>#VALUE!</v>
      </c>
      <c r="AQ411" t="e">
        <f t="shared" si="62"/>
        <v>#VALUE!</v>
      </c>
      <c r="AR411" t="e">
        <f t="shared" si="63"/>
        <v>#VALUE!</v>
      </c>
      <c r="AS411" t="e">
        <f t="shared" si="64"/>
        <v>#VALUE!</v>
      </c>
    </row>
    <row r="412" spans="1:45" hidden="1" x14ac:dyDescent="0.35">
      <c r="A412" s="6">
        <v>884</v>
      </c>
      <c r="B412" s="11" t="s">
        <v>2110</v>
      </c>
      <c r="C412" s="8" t="s">
        <v>2111</v>
      </c>
      <c r="D412" s="2">
        <v>1</v>
      </c>
      <c r="E412" s="2" t="s">
        <v>38</v>
      </c>
      <c r="F412" s="2" t="s">
        <v>38</v>
      </c>
      <c r="G412" s="12"/>
      <c r="H412" s="8" t="s">
        <v>40</v>
      </c>
      <c r="I412" s="2" t="s">
        <v>38</v>
      </c>
      <c r="J412" s="2" t="s">
        <v>38</v>
      </c>
      <c r="K412" s="2">
        <v>35850218000</v>
      </c>
      <c r="L412" s="2">
        <v>30596167000</v>
      </c>
      <c r="M412" s="2" t="s">
        <v>38</v>
      </c>
      <c r="N412" s="2" t="s">
        <v>38</v>
      </c>
      <c r="O412" s="2">
        <v>324526000</v>
      </c>
      <c r="P412" s="2">
        <v>273317000</v>
      </c>
      <c r="Q412" s="14" t="s">
        <v>38</v>
      </c>
      <c r="R412" s="14" t="s">
        <v>38</v>
      </c>
      <c r="S412" s="14">
        <v>9101320000</v>
      </c>
      <c r="T412" s="14">
        <v>7937932000</v>
      </c>
      <c r="U412" s="14" t="s">
        <v>38</v>
      </c>
      <c r="V412" s="14" t="s">
        <v>38</v>
      </c>
      <c r="W412" s="14">
        <v>356565000</v>
      </c>
      <c r="X412" s="14">
        <v>291709000</v>
      </c>
      <c r="Y412" s="14" t="s">
        <v>38</v>
      </c>
      <c r="Z412" s="14" t="s">
        <v>38</v>
      </c>
      <c r="AA412" s="14" t="s">
        <v>38</v>
      </c>
      <c r="AB412" s="14" t="s">
        <v>38</v>
      </c>
      <c r="AC412" s="14" t="s">
        <v>38</v>
      </c>
      <c r="AD412" s="14" t="s">
        <v>38</v>
      </c>
      <c r="AE412" s="14">
        <v>171980000</v>
      </c>
      <c r="AF412" s="14">
        <v>198715000</v>
      </c>
      <c r="AG412" s="2" t="s">
        <v>38</v>
      </c>
      <c r="AH412" s="2" t="s">
        <v>38</v>
      </c>
      <c r="AI412" s="2">
        <v>8454549000</v>
      </c>
      <c r="AJ412" s="2">
        <v>5496519000</v>
      </c>
      <c r="AK412" s="16" t="str">
        <f t="shared" si="57"/>
        <v>Да</v>
      </c>
      <c r="AL412" s="16" t="str">
        <f t="shared" si="58"/>
        <v>Да</v>
      </c>
      <c r="AM412" s="16"/>
      <c r="AN412" t="e">
        <f t="shared" si="59"/>
        <v>#VALUE!</v>
      </c>
      <c r="AO412" t="e">
        <f t="shared" si="60"/>
        <v>#VALUE!</v>
      </c>
      <c r="AP412">
        <f t="shared" si="61"/>
        <v>1.1873611959739057</v>
      </c>
      <c r="AQ412" t="e">
        <f t="shared" si="62"/>
        <v>#VALUE!</v>
      </c>
      <c r="AR412" t="e">
        <f t="shared" si="63"/>
        <v>#VALUE!</v>
      </c>
      <c r="AS412">
        <f t="shared" si="64"/>
        <v>1.5381642454069566</v>
      </c>
    </row>
    <row r="413" spans="1:45" ht="145" hidden="1" x14ac:dyDescent="0.35">
      <c r="A413" s="6">
        <v>888</v>
      </c>
      <c r="B413" s="11" t="s">
        <v>2118</v>
      </c>
      <c r="C413" s="8" t="s">
        <v>2119</v>
      </c>
      <c r="D413" s="2" t="s">
        <v>38</v>
      </c>
      <c r="E413" s="2" t="s">
        <v>38</v>
      </c>
      <c r="F413" s="2" t="s">
        <v>38</v>
      </c>
      <c r="G413" s="12" t="s">
        <v>2120</v>
      </c>
      <c r="H413" s="8" t="s">
        <v>121</v>
      </c>
      <c r="I413" s="2" t="s">
        <v>38</v>
      </c>
      <c r="J413" s="2" t="s">
        <v>38</v>
      </c>
      <c r="K413" s="2" t="s">
        <v>38</v>
      </c>
      <c r="L413" s="2" t="s">
        <v>38</v>
      </c>
      <c r="M413" s="2" t="s">
        <v>38</v>
      </c>
      <c r="N413" s="2" t="s">
        <v>38</v>
      </c>
      <c r="O413" s="2" t="s">
        <v>38</v>
      </c>
      <c r="P413" s="2" t="s">
        <v>38</v>
      </c>
      <c r="Q413" s="14" t="s">
        <v>38</v>
      </c>
      <c r="R413" s="14" t="s">
        <v>38</v>
      </c>
      <c r="S413" s="14" t="s">
        <v>38</v>
      </c>
      <c r="T413" s="14" t="s">
        <v>38</v>
      </c>
      <c r="U413" s="14" t="s">
        <v>38</v>
      </c>
      <c r="V413" s="14" t="s">
        <v>38</v>
      </c>
      <c r="W413" s="14" t="s">
        <v>38</v>
      </c>
      <c r="X413" s="14" t="s">
        <v>38</v>
      </c>
      <c r="Y413" s="14" t="s">
        <v>38</v>
      </c>
      <c r="Z413" s="14" t="s">
        <v>38</v>
      </c>
      <c r="AA413" s="14" t="s">
        <v>38</v>
      </c>
      <c r="AB413" s="14" t="s">
        <v>38</v>
      </c>
      <c r="AC413" s="14" t="s">
        <v>38</v>
      </c>
      <c r="AD413" s="14" t="s">
        <v>38</v>
      </c>
      <c r="AE413" s="14" t="s">
        <v>38</v>
      </c>
      <c r="AF413" s="14" t="s">
        <v>38</v>
      </c>
      <c r="AG413" s="2" t="s">
        <v>38</v>
      </c>
      <c r="AH413" s="2" t="s">
        <v>38</v>
      </c>
      <c r="AI413" s="2" t="s">
        <v>38</v>
      </c>
      <c r="AJ413" s="2" t="s">
        <v>38</v>
      </c>
      <c r="AK413" s="16" t="str">
        <f t="shared" si="57"/>
        <v>Да</v>
      </c>
      <c r="AL413" s="16" t="str">
        <f t="shared" si="58"/>
        <v>Да</v>
      </c>
      <c r="AM413" s="16"/>
      <c r="AN413" t="e">
        <f t="shared" si="59"/>
        <v>#VALUE!</v>
      </c>
      <c r="AO413" t="e">
        <f t="shared" si="60"/>
        <v>#VALUE!</v>
      </c>
      <c r="AP413" t="e">
        <f t="shared" si="61"/>
        <v>#VALUE!</v>
      </c>
      <c r="AQ413" t="e">
        <f t="shared" si="62"/>
        <v>#VALUE!</v>
      </c>
      <c r="AR413" t="e">
        <f t="shared" si="63"/>
        <v>#VALUE!</v>
      </c>
      <c r="AS413" t="e">
        <f t="shared" si="64"/>
        <v>#VALUE!</v>
      </c>
    </row>
    <row r="414" spans="1:45" ht="29" hidden="1" x14ac:dyDescent="0.35">
      <c r="A414" s="6">
        <v>889</v>
      </c>
      <c r="B414" s="11" t="s">
        <v>2121</v>
      </c>
      <c r="C414" s="8" t="s">
        <v>2122</v>
      </c>
      <c r="D414" s="2">
        <v>1</v>
      </c>
      <c r="E414" s="2">
        <v>78</v>
      </c>
      <c r="F414" s="2" t="s">
        <v>38</v>
      </c>
      <c r="G414" s="12"/>
      <c r="H414" s="8" t="s">
        <v>121</v>
      </c>
      <c r="I414" s="2" t="s">
        <v>38</v>
      </c>
      <c r="J414" s="2">
        <v>10856000</v>
      </c>
      <c r="K414" s="2">
        <v>11609000</v>
      </c>
      <c r="L414" s="2">
        <v>11277000</v>
      </c>
      <c r="M414" s="2" t="s">
        <v>38</v>
      </c>
      <c r="N414" s="2">
        <v>-3838000</v>
      </c>
      <c r="O414" s="2">
        <v>-3738000</v>
      </c>
      <c r="P414" s="2">
        <v>-2056000</v>
      </c>
      <c r="Q414" s="14" t="s">
        <v>38</v>
      </c>
      <c r="R414" s="14">
        <v>32736000</v>
      </c>
      <c r="S414" s="14">
        <v>32680000</v>
      </c>
      <c r="T414" s="14">
        <v>32424000</v>
      </c>
      <c r="U414" s="14" t="s">
        <v>38</v>
      </c>
      <c r="V414" s="14">
        <v>-12114000</v>
      </c>
      <c r="W414" s="14">
        <v>-10015000</v>
      </c>
      <c r="X414" s="14">
        <v>-8025000</v>
      </c>
      <c r="Y414" s="14" t="s">
        <v>38</v>
      </c>
      <c r="Z414" s="14" t="s">
        <v>38</v>
      </c>
      <c r="AA414" s="14" t="s">
        <v>38</v>
      </c>
      <c r="AB414" s="14" t="s">
        <v>38</v>
      </c>
      <c r="AC414" s="14" t="s">
        <v>38</v>
      </c>
      <c r="AD414" s="14">
        <v>-2099000</v>
      </c>
      <c r="AE414" s="14">
        <v>-1990000</v>
      </c>
      <c r="AF414" s="14">
        <v>-400000</v>
      </c>
      <c r="AG414" s="2" t="s">
        <v>38</v>
      </c>
      <c r="AH414" s="2">
        <v>4945000</v>
      </c>
      <c r="AI414" s="2">
        <v>7044000</v>
      </c>
      <c r="AJ414" s="2">
        <v>9240000</v>
      </c>
      <c r="AK414" s="16" t="str">
        <f t="shared" si="57"/>
        <v>Да</v>
      </c>
      <c r="AL414" s="16" t="str">
        <f t="shared" si="58"/>
        <v>Да</v>
      </c>
      <c r="AM414" s="16"/>
      <c r="AN414" t="e">
        <f t="shared" si="59"/>
        <v>#VALUE!</v>
      </c>
      <c r="AO414">
        <f t="shared" si="60"/>
        <v>1.0267522739432853</v>
      </c>
      <c r="AP414">
        <f t="shared" si="61"/>
        <v>1.8180933852140078</v>
      </c>
      <c r="AQ414" t="e">
        <f t="shared" si="62"/>
        <v>#VALUE!</v>
      </c>
      <c r="AR414">
        <f t="shared" si="63"/>
        <v>0.70201590005678594</v>
      </c>
      <c r="AS414">
        <f t="shared" si="64"/>
        <v>0.76233766233766231</v>
      </c>
    </row>
    <row r="415" spans="1:45" ht="145" hidden="1" x14ac:dyDescent="0.35">
      <c r="A415" s="6">
        <v>890</v>
      </c>
      <c r="B415" s="11" t="s">
        <v>2123</v>
      </c>
      <c r="C415" s="8" t="s">
        <v>2124</v>
      </c>
      <c r="D415" s="2" t="s">
        <v>38</v>
      </c>
      <c r="E415" s="2" t="s">
        <v>38</v>
      </c>
      <c r="F415" s="2" t="s">
        <v>38</v>
      </c>
      <c r="G415" s="12" t="s">
        <v>2125</v>
      </c>
      <c r="H415" s="8" t="s">
        <v>40</v>
      </c>
      <c r="I415" s="2" t="s">
        <v>38</v>
      </c>
      <c r="J415" s="2" t="s">
        <v>38</v>
      </c>
      <c r="K415" s="2" t="s">
        <v>38</v>
      </c>
      <c r="L415" s="2" t="s">
        <v>38</v>
      </c>
      <c r="M415" s="2" t="s">
        <v>38</v>
      </c>
      <c r="N415" s="2" t="s">
        <v>38</v>
      </c>
      <c r="O415" s="2" t="s">
        <v>38</v>
      </c>
      <c r="P415" s="2" t="s">
        <v>38</v>
      </c>
      <c r="Q415" s="14" t="s">
        <v>38</v>
      </c>
      <c r="R415" s="14" t="s">
        <v>38</v>
      </c>
      <c r="S415" s="14" t="s">
        <v>38</v>
      </c>
      <c r="T415" s="14" t="s">
        <v>38</v>
      </c>
      <c r="U415" s="14" t="s">
        <v>38</v>
      </c>
      <c r="V415" s="14" t="s">
        <v>38</v>
      </c>
      <c r="W415" s="14" t="s">
        <v>38</v>
      </c>
      <c r="X415" s="14" t="s">
        <v>38</v>
      </c>
      <c r="Y415" s="14" t="s">
        <v>38</v>
      </c>
      <c r="Z415" s="14" t="s">
        <v>38</v>
      </c>
      <c r="AA415" s="14" t="s">
        <v>38</v>
      </c>
      <c r="AB415" s="14" t="s">
        <v>38</v>
      </c>
      <c r="AC415" s="14" t="s">
        <v>38</v>
      </c>
      <c r="AD415" s="14" t="s">
        <v>38</v>
      </c>
      <c r="AE415" s="14" t="s">
        <v>38</v>
      </c>
      <c r="AF415" s="14" t="s">
        <v>38</v>
      </c>
      <c r="AG415" s="2" t="s">
        <v>38</v>
      </c>
      <c r="AH415" s="2" t="s">
        <v>38</v>
      </c>
      <c r="AI415" s="2" t="s">
        <v>38</v>
      </c>
      <c r="AJ415" s="2" t="s">
        <v>38</v>
      </c>
      <c r="AK415" s="16" t="str">
        <f t="shared" si="57"/>
        <v>Да</v>
      </c>
      <c r="AL415" s="16" t="str">
        <f t="shared" si="58"/>
        <v>Да</v>
      </c>
      <c r="AM415" s="16"/>
      <c r="AN415" t="e">
        <f t="shared" si="59"/>
        <v>#VALUE!</v>
      </c>
      <c r="AO415" t="e">
        <f t="shared" si="60"/>
        <v>#VALUE!</v>
      </c>
      <c r="AP415" t="e">
        <f t="shared" si="61"/>
        <v>#VALUE!</v>
      </c>
      <c r="AQ415" t="e">
        <f t="shared" si="62"/>
        <v>#VALUE!</v>
      </c>
      <c r="AR415" t="e">
        <f t="shared" si="63"/>
        <v>#VALUE!</v>
      </c>
      <c r="AS415" t="e">
        <f t="shared" si="64"/>
        <v>#VALUE!</v>
      </c>
    </row>
    <row r="416" spans="1:45" ht="145" hidden="1" x14ac:dyDescent="0.35">
      <c r="A416" s="6">
        <v>891</v>
      </c>
      <c r="B416" s="11" t="s">
        <v>2126</v>
      </c>
      <c r="C416" s="8" t="s">
        <v>2127</v>
      </c>
      <c r="D416" s="2" t="s">
        <v>38</v>
      </c>
      <c r="E416" s="2" t="s">
        <v>38</v>
      </c>
      <c r="F416" s="2" t="s">
        <v>38</v>
      </c>
      <c r="G416" s="12" t="s">
        <v>2128</v>
      </c>
      <c r="H416" s="8" t="s">
        <v>121</v>
      </c>
      <c r="I416" s="2" t="s">
        <v>38</v>
      </c>
      <c r="J416" s="2" t="s">
        <v>38</v>
      </c>
      <c r="K416" s="2" t="s">
        <v>38</v>
      </c>
      <c r="L416" s="2" t="s">
        <v>38</v>
      </c>
      <c r="M416" s="2" t="s">
        <v>38</v>
      </c>
      <c r="N416" s="2" t="s">
        <v>38</v>
      </c>
      <c r="O416" s="2" t="s">
        <v>38</v>
      </c>
      <c r="P416" s="2" t="s">
        <v>38</v>
      </c>
      <c r="Q416" s="14" t="s">
        <v>38</v>
      </c>
      <c r="R416" s="14" t="s">
        <v>38</v>
      </c>
      <c r="S416" s="14" t="s">
        <v>38</v>
      </c>
      <c r="T416" s="14" t="s">
        <v>38</v>
      </c>
      <c r="U416" s="14" t="s">
        <v>38</v>
      </c>
      <c r="V416" s="14" t="s">
        <v>38</v>
      </c>
      <c r="W416" s="14" t="s">
        <v>38</v>
      </c>
      <c r="X416" s="14" t="s">
        <v>38</v>
      </c>
      <c r="Y416" s="14" t="s">
        <v>38</v>
      </c>
      <c r="Z416" s="14" t="s">
        <v>38</v>
      </c>
      <c r="AA416" s="14" t="s">
        <v>38</v>
      </c>
      <c r="AB416" s="14" t="s">
        <v>38</v>
      </c>
      <c r="AC416" s="14" t="s">
        <v>38</v>
      </c>
      <c r="AD416" s="14" t="s">
        <v>38</v>
      </c>
      <c r="AE416" s="14" t="s">
        <v>38</v>
      </c>
      <c r="AF416" s="14" t="s">
        <v>38</v>
      </c>
      <c r="AG416" s="2" t="s">
        <v>38</v>
      </c>
      <c r="AH416" s="2" t="s">
        <v>38</v>
      </c>
      <c r="AI416" s="2" t="s">
        <v>38</v>
      </c>
      <c r="AJ416" s="2" t="s">
        <v>38</v>
      </c>
      <c r="AK416" s="16" t="str">
        <f t="shared" si="57"/>
        <v>Да</v>
      </c>
      <c r="AL416" s="16" t="str">
        <f t="shared" si="58"/>
        <v>Да</v>
      </c>
      <c r="AM416" s="16"/>
      <c r="AN416" t="e">
        <f t="shared" si="59"/>
        <v>#VALUE!</v>
      </c>
      <c r="AO416" t="e">
        <f t="shared" si="60"/>
        <v>#VALUE!</v>
      </c>
      <c r="AP416" t="e">
        <f t="shared" si="61"/>
        <v>#VALUE!</v>
      </c>
      <c r="AQ416" t="e">
        <f t="shared" si="62"/>
        <v>#VALUE!</v>
      </c>
      <c r="AR416" t="e">
        <f t="shared" si="63"/>
        <v>#VALUE!</v>
      </c>
      <c r="AS416" t="e">
        <f t="shared" si="64"/>
        <v>#VALUE!</v>
      </c>
    </row>
    <row r="417" spans="1:45" ht="116" hidden="1" x14ac:dyDescent="0.35">
      <c r="A417" s="6">
        <v>892</v>
      </c>
      <c r="B417" s="11" t="s">
        <v>2129</v>
      </c>
      <c r="C417" s="8" t="s">
        <v>2130</v>
      </c>
      <c r="D417" s="2">
        <v>19</v>
      </c>
      <c r="E417" s="2" t="s">
        <v>38</v>
      </c>
      <c r="F417" s="2" t="s">
        <v>38</v>
      </c>
      <c r="G417" s="12" t="s">
        <v>2131</v>
      </c>
      <c r="H417" s="8" t="s">
        <v>121</v>
      </c>
      <c r="I417" s="2" t="s">
        <v>38</v>
      </c>
      <c r="J417" s="2" t="s">
        <v>38</v>
      </c>
      <c r="K417" s="2" t="s">
        <v>38</v>
      </c>
      <c r="L417" s="2" t="s">
        <v>38</v>
      </c>
      <c r="M417" s="2" t="s">
        <v>38</v>
      </c>
      <c r="N417" s="2" t="s">
        <v>38</v>
      </c>
      <c r="O417" s="2" t="s">
        <v>38</v>
      </c>
      <c r="P417" s="2" t="s">
        <v>38</v>
      </c>
      <c r="Q417" s="14" t="s">
        <v>38</v>
      </c>
      <c r="R417" s="14" t="s">
        <v>38</v>
      </c>
      <c r="S417" s="14" t="s">
        <v>38</v>
      </c>
      <c r="T417" s="14" t="s">
        <v>38</v>
      </c>
      <c r="U417" s="14" t="s">
        <v>38</v>
      </c>
      <c r="V417" s="14" t="s">
        <v>38</v>
      </c>
      <c r="W417" s="14" t="s">
        <v>38</v>
      </c>
      <c r="X417" s="14" t="s">
        <v>38</v>
      </c>
      <c r="Y417" s="14" t="s">
        <v>38</v>
      </c>
      <c r="Z417" s="14" t="s">
        <v>38</v>
      </c>
      <c r="AA417" s="14" t="s">
        <v>38</v>
      </c>
      <c r="AB417" s="14" t="s">
        <v>38</v>
      </c>
      <c r="AC417" s="14" t="s">
        <v>38</v>
      </c>
      <c r="AD417" s="14" t="s">
        <v>38</v>
      </c>
      <c r="AE417" s="14" t="s">
        <v>38</v>
      </c>
      <c r="AF417" s="14" t="s">
        <v>38</v>
      </c>
      <c r="AG417" s="2" t="s">
        <v>38</v>
      </c>
      <c r="AH417" s="2" t="s">
        <v>38</v>
      </c>
      <c r="AI417" s="2" t="s">
        <v>38</v>
      </c>
      <c r="AJ417" s="2" t="s">
        <v>38</v>
      </c>
      <c r="AK417" s="16" t="str">
        <f t="shared" si="57"/>
        <v>Да</v>
      </c>
      <c r="AL417" s="16" t="str">
        <f t="shared" si="58"/>
        <v>Да</v>
      </c>
      <c r="AM417" s="16"/>
      <c r="AN417" t="e">
        <f t="shared" si="59"/>
        <v>#VALUE!</v>
      </c>
      <c r="AO417" t="e">
        <f t="shared" si="60"/>
        <v>#VALUE!</v>
      </c>
      <c r="AP417" t="e">
        <f t="shared" si="61"/>
        <v>#VALUE!</v>
      </c>
      <c r="AQ417" t="e">
        <f t="shared" si="62"/>
        <v>#VALUE!</v>
      </c>
      <c r="AR417" t="e">
        <f t="shared" si="63"/>
        <v>#VALUE!</v>
      </c>
      <c r="AS417" t="e">
        <f t="shared" si="64"/>
        <v>#VALUE!</v>
      </c>
    </row>
    <row r="418" spans="1:45" ht="29" hidden="1" x14ac:dyDescent="0.35">
      <c r="A418" s="6">
        <v>894</v>
      </c>
      <c r="B418" s="11" t="s">
        <v>2134</v>
      </c>
      <c r="C418" s="8" t="s">
        <v>2135</v>
      </c>
      <c r="D418" s="2" t="s">
        <v>38</v>
      </c>
      <c r="E418" s="2" t="s">
        <v>38</v>
      </c>
      <c r="F418" s="2" t="s">
        <v>38</v>
      </c>
      <c r="G418" s="12" t="s">
        <v>2136</v>
      </c>
      <c r="H418" s="8" t="s">
        <v>40</v>
      </c>
      <c r="I418" s="2" t="s">
        <v>38</v>
      </c>
      <c r="J418" s="2">
        <v>45000</v>
      </c>
      <c r="K418" s="2">
        <v>227000</v>
      </c>
      <c r="L418" s="2">
        <v>20023000</v>
      </c>
      <c r="M418" s="2" t="s">
        <v>38</v>
      </c>
      <c r="N418" s="2" t="s">
        <v>38</v>
      </c>
      <c r="O418" s="2">
        <v>308000</v>
      </c>
      <c r="P418" s="2">
        <v>8459000</v>
      </c>
      <c r="Q418" s="14" t="s">
        <v>38</v>
      </c>
      <c r="R418" s="14" t="s">
        <v>38</v>
      </c>
      <c r="S418" s="14">
        <v>4120000</v>
      </c>
      <c r="T418" s="14">
        <v>11375000</v>
      </c>
      <c r="U418" s="14" t="s">
        <v>38</v>
      </c>
      <c r="V418" s="14">
        <v>-16009000</v>
      </c>
      <c r="W418" s="14">
        <v>-15827000</v>
      </c>
      <c r="X418" s="14">
        <v>-42989000</v>
      </c>
      <c r="Y418" s="14" t="s">
        <v>38</v>
      </c>
      <c r="Z418" s="14" t="s">
        <v>38</v>
      </c>
      <c r="AA418" s="14" t="s">
        <v>38</v>
      </c>
      <c r="AB418" s="14" t="s">
        <v>38</v>
      </c>
      <c r="AC418" s="14" t="s">
        <v>38</v>
      </c>
      <c r="AD418" s="14" t="s">
        <v>38</v>
      </c>
      <c r="AE418" s="14">
        <v>682000</v>
      </c>
      <c r="AF418" s="14">
        <v>-792000</v>
      </c>
      <c r="AG418" s="2" t="s">
        <v>38</v>
      </c>
      <c r="AH418" s="2">
        <v>45000</v>
      </c>
      <c r="AI418" s="2">
        <v>227000</v>
      </c>
      <c r="AJ418" s="2">
        <v>-26935000</v>
      </c>
      <c r="AK418" s="16" t="str">
        <f t="shared" si="57"/>
        <v>Да</v>
      </c>
      <c r="AL418" s="16" t="str">
        <f t="shared" si="58"/>
        <v>Да</v>
      </c>
      <c r="AM418" s="16"/>
      <c r="AN418" t="e">
        <f t="shared" si="59"/>
        <v>#VALUE!</v>
      </c>
      <c r="AO418" t="e">
        <f t="shared" si="60"/>
        <v>#VALUE!</v>
      </c>
      <c r="AP418">
        <f t="shared" si="61"/>
        <v>3.6410923276983094E-2</v>
      </c>
      <c r="AQ418" t="e">
        <f t="shared" si="62"/>
        <v>#VALUE!</v>
      </c>
      <c r="AR418">
        <f t="shared" si="63"/>
        <v>0.19823788546255505</v>
      </c>
      <c r="AS418">
        <f t="shared" si="64"/>
        <v>-8.4276963059216631E-3</v>
      </c>
    </row>
    <row r="419" spans="1:45" ht="58" hidden="1" x14ac:dyDescent="0.35">
      <c r="A419" s="6">
        <v>898</v>
      </c>
      <c r="B419" s="11" t="s">
        <v>2143</v>
      </c>
      <c r="C419" s="8" t="s">
        <v>2144</v>
      </c>
      <c r="D419" s="2">
        <v>1</v>
      </c>
      <c r="E419" s="2">
        <v>99</v>
      </c>
      <c r="F419" s="2" t="s">
        <v>38</v>
      </c>
      <c r="G419" s="12" t="s">
        <v>2145</v>
      </c>
      <c r="H419" s="8" t="s">
        <v>121</v>
      </c>
      <c r="I419" s="2" t="s">
        <v>38</v>
      </c>
      <c r="J419" s="2">
        <v>5235000</v>
      </c>
      <c r="K419" s="2">
        <v>5827000</v>
      </c>
      <c r="L419" s="2">
        <v>7795000</v>
      </c>
      <c r="M419" s="2" t="s">
        <v>38</v>
      </c>
      <c r="N419" s="2" t="s">
        <v>38</v>
      </c>
      <c r="O419" s="2" t="s">
        <v>38</v>
      </c>
      <c r="P419" s="2">
        <v>1426000</v>
      </c>
      <c r="Q419" s="14" t="s">
        <v>38</v>
      </c>
      <c r="R419" s="14" t="s">
        <v>38</v>
      </c>
      <c r="S419" s="14" t="s">
        <v>38</v>
      </c>
      <c r="T419" s="14">
        <v>2776000</v>
      </c>
      <c r="U419" s="14" t="s">
        <v>38</v>
      </c>
      <c r="V419" s="14">
        <v>-7964000</v>
      </c>
      <c r="W419" s="14">
        <v>7086000</v>
      </c>
      <c r="X419" s="14">
        <v>11171000</v>
      </c>
      <c r="Y419" s="14" t="s">
        <v>38</v>
      </c>
      <c r="Z419" s="14" t="s">
        <v>38</v>
      </c>
      <c r="AA419" s="14" t="s">
        <v>38</v>
      </c>
      <c r="AB419" s="14" t="s">
        <v>38</v>
      </c>
      <c r="AC419" s="14" t="s">
        <v>38</v>
      </c>
      <c r="AD419" s="14">
        <v>-878000</v>
      </c>
      <c r="AE419" s="14">
        <v>4084000</v>
      </c>
      <c r="AF419" s="14">
        <v>-2576000</v>
      </c>
      <c r="AG419" s="2" t="s">
        <v>38</v>
      </c>
      <c r="AH419" s="2">
        <v>1859000</v>
      </c>
      <c r="AI419" s="2">
        <v>2586000</v>
      </c>
      <c r="AJ419" s="2">
        <v>-1499000</v>
      </c>
      <c r="AK419" s="16" t="str">
        <f t="shared" si="57"/>
        <v>Да</v>
      </c>
      <c r="AL419" s="16" t="str">
        <f t="shared" si="58"/>
        <v>Да</v>
      </c>
      <c r="AM419" s="16"/>
      <c r="AN419" t="e">
        <f t="shared" si="59"/>
        <v>#VALUE!</v>
      </c>
      <c r="AO419" t="e">
        <f t="shared" si="60"/>
        <v>#VALUE!</v>
      </c>
      <c r="AP419" t="e">
        <f t="shared" si="61"/>
        <v>#VALUE!</v>
      </c>
      <c r="AQ419" t="e">
        <f t="shared" si="62"/>
        <v>#VALUE!</v>
      </c>
      <c r="AR419">
        <f t="shared" si="63"/>
        <v>0.71887084300077342</v>
      </c>
      <c r="AS419">
        <f t="shared" si="64"/>
        <v>-1.7251501000667111</v>
      </c>
    </row>
    <row r="420" spans="1:45" hidden="1" x14ac:dyDescent="0.35">
      <c r="A420" s="6">
        <v>899</v>
      </c>
      <c r="B420" s="11" t="s">
        <v>2146</v>
      </c>
      <c r="C420" s="8" t="s">
        <v>2147</v>
      </c>
      <c r="D420" s="2">
        <v>1</v>
      </c>
      <c r="E420" s="2">
        <v>4</v>
      </c>
      <c r="F420" s="2" t="s">
        <v>38</v>
      </c>
      <c r="G420" s="12"/>
      <c r="H420" s="8" t="s">
        <v>121</v>
      </c>
      <c r="I420" s="2" t="s">
        <v>38</v>
      </c>
      <c r="J420" s="2">
        <v>98004000</v>
      </c>
      <c r="K420" s="2">
        <v>98610000</v>
      </c>
      <c r="L420" s="2">
        <v>99612000</v>
      </c>
      <c r="M420" s="2" t="s">
        <v>38</v>
      </c>
      <c r="N420" s="2">
        <v>7739000</v>
      </c>
      <c r="O420" s="2">
        <v>4778000</v>
      </c>
      <c r="P420" s="2">
        <v>10135000</v>
      </c>
      <c r="Q420" s="14" t="s">
        <v>38</v>
      </c>
      <c r="R420" s="14">
        <v>65730000</v>
      </c>
      <c r="S420" s="14">
        <v>57417000</v>
      </c>
      <c r="T420" s="14">
        <v>75922000</v>
      </c>
      <c r="U420" s="14" t="s">
        <v>38</v>
      </c>
      <c r="V420" s="14">
        <v>32291000</v>
      </c>
      <c r="W420" s="14">
        <v>31444000</v>
      </c>
      <c r="X420" s="14">
        <v>33080000</v>
      </c>
      <c r="Y420" s="14" t="s">
        <v>38</v>
      </c>
      <c r="Z420" s="14" t="s">
        <v>38</v>
      </c>
      <c r="AA420" s="14" t="s">
        <v>38</v>
      </c>
      <c r="AB420" s="14" t="s">
        <v>38</v>
      </c>
      <c r="AC420" s="14" t="s">
        <v>38</v>
      </c>
      <c r="AD420" s="14">
        <v>1025000</v>
      </c>
      <c r="AE420" s="14">
        <v>312000</v>
      </c>
      <c r="AF420" s="14">
        <v>4329000</v>
      </c>
      <c r="AG420" s="2" t="s">
        <v>38</v>
      </c>
      <c r="AH420" s="2">
        <v>86192000</v>
      </c>
      <c r="AI420" s="2">
        <v>85345000</v>
      </c>
      <c r="AJ420" s="2">
        <v>86981000</v>
      </c>
      <c r="AK420" s="16" t="str">
        <f t="shared" si="57"/>
        <v>Да</v>
      </c>
      <c r="AL420" s="16" t="str">
        <f t="shared" si="58"/>
        <v>Да</v>
      </c>
      <c r="AM420" s="16"/>
      <c r="AN420" t="e">
        <f t="shared" si="59"/>
        <v>#VALUE!</v>
      </c>
      <c r="AO420">
        <f t="shared" si="60"/>
        <v>1.6197153620761826</v>
      </c>
      <c r="AP420">
        <f t="shared" si="61"/>
        <v>0.47143561914158855</v>
      </c>
      <c r="AQ420" t="e">
        <f t="shared" si="62"/>
        <v>#VALUE!</v>
      </c>
      <c r="AR420">
        <f t="shared" si="63"/>
        <v>1.0099244243951022</v>
      </c>
      <c r="AS420">
        <f t="shared" si="64"/>
        <v>0.98119129465055588</v>
      </c>
    </row>
    <row r="421" spans="1:45" ht="29" hidden="1" x14ac:dyDescent="0.35">
      <c r="A421" s="6">
        <v>900</v>
      </c>
      <c r="B421" s="11" t="s">
        <v>2148</v>
      </c>
      <c r="C421" s="8" t="s">
        <v>2149</v>
      </c>
      <c r="D421" s="2">
        <v>4</v>
      </c>
      <c r="E421" s="2" t="s">
        <v>38</v>
      </c>
      <c r="F421" s="2" t="s">
        <v>38</v>
      </c>
      <c r="G421" s="12" t="s">
        <v>2150</v>
      </c>
      <c r="H421" s="8" t="s">
        <v>121</v>
      </c>
      <c r="I421" s="2" t="s">
        <v>38</v>
      </c>
      <c r="J421" s="2" t="s">
        <v>38</v>
      </c>
      <c r="K421" s="2" t="s">
        <v>38</v>
      </c>
      <c r="L421" s="2" t="s">
        <v>38</v>
      </c>
      <c r="M421" s="2" t="s">
        <v>38</v>
      </c>
      <c r="N421" s="2" t="s">
        <v>38</v>
      </c>
      <c r="O421" s="2" t="s">
        <v>38</v>
      </c>
      <c r="P421" s="2" t="s">
        <v>38</v>
      </c>
      <c r="Q421" s="14" t="s">
        <v>38</v>
      </c>
      <c r="R421" s="14" t="s">
        <v>38</v>
      </c>
      <c r="S421" s="14" t="s">
        <v>38</v>
      </c>
      <c r="T421" s="14" t="s">
        <v>38</v>
      </c>
      <c r="U421" s="14" t="s">
        <v>38</v>
      </c>
      <c r="V421" s="14" t="s">
        <v>38</v>
      </c>
      <c r="W421" s="14" t="s">
        <v>38</v>
      </c>
      <c r="X421" s="14" t="s">
        <v>38</v>
      </c>
      <c r="Y421" s="14" t="s">
        <v>38</v>
      </c>
      <c r="Z421" s="14" t="s">
        <v>38</v>
      </c>
      <c r="AA421" s="14" t="s">
        <v>38</v>
      </c>
      <c r="AB421" s="14" t="s">
        <v>38</v>
      </c>
      <c r="AC421" s="14" t="s">
        <v>38</v>
      </c>
      <c r="AD421" s="14" t="s">
        <v>38</v>
      </c>
      <c r="AE421" s="14" t="s">
        <v>38</v>
      </c>
      <c r="AF421" s="14" t="s">
        <v>38</v>
      </c>
      <c r="AG421" s="2" t="s">
        <v>38</v>
      </c>
      <c r="AH421" s="2" t="s">
        <v>38</v>
      </c>
      <c r="AI421" s="2" t="s">
        <v>38</v>
      </c>
      <c r="AJ421" s="2" t="s">
        <v>38</v>
      </c>
      <c r="AK421" s="16" t="str">
        <f t="shared" si="57"/>
        <v>Да</v>
      </c>
      <c r="AL421" s="16" t="str">
        <f t="shared" si="58"/>
        <v>Да</v>
      </c>
      <c r="AM421" s="16"/>
      <c r="AN421" t="e">
        <f t="shared" si="59"/>
        <v>#VALUE!</v>
      </c>
      <c r="AO421" t="e">
        <f t="shared" si="60"/>
        <v>#VALUE!</v>
      </c>
      <c r="AP421" t="e">
        <f t="shared" si="61"/>
        <v>#VALUE!</v>
      </c>
      <c r="AQ421" t="e">
        <f t="shared" si="62"/>
        <v>#VALUE!</v>
      </c>
      <c r="AR421" t="e">
        <f t="shared" si="63"/>
        <v>#VALUE!</v>
      </c>
      <c r="AS421" t="e">
        <f t="shared" si="64"/>
        <v>#VALUE!</v>
      </c>
    </row>
    <row r="422" spans="1:45" ht="58" hidden="1" x14ac:dyDescent="0.35">
      <c r="A422" s="6">
        <v>903</v>
      </c>
      <c r="B422" s="11" t="s">
        <v>2155</v>
      </c>
      <c r="C422" s="8" t="s">
        <v>2156</v>
      </c>
      <c r="D422" s="2">
        <v>47</v>
      </c>
      <c r="E422" s="2" t="s">
        <v>38</v>
      </c>
      <c r="F422" s="2" t="s">
        <v>38</v>
      </c>
      <c r="G422" s="12" t="s">
        <v>2157</v>
      </c>
      <c r="H422" s="8" t="s">
        <v>121</v>
      </c>
      <c r="I422" s="2" t="s">
        <v>38</v>
      </c>
      <c r="J422" s="2" t="s">
        <v>38</v>
      </c>
      <c r="K422" s="2" t="s">
        <v>38</v>
      </c>
      <c r="L422" s="2" t="s">
        <v>38</v>
      </c>
      <c r="M422" s="2" t="s">
        <v>38</v>
      </c>
      <c r="N422" s="2" t="s">
        <v>38</v>
      </c>
      <c r="O422" s="2" t="s">
        <v>38</v>
      </c>
      <c r="P422" s="2" t="s">
        <v>38</v>
      </c>
      <c r="Q422" s="14" t="s">
        <v>38</v>
      </c>
      <c r="R422" s="14" t="s">
        <v>38</v>
      </c>
      <c r="S422" s="14" t="s">
        <v>38</v>
      </c>
      <c r="T422" s="14" t="s">
        <v>38</v>
      </c>
      <c r="U422" s="14" t="s">
        <v>38</v>
      </c>
      <c r="V422" s="14" t="s">
        <v>38</v>
      </c>
      <c r="W422" s="14" t="s">
        <v>38</v>
      </c>
      <c r="X422" s="14" t="s">
        <v>38</v>
      </c>
      <c r="Y422" s="14" t="s">
        <v>38</v>
      </c>
      <c r="Z422" s="14" t="s">
        <v>38</v>
      </c>
      <c r="AA422" s="14" t="s">
        <v>38</v>
      </c>
      <c r="AB422" s="14" t="s">
        <v>38</v>
      </c>
      <c r="AC422" s="14" t="s">
        <v>38</v>
      </c>
      <c r="AD422" s="14" t="s">
        <v>38</v>
      </c>
      <c r="AE422" s="14" t="s">
        <v>38</v>
      </c>
      <c r="AF422" s="14" t="s">
        <v>38</v>
      </c>
      <c r="AG422" s="2" t="s">
        <v>38</v>
      </c>
      <c r="AH422" s="2" t="s">
        <v>38</v>
      </c>
      <c r="AI422" s="2" t="s">
        <v>38</v>
      </c>
      <c r="AJ422" s="2" t="s">
        <v>38</v>
      </c>
      <c r="AK422" s="16" t="str">
        <f t="shared" si="57"/>
        <v>Да</v>
      </c>
      <c r="AL422" s="16" t="str">
        <f t="shared" si="58"/>
        <v>Да</v>
      </c>
      <c r="AM422" s="16"/>
      <c r="AN422" t="e">
        <f t="shared" si="59"/>
        <v>#VALUE!</v>
      </c>
      <c r="AO422" t="e">
        <f t="shared" si="60"/>
        <v>#VALUE!</v>
      </c>
      <c r="AP422" t="e">
        <f t="shared" si="61"/>
        <v>#VALUE!</v>
      </c>
      <c r="AQ422" t="e">
        <f t="shared" si="62"/>
        <v>#VALUE!</v>
      </c>
      <c r="AR422" t="e">
        <f t="shared" si="63"/>
        <v>#VALUE!</v>
      </c>
      <c r="AS422" t="e">
        <f t="shared" si="64"/>
        <v>#VALUE!</v>
      </c>
    </row>
    <row r="423" spans="1:45" ht="72.5" hidden="1" x14ac:dyDescent="0.35">
      <c r="A423" s="6">
        <v>904</v>
      </c>
      <c r="B423" s="11" t="s">
        <v>2158</v>
      </c>
      <c r="C423" s="8" t="s">
        <v>2159</v>
      </c>
      <c r="D423" s="2">
        <v>2</v>
      </c>
      <c r="E423" s="2">
        <v>99</v>
      </c>
      <c r="F423" s="2" t="s">
        <v>38</v>
      </c>
      <c r="G423" s="12" t="s">
        <v>2160</v>
      </c>
      <c r="H423" s="8" t="s">
        <v>40</v>
      </c>
      <c r="I423" s="2" t="s">
        <v>38</v>
      </c>
      <c r="J423" s="2">
        <v>61308000</v>
      </c>
      <c r="K423" s="2">
        <v>61308000</v>
      </c>
      <c r="L423" s="2" t="s">
        <v>38</v>
      </c>
      <c r="M423" s="2" t="s">
        <v>38</v>
      </c>
      <c r="N423" s="2" t="s">
        <v>38</v>
      </c>
      <c r="O423" s="2" t="s">
        <v>38</v>
      </c>
      <c r="P423" s="2" t="s">
        <v>38</v>
      </c>
      <c r="Q423" s="14" t="s">
        <v>38</v>
      </c>
      <c r="R423" s="14" t="s">
        <v>38</v>
      </c>
      <c r="S423" s="14" t="s">
        <v>38</v>
      </c>
      <c r="T423" s="14" t="s">
        <v>38</v>
      </c>
      <c r="U423" s="14" t="s">
        <v>38</v>
      </c>
      <c r="V423" s="14">
        <v>-22419000</v>
      </c>
      <c r="W423" s="14">
        <v>-22419000</v>
      </c>
      <c r="X423" s="14" t="s">
        <v>38</v>
      </c>
      <c r="Y423" s="14" t="s">
        <v>38</v>
      </c>
      <c r="Z423" s="14" t="s">
        <v>38</v>
      </c>
      <c r="AA423" s="14" t="s">
        <v>38</v>
      </c>
      <c r="AB423" s="14" t="s">
        <v>38</v>
      </c>
      <c r="AC423" s="14" t="s">
        <v>38</v>
      </c>
      <c r="AD423" s="14" t="s">
        <v>38</v>
      </c>
      <c r="AE423" s="14" t="s">
        <v>38</v>
      </c>
      <c r="AF423" s="14" t="s">
        <v>38</v>
      </c>
      <c r="AG423" s="2" t="s">
        <v>38</v>
      </c>
      <c r="AH423" s="2">
        <v>24478000</v>
      </c>
      <c r="AI423" s="2">
        <v>24478000</v>
      </c>
      <c r="AJ423" s="2" t="s">
        <v>38</v>
      </c>
      <c r="AK423" s="16" t="str">
        <f t="shared" si="57"/>
        <v>Да</v>
      </c>
      <c r="AL423" s="16" t="str">
        <f t="shared" si="58"/>
        <v>Да</v>
      </c>
      <c r="AM423" s="16"/>
      <c r="AN423" t="e">
        <f t="shared" si="59"/>
        <v>#VALUE!</v>
      </c>
      <c r="AO423" t="e">
        <f t="shared" si="60"/>
        <v>#VALUE!</v>
      </c>
      <c r="AP423" t="e">
        <f t="shared" si="61"/>
        <v>#VALUE!</v>
      </c>
      <c r="AQ423" t="e">
        <f t="shared" si="62"/>
        <v>#VALUE!</v>
      </c>
      <c r="AR423">
        <f t="shared" si="63"/>
        <v>1</v>
      </c>
      <c r="AS423" t="e">
        <f t="shared" si="64"/>
        <v>#VALUE!</v>
      </c>
    </row>
    <row r="424" spans="1:45" ht="72.5" hidden="1" x14ac:dyDescent="0.35">
      <c r="A424" s="6">
        <v>908</v>
      </c>
      <c r="B424" s="11" t="s">
        <v>2167</v>
      </c>
      <c r="C424" s="8" t="s">
        <v>2168</v>
      </c>
      <c r="D424" s="2">
        <v>1</v>
      </c>
      <c r="E424" s="2" t="s">
        <v>38</v>
      </c>
      <c r="F424" s="2" t="s">
        <v>38</v>
      </c>
      <c r="G424" s="12" t="s">
        <v>2169</v>
      </c>
      <c r="H424" s="8" t="s">
        <v>40</v>
      </c>
      <c r="I424" s="2" t="s">
        <v>38</v>
      </c>
      <c r="J424" s="2" t="s">
        <v>38</v>
      </c>
      <c r="K424" s="2" t="s">
        <v>38</v>
      </c>
      <c r="L424" s="2" t="s">
        <v>38</v>
      </c>
      <c r="M424" s="2" t="s">
        <v>38</v>
      </c>
      <c r="N424" s="2" t="s">
        <v>38</v>
      </c>
      <c r="O424" s="2" t="s">
        <v>38</v>
      </c>
      <c r="P424" s="2" t="s">
        <v>38</v>
      </c>
      <c r="Q424" s="14" t="s">
        <v>38</v>
      </c>
      <c r="R424" s="14" t="s">
        <v>38</v>
      </c>
      <c r="S424" s="14" t="s">
        <v>38</v>
      </c>
      <c r="T424" s="14" t="s">
        <v>38</v>
      </c>
      <c r="U424" s="14" t="s">
        <v>38</v>
      </c>
      <c r="V424" s="14" t="s">
        <v>38</v>
      </c>
      <c r="W424" s="14" t="s">
        <v>38</v>
      </c>
      <c r="X424" s="14" t="s">
        <v>38</v>
      </c>
      <c r="Y424" s="14" t="s">
        <v>38</v>
      </c>
      <c r="Z424" s="14" t="s">
        <v>38</v>
      </c>
      <c r="AA424" s="14" t="s">
        <v>38</v>
      </c>
      <c r="AB424" s="14" t="s">
        <v>38</v>
      </c>
      <c r="AC424" s="14" t="s">
        <v>38</v>
      </c>
      <c r="AD424" s="14" t="s">
        <v>38</v>
      </c>
      <c r="AE424" s="14" t="s">
        <v>38</v>
      </c>
      <c r="AF424" s="14" t="s">
        <v>38</v>
      </c>
      <c r="AG424" s="2" t="s">
        <v>38</v>
      </c>
      <c r="AH424" s="2" t="s">
        <v>38</v>
      </c>
      <c r="AI424" s="2" t="s">
        <v>38</v>
      </c>
      <c r="AJ424" s="2" t="s">
        <v>38</v>
      </c>
      <c r="AK424" s="16" t="str">
        <f t="shared" si="57"/>
        <v>Да</v>
      </c>
      <c r="AL424" s="16" t="str">
        <f t="shared" si="58"/>
        <v>Да</v>
      </c>
      <c r="AM424" s="16"/>
      <c r="AN424" t="e">
        <f t="shared" si="59"/>
        <v>#VALUE!</v>
      </c>
      <c r="AO424" t="e">
        <f t="shared" si="60"/>
        <v>#VALUE!</v>
      </c>
      <c r="AP424" t="e">
        <f t="shared" si="61"/>
        <v>#VALUE!</v>
      </c>
      <c r="AQ424" t="e">
        <f t="shared" si="62"/>
        <v>#VALUE!</v>
      </c>
      <c r="AR424" t="e">
        <f t="shared" si="63"/>
        <v>#VALUE!</v>
      </c>
      <c r="AS424" t="e">
        <f t="shared" si="64"/>
        <v>#VALUE!</v>
      </c>
    </row>
    <row r="425" spans="1:45" ht="145" hidden="1" x14ac:dyDescent="0.35">
      <c r="A425" s="6">
        <v>911</v>
      </c>
      <c r="B425" s="11" t="s">
        <v>2175</v>
      </c>
      <c r="C425" s="8" t="s">
        <v>2176</v>
      </c>
      <c r="D425" s="2" t="s">
        <v>38</v>
      </c>
      <c r="E425" s="2" t="s">
        <v>38</v>
      </c>
      <c r="F425" s="2" t="s">
        <v>38</v>
      </c>
      <c r="G425" s="12" t="s">
        <v>2177</v>
      </c>
      <c r="H425" s="8" t="s">
        <v>40</v>
      </c>
      <c r="I425" s="2" t="s">
        <v>38</v>
      </c>
      <c r="J425" s="2" t="s">
        <v>38</v>
      </c>
      <c r="K425" s="2" t="s">
        <v>38</v>
      </c>
      <c r="L425" s="2" t="s">
        <v>38</v>
      </c>
      <c r="M425" s="2" t="s">
        <v>38</v>
      </c>
      <c r="N425" s="2" t="s">
        <v>38</v>
      </c>
      <c r="O425" s="2" t="s">
        <v>38</v>
      </c>
      <c r="P425" s="2" t="s">
        <v>38</v>
      </c>
      <c r="Q425" s="14" t="s">
        <v>38</v>
      </c>
      <c r="R425" s="14" t="s">
        <v>38</v>
      </c>
      <c r="S425" s="14" t="s">
        <v>38</v>
      </c>
      <c r="T425" s="14" t="s">
        <v>38</v>
      </c>
      <c r="U425" s="14" t="s">
        <v>38</v>
      </c>
      <c r="V425" s="14" t="s">
        <v>38</v>
      </c>
      <c r="W425" s="14" t="s">
        <v>38</v>
      </c>
      <c r="X425" s="14" t="s">
        <v>38</v>
      </c>
      <c r="Y425" s="14" t="s">
        <v>38</v>
      </c>
      <c r="Z425" s="14" t="s">
        <v>38</v>
      </c>
      <c r="AA425" s="14" t="s">
        <v>38</v>
      </c>
      <c r="AB425" s="14" t="s">
        <v>38</v>
      </c>
      <c r="AC425" s="14" t="s">
        <v>38</v>
      </c>
      <c r="AD425" s="14" t="s">
        <v>38</v>
      </c>
      <c r="AE425" s="14" t="s">
        <v>38</v>
      </c>
      <c r="AF425" s="14" t="s">
        <v>38</v>
      </c>
      <c r="AG425" s="2" t="s">
        <v>38</v>
      </c>
      <c r="AH425" s="2" t="s">
        <v>38</v>
      </c>
      <c r="AI425" s="2" t="s">
        <v>38</v>
      </c>
      <c r="AJ425" s="2" t="s">
        <v>38</v>
      </c>
      <c r="AK425" s="16" t="str">
        <f t="shared" si="57"/>
        <v>Да</v>
      </c>
      <c r="AL425" s="16" t="str">
        <f t="shared" si="58"/>
        <v>Да</v>
      </c>
      <c r="AM425" s="16"/>
      <c r="AN425" t="e">
        <f t="shared" si="59"/>
        <v>#VALUE!</v>
      </c>
      <c r="AO425" t="e">
        <f t="shared" si="60"/>
        <v>#VALUE!</v>
      </c>
      <c r="AP425" t="e">
        <f t="shared" si="61"/>
        <v>#VALUE!</v>
      </c>
      <c r="AQ425" t="e">
        <f t="shared" si="62"/>
        <v>#VALUE!</v>
      </c>
      <c r="AR425" t="e">
        <f t="shared" si="63"/>
        <v>#VALUE!</v>
      </c>
      <c r="AS425" t="e">
        <f t="shared" si="64"/>
        <v>#VALUE!</v>
      </c>
    </row>
    <row r="426" spans="1:45" ht="145" hidden="1" x14ac:dyDescent="0.35">
      <c r="A426" s="6">
        <v>912</v>
      </c>
      <c r="B426" s="11" t="s">
        <v>2178</v>
      </c>
      <c r="C426" s="8" t="s">
        <v>2179</v>
      </c>
      <c r="D426" s="2" t="s">
        <v>38</v>
      </c>
      <c r="E426" s="2" t="s">
        <v>38</v>
      </c>
      <c r="F426" s="2" t="s">
        <v>38</v>
      </c>
      <c r="G426" s="12" t="s">
        <v>1019</v>
      </c>
      <c r="H426" s="8" t="s">
        <v>40</v>
      </c>
      <c r="I426" s="2" t="s">
        <v>38</v>
      </c>
      <c r="J426" s="2" t="s">
        <v>38</v>
      </c>
      <c r="K426" s="2" t="s">
        <v>38</v>
      </c>
      <c r="L426" s="2" t="s">
        <v>38</v>
      </c>
      <c r="M426" s="2" t="s">
        <v>38</v>
      </c>
      <c r="N426" s="2" t="s">
        <v>38</v>
      </c>
      <c r="O426" s="2" t="s">
        <v>38</v>
      </c>
      <c r="P426" s="2" t="s">
        <v>38</v>
      </c>
      <c r="Q426" s="14" t="s">
        <v>38</v>
      </c>
      <c r="R426" s="14" t="s">
        <v>38</v>
      </c>
      <c r="S426" s="14" t="s">
        <v>38</v>
      </c>
      <c r="T426" s="14" t="s">
        <v>38</v>
      </c>
      <c r="U426" s="14" t="s">
        <v>38</v>
      </c>
      <c r="V426" s="14" t="s">
        <v>38</v>
      </c>
      <c r="W426" s="14" t="s">
        <v>38</v>
      </c>
      <c r="X426" s="14" t="s">
        <v>38</v>
      </c>
      <c r="Y426" s="14" t="s">
        <v>38</v>
      </c>
      <c r="Z426" s="14" t="s">
        <v>38</v>
      </c>
      <c r="AA426" s="14" t="s">
        <v>38</v>
      </c>
      <c r="AB426" s="14" t="s">
        <v>38</v>
      </c>
      <c r="AC426" s="14" t="s">
        <v>38</v>
      </c>
      <c r="AD426" s="14" t="s">
        <v>38</v>
      </c>
      <c r="AE426" s="14" t="s">
        <v>38</v>
      </c>
      <c r="AF426" s="14" t="s">
        <v>38</v>
      </c>
      <c r="AG426" s="2" t="s">
        <v>38</v>
      </c>
      <c r="AH426" s="2" t="s">
        <v>38</v>
      </c>
      <c r="AI426" s="2" t="s">
        <v>38</v>
      </c>
      <c r="AJ426" s="2" t="s">
        <v>38</v>
      </c>
      <c r="AK426" s="16" t="str">
        <f t="shared" si="57"/>
        <v>Да</v>
      </c>
      <c r="AL426" s="16" t="str">
        <f t="shared" si="58"/>
        <v>Да</v>
      </c>
      <c r="AM426" s="16"/>
      <c r="AN426" t="e">
        <f t="shared" si="59"/>
        <v>#VALUE!</v>
      </c>
      <c r="AO426" t="e">
        <f t="shared" si="60"/>
        <v>#VALUE!</v>
      </c>
      <c r="AP426" t="e">
        <f t="shared" si="61"/>
        <v>#VALUE!</v>
      </c>
      <c r="AQ426" t="e">
        <f t="shared" si="62"/>
        <v>#VALUE!</v>
      </c>
      <c r="AR426" t="e">
        <f t="shared" si="63"/>
        <v>#VALUE!</v>
      </c>
      <c r="AS426" t="e">
        <f t="shared" si="64"/>
        <v>#VALUE!</v>
      </c>
    </row>
    <row r="427" spans="1:45" ht="145" hidden="1" x14ac:dyDescent="0.35">
      <c r="A427" s="6">
        <v>913</v>
      </c>
      <c r="B427" s="11" t="s">
        <v>2180</v>
      </c>
      <c r="C427" s="8" t="s">
        <v>2181</v>
      </c>
      <c r="D427" s="2" t="s">
        <v>38</v>
      </c>
      <c r="E427" s="2" t="s">
        <v>38</v>
      </c>
      <c r="F427" s="2" t="s">
        <v>38</v>
      </c>
      <c r="G427" s="12" t="s">
        <v>2182</v>
      </c>
      <c r="H427" s="8" t="s">
        <v>121</v>
      </c>
      <c r="I427" s="2" t="s">
        <v>38</v>
      </c>
      <c r="J427" s="2" t="s">
        <v>38</v>
      </c>
      <c r="K427" s="2" t="s">
        <v>38</v>
      </c>
      <c r="L427" s="2" t="s">
        <v>38</v>
      </c>
      <c r="M427" s="2" t="s">
        <v>38</v>
      </c>
      <c r="N427" s="2" t="s">
        <v>38</v>
      </c>
      <c r="O427" s="2" t="s">
        <v>38</v>
      </c>
      <c r="P427" s="2" t="s">
        <v>38</v>
      </c>
      <c r="Q427" s="14" t="s">
        <v>38</v>
      </c>
      <c r="R427" s="14" t="s">
        <v>38</v>
      </c>
      <c r="S427" s="14" t="s">
        <v>38</v>
      </c>
      <c r="T427" s="14" t="s">
        <v>38</v>
      </c>
      <c r="U427" s="14" t="s">
        <v>38</v>
      </c>
      <c r="V427" s="14" t="s">
        <v>38</v>
      </c>
      <c r="W427" s="14" t="s">
        <v>38</v>
      </c>
      <c r="X427" s="14" t="s">
        <v>38</v>
      </c>
      <c r="Y427" s="14" t="s">
        <v>38</v>
      </c>
      <c r="Z427" s="14" t="s">
        <v>38</v>
      </c>
      <c r="AA427" s="14" t="s">
        <v>38</v>
      </c>
      <c r="AB427" s="14" t="s">
        <v>38</v>
      </c>
      <c r="AC427" s="14" t="s">
        <v>38</v>
      </c>
      <c r="AD427" s="14" t="s">
        <v>38</v>
      </c>
      <c r="AE427" s="14" t="s">
        <v>38</v>
      </c>
      <c r="AF427" s="14" t="s">
        <v>38</v>
      </c>
      <c r="AG427" s="2" t="s">
        <v>38</v>
      </c>
      <c r="AH427" s="2" t="s">
        <v>38</v>
      </c>
      <c r="AI427" s="2" t="s">
        <v>38</v>
      </c>
      <c r="AJ427" s="2" t="s">
        <v>38</v>
      </c>
      <c r="AK427" s="16" t="str">
        <f t="shared" si="57"/>
        <v>Да</v>
      </c>
      <c r="AL427" s="16" t="str">
        <f t="shared" si="58"/>
        <v>Да</v>
      </c>
      <c r="AM427" s="16"/>
      <c r="AN427" t="e">
        <f t="shared" si="59"/>
        <v>#VALUE!</v>
      </c>
      <c r="AO427" t="e">
        <f t="shared" si="60"/>
        <v>#VALUE!</v>
      </c>
      <c r="AP427" t="e">
        <f t="shared" si="61"/>
        <v>#VALUE!</v>
      </c>
      <c r="AQ427" t="e">
        <f t="shared" si="62"/>
        <v>#VALUE!</v>
      </c>
      <c r="AR427" t="e">
        <f t="shared" si="63"/>
        <v>#VALUE!</v>
      </c>
      <c r="AS427" t="e">
        <f t="shared" si="64"/>
        <v>#VALUE!</v>
      </c>
    </row>
    <row r="428" spans="1:45" ht="188.5" hidden="1" x14ac:dyDescent="0.35">
      <c r="A428" s="6">
        <v>914</v>
      </c>
      <c r="B428" s="11" t="s">
        <v>2183</v>
      </c>
      <c r="C428" s="8" t="s">
        <v>2184</v>
      </c>
      <c r="D428" s="2" t="s">
        <v>38</v>
      </c>
      <c r="E428" s="2" t="s">
        <v>38</v>
      </c>
      <c r="F428" s="2" t="s">
        <v>38</v>
      </c>
      <c r="G428" s="12" t="s">
        <v>2185</v>
      </c>
      <c r="H428" s="8" t="s">
        <v>121</v>
      </c>
      <c r="I428" s="2" t="s">
        <v>38</v>
      </c>
      <c r="J428" s="2">
        <v>91000</v>
      </c>
      <c r="K428" s="2">
        <v>91000</v>
      </c>
      <c r="L428" s="2">
        <v>91000</v>
      </c>
      <c r="M428" s="2" t="s">
        <v>38</v>
      </c>
      <c r="N428" s="2" t="s">
        <v>38</v>
      </c>
      <c r="O428" s="2" t="s">
        <v>38</v>
      </c>
      <c r="P428" s="2" t="s">
        <v>38</v>
      </c>
      <c r="Q428" s="14" t="s">
        <v>38</v>
      </c>
      <c r="R428" s="14" t="s">
        <v>38</v>
      </c>
      <c r="S428" s="14" t="s">
        <v>38</v>
      </c>
      <c r="T428" s="14" t="s">
        <v>38</v>
      </c>
      <c r="U428" s="14" t="s">
        <v>38</v>
      </c>
      <c r="V428" s="14" t="s">
        <v>38</v>
      </c>
      <c r="W428" s="14" t="s">
        <v>38</v>
      </c>
      <c r="X428" s="14" t="s">
        <v>38</v>
      </c>
      <c r="Y428" s="14" t="s">
        <v>38</v>
      </c>
      <c r="Z428" s="14" t="s">
        <v>38</v>
      </c>
      <c r="AA428" s="14" t="s">
        <v>38</v>
      </c>
      <c r="AB428" s="14" t="s">
        <v>38</v>
      </c>
      <c r="AC428" s="14" t="s">
        <v>38</v>
      </c>
      <c r="AD428" s="14">
        <v>-284000</v>
      </c>
      <c r="AE428" s="14">
        <v>-284000</v>
      </c>
      <c r="AF428" s="14">
        <v>-284000</v>
      </c>
      <c r="AG428" s="2" t="s">
        <v>38</v>
      </c>
      <c r="AH428" s="2">
        <v>-1467000</v>
      </c>
      <c r="AI428" s="2">
        <v>-1467000</v>
      </c>
      <c r="AJ428" s="2">
        <v>-1467000</v>
      </c>
      <c r="AK428" s="16" t="str">
        <f t="shared" si="57"/>
        <v>Да</v>
      </c>
      <c r="AL428" s="16" t="str">
        <f t="shared" si="58"/>
        <v>Да</v>
      </c>
      <c r="AM428" s="16"/>
      <c r="AN428" t="e">
        <f t="shared" si="59"/>
        <v>#VALUE!</v>
      </c>
      <c r="AO428" t="e">
        <f t="shared" si="60"/>
        <v>#VALUE!</v>
      </c>
      <c r="AP428" t="e">
        <f t="shared" si="61"/>
        <v>#VALUE!</v>
      </c>
      <c r="AQ428" t="e">
        <f t="shared" si="62"/>
        <v>#VALUE!</v>
      </c>
      <c r="AR428">
        <f t="shared" si="63"/>
        <v>1</v>
      </c>
      <c r="AS428">
        <f t="shared" si="64"/>
        <v>1</v>
      </c>
    </row>
    <row r="429" spans="1:45" hidden="1" x14ac:dyDescent="0.35">
      <c r="A429" s="6">
        <v>916</v>
      </c>
      <c r="B429" s="11" t="s">
        <v>2188</v>
      </c>
      <c r="C429" s="8" t="s">
        <v>2189</v>
      </c>
      <c r="D429" s="2">
        <v>1</v>
      </c>
      <c r="E429" s="2" t="s">
        <v>38</v>
      </c>
      <c r="F429" s="2" t="s">
        <v>38</v>
      </c>
      <c r="G429" s="12"/>
      <c r="H429" s="8" t="s">
        <v>40</v>
      </c>
      <c r="I429" s="2" t="s">
        <v>38</v>
      </c>
      <c r="J429" s="2" t="s">
        <v>38</v>
      </c>
      <c r="K429" s="2" t="s">
        <v>38</v>
      </c>
      <c r="L429" s="2">
        <v>1160875000</v>
      </c>
      <c r="M429" s="2" t="s">
        <v>38</v>
      </c>
      <c r="N429" s="2" t="s">
        <v>38</v>
      </c>
      <c r="O429" s="2" t="s">
        <v>38</v>
      </c>
      <c r="P429" s="2">
        <v>63843000</v>
      </c>
      <c r="Q429" s="14" t="s">
        <v>38</v>
      </c>
      <c r="R429" s="14" t="s">
        <v>38</v>
      </c>
      <c r="S429" s="14" t="s">
        <v>38</v>
      </c>
      <c r="T429" s="14">
        <v>1161640000</v>
      </c>
      <c r="U429" s="14" t="s">
        <v>38</v>
      </c>
      <c r="V429" s="14" t="s">
        <v>38</v>
      </c>
      <c r="W429" s="14" t="s">
        <v>38</v>
      </c>
      <c r="X429" s="14">
        <v>-33489000</v>
      </c>
      <c r="Y429" s="14" t="s">
        <v>38</v>
      </c>
      <c r="Z429" s="14" t="s">
        <v>38</v>
      </c>
      <c r="AA429" s="14" t="s">
        <v>38</v>
      </c>
      <c r="AB429" s="14" t="s">
        <v>38</v>
      </c>
      <c r="AC429" s="14" t="s">
        <v>38</v>
      </c>
      <c r="AD429" s="14" t="s">
        <v>38</v>
      </c>
      <c r="AE429" s="14" t="s">
        <v>38</v>
      </c>
      <c r="AF429" s="14">
        <v>43827000</v>
      </c>
      <c r="AG429" s="2" t="s">
        <v>38</v>
      </c>
      <c r="AH429" s="2" t="s">
        <v>38</v>
      </c>
      <c r="AI429" s="2" t="s">
        <v>38</v>
      </c>
      <c r="AJ429" s="2">
        <v>663524000</v>
      </c>
      <c r="AK429" s="16" t="str">
        <f t="shared" si="57"/>
        <v>Да</v>
      </c>
      <c r="AL429" s="16" t="str">
        <f t="shared" si="58"/>
        <v>Да</v>
      </c>
      <c r="AM429" s="16"/>
      <c r="AN429" t="e">
        <f t="shared" si="59"/>
        <v>#VALUE!</v>
      </c>
      <c r="AO429" t="e">
        <f t="shared" si="60"/>
        <v>#VALUE!</v>
      </c>
      <c r="AP429" t="e">
        <f t="shared" si="61"/>
        <v>#VALUE!</v>
      </c>
      <c r="AQ429" t="e">
        <f t="shared" si="62"/>
        <v>#VALUE!</v>
      </c>
      <c r="AR429" t="e">
        <f t="shared" si="63"/>
        <v>#VALUE!</v>
      </c>
      <c r="AS429" t="e">
        <f t="shared" si="64"/>
        <v>#VALUE!</v>
      </c>
    </row>
    <row r="430" spans="1:45" hidden="1" x14ac:dyDescent="0.35">
      <c r="A430" s="6">
        <v>917</v>
      </c>
      <c r="B430" s="11" t="s">
        <v>2190</v>
      </c>
      <c r="C430" s="8" t="s">
        <v>2191</v>
      </c>
      <c r="D430" s="2">
        <v>1</v>
      </c>
      <c r="E430" s="2">
        <v>78</v>
      </c>
      <c r="F430" s="2" t="s">
        <v>38</v>
      </c>
      <c r="G430" s="12"/>
      <c r="H430" s="8" t="s">
        <v>40</v>
      </c>
      <c r="I430" s="2" t="s">
        <v>38</v>
      </c>
      <c r="J430" s="2">
        <v>669000</v>
      </c>
      <c r="K430" s="2">
        <v>910000</v>
      </c>
      <c r="L430" s="2">
        <v>900000</v>
      </c>
      <c r="M430" s="2" t="s">
        <v>38</v>
      </c>
      <c r="N430" s="2">
        <v>59000</v>
      </c>
      <c r="O430" s="2">
        <v>282000</v>
      </c>
      <c r="P430" s="2">
        <v>400000</v>
      </c>
      <c r="Q430" s="14" t="s">
        <v>38</v>
      </c>
      <c r="R430" s="14">
        <v>808000</v>
      </c>
      <c r="S430" s="14">
        <v>1158000</v>
      </c>
      <c r="T430" s="14">
        <v>1531000</v>
      </c>
      <c r="U430" s="14" t="s">
        <v>38</v>
      </c>
      <c r="V430" s="14">
        <v>507000</v>
      </c>
      <c r="W430" s="14">
        <v>-1365000</v>
      </c>
      <c r="X430" s="14">
        <v>-1405000</v>
      </c>
      <c r="Y430" s="14" t="s">
        <v>38</v>
      </c>
      <c r="Z430" s="14" t="s">
        <v>38</v>
      </c>
      <c r="AA430" s="14" t="s">
        <v>38</v>
      </c>
      <c r="AB430" s="14" t="s">
        <v>38</v>
      </c>
      <c r="AC430" s="14" t="s">
        <v>38</v>
      </c>
      <c r="AD430" s="14">
        <v>-39000</v>
      </c>
      <c r="AE430" s="14">
        <v>40000</v>
      </c>
      <c r="AF430" s="14">
        <v>62000</v>
      </c>
      <c r="AG430" s="2" t="s">
        <v>38</v>
      </c>
      <c r="AH430" s="2">
        <v>509000</v>
      </c>
      <c r="AI430" s="2">
        <v>801000</v>
      </c>
      <c r="AJ430" s="2">
        <v>761000</v>
      </c>
      <c r="AK430" s="16" t="str">
        <f t="shared" si="57"/>
        <v>Да</v>
      </c>
      <c r="AL430" s="16" t="str">
        <f t="shared" si="58"/>
        <v>Да</v>
      </c>
      <c r="AM430" s="16"/>
      <c r="AN430" t="e">
        <f t="shared" si="59"/>
        <v>#VALUE!</v>
      </c>
      <c r="AO430">
        <f t="shared" si="60"/>
        <v>0.20921985815602837</v>
      </c>
      <c r="AP430">
        <f t="shared" si="61"/>
        <v>0.70499999999999996</v>
      </c>
      <c r="AQ430" t="e">
        <f t="shared" si="62"/>
        <v>#VALUE!</v>
      </c>
      <c r="AR430">
        <f t="shared" si="63"/>
        <v>0.63545568039950062</v>
      </c>
      <c r="AS430">
        <f t="shared" si="64"/>
        <v>1.0525624178712221</v>
      </c>
    </row>
    <row r="431" spans="1:45" ht="87" hidden="1" x14ac:dyDescent="0.35">
      <c r="A431" s="6">
        <v>918</v>
      </c>
      <c r="B431" s="11" t="s">
        <v>2192</v>
      </c>
      <c r="C431" s="8" t="s">
        <v>2193</v>
      </c>
      <c r="D431" s="2" t="s">
        <v>38</v>
      </c>
      <c r="E431" s="2" t="s">
        <v>38</v>
      </c>
      <c r="F431" s="2" t="s">
        <v>38</v>
      </c>
      <c r="G431" s="12" t="s">
        <v>2194</v>
      </c>
      <c r="H431" s="8" t="s">
        <v>40</v>
      </c>
      <c r="I431" s="2" t="s">
        <v>38</v>
      </c>
      <c r="J431" s="2" t="s">
        <v>38</v>
      </c>
      <c r="K431" s="2" t="s">
        <v>38</v>
      </c>
      <c r="L431" s="2" t="s">
        <v>38</v>
      </c>
      <c r="M431" s="2" t="s">
        <v>38</v>
      </c>
      <c r="N431" s="2" t="s">
        <v>38</v>
      </c>
      <c r="O431" s="2" t="s">
        <v>38</v>
      </c>
      <c r="P431" s="2" t="s">
        <v>38</v>
      </c>
      <c r="Q431" s="14" t="s">
        <v>38</v>
      </c>
      <c r="R431" s="14" t="s">
        <v>38</v>
      </c>
      <c r="S431" s="14" t="s">
        <v>38</v>
      </c>
      <c r="T431" s="14" t="s">
        <v>38</v>
      </c>
      <c r="U431" s="14" t="s">
        <v>38</v>
      </c>
      <c r="V431" s="14" t="s">
        <v>38</v>
      </c>
      <c r="W431" s="14" t="s">
        <v>38</v>
      </c>
      <c r="X431" s="14" t="s">
        <v>38</v>
      </c>
      <c r="Y431" s="14" t="s">
        <v>38</v>
      </c>
      <c r="Z431" s="14" t="s">
        <v>38</v>
      </c>
      <c r="AA431" s="14" t="s">
        <v>38</v>
      </c>
      <c r="AB431" s="14" t="s">
        <v>38</v>
      </c>
      <c r="AC431" s="14" t="s">
        <v>38</v>
      </c>
      <c r="AD431" s="14" t="s">
        <v>38</v>
      </c>
      <c r="AE431" s="14" t="s">
        <v>38</v>
      </c>
      <c r="AF431" s="14" t="s">
        <v>38</v>
      </c>
      <c r="AG431" s="2" t="s">
        <v>38</v>
      </c>
      <c r="AH431" s="2" t="s">
        <v>38</v>
      </c>
      <c r="AI431" s="2" t="s">
        <v>38</v>
      </c>
      <c r="AJ431" s="2" t="s">
        <v>38</v>
      </c>
      <c r="AK431" s="16" t="str">
        <f t="shared" si="57"/>
        <v>Да</v>
      </c>
      <c r="AL431" s="16" t="str">
        <f t="shared" si="58"/>
        <v>Да</v>
      </c>
      <c r="AM431" s="16"/>
      <c r="AN431" t="e">
        <f t="shared" si="59"/>
        <v>#VALUE!</v>
      </c>
      <c r="AO431" t="e">
        <f t="shared" si="60"/>
        <v>#VALUE!</v>
      </c>
      <c r="AP431" t="e">
        <f t="shared" si="61"/>
        <v>#VALUE!</v>
      </c>
      <c r="AQ431" t="e">
        <f t="shared" si="62"/>
        <v>#VALUE!</v>
      </c>
      <c r="AR431" t="e">
        <f t="shared" si="63"/>
        <v>#VALUE!</v>
      </c>
      <c r="AS431" t="e">
        <f t="shared" si="64"/>
        <v>#VALUE!</v>
      </c>
    </row>
    <row r="432" spans="1:45" hidden="1" x14ac:dyDescent="0.35">
      <c r="A432" s="6">
        <v>919</v>
      </c>
      <c r="B432" s="11" t="s">
        <v>2195</v>
      </c>
      <c r="C432" s="8" t="s">
        <v>2196</v>
      </c>
      <c r="D432" s="2">
        <v>1</v>
      </c>
      <c r="E432" s="2" t="s">
        <v>38</v>
      </c>
      <c r="F432" s="2">
        <v>88</v>
      </c>
      <c r="G432" s="12"/>
      <c r="H432" s="8" t="s">
        <v>40</v>
      </c>
      <c r="I432" s="2" t="s">
        <v>38</v>
      </c>
      <c r="J432" s="2" t="s">
        <v>38</v>
      </c>
      <c r="K432" s="2" t="s">
        <v>38</v>
      </c>
      <c r="L432" s="2" t="s">
        <v>38</v>
      </c>
      <c r="M432" s="2" t="s">
        <v>38</v>
      </c>
      <c r="N432" s="2" t="s">
        <v>38</v>
      </c>
      <c r="O432" s="2" t="s">
        <v>38</v>
      </c>
      <c r="P432" s="2" t="s">
        <v>38</v>
      </c>
      <c r="Q432" s="14" t="s">
        <v>38</v>
      </c>
      <c r="R432" s="14" t="s">
        <v>38</v>
      </c>
      <c r="S432" s="14" t="s">
        <v>38</v>
      </c>
      <c r="T432" s="14" t="s">
        <v>38</v>
      </c>
      <c r="U432" s="14" t="s">
        <v>38</v>
      </c>
      <c r="V432" s="14" t="s">
        <v>38</v>
      </c>
      <c r="W432" s="14" t="s">
        <v>38</v>
      </c>
      <c r="X432" s="14" t="s">
        <v>38</v>
      </c>
      <c r="Y432" s="14" t="s">
        <v>38</v>
      </c>
      <c r="Z432" s="14" t="s">
        <v>38</v>
      </c>
      <c r="AA432" s="14" t="s">
        <v>38</v>
      </c>
      <c r="AB432" s="14" t="s">
        <v>38</v>
      </c>
      <c r="AC432" s="14" t="s">
        <v>38</v>
      </c>
      <c r="AD432" s="14" t="s">
        <v>38</v>
      </c>
      <c r="AE432" s="14" t="s">
        <v>38</v>
      </c>
      <c r="AF432" s="14" t="s">
        <v>38</v>
      </c>
      <c r="AG432" s="2" t="s">
        <v>38</v>
      </c>
      <c r="AH432" s="2" t="s">
        <v>38</v>
      </c>
      <c r="AI432" s="2" t="s">
        <v>38</v>
      </c>
      <c r="AJ432" s="2" t="s">
        <v>38</v>
      </c>
      <c r="AK432" s="16" t="str">
        <f t="shared" si="57"/>
        <v>Да</v>
      </c>
      <c r="AL432" s="16" t="str">
        <f t="shared" si="58"/>
        <v>Да</v>
      </c>
      <c r="AM432" s="16"/>
      <c r="AN432" t="e">
        <f t="shared" si="59"/>
        <v>#VALUE!</v>
      </c>
      <c r="AO432" t="e">
        <f t="shared" si="60"/>
        <v>#VALUE!</v>
      </c>
      <c r="AP432" t="e">
        <f t="shared" si="61"/>
        <v>#VALUE!</v>
      </c>
      <c r="AQ432" t="e">
        <f t="shared" si="62"/>
        <v>#VALUE!</v>
      </c>
      <c r="AR432" t="e">
        <f t="shared" si="63"/>
        <v>#VALUE!</v>
      </c>
      <c r="AS432" t="e">
        <f t="shared" si="64"/>
        <v>#VALUE!</v>
      </c>
    </row>
    <row r="433" spans="1:45" ht="29" hidden="1" x14ac:dyDescent="0.35">
      <c r="A433" s="6">
        <v>921</v>
      </c>
      <c r="B433" s="11" t="s">
        <v>2199</v>
      </c>
      <c r="C433" s="8" t="s">
        <v>2200</v>
      </c>
      <c r="D433" s="2">
        <v>15</v>
      </c>
      <c r="E433" s="2">
        <v>99</v>
      </c>
      <c r="F433" s="2" t="s">
        <v>38</v>
      </c>
      <c r="G433" s="12" t="s">
        <v>2201</v>
      </c>
      <c r="H433" s="8" t="s">
        <v>40</v>
      </c>
      <c r="I433" s="2">
        <v>35038000</v>
      </c>
      <c r="J433" s="2">
        <v>35380000</v>
      </c>
      <c r="K433" s="2">
        <v>49725000</v>
      </c>
      <c r="L433" s="2">
        <v>50199000</v>
      </c>
      <c r="M433" s="2" t="s">
        <v>38</v>
      </c>
      <c r="N433" s="2" t="s">
        <v>38</v>
      </c>
      <c r="O433" s="2" t="s">
        <v>38</v>
      </c>
      <c r="P433" s="2" t="s">
        <v>38</v>
      </c>
      <c r="Q433" s="14" t="s">
        <v>38</v>
      </c>
      <c r="R433" s="14" t="s">
        <v>38</v>
      </c>
      <c r="S433" s="14" t="s">
        <v>38</v>
      </c>
      <c r="T433" s="14" t="s">
        <v>38</v>
      </c>
      <c r="U433" s="14">
        <v>-108521000</v>
      </c>
      <c r="V433" s="14">
        <v>-42041000</v>
      </c>
      <c r="W433" s="14">
        <v>-28621000</v>
      </c>
      <c r="X433" s="14">
        <v>-27635000</v>
      </c>
      <c r="Y433" s="14" t="s">
        <v>38</v>
      </c>
      <c r="Z433" s="14" t="s">
        <v>38</v>
      </c>
      <c r="AA433" s="14" t="s">
        <v>38</v>
      </c>
      <c r="AB433" s="14" t="s">
        <v>38</v>
      </c>
      <c r="AC433" s="14">
        <v>-66479000</v>
      </c>
      <c r="AD433" s="14">
        <v>-13419000</v>
      </c>
      <c r="AE433" s="14">
        <v>-986000</v>
      </c>
      <c r="AF433" s="14">
        <v>-969000</v>
      </c>
      <c r="AG433" s="2">
        <v>-75111000</v>
      </c>
      <c r="AH433" s="2">
        <v>-8632000</v>
      </c>
      <c r="AI433" s="2">
        <v>4788000</v>
      </c>
      <c r="AJ433" s="2">
        <v>5774000</v>
      </c>
      <c r="AK433" s="16" t="str">
        <f t="shared" si="57"/>
        <v>Нет</v>
      </c>
      <c r="AL433" s="16" t="str">
        <f>IF(IFERROR(AN433*AO433*AP433*AQ433*AR433*AS433,0)=0,"Да","Нет")</f>
        <v>Да</v>
      </c>
      <c r="AM433" s="16"/>
      <c r="AN433" t="e">
        <f t="shared" si="59"/>
        <v>#VALUE!</v>
      </c>
      <c r="AO433" t="e">
        <f t="shared" si="60"/>
        <v>#VALUE!</v>
      </c>
      <c r="AP433" t="e">
        <f t="shared" si="61"/>
        <v>#VALUE!</v>
      </c>
      <c r="AQ433">
        <f t="shared" si="62"/>
        <v>8.70145968489342</v>
      </c>
      <c r="AR433">
        <f t="shared" si="63"/>
        <v>-1.8028404344193818</v>
      </c>
      <c r="AS433">
        <f t="shared" si="64"/>
        <v>0.82923449948042949</v>
      </c>
    </row>
    <row r="434" spans="1:45" ht="29" hidden="1" x14ac:dyDescent="0.35">
      <c r="A434" s="6">
        <v>924</v>
      </c>
      <c r="B434" s="11" t="s">
        <v>2206</v>
      </c>
      <c r="C434" s="8" t="s">
        <v>2207</v>
      </c>
      <c r="D434" s="2">
        <v>4</v>
      </c>
      <c r="E434" s="2">
        <v>99</v>
      </c>
      <c r="F434" s="2" t="s">
        <v>38</v>
      </c>
      <c r="G434" s="12" t="s">
        <v>2208</v>
      </c>
      <c r="H434" s="8" t="s">
        <v>40</v>
      </c>
      <c r="I434" s="2" t="s">
        <v>38</v>
      </c>
      <c r="J434" s="2">
        <v>7381000</v>
      </c>
      <c r="K434" s="2">
        <v>8379000</v>
      </c>
      <c r="L434" s="2" t="s">
        <v>38</v>
      </c>
      <c r="M434" s="2" t="s">
        <v>38</v>
      </c>
      <c r="N434" s="2" t="s">
        <v>38</v>
      </c>
      <c r="O434" s="2" t="s">
        <v>38</v>
      </c>
      <c r="P434" s="2" t="s">
        <v>38</v>
      </c>
      <c r="Q434" s="14" t="s">
        <v>38</v>
      </c>
      <c r="R434" s="14">
        <v>1061000</v>
      </c>
      <c r="S434" s="14">
        <v>622000</v>
      </c>
      <c r="T434" s="14" t="s">
        <v>38</v>
      </c>
      <c r="U434" s="14" t="s">
        <v>38</v>
      </c>
      <c r="V434" s="14" t="s">
        <v>38</v>
      </c>
      <c r="W434" s="14" t="s">
        <v>38</v>
      </c>
      <c r="X434" s="14" t="s">
        <v>38</v>
      </c>
      <c r="Y434" s="14" t="s">
        <v>38</v>
      </c>
      <c r="Z434" s="14" t="s">
        <v>38</v>
      </c>
      <c r="AA434" s="14" t="s">
        <v>38</v>
      </c>
      <c r="AB434" s="14" t="s">
        <v>38</v>
      </c>
      <c r="AC434" s="14" t="s">
        <v>38</v>
      </c>
      <c r="AD434" s="14">
        <v>-2191000</v>
      </c>
      <c r="AE434" s="14">
        <v>-3717000</v>
      </c>
      <c r="AF434" s="14" t="s">
        <v>38</v>
      </c>
      <c r="AG434" s="2" t="s">
        <v>38</v>
      </c>
      <c r="AH434" s="2">
        <v>-29230000</v>
      </c>
      <c r="AI434" s="2">
        <v>-27026000</v>
      </c>
      <c r="AJ434" s="2" t="s">
        <v>38</v>
      </c>
      <c r="AK434" s="16" t="str">
        <f t="shared" si="57"/>
        <v>Да</v>
      </c>
      <c r="AL434" s="16" t="str">
        <f t="shared" ref="AL434:AL487" si="65">IF(IFERROR(AN434*AO434*AP434*AQ434*AR434*AS434,0)=0,"Да","Нет")</f>
        <v>Да</v>
      </c>
      <c r="AM434" s="16"/>
      <c r="AN434" t="e">
        <f t="shared" si="59"/>
        <v>#VALUE!</v>
      </c>
      <c r="AO434" t="e">
        <f t="shared" si="60"/>
        <v>#VALUE!</v>
      </c>
      <c r="AP434" t="e">
        <f t="shared" si="61"/>
        <v>#VALUE!</v>
      </c>
      <c r="AQ434" t="e">
        <f t="shared" si="62"/>
        <v>#VALUE!</v>
      </c>
      <c r="AR434">
        <f t="shared" si="63"/>
        <v>1.0815510989417598</v>
      </c>
      <c r="AS434" t="e">
        <f t="shared" si="64"/>
        <v>#VALUE!</v>
      </c>
    </row>
    <row r="435" spans="1:45" ht="29" hidden="1" x14ac:dyDescent="0.35">
      <c r="A435" s="6">
        <v>927</v>
      </c>
      <c r="B435" s="11" t="s">
        <v>2215</v>
      </c>
      <c r="C435" s="8" t="s">
        <v>2216</v>
      </c>
      <c r="D435" s="2" t="s">
        <v>38</v>
      </c>
      <c r="E435" s="2" t="s">
        <v>38</v>
      </c>
      <c r="F435" s="2" t="s">
        <v>38</v>
      </c>
      <c r="G435" s="12" t="s">
        <v>2217</v>
      </c>
      <c r="H435" s="8" t="s">
        <v>40</v>
      </c>
      <c r="I435" s="2" t="s">
        <v>38</v>
      </c>
      <c r="J435" s="2" t="s">
        <v>38</v>
      </c>
      <c r="K435" s="2" t="s">
        <v>38</v>
      </c>
      <c r="L435" s="2" t="s">
        <v>38</v>
      </c>
      <c r="M435" s="2" t="s">
        <v>38</v>
      </c>
      <c r="N435" s="2" t="s">
        <v>38</v>
      </c>
      <c r="O435" s="2" t="s">
        <v>38</v>
      </c>
      <c r="P435" s="2" t="s">
        <v>38</v>
      </c>
      <c r="Q435" s="14" t="s">
        <v>38</v>
      </c>
      <c r="R435" s="14" t="s">
        <v>38</v>
      </c>
      <c r="S435" s="14" t="s">
        <v>38</v>
      </c>
      <c r="T435" s="14" t="s">
        <v>38</v>
      </c>
      <c r="U435" s="14" t="s">
        <v>38</v>
      </c>
      <c r="V435" s="14" t="s">
        <v>38</v>
      </c>
      <c r="W435" s="14" t="s">
        <v>38</v>
      </c>
      <c r="X435" s="14" t="s">
        <v>38</v>
      </c>
      <c r="Y435" s="14" t="s">
        <v>38</v>
      </c>
      <c r="Z435" s="14" t="s">
        <v>38</v>
      </c>
      <c r="AA435" s="14" t="s">
        <v>38</v>
      </c>
      <c r="AB435" s="14" t="s">
        <v>38</v>
      </c>
      <c r="AC435" s="14" t="s">
        <v>38</v>
      </c>
      <c r="AD435" s="14" t="s">
        <v>38</v>
      </c>
      <c r="AE435" s="14" t="s">
        <v>38</v>
      </c>
      <c r="AF435" s="14" t="s">
        <v>38</v>
      </c>
      <c r="AG435" s="2" t="s">
        <v>38</v>
      </c>
      <c r="AH435" s="2" t="s">
        <v>38</v>
      </c>
      <c r="AI435" s="2" t="s">
        <v>38</v>
      </c>
      <c r="AJ435" s="2" t="s">
        <v>38</v>
      </c>
      <c r="AK435" s="16" t="str">
        <f t="shared" si="57"/>
        <v>Да</v>
      </c>
      <c r="AL435" s="16" t="str">
        <f t="shared" si="65"/>
        <v>Да</v>
      </c>
      <c r="AM435" s="16"/>
      <c r="AN435" t="e">
        <f t="shared" si="59"/>
        <v>#VALUE!</v>
      </c>
      <c r="AO435" t="e">
        <f t="shared" si="60"/>
        <v>#VALUE!</v>
      </c>
      <c r="AP435" t="e">
        <f t="shared" si="61"/>
        <v>#VALUE!</v>
      </c>
      <c r="AQ435" t="e">
        <f t="shared" si="62"/>
        <v>#VALUE!</v>
      </c>
      <c r="AR435" t="e">
        <f t="shared" si="63"/>
        <v>#VALUE!</v>
      </c>
      <c r="AS435" t="e">
        <f t="shared" si="64"/>
        <v>#VALUE!</v>
      </c>
    </row>
    <row r="436" spans="1:45" ht="174" hidden="1" x14ac:dyDescent="0.35">
      <c r="A436" s="6">
        <v>928</v>
      </c>
      <c r="B436" s="11" t="s">
        <v>2218</v>
      </c>
      <c r="C436" s="8" t="s">
        <v>2219</v>
      </c>
      <c r="D436" s="2" t="s">
        <v>38</v>
      </c>
      <c r="E436" s="2" t="s">
        <v>38</v>
      </c>
      <c r="F436" s="2" t="s">
        <v>38</v>
      </c>
      <c r="G436" s="12" t="s">
        <v>2220</v>
      </c>
      <c r="H436" s="8" t="s">
        <v>40</v>
      </c>
      <c r="I436" s="2" t="s">
        <v>38</v>
      </c>
      <c r="J436" s="2" t="s">
        <v>38</v>
      </c>
      <c r="K436" s="2" t="s">
        <v>38</v>
      </c>
      <c r="L436" s="2" t="s">
        <v>38</v>
      </c>
      <c r="M436" s="2" t="s">
        <v>38</v>
      </c>
      <c r="N436" s="2" t="s">
        <v>38</v>
      </c>
      <c r="O436" s="2" t="s">
        <v>38</v>
      </c>
      <c r="P436" s="2" t="s">
        <v>38</v>
      </c>
      <c r="Q436" s="14" t="s">
        <v>38</v>
      </c>
      <c r="R436" s="14" t="s">
        <v>38</v>
      </c>
      <c r="S436" s="14" t="s">
        <v>38</v>
      </c>
      <c r="T436" s="14" t="s">
        <v>38</v>
      </c>
      <c r="U436" s="14" t="s">
        <v>38</v>
      </c>
      <c r="V436" s="14" t="s">
        <v>38</v>
      </c>
      <c r="W436" s="14" t="s">
        <v>38</v>
      </c>
      <c r="X436" s="14" t="s">
        <v>38</v>
      </c>
      <c r="Y436" s="14" t="s">
        <v>38</v>
      </c>
      <c r="Z436" s="14" t="s">
        <v>38</v>
      </c>
      <c r="AA436" s="14" t="s">
        <v>38</v>
      </c>
      <c r="AB436" s="14" t="s">
        <v>38</v>
      </c>
      <c r="AC436" s="14" t="s">
        <v>38</v>
      </c>
      <c r="AD436" s="14" t="s">
        <v>38</v>
      </c>
      <c r="AE436" s="14" t="s">
        <v>38</v>
      </c>
      <c r="AF436" s="14" t="s">
        <v>38</v>
      </c>
      <c r="AG436" s="2" t="s">
        <v>38</v>
      </c>
      <c r="AH436" s="2" t="s">
        <v>38</v>
      </c>
      <c r="AI436" s="2" t="s">
        <v>38</v>
      </c>
      <c r="AJ436" s="2" t="s">
        <v>38</v>
      </c>
      <c r="AK436" s="16" t="str">
        <f t="shared" si="57"/>
        <v>Да</v>
      </c>
      <c r="AL436" s="16" t="str">
        <f t="shared" si="65"/>
        <v>Да</v>
      </c>
      <c r="AM436" s="16"/>
      <c r="AN436" t="e">
        <f t="shared" si="59"/>
        <v>#VALUE!</v>
      </c>
      <c r="AO436" t="e">
        <f t="shared" si="60"/>
        <v>#VALUE!</v>
      </c>
      <c r="AP436" t="e">
        <f t="shared" si="61"/>
        <v>#VALUE!</v>
      </c>
      <c r="AQ436" t="e">
        <f t="shared" si="62"/>
        <v>#VALUE!</v>
      </c>
      <c r="AR436" t="e">
        <f t="shared" si="63"/>
        <v>#VALUE!</v>
      </c>
      <c r="AS436" t="e">
        <f t="shared" si="64"/>
        <v>#VALUE!</v>
      </c>
    </row>
    <row r="437" spans="1:45" ht="29" hidden="1" x14ac:dyDescent="0.35">
      <c r="A437" s="6">
        <v>933</v>
      </c>
      <c r="B437" s="11" t="s">
        <v>2230</v>
      </c>
      <c r="C437" s="8" t="s">
        <v>2231</v>
      </c>
      <c r="D437" s="2">
        <v>2</v>
      </c>
      <c r="E437" s="2" t="s">
        <v>38</v>
      </c>
      <c r="F437" s="2" t="s">
        <v>38</v>
      </c>
      <c r="G437" s="12" t="s">
        <v>2232</v>
      </c>
      <c r="H437" s="8" t="s">
        <v>40</v>
      </c>
      <c r="I437" s="2" t="s">
        <v>38</v>
      </c>
      <c r="J437" s="2">
        <v>1345000</v>
      </c>
      <c r="K437" s="2">
        <v>1253000</v>
      </c>
      <c r="L437" s="2">
        <v>1421000</v>
      </c>
      <c r="M437" s="2" t="s">
        <v>38</v>
      </c>
      <c r="N437" s="2" t="s">
        <v>38</v>
      </c>
      <c r="O437" s="2">
        <v>252000</v>
      </c>
      <c r="P437" s="2">
        <v>346000</v>
      </c>
      <c r="Q437" s="14" t="s">
        <v>38</v>
      </c>
      <c r="R437" s="14">
        <v>2559000</v>
      </c>
      <c r="S437" s="14">
        <v>914000</v>
      </c>
      <c r="T437" s="14">
        <v>1021000</v>
      </c>
      <c r="U437" s="14" t="s">
        <v>38</v>
      </c>
      <c r="V437" s="14" t="s">
        <v>38</v>
      </c>
      <c r="W437" s="14">
        <v>-23000</v>
      </c>
      <c r="X437" s="14">
        <v>-13000</v>
      </c>
      <c r="Y437" s="14" t="s">
        <v>38</v>
      </c>
      <c r="Z437" s="14" t="s">
        <v>38</v>
      </c>
      <c r="AA437" s="14" t="s">
        <v>38</v>
      </c>
      <c r="AB437" s="14" t="s">
        <v>38</v>
      </c>
      <c r="AC437" s="14" t="s">
        <v>38</v>
      </c>
      <c r="AD437" s="14">
        <v>116000</v>
      </c>
      <c r="AE437" s="14">
        <v>-10000</v>
      </c>
      <c r="AF437" s="14">
        <v>-199000</v>
      </c>
      <c r="AG437" s="2" t="s">
        <v>38</v>
      </c>
      <c r="AH437" s="2">
        <v>1345000</v>
      </c>
      <c r="AI437" s="2">
        <v>1075000</v>
      </c>
      <c r="AJ437" s="2">
        <v>1085000</v>
      </c>
      <c r="AK437" s="16" t="str">
        <f t="shared" si="57"/>
        <v>Да</v>
      </c>
      <c r="AL437" s="16" t="str">
        <f t="shared" si="65"/>
        <v>Да</v>
      </c>
      <c r="AM437" s="16"/>
      <c r="AN437" t="e">
        <f t="shared" si="59"/>
        <v>#VALUE!</v>
      </c>
      <c r="AO437" t="e">
        <f t="shared" si="60"/>
        <v>#VALUE!</v>
      </c>
      <c r="AP437">
        <f t="shared" si="61"/>
        <v>0.72832369942196529</v>
      </c>
      <c r="AQ437" t="e">
        <f t="shared" si="62"/>
        <v>#VALUE!</v>
      </c>
      <c r="AR437">
        <f t="shared" si="63"/>
        <v>1.2511627906976743</v>
      </c>
      <c r="AS437">
        <f t="shared" si="64"/>
        <v>0.99078341013824889</v>
      </c>
    </row>
    <row r="438" spans="1:45" ht="58" hidden="1" x14ac:dyDescent="0.35">
      <c r="A438" s="6">
        <v>935</v>
      </c>
      <c r="B438" s="11" t="s">
        <v>2235</v>
      </c>
      <c r="C438" s="8" t="s">
        <v>2236</v>
      </c>
      <c r="D438" s="2">
        <v>9</v>
      </c>
      <c r="E438" s="2" t="s">
        <v>38</v>
      </c>
      <c r="F438" s="2" t="s">
        <v>38</v>
      </c>
      <c r="G438" s="12" t="s">
        <v>2237</v>
      </c>
      <c r="H438" s="8" t="s">
        <v>40</v>
      </c>
      <c r="I438" s="2" t="s">
        <v>38</v>
      </c>
      <c r="J438" s="2" t="s">
        <v>38</v>
      </c>
      <c r="K438" s="2" t="s">
        <v>38</v>
      </c>
      <c r="L438" s="2" t="s">
        <v>38</v>
      </c>
      <c r="M438" s="2" t="s">
        <v>38</v>
      </c>
      <c r="N438" s="2" t="s">
        <v>38</v>
      </c>
      <c r="O438" s="2" t="s">
        <v>38</v>
      </c>
      <c r="P438" s="2" t="s">
        <v>38</v>
      </c>
      <c r="Q438" s="14" t="s">
        <v>38</v>
      </c>
      <c r="R438" s="14" t="s">
        <v>38</v>
      </c>
      <c r="S438" s="14" t="s">
        <v>38</v>
      </c>
      <c r="T438" s="14" t="s">
        <v>38</v>
      </c>
      <c r="U438" s="14" t="s">
        <v>38</v>
      </c>
      <c r="V438" s="14" t="s">
        <v>38</v>
      </c>
      <c r="W438" s="14" t="s">
        <v>38</v>
      </c>
      <c r="X438" s="14" t="s">
        <v>38</v>
      </c>
      <c r="Y438" s="14" t="s">
        <v>38</v>
      </c>
      <c r="Z438" s="14" t="s">
        <v>38</v>
      </c>
      <c r="AA438" s="14" t="s">
        <v>38</v>
      </c>
      <c r="AB438" s="14" t="s">
        <v>38</v>
      </c>
      <c r="AC438" s="14" t="s">
        <v>38</v>
      </c>
      <c r="AD438" s="14" t="s">
        <v>38</v>
      </c>
      <c r="AE438" s="14" t="s">
        <v>38</v>
      </c>
      <c r="AF438" s="14" t="s">
        <v>38</v>
      </c>
      <c r="AG438" s="2" t="s">
        <v>38</v>
      </c>
      <c r="AH438" s="2" t="s">
        <v>38</v>
      </c>
      <c r="AI438" s="2" t="s">
        <v>38</v>
      </c>
      <c r="AJ438" s="2" t="s">
        <v>38</v>
      </c>
      <c r="AK438" s="16" t="str">
        <f t="shared" si="57"/>
        <v>Да</v>
      </c>
      <c r="AL438" s="16" t="str">
        <f t="shared" si="65"/>
        <v>Да</v>
      </c>
      <c r="AM438" s="16"/>
      <c r="AN438" t="e">
        <f t="shared" si="59"/>
        <v>#VALUE!</v>
      </c>
      <c r="AO438" t="e">
        <f t="shared" si="60"/>
        <v>#VALUE!</v>
      </c>
      <c r="AP438" t="e">
        <f t="shared" si="61"/>
        <v>#VALUE!</v>
      </c>
      <c r="AQ438" t="e">
        <f t="shared" si="62"/>
        <v>#VALUE!</v>
      </c>
      <c r="AR438" t="e">
        <f t="shared" si="63"/>
        <v>#VALUE!</v>
      </c>
      <c r="AS438" t="e">
        <f t="shared" si="64"/>
        <v>#VALUE!</v>
      </c>
    </row>
    <row r="439" spans="1:45" ht="58" hidden="1" x14ac:dyDescent="0.35">
      <c r="A439" s="6">
        <v>937</v>
      </c>
      <c r="B439" s="11" t="s">
        <v>2241</v>
      </c>
      <c r="C439" s="8" t="s">
        <v>2242</v>
      </c>
      <c r="D439" s="2">
        <v>50</v>
      </c>
      <c r="E439" s="2" t="s">
        <v>38</v>
      </c>
      <c r="F439" s="2" t="s">
        <v>38</v>
      </c>
      <c r="G439" s="12" t="s">
        <v>2243</v>
      </c>
      <c r="H439" s="8" t="s">
        <v>40</v>
      </c>
      <c r="I439" s="2" t="s">
        <v>38</v>
      </c>
      <c r="J439" s="2">
        <v>3238000</v>
      </c>
      <c r="K439" s="2">
        <v>3238000</v>
      </c>
      <c r="L439" s="2">
        <v>3238000</v>
      </c>
      <c r="M439" s="2" t="s">
        <v>38</v>
      </c>
      <c r="N439" s="2">
        <v>417000</v>
      </c>
      <c r="O439" s="2" t="s">
        <v>38</v>
      </c>
      <c r="P439" s="2" t="s">
        <v>38</v>
      </c>
      <c r="Q439" s="14" t="s">
        <v>38</v>
      </c>
      <c r="R439" s="14">
        <v>417000</v>
      </c>
      <c r="S439" s="14" t="s">
        <v>38</v>
      </c>
      <c r="T439" s="14" t="s">
        <v>38</v>
      </c>
      <c r="U439" s="14" t="s">
        <v>38</v>
      </c>
      <c r="V439" s="14">
        <v>-1624000</v>
      </c>
      <c r="W439" s="14">
        <v>-1624000</v>
      </c>
      <c r="X439" s="14">
        <v>-1609000</v>
      </c>
      <c r="Y439" s="14" t="s">
        <v>38</v>
      </c>
      <c r="Z439" s="14" t="s">
        <v>38</v>
      </c>
      <c r="AA439" s="14" t="s">
        <v>38</v>
      </c>
      <c r="AB439" s="14" t="s">
        <v>38</v>
      </c>
      <c r="AC439" s="14" t="s">
        <v>38</v>
      </c>
      <c r="AD439" s="14" t="s">
        <v>38</v>
      </c>
      <c r="AE439" s="14" t="s">
        <v>38</v>
      </c>
      <c r="AF439" s="14" t="s">
        <v>38</v>
      </c>
      <c r="AG439" s="2" t="s">
        <v>38</v>
      </c>
      <c r="AH439" s="2">
        <v>1835000</v>
      </c>
      <c r="AI439" s="2">
        <v>1835000</v>
      </c>
      <c r="AJ439" s="2">
        <v>1850000</v>
      </c>
      <c r="AK439" s="16" t="str">
        <f t="shared" si="57"/>
        <v>Да</v>
      </c>
      <c r="AL439" s="16" t="str">
        <f t="shared" si="65"/>
        <v>Да</v>
      </c>
      <c r="AM439" s="16"/>
      <c r="AN439" t="e">
        <f t="shared" si="59"/>
        <v>#VALUE!</v>
      </c>
      <c r="AO439" t="e">
        <f t="shared" si="60"/>
        <v>#VALUE!</v>
      </c>
      <c r="AP439" t="e">
        <f t="shared" si="61"/>
        <v>#VALUE!</v>
      </c>
      <c r="AQ439" t="e">
        <f t="shared" si="62"/>
        <v>#VALUE!</v>
      </c>
      <c r="AR439">
        <f t="shared" si="63"/>
        <v>1</v>
      </c>
      <c r="AS439">
        <f t="shared" si="64"/>
        <v>0.99189189189189186</v>
      </c>
    </row>
    <row r="440" spans="1:45" ht="29" hidden="1" x14ac:dyDescent="0.35">
      <c r="A440" s="6">
        <v>938</v>
      </c>
      <c r="B440" s="11" t="s">
        <v>2244</v>
      </c>
      <c r="C440" s="8" t="s">
        <v>2245</v>
      </c>
      <c r="D440" s="2" t="s">
        <v>38</v>
      </c>
      <c r="E440" s="2" t="s">
        <v>38</v>
      </c>
      <c r="F440" s="2" t="s">
        <v>38</v>
      </c>
      <c r="G440" s="12" t="s">
        <v>2246</v>
      </c>
      <c r="H440" s="8" t="s">
        <v>40</v>
      </c>
      <c r="I440" s="2" t="s">
        <v>38</v>
      </c>
      <c r="J440" s="2" t="s">
        <v>38</v>
      </c>
      <c r="K440" s="2">
        <v>307067000</v>
      </c>
      <c r="L440" s="2">
        <v>307067000</v>
      </c>
      <c r="M440" s="2" t="s">
        <v>38</v>
      </c>
      <c r="N440" s="2" t="s">
        <v>38</v>
      </c>
      <c r="O440" s="2" t="s">
        <v>38</v>
      </c>
      <c r="P440" s="2" t="s">
        <v>38</v>
      </c>
      <c r="Q440" s="14" t="s">
        <v>38</v>
      </c>
      <c r="R440" s="14" t="s">
        <v>38</v>
      </c>
      <c r="S440" s="14" t="s">
        <v>38</v>
      </c>
      <c r="T440" s="14" t="s">
        <v>38</v>
      </c>
      <c r="U440" s="14" t="s">
        <v>38</v>
      </c>
      <c r="V440" s="14" t="s">
        <v>38</v>
      </c>
      <c r="W440" s="14">
        <v>54717000</v>
      </c>
      <c r="X440" s="14">
        <v>54717000</v>
      </c>
      <c r="Y440" s="14" t="s">
        <v>38</v>
      </c>
      <c r="Z440" s="14" t="s">
        <v>38</v>
      </c>
      <c r="AA440" s="14" t="s">
        <v>38</v>
      </c>
      <c r="AB440" s="14" t="s">
        <v>38</v>
      </c>
      <c r="AC440" s="14" t="s">
        <v>38</v>
      </c>
      <c r="AD440" s="14" t="s">
        <v>38</v>
      </c>
      <c r="AE440" s="14" t="s">
        <v>38</v>
      </c>
      <c r="AF440" s="14" t="s">
        <v>38</v>
      </c>
      <c r="AG440" s="2" t="s">
        <v>38</v>
      </c>
      <c r="AH440" s="2" t="s">
        <v>38</v>
      </c>
      <c r="AI440" s="2">
        <v>84771000</v>
      </c>
      <c r="AJ440" s="2">
        <v>84771000</v>
      </c>
      <c r="AK440" s="16" t="str">
        <f t="shared" si="57"/>
        <v>Да</v>
      </c>
      <c r="AL440" s="16" t="str">
        <f t="shared" si="65"/>
        <v>Да</v>
      </c>
      <c r="AM440" s="16"/>
      <c r="AN440" t="e">
        <f t="shared" si="59"/>
        <v>#VALUE!</v>
      </c>
      <c r="AO440" t="e">
        <f t="shared" si="60"/>
        <v>#VALUE!</v>
      </c>
      <c r="AP440" t="e">
        <f t="shared" si="61"/>
        <v>#VALUE!</v>
      </c>
      <c r="AQ440" t="e">
        <f t="shared" si="62"/>
        <v>#VALUE!</v>
      </c>
      <c r="AR440" t="e">
        <f t="shared" si="63"/>
        <v>#VALUE!</v>
      </c>
      <c r="AS440">
        <f t="shared" si="64"/>
        <v>1</v>
      </c>
    </row>
    <row r="441" spans="1:45" ht="43.5" hidden="1" x14ac:dyDescent="0.35">
      <c r="A441" s="6">
        <v>939</v>
      </c>
      <c r="B441" s="11" t="s">
        <v>2247</v>
      </c>
      <c r="C441" s="8" t="s">
        <v>2248</v>
      </c>
      <c r="D441" s="2">
        <v>3</v>
      </c>
      <c r="E441" s="2">
        <v>84</v>
      </c>
      <c r="F441" s="2">
        <v>55</v>
      </c>
      <c r="G441" s="12"/>
      <c r="H441" s="8" t="s">
        <v>40</v>
      </c>
      <c r="I441" s="2" t="s">
        <v>38</v>
      </c>
      <c r="J441" s="2">
        <v>4570000</v>
      </c>
      <c r="K441" s="2">
        <v>4554000</v>
      </c>
      <c r="L441" s="2">
        <v>6645000</v>
      </c>
      <c r="M441" s="2" t="s">
        <v>38</v>
      </c>
      <c r="N441" s="2">
        <v>6383000</v>
      </c>
      <c r="O441" s="2">
        <v>5596000</v>
      </c>
      <c r="P441" s="2">
        <v>5162000</v>
      </c>
      <c r="Q441" s="14" t="s">
        <v>38</v>
      </c>
      <c r="R441" s="14">
        <v>6930000</v>
      </c>
      <c r="S441" s="14">
        <v>6023000</v>
      </c>
      <c r="T441" s="14">
        <v>5596000</v>
      </c>
      <c r="U441" s="14" t="s">
        <v>38</v>
      </c>
      <c r="V441" s="14">
        <v>-3686000</v>
      </c>
      <c r="W441" s="14">
        <v>-3283000</v>
      </c>
      <c r="X441" s="14">
        <v>-1809000</v>
      </c>
      <c r="Y441" s="14" t="s">
        <v>38</v>
      </c>
      <c r="Z441" s="14" t="s">
        <v>38</v>
      </c>
      <c r="AA441" s="14" t="s">
        <v>38</v>
      </c>
      <c r="AB441" s="14" t="s">
        <v>38</v>
      </c>
      <c r="AC441" s="14" t="s">
        <v>38</v>
      </c>
      <c r="AD441" s="14">
        <v>-403000</v>
      </c>
      <c r="AE441" s="14">
        <v>-1474000</v>
      </c>
      <c r="AF441" s="14">
        <v>80000</v>
      </c>
      <c r="AG441" s="2" t="s">
        <v>38</v>
      </c>
      <c r="AH441" s="2">
        <v>470000</v>
      </c>
      <c r="AI441" s="2">
        <v>873000</v>
      </c>
      <c r="AJ441" s="2">
        <v>2347000</v>
      </c>
      <c r="AK441" s="16" t="str">
        <f t="shared" si="57"/>
        <v>Да</v>
      </c>
      <c r="AL441" s="16" t="str">
        <f t="shared" si="65"/>
        <v>Да</v>
      </c>
      <c r="AM441" s="16"/>
      <c r="AN441" t="e">
        <f t="shared" si="59"/>
        <v>#VALUE!</v>
      </c>
      <c r="AO441">
        <f t="shared" si="60"/>
        <v>1.1406361686919229</v>
      </c>
      <c r="AP441">
        <f t="shared" si="61"/>
        <v>1.0840759395583108</v>
      </c>
      <c r="AQ441" t="e">
        <f t="shared" si="62"/>
        <v>#VALUE!</v>
      </c>
      <c r="AR441">
        <f t="shared" si="63"/>
        <v>0.53837342497136309</v>
      </c>
      <c r="AS441">
        <f t="shared" si="64"/>
        <v>0.37196420962931404</v>
      </c>
    </row>
    <row r="442" spans="1:45" hidden="1" x14ac:dyDescent="0.35">
      <c r="A442" s="6">
        <v>940</v>
      </c>
      <c r="B442" s="11" t="s">
        <v>2249</v>
      </c>
      <c r="C442" s="8" t="s">
        <v>2250</v>
      </c>
      <c r="D442" s="2">
        <v>1</v>
      </c>
      <c r="E442" s="2" t="s">
        <v>38</v>
      </c>
      <c r="F442" s="2" t="s">
        <v>38</v>
      </c>
      <c r="G442" s="12"/>
      <c r="H442" s="8" t="s">
        <v>40</v>
      </c>
      <c r="I442" s="2" t="s">
        <v>38</v>
      </c>
      <c r="J442" s="2" t="s">
        <v>38</v>
      </c>
      <c r="K442" s="2">
        <v>2543575000</v>
      </c>
      <c r="L442" s="2">
        <v>2251991000</v>
      </c>
      <c r="M442" s="2" t="s">
        <v>38</v>
      </c>
      <c r="N442" s="2" t="s">
        <v>38</v>
      </c>
      <c r="O442" s="2">
        <v>583155000</v>
      </c>
      <c r="P442" s="2">
        <v>332780000</v>
      </c>
      <c r="Q442" s="14" t="s">
        <v>38</v>
      </c>
      <c r="R442" s="14" t="s">
        <v>38</v>
      </c>
      <c r="S442" s="14">
        <v>2557794000</v>
      </c>
      <c r="T442" s="14">
        <v>1346276000</v>
      </c>
      <c r="U442" s="14" t="s">
        <v>38</v>
      </c>
      <c r="V442" s="14" t="s">
        <v>38</v>
      </c>
      <c r="W442" s="14">
        <v>186742000</v>
      </c>
      <c r="X442" s="14">
        <v>120749000</v>
      </c>
      <c r="Y442" s="14" t="s">
        <v>38</v>
      </c>
      <c r="Z442" s="14" t="s">
        <v>38</v>
      </c>
      <c r="AA442" s="14" t="s">
        <v>38</v>
      </c>
      <c r="AB442" s="14" t="s">
        <v>38</v>
      </c>
      <c r="AC442" s="14" t="s">
        <v>38</v>
      </c>
      <c r="AD442" s="14" t="s">
        <v>38</v>
      </c>
      <c r="AE442" s="14">
        <v>66849000</v>
      </c>
      <c r="AF442" s="14">
        <v>2796000</v>
      </c>
      <c r="AG442" s="2" t="s">
        <v>38</v>
      </c>
      <c r="AH442" s="2" t="s">
        <v>38</v>
      </c>
      <c r="AI442" s="2">
        <v>1395289000</v>
      </c>
      <c r="AJ442" s="2">
        <v>1144255000</v>
      </c>
      <c r="AK442" s="16" t="str">
        <f t="shared" si="57"/>
        <v>Да</v>
      </c>
      <c r="AL442" s="16" t="str">
        <f t="shared" si="65"/>
        <v>Да</v>
      </c>
      <c r="AM442" s="16"/>
      <c r="AN442" t="e">
        <f t="shared" si="59"/>
        <v>#VALUE!</v>
      </c>
      <c r="AO442" t="e">
        <f t="shared" si="60"/>
        <v>#VALUE!</v>
      </c>
      <c r="AP442">
        <f t="shared" si="61"/>
        <v>1.752373940741631</v>
      </c>
      <c r="AQ442" t="e">
        <f t="shared" si="62"/>
        <v>#VALUE!</v>
      </c>
      <c r="AR442" t="e">
        <f t="shared" si="63"/>
        <v>#VALUE!</v>
      </c>
      <c r="AS442">
        <f t="shared" si="64"/>
        <v>1.2193864129936072</v>
      </c>
    </row>
    <row r="443" spans="1:45" ht="29" hidden="1" x14ac:dyDescent="0.35">
      <c r="A443" s="6">
        <v>942</v>
      </c>
      <c r="B443" s="11" t="s">
        <v>2253</v>
      </c>
      <c r="C443" s="8" t="s">
        <v>2254</v>
      </c>
      <c r="D443" s="2" t="s">
        <v>38</v>
      </c>
      <c r="E443" s="2" t="s">
        <v>38</v>
      </c>
      <c r="F443" s="2" t="s">
        <v>38</v>
      </c>
      <c r="G443" s="12" t="s">
        <v>2255</v>
      </c>
      <c r="H443" s="8" t="s">
        <v>40</v>
      </c>
      <c r="I443" s="2" t="s">
        <v>38</v>
      </c>
      <c r="J443" s="2" t="s">
        <v>38</v>
      </c>
      <c r="K443" s="2" t="s">
        <v>38</v>
      </c>
      <c r="L443" s="2">
        <v>4412000</v>
      </c>
      <c r="M443" s="2" t="s">
        <v>38</v>
      </c>
      <c r="N443" s="2" t="s">
        <v>38</v>
      </c>
      <c r="O443" s="2" t="s">
        <v>38</v>
      </c>
      <c r="P443" s="2" t="s">
        <v>38</v>
      </c>
      <c r="Q443" s="14" t="s">
        <v>38</v>
      </c>
      <c r="R443" s="14" t="s">
        <v>38</v>
      </c>
      <c r="S443" s="14" t="s">
        <v>38</v>
      </c>
      <c r="T443" s="14">
        <v>481000</v>
      </c>
      <c r="U443" s="14" t="s">
        <v>38</v>
      </c>
      <c r="V443" s="14" t="s">
        <v>38</v>
      </c>
      <c r="W443" s="14" t="s">
        <v>38</v>
      </c>
      <c r="X443" s="14" t="s">
        <v>38</v>
      </c>
      <c r="Y443" s="14" t="s">
        <v>38</v>
      </c>
      <c r="Z443" s="14" t="s">
        <v>38</v>
      </c>
      <c r="AA443" s="14" t="s">
        <v>38</v>
      </c>
      <c r="AB443" s="14" t="s">
        <v>38</v>
      </c>
      <c r="AC443" s="14" t="s">
        <v>38</v>
      </c>
      <c r="AD443" s="14" t="s">
        <v>38</v>
      </c>
      <c r="AE443" s="14" t="s">
        <v>38</v>
      </c>
      <c r="AF443" s="14">
        <v>1213000</v>
      </c>
      <c r="AG443" s="2" t="s">
        <v>38</v>
      </c>
      <c r="AH443" s="2" t="s">
        <v>38</v>
      </c>
      <c r="AI443" s="2" t="s">
        <v>38</v>
      </c>
      <c r="AJ443" s="2">
        <v>-10011000</v>
      </c>
      <c r="AK443" s="16" t="str">
        <f t="shared" si="57"/>
        <v>Да</v>
      </c>
      <c r="AL443" s="16" t="str">
        <f t="shared" si="65"/>
        <v>Да</v>
      </c>
      <c r="AM443" s="16"/>
      <c r="AN443" t="e">
        <f t="shared" si="59"/>
        <v>#VALUE!</v>
      </c>
      <c r="AO443" t="e">
        <f t="shared" si="60"/>
        <v>#VALUE!</v>
      </c>
      <c r="AP443" t="e">
        <f t="shared" si="61"/>
        <v>#VALUE!</v>
      </c>
      <c r="AQ443" t="e">
        <f t="shared" si="62"/>
        <v>#VALUE!</v>
      </c>
      <c r="AR443" t="e">
        <f t="shared" si="63"/>
        <v>#VALUE!</v>
      </c>
      <c r="AS443" t="e">
        <f t="shared" si="64"/>
        <v>#VALUE!</v>
      </c>
    </row>
    <row r="444" spans="1:45" hidden="1" x14ac:dyDescent="0.35">
      <c r="A444" s="6">
        <v>945</v>
      </c>
      <c r="B444" s="11" t="s">
        <v>2260</v>
      </c>
      <c r="C444" s="8" t="s">
        <v>2261</v>
      </c>
      <c r="D444" s="2">
        <v>1</v>
      </c>
      <c r="E444" s="2">
        <v>8</v>
      </c>
      <c r="F444" s="2" t="s">
        <v>38</v>
      </c>
      <c r="G444" s="12"/>
      <c r="H444" s="8" t="s">
        <v>40</v>
      </c>
      <c r="I444" s="2" t="s">
        <v>38</v>
      </c>
      <c r="J444" s="2">
        <v>58253000</v>
      </c>
      <c r="K444" s="2">
        <v>50090000</v>
      </c>
      <c r="L444" s="2">
        <v>46982000</v>
      </c>
      <c r="M444" s="2" t="s">
        <v>38</v>
      </c>
      <c r="N444" s="2">
        <v>7509000</v>
      </c>
      <c r="O444" s="2">
        <v>10852000</v>
      </c>
      <c r="P444" s="2">
        <v>7554000</v>
      </c>
      <c r="Q444" s="14" t="s">
        <v>38</v>
      </c>
      <c r="R444" s="14">
        <v>268893000</v>
      </c>
      <c r="S444" s="14">
        <v>230804000</v>
      </c>
      <c r="T444" s="14">
        <v>215038000</v>
      </c>
      <c r="U444" s="14" t="s">
        <v>38</v>
      </c>
      <c r="V444" s="14">
        <v>24068000</v>
      </c>
      <c r="W444" s="14">
        <v>13560000</v>
      </c>
      <c r="X444" s="14">
        <v>9774000</v>
      </c>
      <c r="Y444" s="14" t="s">
        <v>38</v>
      </c>
      <c r="Z444" s="14" t="s">
        <v>38</v>
      </c>
      <c r="AA444" s="14" t="s">
        <v>38</v>
      </c>
      <c r="AB444" s="14" t="s">
        <v>38</v>
      </c>
      <c r="AC444" s="14" t="s">
        <v>38</v>
      </c>
      <c r="AD444" s="14">
        <v>11061000</v>
      </c>
      <c r="AE444" s="14">
        <v>4778000</v>
      </c>
      <c r="AF444" s="14">
        <v>3013000</v>
      </c>
      <c r="AG444" s="2" t="s">
        <v>38</v>
      </c>
      <c r="AH444" s="2">
        <v>48661000</v>
      </c>
      <c r="AI444" s="2">
        <v>37801000</v>
      </c>
      <c r="AJ444" s="2">
        <v>34507000</v>
      </c>
      <c r="AK444" s="16" t="str">
        <f t="shared" si="57"/>
        <v>Да</v>
      </c>
      <c r="AL444" s="16" t="str">
        <f t="shared" si="65"/>
        <v>Да</v>
      </c>
      <c r="AM444" s="16"/>
      <c r="AN444" t="e">
        <f t="shared" si="59"/>
        <v>#VALUE!</v>
      </c>
      <c r="AO444">
        <f t="shared" si="60"/>
        <v>0.69194618503501659</v>
      </c>
      <c r="AP444">
        <f t="shared" si="61"/>
        <v>1.4365898861530315</v>
      </c>
      <c r="AQ444" t="e">
        <f t="shared" si="62"/>
        <v>#VALUE!</v>
      </c>
      <c r="AR444">
        <f t="shared" si="63"/>
        <v>1.2872939869315627</v>
      </c>
      <c r="AS444">
        <f t="shared" si="64"/>
        <v>1.0954588923986437</v>
      </c>
    </row>
    <row r="445" spans="1:45" ht="145" hidden="1" x14ac:dyDescent="0.35">
      <c r="A445" s="6">
        <v>948</v>
      </c>
      <c r="B445" s="11" t="s">
        <v>2267</v>
      </c>
      <c r="C445" s="8" t="s">
        <v>2268</v>
      </c>
      <c r="D445" s="2" t="s">
        <v>38</v>
      </c>
      <c r="E445" s="2" t="s">
        <v>38</v>
      </c>
      <c r="F445" s="2" t="s">
        <v>38</v>
      </c>
      <c r="G445" s="12" t="s">
        <v>2269</v>
      </c>
      <c r="H445" s="8" t="s">
        <v>40</v>
      </c>
      <c r="I445" s="2" t="s">
        <v>38</v>
      </c>
      <c r="J445" s="2" t="s">
        <v>38</v>
      </c>
      <c r="K445" s="2" t="s">
        <v>38</v>
      </c>
      <c r="L445" s="2" t="s">
        <v>38</v>
      </c>
      <c r="M445" s="2" t="s">
        <v>38</v>
      </c>
      <c r="N445" s="2" t="s">
        <v>38</v>
      </c>
      <c r="O445" s="2" t="s">
        <v>38</v>
      </c>
      <c r="P445" s="2" t="s">
        <v>38</v>
      </c>
      <c r="Q445" s="14" t="s">
        <v>38</v>
      </c>
      <c r="R445" s="14" t="s">
        <v>38</v>
      </c>
      <c r="S445" s="14" t="s">
        <v>38</v>
      </c>
      <c r="T445" s="14" t="s">
        <v>38</v>
      </c>
      <c r="U445" s="14" t="s">
        <v>38</v>
      </c>
      <c r="V445" s="14" t="s">
        <v>38</v>
      </c>
      <c r="W445" s="14" t="s">
        <v>38</v>
      </c>
      <c r="X445" s="14" t="s">
        <v>38</v>
      </c>
      <c r="Y445" s="14" t="s">
        <v>38</v>
      </c>
      <c r="Z445" s="14" t="s">
        <v>38</v>
      </c>
      <c r="AA445" s="14" t="s">
        <v>38</v>
      </c>
      <c r="AB445" s="14" t="s">
        <v>38</v>
      </c>
      <c r="AC445" s="14" t="s">
        <v>38</v>
      </c>
      <c r="AD445" s="14" t="s">
        <v>38</v>
      </c>
      <c r="AE445" s="14" t="s">
        <v>38</v>
      </c>
      <c r="AF445" s="14" t="s">
        <v>38</v>
      </c>
      <c r="AG445" s="2" t="s">
        <v>38</v>
      </c>
      <c r="AH445" s="2" t="s">
        <v>38</v>
      </c>
      <c r="AI445" s="2" t="s">
        <v>38</v>
      </c>
      <c r="AJ445" s="2" t="s">
        <v>38</v>
      </c>
      <c r="AK445" s="16" t="str">
        <f t="shared" si="57"/>
        <v>Да</v>
      </c>
      <c r="AL445" s="16" t="str">
        <f t="shared" si="65"/>
        <v>Да</v>
      </c>
      <c r="AM445" s="16"/>
      <c r="AN445" t="e">
        <f t="shared" si="59"/>
        <v>#VALUE!</v>
      </c>
      <c r="AO445" t="e">
        <f t="shared" si="60"/>
        <v>#VALUE!</v>
      </c>
      <c r="AP445" t="e">
        <f t="shared" si="61"/>
        <v>#VALUE!</v>
      </c>
      <c r="AQ445" t="e">
        <f t="shared" si="62"/>
        <v>#VALUE!</v>
      </c>
      <c r="AR445" t="e">
        <f t="shared" si="63"/>
        <v>#VALUE!</v>
      </c>
      <c r="AS445" t="e">
        <f t="shared" si="64"/>
        <v>#VALUE!</v>
      </c>
    </row>
    <row r="446" spans="1:45" ht="145" hidden="1" x14ac:dyDescent="0.35">
      <c r="A446" s="6">
        <v>950</v>
      </c>
      <c r="B446" s="11" t="s">
        <v>2272</v>
      </c>
      <c r="C446" s="8" t="s">
        <v>2273</v>
      </c>
      <c r="D446" s="2" t="s">
        <v>38</v>
      </c>
      <c r="E446" s="2" t="s">
        <v>38</v>
      </c>
      <c r="F446" s="2" t="s">
        <v>38</v>
      </c>
      <c r="G446" s="12" t="s">
        <v>2274</v>
      </c>
      <c r="H446" s="8" t="s">
        <v>40</v>
      </c>
      <c r="I446" s="2" t="s">
        <v>38</v>
      </c>
      <c r="J446" s="2" t="s">
        <v>38</v>
      </c>
      <c r="K446" s="2" t="s">
        <v>38</v>
      </c>
      <c r="L446" s="2" t="s">
        <v>38</v>
      </c>
      <c r="M446" s="2" t="s">
        <v>38</v>
      </c>
      <c r="N446" s="2" t="s">
        <v>38</v>
      </c>
      <c r="O446" s="2" t="s">
        <v>38</v>
      </c>
      <c r="P446" s="2" t="s">
        <v>38</v>
      </c>
      <c r="Q446" s="14" t="s">
        <v>38</v>
      </c>
      <c r="R446" s="14" t="s">
        <v>38</v>
      </c>
      <c r="S446" s="14" t="s">
        <v>38</v>
      </c>
      <c r="T446" s="14" t="s">
        <v>38</v>
      </c>
      <c r="U446" s="14" t="s">
        <v>38</v>
      </c>
      <c r="V446" s="14" t="s">
        <v>38</v>
      </c>
      <c r="W446" s="14" t="s">
        <v>38</v>
      </c>
      <c r="X446" s="14" t="s">
        <v>38</v>
      </c>
      <c r="Y446" s="14" t="s">
        <v>38</v>
      </c>
      <c r="Z446" s="14" t="s">
        <v>38</v>
      </c>
      <c r="AA446" s="14" t="s">
        <v>38</v>
      </c>
      <c r="AB446" s="14" t="s">
        <v>38</v>
      </c>
      <c r="AC446" s="14" t="s">
        <v>38</v>
      </c>
      <c r="AD446" s="14" t="s">
        <v>38</v>
      </c>
      <c r="AE446" s="14" t="s">
        <v>38</v>
      </c>
      <c r="AF446" s="14" t="s">
        <v>38</v>
      </c>
      <c r="AG446" s="2" t="s">
        <v>38</v>
      </c>
      <c r="AH446" s="2" t="s">
        <v>38</v>
      </c>
      <c r="AI446" s="2" t="s">
        <v>38</v>
      </c>
      <c r="AJ446" s="2" t="s">
        <v>38</v>
      </c>
      <c r="AK446" s="16" t="str">
        <f t="shared" si="57"/>
        <v>Да</v>
      </c>
      <c r="AL446" s="16" t="str">
        <f t="shared" si="65"/>
        <v>Да</v>
      </c>
      <c r="AM446" s="16"/>
      <c r="AN446" t="e">
        <f t="shared" si="59"/>
        <v>#VALUE!</v>
      </c>
      <c r="AO446" t="e">
        <f t="shared" si="60"/>
        <v>#VALUE!</v>
      </c>
      <c r="AP446" t="e">
        <f t="shared" si="61"/>
        <v>#VALUE!</v>
      </c>
      <c r="AQ446" t="e">
        <f t="shared" si="62"/>
        <v>#VALUE!</v>
      </c>
      <c r="AR446" t="e">
        <f t="shared" si="63"/>
        <v>#VALUE!</v>
      </c>
      <c r="AS446" t="e">
        <f t="shared" si="64"/>
        <v>#VALUE!</v>
      </c>
    </row>
    <row r="447" spans="1:45" hidden="1" x14ac:dyDescent="0.35">
      <c r="A447" s="6">
        <v>953</v>
      </c>
      <c r="B447" s="11" t="s">
        <v>2280</v>
      </c>
      <c r="C447" s="8" t="s">
        <v>2281</v>
      </c>
      <c r="D447" s="2">
        <v>27</v>
      </c>
      <c r="E447" s="2">
        <v>93</v>
      </c>
      <c r="F447" s="2" t="s">
        <v>38</v>
      </c>
      <c r="G447" s="12"/>
      <c r="H447" s="8" t="s">
        <v>121</v>
      </c>
      <c r="I447" s="2" t="s">
        <v>38</v>
      </c>
      <c r="J447" s="2">
        <v>1263000</v>
      </c>
      <c r="K447" s="2">
        <v>1247000</v>
      </c>
      <c r="L447" s="2">
        <v>1232000</v>
      </c>
      <c r="M447" s="2" t="s">
        <v>38</v>
      </c>
      <c r="N447" s="2">
        <v>2000</v>
      </c>
      <c r="O447" s="2">
        <v>21000</v>
      </c>
      <c r="P447" s="2">
        <v>-9000</v>
      </c>
      <c r="Q447" s="14" t="s">
        <v>38</v>
      </c>
      <c r="R447" s="14">
        <v>149000</v>
      </c>
      <c r="S447" s="14">
        <v>145000</v>
      </c>
      <c r="T447" s="14">
        <v>142000</v>
      </c>
      <c r="U447" s="14" t="s">
        <v>38</v>
      </c>
      <c r="V447" s="14">
        <v>-2376000</v>
      </c>
      <c r="W447" s="14">
        <v>-2375000</v>
      </c>
      <c r="X447" s="14">
        <v>-2389000</v>
      </c>
      <c r="Y447" s="14" t="s">
        <v>38</v>
      </c>
      <c r="Z447" s="14" t="s">
        <v>38</v>
      </c>
      <c r="AA447" s="14" t="s">
        <v>38</v>
      </c>
      <c r="AB447" s="14" t="s">
        <v>38</v>
      </c>
      <c r="AC447" s="14" t="s">
        <v>38</v>
      </c>
      <c r="AD447" s="14">
        <v>-1000</v>
      </c>
      <c r="AE447" s="14">
        <v>14000</v>
      </c>
      <c r="AF447" s="14">
        <v>-144000</v>
      </c>
      <c r="AG447" s="2" t="s">
        <v>38</v>
      </c>
      <c r="AH447" s="2">
        <v>599000</v>
      </c>
      <c r="AI447" s="2">
        <v>600000</v>
      </c>
      <c r="AJ447" s="2">
        <v>586000</v>
      </c>
      <c r="AK447" s="16" t="str">
        <f t="shared" si="57"/>
        <v>Да</v>
      </c>
      <c r="AL447" s="16" t="str">
        <f t="shared" si="65"/>
        <v>Да</v>
      </c>
      <c r="AM447" s="16"/>
      <c r="AN447" t="e">
        <f t="shared" si="59"/>
        <v>#VALUE!</v>
      </c>
      <c r="AO447">
        <f t="shared" si="60"/>
        <v>9.5238095238095233E-2</v>
      </c>
      <c r="AP447">
        <f t="shared" si="61"/>
        <v>-2.3333333333333335</v>
      </c>
      <c r="AQ447" t="e">
        <f t="shared" si="62"/>
        <v>#VALUE!</v>
      </c>
      <c r="AR447">
        <f t="shared" si="63"/>
        <v>0.99833333333333329</v>
      </c>
      <c r="AS447">
        <f t="shared" si="64"/>
        <v>1.0238907849829351</v>
      </c>
    </row>
    <row r="448" spans="1:45" ht="145" hidden="1" x14ac:dyDescent="0.35">
      <c r="A448" s="6">
        <v>955</v>
      </c>
      <c r="B448" s="11" t="s">
        <v>2284</v>
      </c>
      <c r="C448" s="8" t="s">
        <v>2285</v>
      </c>
      <c r="D448" s="2" t="s">
        <v>38</v>
      </c>
      <c r="E448" s="2" t="s">
        <v>38</v>
      </c>
      <c r="F448" s="2" t="s">
        <v>38</v>
      </c>
      <c r="G448" s="12" t="s">
        <v>2286</v>
      </c>
      <c r="H448" s="8" t="s">
        <v>121</v>
      </c>
      <c r="I448" s="2" t="s">
        <v>38</v>
      </c>
      <c r="J448" s="2" t="s">
        <v>38</v>
      </c>
      <c r="K448" s="2" t="s">
        <v>38</v>
      </c>
      <c r="L448" s="2" t="s">
        <v>38</v>
      </c>
      <c r="M448" s="2" t="s">
        <v>38</v>
      </c>
      <c r="N448" s="2" t="s">
        <v>38</v>
      </c>
      <c r="O448" s="2" t="s">
        <v>38</v>
      </c>
      <c r="P448" s="2" t="s">
        <v>38</v>
      </c>
      <c r="Q448" s="14" t="s">
        <v>38</v>
      </c>
      <c r="R448" s="14" t="s">
        <v>38</v>
      </c>
      <c r="S448" s="14" t="s">
        <v>38</v>
      </c>
      <c r="T448" s="14" t="s">
        <v>38</v>
      </c>
      <c r="U448" s="14" t="s">
        <v>38</v>
      </c>
      <c r="V448" s="14" t="s">
        <v>38</v>
      </c>
      <c r="W448" s="14" t="s">
        <v>38</v>
      </c>
      <c r="X448" s="14" t="s">
        <v>38</v>
      </c>
      <c r="Y448" s="14" t="s">
        <v>38</v>
      </c>
      <c r="Z448" s="14" t="s">
        <v>38</v>
      </c>
      <c r="AA448" s="14" t="s">
        <v>38</v>
      </c>
      <c r="AB448" s="14" t="s">
        <v>38</v>
      </c>
      <c r="AC448" s="14" t="s">
        <v>38</v>
      </c>
      <c r="AD448" s="14" t="s">
        <v>38</v>
      </c>
      <c r="AE448" s="14" t="s">
        <v>38</v>
      </c>
      <c r="AF448" s="14" t="s">
        <v>38</v>
      </c>
      <c r="AG448" s="2" t="s">
        <v>38</v>
      </c>
      <c r="AH448" s="2" t="s">
        <v>38</v>
      </c>
      <c r="AI448" s="2" t="s">
        <v>38</v>
      </c>
      <c r="AJ448" s="2" t="s">
        <v>38</v>
      </c>
      <c r="AK448" s="16" t="str">
        <f t="shared" si="57"/>
        <v>Да</v>
      </c>
      <c r="AL448" s="16" t="str">
        <f t="shared" si="65"/>
        <v>Да</v>
      </c>
      <c r="AM448" s="16"/>
      <c r="AN448" t="e">
        <f t="shared" si="59"/>
        <v>#VALUE!</v>
      </c>
      <c r="AO448" t="e">
        <f t="shared" si="60"/>
        <v>#VALUE!</v>
      </c>
      <c r="AP448" t="e">
        <f t="shared" si="61"/>
        <v>#VALUE!</v>
      </c>
      <c r="AQ448" t="e">
        <f t="shared" si="62"/>
        <v>#VALUE!</v>
      </c>
      <c r="AR448" t="e">
        <f t="shared" si="63"/>
        <v>#VALUE!</v>
      </c>
      <c r="AS448" t="e">
        <f t="shared" si="64"/>
        <v>#VALUE!</v>
      </c>
    </row>
    <row r="449" spans="1:45" ht="58" hidden="1" x14ac:dyDescent="0.35">
      <c r="A449" s="6">
        <v>956</v>
      </c>
      <c r="B449" s="11" t="s">
        <v>2287</v>
      </c>
      <c r="C449" s="8" t="s">
        <v>2288</v>
      </c>
      <c r="D449" s="2">
        <v>3</v>
      </c>
      <c r="E449" s="2">
        <v>99</v>
      </c>
      <c r="F449" s="2" t="s">
        <v>38</v>
      </c>
      <c r="G449" s="12" t="s">
        <v>2289</v>
      </c>
      <c r="H449" s="8" t="s">
        <v>40</v>
      </c>
      <c r="I449" s="2" t="s">
        <v>38</v>
      </c>
      <c r="J449" s="2">
        <v>9640000</v>
      </c>
      <c r="K449" s="2">
        <v>7454000</v>
      </c>
      <c r="L449" s="2">
        <v>4118000</v>
      </c>
      <c r="M449" s="2" t="s">
        <v>38</v>
      </c>
      <c r="N449" s="2">
        <v>-80000</v>
      </c>
      <c r="O449" s="2">
        <v>-114000</v>
      </c>
      <c r="P449" s="2">
        <v>55000</v>
      </c>
      <c r="Q449" s="14" t="s">
        <v>38</v>
      </c>
      <c r="R449" s="14">
        <v>3835000</v>
      </c>
      <c r="S449" s="14">
        <v>3672000</v>
      </c>
      <c r="T449" s="14">
        <v>3581000</v>
      </c>
      <c r="U449" s="14" t="s">
        <v>38</v>
      </c>
      <c r="V449" s="14">
        <v>-4830000</v>
      </c>
      <c r="W449" s="14">
        <v>-4636000</v>
      </c>
      <c r="X449" s="14">
        <v>-6692000</v>
      </c>
      <c r="Y449" s="14" t="s">
        <v>38</v>
      </c>
      <c r="Z449" s="14" t="s">
        <v>38</v>
      </c>
      <c r="AA449" s="14" t="s">
        <v>38</v>
      </c>
      <c r="AB449" s="14" t="s">
        <v>38</v>
      </c>
      <c r="AC449" s="14" t="s">
        <v>38</v>
      </c>
      <c r="AD449" s="14">
        <v>-80000</v>
      </c>
      <c r="AE449" s="14">
        <v>-114000</v>
      </c>
      <c r="AF449" s="14">
        <v>-2170000</v>
      </c>
      <c r="AG449" s="2" t="s">
        <v>38</v>
      </c>
      <c r="AH449" s="2">
        <v>-2049000</v>
      </c>
      <c r="AI449" s="2">
        <v>-1855000</v>
      </c>
      <c r="AJ449" s="2">
        <v>-3911000</v>
      </c>
      <c r="AK449" s="16" t="str">
        <f t="shared" si="57"/>
        <v>Да</v>
      </c>
      <c r="AL449" s="16" t="str">
        <f t="shared" si="65"/>
        <v>Да</v>
      </c>
      <c r="AM449" s="16"/>
      <c r="AN449" t="e">
        <f t="shared" si="59"/>
        <v>#VALUE!</v>
      </c>
      <c r="AO449">
        <f t="shared" si="60"/>
        <v>0.70175438596491224</v>
      </c>
      <c r="AP449">
        <f t="shared" si="61"/>
        <v>-2.0727272727272728</v>
      </c>
      <c r="AQ449" t="e">
        <f t="shared" si="62"/>
        <v>#VALUE!</v>
      </c>
      <c r="AR449">
        <f t="shared" si="63"/>
        <v>1.1045822102425875</v>
      </c>
      <c r="AS449">
        <f t="shared" si="64"/>
        <v>0.47430324725134237</v>
      </c>
    </row>
    <row r="450" spans="1:45" hidden="1" x14ac:dyDescent="0.35">
      <c r="A450" s="6">
        <v>957</v>
      </c>
      <c r="B450" s="11" t="s">
        <v>2290</v>
      </c>
      <c r="C450" s="8" t="s">
        <v>2291</v>
      </c>
      <c r="D450" s="2">
        <v>41</v>
      </c>
      <c r="E450" s="2" t="s">
        <v>38</v>
      </c>
      <c r="F450" s="2" t="s">
        <v>38</v>
      </c>
      <c r="G450" s="12"/>
      <c r="H450" s="8" t="s">
        <v>121</v>
      </c>
      <c r="I450" s="2" t="s">
        <v>38</v>
      </c>
      <c r="J450" s="2" t="s">
        <v>38</v>
      </c>
      <c r="K450" s="2" t="s">
        <v>38</v>
      </c>
      <c r="L450" s="2">
        <v>4210000</v>
      </c>
      <c r="M450" s="2" t="s">
        <v>38</v>
      </c>
      <c r="N450" s="2" t="s">
        <v>38</v>
      </c>
      <c r="O450" s="2" t="s">
        <v>38</v>
      </c>
      <c r="P450" s="2" t="s">
        <v>38</v>
      </c>
      <c r="Q450" s="14" t="s">
        <v>38</v>
      </c>
      <c r="R450" s="14" t="s">
        <v>38</v>
      </c>
      <c r="S450" s="14" t="s">
        <v>38</v>
      </c>
      <c r="T450" s="14" t="s">
        <v>38</v>
      </c>
      <c r="U450" s="14" t="s">
        <v>38</v>
      </c>
      <c r="V450" s="14" t="s">
        <v>38</v>
      </c>
      <c r="W450" s="14" t="s">
        <v>38</v>
      </c>
      <c r="X450" s="14">
        <v>224000</v>
      </c>
      <c r="Y450" s="14" t="s">
        <v>38</v>
      </c>
      <c r="Z450" s="14" t="s">
        <v>38</v>
      </c>
      <c r="AA450" s="14" t="s">
        <v>38</v>
      </c>
      <c r="AB450" s="14" t="s">
        <v>38</v>
      </c>
      <c r="AC450" s="14" t="s">
        <v>38</v>
      </c>
      <c r="AD450" s="14" t="s">
        <v>38</v>
      </c>
      <c r="AE450" s="14" t="s">
        <v>38</v>
      </c>
      <c r="AF450" s="14" t="s">
        <v>38</v>
      </c>
      <c r="AG450" s="2" t="s">
        <v>38</v>
      </c>
      <c r="AH450" s="2" t="s">
        <v>38</v>
      </c>
      <c r="AI450" s="2" t="s">
        <v>38</v>
      </c>
      <c r="AJ450" s="2">
        <v>229000</v>
      </c>
      <c r="AK450" s="16" t="str">
        <f t="shared" ref="AK450:AK513" si="66">IF(AC450&gt;0,"Да","Нет")</f>
        <v>Да</v>
      </c>
      <c r="AL450" s="16" t="str">
        <f t="shared" si="65"/>
        <v>Да</v>
      </c>
      <c r="AM450" s="16"/>
      <c r="AN450" t="e">
        <f t="shared" ref="AN450:AN513" si="67">M450/N450</f>
        <v>#VALUE!</v>
      </c>
      <c r="AO450" t="e">
        <f t="shared" ref="AO450:AO513" si="68">N450/O450</f>
        <v>#VALUE!</v>
      </c>
      <c r="AP450" t="e">
        <f t="shared" ref="AP450:AP513" si="69">O450/P450</f>
        <v>#VALUE!</v>
      </c>
      <c r="AQ450" t="e">
        <f t="shared" ref="AQ450:AQ513" si="70">AG450/AH450</f>
        <v>#VALUE!</v>
      </c>
      <c r="AR450" t="e">
        <f t="shared" ref="AR450:AR513" si="71">AH450/AI450</f>
        <v>#VALUE!</v>
      </c>
      <c r="AS450" t="e">
        <f t="shared" ref="AS450:AS513" si="72">AI450/AJ450</f>
        <v>#VALUE!</v>
      </c>
    </row>
    <row r="451" spans="1:45" ht="116" hidden="1" x14ac:dyDescent="0.35">
      <c r="A451" s="6">
        <v>958</v>
      </c>
      <c r="B451" s="11" t="s">
        <v>2292</v>
      </c>
      <c r="C451" s="8" t="s">
        <v>2293</v>
      </c>
      <c r="D451" s="2" t="s">
        <v>38</v>
      </c>
      <c r="E451" s="2" t="s">
        <v>38</v>
      </c>
      <c r="F451" s="2">
        <v>37</v>
      </c>
      <c r="G451" s="12" t="s">
        <v>2294</v>
      </c>
      <c r="H451" s="8" t="s">
        <v>40</v>
      </c>
      <c r="I451" s="2" t="s">
        <v>38</v>
      </c>
      <c r="J451" s="2" t="s">
        <v>38</v>
      </c>
      <c r="K451" s="2" t="s">
        <v>38</v>
      </c>
      <c r="L451" s="2" t="s">
        <v>38</v>
      </c>
      <c r="M451" s="2" t="s">
        <v>38</v>
      </c>
      <c r="N451" s="2" t="s">
        <v>38</v>
      </c>
      <c r="O451" s="2" t="s">
        <v>38</v>
      </c>
      <c r="P451" s="2" t="s">
        <v>38</v>
      </c>
      <c r="Q451" s="14" t="s">
        <v>38</v>
      </c>
      <c r="R451" s="14" t="s">
        <v>38</v>
      </c>
      <c r="S451" s="14" t="s">
        <v>38</v>
      </c>
      <c r="T451" s="14" t="s">
        <v>38</v>
      </c>
      <c r="U451" s="14" t="s">
        <v>38</v>
      </c>
      <c r="V451" s="14" t="s">
        <v>38</v>
      </c>
      <c r="W451" s="14" t="s">
        <v>38</v>
      </c>
      <c r="X451" s="14" t="s">
        <v>38</v>
      </c>
      <c r="Y451" s="14" t="s">
        <v>38</v>
      </c>
      <c r="Z451" s="14" t="s">
        <v>38</v>
      </c>
      <c r="AA451" s="14" t="s">
        <v>38</v>
      </c>
      <c r="AB451" s="14" t="s">
        <v>38</v>
      </c>
      <c r="AC451" s="14" t="s">
        <v>38</v>
      </c>
      <c r="AD451" s="14" t="s">
        <v>38</v>
      </c>
      <c r="AE451" s="14" t="s">
        <v>38</v>
      </c>
      <c r="AF451" s="14" t="s">
        <v>38</v>
      </c>
      <c r="AG451" s="2" t="s">
        <v>38</v>
      </c>
      <c r="AH451" s="2" t="s">
        <v>38</v>
      </c>
      <c r="AI451" s="2" t="s">
        <v>38</v>
      </c>
      <c r="AJ451" s="2" t="s">
        <v>38</v>
      </c>
      <c r="AK451" s="16" t="str">
        <f t="shared" si="66"/>
        <v>Да</v>
      </c>
      <c r="AL451" s="16" t="str">
        <f t="shared" si="65"/>
        <v>Да</v>
      </c>
      <c r="AM451" s="16"/>
      <c r="AN451" t="e">
        <f t="shared" si="67"/>
        <v>#VALUE!</v>
      </c>
      <c r="AO451" t="e">
        <f t="shared" si="68"/>
        <v>#VALUE!</v>
      </c>
      <c r="AP451" t="e">
        <f t="shared" si="69"/>
        <v>#VALUE!</v>
      </c>
      <c r="AQ451" t="e">
        <f t="shared" si="70"/>
        <v>#VALUE!</v>
      </c>
      <c r="AR451" t="e">
        <f t="shared" si="71"/>
        <v>#VALUE!</v>
      </c>
      <c r="AS451" t="e">
        <f t="shared" si="72"/>
        <v>#VALUE!</v>
      </c>
    </row>
    <row r="452" spans="1:45" ht="43.5" hidden="1" x14ac:dyDescent="0.35">
      <c r="A452" s="6">
        <v>961</v>
      </c>
      <c r="B452" s="11" t="s">
        <v>2300</v>
      </c>
      <c r="C452" s="8" t="s">
        <v>2301</v>
      </c>
      <c r="D452" s="2">
        <v>1</v>
      </c>
      <c r="E452" s="2" t="s">
        <v>38</v>
      </c>
      <c r="F452" s="2" t="s">
        <v>38</v>
      </c>
      <c r="G452" s="12" t="s">
        <v>2302</v>
      </c>
      <c r="H452" s="8" t="s">
        <v>40</v>
      </c>
      <c r="I452" s="2" t="s">
        <v>38</v>
      </c>
      <c r="J452" s="2">
        <v>74410000</v>
      </c>
      <c r="K452" s="2">
        <v>75786000</v>
      </c>
      <c r="L452" s="2">
        <v>41862000</v>
      </c>
      <c r="M452" s="2" t="s">
        <v>38</v>
      </c>
      <c r="N452" s="2">
        <v>48317000</v>
      </c>
      <c r="O452" s="2">
        <v>50517000</v>
      </c>
      <c r="P452" s="2" t="s">
        <v>38</v>
      </c>
      <c r="Q452" s="14" t="s">
        <v>38</v>
      </c>
      <c r="R452" s="14">
        <v>48317000</v>
      </c>
      <c r="S452" s="14">
        <v>50517000</v>
      </c>
      <c r="T452" s="14">
        <v>45873000</v>
      </c>
      <c r="U452" s="14" t="s">
        <v>38</v>
      </c>
      <c r="V452" s="14">
        <v>40610000</v>
      </c>
      <c r="W452" s="14">
        <v>42533000</v>
      </c>
      <c r="X452" s="14" t="s">
        <v>38</v>
      </c>
      <c r="Y452" s="14" t="s">
        <v>38</v>
      </c>
      <c r="Z452" s="14" t="s">
        <v>38</v>
      </c>
      <c r="AA452" s="14" t="s">
        <v>38</v>
      </c>
      <c r="AB452" s="14" t="s">
        <v>38</v>
      </c>
      <c r="AC452" s="14" t="s">
        <v>38</v>
      </c>
      <c r="AD452" s="14">
        <v>-1619000</v>
      </c>
      <c r="AE452" s="14">
        <v>32714000</v>
      </c>
      <c r="AF452" s="14">
        <v>17545000</v>
      </c>
      <c r="AG452" s="2" t="s">
        <v>38</v>
      </c>
      <c r="AH452" s="2">
        <v>69010000</v>
      </c>
      <c r="AI452" s="2">
        <v>70634000</v>
      </c>
      <c r="AJ452" s="2">
        <v>37920000</v>
      </c>
      <c r="AK452" s="16" t="str">
        <f t="shared" si="66"/>
        <v>Да</v>
      </c>
      <c r="AL452" s="16" t="str">
        <f t="shared" si="65"/>
        <v>Да</v>
      </c>
      <c r="AM452" s="16"/>
      <c r="AN452" t="e">
        <f t="shared" si="67"/>
        <v>#VALUE!</v>
      </c>
      <c r="AO452">
        <f t="shared" si="68"/>
        <v>0.95645030385810714</v>
      </c>
      <c r="AP452" t="e">
        <f t="shared" si="69"/>
        <v>#VALUE!</v>
      </c>
      <c r="AQ452" t="e">
        <f t="shared" si="70"/>
        <v>#VALUE!</v>
      </c>
      <c r="AR452">
        <f t="shared" si="71"/>
        <v>0.97700823965795514</v>
      </c>
      <c r="AS452">
        <f t="shared" si="72"/>
        <v>1.8627109704641349</v>
      </c>
    </row>
    <row r="453" spans="1:45" ht="29" hidden="1" x14ac:dyDescent="0.35">
      <c r="A453" s="6">
        <v>964</v>
      </c>
      <c r="B453" s="11" t="s">
        <v>2307</v>
      </c>
      <c r="C453" s="8" t="s">
        <v>2308</v>
      </c>
      <c r="D453" s="2" t="s">
        <v>38</v>
      </c>
      <c r="E453" s="2" t="s">
        <v>38</v>
      </c>
      <c r="F453" s="2" t="s">
        <v>38</v>
      </c>
      <c r="G453" s="12" t="s">
        <v>2309</v>
      </c>
      <c r="H453" s="8" t="s">
        <v>40</v>
      </c>
      <c r="I453" s="2" t="s">
        <v>38</v>
      </c>
      <c r="J453" s="2" t="s">
        <v>38</v>
      </c>
      <c r="K453" s="2" t="s">
        <v>38</v>
      </c>
      <c r="L453" s="2" t="s">
        <v>38</v>
      </c>
      <c r="M453" s="2" t="s">
        <v>38</v>
      </c>
      <c r="N453" s="2" t="s">
        <v>38</v>
      </c>
      <c r="O453" s="2" t="s">
        <v>38</v>
      </c>
      <c r="P453" s="2" t="s">
        <v>38</v>
      </c>
      <c r="Q453" s="14" t="s">
        <v>38</v>
      </c>
      <c r="R453" s="14" t="s">
        <v>38</v>
      </c>
      <c r="S453" s="14" t="s">
        <v>38</v>
      </c>
      <c r="T453" s="14" t="s">
        <v>38</v>
      </c>
      <c r="U453" s="14" t="s">
        <v>38</v>
      </c>
      <c r="V453" s="14" t="s">
        <v>38</v>
      </c>
      <c r="W453" s="14" t="s">
        <v>38</v>
      </c>
      <c r="X453" s="14" t="s">
        <v>38</v>
      </c>
      <c r="Y453" s="14" t="s">
        <v>38</v>
      </c>
      <c r="Z453" s="14" t="s">
        <v>38</v>
      </c>
      <c r="AA453" s="14" t="s">
        <v>38</v>
      </c>
      <c r="AB453" s="14" t="s">
        <v>38</v>
      </c>
      <c r="AC453" s="14" t="s">
        <v>38</v>
      </c>
      <c r="AD453" s="14" t="s">
        <v>38</v>
      </c>
      <c r="AE453" s="14" t="s">
        <v>38</v>
      </c>
      <c r="AF453" s="14" t="s">
        <v>38</v>
      </c>
      <c r="AG453" s="2" t="s">
        <v>38</v>
      </c>
      <c r="AH453" s="2" t="s">
        <v>38</v>
      </c>
      <c r="AI453" s="2" t="s">
        <v>38</v>
      </c>
      <c r="AJ453" s="2" t="s">
        <v>38</v>
      </c>
      <c r="AK453" s="16" t="str">
        <f t="shared" si="66"/>
        <v>Да</v>
      </c>
      <c r="AL453" s="16" t="str">
        <f t="shared" si="65"/>
        <v>Да</v>
      </c>
      <c r="AM453" s="16"/>
      <c r="AN453" t="e">
        <f t="shared" si="67"/>
        <v>#VALUE!</v>
      </c>
      <c r="AO453" t="e">
        <f t="shared" si="68"/>
        <v>#VALUE!</v>
      </c>
      <c r="AP453" t="e">
        <f t="shared" si="69"/>
        <v>#VALUE!</v>
      </c>
      <c r="AQ453" t="e">
        <f t="shared" si="70"/>
        <v>#VALUE!</v>
      </c>
      <c r="AR453" t="e">
        <f t="shared" si="71"/>
        <v>#VALUE!</v>
      </c>
      <c r="AS453" t="e">
        <f t="shared" si="72"/>
        <v>#VALUE!</v>
      </c>
    </row>
    <row r="454" spans="1:45" ht="29" hidden="1" x14ac:dyDescent="0.35">
      <c r="A454" s="6">
        <v>967</v>
      </c>
      <c r="B454" s="11" t="s">
        <v>2316</v>
      </c>
      <c r="C454" s="8" t="s">
        <v>2317</v>
      </c>
      <c r="D454" s="2" t="s">
        <v>38</v>
      </c>
      <c r="E454" s="2" t="s">
        <v>38</v>
      </c>
      <c r="F454" s="2" t="s">
        <v>38</v>
      </c>
      <c r="G454" s="12" t="s">
        <v>2318</v>
      </c>
      <c r="H454" s="8" t="s">
        <v>40</v>
      </c>
      <c r="I454" s="2" t="s">
        <v>38</v>
      </c>
      <c r="J454" s="2" t="s">
        <v>38</v>
      </c>
      <c r="K454" s="2" t="s">
        <v>38</v>
      </c>
      <c r="L454" s="2">
        <v>13930000</v>
      </c>
      <c r="M454" s="2" t="s">
        <v>38</v>
      </c>
      <c r="N454" s="2" t="s">
        <v>38</v>
      </c>
      <c r="O454" s="2" t="s">
        <v>38</v>
      </c>
      <c r="P454" s="2" t="s">
        <v>38</v>
      </c>
      <c r="Q454" s="14" t="s">
        <v>38</v>
      </c>
      <c r="R454" s="14" t="s">
        <v>38</v>
      </c>
      <c r="S454" s="14" t="s">
        <v>38</v>
      </c>
      <c r="T454" s="14" t="s">
        <v>38</v>
      </c>
      <c r="U454" s="14" t="s">
        <v>38</v>
      </c>
      <c r="V454" s="14" t="s">
        <v>38</v>
      </c>
      <c r="W454" s="14" t="s">
        <v>38</v>
      </c>
      <c r="X454" s="14" t="s">
        <v>38</v>
      </c>
      <c r="Y454" s="14" t="s">
        <v>38</v>
      </c>
      <c r="Z454" s="14" t="s">
        <v>38</v>
      </c>
      <c r="AA454" s="14" t="s">
        <v>38</v>
      </c>
      <c r="AB454" s="14" t="s">
        <v>38</v>
      </c>
      <c r="AC454" s="14" t="s">
        <v>38</v>
      </c>
      <c r="AD454" s="14" t="s">
        <v>38</v>
      </c>
      <c r="AE454" s="14" t="s">
        <v>38</v>
      </c>
      <c r="AF454" s="14" t="s">
        <v>38</v>
      </c>
      <c r="AG454" s="2" t="s">
        <v>38</v>
      </c>
      <c r="AH454" s="2" t="s">
        <v>38</v>
      </c>
      <c r="AI454" s="2" t="s">
        <v>38</v>
      </c>
      <c r="AJ454" s="2">
        <v>-120388000</v>
      </c>
      <c r="AK454" s="16" t="str">
        <f t="shared" si="66"/>
        <v>Да</v>
      </c>
      <c r="AL454" s="16" t="str">
        <f t="shared" si="65"/>
        <v>Да</v>
      </c>
      <c r="AM454" s="16"/>
      <c r="AN454" t="e">
        <f t="shared" si="67"/>
        <v>#VALUE!</v>
      </c>
      <c r="AO454" t="e">
        <f t="shared" si="68"/>
        <v>#VALUE!</v>
      </c>
      <c r="AP454" t="e">
        <f t="shared" si="69"/>
        <v>#VALUE!</v>
      </c>
      <c r="AQ454" t="e">
        <f t="shared" si="70"/>
        <v>#VALUE!</v>
      </c>
      <c r="AR454" t="e">
        <f t="shared" si="71"/>
        <v>#VALUE!</v>
      </c>
      <c r="AS454" t="e">
        <f t="shared" si="72"/>
        <v>#VALUE!</v>
      </c>
    </row>
    <row r="455" spans="1:45" ht="29" hidden="1" x14ac:dyDescent="0.35">
      <c r="A455" s="6">
        <v>969</v>
      </c>
      <c r="B455" s="11" t="s">
        <v>2321</v>
      </c>
      <c r="C455" s="8" t="s">
        <v>2322</v>
      </c>
      <c r="D455" s="2">
        <v>11</v>
      </c>
      <c r="E455" s="2" t="s">
        <v>38</v>
      </c>
      <c r="F455" s="2" t="s">
        <v>38</v>
      </c>
      <c r="G455" s="12" t="s">
        <v>695</v>
      </c>
      <c r="H455" s="8" t="s">
        <v>40</v>
      </c>
      <c r="I455" s="2" t="s">
        <v>38</v>
      </c>
      <c r="J455" s="2" t="s">
        <v>38</v>
      </c>
      <c r="K455" s="2" t="s">
        <v>38</v>
      </c>
      <c r="L455" s="2">
        <v>3906000</v>
      </c>
      <c r="M455" s="2" t="s">
        <v>38</v>
      </c>
      <c r="N455" s="2" t="s">
        <v>38</v>
      </c>
      <c r="O455" s="2" t="s">
        <v>38</v>
      </c>
      <c r="P455" s="2">
        <v>-1635000</v>
      </c>
      <c r="Q455" s="14" t="s">
        <v>38</v>
      </c>
      <c r="R455" s="14" t="s">
        <v>38</v>
      </c>
      <c r="S455" s="14" t="s">
        <v>38</v>
      </c>
      <c r="T455" s="14">
        <v>92000</v>
      </c>
      <c r="U455" s="14" t="s">
        <v>38</v>
      </c>
      <c r="V455" s="14" t="s">
        <v>38</v>
      </c>
      <c r="W455" s="14" t="s">
        <v>38</v>
      </c>
      <c r="X455" s="14">
        <v>-11801000</v>
      </c>
      <c r="Y455" s="14" t="s">
        <v>38</v>
      </c>
      <c r="Z455" s="14" t="s">
        <v>38</v>
      </c>
      <c r="AA455" s="14" t="s">
        <v>38</v>
      </c>
      <c r="AB455" s="14" t="s">
        <v>38</v>
      </c>
      <c r="AC455" s="14" t="s">
        <v>38</v>
      </c>
      <c r="AD455" s="14" t="s">
        <v>38</v>
      </c>
      <c r="AE455" s="14" t="s">
        <v>38</v>
      </c>
      <c r="AF455" s="14">
        <v>-1682000</v>
      </c>
      <c r="AG455" s="2" t="s">
        <v>38</v>
      </c>
      <c r="AH455" s="2" t="s">
        <v>38</v>
      </c>
      <c r="AI455" s="2" t="s">
        <v>38</v>
      </c>
      <c r="AJ455" s="2">
        <v>498000</v>
      </c>
      <c r="AK455" s="16" t="str">
        <f t="shared" si="66"/>
        <v>Да</v>
      </c>
      <c r="AL455" s="16" t="str">
        <f t="shared" si="65"/>
        <v>Да</v>
      </c>
      <c r="AM455" s="16"/>
      <c r="AN455" t="e">
        <f t="shared" si="67"/>
        <v>#VALUE!</v>
      </c>
      <c r="AO455" t="e">
        <f t="shared" si="68"/>
        <v>#VALUE!</v>
      </c>
      <c r="AP455" t="e">
        <f t="shared" si="69"/>
        <v>#VALUE!</v>
      </c>
      <c r="AQ455" t="e">
        <f t="shared" si="70"/>
        <v>#VALUE!</v>
      </c>
      <c r="AR455" t="e">
        <f t="shared" si="71"/>
        <v>#VALUE!</v>
      </c>
      <c r="AS455" t="e">
        <f t="shared" si="72"/>
        <v>#VALUE!</v>
      </c>
    </row>
    <row r="456" spans="1:45" ht="58" hidden="1" x14ac:dyDescent="0.35">
      <c r="A456" s="6">
        <v>970</v>
      </c>
      <c r="B456" s="11" t="s">
        <v>2321</v>
      </c>
      <c r="C456" s="8" t="s">
        <v>2323</v>
      </c>
      <c r="D456" s="2">
        <v>3</v>
      </c>
      <c r="E456" s="2">
        <v>99</v>
      </c>
      <c r="F456" s="2" t="s">
        <v>38</v>
      </c>
      <c r="G456" s="12" t="s">
        <v>2324</v>
      </c>
      <c r="H456" s="8" t="s">
        <v>40</v>
      </c>
      <c r="I456" s="2">
        <v>35968000</v>
      </c>
      <c r="J456" s="2">
        <v>41991000</v>
      </c>
      <c r="K456" s="2">
        <v>42475000</v>
      </c>
      <c r="L456" s="2">
        <v>44075000</v>
      </c>
      <c r="M456" s="2" t="s">
        <v>38</v>
      </c>
      <c r="N456" s="2" t="s">
        <v>38</v>
      </c>
      <c r="O456" s="2" t="s">
        <v>38</v>
      </c>
      <c r="P456" s="2">
        <v>20000</v>
      </c>
      <c r="Q456" s="14" t="s">
        <v>38</v>
      </c>
      <c r="R456" s="14" t="s">
        <v>38</v>
      </c>
      <c r="S456" s="14" t="s">
        <v>38</v>
      </c>
      <c r="T456" s="14">
        <v>168000</v>
      </c>
      <c r="U456" s="14">
        <v>-114899000</v>
      </c>
      <c r="V456" s="14">
        <v>-115412000</v>
      </c>
      <c r="W456" s="14">
        <v>-113004000</v>
      </c>
      <c r="X456" s="14">
        <v>-107435000</v>
      </c>
      <c r="Y456" s="14" t="s">
        <v>38</v>
      </c>
      <c r="Z456" s="14" t="s">
        <v>38</v>
      </c>
      <c r="AA456" s="14" t="s">
        <v>38</v>
      </c>
      <c r="AB456" s="14" t="s">
        <v>38</v>
      </c>
      <c r="AC456" s="14">
        <v>513000</v>
      </c>
      <c r="AD456" s="14">
        <v>-2408000</v>
      </c>
      <c r="AE456" s="14">
        <v>-5569000</v>
      </c>
      <c r="AF456" s="14">
        <v>-7361000</v>
      </c>
      <c r="AG456" s="2">
        <v>-42703000</v>
      </c>
      <c r="AH456" s="2">
        <v>-43216000</v>
      </c>
      <c r="AI456" s="2">
        <v>-40808000</v>
      </c>
      <c r="AJ456" s="2">
        <v>-35239000</v>
      </c>
      <c r="AK456" s="16" t="str">
        <f t="shared" si="66"/>
        <v>Да</v>
      </c>
      <c r="AL456" s="16" t="str">
        <f t="shared" si="65"/>
        <v>Да</v>
      </c>
      <c r="AM456" s="16"/>
      <c r="AN456" t="e">
        <f t="shared" si="67"/>
        <v>#VALUE!</v>
      </c>
      <c r="AO456" t="e">
        <f t="shared" si="68"/>
        <v>#VALUE!</v>
      </c>
      <c r="AP456" t="e">
        <f t="shared" si="69"/>
        <v>#VALUE!</v>
      </c>
      <c r="AQ456">
        <f t="shared" si="70"/>
        <v>0.98812939651980747</v>
      </c>
      <c r="AR456">
        <f t="shared" si="71"/>
        <v>1.0590080376396784</v>
      </c>
      <c r="AS456">
        <f t="shared" si="72"/>
        <v>1.1580351315304067</v>
      </c>
    </row>
    <row r="457" spans="1:45" ht="29" hidden="1" x14ac:dyDescent="0.35">
      <c r="A457" s="6">
        <v>972</v>
      </c>
      <c r="B457" s="11" t="s">
        <v>2327</v>
      </c>
      <c r="C457" s="8" t="s">
        <v>2328</v>
      </c>
      <c r="D457" s="2" t="s">
        <v>38</v>
      </c>
      <c r="E457" s="2" t="s">
        <v>38</v>
      </c>
      <c r="F457" s="2" t="s">
        <v>38</v>
      </c>
      <c r="G457" s="12" t="s">
        <v>2329</v>
      </c>
      <c r="H457" s="8" t="s">
        <v>40</v>
      </c>
      <c r="I457" s="2" t="s">
        <v>38</v>
      </c>
      <c r="J457" s="2" t="s">
        <v>38</v>
      </c>
      <c r="K457" s="2" t="s">
        <v>38</v>
      </c>
      <c r="L457" s="2" t="s">
        <v>38</v>
      </c>
      <c r="M457" s="2" t="s">
        <v>38</v>
      </c>
      <c r="N457" s="2" t="s">
        <v>38</v>
      </c>
      <c r="O457" s="2" t="s">
        <v>38</v>
      </c>
      <c r="P457" s="2" t="s">
        <v>38</v>
      </c>
      <c r="Q457" s="14" t="s">
        <v>38</v>
      </c>
      <c r="R457" s="14" t="s">
        <v>38</v>
      </c>
      <c r="S457" s="14" t="s">
        <v>38</v>
      </c>
      <c r="T457" s="14" t="s">
        <v>38</v>
      </c>
      <c r="U457" s="14" t="s">
        <v>38</v>
      </c>
      <c r="V457" s="14" t="s">
        <v>38</v>
      </c>
      <c r="W457" s="14" t="s">
        <v>38</v>
      </c>
      <c r="X457" s="14" t="s">
        <v>38</v>
      </c>
      <c r="Y457" s="14" t="s">
        <v>38</v>
      </c>
      <c r="Z457" s="14" t="s">
        <v>38</v>
      </c>
      <c r="AA457" s="14" t="s">
        <v>38</v>
      </c>
      <c r="AB457" s="14" t="s">
        <v>38</v>
      </c>
      <c r="AC457" s="14" t="s">
        <v>38</v>
      </c>
      <c r="AD457" s="14" t="s">
        <v>38</v>
      </c>
      <c r="AE457" s="14" t="s">
        <v>38</v>
      </c>
      <c r="AF457" s="14" t="s">
        <v>38</v>
      </c>
      <c r="AG457" s="2" t="s">
        <v>38</v>
      </c>
      <c r="AH457" s="2" t="s">
        <v>38</v>
      </c>
      <c r="AI457" s="2" t="s">
        <v>38</v>
      </c>
      <c r="AJ457" s="2" t="s">
        <v>38</v>
      </c>
      <c r="AK457" s="16" t="str">
        <f t="shared" si="66"/>
        <v>Да</v>
      </c>
      <c r="AL457" s="16" t="str">
        <f t="shared" si="65"/>
        <v>Да</v>
      </c>
      <c r="AM457" s="16"/>
      <c r="AN457" t="e">
        <f t="shared" si="67"/>
        <v>#VALUE!</v>
      </c>
      <c r="AO457" t="e">
        <f t="shared" si="68"/>
        <v>#VALUE!</v>
      </c>
      <c r="AP457" t="e">
        <f t="shared" si="69"/>
        <v>#VALUE!</v>
      </c>
      <c r="AQ457" t="e">
        <f t="shared" si="70"/>
        <v>#VALUE!</v>
      </c>
      <c r="AR457" t="e">
        <f t="shared" si="71"/>
        <v>#VALUE!</v>
      </c>
      <c r="AS457" t="e">
        <f t="shared" si="72"/>
        <v>#VALUE!</v>
      </c>
    </row>
    <row r="458" spans="1:45" ht="43.5" hidden="1" x14ac:dyDescent="0.35">
      <c r="A458" s="6">
        <v>973</v>
      </c>
      <c r="B458" s="11" t="s">
        <v>2330</v>
      </c>
      <c r="C458" s="8" t="s">
        <v>2331</v>
      </c>
      <c r="D458" s="2">
        <v>2</v>
      </c>
      <c r="E458" s="2">
        <v>99</v>
      </c>
      <c r="F458" s="2" t="s">
        <v>38</v>
      </c>
      <c r="G458" s="12" t="s">
        <v>2332</v>
      </c>
      <c r="H458" s="8" t="s">
        <v>121</v>
      </c>
      <c r="I458" s="2" t="s">
        <v>38</v>
      </c>
      <c r="J458" s="2">
        <v>203000</v>
      </c>
      <c r="K458" s="2">
        <v>1059000</v>
      </c>
      <c r="L458" s="2">
        <v>1066000</v>
      </c>
      <c r="M458" s="2" t="s">
        <v>38</v>
      </c>
      <c r="N458" s="2">
        <v>-2402000</v>
      </c>
      <c r="O458" s="2">
        <v>101000</v>
      </c>
      <c r="P458" s="2">
        <v>-186000</v>
      </c>
      <c r="Q458" s="14" t="s">
        <v>38</v>
      </c>
      <c r="R458" s="14">
        <v>3745000</v>
      </c>
      <c r="S458" s="14">
        <v>5880000</v>
      </c>
      <c r="T458" s="14">
        <v>6065000</v>
      </c>
      <c r="U458" s="14" t="s">
        <v>38</v>
      </c>
      <c r="V458" s="14">
        <v>-6611000</v>
      </c>
      <c r="W458" s="14">
        <v>-4128000</v>
      </c>
      <c r="X458" s="14">
        <v>-4135000</v>
      </c>
      <c r="Y458" s="14" t="s">
        <v>38</v>
      </c>
      <c r="Z458" s="14" t="s">
        <v>38</v>
      </c>
      <c r="AA458" s="14" t="s">
        <v>38</v>
      </c>
      <c r="AB458" s="14" t="s">
        <v>38</v>
      </c>
      <c r="AC458" s="14" t="s">
        <v>38</v>
      </c>
      <c r="AD458" s="14">
        <v>-2483000</v>
      </c>
      <c r="AE458" s="14">
        <v>7000</v>
      </c>
      <c r="AF458" s="14">
        <v>-975000</v>
      </c>
      <c r="AG458" s="2" t="s">
        <v>38</v>
      </c>
      <c r="AH458" s="2">
        <v>-1529000</v>
      </c>
      <c r="AI458" s="2">
        <v>953000</v>
      </c>
      <c r="AJ458" s="2">
        <v>946000</v>
      </c>
      <c r="AK458" s="16" t="str">
        <f t="shared" si="66"/>
        <v>Да</v>
      </c>
      <c r="AL458" s="16" t="str">
        <f t="shared" si="65"/>
        <v>Да</v>
      </c>
      <c r="AM458" s="16"/>
      <c r="AN458" t="e">
        <f t="shared" si="67"/>
        <v>#VALUE!</v>
      </c>
      <c r="AO458">
        <f t="shared" si="68"/>
        <v>-23.782178217821784</v>
      </c>
      <c r="AP458">
        <f t="shared" si="69"/>
        <v>-0.543010752688172</v>
      </c>
      <c r="AQ458" t="e">
        <f t="shared" si="70"/>
        <v>#VALUE!</v>
      </c>
      <c r="AR458">
        <f t="shared" si="71"/>
        <v>-1.6044071353620146</v>
      </c>
      <c r="AS458">
        <f t="shared" si="72"/>
        <v>1.007399577167019</v>
      </c>
    </row>
    <row r="459" spans="1:45" hidden="1" x14ac:dyDescent="0.35">
      <c r="A459" s="6">
        <v>974</v>
      </c>
      <c r="B459" s="11" t="s">
        <v>2333</v>
      </c>
      <c r="C459" s="8" t="s">
        <v>2334</v>
      </c>
      <c r="D459" s="2">
        <v>1</v>
      </c>
      <c r="E459" s="2">
        <v>99</v>
      </c>
      <c r="F459" s="2" t="s">
        <v>38</v>
      </c>
      <c r="G459" s="12"/>
      <c r="H459" s="8" t="s">
        <v>40</v>
      </c>
      <c r="I459" s="2" t="s">
        <v>38</v>
      </c>
      <c r="J459" s="2">
        <v>94000</v>
      </c>
      <c r="K459" s="2">
        <v>303000</v>
      </c>
      <c r="L459" s="2">
        <v>71000</v>
      </c>
      <c r="M459" s="2" t="s">
        <v>38</v>
      </c>
      <c r="N459" s="2">
        <v>9000</v>
      </c>
      <c r="O459" s="2">
        <v>-171000</v>
      </c>
      <c r="P459" s="2">
        <v>-119000</v>
      </c>
      <c r="Q459" s="14" t="s">
        <v>38</v>
      </c>
      <c r="R459" s="14">
        <v>33000</v>
      </c>
      <c r="S459" s="14">
        <v>308000</v>
      </c>
      <c r="T459" s="14">
        <v>416000</v>
      </c>
      <c r="U459" s="14" t="s">
        <v>38</v>
      </c>
      <c r="V459" s="14">
        <v>-1508000</v>
      </c>
      <c r="W459" s="14">
        <v>-1341000</v>
      </c>
      <c r="X459" s="14">
        <v>-1169000</v>
      </c>
      <c r="Y459" s="14" t="s">
        <v>38</v>
      </c>
      <c r="Z459" s="14" t="s">
        <v>38</v>
      </c>
      <c r="AA459" s="14" t="s">
        <v>38</v>
      </c>
      <c r="AB459" s="14" t="s">
        <v>38</v>
      </c>
      <c r="AC459" s="14" t="s">
        <v>38</v>
      </c>
      <c r="AD459" s="14">
        <v>-167000</v>
      </c>
      <c r="AE459" s="14">
        <v>-171000</v>
      </c>
      <c r="AF459" s="14">
        <v>-188000</v>
      </c>
      <c r="AG459" s="2" t="s">
        <v>38</v>
      </c>
      <c r="AH459" s="2">
        <v>-931000</v>
      </c>
      <c r="AI459" s="2">
        <v>-764000</v>
      </c>
      <c r="AJ459" s="2">
        <v>-592000</v>
      </c>
      <c r="AK459" s="16" t="str">
        <f t="shared" si="66"/>
        <v>Да</v>
      </c>
      <c r="AL459" s="16" t="str">
        <f t="shared" si="65"/>
        <v>Да</v>
      </c>
      <c r="AM459" s="16"/>
      <c r="AN459" t="e">
        <f t="shared" si="67"/>
        <v>#VALUE!</v>
      </c>
      <c r="AO459">
        <f t="shared" si="68"/>
        <v>-5.2631578947368418E-2</v>
      </c>
      <c r="AP459">
        <f t="shared" si="69"/>
        <v>1.4369747899159664</v>
      </c>
      <c r="AQ459" t="e">
        <f t="shared" si="70"/>
        <v>#VALUE!</v>
      </c>
      <c r="AR459">
        <f t="shared" si="71"/>
        <v>1.2185863874345551</v>
      </c>
      <c r="AS459">
        <f t="shared" si="72"/>
        <v>1.2905405405405406</v>
      </c>
    </row>
    <row r="460" spans="1:45" ht="43.5" hidden="1" x14ac:dyDescent="0.35">
      <c r="A460" s="6">
        <v>975</v>
      </c>
      <c r="B460" s="11" t="s">
        <v>2335</v>
      </c>
      <c r="C460" s="8" t="s">
        <v>2336</v>
      </c>
      <c r="D460" s="2">
        <v>28</v>
      </c>
      <c r="E460" s="2" t="s">
        <v>38</v>
      </c>
      <c r="F460" s="2" t="s">
        <v>38</v>
      </c>
      <c r="G460" s="12" t="s">
        <v>993</v>
      </c>
      <c r="H460" s="8" t="s">
        <v>40</v>
      </c>
      <c r="I460" s="2" t="s">
        <v>38</v>
      </c>
      <c r="J460" s="2" t="s">
        <v>38</v>
      </c>
      <c r="K460" s="2" t="s">
        <v>38</v>
      </c>
      <c r="L460" s="2" t="s">
        <v>38</v>
      </c>
      <c r="M460" s="2" t="s">
        <v>38</v>
      </c>
      <c r="N460" s="2" t="s">
        <v>38</v>
      </c>
      <c r="O460" s="2" t="s">
        <v>38</v>
      </c>
      <c r="P460" s="2" t="s">
        <v>38</v>
      </c>
      <c r="Q460" s="14" t="s">
        <v>38</v>
      </c>
      <c r="R460" s="14" t="s">
        <v>38</v>
      </c>
      <c r="S460" s="14" t="s">
        <v>38</v>
      </c>
      <c r="T460" s="14" t="s">
        <v>38</v>
      </c>
      <c r="U460" s="14" t="s">
        <v>38</v>
      </c>
      <c r="V460" s="14" t="s">
        <v>38</v>
      </c>
      <c r="W460" s="14" t="s">
        <v>38</v>
      </c>
      <c r="X460" s="14" t="s">
        <v>38</v>
      </c>
      <c r="Y460" s="14" t="s">
        <v>38</v>
      </c>
      <c r="Z460" s="14" t="s">
        <v>38</v>
      </c>
      <c r="AA460" s="14" t="s">
        <v>38</v>
      </c>
      <c r="AB460" s="14" t="s">
        <v>38</v>
      </c>
      <c r="AC460" s="14" t="s">
        <v>38</v>
      </c>
      <c r="AD460" s="14" t="s">
        <v>38</v>
      </c>
      <c r="AE460" s="14" t="s">
        <v>38</v>
      </c>
      <c r="AF460" s="14" t="s">
        <v>38</v>
      </c>
      <c r="AG460" s="2" t="s">
        <v>38</v>
      </c>
      <c r="AH460" s="2" t="s">
        <v>38</v>
      </c>
      <c r="AI460" s="2" t="s">
        <v>38</v>
      </c>
      <c r="AJ460" s="2" t="s">
        <v>38</v>
      </c>
      <c r="AK460" s="16" t="str">
        <f t="shared" si="66"/>
        <v>Да</v>
      </c>
      <c r="AL460" s="16" t="str">
        <f t="shared" si="65"/>
        <v>Да</v>
      </c>
      <c r="AM460" s="16"/>
      <c r="AN460" t="e">
        <f t="shared" si="67"/>
        <v>#VALUE!</v>
      </c>
      <c r="AO460" t="e">
        <f t="shared" si="68"/>
        <v>#VALUE!</v>
      </c>
      <c r="AP460" t="e">
        <f t="shared" si="69"/>
        <v>#VALUE!</v>
      </c>
      <c r="AQ460" t="e">
        <f t="shared" si="70"/>
        <v>#VALUE!</v>
      </c>
      <c r="AR460" t="e">
        <f t="shared" si="71"/>
        <v>#VALUE!</v>
      </c>
      <c r="AS460" t="e">
        <f t="shared" si="72"/>
        <v>#VALUE!</v>
      </c>
    </row>
    <row r="461" spans="1:45" ht="43.5" hidden="1" x14ac:dyDescent="0.35">
      <c r="A461" s="6">
        <v>976</v>
      </c>
      <c r="B461" s="11" t="s">
        <v>2337</v>
      </c>
      <c r="C461" s="8" t="s">
        <v>2338</v>
      </c>
      <c r="D461" s="2" t="s">
        <v>38</v>
      </c>
      <c r="E461" s="2" t="s">
        <v>38</v>
      </c>
      <c r="F461" s="2" t="s">
        <v>38</v>
      </c>
      <c r="G461" s="12" t="s">
        <v>2339</v>
      </c>
      <c r="H461" s="8" t="s">
        <v>40</v>
      </c>
      <c r="I461" s="2" t="s">
        <v>38</v>
      </c>
      <c r="J461" s="2">
        <v>431000</v>
      </c>
      <c r="K461" s="2">
        <v>1608000</v>
      </c>
      <c r="L461" s="2">
        <v>792000</v>
      </c>
      <c r="M461" s="2" t="s">
        <v>38</v>
      </c>
      <c r="N461" s="2">
        <v>1279000</v>
      </c>
      <c r="O461" s="2">
        <v>79000</v>
      </c>
      <c r="P461" s="2">
        <v>38000</v>
      </c>
      <c r="Q461" s="14" t="s">
        <v>38</v>
      </c>
      <c r="R461" s="14">
        <v>1316000</v>
      </c>
      <c r="S461" s="14">
        <v>79000</v>
      </c>
      <c r="T461" s="14">
        <v>38000</v>
      </c>
      <c r="U461" s="14" t="s">
        <v>38</v>
      </c>
      <c r="V461" s="14">
        <v>-200000</v>
      </c>
      <c r="W461" s="14">
        <v>225000</v>
      </c>
      <c r="X461" s="14">
        <v>130000</v>
      </c>
      <c r="Y461" s="14" t="s">
        <v>38</v>
      </c>
      <c r="Z461" s="14" t="s">
        <v>38</v>
      </c>
      <c r="AA461" s="14" t="s">
        <v>38</v>
      </c>
      <c r="AB461" s="14" t="s">
        <v>38</v>
      </c>
      <c r="AC461" s="14" t="s">
        <v>38</v>
      </c>
      <c r="AD461" s="14">
        <v>-426000</v>
      </c>
      <c r="AE461" s="14">
        <v>96000</v>
      </c>
      <c r="AF461" s="14">
        <v>130000</v>
      </c>
      <c r="AG461" s="2" t="s">
        <v>38</v>
      </c>
      <c r="AH461" s="2">
        <v>403000</v>
      </c>
      <c r="AI461" s="2">
        <v>828000</v>
      </c>
      <c r="AJ461" s="2">
        <v>733000</v>
      </c>
      <c r="AK461" s="16" t="str">
        <f t="shared" si="66"/>
        <v>Да</v>
      </c>
      <c r="AL461" s="16" t="str">
        <f t="shared" si="65"/>
        <v>Да</v>
      </c>
      <c r="AM461" s="16"/>
      <c r="AN461" t="e">
        <f t="shared" si="67"/>
        <v>#VALUE!</v>
      </c>
      <c r="AO461">
        <f t="shared" si="68"/>
        <v>16.189873417721518</v>
      </c>
      <c r="AP461">
        <f t="shared" si="69"/>
        <v>2.0789473684210527</v>
      </c>
      <c r="AQ461" t="e">
        <f t="shared" si="70"/>
        <v>#VALUE!</v>
      </c>
      <c r="AR461">
        <f t="shared" si="71"/>
        <v>0.48671497584541062</v>
      </c>
      <c r="AS461">
        <f t="shared" si="72"/>
        <v>1.1296043656207366</v>
      </c>
    </row>
    <row r="462" spans="1:45" hidden="1" x14ac:dyDescent="0.35">
      <c r="A462" s="6">
        <v>980</v>
      </c>
      <c r="B462" s="11" t="s">
        <v>2346</v>
      </c>
      <c r="C462" s="8" t="s">
        <v>2347</v>
      </c>
      <c r="D462" s="2">
        <v>1</v>
      </c>
      <c r="E462" s="2" t="s">
        <v>38</v>
      </c>
      <c r="F462" s="2">
        <v>95</v>
      </c>
      <c r="G462" s="12"/>
      <c r="H462" s="8" t="s">
        <v>40</v>
      </c>
      <c r="I462" s="2" t="s">
        <v>38</v>
      </c>
      <c r="J462" s="2" t="s">
        <v>38</v>
      </c>
      <c r="K462" s="2" t="s">
        <v>38</v>
      </c>
      <c r="L462" s="2" t="s">
        <v>38</v>
      </c>
      <c r="M462" s="2" t="s">
        <v>38</v>
      </c>
      <c r="N462" s="2" t="s">
        <v>38</v>
      </c>
      <c r="O462" s="2" t="s">
        <v>38</v>
      </c>
      <c r="P462" s="2" t="s">
        <v>38</v>
      </c>
      <c r="Q462" s="14" t="s">
        <v>38</v>
      </c>
      <c r="R462" s="14" t="s">
        <v>38</v>
      </c>
      <c r="S462" s="14" t="s">
        <v>38</v>
      </c>
      <c r="T462" s="14" t="s">
        <v>38</v>
      </c>
      <c r="U462" s="14" t="s">
        <v>38</v>
      </c>
      <c r="V462" s="14" t="s">
        <v>38</v>
      </c>
      <c r="W462" s="14" t="s">
        <v>38</v>
      </c>
      <c r="X462" s="14" t="s">
        <v>38</v>
      </c>
      <c r="Y462" s="14" t="s">
        <v>38</v>
      </c>
      <c r="Z462" s="14" t="s">
        <v>38</v>
      </c>
      <c r="AA462" s="14" t="s">
        <v>38</v>
      </c>
      <c r="AB462" s="14" t="s">
        <v>38</v>
      </c>
      <c r="AC462" s="14" t="s">
        <v>38</v>
      </c>
      <c r="AD462" s="14" t="s">
        <v>38</v>
      </c>
      <c r="AE462" s="14" t="s">
        <v>38</v>
      </c>
      <c r="AF462" s="14" t="s">
        <v>38</v>
      </c>
      <c r="AG462" s="2" t="s">
        <v>38</v>
      </c>
      <c r="AH462" s="2" t="s">
        <v>38</v>
      </c>
      <c r="AI462" s="2" t="s">
        <v>38</v>
      </c>
      <c r="AJ462" s="2" t="s">
        <v>38</v>
      </c>
      <c r="AK462" s="16" t="str">
        <f t="shared" si="66"/>
        <v>Да</v>
      </c>
      <c r="AL462" s="16" t="str">
        <f t="shared" si="65"/>
        <v>Да</v>
      </c>
      <c r="AM462" s="16"/>
      <c r="AN462" t="e">
        <f t="shared" si="67"/>
        <v>#VALUE!</v>
      </c>
      <c r="AO462" t="e">
        <f t="shared" si="68"/>
        <v>#VALUE!</v>
      </c>
      <c r="AP462" t="e">
        <f t="shared" si="69"/>
        <v>#VALUE!</v>
      </c>
      <c r="AQ462" t="e">
        <f t="shared" si="70"/>
        <v>#VALUE!</v>
      </c>
      <c r="AR462" t="e">
        <f t="shared" si="71"/>
        <v>#VALUE!</v>
      </c>
      <c r="AS462" t="e">
        <f t="shared" si="72"/>
        <v>#VALUE!</v>
      </c>
    </row>
    <row r="463" spans="1:45" ht="145" hidden="1" x14ac:dyDescent="0.35">
      <c r="A463" s="6">
        <v>983</v>
      </c>
      <c r="B463" s="11" t="s">
        <v>2353</v>
      </c>
      <c r="C463" s="8" t="s">
        <v>2354</v>
      </c>
      <c r="D463" s="2" t="s">
        <v>38</v>
      </c>
      <c r="E463" s="2" t="s">
        <v>38</v>
      </c>
      <c r="F463" s="2" t="s">
        <v>38</v>
      </c>
      <c r="G463" s="12" t="s">
        <v>2355</v>
      </c>
      <c r="H463" s="8" t="s">
        <v>121</v>
      </c>
      <c r="I463" s="2" t="s">
        <v>38</v>
      </c>
      <c r="J463" s="2" t="s">
        <v>38</v>
      </c>
      <c r="K463" s="2" t="s">
        <v>38</v>
      </c>
      <c r="L463" s="2" t="s">
        <v>38</v>
      </c>
      <c r="M463" s="2" t="s">
        <v>38</v>
      </c>
      <c r="N463" s="2" t="s">
        <v>38</v>
      </c>
      <c r="O463" s="2" t="s">
        <v>38</v>
      </c>
      <c r="P463" s="2" t="s">
        <v>38</v>
      </c>
      <c r="Q463" s="14" t="s">
        <v>38</v>
      </c>
      <c r="R463" s="14" t="s">
        <v>38</v>
      </c>
      <c r="S463" s="14" t="s">
        <v>38</v>
      </c>
      <c r="T463" s="14" t="s">
        <v>38</v>
      </c>
      <c r="U463" s="14" t="s">
        <v>38</v>
      </c>
      <c r="V463" s="14" t="s">
        <v>38</v>
      </c>
      <c r="W463" s="14" t="s">
        <v>38</v>
      </c>
      <c r="X463" s="14" t="s">
        <v>38</v>
      </c>
      <c r="Y463" s="14" t="s">
        <v>38</v>
      </c>
      <c r="Z463" s="14" t="s">
        <v>38</v>
      </c>
      <c r="AA463" s="14" t="s">
        <v>38</v>
      </c>
      <c r="AB463" s="14" t="s">
        <v>38</v>
      </c>
      <c r="AC463" s="14" t="s">
        <v>38</v>
      </c>
      <c r="AD463" s="14" t="s">
        <v>38</v>
      </c>
      <c r="AE463" s="14" t="s">
        <v>38</v>
      </c>
      <c r="AF463" s="14" t="s">
        <v>38</v>
      </c>
      <c r="AG463" s="2" t="s">
        <v>38</v>
      </c>
      <c r="AH463" s="2" t="s">
        <v>38</v>
      </c>
      <c r="AI463" s="2" t="s">
        <v>38</v>
      </c>
      <c r="AJ463" s="2" t="s">
        <v>38</v>
      </c>
      <c r="AK463" s="16" t="str">
        <f t="shared" si="66"/>
        <v>Да</v>
      </c>
      <c r="AL463" s="16" t="str">
        <f t="shared" si="65"/>
        <v>Да</v>
      </c>
      <c r="AM463" s="16"/>
      <c r="AN463" t="e">
        <f t="shared" si="67"/>
        <v>#VALUE!</v>
      </c>
      <c r="AO463" t="e">
        <f t="shared" si="68"/>
        <v>#VALUE!</v>
      </c>
      <c r="AP463" t="e">
        <f t="shared" si="69"/>
        <v>#VALUE!</v>
      </c>
      <c r="AQ463" t="e">
        <f t="shared" si="70"/>
        <v>#VALUE!</v>
      </c>
      <c r="AR463" t="e">
        <f t="shared" si="71"/>
        <v>#VALUE!</v>
      </c>
      <c r="AS463" t="e">
        <f t="shared" si="72"/>
        <v>#VALUE!</v>
      </c>
    </row>
    <row r="464" spans="1:45" hidden="1" x14ac:dyDescent="0.35">
      <c r="A464" s="6">
        <v>984</v>
      </c>
      <c r="B464" s="11" t="s">
        <v>2356</v>
      </c>
      <c r="C464" s="8" t="s">
        <v>2357</v>
      </c>
      <c r="D464" s="2">
        <v>2</v>
      </c>
      <c r="E464" s="2">
        <v>78</v>
      </c>
      <c r="F464" s="2" t="s">
        <v>38</v>
      </c>
      <c r="G464" s="12"/>
      <c r="H464" s="8" t="s">
        <v>40</v>
      </c>
      <c r="I464" s="2" t="s">
        <v>38</v>
      </c>
      <c r="J464" s="2">
        <v>12355000</v>
      </c>
      <c r="K464" s="2">
        <v>13105000</v>
      </c>
      <c r="L464" s="2" t="s">
        <v>38</v>
      </c>
      <c r="M464" s="2" t="s">
        <v>38</v>
      </c>
      <c r="N464" s="2" t="s">
        <v>38</v>
      </c>
      <c r="O464" s="2" t="s">
        <v>38</v>
      </c>
      <c r="P464" s="2" t="s">
        <v>38</v>
      </c>
      <c r="Q464" s="14" t="s">
        <v>38</v>
      </c>
      <c r="R464" s="14">
        <v>23448000</v>
      </c>
      <c r="S464" s="14">
        <v>22234000</v>
      </c>
      <c r="T464" s="14" t="s">
        <v>38</v>
      </c>
      <c r="U464" s="14" t="s">
        <v>38</v>
      </c>
      <c r="V464" s="14" t="s">
        <v>38</v>
      </c>
      <c r="W464" s="14" t="s">
        <v>38</v>
      </c>
      <c r="X464" s="14" t="s">
        <v>38</v>
      </c>
      <c r="Y464" s="14" t="s">
        <v>38</v>
      </c>
      <c r="Z464" s="14" t="s">
        <v>38</v>
      </c>
      <c r="AA464" s="14" t="s">
        <v>38</v>
      </c>
      <c r="AB464" s="14" t="s">
        <v>38</v>
      </c>
      <c r="AC464" s="14" t="s">
        <v>38</v>
      </c>
      <c r="AD464" s="14">
        <v>-1258000</v>
      </c>
      <c r="AE464" s="14">
        <v>-1733000</v>
      </c>
      <c r="AF464" s="14" t="s">
        <v>38</v>
      </c>
      <c r="AG464" s="2" t="s">
        <v>38</v>
      </c>
      <c r="AH464" s="2">
        <v>9461000</v>
      </c>
      <c r="AI464" s="2">
        <v>9198000</v>
      </c>
      <c r="AJ464" s="2" t="s">
        <v>38</v>
      </c>
      <c r="AK464" s="16" t="str">
        <f t="shared" si="66"/>
        <v>Да</v>
      </c>
      <c r="AL464" s="16" t="str">
        <f t="shared" si="65"/>
        <v>Да</v>
      </c>
      <c r="AM464" s="16"/>
      <c r="AN464" t="e">
        <f t="shared" si="67"/>
        <v>#VALUE!</v>
      </c>
      <c r="AO464" t="e">
        <f t="shared" si="68"/>
        <v>#VALUE!</v>
      </c>
      <c r="AP464" t="e">
        <f t="shared" si="69"/>
        <v>#VALUE!</v>
      </c>
      <c r="AQ464" t="e">
        <f t="shared" si="70"/>
        <v>#VALUE!</v>
      </c>
      <c r="AR464">
        <f t="shared" si="71"/>
        <v>1.0285931724287889</v>
      </c>
      <c r="AS464" t="e">
        <f t="shared" si="72"/>
        <v>#VALUE!</v>
      </c>
    </row>
    <row r="465" spans="1:45" ht="43.5" hidden="1" x14ac:dyDescent="0.35">
      <c r="A465" s="6">
        <v>985</v>
      </c>
      <c r="B465" s="11" t="s">
        <v>2358</v>
      </c>
      <c r="C465" s="8" t="s">
        <v>2359</v>
      </c>
      <c r="D465" s="2">
        <v>3</v>
      </c>
      <c r="E465" s="2" t="s">
        <v>38</v>
      </c>
      <c r="F465" s="2" t="s">
        <v>38</v>
      </c>
      <c r="G465" s="12"/>
      <c r="H465" s="8" t="s">
        <v>40</v>
      </c>
      <c r="I465" s="2" t="s">
        <v>38</v>
      </c>
      <c r="J465" s="2" t="s">
        <v>38</v>
      </c>
      <c r="K465" s="2">
        <v>11031000</v>
      </c>
      <c r="L465" s="2">
        <v>10481000</v>
      </c>
      <c r="M465" s="2" t="s">
        <v>38</v>
      </c>
      <c r="N465" s="2" t="s">
        <v>38</v>
      </c>
      <c r="O465" s="2">
        <v>2056000</v>
      </c>
      <c r="P465" s="2">
        <v>1371000</v>
      </c>
      <c r="Q465" s="14" t="s">
        <v>38</v>
      </c>
      <c r="R465" s="14" t="s">
        <v>38</v>
      </c>
      <c r="S465" s="14">
        <v>8887000</v>
      </c>
      <c r="T465" s="14">
        <v>8539000</v>
      </c>
      <c r="U465" s="14" t="s">
        <v>38</v>
      </c>
      <c r="V465" s="14" t="s">
        <v>38</v>
      </c>
      <c r="W465" s="14">
        <v>52000</v>
      </c>
      <c r="X465" s="14">
        <v>48000</v>
      </c>
      <c r="Y465" s="14" t="s">
        <v>38</v>
      </c>
      <c r="Z465" s="14" t="s">
        <v>38</v>
      </c>
      <c r="AA465" s="14" t="s">
        <v>38</v>
      </c>
      <c r="AB465" s="14" t="s">
        <v>38</v>
      </c>
      <c r="AC465" s="14" t="s">
        <v>38</v>
      </c>
      <c r="AD465" s="14" t="s">
        <v>38</v>
      </c>
      <c r="AE465" s="14">
        <v>52000</v>
      </c>
      <c r="AF465" s="14">
        <v>48000</v>
      </c>
      <c r="AG465" s="2" t="s">
        <v>38</v>
      </c>
      <c r="AH465" s="2" t="s">
        <v>38</v>
      </c>
      <c r="AI465" s="2">
        <v>10450000</v>
      </c>
      <c r="AJ465" s="2">
        <v>10446000</v>
      </c>
      <c r="AK465" s="16" t="str">
        <f t="shared" si="66"/>
        <v>Да</v>
      </c>
      <c r="AL465" s="16" t="str">
        <f t="shared" si="65"/>
        <v>Да</v>
      </c>
      <c r="AM465" s="16"/>
      <c r="AN465" t="e">
        <f t="shared" si="67"/>
        <v>#VALUE!</v>
      </c>
      <c r="AO465" t="e">
        <f t="shared" si="68"/>
        <v>#VALUE!</v>
      </c>
      <c r="AP465">
        <f t="shared" si="69"/>
        <v>1.4996353026987601</v>
      </c>
      <c r="AQ465" t="e">
        <f t="shared" si="70"/>
        <v>#VALUE!</v>
      </c>
      <c r="AR465" t="e">
        <f t="shared" si="71"/>
        <v>#VALUE!</v>
      </c>
      <c r="AS465">
        <f t="shared" si="72"/>
        <v>1.000382921692514</v>
      </c>
    </row>
    <row r="466" spans="1:45" ht="145" hidden="1" x14ac:dyDescent="0.35">
      <c r="A466" s="6">
        <v>988</v>
      </c>
      <c r="B466" s="11" t="s">
        <v>2365</v>
      </c>
      <c r="C466" s="8" t="s">
        <v>2366</v>
      </c>
      <c r="D466" s="2" t="s">
        <v>38</v>
      </c>
      <c r="E466" s="2" t="s">
        <v>38</v>
      </c>
      <c r="F466" s="2" t="s">
        <v>38</v>
      </c>
      <c r="G466" s="12" t="s">
        <v>2367</v>
      </c>
      <c r="H466" s="8" t="s">
        <v>40</v>
      </c>
      <c r="I466" s="2" t="s">
        <v>38</v>
      </c>
      <c r="J466" s="2" t="s">
        <v>38</v>
      </c>
      <c r="K466" s="2" t="s">
        <v>38</v>
      </c>
      <c r="L466" s="2" t="s">
        <v>38</v>
      </c>
      <c r="M466" s="2" t="s">
        <v>38</v>
      </c>
      <c r="N466" s="2" t="s">
        <v>38</v>
      </c>
      <c r="O466" s="2" t="s">
        <v>38</v>
      </c>
      <c r="P466" s="2" t="s">
        <v>38</v>
      </c>
      <c r="Q466" s="14" t="s">
        <v>38</v>
      </c>
      <c r="R466" s="14" t="s">
        <v>38</v>
      </c>
      <c r="S466" s="14" t="s">
        <v>38</v>
      </c>
      <c r="T466" s="14" t="s">
        <v>38</v>
      </c>
      <c r="U466" s="14" t="s">
        <v>38</v>
      </c>
      <c r="V466" s="14" t="s">
        <v>38</v>
      </c>
      <c r="W466" s="14" t="s">
        <v>38</v>
      </c>
      <c r="X466" s="14" t="s">
        <v>38</v>
      </c>
      <c r="Y466" s="14" t="s">
        <v>38</v>
      </c>
      <c r="Z466" s="14" t="s">
        <v>38</v>
      </c>
      <c r="AA466" s="14" t="s">
        <v>38</v>
      </c>
      <c r="AB466" s="14" t="s">
        <v>38</v>
      </c>
      <c r="AC466" s="14" t="s">
        <v>38</v>
      </c>
      <c r="AD466" s="14" t="s">
        <v>38</v>
      </c>
      <c r="AE466" s="14" t="s">
        <v>38</v>
      </c>
      <c r="AF466" s="14" t="s">
        <v>38</v>
      </c>
      <c r="AG466" s="2" t="s">
        <v>38</v>
      </c>
      <c r="AH466" s="2" t="s">
        <v>38</v>
      </c>
      <c r="AI466" s="2" t="s">
        <v>38</v>
      </c>
      <c r="AJ466" s="2" t="s">
        <v>38</v>
      </c>
      <c r="AK466" s="16" t="str">
        <f t="shared" si="66"/>
        <v>Да</v>
      </c>
      <c r="AL466" s="16" t="str">
        <f t="shared" si="65"/>
        <v>Да</v>
      </c>
      <c r="AM466" s="16"/>
      <c r="AN466" t="e">
        <f t="shared" si="67"/>
        <v>#VALUE!</v>
      </c>
      <c r="AO466" t="e">
        <f t="shared" si="68"/>
        <v>#VALUE!</v>
      </c>
      <c r="AP466" t="e">
        <f t="shared" si="69"/>
        <v>#VALUE!</v>
      </c>
      <c r="AQ466" t="e">
        <f t="shared" si="70"/>
        <v>#VALUE!</v>
      </c>
      <c r="AR466" t="e">
        <f t="shared" si="71"/>
        <v>#VALUE!</v>
      </c>
      <c r="AS466" t="e">
        <f t="shared" si="72"/>
        <v>#VALUE!</v>
      </c>
    </row>
    <row r="467" spans="1:45" hidden="1" x14ac:dyDescent="0.35">
      <c r="A467" s="6">
        <v>990</v>
      </c>
      <c r="B467" s="11" t="s">
        <v>2370</v>
      </c>
      <c r="C467" s="8" t="s">
        <v>2371</v>
      </c>
      <c r="D467" s="2">
        <v>1</v>
      </c>
      <c r="E467" s="2" t="s">
        <v>38</v>
      </c>
      <c r="F467" s="2" t="s">
        <v>38</v>
      </c>
      <c r="G467" s="12"/>
      <c r="H467" s="8" t="s">
        <v>40</v>
      </c>
      <c r="I467" s="2" t="s">
        <v>38</v>
      </c>
      <c r="J467" s="2" t="s">
        <v>38</v>
      </c>
      <c r="K467" s="2" t="s">
        <v>38</v>
      </c>
      <c r="L467" s="2" t="s">
        <v>38</v>
      </c>
      <c r="M467" s="2" t="s">
        <v>38</v>
      </c>
      <c r="N467" s="2" t="s">
        <v>38</v>
      </c>
      <c r="O467" s="2" t="s">
        <v>38</v>
      </c>
      <c r="P467" s="2" t="s">
        <v>38</v>
      </c>
      <c r="Q467" s="14" t="s">
        <v>38</v>
      </c>
      <c r="R467" s="14" t="s">
        <v>38</v>
      </c>
      <c r="S467" s="14" t="s">
        <v>38</v>
      </c>
      <c r="T467" s="14" t="s">
        <v>38</v>
      </c>
      <c r="U467" s="14" t="s">
        <v>38</v>
      </c>
      <c r="V467" s="14" t="s">
        <v>38</v>
      </c>
      <c r="W467" s="14" t="s">
        <v>38</v>
      </c>
      <c r="X467" s="14" t="s">
        <v>38</v>
      </c>
      <c r="Y467" s="14" t="s">
        <v>38</v>
      </c>
      <c r="Z467" s="14" t="s">
        <v>38</v>
      </c>
      <c r="AA467" s="14" t="s">
        <v>38</v>
      </c>
      <c r="AB467" s="14" t="s">
        <v>38</v>
      </c>
      <c r="AC467" s="14" t="s">
        <v>38</v>
      </c>
      <c r="AD467" s="14" t="s">
        <v>38</v>
      </c>
      <c r="AE467" s="14" t="s">
        <v>38</v>
      </c>
      <c r="AF467" s="14" t="s">
        <v>38</v>
      </c>
      <c r="AG467" s="2" t="s">
        <v>38</v>
      </c>
      <c r="AH467" s="2" t="s">
        <v>38</v>
      </c>
      <c r="AI467" s="2" t="s">
        <v>38</v>
      </c>
      <c r="AJ467" s="2" t="s">
        <v>38</v>
      </c>
      <c r="AK467" s="16" t="str">
        <f t="shared" si="66"/>
        <v>Да</v>
      </c>
      <c r="AL467" s="16" t="str">
        <f t="shared" si="65"/>
        <v>Да</v>
      </c>
      <c r="AM467" s="16"/>
      <c r="AN467" t="e">
        <f t="shared" si="67"/>
        <v>#VALUE!</v>
      </c>
      <c r="AO467" t="e">
        <f t="shared" si="68"/>
        <v>#VALUE!</v>
      </c>
      <c r="AP467" t="e">
        <f t="shared" si="69"/>
        <v>#VALUE!</v>
      </c>
      <c r="AQ467" t="e">
        <f t="shared" si="70"/>
        <v>#VALUE!</v>
      </c>
      <c r="AR467" t="e">
        <f t="shared" si="71"/>
        <v>#VALUE!</v>
      </c>
      <c r="AS467" t="e">
        <f t="shared" si="72"/>
        <v>#VALUE!</v>
      </c>
    </row>
    <row r="468" spans="1:45" ht="29" hidden="1" x14ac:dyDescent="0.35">
      <c r="A468" s="6">
        <v>991</v>
      </c>
      <c r="B468" s="11" t="s">
        <v>2372</v>
      </c>
      <c r="C468" s="8" t="s">
        <v>2373</v>
      </c>
      <c r="D468" s="2">
        <v>29</v>
      </c>
      <c r="E468" s="2" t="s">
        <v>38</v>
      </c>
      <c r="F468" s="2" t="s">
        <v>38</v>
      </c>
      <c r="G468" s="12" t="s">
        <v>2374</v>
      </c>
      <c r="H468" s="8" t="s">
        <v>40</v>
      </c>
      <c r="I468" s="2" t="s">
        <v>38</v>
      </c>
      <c r="J468" s="2" t="s">
        <v>38</v>
      </c>
      <c r="K468" s="2" t="s">
        <v>38</v>
      </c>
      <c r="L468" s="2" t="s">
        <v>38</v>
      </c>
      <c r="M468" s="2" t="s">
        <v>38</v>
      </c>
      <c r="N468" s="2" t="s">
        <v>38</v>
      </c>
      <c r="O468" s="2" t="s">
        <v>38</v>
      </c>
      <c r="P468" s="2" t="s">
        <v>38</v>
      </c>
      <c r="Q468" s="14" t="s">
        <v>38</v>
      </c>
      <c r="R468" s="14" t="s">
        <v>38</v>
      </c>
      <c r="S468" s="14" t="s">
        <v>38</v>
      </c>
      <c r="T468" s="14" t="s">
        <v>38</v>
      </c>
      <c r="U468" s="14" t="s">
        <v>38</v>
      </c>
      <c r="V468" s="14" t="s">
        <v>38</v>
      </c>
      <c r="W468" s="14" t="s">
        <v>38</v>
      </c>
      <c r="X468" s="14" t="s">
        <v>38</v>
      </c>
      <c r="Y468" s="14" t="s">
        <v>38</v>
      </c>
      <c r="Z468" s="14" t="s">
        <v>38</v>
      </c>
      <c r="AA468" s="14" t="s">
        <v>38</v>
      </c>
      <c r="AB468" s="14" t="s">
        <v>38</v>
      </c>
      <c r="AC468" s="14" t="s">
        <v>38</v>
      </c>
      <c r="AD468" s="14" t="s">
        <v>38</v>
      </c>
      <c r="AE468" s="14" t="s">
        <v>38</v>
      </c>
      <c r="AF468" s="14" t="s">
        <v>38</v>
      </c>
      <c r="AG468" s="2" t="s">
        <v>38</v>
      </c>
      <c r="AH468" s="2" t="s">
        <v>38</v>
      </c>
      <c r="AI468" s="2" t="s">
        <v>38</v>
      </c>
      <c r="AJ468" s="2" t="s">
        <v>38</v>
      </c>
      <c r="AK468" s="16" t="str">
        <f t="shared" si="66"/>
        <v>Да</v>
      </c>
      <c r="AL468" s="16" t="str">
        <f t="shared" si="65"/>
        <v>Да</v>
      </c>
      <c r="AM468" s="16"/>
      <c r="AN468" t="e">
        <f t="shared" si="67"/>
        <v>#VALUE!</v>
      </c>
      <c r="AO468" t="e">
        <f t="shared" si="68"/>
        <v>#VALUE!</v>
      </c>
      <c r="AP468" t="e">
        <f t="shared" si="69"/>
        <v>#VALUE!</v>
      </c>
      <c r="AQ468" t="e">
        <f t="shared" si="70"/>
        <v>#VALUE!</v>
      </c>
      <c r="AR468" t="e">
        <f t="shared" si="71"/>
        <v>#VALUE!</v>
      </c>
      <c r="AS468" t="e">
        <f t="shared" si="72"/>
        <v>#VALUE!</v>
      </c>
    </row>
    <row r="469" spans="1:45" ht="188.5" hidden="1" x14ac:dyDescent="0.35">
      <c r="A469" s="6">
        <v>993</v>
      </c>
      <c r="B469" s="11" t="s">
        <v>2377</v>
      </c>
      <c r="C469" s="8" t="s">
        <v>2378</v>
      </c>
      <c r="D469" s="2" t="s">
        <v>38</v>
      </c>
      <c r="E469" s="2" t="s">
        <v>38</v>
      </c>
      <c r="F469" s="2" t="s">
        <v>38</v>
      </c>
      <c r="G469" s="12" t="s">
        <v>2379</v>
      </c>
      <c r="H469" s="8" t="s">
        <v>121</v>
      </c>
      <c r="I469" s="2" t="s">
        <v>38</v>
      </c>
      <c r="J469" s="2" t="s">
        <v>38</v>
      </c>
      <c r="K469" s="2" t="s">
        <v>38</v>
      </c>
      <c r="L469" s="2" t="s">
        <v>38</v>
      </c>
      <c r="M469" s="2" t="s">
        <v>38</v>
      </c>
      <c r="N469" s="2" t="s">
        <v>38</v>
      </c>
      <c r="O469" s="2" t="s">
        <v>38</v>
      </c>
      <c r="P469" s="2" t="s">
        <v>38</v>
      </c>
      <c r="Q469" s="14" t="s">
        <v>38</v>
      </c>
      <c r="R469" s="14" t="s">
        <v>38</v>
      </c>
      <c r="S469" s="14" t="s">
        <v>38</v>
      </c>
      <c r="T469" s="14" t="s">
        <v>38</v>
      </c>
      <c r="U469" s="14" t="s">
        <v>38</v>
      </c>
      <c r="V469" s="14" t="s">
        <v>38</v>
      </c>
      <c r="W469" s="14" t="s">
        <v>38</v>
      </c>
      <c r="X469" s="14" t="s">
        <v>38</v>
      </c>
      <c r="Y469" s="14" t="s">
        <v>38</v>
      </c>
      <c r="Z469" s="14" t="s">
        <v>38</v>
      </c>
      <c r="AA469" s="14" t="s">
        <v>38</v>
      </c>
      <c r="AB469" s="14" t="s">
        <v>38</v>
      </c>
      <c r="AC469" s="14" t="s">
        <v>38</v>
      </c>
      <c r="AD469" s="14" t="s">
        <v>38</v>
      </c>
      <c r="AE469" s="14" t="s">
        <v>38</v>
      </c>
      <c r="AF469" s="14" t="s">
        <v>38</v>
      </c>
      <c r="AG469" s="2" t="s">
        <v>38</v>
      </c>
      <c r="AH469" s="2" t="s">
        <v>38</v>
      </c>
      <c r="AI469" s="2" t="s">
        <v>38</v>
      </c>
      <c r="AJ469" s="2" t="s">
        <v>38</v>
      </c>
      <c r="AK469" s="16" t="str">
        <f t="shared" si="66"/>
        <v>Да</v>
      </c>
      <c r="AL469" s="16" t="str">
        <f t="shared" si="65"/>
        <v>Да</v>
      </c>
      <c r="AM469" s="16"/>
      <c r="AN469" t="e">
        <f t="shared" si="67"/>
        <v>#VALUE!</v>
      </c>
      <c r="AO469" t="e">
        <f t="shared" si="68"/>
        <v>#VALUE!</v>
      </c>
      <c r="AP469" t="e">
        <f t="shared" si="69"/>
        <v>#VALUE!</v>
      </c>
      <c r="AQ469" t="e">
        <f t="shared" si="70"/>
        <v>#VALUE!</v>
      </c>
      <c r="AR469" t="e">
        <f t="shared" si="71"/>
        <v>#VALUE!</v>
      </c>
      <c r="AS469" t="e">
        <f t="shared" si="72"/>
        <v>#VALUE!</v>
      </c>
    </row>
    <row r="470" spans="1:45" ht="145" hidden="1" x14ac:dyDescent="0.35">
      <c r="A470" s="6">
        <v>994</v>
      </c>
      <c r="B470" s="11" t="s">
        <v>2380</v>
      </c>
      <c r="C470" s="8" t="s">
        <v>2381</v>
      </c>
      <c r="D470" s="2" t="s">
        <v>38</v>
      </c>
      <c r="E470" s="2" t="s">
        <v>38</v>
      </c>
      <c r="F470" s="2" t="s">
        <v>38</v>
      </c>
      <c r="G470" s="12" t="s">
        <v>1019</v>
      </c>
      <c r="H470" s="8" t="s">
        <v>121</v>
      </c>
      <c r="I470" s="2" t="s">
        <v>38</v>
      </c>
      <c r="J470" s="2" t="s">
        <v>38</v>
      </c>
      <c r="K470" s="2" t="s">
        <v>38</v>
      </c>
      <c r="L470" s="2" t="s">
        <v>38</v>
      </c>
      <c r="M470" s="2" t="s">
        <v>38</v>
      </c>
      <c r="N470" s="2" t="s">
        <v>38</v>
      </c>
      <c r="O470" s="2" t="s">
        <v>38</v>
      </c>
      <c r="P470" s="2" t="s">
        <v>38</v>
      </c>
      <c r="Q470" s="14" t="s">
        <v>38</v>
      </c>
      <c r="R470" s="14" t="s">
        <v>38</v>
      </c>
      <c r="S470" s="14" t="s">
        <v>38</v>
      </c>
      <c r="T470" s="14" t="s">
        <v>38</v>
      </c>
      <c r="U470" s="14" t="s">
        <v>38</v>
      </c>
      <c r="V470" s="14" t="s">
        <v>38</v>
      </c>
      <c r="W470" s="14" t="s">
        <v>38</v>
      </c>
      <c r="X470" s="14" t="s">
        <v>38</v>
      </c>
      <c r="Y470" s="14" t="s">
        <v>38</v>
      </c>
      <c r="Z470" s="14" t="s">
        <v>38</v>
      </c>
      <c r="AA470" s="14" t="s">
        <v>38</v>
      </c>
      <c r="AB470" s="14" t="s">
        <v>38</v>
      </c>
      <c r="AC470" s="14" t="s">
        <v>38</v>
      </c>
      <c r="AD470" s="14" t="s">
        <v>38</v>
      </c>
      <c r="AE470" s="14" t="s">
        <v>38</v>
      </c>
      <c r="AF470" s="14" t="s">
        <v>38</v>
      </c>
      <c r="AG470" s="2" t="s">
        <v>38</v>
      </c>
      <c r="AH470" s="2" t="s">
        <v>38</v>
      </c>
      <c r="AI470" s="2" t="s">
        <v>38</v>
      </c>
      <c r="AJ470" s="2" t="s">
        <v>38</v>
      </c>
      <c r="AK470" s="16" t="str">
        <f t="shared" si="66"/>
        <v>Да</v>
      </c>
      <c r="AL470" s="16" t="str">
        <f t="shared" si="65"/>
        <v>Да</v>
      </c>
      <c r="AM470" s="16"/>
      <c r="AN470" t="e">
        <f t="shared" si="67"/>
        <v>#VALUE!</v>
      </c>
      <c r="AO470" t="e">
        <f t="shared" si="68"/>
        <v>#VALUE!</v>
      </c>
      <c r="AP470" t="e">
        <f t="shared" si="69"/>
        <v>#VALUE!</v>
      </c>
      <c r="AQ470" t="e">
        <f t="shared" si="70"/>
        <v>#VALUE!</v>
      </c>
      <c r="AR470" t="e">
        <f t="shared" si="71"/>
        <v>#VALUE!</v>
      </c>
      <c r="AS470" t="e">
        <f t="shared" si="72"/>
        <v>#VALUE!</v>
      </c>
    </row>
    <row r="471" spans="1:45" ht="145" hidden="1" x14ac:dyDescent="0.35">
      <c r="A471" s="6">
        <v>996</v>
      </c>
      <c r="B471" s="11" t="s">
        <v>2385</v>
      </c>
      <c r="C471" s="8" t="s">
        <v>2386</v>
      </c>
      <c r="D471" s="2" t="s">
        <v>38</v>
      </c>
      <c r="E471" s="2" t="s">
        <v>38</v>
      </c>
      <c r="F471" s="2" t="s">
        <v>38</v>
      </c>
      <c r="G471" s="12" t="s">
        <v>2387</v>
      </c>
      <c r="H471" s="8" t="s">
        <v>121</v>
      </c>
      <c r="I471" s="2" t="s">
        <v>38</v>
      </c>
      <c r="J471" s="2" t="s">
        <v>38</v>
      </c>
      <c r="K471" s="2" t="s">
        <v>38</v>
      </c>
      <c r="L471" s="2" t="s">
        <v>38</v>
      </c>
      <c r="M471" s="2" t="s">
        <v>38</v>
      </c>
      <c r="N471" s="2" t="s">
        <v>38</v>
      </c>
      <c r="O471" s="2" t="s">
        <v>38</v>
      </c>
      <c r="P471" s="2" t="s">
        <v>38</v>
      </c>
      <c r="Q471" s="14" t="s">
        <v>38</v>
      </c>
      <c r="R471" s="14" t="s">
        <v>38</v>
      </c>
      <c r="S471" s="14" t="s">
        <v>38</v>
      </c>
      <c r="T471" s="14" t="s">
        <v>38</v>
      </c>
      <c r="U471" s="14" t="s">
        <v>38</v>
      </c>
      <c r="V471" s="14" t="s">
        <v>38</v>
      </c>
      <c r="W471" s="14" t="s">
        <v>38</v>
      </c>
      <c r="X471" s="14" t="s">
        <v>38</v>
      </c>
      <c r="Y471" s="14" t="s">
        <v>38</v>
      </c>
      <c r="Z471" s="14" t="s">
        <v>38</v>
      </c>
      <c r="AA471" s="14" t="s">
        <v>38</v>
      </c>
      <c r="AB471" s="14" t="s">
        <v>38</v>
      </c>
      <c r="AC471" s="14" t="s">
        <v>38</v>
      </c>
      <c r="AD471" s="14" t="s">
        <v>38</v>
      </c>
      <c r="AE471" s="14" t="s">
        <v>38</v>
      </c>
      <c r="AF471" s="14" t="s">
        <v>38</v>
      </c>
      <c r="AG471" s="2" t="s">
        <v>38</v>
      </c>
      <c r="AH471" s="2" t="s">
        <v>38</v>
      </c>
      <c r="AI471" s="2" t="s">
        <v>38</v>
      </c>
      <c r="AJ471" s="2" t="s">
        <v>38</v>
      </c>
      <c r="AK471" s="16" t="str">
        <f t="shared" si="66"/>
        <v>Да</v>
      </c>
      <c r="AL471" s="16" t="str">
        <f t="shared" si="65"/>
        <v>Да</v>
      </c>
      <c r="AM471" s="16"/>
      <c r="AN471" t="e">
        <f t="shared" si="67"/>
        <v>#VALUE!</v>
      </c>
      <c r="AO471" t="e">
        <f t="shared" si="68"/>
        <v>#VALUE!</v>
      </c>
      <c r="AP471" t="e">
        <f t="shared" si="69"/>
        <v>#VALUE!</v>
      </c>
      <c r="AQ471" t="e">
        <f t="shared" si="70"/>
        <v>#VALUE!</v>
      </c>
      <c r="AR471" t="e">
        <f t="shared" si="71"/>
        <v>#VALUE!</v>
      </c>
      <c r="AS471" t="e">
        <f t="shared" si="72"/>
        <v>#VALUE!</v>
      </c>
    </row>
    <row r="472" spans="1:45" ht="116" hidden="1" x14ac:dyDescent="0.35">
      <c r="A472" s="6">
        <v>999</v>
      </c>
      <c r="B472" s="11" t="s">
        <v>2393</v>
      </c>
      <c r="C472" s="8" t="s">
        <v>2394</v>
      </c>
      <c r="D472" s="2">
        <v>1</v>
      </c>
      <c r="E472" s="2" t="s">
        <v>38</v>
      </c>
      <c r="F472" s="2" t="s">
        <v>38</v>
      </c>
      <c r="G472" s="12" t="s">
        <v>2395</v>
      </c>
      <c r="H472" s="8" t="s">
        <v>40</v>
      </c>
      <c r="I472" s="2" t="s">
        <v>38</v>
      </c>
      <c r="J472" s="2" t="s">
        <v>38</v>
      </c>
      <c r="K472" s="2" t="s">
        <v>38</v>
      </c>
      <c r="L472" s="2" t="s">
        <v>38</v>
      </c>
      <c r="M472" s="2" t="s">
        <v>38</v>
      </c>
      <c r="N472" s="2" t="s">
        <v>38</v>
      </c>
      <c r="O472" s="2" t="s">
        <v>38</v>
      </c>
      <c r="P472" s="2" t="s">
        <v>38</v>
      </c>
      <c r="Q472" s="14" t="s">
        <v>38</v>
      </c>
      <c r="R472" s="14" t="s">
        <v>38</v>
      </c>
      <c r="S472" s="14" t="s">
        <v>38</v>
      </c>
      <c r="T472" s="14" t="s">
        <v>38</v>
      </c>
      <c r="U472" s="14" t="s">
        <v>38</v>
      </c>
      <c r="V472" s="14" t="s">
        <v>38</v>
      </c>
      <c r="W472" s="14" t="s">
        <v>38</v>
      </c>
      <c r="X472" s="14" t="s">
        <v>38</v>
      </c>
      <c r="Y472" s="14" t="s">
        <v>38</v>
      </c>
      <c r="Z472" s="14" t="s">
        <v>38</v>
      </c>
      <c r="AA472" s="14" t="s">
        <v>38</v>
      </c>
      <c r="AB472" s="14" t="s">
        <v>38</v>
      </c>
      <c r="AC472" s="14" t="s">
        <v>38</v>
      </c>
      <c r="AD472" s="14" t="s">
        <v>38</v>
      </c>
      <c r="AE472" s="14" t="s">
        <v>38</v>
      </c>
      <c r="AF472" s="14" t="s">
        <v>38</v>
      </c>
      <c r="AG472" s="2" t="s">
        <v>38</v>
      </c>
      <c r="AH472" s="2" t="s">
        <v>38</v>
      </c>
      <c r="AI472" s="2" t="s">
        <v>38</v>
      </c>
      <c r="AJ472" s="2" t="s">
        <v>38</v>
      </c>
      <c r="AK472" s="16" t="str">
        <f t="shared" si="66"/>
        <v>Да</v>
      </c>
      <c r="AL472" s="16" t="str">
        <f t="shared" si="65"/>
        <v>Да</v>
      </c>
      <c r="AM472" s="16"/>
      <c r="AN472" t="e">
        <f t="shared" si="67"/>
        <v>#VALUE!</v>
      </c>
      <c r="AO472" t="e">
        <f t="shared" si="68"/>
        <v>#VALUE!</v>
      </c>
      <c r="AP472" t="e">
        <f t="shared" si="69"/>
        <v>#VALUE!</v>
      </c>
      <c r="AQ472" t="e">
        <f t="shared" si="70"/>
        <v>#VALUE!</v>
      </c>
      <c r="AR472" t="e">
        <f t="shared" si="71"/>
        <v>#VALUE!</v>
      </c>
      <c r="AS472" t="e">
        <f t="shared" si="72"/>
        <v>#VALUE!</v>
      </c>
    </row>
    <row r="473" spans="1:45" ht="29" hidden="1" x14ac:dyDescent="0.35">
      <c r="A473" s="6">
        <v>1000</v>
      </c>
      <c r="B473" s="11" t="s">
        <v>2396</v>
      </c>
      <c r="C473" s="8" t="s">
        <v>2397</v>
      </c>
      <c r="D473" s="2" t="s">
        <v>38</v>
      </c>
      <c r="E473" s="2" t="s">
        <v>38</v>
      </c>
      <c r="F473" s="2" t="s">
        <v>38</v>
      </c>
      <c r="G473" s="12" t="s">
        <v>2398</v>
      </c>
      <c r="H473" s="8" t="s">
        <v>40</v>
      </c>
      <c r="I473" s="2" t="s">
        <v>38</v>
      </c>
      <c r="J473" s="2" t="s">
        <v>38</v>
      </c>
      <c r="K473" s="2" t="s">
        <v>38</v>
      </c>
      <c r="L473" s="2" t="s">
        <v>38</v>
      </c>
      <c r="M473" s="2" t="s">
        <v>38</v>
      </c>
      <c r="N473" s="2" t="s">
        <v>38</v>
      </c>
      <c r="O473" s="2" t="s">
        <v>38</v>
      </c>
      <c r="P473" s="2" t="s">
        <v>38</v>
      </c>
      <c r="Q473" s="14" t="s">
        <v>38</v>
      </c>
      <c r="R473" s="14" t="s">
        <v>38</v>
      </c>
      <c r="S473" s="14" t="s">
        <v>38</v>
      </c>
      <c r="T473" s="14" t="s">
        <v>38</v>
      </c>
      <c r="U473" s="14" t="s">
        <v>38</v>
      </c>
      <c r="V473" s="14" t="s">
        <v>38</v>
      </c>
      <c r="W473" s="14" t="s">
        <v>38</v>
      </c>
      <c r="X473" s="14" t="s">
        <v>38</v>
      </c>
      <c r="Y473" s="14" t="s">
        <v>38</v>
      </c>
      <c r="Z473" s="14" t="s">
        <v>38</v>
      </c>
      <c r="AA473" s="14" t="s">
        <v>38</v>
      </c>
      <c r="AB473" s="14" t="s">
        <v>38</v>
      </c>
      <c r="AC473" s="14" t="s">
        <v>38</v>
      </c>
      <c r="AD473" s="14" t="s">
        <v>38</v>
      </c>
      <c r="AE473" s="14" t="s">
        <v>38</v>
      </c>
      <c r="AF473" s="14" t="s">
        <v>38</v>
      </c>
      <c r="AG473" s="2" t="s">
        <v>38</v>
      </c>
      <c r="AH473" s="2" t="s">
        <v>38</v>
      </c>
      <c r="AI473" s="2" t="s">
        <v>38</v>
      </c>
      <c r="AJ473" s="2" t="s">
        <v>38</v>
      </c>
      <c r="AK473" s="16" t="str">
        <f t="shared" si="66"/>
        <v>Да</v>
      </c>
      <c r="AL473" s="16" t="str">
        <f t="shared" si="65"/>
        <v>Да</v>
      </c>
      <c r="AM473" s="16"/>
      <c r="AN473" t="e">
        <f t="shared" si="67"/>
        <v>#VALUE!</v>
      </c>
      <c r="AO473" t="e">
        <f t="shared" si="68"/>
        <v>#VALUE!</v>
      </c>
      <c r="AP473" t="e">
        <f t="shared" si="69"/>
        <v>#VALUE!</v>
      </c>
      <c r="AQ473" t="e">
        <f t="shared" si="70"/>
        <v>#VALUE!</v>
      </c>
      <c r="AR473" t="e">
        <f t="shared" si="71"/>
        <v>#VALUE!</v>
      </c>
      <c r="AS473" t="e">
        <f t="shared" si="72"/>
        <v>#VALUE!</v>
      </c>
    </row>
    <row r="474" spans="1:45" hidden="1" x14ac:dyDescent="0.35">
      <c r="A474" s="6">
        <v>1001</v>
      </c>
      <c r="B474" s="11" t="s">
        <v>2399</v>
      </c>
      <c r="C474" s="8" t="s">
        <v>2400</v>
      </c>
      <c r="D474" s="2">
        <v>1</v>
      </c>
      <c r="E474" s="2">
        <v>58</v>
      </c>
      <c r="F474" s="2" t="s">
        <v>38</v>
      </c>
      <c r="G474" s="12"/>
      <c r="H474" s="8" t="s">
        <v>121</v>
      </c>
      <c r="I474" s="2" t="s">
        <v>38</v>
      </c>
      <c r="J474" s="2">
        <v>3564000</v>
      </c>
      <c r="K474" s="2">
        <v>3540000</v>
      </c>
      <c r="L474" s="2">
        <v>3464000</v>
      </c>
      <c r="M474" s="2" t="s">
        <v>38</v>
      </c>
      <c r="N474" s="2">
        <v>-395000</v>
      </c>
      <c r="O474" s="2">
        <v>-364000</v>
      </c>
      <c r="P474" s="2">
        <v>448000</v>
      </c>
      <c r="Q474" s="14" t="s">
        <v>38</v>
      </c>
      <c r="R474" s="14" t="s">
        <v>38</v>
      </c>
      <c r="S474" s="14">
        <v>455000</v>
      </c>
      <c r="T474" s="14">
        <v>1929000</v>
      </c>
      <c r="U474" s="14" t="s">
        <v>38</v>
      </c>
      <c r="V474" s="14">
        <v>80000</v>
      </c>
      <c r="W474" s="14">
        <v>178000</v>
      </c>
      <c r="X474" s="14">
        <v>219000</v>
      </c>
      <c r="Y474" s="14" t="s">
        <v>38</v>
      </c>
      <c r="Z474" s="14" t="s">
        <v>38</v>
      </c>
      <c r="AA474" s="14" t="s">
        <v>38</v>
      </c>
      <c r="AB474" s="14" t="s">
        <v>38</v>
      </c>
      <c r="AC474" s="14" t="s">
        <v>38</v>
      </c>
      <c r="AD474" s="14">
        <v>80000</v>
      </c>
      <c r="AE474" s="14">
        <v>178000</v>
      </c>
      <c r="AF474" s="14">
        <v>219000</v>
      </c>
      <c r="AG474" s="2" t="s">
        <v>38</v>
      </c>
      <c r="AH474" s="2">
        <v>3485000</v>
      </c>
      <c r="AI474" s="2">
        <v>3508000</v>
      </c>
      <c r="AJ474" s="2">
        <v>3537000</v>
      </c>
      <c r="AK474" s="16" t="str">
        <f t="shared" si="66"/>
        <v>Да</v>
      </c>
      <c r="AL474" s="16" t="str">
        <f t="shared" si="65"/>
        <v>Да</v>
      </c>
      <c r="AM474" s="16"/>
      <c r="AN474" t="e">
        <f t="shared" si="67"/>
        <v>#VALUE!</v>
      </c>
      <c r="AO474">
        <f t="shared" si="68"/>
        <v>1.0851648351648351</v>
      </c>
      <c r="AP474">
        <f t="shared" si="69"/>
        <v>-0.8125</v>
      </c>
      <c r="AQ474" t="e">
        <f t="shared" si="70"/>
        <v>#VALUE!</v>
      </c>
      <c r="AR474">
        <f t="shared" si="71"/>
        <v>0.99344355758266822</v>
      </c>
      <c r="AS474">
        <f t="shared" si="72"/>
        <v>0.9918009612666101</v>
      </c>
    </row>
    <row r="475" spans="1:45" hidden="1" x14ac:dyDescent="0.35">
      <c r="A475" s="6">
        <v>1003</v>
      </c>
      <c r="B475" s="11" t="s">
        <v>2403</v>
      </c>
      <c r="C475" s="8" t="s">
        <v>2404</v>
      </c>
      <c r="D475" s="2">
        <v>75</v>
      </c>
      <c r="E475" s="2" t="s">
        <v>38</v>
      </c>
      <c r="F475" s="2" t="s">
        <v>38</v>
      </c>
      <c r="G475" s="12"/>
      <c r="H475" s="8" t="s">
        <v>40</v>
      </c>
      <c r="I475" s="2" t="s">
        <v>38</v>
      </c>
      <c r="J475" s="2" t="s">
        <v>38</v>
      </c>
      <c r="K475" s="2" t="s">
        <v>38</v>
      </c>
      <c r="L475" s="2" t="s">
        <v>38</v>
      </c>
      <c r="M475" s="2" t="s">
        <v>38</v>
      </c>
      <c r="N475" s="2" t="s">
        <v>38</v>
      </c>
      <c r="O475" s="2" t="s">
        <v>38</v>
      </c>
      <c r="P475" s="2" t="s">
        <v>38</v>
      </c>
      <c r="Q475" s="14" t="s">
        <v>38</v>
      </c>
      <c r="R475" s="14" t="s">
        <v>38</v>
      </c>
      <c r="S475" s="14" t="s">
        <v>38</v>
      </c>
      <c r="T475" s="14" t="s">
        <v>38</v>
      </c>
      <c r="U475" s="14" t="s">
        <v>38</v>
      </c>
      <c r="V475" s="14" t="s">
        <v>38</v>
      </c>
      <c r="W475" s="14" t="s">
        <v>38</v>
      </c>
      <c r="X475" s="14" t="s">
        <v>38</v>
      </c>
      <c r="Y475" s="14" t="s">
        <v>38</v>
      </c>
      <c r="Z475" s="14" t="s">
        <v>38</v>
      </c>
      <c r="AA475" s="14" t="s">
        <v>38</v>
      </c>
      <c r="AB475" s="14" t="s">
        <v>38</v>
      </c>
      <c r="AC475" s="14" t="s">
        <v>38</v>
      </c>
      <c r="AD475" s="14" t="s">
        <v>38</v>
      </c>
      <c r="AE475" s="14" t="s">
        <v>38</v>
      </c>
      <c r="AF475" s="14" t="s">
        <v>38</v>
      </c>
      <c r="AG475" s="2" t="s">
        <v>38</v>
      </c>
      <c r="AH475" s="2" t="s">
        <v>38</v>
      </c>
      <c r="AI475" s="2" t="s">
        <v>38</v>
      </c>
      <c r="AJ475" s="2" t="s">
        <v>38</v>
      </c>
      <c r="AK475" s="16" t="str">
        <f t="shared" si="66"/>
        <v>Да</v>
      </c>
      <c r="AL475" s="16" t="str">
        <f t="shared" si="65"/>
        <v>Да</v>
      </c>
      <c r="AM475" s="16"/>
      <c r="AN475" t="e">
        <f t="shared" si="67"/>
        <v>#VALUE!</v>
      </c>
      <c r="AO475" t="e">
        <f t="shared" si="68"/>
        <v>#VALUE!</v>
      </c>
      <c r="AP475" t="e">
        <f t="shared" si="69"/>
        <v>#VALUE!</v>
      </c>
      <c r="AQ475" t="e">
        <f t="shared" si="70"/>
        <v>#VALUE!</v>
      </c>
      <c r="AR475" t="e">
        <f t="shared" si="71"/>
        <v>#VALUE!</v>
      </c>
      <c r="AS475" t="e">
        <f t="shared" si="72"/>
        <v>#VALUE!</v>
      </c>
    </row>
    <row r="476" spans="1:45" hidden="1" x14ac:dyDescent="0.35">
      <c r="A476" s="6">
        <v>1006</v>
      </c>
      <c r="B476" s="11" t="s">
        <v>2409</v>
      </c>
      <c r="C476" s="8" t="s">
        <v>2410</v>
      </c>
      <c r="D476" s="2">
        <v>2</v>
      </c>
      <c r="E476" s="2">
        <v>88</v>
      </c>
      <c r="F476" s="2" t="s">
        <v>38</v>
      </c>
      <c r="G476" s="12"/>
      <c r="H476" s="8" t="s">
        <v>40</v>
      </c>
      <c r="I476" s="2" t="s">
        <v>38</v>
      </c>
      <c r="J476" s="2">
        <v>2561000</v>
      </c>
      <c r="K476" s="2">
        <v>1475000</v>
      </c>
      <c r="L476" s="2">
        <v>6690000</v>
      </c>
      <c r="M476" s="2" t="s">
        <v>38</v>
      </c>
      <c r="N476" s="2">
        <v>-328000</v>
      </c>
      <c r="O476" s="2">
        <v>-2306000</v>
      </c>
      <c r="P476" s="2">
        <v>-5101000</v>
      </c>
      <c r="Q476" s="14" t="s">
        <v>38</v>
      </c>
      <c r="R476" s="14">
        <v>7572000</v>
      </c>
      <c r="S476" s="14">
        <v>6949000</v>
      </c>
      <c r="T476" s="14">
        <v>6858000</v>
      </c>
      <c r="U476" s="14" t="s">
        <v>38</v>
      </c>
      <c r="V476" s="14">
        <v>-1078000</v>
      </c>
      <c r="W476" s="14">
        <v>-661000</v>
      </c>
      <c r="X476" s="14">
        <v>864000</v>
      </c>
      <c r="Y476" s="14" t="s">
        <v>38</v>
      </c>
      <c r="Z476" s="14" t="s">
        <v>38</v>
      </c>
      <c r="AA476" s="14" t="s">
        <v>38</v>
      </c>
      <c r="AB476" s="14" t="s">
        <v>38</v>
      </c>
      <c r="AC476" s="14" t="s">
        <v>38</v>
      </c>
      <c r="AD476" s="14">
        <v>-448000</v>
      </c>
      <c r="AE476" s="14">
        <v>-1524000</v>
      </c>
      <c r="AF476" s="14">
        <v>83000</v>
      </c>
      <c r="AG476" s="2" t="s">
        <v>38</v>
      </c>
      <c r="AH476" s="2">
        <v>-407000</v>
      </c>
      <c r="AI476" s="2">
        <v>11000</v>
      </c>
      <c r="AJ476" s="2">
        <v>1535000</v>
      </c>
      <c r="AK476" s="16" t="str">
        <f t="shared" si="66"/>
        <v>Да</v>
      </c>
      <c r="AL476" s="16" t="str">
        <f t="shared" si="65"/>
        <v>Да</v>
      </c>
      <c r="AM476" s="16"/>
      <c r="AN476" t="e">
        <f t="shared" si="67"/>
        <v>#VALUE!</v>
      </c>
      <c r="AO476">
        <f t="shared" si="68"/>
        <v>0.14223764093668689</v>
      </c>
      <c r="AP476">
        <f t="shared" si="69"/>
        <v>0.45206822191727114</v>
      </c>
      <c r="AQ476" t="e">
        <f t="shared" si="70"/>
        <v>#VALUE!</v>
      </c>
      <c r="AR476">
        <f t="shared" si="71"/>
        <v>-37</v>
      </c>
      <c r="AS476">
        <f t="shared" si="72"/>
        <v>7.1661237785016286E-3</v>
      </c>
    </row>
    <row r="477" spans="1:45" hidden="1" x14ac:dyDescent="0.35">
      <c r="A477" s="6">
        <v>1007</v>
      </c>
      <c r="B477" s="11" t="s">
        <v>2411</v>
      </c>
      <c r="C477" s="8" t="s">
        <v>2412</v>
      </c>
      <c r="D477" s="2">
        <v>1</v>
      </c>
      <c r="E477" s="2" t="s">
        <v>38</v>
      </c>
      <c r="F477" s="2" t="s">
        <v>38</v>
      </c>
      <c r="G477" s="12"/>
      <c r="H477" s="8" t="s">
        <v>40</v>
      </c>
      <c r="I477" s="2" t="s">
        <v>38</v>
      </c>
      <c r="J477" s="2" t="s">
        <v>38</v>
      </c>
      <c r="K477" s="2">
        <v>11925165000</v>
      </c>
      <c r="L477" s="2">
        <v>7249183000</v>
      </c>
      <c r="M477" s="2" t="s">
        <v>38</v>
      </c>
      <c r="N477" s="2" t="s">
        <v>38</v>
      </c>
      <c r="O477" s="2">
        <v>670525000</v>
      </c>
      <c r="P477" s="2">
        <v>770304000</v>
      </c>
      <c r="Q477" s="14" t="s">
        <v>38</v>
      </c>
      <c r="R477" s="14" t="s">
        <v>38</v>
      </c>
      <c r="S477" s="14">
        <v>6528208000</v>
      </c>
      <c r="T477" s="14">
        <v>3603242000</v>
      </c>
      <c r="U477" s="14" t="s">
        <v>38</v>
      </c>
      <c r="V477" s="14" t="s">
        <v>38</v>
      </c>
      <c r="W477" s="14">
        <v>857359000</v>
      </c>
      <c r="X477" s="14">
        <v>510849000</v>
      </c>
      <c r="Y477" s="14" t="s">
        <v>38</v>
      </c>
      <c r="Z477" s="14" t="s">
        <v>38</v>
      </c>
      <c r="AA477" s="14" t="s">
        <v>38</v>
      </c>
      <c r="AB477" s="14" t="s">
        <v>38</v>
      </c>
      <c r="AC477" s="14" t="s">
        <v>38</v>
      </c>
      <c r="AD477" s="14" t="s">
        <v>38</v>
      </c>
      <c r="AE477" s="14">
        <v>419073000</v>
      </c>
      <c r="AF477" s="14">
        <v>172299000</v>
      </c>
      <c r="AG477" s="2" t="s">
        <v>38</v>
      </c>
      <c r="AH477" s="2" t="s">
        <v>38</v>
      </c>
      <c r="AI477" s="2">
        <v>1429006000</v>
      </c>
      <c r="AJ477" s="2">
        <v>1010043000</v>
      </c>
      <c r="AK477" s="16" t="str">
        <f t="shared" si="66"/>
        <v>Да</v>
      </c>
      <c r="AL477" s="16" t="str">
        <f t="shared" si="65"/>
        <v>Да</v>
      </c>
      <c r="AM477" s="16"/>
      <c r="AN477" t="e">
        <f t="shared" si="67"/>
        <v>#VALUE!</v>
      </c>
      <c r="AO477" t="e">
        <f t="shared" si="68"/>
        <v>#VALUE!</v>
      </c>
      <c r="AP477">
        <f t="shared" si="69"/>
        <v>0.87046802301429049</v>
      </c>
      <c r="AQ477" t="e">
        <f t="shared" si="70"/>
        <v>#VALUE!</v>
      </c>
      <c r="AR477" t="e">
        <f t="shared" si="71"/>
        <v>#VALUE!</v>
      </c>
      <c r="AS477">
        <f t="shared" si="72"/>
        <v>1.4147971918027253</v>
      </c>
    </row>
    <row r="478" spans="1:45" hidden="1" x14ac:dyDescent="0.35">
      <c r="A478" s="6">
        <v>1010</v>
      </c>
      <c r="B478" s="11" t="s">
        <v>2417</v>
      </c>
      <c r="C478" s="8" t="s">
        <v>2418</v>
      </c>
      <c r="D478" s="2">
        <v>1</v>
      </c>
      <c r="E478" s="2" t="s">
        <v>38</v>
      </c>
      <c r="F478" s="2">
        <v>77</v>
      </c>
      <c r="G478" s="12"/>
      <c r="H478" s="8" t="s">
        <v>40</v>
      </c>
      <c r="I478" s="2" t="s">
        <v>38</v>
      </c>
      <c r="J478" s="2" t="s">
        <v>38</v>
      </c>
      <c r="K478" s="2">
        <v>3476003000</v>
      </c>
      <c r="L478" s="2">
        <v>3335701000</v>
      </c>
      <c r="M478" s="2" t="s">
        <v>38</v>
      </c>
      <c r="N478" s="2" t="s">
        <v>38</v>
      </c>
      <c r="O478" s="2">
        <v>-13057000</v>
      </c>
      <c r="P478" s="2">
        <v>7027000</v>
      </c>
      <c r="Q478" s="14" t="s">
        <v>38</v>
      </c>
      <c r="R478" s="14" t="s">
        <v>38</v>
      </c>
      <c r="S478" s="14">
        <v>474417000</v>
      </c>
      <c r="T478" s="14">
        <v>599159000</v>
      </c>
      <c r="U478" s="14" t="s">
        <v>38</v>
      </c>
      <c r="V478" s="14" t="s">
        <v>38</v>
      </c>
      <c r="W478" s="14">
        <v>-26280000</v>
      </c>
      <c r="X478" s="14">
        <v>-11453000</v>
      </c>
      <c r="Y478" s="14" t="s">
        <v>38</v>
      </c>
      <c r="Z478" s="14" t="s">
        <v>38</v>
      </c>
      <c r="AA478" s="14" t="s">
        <v>38</v>
      </c>
      <c r="AB478" s="14" t="s">
        <v>38</v>
      </c>
      <c r="AC478" s="14" t="s">
        <v>38</v>
      </c>
      <c r="AD478" s="14" t="s">
        <v>38</v>
      </c>
      <c r="AE478" s="14">
        <v>-14319000</v>
      </c>
      <c r="AF478" s="14">
        <v>1538000</v>
      </c>
      <c r="AG478" s="2" t="s">
        <v>38</v>
      </c>
      <c r="AH478" s="2" t="s">
        <v>38</v>
      </c>
      <c r="AI478" s="2">
        <v>3091088000</v>
      </c>
      <c r="AJ478" s="2">
        <v>3003869000</v>
      </c>
      <c r="AK478" s="16" t="str">
        <f t="shared" si="66"/>
        <v>Да</v>
      </c>
      <c r="AL478" s="16" t="str">
        <f t="shared" si="65"/>
        <v>Да</v>
      </c>
      <c r="AM478" s="16"/>
      <c r="AN478" t="e">
        <f t="shared" si="67"/>
        <v>#VALUE!</v>
      </c>
      <c r="AO478" t="e">
        <f t="shared" si="68"/>
        <v>#VALUE!</v>
      </c>
      <c r="AP478">
        <f t="shared" si="69"/>
        <v>-1.8581186850718656</v>
      </c>
      <c r="AQ478" t="e">
        <f t="shared" si="70"/>
        <v>#VALUE!</v>
      </c>
      <c r="AR478" t="e">
        <f t="shared" si="71"/>
        <v>#VALUE!</v>
      </c>
      <c r="AS478">
        <f t="shared" si="72"/>
        <v>1.0290355538140978</v>
      </c>
    </row>
    <row r="479" spans="1:45" hidden="1" x14ac:dyDescent="0.35">
      <c r="A479" s="6">
        <v>1011</v>
      </c>
      <c r="B479" s="11" t="s">
        <v>2419</v>
      </c>
      <c r="C479" s="8" t="s">
        <v>2420</v>
      </c>
      <c r="D479" s="2">
        <v>1</v>
      </c>
      <c r="E479" s="2" t="s">
        <v>38</v>
      </c>
      <c r="F479" s="2" t="s">
        <v>38</v>
      </c>
      <c r="G479" s="12"/>
      <c r="H479" s="8" t="s">
        <v>40</v>
      </c>
      <c r="I479" s="2" t="s">
        <v>38</v>
      </c>
      <c r="J479" s="2" t="s">
        <v>38</v>
      </c>
      <c r="K479" s="2" t="s">
        <v>38</v>
      </c>
      <c r="L479" s="2" t="s">
        <v>38</v>
      </c>
      <c r="M479" s="2" t="s">
        <v>38</v>
      </c>
      <c r="N479" s="2" t="s">
        <v>38</v>
      </c>
      <c r="O479" s="2" t="s">
        <v>38</v>
      </c>
      <c r="P479" s="2" t="s">
        <v>38</v>
      </c>
      <c r="Q479" s="14" t="s">
        <v>38</v>
      </c>
      <c r="R479" s="14" t="s">
        <v>38</v>
      </c>
      <c r="S479" s="14" t="s">
        <v>38</v>
      </c>
      <c r="T479" s="14" t="s">
        <v>38</v>
      </c>
      <c r="U479" s="14" t="s">
        <v>38</v>
      </c>
      <c r="V479" s="14" t="s">
        <v>38</v>
      </c>
      <c r="W479" s="14" t="s">
        <v>38</v>
      </c>
      <c r="X479" s="14" t="s">
        <v>38</v>
      </c>
      <c r="Y479" s="14" t="s">
        <v>38</v>
      </c>
      <c r="Z479" s="14" t="s">
        <v>38</v>
      </c>
      <c r="AA479" s="14" t="s">
        <v>38</v>
      </c>
      <c r="AB479" s="14" t="s">
        <v>38</v>
      </c>
      <c r="AC479" s="14" t="s">
        <v>38</v>
      </c>
      <c r="AD479" s="14" t="s">
        <v>38</v>
      </c>
      <c r="AE479" s="14" t="s">
        <v>38</v>
      </c>
      <c r="AF479" s="14" t="s">
        <v>38</v>
      </c>
      <c r="AG479" s="2" t="s">
        <v>38</v>
      </c>
      <c r="AH479" s="2" t="s">
        <v>38</v>
      </c>
      <c r="AI479" s="2" t="s">
        <v>38</v>
      </c>
      <c r="AJ479" s="2" t="s">
        <v>38</v>
      </c>
      <c r="AK479" s="16" t="str">
        <f t="shared" si="66"/>
        <v>Да</v>
      </c>
      <c r="AL479" s="16" t="str">
        <f t="shared" si="65"/>
        <v>Да</v>
      </c>
      <c r="AM479" s="16"/>
      <c r="AN479" t="e">
        <f t="shared" si="67"/>
        <v>#VALUE!</v>
      </c>
      <c r="AO479" t="e">
        <f t="shared" si="68"/>
        <v>#VALUE!</v>
      </c>
      <c r="AP479" t="e">
        <f t="shared" si="69"/>
        <v>#VALUE!</v>
      </c>
      <c r="AQ479" t="e">
        <f t="shared" si="70"/>
        <v>#VALUE!</v>
      </c>
      <c r="AR479" t="e">
        <f t="shared" si="71"/>
        <v>#VALUE!</v>
      </c>
      <c r="AS479" t="e">
        <f t="shared" si="72"/>
        <v>#VALUE!</v>
      </c>
    </row>
    <row r="480" spans="1:45" ht="29" hidden="1" x14ac:dyDescent="0.35">
      <c r="A480" s="6">
        <v>1013</v>
      </c>
      <c r="B480" s="11" t="s">
        <v>2424</v>
      </c>
      <c r="C480" s="8" t="s">
        <v>2425</v>
      </c>
      <c r="D480" s="2">
        <v>22</v>
      </c>
      <c r="E480" s="2" t="s">
        <v>38</v>
      </c>
      <c r="F480" s="2" t="s">
        <v>38</v>
      </c>
      <c r="G480" s="12" t="s">
        <v>2426</v>
      </c>
      <c r="H480" s="8" t="s">
        <v>121</v>
      </c>
      <c r="I480" s="2" t="s">
        <v>38</v>
      </c>
      <c r="J480" s="2" t="s">
        <v>38</v>
      </c>
      <c r="K480" s="2" t="s">
        <v>38</v>
      </c>
      <c r="L480" s="2" t="s">
        <v>38</v>
      </c>
      <c r="M480" s="2" t="s">
        <v>38</v>
      </c>
      <c r="N480" s="2" t="s">
        <v>38</v>
      </c>
      <c r="O480" s="2" t="s">
        <v>38</v>
      </c>
      <c r="P480" s="2" t="s">
        <v>38</v>
      </c>
      <c r="Q480" s="14" t="s">
        <v>38</v>
      </c>
      <c r="R480" s="14" t="s">
        <v>38</v>
      </c>
      <c r="S480" s="14" t="s">
        <v>38</v>
      </c>
      <c r="T480" s="14" t="s">
        <v>38</v>
      </c>
      <c r="U480" s="14" t="s">
        <v>38</v>
      </c>
      <c r="V480" s="14" t="s">
        <v>38</v>
      </c>
      <c r="W480" s="14" t="s">
        <v>38</v>
      </c>
      <c r="X480" s="14" t="s">
        <v>38</v>
      </c>
      <c r="Y480" s="14" t="s">
        <v>38</v>
      </c>
      <c r="Z480" s="14" t="s">
        <v>38</v>
      </c>
      <c r="AA480" s="14" t="s">
        <v>38</v>
      </c>
      <c r="AB480" s="14" t="s">
        <v>38</v>
      </c>
      <c r="AC480" s="14" t="s">
        <v>38</v>
      </c>
      <c r="AD480" s="14" t="s">
        <v>38</v>
      </c>
      <c r="AE480" s="14" t="s">
        <v>38</v>
      </c>
      <c r="AF480" s="14" t="s">
        <v>38</v>
      </c>
      <c r="AG480" s="2" t="s">
        <v>38</v>
      </c>
      <c r="AH480" s="2" t="s">
        <v>38</v>
      </c>
      <c r="AI480" s="2" t="s">
        <v>38</v>
      </c>
      <c r="AJ480" s="2" t="s">
        <v>38</v>
      </c>
      <c r="AK480" s="16" t="str">
        <f t="shared" si="66"/>
        <v>Да</v>
      </c>
      <c r="AL480" s="16" t="str">
        <f t="shared" si="65"/>
        <v>Да</v>
      </c>
      <c r="AM480" s="16"/>
      <c r="AN480" t="e">
        <f t="shared" si="67"/>
        <v>#VALUE!</v>
      </c>
      <c r="AO480" t="e">
        <f t="shared" si="68"/>
        <v>#VALUE!</v>
      </c>
      <c r="AP480" t="e">
        <f t="shared" si="69"/>
        <v>#VALUE!</v>
      </c>
      <c r="AQ480" t="e">
        <f t="shared" si="70"/>
        <v>#VALUE!</v>
      </c>
      <c r="AR480" t="e">
        <f t="shared" si="71"/>
        <v>#VALUE!</v>
      </c>
      <c r="AS480" t="e">
        <f t="shared" si="72"/>
        <v>#VALUE!</v>
      </c>
    </row>
    <row r="481" spans="1:45" ht="58" hidden="1" x14ac:dyDescent="0.35">
      <c r="A481" s="6">
        <v>1014</v>
      </c>
      <c r="B481" s="11" t="s">
        <v>2427</v>
      </c>
      <c r="C481" s="8" t="s">
        <v>2428</v>
      </c>
      <c r="D481" s="2">
        <v>1</v>
      </c>
      <c r="E481" s="2" t="s">
        <v>38</v>
      </c>
      <c r="F481" s="2">
        <v>86</v>
      </c>
      <c r="G481" s="12" t="s">
        <v>2429</v>
      </c>
      <c r="H481" s="8" t="s">
        <v>40</v>
      </c>
      <c r="I481" s="2" t="s">
        <v>38</v>
      </c>
      <c r="J481" s="2" t="s">
        <v>38</v>
      </c>
      <c r="K481" s="2" t="s">
        <v>38</v>
      </c>
      <c r="L481" s="2" t="s">
        <v>38</v>
      </c>
      <c r="M481" s="2" t="s">
        <v>38</v>
      </c>
      <c r="N481" s="2" t="s">
        <v>38</v>
      </c>
      <c r="O481" s="2" t="s">
        <v>38</v>
      </c>
      <c r="P481" s="2" t="s">
        <v>38</v>
      </c>
      <c r="Q481" s="14" t="s">
        <v>38</v>
      </c>
      <c r="R481" s="14" t="s">
        <v>38</v>
      </c>
      <c r="S481" s="14" t="s">
        <v>38</v>
      </c>
      <c r="T481" s="14" t="s">
        <v>38</v>
      </c>
      <c r="U481" s="14" t="s">
        <v>38</v>
      </c>
      <c r="V481" s="14" t="s">
        <v>38</v>
      </c>
      <c r="W481" s="14" t="s">
        <v>38</v>
      </c>
      <c r="X481" s="14" t="s">
        <v>38</v>
      </c>
      <c r="Y481" s="14" t="s">
        <v>38</v>
      </c>
      <c r="Z481" s="14" t="s">
        <v>38</v>
      </c>
      <c r="AA481" s="14" t="s">
        <v>38</v>
      </c>
      <c r="AB481" s="14" t="s">
        <v>38</v>
      </c>
      <c r="AC481" s="14" t="s">
        <v>38</v>
      </c>
      <c r="AD481" s="14" t="s">
        <v>38</v>
      </c>
      <c r="AE481" s="14" t="s">
        <v>38</v>
      </c>
      <c r="AF481" s="14" t="s">
        <v>38</v>
      </c>
      <c r="AG481" s="2" t="s">
        <v>38</v>
      </c>
      <c r="AH481" s="2" t="s">
        <v>38</v>
      </c>
      <c r="AI481" s="2" t="s">
        <v>38</v>
      </c>
      <c r="AJ481" s="2" t="s">
        <v>38</v>
      </c>
      <c r="AK481" s="16" t="str">
        <f t="shared" si="66"/>
        <v>Да</v>
      </c>
      <c r="AL481" s="16" t="str">
        <f t="shared" si="65"/>
        <v>Да</v>
      </c>
      <c r="AM481" s="16"/>
      <c r="AN481" t="e">
        <f t="shared" si="67"/>
        <v>#VALUE!</v>
      </c>
      <c r="AO481" t="e">
        <f t="shared" si="68"/>
        <v>#VALUE!</v>
      </c>
      <c r="AP481" t="e">
        <f t="shared" si="69"/>
        <v>#VALUE!</v>
      </c>
      <c r="AQ481" t="e">
        <f t="shared" si="70"/>
        <v>#VALUE!</v>
      </c>
      <c r="AR481" t="e">
        <f t="shared" si="71"/>
        <v>#VALUE!</v>
      </c>
      <c r="AS481" t="e">
        <f t="shared" si="72"/>
        <v>#VALUE!</v>
      </c>
    </row>
    <row r="482" spans="1:45" ht="29" hidden="1" x14ac:dyDescent="0.35">
      <c r="A482" s="6">
        <v>1016</v>
      </c>
      <c r="B482" s="11" t="s">
        <v>2432</v>
      </c>
      <c r="C482" s="8" t="s">
        <v>2433</v>
      </c>
      <c r="D482" s="2">
        <v>1</v>
      </c>
      <c r="E482" s="2" t="s">
        <v>38</v>
      </c>
      <c r="F482" s="2">
        <v>92</v>
      </c>
      <c r="G482" s="12" t="s">
        <v>2434</v>
      </c>
      <c r="H482" s="8" t="s">
        <v>40</v>
      </c>
      <c r="I482" s="2" t="s">
        <v>38</v>
      </c>
      <c r="J482" s="2" t="s">
        <v>38</v>
      </c>
      <c r="K482" s="2" t="s">
        <v>38</v>
      </c>
      <c r="L482" s="2">
        <v>3222912000</v>
      </c>
      <c r="M482" s="2" t="s">
        <v>38</v>
      </c>
      <c r="N482" s="2" t="s">
        <v>38</v>
      </c>
      <c r="O482" s="2" t="s">
        <v>38</v>
      </c>
      <c r="P482" s="2">
        <v>250007000</v>
      </c>
      <c r="Q482" s="14" t="s">
        <v>38</v>
      </c>
      <c r="R482" s="14" t="s">
        <v>38</v>
      </c>
      <c r="S482" s="14" t="s">
        <v>38</v>
      </c>
      <c r="T482" s="14">
        <v>2119605000</v>
      </c>
      <c r="U482" s="14" t="s">
        <v>38</v>
      </c>
      <c r="V482" s="14" t="s">
        <v>38</v>
      </c>
      <c r="W482" s="14" t="s">
        <v>38</v>
      </c>
      <c r="X482" s="14">
        <v>872961000</v>
      </c>
      <c r="Y482" s="14" t="s">
        <v>38</v>
      </c>
      <c r="Z482" s="14" t="s">
        <v>38</v>
      </c>
      <c r="AA482" s="14" t="s">
        <v>38</v>
      </c>
      <c r="AB482" s="14" t="s">
        <v>38</v>
      </c>
      <c r="AC482" s="14" t="s">
        <v>38</v>
      </c>
      <c r="AD482" s="14" t="s">
        <v>38</v>
      </c>
      <c r="AE482" s="14" t="s">
        <v>38</v>
      </c>
      <c r="AF482" s="14">
        <v>174263000</v>
      </c>
      <c r="AG482" s="2" t="s">
        <v>38</v>
      </c>
      <c r="AH482" s="2" t="s">
        <v>38</v>
      </c>
      <c r="AI482" s="2" t="s">
        <v>38</v>
      </c>
      <c r="AJ482" s="2">
        <v>920989000</v>
      </c>
      <c r="AK482" s="16" t="str">
        <f t="shared" si="66"/>
        <v>Да</v>
      </c>
      <c r="AL482" s="16" t="str">
        <f t="shared" si="65"/>
        <v>Да</v>
      </c>
      <c r="AM482" s="16"/>
      <c r="AN482" t="e">
        <f t="shared" si="67"/>
        <v>#VALUE!</v>
      </c>
      <c r="AO482" t="e">
        <f t="shared" si="68"/>
        <v>#VALUE!</v>
      </c>
      <c r="AP482" t="e">
        <f t="shared" si="69"/>
        <v>#VALUE!</v>
      </c>
      <c r="AQ482" t="e">
        <f t="shared" si="70"/>
        <v>#VALUE!</v>
      </c>
      <c r="AR482" t="e">
        <f t="shared" si="71"/>
        <v>#VALUE!</v>
      </c>
      <c r="AS482" t="e">
        <f t="shared" si="72"/>
        <v>#VALUE!</v>
      </c>
    </row>
    <row r="483" spans="1:45" ht="58" hidden="1" x14ac:dyDescent="0.35">
      <c r="A483" s="6">
        <v>1017</v>
      </c>
      <c r="B483" s="11" t="s">
        <v>2435</v>
      </c>
      <c r="C483" s="8" t="s">
        <v>2436</v>
      </c>
      <c r="D483" s="2">
        <v>1</v>
      </c>
      <c r="E483" s="2" t="s">
        <v>38</v>
      </c>
      <c r="F483" s="2" t="s">
        <v>38</v>
      </c>
      <c r="G483" s="12" t="s">
        <v>2437</v>
      </c>
      <c r="H483" s="8" t="s">
        <v>121</v>
      </c>
      <c r="I483" s="2" t="s">
        <v>38</v>
      </c>
      <c r="J483" s="2" t="s">
        <v>38</v>
      </c>
      <c r="K483" s="2" t="s">
        <v>38</v>
      </c>
      <c r="L483" s="2" t="s">
        <v>38</v>
      </c>
      <c r="M483" s="2" t="s">
        <v>38</v>
      </c>
      <c r="N483" s="2" t="s">
        <v>38</v>
      </c>
      <c r="O483" s="2" t="s">
        <v>38</v>
      </c>
      <c r="P483" s="2" t="s">
        <v>38</v>
      </c>
      <c r="Q483" s="14" t="s">
        <v>38</v>
      </c>
      <c r="R483" s="14" t="s">
        <v>38</v>
      </c>
      <c r="S483" s="14" t="s">
        <v>38</v>
      </c>
      <c r="T483" s="14" t="s">
        <v>38</v>
      </c>
      <c r="U483" s="14" t="s">
        <v>38</v>
      </c>
      <c r="V483" s="14" t="s">
        <v>38</v>
      </c>
      <c r="W483" s="14" t="s">
        <v>38</v>
      </c>
      <c r="X483" s="14" t="s">
        <v>38</v>
      </c>
      <c r="Y483" s="14" t="s">
        <v>38</v>
      </c>
      <c r="Z483" s="14" t="s">
        <v>38</v>
      </c>
      <c r="AA483" s="14" t="s">
        <v>38</v>
      </c>
      <c r="AB483" s="14" t="s">
        <v>38</v>
      </c>
      <c r="AC483" s="14" t="s">
        <v>38</v>
      </c>
      <c r="AD483" s="14" t="s">
        <v>38</v>
      </c>
      <c r="AE483" s="14" t="s">
        <v>38</v>
      </c>
      <c r="AF483" s="14" t="s">
        <v>38</v>
      </c>
      <c r="AG483" s="2" t="s">
        <v>38</v>
      </c>
      <c r="AH483" s="2" t="s">
        <v>38</v>
      </c>
      <c r="AI483" s="2" t="s">
        <v>38</v>
      </c>
      <c r="AJ483" s="2" t="s">
        <v>38</v>
      </c>
      <c r="AK483" s="16" t="str">
        <f t="shared" si="66"/>
        <v>Да</v>
      </c>
      <c r="AL483" s="16" t="str">
        <f t="shared" si="65"/>
        <v>Да</v>
      </c>
      <c r="AM483" s="16"/>
      <c r="AN483" t="e">
        <f t="shared" si="67"/>
        <v>#VALUE!</v>
      </c>
      <c r="AO483" t="e">
        <f t="shared" si="68"/>
        <v>#VALUE!</v>
      </c>
      <c r="AP483" t="e">
        <f t="shared" si="69"/>
        <v>#VALUE!</v>
      </c>
      <c r="AQ483" t="e">
        <f t="shared" si="70"/>
        <v>#VALUE!</v>
      </c>
      <c r="AR483" t="e">
        <f t="shared" si="71"/>
        <v>#VALUE!</v>
      </c>
      <c r="AS483" t="e">
        <f t="shared" si="72"/>
        <v>#VALUE!</v>
      </c>
    </row>
    <row r="484" spans="1:45" hidden="1" x14ac:dyDescent="0.35">
      <c r="A484" s="6">
        <v>1019</v>
      </c>
      <c r="B484" s="11" t="s">
        <v>2440</v>
      </c>
      <c r="C484" s="8" t="s">
        <v>2441</v>
      </c>
      <c r="D484" s="2">
        <v>1</v>
      </c>
      <c r="E484" s="2" t="s">
        <v>38</v>
      </c>
      <c r="F484" s="2" t="s">
        <v>38</v>
      </c>
      <c r="G484" s="12"/>
      <c r="H484" s="8" t="s">
        <v>40</v>
      </c>
      <c r="I484" s="2" t="s">
        <v>38</v>
      </c>
      <c r="J484" s="2" t="s">
        <v>38</v>
      </c>
      <c r="K484" s="2">
        <v>25280587000</v>
      </c>
      <c r="L484" s="2">
        <v>18447391000</v>
      </c>
      <c r="M484" s="2" t="s">
        <v>38</v>
      </c>
      <c r="N484" s="2" t="s">
        <v>38</v>
      </c>
      <c r="O484" s="2">
        <v>1163690000</v>
      </c>
      <c r="P484" s="2">
        <v>453111000</v>
      </c>
      <c r="Q484" s="14" t="s">
        <v>38</v>
      </c>
      <c r="R484" s="14" t="s">
        <v>38</v>
      </c>
      <c r="S484" s="14">
        <v>17245176000</v>
      </c>
      <c r="T484" s="14">
        <v>5563342000</v>
      </c>
      <c r="U484" s="14" t="s">
        <v>38</v>
      </c>
      <c r="V484" s="14" t="s">
        <v>38</v>
      </c>
      <c r="W484" s="14">
        <v>2911056000</v>
      </c>
      <c r="X484" s="14">
        <v>1497866000</v>
      </c>
      <c r="Y484" s="14" t="s">
        <v>38</v>
      </c>
      <c r="Z484" s="14" t="s">
        <v>38</v>
      </c>
      <c r="AA484" s="14" t="s">
        <v>38</v>
      </c>
      <c r="AB484" s="14" t="s">
        <v>38</v>
      </c>
      <c r="AC484" s="14" t="s">
        <v>38</v>
      </c>
      <c r="AD484" s="14" t="s">
        <v>38</v>
      </c>
      <c r="AE484" s="14">
        <v>1587381000</v>
      </c>
      <c r="AF484" s="14">
        <v>497499000</v>
      </c>
      <c r="AG484" s="2" t="s">
        <v>38</v>
      </c>
      <c r="AH484" s="2" t="s">
        <v>38</v>
      </c>
      <c r="AI484" s="2">
        <v>3148098000</v>
      </c>
      <c r="AJ484" s="2">
        <v>1735626000</v>
      </c>
      <c r="AK484" s="16" t="str">
        <f t="shared" si="66"/>
        <v>Да</v>
      </c>
      <c r="AL484" s="16" t="str">
        <f t="shared" si="65"/>
        <v>Да</v>
      </c>
      <c r="AM484" s="16"/>
      <c r="AN484" t="e">
        <f t="shared" si="67"/>
        <v>#VALUE!</v>
      </c>
      <c r="AO484" t="e">
        <f t="shared" si="68"/>
        <v>#VALUE!</v>
      </c>
      <c r="AP484">
        <f t="shared" si="69"/>
        <v>2.5682227975043643</v>
      </c>
      <c r="AQ484" t="e">
        <f t="shared" si="70"/>
        <v>#VALUE!</v>
      </c>
      <c r="AR484" t="e">
        <f t="shared" si="71"/>
        <v>#VALUE!</v>
      </c>
      <c r="AS484">
        <f t="shared" si="72"/>
        <v>1.8138112704004203</v>
      </c>
    </row>
    <row r="485" spans="1:45" hidden="1" x14ac:dyDescent="0.35">
      <c r="A485" s="6">
        <v>1021</v>
      </c>
      <c r="B485" s="11" t="s">
        <v>2444</v>
      </c>
      <c r="C485" s="8" t="s">
        <v>2445</v>
      </c>
      <c r="D485" s="2">
        <v>1</v>
      </c>
      <c r="E485" s="2" t="s">
        <v>38</v>
      </c>
      <c r="F485" s="2" t="s">
        <v>38</v>
      </c>
      <c r="G485" s="12"/>
      <c r="H485" s="8" t="s">
        <v>40</v>
      </c>
      <c r="I485" s="2" t="s">
        <v>38</v>
      </c>
      <c r="J485" s="2" t="s">
        <v>38</v>
      </c>
      <c r="K485" s="2">
        <v>3189785000</v>
      </c>
      <c r="L485" s="2">
        <v>2723264000</v>
      </c>
      <c r="M485" s="2" t="s">
        <v>38</v>
      </c>
      <c r="N485" s="2" t="s">
        <v>38</v>
      </c>
      <c r="O485" s="2">
        <v>133254000</v>
      </c>
      <c r="P485" s="2">
        <v>205814000</v>
      </c>
      <c r="Q485" s="14" t="s">
        <v>38</v>
      </c>
      <c r="R485" s="14" t="s">
        <v>38</v>
      </c>
      <c r="S485" s="14">
        <v>1815618000</v>
      </c>
      <c r="T485" s="14">
        <v>1861042000</v>
      </c>
      <c r="U485" s="14" t="s">
        <v>38</v>
      </c>
      <c r="V485" s="14" t="s">
        <v>38</v>
      </c>
      <c r="W485" s="14">
        <v>-195721000</v>
      </c>
      <c r="X485" s="14">
        <v>-200856000</v>
      </c>
      <c r="Y485" s="14" t="s">
        <v>38</v>
      </c>
      <c r="Z485" s="14" t="s">
        <v>38</v>
      </c>
      <c r="AA485" s="14" t="s">
        <v>38</v>
      </c>
      <c r="AB485" s="14" t="s">
        <v>38</v>
      </c>
      <c r="AC485" s="14" t="s">
        <v>38</v>
      </c>
      <c r="AD485" s="14" t="s">
        <v>38</v>
      </c>
      <c r="AE485" s="14">
        <v>7916000</v>
      </c>
      <c r="AF485" s="14">
        <v>7828000</v>
      </c>
      <c r="AG485" s="2" t="s">
        <v>38</v>
      </c>
      <c r="AH485" s="2" t="s">
        <v>38</v>
      </c>
      <c r="AI485" s="2">
        <v>1136671000</v>
      </c>
      <c r="AJ485" s="2">
        <v>1036449000</v>
      </c>
      <c r="AK485" s="16" t="str">
        <f t="shared" si="66"/>
        <v>Да</v>
      </c>
      <c r="AL485" s="16" t="str">
        <f t="shared" si="65"/>
        <v>Да</v>
      </c>
      <c r="AM485" s="16"/>
      <c r="AN485" t="e">
        <f t="shared" si="67"/>
        <v>#VALUE!</v>
      </c>
      <c r="AO485" t="e">
        <f t="shared" si="68"/>
        <v>#VALUE!</v>
      </c>
      <c r="AP485">
        <f t="shared" si="69"/>
        <v>0.64744866724323902</v>
      </c>
      <c r="AQ485" t="e">
        <f t="shared" si="70"/>
        <v>#VALUE!</v>
      </c>
      <c r="AR485" t="e">
        <f t="shared" si="71"/>
        <v>#VALUE!</v>
      </c>
      <c r="AS485">
        <f t="shared" si="72"/>
        <v>1.0966974737782564</v>
      </c>
    </row>
    <row r="486" spans="1:45" hidden="1" x14ac:dyDescent="0.35">
      <c r="A486" s="6">
        <v>1022</v>
      </c>
      <c r="B486" s="11" t="s">
        <v>2444</v>
      </c>
      <c r="C486" s="8" t="s">
        <v>2446</v>
      </c>
      <c r="D486" s="2">
        <v>1</v>
      </c>
      <c r="E486" s="2" t="s">
        <v>38</v>
      </c>
      <c r="F486" s="2">
        <v>67</v>
      </c>
      <c r="G486" s="12"/>
      <c r="H486" s="8" t="s">
        <v>40</v>
      </c>
      <c r="I486" s="2" t="s">
        <v>38</v>
      </c>
      <c r="J486" s="2" t="s">
        <v>38</v>
      </c>
      <c r="K486" s="2">
        <v>25179945000</v>
      </c>
      <c r="L486" s="2">
        <v>14873030000</v>
      </c>
      <c r="M486" s="2" t="s">
        <v>38</v>
      </c>
      <c r="N486" s="2" t="s">
        <v>38</v>
      </c>
      <c r="O486" s="2">
        <v>3416051000</v>
      </c>
      <c r="P486" s="2">
        <v>741225000</v>
      </c>
      <c r="Q486" s="14" t="s">
        <v>38</v>
      </c>
      <c r="R486" s="14" t="s">
        <v>38</v>
      </c>
      <c r="S486" s="14">
        <v>12035419000</v>
      </c>
      <c r="T486" s="14">
        <v>4274375000</v>
      </c>
      <c r="U486" s="14" t="s">
        <v>38</v>
      </c>
      <c r="V486" s="14" t="s">
        <v>38</v>
      </c>
      <c r="W486" s="14">
        <v>2450647000</v>
      </c>
      <c r="X486" s="14">
        <v>-205499000</v>
      </c>
      <c r="Y486" s="14" t="s">
        <v>38</v>
      </c>
      <c r="Z486" s="14" t="s">
        <v>38</v>
      </c>
      <c r="AA486" s="14" t="s">
        <v>38</v>
      </c>
      <c r="AB486" s="14" t="s">
        <v>38</v>
      </c>
      <c r="AC486" s="14" t="s">
        <v>38</v>
      </c>
      <c r="AD486" s="14" t="s">
        <v>38</v>
      </c>
      <c r="AE486" s="14">
        <v>2284858000</v>
      </c>
      <c r="AF486" s="14">
        <v>163447000</v>
      </c>
      <c r="AG486" s="2" t="s">
        <v>38</v>
      </c>
      <c r="AH486" s="2" t="s">
        <v>38</v>
      </c>
      <c r="AI486" s="2">
        <v>4010997000</v>
      </c>
      <c r="AJ486" s="2">
        <v>1284788000</v>
      </c>
      <c r="AK486" s="16" t="str">
        <f t="shared" si="66"/>
        <v>Да</v>
      </c>
      <c r="AL486" s="16" t="str">
        <f t="shared" si="65"/>
        <v>Да</v>
      </c>
      <c r="AM486" s="16"/>
      <c r="AN486" t="e">
        <f t="shared" si="67"/>
        <v>#VALUE!</v>
      </c>
      <c r="AO486" t="e">
        <f t="shared" si="68"/>
        <v>#VALUE!</v>
      </c>
      <c r="AP486">
        <f t="shared" si="69"/>
        <v>4.6086559411784549</v>
      </c>
      <c r="AQ486" t="e">
        <f t="shared" si="70"/>
        <v>#VALUE!</v>
      </c>
      <c r="AR486" t="e">
        <f t="shared" si="71"/>
        <v>#VALUE!</v>
      </c>
      <c r="AS486">
        <f t="shared" si="72"/>
        <v>3.1219134985694139</v>
      </c>
    </row>
    <row r="487" spans="1:45" hidden="1" x14ac:dyDescent="0.35">
      <c r="A487" s="6">
        <v>1026</v>
      </c>
      <c r="B487" s="11" t="s">
        <v>2454</v>
      </c>
      <c r="C487" s="8" t="s">
        <v>2455</v>
      </c>
      <c r="D487" s="2">
        <v>27</v>
      </c>
      <c r="E487" s="2">
        <v>36</v>
      </c>
      <c r="F487" s="2" t="s">
        <v>38</v>
      </c>
      <c r="G487" s="12"/>
      <c r="H487" s="8" t="s">
        <v>40</v>
      </c>
      <c r="I487" s="2" t="s">
        <v>38</v>
      </c>
      <c r="J487" s="2">
        <v>6825000</v>
      </c>
      <c r="K487" s="2">
        <v>6825000</v>
      </c>
      <c r="L487" s="2">
        <v>6825000</v>
      </c>
      <c r="M487" s="2" t="s">
        <v>38</v>
      </c>
      <c r="N487" s="2" t="s">
        <v>38</v>
      </c>
      <c r="O487" s="2" t="s">
        <v>38</v>
      </c>
      <c r="P487" s="2" t="s">
        <v>38</v>
      </c>
      <c r="Q487" s="14" t="s">
        <v>38</v>
      </c>
      <c r="R487" s="14" t="s">
        <v>38</v>
      </c>
      <c r="S487" s="14" t="s">
        <v>38</v>
      </c>
      <c r="T487" s="14" t="s">
        <v>38</v>
      </c>
      <c r="U487" s="14" t="s">
        <v>38</v>
      </c>
      <c r="V487" s="14">
        <v>6227000</v>
      </c>
      <c r="W487" s="14">
        <v>6227000</v>
      </c>
      <c r="X487" s="14">
        <v>6227000</v>
      </c>
      <c r="Y487" s="14" t="s">
        <v>38</v>
      </c>
      <c r="Z487" s="14" t="s">
        <v>38</v>
      </c>
      <c r="AA487" s="14" t="s">
        <v>38</v>
      </c>
      <c r="AB487" s="14" t="s">
        <v>38</v>
      </c>
      <c r="AC487" s="14" t="s">
        <v>38</v>
      </c>
      <c r="AD487" s="14" t="s">
        <v>38</v>
      </c>
      <c r="AE487" s="14" t="s">
        <v>38</v>
      </c>
      <c r="AF487" s="14" t="s">
        <v>38</v>
      </c>
      <c r="AG487" s="2" t="s">
        <v>38</v>
      </c>
      <c r="AH487" s="2">
        <v>6404000</v>
      </c>
      <c r="AI487" s="2">
        <v>6404000</v>
      </c>
      <c r="AJ487" s="2">
        <v>6404000</v>
      </c>
      <c r="AK487" s="16" t="str">
        <f t="shared" si="66"/>
        <v>Да</v>
      </c>
      <c r="AL487" s="16" t="str">
        <f t="shared" si="65"/>
        <v>Да</v>
      </c>
      <c r="AM487" s="16"/>
      <c r="AN487" t="e">
        <f t="shared" si="67"/>
        <v>#VALUE!</v>
      </c>
      <c r="AO487" t="e">
        <f t="shared" si="68"/>
        <v>#VALUE!</v>
      </c>
      <c r="AP487" t="e">
        <f t="shared" si="69"/>
        <v>#VALUE!</v>
      </c>
      <c r="AQ487" t="e">
        <f t="shared" si="70"/>
        <v>#VALUE!</v>
      </c>
      <c r="AR487">
        <f t="shared" si="71"/>
        <v>1</v>
      </c>
      <c r="AS487">
        <f t="shared" si="72"/>
        <v>1</v>
      </c>
    </row>
    <row r="488" spans="1:45" ht="101.5" hidden="1" x14ac:dyDescent="0.35">
      <c r="A488" s="6">
        <v>1032</v>
      </c>
      <c r="B488" s="11" t="s">
        <v>2468</v>
      </c>
      <c r="C488" s="8" t="s">
        <v>2469</v>
      </c>
      <c r="D488" s="2">
        <v>1</v>
      </c>
      <c r="E488" s="2">
        <v>83</v>
      </c>
      <c r="F488" s="2" t="s">
        <v>38</v>
      </c>
      <c r="G488" s="12" t="s">
        <v>2470</v>
      </c>
      <c r="H488" s="8" t="s">
        <v>121</v>
      </c>
      <c r="I488" s="2">
        <v>5599000</v>
      </c>
      <c r="J488" s="2">
        <v>5517000</v>
      </c>
      <c r="K488" s="2" t="s">
        <v>38</v>
      </c>
      <c r="L488" s="2" t="s">
        <v>38</v>
      </c>
      <c r="M488" s="2">
        <v>-213000</v>
      </c>
      <c r="N488" s="2">
        <v>-245000</v>
      </c>
      <c r="O488" s="2" t="s">
        <v>38</v>
      </c>
      <c r="P488" s="2" t="s">
        <v>38</v>
      </c>
      <c r="Q488" s="14" t="s">
        <v>38</v>
      </c>
      <c r="R488" s="14" t="s">
        <v>38</v>
      </c>
      <c r="S488" s="14" t="s">
        <v>38</v>
      </c>
      <c r="T488" s="14" t="s">
        <v>38</v>
      </c>
      <c r="U488" s="14">
        <v>-2329000</v>
      </c>
      <c r="V488" s="14">
        <v>-2100000</v>
      </c>
      <c r="W488" s="14" t="s">
        <v>38</v>
      </c>
      <c r="X488" s="14" t="s">
        <v>38</v>
      </c>
      <c r="Y488" s="14" t="s">
        <v>38</v>
      </c>
      <c r="Z488" s="14" t="s">
        <v>38</v>
      </c>
      <c r="AA488" s="14" t="s">
        <v>38</v>
      </c>
      <c r="AB488" s="14" t="s">
        <v>38</v>
      </c>
      <c r="AC488" s="14">
        <v>-228000</v>
      </c>
      <c r="AD488" s="14">
        <v>-199000</v>
      </c>
      <c r="AE488" s="14" t="s">
        <v>38</v>
      </c>
      <c r="AF488" s="14" t="s">
        <v>38</v>
      </c>
      <c r="AG488" s="2">
        <v>614000</v>
      </c>
      <c r="AH488" s="2">
        <v>843000</v>
      </c>
      <c r="AI488" s="2" t="s">
        <v>38</v>
      </c>
      <c r="AJ488" s="2" t="s">
        <v>38</v>
      </c>
      <c r="AK488" s="16" t="str">
        <f t="shared" si="66"/>
        <v>Нет</v>
      </c>
      <c r="AL488" s="16" t="str">
        <f>IF(IFERROR(AN488*AO488*AP488*AQ488*AR488*AS488,0)=0,"Да","Нет")</f>
        <v>Да</v>
      </c>
      <c r="AM488" s="16"/>
      <c r="AN488">
        <f t="shared" si="67"/>
        <v>0.8693877551020408</v>
      </c>
      <c r="AO488" t="e">
        <f t="shared" si="68"/>
        <v>#VALUE!</v>
      </c>
      <c r="AP488" t="e">
        <f t="shared" si="69"/>
        <v>#VALUE!</v>
      </c>
      <c r="AQ488">
        <f t="shared" si="70"/>
        <v>0.72835112692763937</v>
      </c>
      <c r="AR488" t="e">
        <f t="shared" si="71"/>
        <v>#VALUE!</v>
      </c>
      <c r="AS488" t="e">
        <f t="shared" si="72"/>
        <v>#VALUE!</v>
      </c>
    </row>
    <row r="489" spans="1:45" ht="29" hidden="1" x14ac:dyDescent="0.35">
      <c r="A489" s="6">
        <v>1036</v>
      </c>
      <c r="B489" s="11" t="s">
        <v>2477</v>
      </c>
      <c r="C489" s="8" t="s">
        <v>2478</v>
      </c>
      <c r="D489" s="2">
        <v>45</v>
      </c>
      <c r="E489" s="2" t="s">
        <v>38</v>
      </c>
      <c r="F489" s="2" t="s">
        <v>38</v>
      </c>
      <c r="G489" s="12" t="s">
        <v>2479</v>
      </c>
      <c r="H489" s="8" t="s">
        <v>40</v>
      </c>
      <c r="I489" s="2" t="s">
        <v>38</v>
      </c>
      <c r="J489" s="2" t="s">
        <v>38</v>
      </c>
      <c r="K489" s="2" t="s">
        <v>38</v>
      </c>
      <c r="L489" s="2" t="s">
        <v>38</v>
      </c>
      <c r="M489" s="2" t="s">
        <v>38</v>
      </c>
      <c r="N489" s="2" t="s">
        <v>38</v>
      </c>
      <c r="O489" s="2" t="s">
        <v>38</v>
      </c>
      <c r="P489" s="2" t="s">
        <v>38</v>
      </c>
      <c r="Q489" s="14" t="s">
        <v>38</v>
      </c>
      <c r="R489" s="14" t="s">
        <v>38</v>
      </c>
      <c r="S489" s="14" t="s">
        <v>38</v>
      </c>
      <c r="T489" s="14" t="s">
        <v>38</v>
      </c>
      <c r="U489" s="14" t="s">
        <v>38</v>
      </c>
      <c r="V489" s="14" t="s">
        <v>38</v>
      </c>
      <c r="W489" s="14" t="s">
        <v>38</v>
      </c>
      <c r="X489" s="14" t="s">
        <v>38</v>
      </c>
      <c r="Y489" s="14" t="s">
        <v>38</v>
      </c>
      <c r="Z489" s="14" t="s">
        <v>38</v>
      </c>
      <c r="AA489" s="14" t="s">
        <v>38</v>
      </c>
      <c r="AB489" s="14" t="s">
        <v>38</v>
      </c>
      <c r="AC489" s="14" t="s">
        <v>38</v>
      </c>
      <c r="AD489" s="14" t="s">
        <v>38</v>
      </c>
      <c r="AE489" s="14" t="s">
        <v>38</v>
      </c>
      <c r="AF489" s="14" t="s">
        <v>38</v>
      </c>
      <c r="AG489" s="2" t="s">
        <v>38</v>
      </c>
      <c r="AH489" s="2" t="s">
        <v>38</v>
      </c>
      <c r="AI489" s="2" t="s">
        <v>38</v>
      </c>
      <c r="AJ489" s="2" t="s">
        <v>38</v>
      </c>
      <c r="AK489" s="16" t="str">
        <f t="shared" si="66"/>
        <v>Да</v>
      </c>
      <c r="AL489" s="16" t="str">
        <f t="shared" ref="AL489:AL514" si="73">IF(IFERROR(AN489*AO489*AP489*AQ489*AR489*AS489,0)=0,"Да","Нет")</f>
        <v>Да</v>
      </c>
      <c r="AM489" s="16"/>
      <c r="AN489" t="e">
        <f t="shared" si="67"/>
        <v>#VALUE!</v>
      </c>
      <c r="AO489" t="e">
        <f t="shared" si="68"/>
        <v>#VALUE!</v>
      </c>
      <c r="AP489" t="e">
        <f t="shared" si="69"/>
        <v>#VALUE!</v>
      </c>
      <c r="AQ489" t="e">
        <f t="shared" si="70"/>
        <v>#VALUE!</v>
      </c>
      <c r="AR489" t="e">
        <f t="shared" si="71"/>
        <v>#VALUE!</v>
      </c>
      <c r="AS489" t="e">
        <f t="shared" si="72"/>
        <v>#VALUE!</v>
      </c>
    </row>
    <row r="490" spans="1:45" hidden="1" x14ac:dyDescent="0.35">
      <c r="A490" s="6">
        <v>1037</v>
      </c>
      <c r="B490" s="11" t="s">
        <v>2480</v>
      </c>
      <c r="C490" s="8" t="s">
        <v>2481</v>
      </c>
      <c r="D490" s="2">
        <v>31</v>
      </c>
      <c r="E490" s="2" t="s">
        <v>38</v>
      </c>
      <c r="F490" s="2" t="s">
        <v>38</v>
      </c>
      <c r="G490" s="12"/>
      <c r="H490" s="8" t="s">
        <v>121</v>
      </c>
      <c r="I490" s="2" t="s">
        <v>38</v>
      </c>
      <c r="J490" s="2" t="s">
        <v>38</v>
      </c>
      <c r="K490" s="2" t="s">
        <v>38</v>
      </c>
      <c r="L490" s="2" t="s">
        <v>38</v>
      </c>
      <c r="M490" s="2" t="s">
        <v>38</v>
      </c>
      <c r="N490" s="2" t="s">
        <v>38</v>
      </c>
      <c r="O490" s="2" t="s">
        <v>38</v>
      </c>
      <c r="P490" s="2" t="s">
        <v>38</v>
      </c>
      <c r="Q490" s="14" t="s">
        <v>38</v>
      </c>
      <c r="R490" s="14" t="s">
        <v>38</v>
      </c>
      <c r="S490" s="14" t="s">
        <v>38</v>
      </c>
      <c r="T490" s="14" t="s">
        <v>38</v>
      </c>
      <c r="U490" s="14" t="s">
        <v>38</v>
      </c>
      <c r="V490" s="14" t="s">
        <v>38</v>
      </c>
      <c r="W490" s="14" t="s">
        <v>38</v>
      </c>
      <c r="X490" s="14" t="s">
        <v>38</v>
      </c>
      <c r="Y490" s="14" t="s">
        <v>38</v>
      </c>
      <c r="Z490" s="14" t="s">
        <v>38</v>
      </c>
      <c r="AA490" s="14" t="s">
        <v>38</v>
      </c>
      <c r="AB490" s="14" t="s">
        <v>38</v>
      </c>
      <c r="AC490" s="14" t="s">
        <v>38</v>
      </c>
      <c r="AD490" s="14" t="s">
        <v>38</v>
      </c>
      <c r="AE490" s="14" t="s">
        <v>38</v>
      </c>
      <c r="AF490" s="14" t="s">
        <v>38</v>
      </c>
      <c r="AG490" s="2" t="s">
        <v>38</v>
      </c>
      <c r="AH490" s="2" t="s">
        <v>38</v>
      </c>
      <c r="AI490" s="2" t="s">
        <v>38</v>
      </c>
      <c r="AJ490" s="2" t="s">
        <v>38</v>
      </c>
      <c r="AK490" s="16" t="str">
        <f t="shared" si="66"/>
        <v>Да</v>
      </c>
      <c r="AL490" s="16" t="str">
        <f t="shared" si="73"/>
        <v>Да</v>
      </c>
      <c r="AM490" s="16"/>
      <c r="AN490" t="e">
        <f t="shared" si="67"/>
        <v>#VALUE!</v>
      </c>
      <c r="AO490" t="e">
        <f t="shared" si="68"/>
        <v>#VALUE!</v>
      </c>
      <c r="AP490" t="e">
        <f t="shared" si="69"/>
        <v>#VALUE!</v>
      </c>
      <c r="AQ490" t="e">
        <f t="shared" si="70"/>
        <v>#VALUE!</v>
      </c>
      <c r="AR490" t="e">
        <f t="shared" si="71"/>
        <v>#VALUE!</v>
      </c>
      <c r="AS490" t="e">
        <f t="shared" si="72"/>
        <v>#VALUE!</v>
      </c>
    </row>
    <row r="491" spans="1:45" ht="29" hidden="1" x14ac:dyDescent="0.35">
      <c r="A491" s="6">
        <v>1040</v>
      </c>
      <c r="B491" s="11" t="s">
        <v>2486</v>
      </c>
      <c r="C491" s="8" t="s">
        <v>2487</v>
      </c>
      <c r="D491" s="2">
        <v>11</v>
      </c>
      <c r="E491" s="2" t="s">
        <v>38</v>
      </c>
      <c r="F491" s="2" t="s">
        <v>38</v>
      </c>
      <c r="G491" s="12" t="s">
        <v>2488</v>
      </c>
      <c r="H491" s="8" t="s">
        <v>40</v>
      </c>
      <c r="I491" s="2" t="s">
        <v>38</v>
      </c>
      <c r="J491" s="2" t="s">
        <v>38</v>
      </c>
      <c r="K491" s="2" t="s">
        <v>38</v>
      </c>
      <c r="L491" s="2">
        <v>472000</v>
      </c>
      <c r="M491" s="2" t="s">
        <v>38</v>
      </c>
      <c r="N491" s="2" t="s">
        <v>38</v>
      </c>
      <c r="O491" s="2" t="s">
        <v>38</v>
      </c>
      <c r="P491" s="2">
        <v>139000</v>
      </c>
      <c r="Q491" s="14" t="s">
        <v>38</v>
      </c>
      <c r="R491" s="14" t="s">
        <v>38</v>
      </c>
      <c r="S491" s="14" t="s">
        <v>38</v>
      </c>
      <c r="T491" s="14">
        <v>153000</v>
      </c>
      <c r="U491" s="14" t="s">
        <v>38</v>
      </c>
      <c r="V491" s="14" t="s">
        <v>38</v>
      </c>
      <c r="W491" s="14" t="s">
        <v>38</v>
      </c>
      <c r="X491" s="14">
        <v>-2755000</v>
      </c>
      <c r="Y491" s="14" t="s">
        <v>38</v>
      </c>
      <c r="Z491" s="14" t="s">
        <v>38</v>
      </c>
      <c r="AA491" s="14" t="s">
        <v>38</v>
      </c>
      <c r="AB491" s="14" t="s">
        <v>38</v>
      </c>
      <c r="AC491" s="14" t="s">
        <v>38</v>
      </c>
      <c r="AD491" s="14" t="s">
        <v>38</v>
      </c>
      <c r="AE491" s="14" t="s">
        <v>38</v>
      </c>
      <c r="AF491" s="14">
        <v>-128000</v>
      </c>
      <c r="AG491" s="2" t="s">
        <v>38</v>
      </c>
      <c r="AH491" s="2" t="s">
        <v>38</v>
      </c>
      <c r="AI491" s="2" t="s">
        <v>38</v>
      </c>
      <c r="AJ491" s="2">
        <v>-1257000</v>
      </c>
      <c r="AK491" s="16" t="str">
        <f t="shared" si="66"/>
        <v>Да</v>
      </c>
      <c r="AL491" s="16" t="str">
        <f t="shared" si="73"/>
        <v>Да</v>
      </c>
      <c r="AM491" s="16"/>
      <c r="AN491" t="e">
        <f t="shared" si="67"/>
        <v>#VALUE!</v>
      </c>
      <c r="AO491" t="e">
        <f t="shared" si="68"/>
        <v>#VALUE!</v>
      </c>
      <c r="AP491" t="e">
        <f t="shared" si="69"/>
        <v>#VALUE!</v>
      </c>
      <c r="AQ491" t="e">
        <f t="shared" si="70"/>
        <v>#VALUE!</v>
      </c>
      <c r="AR491" t="e">
        <f t="shared" si="71"/>
        <v>#VALUE!</v>
      </c>
      <c r="AS491" t="e">
        <f t="shared" si="72"/>
        <v>#VALUE!</v>
      </c>
    </row>
    <row r="492" spans="1:45" ht="145" hidden="1" x14ac:dyDescent="0.35">
      <c r="A492" s="6">
        <v>1043</v>
      </c>
      <c r="B492" s="11" t="s">
        <v>2494</v>
      </c>
      <c r="C492" s="8" t="s">
        <v>2495</v>
      </c>
      <c r="D492" s="2" t="s">
        <v>38</v>
      </c>
      <c r="E492" s="2" t="s">
        <v>38</v>
      </c>
      <c r="F492" s="2" t="s">
        <v>38</v>
      </c>
      <c r="G492" s="12" t="s">
        <v>2496</v>
      </c>
      <c r="H492" s="8" t="s">
        <v>121</v>
      </c>
      <c r="I492" s="2" t="s">
        <v>38</v>
      </c>
      <c r="J492" s="2" t="s">
        <v>38</v>
      </c>
      <c r="K492" s="2" t="s">
        <v>38</v>
      </c>
      <c r="L492" s="2" t="s">
        <v>38</v>
      </c>
      <c r="M492" s="2" t="s">
        <v>38</v>
      </c>
      <c r="N492" s="2" t="s">
        <v>38</v>
      </c>
      <c r="O492" s="2" t="s">
        <v>38</v>
      </c>
      <c r="P492" s="2" t="s">
        <v>38</v>
      </c>
      <c r="Q492" s="14" t="s">
        <v>38</v>
      </c>
      <c r="R492" s="14" t="s">
        <v>38</v>
      </c>
      <c r="S492" s="14" t="s">
        <v>38</v>
      </c>
      <c r="T492" s="14" t="s">
        <v>38</v>
      </c>
      <c r="U492" s="14" t="s">
        <v>38</v>
      </c>
      <c r="V492" s="14" t="s">
        <v>38</v>
      </c>
      <c r="W492" s="14" t="s">
        <v>38</v>
      </c>
      <c r="X492" s="14" t="s">
        <v>38</v>
      </c>
      <c r="Y492" s="14" t="s">
        <v>38</v>
      </c>
      <c r="Z492" s="14" t="s">
        <v>38</v>
      </c>
      <c r="AA492" s="14" t="s">
        <v>38</v>
      </c>
      <c r="AB492" s="14" t="s">
        <v>38</v>
      </c>
      <c r="AC492" s="14" t="s">
        <v>38</v>
      </c>
      <c r="AD492" s="14" t="s">
        <v>38</v>
      </c>
      <c r="AE492" s="14" t="s">
        <v>38</v>
      </c>
      <c r="AF492" s="14" t="s">
        <v>38</v>
      </c>
      <c r="AG492" s="2" t="s">
        <v>38</v>
      </c>
      <c r="AH492" s="2" t="s">
        <v>38</v>
      </c>
      <c r="AI492" s="2" t="s">
        <v>38</v>
      </c>
      <c r="AJ492" s="2" t="s">
        <v>38</v>
      </c>
      <c r="AK492" s="16" t="str">
        <f t="shared" si="66"/>
        <v>Да</v>
      </c>
      <c r="AL492" s="16" t="str">
        <f t="shared" si="73"/>
        <v>Да</v>
      </c>
      <c r="AM492" s="16"/>
      <c r="AN492" t="e">
        <f t="shared" si="67"/>
        <v>#VALUE!</v>
      </c>
      <c r="AO492" t="e">
        <f t="shared" si="68"/>
        <v>#VALUE!</v>
      </c>
      <c r="AP492" t="e">
        <f t="shared" si="69"/>
        <v>#VALUE!</v>
      </c>
      <c r="AQ492" t="e">
        <f t="shared" si="70"/>
        <v>#VALUE!</v>
      </c>
      <c r="AR492" t="e">
        <f t="shared" si="71"/>
        <v>#VALUE!</v>
      </c>
      <c r="AS492" t="e">
        <f t="shared" si="72"/>
        <v>#VALUE!</v>
      </c>
    </row>
    <row r="493" spans="1:45" ht="87" hidden="1" x14ac:dyDescent="0.35">
      <c r="A493" s="6">
        <v>1047</v>
      </c>
      <c r="B493" s="11" t="s">
        <v>2505</v>
      </c>
      <c r="C493" s="8" t="s">
        <v>2506</v>
      </c>
      <c r="D493" s="2" t="s">
        <v>38</v>
      </c>
      <c r="E493" s="2" t="s">
        <v>38</v>
      </c>
      <c r="F493" s="2" t="s">
        <v>38</v>
      </c>
      <c r="G493" s="12" t="s">
        <v>2507</v>
      </c>
      <c r="H493" s="8" t="s">
        <v>40</v>
      </c>
      <c r="I493" s="2" t="s">
        <v>38</v>
      </c>
      <c r="J493" s="2" t="s">
        <v>38</v>
      </c>
      <c r="K493" s="2">
        <v>157786000</v>
      </c>
      <c r="L493" s="2">
        <v>186738000</v>
      </c>
      <c r="M493" s="2" t="s">
        <v>38</v>
      </c>
      <c r="N493" s="2" t="s">
        <v>38</v>
      </c>
      <c r="O493" s="2">
        <v>-1585000</v>
      </c>
      <c r="P493" s="2">
        <v>-4015000</v>
      </c>
      <c r="Q493" s="14" t="s">
        <v>38</v>
      </c>
      <c r="R493" s="14" t="s">
        <v>38</v>
      </c>
      <c r="S493" s="14">
        <v>10187000</v>
      </c>
      <c r="T493" s="14">
        <v>10656000</v>
      </c>
      <c r="U493" s="14" t="s">
        <v>38</v>
      </c>
      <c r="V493" s="14" t="s">
        <v>38</v>
      </c>
      <c r="W493" s="14">
        <v>-41231000</v>
      </c>
      <c r="X493" s="14">
        <v>-5819000</v>
      </c>
      <c r="Y493" s="14" t="s">
        <v>38</v>
      </c>
      <c r="Z493" s="14" t="s">
        <v>38</v>
      </c>
      <c r="AA493" s="14" t="s">
        <v>38</v>
      </c>
      <c r="AB493" s="14" t="s">
        <v>38</v>
      </c>
      <c r="AC493" s="14" t="s">
        <v>38</v>
      </c>
      <c r="AD493" s="14" t="s">
        <v>38</v>
      </c>
      <c r="AE493" s="14">
        <v>-35412000</v>
      </c>
      <c r="AF493" s="14">
        <v>-7662000</v>
      </c>
      <c r="AG493" s="2" t="s">
        <v>38</v>
      </c>
      <c r="AH493" s="2" t="s">
        <v>38</v>
      </c>
      <c r="AI493" s="2">
        <v>-23511000</v>
      </c>
      <c r="AJ493" s="2">
        <v>11901000</v>
      </c>
      <c r="AK493" s="16" t="str">
        <f t="shared" si="66"/>
        <v>Да</v>
      </c>
      <c r="AL493" s="16" t="str">
        <f t="shared" si="73"/>
        <v>Да</v>
      </c>
      <c r="AM493" s="16"/>
      <c r="AN493" t="e">
        <f t="shared" si="67"/>
        <v>#VALUE!</v>
      </c>
      <c r="AO493" t="e">
        <f t="shared" si="68"/>
        <v>#VALUE!</v>
      </c>
      <c r="AP493">
        <f t="shared" si="69"/>
        <v>0.39476961394769616</v>
      </c>
      <c r="AQ493" t="e">
        <f t="shared" si="70"/>
        <v>#VALUE!</v>
      </c>
      <c r="AR493" t="e">
        <f t="shared" si="71"/>
        <v>#VALUE!</v>
      </c>
      <c r="AS493">
        <f t="shared" si="72"/>
        <v>-1.9755482732543483</v>
      </c>
    </row>
    <row r="494" spans="1:45" ht="145" hidden="1" x14ac:dyDescent="0.35">
      <c r="A494" s="6">
        <v>1048</v>
      </c>
      <c r="B494" s="11" t="s">
        <v>2508</v>
      </c>
      <c r="C494" s="8" t="s">
        <v>2509</v>
      </c>
      <c r="D494" s="2" t="s">
        <v>38</v>
      </c>
      <c r="E494" s="2" t="s">
        <v>38</v>
      </c>
      <c r="F494" s="2" t="s">
        <v>38</v>
      </c>
      <c r="G494" s="12" t="s">
        <v>2510</v>
      </c>
      <c r="H494" s="8" t="s">
        <v>121</v>
      </c>
      <c r="I494" s="2" t="s">
        <v>38</v>
      </c>
      <c r="J494" s="2" t="s">
        <v>38</v>
      </c>
      <c r="K494" s="2" t="s">
        <v>38</v>
      </c>
      <c r="L494" s="2" t="s">
        <v>38</v>
      </c>
      <c r="M494" s="2" t="s">
        <v>38</v>
      </c>
      <c r="N494" s="2" t="s">
        <v>38</v>
      </c>
      <c r="O494" s="2" t="s">
        <v>38</v>
      </c>
      <c r="P494" s="2" t="s">
        <v>38</v>
      </c>
      <c r="Q494" s="14" t="s">
        <v>38</v>
      </c>
      <c r="R494" s="14" t="s">
        <v>38</v>
      </c>
      <c r="S494" s="14" t="s">
        <v>38</v>
      </c>
      <c r="T494" s="14" t="s">
        <v>38</v>
      </c>
      <c r="U494" s="14" t="s">
        <v>38</v>
      </c>
      <c r="V494" s="14" t="s">
        <v>38</v>
      </c>
      <c r="W494" s="14" t="s">
        <v>38</v>
      </c>
      <c r="X494" s="14" t="s">
        <v>38</v>
      </c>
      <c r="Y494" s="14" t="s">
        <v>38</v>
      </c>
      <c r="Z494" s="14" t="s">
        <v>38</v>
      </c>
      <c r="AA494" s="14" t="s">
        <v>38</v>
      </c>
      <c r="AB494" s="14" t="s">
        <v>38</v>
      </c>
      <c r="AC494" s="14" t="s">
        <v>38</v>
      </c>
      <c r="AD494" s="14" t="s">
        <v>38</v>
      </c>
      <c r="AE494" s="14" t="s">
        <v>38</v>
      </c>
      <c r="AF494" s="14" t="s">
        <v>38</v>
      </c>
      <c r="AG494" s="2" t="s">
        <v>38</v>
      </c>
      <c r="AH494" s="2" t="s">
        <v>38</v>
      </c>
      <c r="AI494" s="2" t="s">
        <v>38</v>
      </c>
      <c r="AJ494" s="2" t="s">
        <v>38</v>
      </c>
      <c r="AK494" s="16" t="str">
        <f t="shared" si="66"/>
        <v>Да</v>
      </c>
      <c r="AL494" s="16" t="str">
        <f t="shared" si="73"/>
        <v>Да</v>
      </c>
      <c r="AM494" s="16"/>
      <c r="AN494" t="e">
        <f t="shared" si="67"/>
        <v>#VALUE!</v>
      </c>
      <c r="AO494" t="e">
        <f t="shared" si="68"/>
        <v>#VALUE!</v>
      </c>
      <c r="AP494" t="e">
        <f t="shared" si="69"/>
        <v>#VALUE!</v>
      </c>
      <c r="AQ494" t="e">
        <f t="shared" si="70"/>
        <v>#VALUE!</v>
      </c>
      <c r="AR494" t="e">
        <f t="shared" si="71"/>
        <v>#VALUE!</v>
      </c>
      <c r="AS494" t="e">
        <f t="shared" si="72"/>
        <v>#VALUE!</v>
      </c>
    </row>
    <row r="495" spans="1:45" ht="87" hidden="1" x14ac:dyDescent="0.35">
      <c r="A495" s="6">
        <v>1049</v>
      </c>
      <c r="B495" s="11" t="s">
        <v>2511</v>
      </c>
      <c r="C495" s="8" t="s">
        <v>2512</v>
      </c>
      <c r="D495" s="2" t="s">
        <v>38</v>
      </c>
      <c r="E495" s="2" t="s">
        <v>38</v>
      </c>
      <c r="F495" s="2" t="s">
        <v>38</v>
      </c>
      <c r="G495" s="12" t="s">
        <v>2513</v>
      </c>
      <c r="H495" s="8" t="s">
        <v>40</v>
      </c>
      <c r="I495" s="2" t="s">
        <v>38</v>
      </c>
      <c r="J495" s="2" t="s">
        <v>38</v>
      </c>
      <c r="K495" s="2" t="s">
        <v>38</v>
      </c>
      <c r="L495" s="2" t="s">
        <v>38</v>
      </c>
      <c r="M495" s="2" t="s">
        <v>38</v>
      </c>
      <c r="N495" s="2" t="s">
        <v>38</v>
      </c>
      <c r="O495" s="2" t="s">
        <v>38</v>
      </c>
      <c r="P495" s="2" t="s">
        <v>38</v>
      </c>
      <c r="Q495" s="14" t="s">
        <v>38</v>
      </c>
      <c r="R495" s="14" t="s">
        <v>38</v>
      </c>
      <c r="S495" s="14" t="s">
        <v>38</v>
      </c>
      <c r="T495" s="14" t="s">
        <v>38</v>
      </c>
      <c r="U495" s="14" t="s">
        <v>38</v>
      </c>
      <c r="V495" s="14" t="s">
        <v>38</v>
      </c>
      <c r="W495" s="14" t="s">
        <v>38</v>
      </c>
      <c r="X495" s="14" t="s">
        <v>38</v>
      </c>
      <c r="Y495" s="14" t="s">
        <v>38</v>
      </c>
      <c r="Z495" s="14" t="s">
        <v>38</v>
      </c>
      <c r="AA495" s="14" t="s">
        <v>38</v>
      </c>
      <c r="AB495" s="14" t="s">
        <v>38</v>
      </c>
      <c r="AC495" s="14" t="s">
        <v>38</v>
      </c>
      <c r="AD495" s="14" t="s">
        <v>38</v>
      </c>
      <c r="AE495" s="14" t="s">
        <v>38</v>
      </c>
      <c r="AF495" s="14" t="s">
        <v>38</v>
      </c>
      <c r="AG495" s="2" t="s">
        <v>38</v>
      </c>
      <c r="AH495" s="2" t="s">
        <v>38</v>
      </c>
      <c r="AI495" s="2" t="s">
        <v>38</v>
      </c>
      <c r="AJ495" s="2" t="s">
        <v>38</v>
      </c>
      <c r="AK495" s="16" t="str">
        <f t="shared" si="66"/>
        <v>Да</v>
      </c>
      <c r="AL495" s="16" t="str">
        <f t="shared" si="73"/>
        <v>Да</v>
      </c>
      <c r="AM495" s="16"/>
      <c r="AN495" t="e">
        <f t="shared" si="67"/>
        <v>#VALUE!</v>
      </c>
      <c r="AO495" t="e">
        <f t="shared" si="68"/>
        <v>#VALUE!</v>
      </c>
      <c r="AP495" t="e">
        <f t="shared" si="69"/>
        <v>#VALUE!</v>
      </c>
      <c r="AQ495" t="e">
        <f t="shared" si="70"/>
        <v>#VALUE!</v>
      </c>
      <c r="AR495" t="e">
        <f t="shared" si="71"/>
        <v>#VALUE!</v>
      </c>
      <c r="AS495" t="e">
        <f t="shared" si="72"/>
        <v>#VALUE!</v>
      </c>
    </row>
    <row r="496" spans="1:45" ht="145" hidden="1" x14ac:dyDescent="0.35">
      <c r="A496" s="6">
        <v>1050</v>
      </c>
      <c r="B496" s="11" t="s">
        <v>2514</v>
      </c>
      <c r="C496" s="8" t="s">
        <v>2515</v>
      </c>
      <c r="D496" s="2" t="s">
        <v>38</v>
      </c>
      <c r="E496" s="2" t="s">
        <v>38</v>
      </c>
      <c r="F496" s="2" t="s">
        <v>38</v>
      </c>
      <c r="G496" s="12" t="s">
        <v>2044</v>
      </c>
      <c r="H496" s="8" t="s">
        <v>121</v>
      </c>
      <c r="I496" s="2" t="s">
        <v>38</v>
      </c>
      <c r="J496" s="2" t="s">
        <v>38</v>
      </c>
      <c r="K496" s="2" t="s">
        <v>38</v>
      </c>
      <c r="L496" s="2" t="s">
        <v>38</v>
      </c>
      <c r="M496" s="2" t="s">
        <v>38</v>
      </c>
      <c r="N496" s="2" t="s">
        <v>38</v>
      </c>
      <c r="O496" s="2" t="s">
        <v>38</v>
      </c>
      <c r="P496" s="2" t="s">
        <v>38</v>
      </c>
      <c r="Q496" s="14" t="s">
        <v>38</v>
      </c>
      <c r="R496" s="14" t="s">
        <v>38</v>
      </c>
      <c r="S496" s="14" t="s">
        <v>38</v>
      </c>
      <c r="T496" s="14" t="s">
        <v>38</v>
      </c>
      <c r="U496" s="14" t="s">
        <v>38</v>
      </c>
      <c r="V496" s="14" t="s">
        <v>38</v>
      </c>
      <c r="W496" s="14" t="s">
        <v>38</v>
      </c>
      <c r="X496" s="14" t="s">
        <v>38</v>
      </c>
      <c r="Y496" s="14" t="s">
        <v>38</v>
      </c>
      <c r="Z496" s="14" t="s">
        <v>38</v>
      </c>
      <c r="AA496" s="14" t="s">
        <v>38</v>
      </c>
      <c r="AB496" s="14" t="s">
        <v>38</v>
      </c>
      <c r="AC496" s="14" t="s">
        <v>38</v>
      </c>
      <c r="AD496" s="14" t="s">
        <v>38</v>
      </c>
      <c r="AE496" s="14" t="s">
        <v>38</v>
      </c>
      <c r="AF496" s="14" t="s">
        <v>38</v>
      </c>
      <c r="AG496" s="2" t="s">
        <v>38</v>
      </c>
      <c r="AH496" s="2" t="s">
        <v>38</v>
      </c>
      <c r="AI496" s="2" t="s">
        <v>38</v>
      </c>
      <c r="AJ496" s="2" t="s">
        <v>38</v>
      </c>
      <c r="AK496" s="16" t="str">
        <f t="shared" si="66"/>
        <v>Да</v>
      </c>
      <c r="AL496" s="16" t="str">
        <f t="shared" si="73"/>
        <v>Да</v>
      </c>
      <c r="AM496" s="16"/>
      <c r="AN496" t="e">
        <f t="shared" si="67"/>
        <v>#VALUE!</v>
      </c>
      <c r="AO496" t="e">
        <f t="shared" si="68"/>
        <v>#VALUE!</v>
      </c>
      <c r="AP496" t="e">
        <f t="shared" si="69"/>
        <v>#VALUE!</v>
      </c>
      <c r="AQ496" t="e">
        <f t="shared" si="70"/>
        <v>#VALUE!</v>
      </c>
      <c r="AR496" t="e">
        <f t="shared" si="71"/>
        <v>#VALUE!</v>
      </c>
      <c r="AS496" t="e">
        <f t="shared" si="72"/>
        <v>#VALUE!</v>
      </c>
    </row>
    <row r="497" spans="1:45" ht="29" hidden="1" x14ac:dyDescent="0.35">
      <c r="A497" s="6">
        <v>1052</v>
      </c>
      <c r="B497" s="11" t="s">
        <v>2518</v>
      </c>
      <c r="C497" s="8" t="s">
        <v>2519</v>
      </c>
      <c r="D497" s="2">
        <v>1</v>
      </c>
      <c r="E497" s="2" t="s">
        <v>38</v>
      </c>
      <c r="F497" s="2" t="s">
        <v>38</v>
      </c>
      <c r="G497" s="12"/>
      <c r="H497" s="8" t="s">
        <v>121</v>
      </c>
      <c r="I497" s="2" t="s">
        <v>38</v>
      </c>
      <c r="J497" s="2" t="s">
        <v>38</v>
      </c>
      <c r="K497" s="2" t="s">
        <v>38</v>
      </c>
      <c r="L497" s="2" t="s">
        <v>38</v>
      </c>
      <c r="M497" s="2" t="s">
        <v>38</v>
      </c>
      <c r="N497" s="2" t="s">
        <v>38</v>
      </c>
      <c r="O497" s="2" t="s">
        <v>38</v>
      </c>
      <c r="P497" s="2" t="s">
        <v>38</v>
      </c>
      <c r="Q497" s="14" t="s">
        <v>38</v>
      </c>
      <c r="R497" s="14" t="s">
        <v>38</v>
      </c>
      <c r="S497" s="14" t="s">
        <v>38</v>
      </c>
      <c r="T497" s="14" t="s">
        <v>38</v>
      </c>
      <c r="U497" s="14" t="s">
        <v>38</v>
      </c>
      <c r="V497" s="14" t="s">
        <v>38</v>
      </c>
      <c r="W497" s="14" t="s">
        <v>38</v>
      </c>
      <c r="X497" s="14" t="s">
        <v>38</v>
      </c>
      <c r="Y497" s="14" t="s">
        <v>38</v>
      </c>
      <c r="Z497" s="14" t="s">
        <v>38</v>
      </c>
      <c r="AA497" s="14" t="s">
        <v>38</v>
      </c>
      <c r="AB497" s="14" t="s">
        <v>38</v>
      </c>
      <c r="AC497" s="14" t="s">
        <v>38</v>
      </c>
      <c r="AD497" s="14" t="s">
        <v>38</v>
      </c>
      <c r="AE497" s="14" t="s">
        <v>38</v>
      </c>
      <c r="AF497" s="14" t="s">
        <v>38</v>
      </c>
      <c r="AG497" s="2" t="s">
        <v>38</v>
      </c>
      <c r="AH497" s="2" t="s">
        <v>38</v>
      </c>
      <c r="AI497" s="2" t="s">
        <v>38</v>
      </c>
      <c r="AJ497" s="2" t="s">
        <v>38</v>
      </c>
      <c r="AK497" s="16" t="str">
        <f t="shared" si="66"/>
        <v>Да</v>
      </c>
      <c r="AL497" s="16" t="str">
        <f t="shared" si="73"/>
        <v>Да</v>
      </c>
      <c r="AM497" s="16"/>
      <c r="AN497" t="e">
        <f t="shared" si="67"/>
        <v>#VALUE!</v>
      </c>
      <c r="AO497" t="e">
        <f t="shared" si="68"/>
        <v>#VALUE!</v>
      </c>
      <c r="AP497" t="e">
        <f t="shared" si="69"/>
        <v>#VALUE!</v>
      </c>
      <c r="AQ497" t="e">
        <f t="shared" si="70"/>
        <v>#VALUE!</v>
      </c>
      <c r="AR497" t="e">
        <f t="shared" si="71"/>
        <v>#VALUE!</v>
      </c>
      <c r="AS497" t="e">
        <f t="shared" si="72"/>
        <v>#VALUE!</v>
      </c>
    </row>
    <row r="498" spans="1:45" ht="145" hidden="1" x14ac:dyDescent="0.35">
      <c r="A498" s="6">
        <v>1053</v>
      </c>
      <c r="B498" s="11" t="s">
        <v>2520</v>
      </c>
      <c r="C498" s="8" t="s">
        <v>2521</v>
      </c>
      <c r="D498" s="2" t="s">
        <v>38</v>
      </c>
      <c r="E498" s="2" t="s">
        <v>38</v>
      </c>
      <c r="F498" s="2" t="s">
        <v>38</v>
      </c>
      <c r="G498" s="12" t="s">
        <v>2522</v>
      </c>
      <c r="H498" s="8" t="s">
        <v>40</v>
      </c>
      <c r="I498" s="2" t="s">
        <v>38</v>
      </c>
      <c r="J498" s="2" t="s">
        <v>38</v>
      </c>
      <c r="K498" s="2" t="s">
        <v>38</v>
      </c>
      <c r="L498" s="2" t="s">
        <v>38</v>
      </c>
      <c r="M498" s="2" t="s">
        <v>38</v>
      </c>
      <c r="N498" s="2" t="s">
        <v>38</v>
      </c>
      <c r="O498" s="2" t="s">
        <v>38</v>
      </c>
      <c r="P498" s="2" t="s">
        <v>38</v>
      </c>
      <c r="Q498" s="14" t="s">
        <v>38</v>
      </c>
      <c r="R498" s="14" t="s">
        <v>38</v>
      </c>
      <c r="S498" s="14" t="s">
        <v>38</v>
      </c>
      <c r="T498" s="14" t="s">
        <v>38</v>
      </c>
      <c r="U498" s="14" t="s">
        <v>38</v>
      </c>
      <c r="V498" s="14" t="s">
        <v>38</v>
      </c>
      <c r="W498" s="14" t="s">
        <v>38</v>
      </c>
      <c r="X498" s="14" t="s">
        <v>38</v>
      </c>
      <c r="Y498" s="14" t="s">
        <v>38</v>
      </c>
      <c r="Z498" s="14" t="s">
        <v>38</v>
      </c>
      <c r="AA498" s="14" t="s">
        <v>38</v>
      </c>
      <c r="AB498" s="14" t="s">
        <v>38</v>
      </c>
      <c r="AC498" s="14" t="s">
        <v>38</v>
      </c>
      <c r="AD498" s="14" t="s">
        <v>38</v>
      </c>
      <c r="AE498" s="14" t="s">
        <v>38</v>
      </c>
      <c r="AF498" s="14" t="s">
        <v>38</v>
      </c>
      <c r="AG498" s="2" t="s">
        <v>38</v>
      </c>
      <c r="AH498" s="2" t="s">
        <v>38</v>
      </c>
      <c r="AI498" s="2" t="s">
        <v>38</v>
      </c>
      <c r="AJ498" s="2" t="s">
        <v>38</v>
      </c>
      <c r="AK498" s="16" t="str">
        <f t="shared" si="66"/>
        <v>Да</v>
      </c>
      <c r="AL498" s="16" t="str">
        <f t="shared" si="73"/>
        <v>Да</v>
      </c>
      <c r="AM498" s="16"/>
      <c r="AN498" t="e">
        <f t="shared" si="67"/>
        <v>#VALUE!</v>
      </c>
      <c r="AO498" t="e">
        <f t="shared" si="68"/>
        <v>#VALUE!</v>
      </c>
      <c r="AP498" t="e">
        <f t="shared" si="69"/>
        <v>#VALUE!</v>
      </c>
      <c r="AQ498" t="e">
        <f t="shared" si="70"/>
        <v>#VALUE!</v>
      </c>
      <c r="AR498" t="e">
        <f t="shared" si="71"/>
        <v>#VALUE!</v>
      </c>
      <c r="AS498" t="e">
        <f t="shared" si="72"/>
        <v>#VALUE!</v>
      </c>
    </row>
    <row r="499" spans="1:45" ht="145" hidden="1" x14ac:dyDescent="0.35">
      <c r="A499" s="6">
        <v>1062</v>
      </c>
      <c r="B499" s="11" t="s">
        <v>2542</v>
      </c>
      <c r="C499" s="8" t="s">
        <v>2543</v>
      </c>
      <c r="D499" s="2" t="s">
        <v>38</v>
      </c>
      <c r="E499" s="2" t="s">
        <v>38</v>
      </c>
      <c r="F499" s="2" t="s">
        <v>38</v>
      </c>
      <c r="G499" s="12" t="s">
        <v>2544</v>
      </c>
      <c r="H499" s="8" t="s">
        <v>121</v>
      </c>
      <c r="I499" s="2" t="s">
        <v>38</v>
      </c>
      <c r="J499" s="2" t="s">
        <v>38</v>
      </c>
      <c r="K499" s="2" t="s">
        <v>38</v>
      </c>
      <c r="L499" s="2" t="s">
        <v>38</v>
      </c>
      <c r="M499" s="2" t="s">
        <v>38</v>
      </c>
      <c r="N499" s="2" t="s">
        <v>38</v>
      </c>
      <c r="O499" s="2" t="s">
        <v>38</v>
      </c>
      <c r="P499" s="2" t="s">
        <v>38</v>
      </c>
      <c r="Q499" s="14" t="s">
        <v>38</v>
      </c>
      <c r="R499" s="14" t="s">
        <v>38</v>
      </c>
      <c r="S499" s="14" t="s">
        <v>38</v>
      </c>
      <c r="T499" s="14" t="s">
        <v>38</v>
      </c>
      <c r="U499" s="14" t="s">
        <v>38</v>
      </c>
      <c r="V499" s="14" t="s">
        <v>38</v>
      </c>
      <c r="W499" s="14" t="s">
        <v>38</v>
      </c>
      <c r="X499" s="14" t="s">
        <v>38</v>
      </c>
      <c r="Y499" s="14" t="s">
        <v>38</v>
      </c>
      <c r="Z499" s="14" t="s">
        <v>38</v>
      </c>
      <c r="AA499" s="14" t="s">
        <v>38</v>
      </c>
      <c r="AB499" s="14" t="s">
        <v>38</v>
      </c>
      <c r="AC499" s="14" t="s">
        <v>38</v>
      </c>
      <c r="AD499" s="14" t="s">
        <v>38</v>
      </c>
      <c r="AE499" s="14" t="s">
        <v>38</v>
      </c>
      <c r="AF499" s="14" t="s">
        <v>38</v>
      </c>
      <c r="AG499" s="2" t="s">
        <v>38</v>
      </c>
      <c r="AH499" s="2" t="s">
        <v>38</v>
      </c>
      <c r="AI499" s="2" t="s">
        <v>38</v>
      </c>
      <c r="AJ499" s="2" t="s">
        <v>38</v>
      </c>
      <c r="AK499" s="16" t="str">
        <f t="shared" si="66"/>
        <v>Да</v>
      </c>
      <c r="AL499" s="16" t="str">
        <f t="shared" si="73"/>
        <v>Да</v>
      </c>
      <c r="AM499" s="16"/>
      <c r="AN499" t="e">
        <f t="shared" si="67"/>
        <v>#VALUE!</v>
      </c>
      <c r="AO499" t="e">
        <f t="shared" si="68"/>
        <v>#VALUE!</v>
      </c>
      <c r="AP499" t="e">
        <f t="shared" si="69"/>
        <v>#VALUE!</v>
      </c>
      <c r="AQ499" t="e">
        <f t="shared" si="70"/>
        <v>#VALUE!</v>
      </c>
      <c r="AR499" t="e">
        <f t="shared" si="71"/>
        <v>#VALUE!</v>
      </c>
      <c r="AS499" t="e">
        <f t="shared" si="72"/>
        <v>#VALUE!</v>
      </c>
    </row>
    <row r="500" spans="1:45" ht="87" hidden="1" x14ac:dyDescent="0.35">
      <c r="A500" s="6">
        <v>1063</v>
      </c>
      <c r="B500" s="11" t="s">
        <v>2545</v>
      </c>
      <c r="C500" s="8" t="s">
        <v>2546</v>
      </c>
      <c r="D500" s="2" t="s">
        <v>38</v>
      </c>
      <c r="E500" s="2" t="s">
        <v>38</v>
      </c>
      <c r="F500" s="2" t="s">
        <v>38</v>
      </c>
      <c r="G500" s="12" t="s">
        <v>2547</v>
      </c>
      <c r="H500" s="8" t="s">
        <v>40</v>
      </c>
      <c r="I500" s="2" t="s">
        <v>38</v>
      </c>
      <c r="J500" s="2" t="s">
        <v>38</v>
      </c>
      <c r="K500" s="2" t="s">
        <v>38</v>
      </c>
      <c r="L500" s="2" t="s">
        <v>38</v>
      </c>
      <c r="M500" s="2" t="s">
        <v>38</v>
      </c>
      <c r="N500" s="2" t="s">
        <v>38</v>
      </c>
      <c r="O500" s="2" t="s">
        <v>38</v>
      </c>
      <c r="P500" s="2" t="s">
        <v>38</v>
      </c>
      <c r="Q500" s="14" t="s">
        <v>38</v>
      </c>
      <c r="R500" s="14" t="s">
        <v>38</v>
      </c>
      <c r="S500" s="14" t="s">
        <v>38</v>
      </c>
      <c r="T500" s="14" t="s">
        <v>38</v>
      </c>
      <c r="U500" s="14" t="s">
        <v>38</v>
      </c>
      <c r="V500" s="14" t="s">
        <v>38</v>
      </c>
      <c r="W500" s="14" t="s">
        <v>38</v>
      </c>
      <c r="X500" s="14" t="s">
        <v>38</v>
      </c>
      <c r="Y500" s="14" t="s">
        <v>38</v>
      </c>
      <c r="Z500" s="14" t="s">
        <v>38</v>
      </c>
      <c r="AA500" s="14" t="s">
        <v>38</v>
      </c>
      <c r="AB500" s="14" t="s">
        <v>38</v>
      </c>
      <c r="AC500" s="14" t="s">
        <v>38</v>
      </c>
      <c r="AD500" s="14" t="s">
        <v>38</v>
      </c>
      <c r="AE500" s="14" t="s">
        <v>38</v>
      </c>
      <c r="AF500" s="14" t="s">
        <v>38</v>
      </c>
      <c r="AG500" s="2" t="s">
        <v>38</v>
      </c>
      <c r="AH500" s="2" t="s">
        <v>38</v>
      </c>
      <c r="AI500" s="2" t="s">
        <v>38</v>
      </c>
      <c r="AJ500" s="2" t="s">
        <v>38</v>
      </c>
      <c r="AK500" s="16" t="str">
        <f t="shared" si="66"/>
        <v>Да</v>
      </c>
      <c r="AL500" s="16" t="str">
        <f t="shared" si="73"/>
        <v>Да</v>
      </c>
      <c r="AM500" s="16"/>
      <c r="AN500" t="e">
        <f t="shared" si="67"/>
        <v>#VALUE!</v>
      </c>
      <c r="AO500" t="e">
        <f t="shared" si="68"/>
        <v>#VALUE!</v>
      </c>
      <c r="AP500" t="e">
        <f t="shared" si="69"/>
        <v>#VALUE!</v>
      </c>
      <c r="AQ500" t="e">
        <f t="shared" si="70"/>
        <v>#VALUE!</v>
      </c>
      <c r="AR500" t="e">
        <f t="shared" si="71"/>
        <v>#VALUE!</v>
      </c>
      <c r="AS500" t="e">
        <f t="shared" si="72"/>
        <v>#VALUE!</v>
      </c>
    </row>
    <row r="501" spans="1:45" ht="29" hidden="1" x14ac:dyDescent="0.35">
      <c r="A501" s="6">
        <v>1075</v>
      </c>
      <c r="B501" s="11" t="s">
        <v>2573</v>
      </c>
      <c r="C501" s="8" t="s">
        <v>2574</v>
      </c>
      <c r="D501" s="2" t="s">
        <v>38</v>
      </c>
      <c r="E501" s="2" t="s">
        <v>38</v>
      </c>
      <c r="F501" s="2" t="s">
        <v>38</v>
      </c>
      <c r="G501" s="12" t="s">
        <v>2575</v>
      </c>
      <c r="H501" s="8" t="s">
        <v>40</v>
      </c>
      <c r="I501" s="2" t="s">
        <v>38</v>
      </c>
      <c r="J501" s="2" t="s">
        <v>38</v>
      </c>
      <c r="K501" s="2">
        <v>1844000</v>
      </c>
      <c r="L501" s="2">
        <v>2355000</v>
      </c>
      <c r="M501" s="2" t="s">
        <v>38</v>
      </c>
      <c r="N501" s="2" t="s">
        <v>38</v>
      </c>
      <c r="O501" s="2">
        <v>581000</v>
      </c>
      <c r="P501" s="2">
        <v>2893000</v>
      </c>
      <c r="Q501" s="14" t="s">
        <v>38</v>
      </c>
      <c r="R501" s="14" t="s">
        <v>38</v>
      </c>
      <c r="S501" s="14">
        <v>581000</v>
      </c>
      <c r="T501" s="14">
        <v>2893000</v>
      </c>
      <c r="U501" s="14" t="s">
        <v>38</v>
      </c>
      <c r="V501" s="14">
        <v>-71397000</v>
      </c>
      <c r="W501" s="14">
        <v>-84983000</v>
      </c>
      <c r="X501" s="14">
        <v>-84672000</v>
      </c>
      <c r="Y501" s="14" t="s">
        <v>38</v>
      </c>
      <c r="Z501" s="14" t="s">
        <v>38</v>
      </c>
      <c r="AA501" s="14" t="s">
        <v>38</v>
      </c>
      <c r="AB501" s="14" t="s">
        <v>38</v>
      </c>
      <c r="AC501" s="14" t="s">
        <v>38</v>
      </c>
      <c r="AD501" s="14" t="s">
        <v>38</v>
      </c>
      <c r="AE501" s="14">
        <v>-311000</v>
      </c>
      <c r="AF501" s="14">
        <v>-1184000</v>
      </c>
      <c r="AG501" s="2" t="s">
        <v>38</v>
      </c>
      <c r="AH501" s="2">
        <v>-46262000</v>
      </c>
      <c r="AI501" s="2">
        <v>-59848000</v>
      </c>
      <c r="AJ501" s="2">
        <v>-59537000</v>
      </c>
      <c r="AK501" s="16" t="str">
        <f t="shared" si="66"/>
        <v>Да</v>
      </c>
      <c r="AL501" s="16" t="str">
        <f t="shared" si="73"/>
        <v>Да</v>
      </c>
      <c r="AM501" s="16"/>
      <c r="AN501" t="e">
        <f t="shared" si="67"/>
        <v>#VALUE!</v>
      </c>
      <c r="AO501" t="e">
        <f t="shared" si="68"/>
        <v>#VALUE!</v>
      </c>
      <c r="AP501">
        <f t="shared" si="69"/>
        <v>0.20082958866228828</v>
      </c>
      <c r="AQ501" t="e">
        <f t="shared" si="70"/>
        <v>#VALUE!</v>
      </c>
      <c r="AR501">
        <f t="shared" si="71"/>
        <v>0.7729915786659538</v>
      </c>
      <c r="AS501">
        <f t="shared" si="72"/>
        <v>1.0052236424408352</v>
      </c>
    </row>
    <row r="502" spans="1:45" ht="58" hidden="1" x14ac:dyDescent="0.35">
      <c r="A502" s="6">
        <v>1076</v>
      </c>
      <c r="B502" s="11" t="s">
        <v>2576</v>
      </c>
      <c r="C502" s="8" t="s">
        <v>2577</v>
      </c>
      <c r="D502" s="2">
        <v>2</v>
      </c>
      <c r="E502" s="2">
        <v>82</v>
      </c>
      <c r="F502" s="2" t="s">
        <v>38</v>
      </c>
      <c r="G502" s="12" t="s">
        <v>2578</v>
      </c>
      <c r="H502" s="8" t="s">
        <v>121</v>
      </c>
      <c r="I502" s="2" t="s">
        <v>38</v>
      </c>
      <c r="J502" s="2">
        <v>16584000</v>
      </c>
      <c r="K502" s="2">
        <v>16655000</v>
      </c>
      <c r="L502" s="2">
        <v>17060000</v>
      </c>
      <c r="M502" s="2" t="s">
        <v>38</v>
      </c>
      <c r="N502" s="2" t="s">
        <v>38</v>
      </c>
      <c r="O502" s="2" t="s">
        <v>38</v>
      </c>
      <c r="P502" s="2">
        <v>1178000</v>
      </c>
      <c r="Q502" s="14" t="s">
        <v>38</v>
      </c>
      <c r="R502" s="14">
        <v>216000</v>
      </c>
      <c r="S502" s="14">
        <v>216000</v>
      </c>
      <c r="T502" s="14">
        <v>1442000</v>
      </c>
      <c r="U502" s="14" t="s">
        <v>38</v>
      </c>
      <c r="V502" s="14" t="s">
        <v>38</v>
      </c>
      <c r="W502" s="14" t="s">
        <v>38</v>
      </c>
      <c r="X502" s="14">
        <v>-5069000</v>
      </c>
      <c r="Y502" s="14" t="s">
        <v>38</v>
      </c>
      <c r="Z502" s="14" t="s">
        <v>38</v>
      </c>
      <c r="AA502" s="14" t="s">
        <v>38</v>
      </c>
      <c r="AB502" s="14" t="s">
        <v>38</v>
      </c>
      <c r="AC502" s="14" t="s">
        <v>38</v>
      </c>
      <c r="AD502" s="14">
        <v>-2719000</v>
      </c>
      <c r="AE502" s="14">
        <v>-3011000</v>
      </c>
      <c r="AF502" s="14">
        <v>1437000</v>
      </c>
      <c r="AG502" s="2" t="s">
        <v>38</v>
      </c>
      <c r="AH502" s="2">
        <v>7224000</v>
      </c>
      <c r="AI502" s="2">
        <v>9943000</v>
      </c>
      <c r="AJ502" s="2">
        <v>11472000</v>
      </c>
      <c r="AK502" s="16" t="str">
        <f t="shared" si="66"/>
        <v>Да</v>
      </c>
      <c r="AL502" s="16" t="str">
        <f t="shared" si="73"/>
        <v>Да</v>
      </c>
      <c r="AM502" s="16"/>
      <c r="AN502" t="e">
        <f t="shared" si="67"/>
        <v>#VALUE!</v>
      </c>
      <c r="AO502" t="e">
        <f t="shared" si="68"/>
        <v>#VALUE!</v>
      </c>
      <c r="AP502" t="e">
        <f t="shared" si="69"/>
        <v>#VALUE!</v>
      </c>
      <c r="AQ502" t="e">
        <f t="shared" si="70"/>
        <v>#VALUE!</v>
      </c>
      <c r="AR502">
        <f t="shared" si="71"/>
        <v>0.72654128532636031</v>
      </c>
      <c r="AS502">
        <f t="shared" si="72"/>
        <v>0.86671896792189684</v>
      </c>
    </row>
    <row r="503" spans="1:45" ht="29" hidden="1" x14ac:dyDescent="0.35">
      <c r="A503" s="6">
        <v>1078</v>
      </c>
      <c r="B503" s="11" t="s">
        <v>2581</v>
      </c>
      <c r="C503" s="8" t="s">
        <v>2582</v>
      </c>
      <c r="D503" s="2">
        <v>72</v>
      </c>
      <c r="E503" s="2" t="s">
        <v>38</v>
      </c>
      <c r="F503" s="2" t="s">
        <v>38</v>
      </c>
      <c r="G503" s="12" t="s">
        <v>2583</v>
      </c>
      <c r="H503" s="8" t="s">
        <v>121</v>
      </c>
      <c r="I503" s="2" t="s">
        <v>38</v>
      </c>
      <c r="J503" s="2" t="s">
        <v>38</v>
      </c>
      <c r="K503" s="2" t="s">
        <v>38</v>
      </c>
      <c r="L503" s="2" t="s">
        <v>38</v>
      </c>
      <c r="M503" s="2" t="s">
        <v>38</v>
      </c>
      <c r="N503" s="2" t="s">
        <v>38</v>
      </c>
      <c r="O503" s="2" t="s">
        <v>38</v>
      </c>
      <c r="P503" s="2" t="s">
        <v>38</v>
      </c>
      <c r="Q503" s="14" t="s">
        <v>38</v>
      </c>
      <c r="R503" s="14" t="s">
        <v>38</v>
      </c>
      <c r="S503" s="14" t="s">
        <v>38</v>
      </c>
      <c r="T503" s="14" t="s">
        <v>38</v>
      </c>
      <c r="U503" s="14" t="s">
        <v>38</v>
      </c>
      <c r="V503" s="14" t="s">
        <v>38</v>
      </c>
      <c r="W503" s="14" t="s">
        <v>38</v>
      </c>
      <c r="X503" s="14" t="s">
        <v>38</v>
      </c>
      <c r="Y503" s="14" t="s">
        <v>38</v>
      </c>
      <c r="Z503" s="14" t="s">
        <v>38</v>
      </c>
      <c r="AA503" s="14" t="s">
        <v>38</v>
      </c>
      <c r="AB503" s="14" t="s">
        <v>38</v>
      </c>
      <c r="AC503" s="14" t="s">
        <v>38</v>
      </c>
      <c r="AD503" s="14" t="s">
        <v>38</v>
      </c>
      <c r="AE503" s="14" t="s">
        <v>38</v>
      </c>
      <c r="AF503" s="14" t="s">
        <v>38</v>
      </c>
      <c r="AG503" s="2" t="s">
        <v>38</v>
      </c>
      <c r="AH503" s="2" t="s">
        <v>38</v>
      </c>
      <c r="AI503" s="2" t="s">
        <v>38</v>
      </c>
      <c r="AJ503" s="2" t="s">
        <v>38</v>
      </c>
      <c r="AK503" s="16" t="str">
        <f t="shared" si="66"/>
        <v>Да</v>
      </c>
      <c r="AL503" s="16" t="str">
        <f t="shared" si="73"/>
        <v>Да</v>
      </c>
      <c r="AM503" s="16"/>
      <c r="AN503" t="e">
        <f t="shared" si="67"/>
        <v>#VALUE!</v>
      </c>
      <c r="AO503" t="e">
        <f t="shared" si="68"/>
        <v>#VALUE!</v>
      </c>
      <c r="AP503" t="e">
        <f t="shared" si="69"/>
        <v>#VALUE!</v>
      </c>
      <c r="AQ503" t="e">
        <f t="shared" si="70"/>
        <v>#VALUE!</v>
      </c>
      <c r="AR503" t="e">
        <f t="shared" si="71"/>
        <v>#VALUE!</v>
      </c>
      <c r="AS503" t="e">
        <f t="shared" si="72"/>
        <v>#VALUE!</v>
      </c>
    </row>
    <row r="504" spans="1:45" ht="145" hidden="1" x14ac:dyDescent="0.35">
      <c r="A504" s="6">
        <v>1080</v>
      </c>
      <c r="B504" s="11" t="s">
        <v>2586</v>
      </c>
      <c r="C504" s="8" t="s">
        <v>2587</v>
      </c>
      <c r="D504" s="2" t="s">
        <v>38</v>
      </c>
      <c r="E504" s="2" t="s">
        <v>38</v>
      </c>
      <c r="F504" s="2" t="s">
        <v>38</v>
      </c>
      <c r="G504" s="12" t="s">
        <v>2588</v>
      </c>
      <c r="H504" s="8" t="s">
        <v>121</v>
      </c>
      <c r="I504" s="2" t="s">
        <v>38</v>
      </c>
      <c r="J504" s="2" t="s">
        <v>38</v>
      </c>
      <c r="K504" s="2" t="s">
        <v>38</v>
      </c>
      <c r="L504" s="2" t="s">
        <v>38</v>
      </c>
      <c r="M504" s="2" t="s">
        <v>38</v>
      </c>
      <c r="N504" s="2" t="s">
        <v>38</v>
      </c>
      <c r="O504" s="2" t="s">
        <v>38</v>
      </c>
      <c r="P504" s="2" t="s">
        <v>38</v>
      </c>
      <c r="Q504" s="14" t="s">
        <v>38</v>
      </c>
      <c r="R504" s="14" t="s">
        <v>38</v>
      </c>
      <c r="S504" s="14" t="s">
        <v>38</v>
      </c>
      <c r="T504" s="14" t="s">
        <v>38</v>
      </c>
      <c r="U504" s="14" t="s">
        <v>38</v>
      </c>
      <c r="V504" s="14" t="s">
        <v>38</v>
      </c>
      <c r="W504" s="14" t="s">
        <v>38</v>
      </c>
      <c r="X504" s="14" t="s">
        <v>38</v>
      </c>
      <c r="Y504" s="14" t="s">
        <v>38</v>
      </c>
      <c r="Z504" s="14" t="s">
        <v>38</v>
      </c>
      <c r="AA504" s="14" t="s">
        <v>38</v>
      </c>
      <c r="AB504" s="14" t="s">
        <v>38</v>
      </c>
      <c r="AC504" s="14" t="s">
        <v>38</v>
      </c>
      <c r="AD504" s="14" t="s">
        <v>38</v>
      </c>
      <c r="AE504" s="14" t="s">
        <v>38</v>
      </c>
      <c r="AF504" s="14" t="s">
        <v>38</v>
      </c>
      <c r="AG504" s="2" t="s">
        <v>38</v>
      </c>
      <c r="AH504" s="2" t="s">
        <v>38</v>
      </c>
      <c r="AI504" s="2" t="s">
        <v>38</v>
      </c>
      <c r="AJ504" s="2" t="s">
        <v>38</v>
      </c>
      <c r="AK504" s="16" t="str">
        <f t="shared" si="66"/>
        <v>Да</v>
      </c>
      <c r="AL504" s="16" t="str">
        <f t="shared" si="73"/>
        <v>Да</v>
      </c>
      <c r="AM504" s="16"/>
      <c r="AN504" t="e">
        <f t="shared" si="67"/>
        <v>#VALUE!</v>
      </c>
      <c r="AO504" t="e">
        <f t="shared" si="68"/>
        <v>#VALUE!</v>
      </c>
      <c r="AP504" t="e">
        <f t="shared" si="69"/>
        <v>#VALUE!</v>
      </c>
      <c r="AQ504" t="e">
        <f t="shared" si="70"/>
        <v>#VALUE!</v>
      </c>
      <c r="AR504" t="e">
        <f t="shared" si="71"/>
        <v>#VALUE!</v>
      </c>
      <c r="AS504" t="e">
        <f t="shared" si="72"/>
        <v>#VALUE!</v>
      </c>
    </row>
    <row r="505" spans="1:45" ht="72.5" hidden="1" x14ac:dyDescent="0.35">
      <c r="A505" s="6">
        <v>1081</v>
      </c>
      <c r="B505" s="11" t="s">
        <v>2589</v>
      </c>
      <c r="C505" s="8" t="s">
        <v>2590</v>
      </c>
      <c r="D505" s="2" t="s">
        <v>38</v>
      </c>
      <c r="E505" s="2" t="s">
        <v>38</v>
      </c>
      <c r="F505" s="2" t="s">
        <v>38</v>
      </c>
      <c r="G505" s="12" t="s">
        <v>2591</v>
      </c>
      <c r="H505" s="8" t="s">
        <v>40</v>
      </c>
      <c r="I505" s="2" t="s">
        <v>38</v>
      </c>
      <c r="J505" s="2" t="s">
        <v>38</v>
      </c>
      <c r="K505" s="2" t="s">
        <v>38</v>
      </c>
      <c r="L505" s="2" t="s">
        <v>38</v>
      </c>
      <c r="M505" s="2" t="s">
        <v>38</v>
      </c>
      <c r="N505" s="2" t="s">
        <v>38</v>
      </c>
      <c r="O505" s="2" t="s">
        <v>38</v>
      </c>
      <c r="P505" s="2" t="s">
        <v>38</v>
      </c>
      <c r="Q505" s="14" t="s">
        <v>38</v>
      </c>
      <c r="R505" s="14" t="s">
        <v>38</v>
      </c>
      <c r="S505" s="14" t="s">
        <v>38</v>
      </c>
      <c r="T505" s="14" t="s">
        <v>38</v>
      </c>
      <c r="U505" s="14" t="s">
        <v>38</v>
      </c>
      <c r="V505" s="14" t="s">
        <v>38</v>
      </c>
      <c r="W505" s="14" t="s">
        <v>38</v>
      </c>
      <c r="X505" s="14" t="s">
        <v>38</v>
      </c>
      <c r="Y505" s="14" t="s">
        <v>38</v>
      </c>
      <c r="Z505" s="14" t="s">
        <v>38</v>
      </c>
      <c r="AA505" s="14" t="s">
        <v>38</v>
      </c>
      <c r="AB505" s="14" t="s">
        <v>38</v>
      </c>
      <c r="AC505" s="14" t="s">
        <v>38</v>
      </c>
      <c r="AD505" s="14" t="s">
        <v>38</v>
      </c>
      <c r="AE505" s="14" t="s">
        <v>38</v>
      </c>
      <c r="AF505" s="14" t="s">
        <v>38</v>
      </c>
      <c r="AG505" s="2" t="s">
        <v>38</v>
      </c>
      <c r="AH505" s="2" t="s">
        <v>38</v>
      </c>
      <c r="AI505" s="2" t="s">
        <v>38</v>
      </c>
      <c r="AJ505" s="2" t="s">
        <v>38</v>
      </c>
      <c r="AK505" s="16" t="str">
        <f t="shared" si="66"/>
        <v>Да</v>
      </c>
      <c r="AL505" s="16" t="str">
        <f t="shared" si="73"/>
        <v>Да</v>
      </c>
      <c r="AM505" s="16"/>
      <c r="AN505" t="e">
        <f t="shared" si="67"/>
        <v>#VALUE!</v>
      </c>
      <c r="AO505" t="e">
        <f t="shared" si="68"/>
        <v>#VALUE!</v>
      </c>
      <c r="AP505" t="e">
        <f t="shared" si="69"/>
        <v>#VALUE!</v>
      </c>
      <c r="AQ505" t="e">
        <f t="shared" si="70"/>
        <v>#VALUE!</v>
      </c>
      <c r="AR505" t="e">
        <f t="shared" si="71"/>
        <v>#VALUE!</v>
      </c>
      <c r="AS505" t="e">
        <f t="shared" si="72"/>
        <v>#VALUE!</v>
      </c>
    </row>
    <row r="506" spans="1:45" ht="58" hidden="1" x14ac:dyDescent="0.35">
      <c r="A506" s="6">
        <v>1083</v>
      </c>
      <c r="B506" s="11" t="s">
        <v>2594</v>
      </c>
      <c r="C506" s="8" t="s">
        <v>2595</v>
      </c>
      <c r="D506" s="2" t="s">
        <v>38</v>
      </c>
      <c r="E506" s="2" t="s">
        <v>38</v>
      </c>
      <c r="F506" s="2" t="s">
        <v>38</v>
      </c>
      <c r="G506" s="12" t="s">
        <v>2596</v>
      </c>
      <c r="H506" s="8" t="s">
        <v>40</v>
      </c>
      <c r="I506" s="2" t="s">
        <v>38</v>
      </c>
      <c r="J506" s="2" t="s">
        <v>38</v>
      </c>
      <c r="K506" s="2" t="s">
        <v>38</v>
      </c>
      <c r="L506" s="2" t="s">
        <v>38</v>
      </c>
      <c r="M506" s="2" t="s">
        <v>38</v>
      </c>
      <c r="N506" s="2" t="s">
        <v>38</v>
      </c>
      <c r="O506" s="2" t="s">
        <v>38</v>
      </c>
      <c r="P506" s="2" t="s">
        <v>38</v>
      </c>
      <c r="Q506" s="14" t="s">
        <v>38</v>
      </c>
      <c r="R506" s="14" t="s">
        <v>38</v>
      </c>
      <c r="S506" s="14" t="s">
        <v>38</v>
      </c>
      <c r="T506" s="14" t="s">
        <v>38</v>
      </c>
      <c r="U506" s="14" t="s">
        <v>38</v>
      </c>
      <c r="V506" s="14" t="s">
        <v>38</v>
      </c>
      <c r="W506" s="14" t="s">
        <v>38</v>
      </c>
      <c r="X506" s="14" t="s">
        <v>38</v>
      </c>
      <c r="Y506" s="14" t="s">
        <v>38</v>
      </c>
      <c r="Z506" s="14" t="s">
        <v>38</v>
      </c>
      <c r="AA506" s="14" t="s">
        <v>38</v>
      </c>
      <c r="AB506" s="14" t="s">
        <v>38</v>
      </c>
      <c r="AC506" s="14" t="s">
        <v>38</v>
      </c>
      <c r="AD506" s="14" t="s">
        <v>38</v>
      </c>
      <c r="AE506" s="14" t="s">
        <v>38</v>
      </c>
      <c r="AF506" s="14" t="s">
        <v>38</v>
      </c>
      <c r="AG506" s="2" t="s">
        <v>38</v>
      </c>
      <c r="AH506" s="2" t="s">
        <v>38</v>
      </c>
      <c r="AI506" s="2" t="s">
        <v>38</v>
      </c>
      <c r="AJ506" s="2" t="s">
        <v>38</v>
      </c>
      <c r="AK506" s="16" t="str">
        <f t="shared" si="66"/>
        <v>Да</v>
      </c>
      <c r="AL506" s="16" t="str">
        <f t="shared" si="73"/>
        <v>Да</v>
      </c>
      <c r="AM506" s="16"/>
      <c r="AN506" t="e">
        <f t="shared" si="67"/>
        <v>#VALUE!</v>
      </c>
      <c r="AO506" t="e">
        <f t="shared" si="68"/>
        <v>#VALUE!</v>
      </c>
      <c r="AP506" t="e">
        <f t="shared" si="69"/>
        <v>#VALUE!</v>
      </c>
      <c r="AQ506" t="e">
        <f t="shared" si="70"/>
        <v>#VALUE!</v>
      </c>
      <c r="AR506" t="e">
        <f t="shared" si="71"/>
        <v>#VALUE!</v>
      </c>
      <c r="AS506" t="e">
        <f t="shared" si="72"/>
        <v>#VALUE!</v>
      </c>
    </row>
    <row r="507" spans="1:45" ht="29" hidden="1" x14ac:dyDescent="0.35">
      <c r="A507" s="6">
        <v>1084</v>
      </c>
      <c r="B507" s="11" t="s">
        <v>2597</v>
      </c>
      <c r="C507" s="8" t="s">
        <v>2598</v>
      </c>
      <c r="D507" s="2">
        <v>1</v>
      </c>
      <c r="E507" s="2">
        <v>99</v>
      </c>
      <c r="F507" s="2" t="s">
        <v>38</v>
      </c>
      <c r="G507" s="12" t="s">
        <v>2599</v>
      </c>
      <c r="H507" s="8" t="s">
        <v>40</v>
      </c>
      <c r="I507" s="2" t="s">
        <v>38</v>
      </c>
      <c r="J507" s="2">
        <v>282453000</v>
      </c>
      <c r="K507" s="2">
        <v>328451000</v>
      </c>
      <c r="L507" s="2">
        <v>345013000</v>
      </c>
      <c r="M507" s="2" t="s">
        <v>38</v>
      </c>
      <c r="N507" s="2">
        <v>1424000</v>
      </c>
      <c r="O507" s="2">
        <v>-509000</v>
      </c>
      <c r="P507" s="2">
        <v>473000</v>
      </c>
      <c r="Q507" s="14" t="s">
        <v>38</v>
      </c>
      <c r="R507" s="14">
        <v>1424000</v>
      </c>
      <c r="S507" s="14">
        <v>1653000</v>
      </c>
      <c r="T507" s="14">
        <v>44344000</v>
      </c>
      <c r="U507" s="14" t="s">
        <v>38</v>
      </c>
      <c r="V507" s="14">
        <v>-154008000</v>
      </c>
      <c r="W507" s="14">
        <v>-102819000</v>
      </c>
      <c r="X507" s="14">
        <v>-89158000</v>
      </c>
      <c r="Y507" s="14" t="s">
        <v>38</v>
      </c>
      <c r="Z507" s="14" t="s">
        <v>38</v>
      </c>
      <c r="AA507" s="14" t="s">
        <v>38</v>
      </c>
      <c r="AB507" s="14" t="s">
        <v>38</v>
      </c>
      <c r="AC507" s="14" t="s">
        <v>38</v>
      </c>
      <c r="AD507" s="14">
        <v>-51189000</v>
      </c>
      <c r="AE507" s="14">
        <v>-11773000</v>
      </c>
      <c r="AF507" s="14">
        <v>-17724000</v>
      </c>
      <c r="AG507" s="2" t="s">
        <v>38</v>
      </c>
      <c r="AH507" s="2">
        <v>6645000</v>
      </c>
      <c r="AI507" s="2">
        <v>57834000</v>
      </c>
      <c r="AJ507" s="2">
        <v>71495000</v>
      </c>
      <c r="AK507" s="16" t="str">
        <f t="shared" si="66"/>
        <v>Да</v>
      </c>
      <c r="AL507" s="16" t="str">
        <f t="shared" si="73"/>
        <v>Да</v>
      </c>
      <c r="AM507" s="16"/>
      <c r="AN507" t="e">
        <f t="shared" si="67"/>
        <v>#VALUE!</v>
      </c>
      <c r="AO507">
        <f t="shared" si="68"/>
        <v>-2.7976424361493124</v>
      </c>
      <c r="AP507">
        <f t="shared" si="69"/>
        <v>-1.0761099365750528</v>
      </c>
      <c r="AQ507" t="e">
        <f t="shared" si="70"/>
        <v>#VALUE!</v>
      </c>
      <c r="AR507">
        <f t="shared" si="71"/>
        <v>0.11489781097624235</v>
      </c>
      <c r="AS507">
        <f t="shared" si="72"/>
        <v>0.80892370095810895</v>
      </c>
    </row>
    <row r="508" spans="1:45" ht="145" hidden="1" x14ac:dyDescent="0.35">
      <c r="A508" s="6">
        <v>1085</v>
      </c>
      <c r="B508" s="11" t="s">
        <v>2600</v>
      </c>
      <c r="C508" s="8" t="s">
        <v>2601</v>
      </c>
      <c r="D508" s="2" t="s">
        <v>38</v>
      </c>
      <c r="E508" s="2" t="s">
        <v>38</v>
      </c>
      <c r="F508" s="2" t="s">
        <v>38</v>
      </c>
      <c r="G508" s="12" t="s">
        <v>2588</v>
      </c>
      <c r="H508" s="8" t="s">
        <v>40</v>
      </c>
      <c r="I508" s="2" t="s">
        <v>38</v>
      </c>
      <c r="J508" s="2" t="s">
        <v>38</v>
      </c>
      <c r="K508" s="2" t="s">
        <v>38</v>
      </c>
      <c r="L508" s="2" t="s">
        <v>38</v>
      </c>
      <c r="M508" s="2" t="s">
        <v>38</v>
      </c>
      <c r="N508" s="2" t="s">
        <v>38</v>
      </c>
      <c r="O508" s="2" t="s">
        <v>38</v>
      </c>
      <c r="P508" s="2" t="s">
        <v>38</v>
      </c>
      <c r="Q508" s="14" t="s">
        <v>38</v>
      </c>
      <c r="R508" s="14" t="s">
        <v>38</v>
      </c>
      <c r="S508" s="14" t="s">
        <v>38</v>
      </c>
      <c r="T508" s="14" t="s">
        <v>38</v>
      </c>
      <c r="U508" s="14" t="s">
        <v>38</v>
      </c>
      <c r="V508" s="14" t="s">
        <v>38</v>
      </c>
      <c r="W508" s="14" t="s">
        <v>38</v>
      </c>
      <c r="X508" s="14" t="s">
        <v>38</v>
      </c>
      <c r="Y508" s="14" t="s">
        <v>38</v>
      </c>
      <c r="Z508" s="14" t="s">
        <v>38</v>
      </c>
      <c r="AA508" s="14" t="s">
        <v>38</v>
      </c>
      <c r="AB508" s="14" t="s">
        <v>38</v>
      </c>
      <c r="AC508" s="14" t="s">
        <v>38</v>
      </c>
      <c r="AD508" s="14" t="s">
        <v>38</v>
      </c>
      <c r="AE508" s="14" t="s">
        <v>38</v>
      </c>
      <c r="AF508" s="14" t="s">
        <v>38</v>
      </c>
      <c r="AG508" s="2" t="s">
        <v>38</v>
      </c>
      <c r="AH508" s="2" t="s">
        <v>38</v>
      </c>
      <c r="AI508" s="2" t="s">
        <v>38</v>
      </c>
      <c r="AJ508" s="2" t="s">
        <v>38</v>
      </c>
      <c r="AK508" s="16" t="str">
        <f t="shared" si="66"/>
        <v>Да</v>
      </c>
      <c r="AL508" s="16" t="str">
        <f t="shared" si="73"/>
        <v>Да</v>
      </c>
      <c r="AM508" s="16"/>
      <c r="AN508" t="e">
        <f t="shared" si="67"/>
        <v>#VALUE!</v>
      </c>
      <c r="AO508" t="e">
        <f t="shared" si="68"/>
        <v>#VALUE!</v>
      </c>
      <c r="AP508" t="e">
        <f t="shared" si="69"/>
        <v>#VALUE!</v>
      </c>
      <c r="AQ508" t="e">
        <f t="shared" si="70"/>
        <v>#VALUE!</v>
      </c>
      <c r="AR508" t="e">
        <f t="shared" si="71"/>
        <v>#VALUE!</v>
      </c>
      <c r="AS508" t="e">
        <f t="shared" si="72"/>
        <v>#VALUE!</v>
      </c>
    </row>
    <row r="509" spans="1:45" ht="145" hidden="1" x14ac:dyDescent="0.35">
      <c r="A509" s="6">
        <v>1088</v>
      </c>
      <c r="B509" s="11" t="s">
        <v>2607</v>
      </c>
      <c r="C509" s="8" t="s">
        <v>2608</v>
      </c>
      <c r="D509" s="2" t="s">
        <v>38</v>
      </c>
      <c r="E509" s="2" t="s">
        <v>38</v>
      </c>
      <c r="F509" s="2" t="s">
        <v>38</v>
      </c>
      <c r="G509" s="12" t="s">
        <v>2609</v>
      </c>
      <c r="H509" s="8" t="s">
        <v>121</v>
      </c>
      <c r="I509" s="2" t="s">
        <v>38</v>
      </c>
      <c r="J509" s="2" t="s">
        <v>38</v>
      </c>
      <c r="K509" s="2" t="s">
        <v>38</v>
      </c>
      <c r="L509" s="2" t="s">
        <v>38</v>
      </c>
      <c r="M509" s="2" t="s">
        <v>38</v>
      </c>
      <c r="N509" s="2" t="s">
        <v>38</v>
      </c>
      <c r="O509" s="2" t="s">
        <v>38</v>
      </c>
      <c r="P509" s="2" t="s">
        <v>38</v>
      </c>
      <c r="Q509" s="14" t="s">
        <v>38</v>
      </c>
      <c r="R509" s="14" t="s">
        <v>38</v>
      </c>
      <c r="S509" s="14" t="s">
        <v>38</v>
      </c>
      <c r="T509" s="14" t="s">
        <v>38</v>
      </c>
      <c r="U509" s="14" t="s">
        <v>38</v>
      </c>
      <c r="V509" s="14" t="s">
        <v>38</v>
      </c>
      <c r="W509" s="14" t="s">
        <v>38</v>
      </c>
      <c r="X509" s="14" t="s">
        <v>38</v>
      </c>
      <c r="Y509" s="14" t="s">
        <v>38</v>
      </c>
      <c r="Z509" s="14" t="s">
        <v>38</v>
      </c>
      <c r="AA509" s="14" t="s">
        <v>38</v>
      </c>
      <c r="AB509" s="14" t="s">
        <v>38</v>
      </c>
      <c r="AC509" s="14" t="s">
        <v>38</v>
      </c>
      <c r="AD509" s="14" t="s">
        <v>38</v>
      </c>
      <c r="AE509" s="14" t="s">
        <v>38</v>
      </c>
      <c r="AF509" s="14" t="s">
        <v>38</v>
      </c>
      <c r="AG509" s="2" t="s">
        <v>38</v>
      </c>
      <c r="AH509" s="2" t="s">
        <v>38</v>
      </c>
      <c r="AI509" s="2" t="s">
        <v>38</v>
      </c>
      <c r="AJ509" s="2" t="s">
        <v>38</v>
      </c>
      <c r="AK509" s="16" t="str">
        <f t="shared" si="66"/>
        <v>Да</v>
      </c>
      <c r="AL509" s="16" t="str">
        <f t="shared" si="73"/>
        <v>Да</v>
      </c>
      <c r="AM509" s="16"/>
      <c r="AN509" t="e">
        <f t="shared" si="67"/>
        <v>#VALUE!</v>
      </c>
      <c r="AO509" t="e">
        <f t="shared" si="68"/>
        <v>#VALUE!</v>
      </c>
      <c r="AP509" t="e">
        <f t="shared" si="69"/>
        <v>#VALUE!</v>
      </c>
      <c r="AQ509" t="e">
        <f t="shared" si="70"/>
        <v>#VALUE!</v>
      </c>
      <c r="AR509" t="e">
        <f t="shared" si="71"/>
        <v>#VALUE!</v>
      </c>
      <c r="AS509" t="e">
        <f t="shared" si="72"/>
        <v>#VALUE!</v>
      </c>
    </row>
    <row r="510" spans="1:45" ht="87" hidden="1" x14ac:dyDescent="0.35">
      <c r="A510" s="6">
        <v>1090</v>
      </c>
      <c r="B510" s="11" t="s">
        <v>2612</v>
      </c>
      <c r="C510" s="8" t="s">
        <v>2613</v>
      </c>
      <c r="D510" s="2" t="s">
        <v>38</v>
      </c>
      <c r="E510" s="2" t="s">
        <v>38</v>
      </c>
      <c r="F510" s="2" t="s">
        <v>38</v>
      </c>
      <c r="G510" s="12" t="s">
        <v>2614</v>
      </c>
      <c r="H510" s="8" t="s">
        <v>40</v>
      </c>
      <c r="I510" s="2" t="s">
        <v>38</v>
      </c>
      <c r="J510" s="2" t="s">
        <v>38</v>
      </c>
      <c r="K510" s="2" t="s">
        <v>38</v>
      </c>
      <c r="L510" s="2">
        <v>113439000</v>
      </c>
      <c r="M510" s="2" t="s">
        <v>38</v>
      </c>
      <c r="N510" s="2" t="s">
        <v>38</v>
      </c>
      <c r="O510" s="2" t="s">
        <v>38</v>
      </c>
      <c r="P510" s="2">
        <v>-12649000</v>
      </c>
      <c r="Q510" s="14" t="s">
        <v>38</v>
      </c>
      <c r="R510" s="14" t="s">
        <v>38</v>
      </c>
      <c r="S510" s="14" t="s">
        <v>38</v>
      </c>
      <c r="T510" s="14">
        <v>8372000</v>
      </c>
      <c r="U510" s="14" t="s">
        <v>38</v>
      </c>
      <c r="V510" s="14" t="s">
        <v>38</v>
      </c>
      <c r="W510" s="14" t="s">
        <v>38</v>
      </c>
      <c r="X510" s="14">
        <v>-334640000</v>
      </c>
      <c r="Y510" s="14" t="s">
        <v>38</v>
      </c>
      <c r="Z510" s="14" t="s">
        <v>38</v>
      </c>
      <c r="AA510" s="14" t="s">
        <v>38</v>
      </c>
      <c r="AB510" s="14" t="s">
        <v>38</v>
      </c>
      <c r="AC510" s="14" t="s">
        <v>38</v>
      </c>
      <c r="AD510" s="14" t="s">
        <v>38</v>
      </c>
      <c r="AE510" s="14" t="s">
        <v>38</v>
      </c>
      <c r="AF510" s="14">
        <v>4673000</v>
      </c>
      <c r="AG510" s="2" t="s">
        <v>38</v>
      </c>
      <c r="AH510" s="2" t="s">
        <v>38</v>
      </c>
      <c r="AI510" s="2" t="s">
        <v>38</v>
      </c>
      <c r="AJ510" s="2">
        <v>-331920000</v>
      </c>
      <c r="AK510" s="16" t="str">
        <f t="shared" si="66"/>
        <v>Да</v>
      </c>
      <c r="AL510" s="16" t="str">
        <f t="shared" si="73"/>
        <v>Да</v>
      </c>
      <c r="AM510" s="16"/>
      <c r="AN510" t="e">
        <f t="shared" si="67"/>
        <v>#VALUE!</v>
      </c>
      <c r="AO510" t="e">
        <f t="shared" si="68"/>
        <v>#VALUE!</v>
      </c>
      <c r="AP510" t="e">
        <f t="shared" si="69"/>
        <v>#VALUE!</v>
      </c>
      <c r="AQ510" t="e">
        <f t="shared" si="70"/>
        <v>#VALUE!</v>
      </c>
      <c r="AR510" t="e">
        <f t="shared" si="71"/>
        <v>#VALUE!</v>
      </c>
      <c r="AS510" t="e">
        <f t="shared" si="72"/>
        <v>#VALUE!</v>
      </c>
    </row>
    <row r="511" spans="1:45" ht="145" hidden="1" x14ac:dyDescent="0.35">
      <c r="A511" s="6">
        <v>1091</v>
      </c>
      <c r="B511" s="11" t="s">
        <v>2615</v>
      </c>
      <c r="C511" s="8" t="s">
        <v>2616</v>
      </c>
      <c r="D511" s="2" t="s">
        <v>38</v>
      </c>
      <c r="E511" s="2" t="s">
        <v>38</v>
      </c>
      <c r="F511" s="2" t="s">
        <v>38</v>
      </c>
      <c r="G511" s="12" t="s">
        <v>2617</v>
      </c>
      <c r="H511" s="8" t="s">
        <v>121</v>
      </c>
      <c r="I511" s="2" t="s">
        <v>38</v>
      </c>
      <c r="J511" s="2" t="s">
        <v>38</v>
      </c>
      <c r="K511" s="2" t="s">
        <v>38</v>
      </c>
      <c r="L511" s="2" t="s">
        <v>38</v>
      </c>
      <c r="M511" s="2" t="s">
        <v>38</v>
      </c>
      <c r="N511" s="2" t="s">
        <v>38</v>
      </c>
      <c r="O511" s="2" t="s">
        <v>38</v>
      </c>
      <c r="P511" s="2" t="s">
        <v>38</v>
      </c>
      <c r="Q511" s="14" t="s">
        <v>38</v>
      </c>
      <c r="R511" s="14" t="s">
        <v>38</v>
      </c>
      <c r="S511" s="14" t="s">
        <v>38</v>
      </c>
      <c r="T511" s="14" t="s">
        <v>38</v>
      </c>
      <c r="U511" s="14" t="s">
        <v>38</v>
      </c>
      <c r="V511" s="14" t="s">
        <v>38</v>
      </c>
      <c r="W511" s="14" t="s">
        <v>38</v>
      </c>
      <c r="X511" s="14" t="s">
        <v>38</v>
      </c>
      <c r="Y511" s="14" t="s">
        <v>38</v>
      </c>
      <c r="Z511" s="14" t="s">
        <v>38</v>
      </c>
      <c r="AA511" s="14" t="s">
        <v>38</v>
      </c>
      <c r="AB511" s="14" t="s">
        <v>38</v>
      </c>
      <c r="AC511" s="14" t="s">
        <v>38</v>
      </c>
      <c r="AD511" s="14" t="s">
        <v>38</v>
      </c>
      <c r="AE511" s="14" t="s">
        <v>38</v>
      </c>
      <c r="AF511" s="14" t="s">
        <v>38</v>
      </c>
      <c r="AG511" s="2" t="s">
        <v>38</v>
      </c>
      <c r="AH511" s="2" t="s">
        <v>38</v>
      </c>
      <c r="AI511" s="2" t="s">
        <v>38</v>
      </c>
      <c r="AJ511" s="2" t="s">
        <v>38</v>
      </c>
      <c r="AK511" s="16" t="str">
        <f t="shared" si="66"/>
        <v>Да</v>
      </c>
      <c r="AL511" s="16" t="str">
        <f t="shared" si="73"/>
        <v>Да</v>
      </c>
      <c r="AM511" s="16"/>
      <c r="AN511" t="e">
        <f t="shared" si="67"/>
        <v>#VALUE!</v>
      </c>
      <c r="AO511" t="e">
        <f t="shared" si="68"/>
        <v>#VALUE!</v>
      </c>
      <c r="AP511" t="e">
        <f t="shared" si="69"/>
        <v>#VALUE!</v>
      </c>
      <c r="AQ511" t="e">
        <f t="shared" si="70"/>
        <v>#VALUE!</v>
      </c>
      <c r="AR511" t="e">
        <f t="shared" si="71"/>
        <v>#VALUE!</v>
      </c>
      <c r="AS511" t="e">
        <f t="shared" si="72"/>
        <v>#VALUE!</v>
      </c>
    </row>
    <row r="512" spans="1:45" hidden="1" x14ac:dyDescent="0.35">
      <c r="A512" s="6">
        <v>1093</v>
      </c>
      <c r="B512" s="11" t="s">
        <v>2620</v>
      </c>
      <c r="C512" s="8" t="s">
        <v>2621</v>
      </c>
      <c r="D512" s="2">
        <v>1</v>
      </c>
      <c r="E512" s="2">
        <v>99</v>
      </c>
      <c r="F512" s="2">
        <v>39</v>
      </c>
      <c r="G512" s="12"/>
      <c r="H512" s="8" t="s">
        <v>40</v>
      </c>
      <c r="I512" s="2" t="s">
        <v>38</v>
      </c>
      <c r="J512" s="2">
        <v>5269000</v>
      </c>
      <c r="K512" s="2">
        <v>6758000</v>
      </c>
      <c r="L512" s="2">
        <v>11175000</v>
      </c>
      <c r="M512" s="2" t="s">
        <v>38</v>
      </c>
      <c r="N512" s="2">
        <v>-3075000</v>
      </c>
      <c r="O512" s="2">
        <v>-2452000</v>
      </c>
      <c r="P512" s="2">
        <v>1171000</v>
      </c>
      <c r="Q512" s="14" t="s">
        <v>38</v>
      </c>
      <c r="R512" s="14">
        <v>7535000</v>
      </c>
      <c r="S512" s="14">
        <v>5810000</v>
      </c>
      <c r="T512" s="14">
        <v>23715000</v>
      </c>
      <c r="U512" s="14" t="s">
        <v>38</v>
      </c>
      <c r="V512" s="14">
        <v>-10918000</v>
      </c>
      <c r="W512" s="14">
        <v>-3461000</v>
      </c>
      <c r="X512" s="14">
        <v>542000</v>
      </c>
      <c r="Y512" s="14" t="s">
        <v>38</v>
      </c>
      <c r="Z512" s="14" t="s">
        <v>38</v>
      </c>
      <c r="AA512" s="14" t="s">
        <v>38</v>
      </c>
      <c r="AB512" s="14" t="s">
        <v>38</v>
      </c>
      <c r="AC512" s="14" t="s">
        <v>38</v>
      </c>
      <c r="AD512" s="14">
        <v>-7458000</v>
      </c>
      <c r="AE512" s="14">
        <v>-3783000</v>
      </c>
      <c r="AF512" s="14">
        <v>733000</v>
      </c>
      <c r="AG512" s="2" t="s">
        <v>38</v>
      </c>
      <c r="AH512" s="2">
        <v>-4776000</v>
      </c>
      <c r="AI512" s="2">
        <v>2681000</v>
      </c>
      <c r="AJ512" s="2">
        <v>6647000</v>
      </c>
      <c r="AK512" s="16" t="str">
        <f t="shared" si="66"/>
        <v>Да</v>
      </c>
      <c r="AL512" s="16" t="str">
        <f t="shared" si="73"/>
        <v>Да</v>
      </c>
      <c r="AM512" s="16"/>
      <c r="AN512" t="e">
        <f t="shared" si="67"/>
        <v>#VALUE!</v>
      </c>
      <c r="AO512">
        <f t="shared" si="68"/>
        <v>1.254078303425775</v>
      </c>
      <c r="AP512">
        <f t="shared" si="69"/>
        <v>-2.0939368061485908</v>
      </c>
      <c r="AQ512" t="e">
        <f t="shared" si="70"/>
        <v>#VALUE!</v>
      </c>
      <c r="AR512">
        <f t="shared" si="71"/>
        <v>-1.7814248414770608</v>
      </c>
      <c r="AS512">
        <f t="shared" si="72"/>
        <v>0.40333985256506694</v>
      </c>
    </row>
    <row r="513" spans="1:45" ht="29" hidden="1" x14ac:dyDescent="0.35">
      <c r="A513" s="6">
        <v>1094</v>
      </c>
      <c r="B513" s="11" t="s">
        <v>2622</v>
      </c>
      <c r="C513" s="8" t="s">
        <v>2623</v>
      </c>
      <c r="D513" s="2" t="s">
        <v>38</v>
      </c>
      <c r="E513" s="2" t="s">
        <v>38</v>
      </c>
      <c r="F513" s="2" t="s">
        <v>38</v>
      </c>
      <c r="G513" s="12" t="s">
        <v>2624</v>
      </c>
      <c r="H513" s="8" t="s">
        <v>40</v>
      </c>
      <c r="I513" s="2" t="s">
        <v>38</v>
      </c>
      <c r="J513" s="2">
        <v>1919000</v>
      </c>
      <c r="K513" s="2" t="s">
        <v>38</v>
      </c>
      <c r="L513" s="2" t="s">
        <v>38</v>
      </c>
      <c r="M513" s="2" t="s">
        <v>38</v>
      </c>
      <c r="N513" s="2" t="s">
        <v>38</v>
      </c>
      <c r="O513" s="2" t="s">
        <v>38</v>
      </c>
      <c r="P513" s="2" t="s">
        <v>38</v>
      </c>
      <c r="Q513" s="14" t="s">
        <v>38</v>
      </c>
      <c r="R513" s="14" t="s">
        <v>38</v>
      </c>
      <c r="S513" s="14" t="s">
        <v>38</v>
      </c>
      <c r="T513" s="14" t="s">
        <v>38</v>
      </c>
      <c r="U513" s="14" t="s">
        <v>38</v>
      </c>
      <c r="V513" s="14">
        <v>-47469000</v>
      </c>
      <c r="W513" s="14" t="s">
        <v>38</v>
      </c>
      <c r="X513" s="14" t="s">
        <v>38</v>
      </c>
      <c r="Y513" s="14" t="s">
        <v>38</v>
      </c>
      <c r="Z513" s="14" t="s">
        <v>38</v>
      </c>
      <c r="AA513" s="14" t="s">
        <v>38</v>
      </c>
      <c r="AB513" s="14" t="s">
        <v>38</v>
      </c>
      <c r="AC513" s="14" t="s">
        <v>38</v>
      </c>
      <c r="AD513" s="14">
        <v>-186000</v>
      </c>
      <c r="AE513" s="14" t="s">
        <v>38</v>
      </c>
      <c r="AF513" s="14" t="s">
        <v>38</v>
      </c>
      <c r="AG513" s="2" t="s">
        <v>38</v>
      </c>
      <c r="AH513" s="2">
        <v>-17299000</v>
      </c>
      <c r="AI513" s="2" t="s">
        <v>38</v>
      </c>
      <c r="AJ513" s="2" t="s">
        <v>38</v>
      </c>
      <c r="AK513" s="16" t="str">
        <f t="shared" si="66"/>
        <v>Да</v>
      </c>
      <c r="AL513" s="16" t="str">
        <f t="shared" si="73"/>
        <v>Да</v>
      </c>
      <c r="AM513" s="16"/>
      <c r="AN513" t="e">
        <f t="shared" si="67"/>
        <v>#VALUE!</v>
      </c>
      <c r="AO513" t="e">
        <f t="shared" si="68"/>
        <v>#VALUE!</v>
      </c>
      <c r="AP513" t="e">
        <f t="shared" si="69"/>
        <v>#VALUE!</v>
      </c>
      <c r="AQ513" t="e">
        <f t="shared" si="70"/>
        <v>#VALUE!</v>
      </c>
      <c r="AR513" t="e">
        <f t="shared" si="71"/>
        <v>#VALUE!</v>
      </c>
      <c r="AS513" t="e">
        <f t="shared" si="72"/>
        <v>#VALUE!</v>
      </c>
    </row>
    <row r="514" spans="1:45" ht="145" hidden="1" x14ac:dyDescent="0.35">
      <c r="A514" s="6">
        <v>1095</v>
      </c>
      <c r="B514" s="11" t="s">
        <v>2625</v>
      </c>
      <c r="C514" s="8" t="s">
        <v>2626</v>
      </c>
      <c r="D514" s="2" t="s">
        <v>38</v>
      </c>
      <c r="E514" s="2" t="s">
        <v>38</v>
      </c>
      <c r="F514" s="2" t="s">
        <v>38</v>
      </c>
      <c r="G514" s="12" t="s">
        <v>2627</v>
      </c>
      <c r="H514" s="8" t="s">
        <v>40</v>
      </c>
      <c r="I514" s="2" t="s">
        <v>38</v>
      </c>
      <c r="J514" s="2" t="s">
        <v>38</v>
      </c>
      <c r="K514" s="2" t="s">
        <v>38</v>
      </c>
      <c r="L514" s="2" t="s">
        <v>38</v>
      </c>
      <c r="M514" s="2" t="s">
        <v>38</v>
      </c>
      <c r="N514" s="2" t="s">
        <v>38</v>
      </c>
      <c r="O514" s="2" t="s">
        <v>38</v>
      </c>
      <c r="P514" s="2" t="s">
        <v>38</v>
      </c>
      <c r="Q514" s="14" t="s">
        <v>38</v>
      </c>
      <c r="R514" s="14" t="s">
        <v>38</v>
      </c>
      <c r="S514" s="14" t="s">
        <v>38</v>
      </c>
      <c r="T514" s="14" t="s">
        <v>38</v>
      </c>
      <c r="U514" s="14" t="s">
        <v>38</v>
      </c>
      <c r="V514" s="14" t="s">
        <v>38</v>
      </c>
      <c r="W514" s="14" t="s">
        <v>38</v>
      </c>
      <c r="X514" s="14" t="s">
        <v>38</v>
      </c>
      <c r="Y514" s="14" t="s">
        <v>38</v>
      </c>
      <c r="Z514" s="14" t="s">
        <v>38</v>
      </c>
      <c r="AA514" s="14" t="s">
        <v>38</v>
      </c>
      <c r="AB514" s="14" t="s">
        <v>38</v>
      </c>
      <c r="AC514" s="14" t="s">
        <v>38</v>
      </c>
      <c r="AD514" s="14" t="s">
        <v>38</v>
      </c>
      <c r="AE514" s="14" t="s">
        <v>38</v>
      </c>
      <c r="AF514" s="14" t="s">
        <v>38</v>
      </c>
      <c r="AG514" s="2" t="s">
        <v>38</v>
      </c>
      <c r="AH514" s="2" t="s">
        <v>38</v>
      </c>
      <c r="AI514" s="2" t="s">
        <v>38</v>
      </c>
      <c r="AJ514" s="2" t="s">
        <v>38</v>
      </c>
      <c r="AK514" s="16" t="str">
        <f t="shared" ref="AK514:AK577" si="74">IF(AC514&gt;0,"Да","Нет")</f>
        <v>Да</v>
      </c>
      <c r="AL514" s="16" t="str">
        <f t="shared" si="73"/>
        <v>Да</v>
      </c>
      <c r="AM514" s="16"/>
      <c r="AN514" t="e">
        <f t="shared" ref="AN514:AN577" si="75">M514/N514</f>
        <v>#VALUE!</v>
      </c>
      <c r="AO514" t="e">
        <f t="shared" ref="AO514:AO577" si="76">N514/O514</f>
        <v>#VALUE!</v>
      </c>
      <c r="AP514" t="e">
        <f t="shared" ref="AP514:AP577" si="77">O514/P514</f>
        <v>#VALUE!</v>
      </c>
      <c r="AQ514" t="e">
        <f t="shared" ref="AQ514:AQ577" si="78">AG514/AH514</f>
        <v>#VALUE!</v>
      </c>
      <c r="AR514" t="e">
        <f t="shared" ref="AR514:AR577" si="79">AH514/AI514</f>
        <v>#VALUE!</v>
      </c>
      <c r="AS514" t="e">
        <f t="shared" ref="AS514:AS577" si="80">AI514/AJ514</f>
        <v>#VALUE!</v>
      </c>
    </row>
    <row r="515" spans="1:45" hidden="1" x14ac:dyDescent="0.35">
      <c r="A515" s="6">
        <v>1096</v>
      </c>
      <c r="B515" s="11" t="s">
        <v>2628</v>
      </c>
      <c r="C515" s="8" t="s">
        <v>2629</v>
      </c>
      <c r="D515" s="2">
        <v>1</v>
      </c>
      <c r="E515" s="2">
        <v>99</v>
      </c>
      <c r="F515" s="2" t="s">
        <v>38</v>
      </c>
      <c r="G515" s="12"/>
      <c r="H515" s="8" t="s">
        <v>40</v>
      </c>
      <c r="I515" s="2">
        <v>138429000</v>
      </c>
      <c r="J515" s="2">
        <v>156458000</v>
      </c>
      <c r="K515" s="2">
        <v>188528000</v>
      </c>
      <c r="L515" s="2">
        <v>268645000</v>
      </c>
      <c r="M515" s="2" t="s">
        <v>38</v>
      </c>
      <c r="N515" s="2">
        <v>1636000</v>
      </c>
      <c r="O515" s="2">
        <v>1024000</v>
      </c>
      <c r="P515" s="2">
        <v>3966000</v>
      </c>
      <c r="Q515" s="14" t="s">
        <v>38</v>
      </c>
      <c r="R515" s="14">
        <v>79834000</v>
      </c>
      <c r="S515" s="14">
        <v>67124000</v>
      </c>
      <c r="T515" s="14">
        <v>56846000</v>
      </c>
      <c r="U515" s="14">
        <v>-248812000</v>
      </c>
      <c r="V515" s="14">
        <v>-216738000</v>
      </c>
      <c r="W515" s="14">
        <v>-198866000</v>
      </c>
      <c r="X515" s="14">
        <v>-145887000</v>
      </c>
      <c r="Y515" s="14" t="s">
        <v>38</v>
      </c>
      <c r="Z515" s="14" t="s">
        <v>38</v>
      </c>
      <c r="AA515" s="14" t="s">
        <v>38</v>
      </c>
      <c r="AB515" s="14" t="s">
        <v>38</v>
      </c>
      <c r="AC515" s="14">
        <v>-32379000</v>
      </c>
      <c r="AD515" s="14">
        <v>-17870000</v>
      </c>
      <c r="AE515" s="14">
        <v>-49356000</v>
      </c>
      <c r="AF515" s="14">
        <v>25000</v>
      </c>
      <c r="AG515" s="2">
        <v>-247550000</v>
      </c>
      <c r="AH515" s="2">
        <v>-215171000</v>
      </c>
      <c r="AI515" s="2">
        <v>-197299000</v>
      </c>
      <c r="AJ515" s="2">
        <v>-105873000</v>
      </c>
      <c r="AK515" s="16" t="str">
        <f t="shared" si="74"/>
        <v>Нет</v>
      </c>
      <c r="AL515" s="16" t="str">
        <f>IF(IFERROR(AN515*AO515*AP515*AQ515*AR515*AS515,0)=0,"Да","Нет")</f>
        <v>Да</v>
      </c>
      <c r="AM515" s="16"/>
      <c r="AN515" t="e">
        <f t="shared" si="75"/>
        <v>#VALUE!</v>
      </c>
      <c r="AO515">
        <f t="shared" si="76"/>
        <v>1.59765625</v>
      </c>
      <c r="AP515">
        <f t="shared" si="77"/>
        <v>0.25819465456379226</v>
      </c>
      <c r="AQ515">
        <f t="shared" si="78"/>
        <v>1.1504803156559202</v>
      </c>
      <c r="AR515">
        <f t="shared" si="79"/>
        <v>1.0905833278425132</v>
      </c>
      <c r="AS515">
        <f t="shared" si="80"/>
        <v>1.8635440575028572</v>
      </c>
    </row>
    <row r="516" spans="1:45" ht="87" hidden="1" x14ac:dyDescent="0.35">
      <c r="A516" s="6">
        <v>1098</v>
      </c>
      <c r="B516" s="11" t="s">
        <v>2632</v>
      </c>
      <c r="C516" s="8" t="s">
        <v>2633</v>
      </c>
      <c r="D516" s="2" t="s">
        <v>38</v>
      </c>
      <c r="E516" s="2" t="s">
        <v>38</v>
      </c>
      <c r="F516" s="2" t="s">
        <v>38</v>
      </c>
      <c r="G516" s="12" t="s">
        <v>2634</v>
      </c>
      <c r="H516" s="8" t="s">
        <v>40</v>
      </c>
      <c r="I516" s="2" t="s">
        <v>38</v>
      </c>
      <c r="J516" s="2" t="s">
        <v>38</v>
      </c>
      <c r="K516" s="2">
        <v>284527000</v>
      </c>
      <c r="L516" s="2">
        <v>298752000</v>
      </c>
      <c r="M516" s="2" t="s">
        <v>38</v>
      </c>
      <c r="N516" s="2" t="s">
        <v>38</v>
      </c>
      <c r="O516" s="2">
        <v>1484000</v>
      </c>
      <c r="P516" s="2">
        <v>5102000</v>
      </c>
      <c r="Q516" s="14" t="s">
        <v>38</v>
      </c>
      <c r="R516" s="14" t="s">
        <v>38</v>
      </c>
      <c r="S516" s="14">
        <v>3159000</v>
      </c>
      <c r="T516" s="14">
        <v>6700000</v>
      </c>
      <c r="U516" s="14" t="s">
        <v>38</v>
      </c>
      <c r="V516" s="14" t="s">
        <v>38</v>
      </c>
      <c r="W516" s="14">
        <v>-248784000</v>
      </c>
      <c r="X516" s="14">
        <v>-261142000</v>
      </c>
      <c r="Y516" s="14" t="s">
        <v>38</v>
      </c>
      <c r="Z516" s="14" t="s">
        <v>38</v>
      </c>
      <c r="AA516" s="14" t="s">
        <v>38</v>
      </c>
      <c r="AB516" s="14" t="s">
        <v>38</v>
      </c>
      <c r="AC516" s="14" t="s">
        <v>38</v>
      </c>
      <c r="AD516" s="14" t="s">
        <v>38</v>
      </c>
      <c r="AE516" s="14">
        <v>-6910000</v>
      </c>
      <c r="AF516" s="14">
        <v>-3368000</v>
      </c>
      <c r="AG516" s="2" t="s">
        <v>38</v>
      </c>
      <c r="AH516" s="2" t="s">
        <v>38</v>
      </c>
      <c r="AI516" s="2">
        <v>66077000</v>
      </c>
      <c r="AJ516" s="2">
        <v>53719000</v>
      </c>
      <c r="AK516" s="16" t="str">
        <f t="shared" si="74"/>
        <v>Да</v>
      </c>
      <c r="AL516" s="16" t="str">
        <f t="shared" ref="AL516:AL522" si="81">IF(IFERROR(AN516*AO516*AP516*AQ516*AR516*AS516,0)=0,"Да","Нет")</f>
        <v>Да</v>
      </c>
      <c r="AM516" s="16"/>
      <c r="AN516" t="e">
        <f t="shared" si="75"/>
        <v>#VALUE!</v>
      </c>
      <c r="AO516" t="e">
        <f t="shared" si="76"/>
        <v>#VALUE!</v>
      </c>
      <c r="AP516">
        <f t="shared" si="77"/>
        <v>0.29086632693061543</v>
      </c>
      <c r="AQ516" t="e">
        <f t="shared" si="78"/>
        <v>#VALUE!</v>
      </c>
      <c r="AR516" t="e">
        <f t="shared" si="79"/>
        <v>#VALUE!</v>
      </c>
      <c r="AS516">
        <f t="shared" si="80"/>
        <v>1.2300489584690706</v>
      </c>
    </row>
    <row r="517" spans="1:45" ht="145" hidden="1" x14ac:dyDescent="0.35">
      <c r="A517" s="6">
        <v>1103</v>
      </c>
      <c r="B517" s="11" t="s">
        <v>2643</v>
      </c>
      <c r="C517" s="8" t="s">
        <v>2644</v>
      </c>
      <c r="D517" s="2" t="s">
        <v>38</v>
      </c>
      <c r="E517" s="2" t="s">
        <v>38</v>
      </c>
      <c r="F517" s="2" t="s">
        <v>38</v>
      </c>
      <c r="G517" s="12" t="s">
        <v>2037</v>
      </c>
      <c r="H517" s="8" t="s">
        <v>121</v>
      </c>
      <c r="I517" s="2" t="s">
        <v>38</v>
      </c>
      <c r="J517" s="2" t="s">
        <v>38</v>
      </c>
      <c r="K517" s="2" t="s">
        <v>38</v>
      </c>
      <c r="L517" s="2" t="s">
        <v>38</v>
      </c>
      <c r="M517" s="2" t="s">
        <v>38</v>
      </c>
      <c r="N517" s="2" t="s">
        <v>38</v>
      </c>
      <c r="O517" s="2" t="s">
        <v>38</v>
      </c>
      <c r="P517" s="2" t="s">
        <v>38</v>
      </c>
      <c r="Q517" s="14" t="s">
        <v>38</v>
      </c>
      <c r="R517" s="14" t="s">
        <v>38</v>
      </c>
      <c r="S517" s="14" t="s">
        <v>38</v>
      </c>
      <c r="T517" s="14" t="s">
        <v>38</v>
      </c>
      <c r="U517" s="14" t="s">
        <v>38</v>
      </c>
      <c r="V517" s="14" t="s">
        <v>38</v>
      </c>
      <c r="W517" s="14" t="s">
        <v>38</v>
      </c>
      <c r="X517" s="14" t="s">
        <v>38</v>
      </c>
      <c r="Y517" s="14" t="s">
        <v>38</v>
      </c>
      <c r="Z517" s="14" t="s">
        <v>38</v>
      </c>
      <c r="AA517" s="14" t="s">
        <v>38</v>
      </c>
      <c r="AB517" s="14" t="s">
        <v>38</v>
      </c>
      <c r="AC517" s="14" t="s">
        <v>38</v>
      </c>
      <c r="AD517" s="14" t="s">
        <v>38</v>
      </c>
      <c r="AE517" s="14" t="s">
        <v>38</v>
      </c>
      <c r="AF517" s="14" t="s">
        <v>38</v>
      </c>
      <c r="AG517" s="2" t="s">
        <v>38</v>
      </c>
      <c r="AH517" s="2" t="s">
        <v>38</v>
      </c>
      <c r="AI517" s="2" t="s">
        <v>38</v>
      </c>
      <c r="AJ517" s="2" t="s">
        <v>38</v>
      </c>
      <c r="AK517" s="16" t="str">
        <f t="shared" si="74"/>
        <v>Да</v>
      </c>
      <c r="AL517" s="16" t="str">
        <f t="shared" si="81"/>
        <v>Да</v>
      </c>
      <c r="AM517" s="16"/>
      <c r="AN517" t="e">
        <f t="shared" si="75"/>
        <v>#VALUE!</v>
      </c>
      <c r="AO517" t="e">
        <f t="shared" si="76"/>
        <v>#VALUE!</v>
      </c>
      <c r="AP517" t="e">
        <f t="shared" si="77"/>
        <v>#VALUE!</v>
      </c>
      <c r="AQ517" t="e">
        <f t="shared" si="78"/>
        <v>#VALUE!</v>
      </c>
      <c r="AR517" t="e">
        <f t="shared" si="79"/>
        <v>#VALUE!</v>
      </c>
      <c r="AS517" t="e">
        <f t="shared" si="80"/>
        <v>#VALUE!</v>
      </c>
    </row>
    <row r="518" spans="1:45" ht="72.5" hidden="1" x14ac:dyDescent="0.35">
      <c r="A518" s="6">
        <v>1104</v>
      </c>
      <c r="B518" s="11" t="s">
        <v>2645</v>
      </c>
      <c r="C518" s="8" t="s">
        <v>2646</v>
      </c>
      <c r="D518" s="2">
        <v>1</v>
      </c>
      <c r="E518" s="2">
        <v>99</v>
      </c>
      <c r="F518" s="2" t="s">
        <v>38</v>
      </c>
      <c r="G518" s="12" t="s">
        <v>2647</v>
      </c>
      <c r="H518" s="8" t="s">
        <v>121</v>
      </c>
      <c r="I518" s="2" t="s">
        <v>38</v>
      </c>
      <c r="J518" s="2">
        <v>157768000</v>
      </c>
      <c r="K518" s="2">
        <v>172323000</v>
      </c>
      <c r="L518" s="2">
        <v>223688000</v>
      </c>
      <c r="M518" s="2" t="s">
        <v>38</v>
      </c>
      <c r="N518" s="2">
        <v>-23046000</v>
      </c>
      <c r="O518" s="2">
        <v>-102862000</v>
      </c>
      <c r="P518" s="2">
        <v>-15002000</v>
      </c>
      <c r="Q518" s="14" t="s">
        <v>38</v>
      </c>
      <c r="R518" s="14">
        <v>28620000</v>
      </c>
      <c r="S518" s="14">
        <v>122720000</v>
      </c>
      <c r="T518" s="14">
        <v>199043000</v>
      </c>
      <c r="U518" s="14" t="s">
        <v>38</v>
      </c>
      <c r="V518" s="14">
        <v>-154375000</v>
      </c>
      <c r="W518" s="14">
        <v>-109887000</v>
      </c>
      <c r="X518" s="14">
        <v>-16067000</v>
      </c>
      <c r="Y518" s="14" t="s">
        <v>38</v>
      </c>
      <c r="Z518" s="14" t="s">
        <v>38</v>
      </c>
      <c r="AA518" s="14" t="s">
        <v>38</v>
      </c>
      <c r="AB518" s="14" t="s">
        <v>38</v>
      </c>
      <c r="AC518" s="14" t="s">
        <v>38</v>
      </c>
      <c r="AD518" s="14">
        <v>-44488000</v>
      </c>
      <c r="AE518" s="14">
        <v>-93811000</v>
      </c>
      <c r="AF518" s="14">
        <v>-44351000</v>
      </c>
      <c r="AG518" s="2" t="s">
        <v>38</v>
      </c>
      <c r="AH518" s="2">
        <v>-123330000</v>
      </c>
      <c r="AI518" s="2">
        <v>-78841000</v>
      </c>
      <c r="AJ518" s="2">
        <v>14978000</v>
      </c>
      <c r="AK518" s="16" t="str">
        <f t="shared" si="74"/>
        <v>Да</v>
      </c>
      <c r="AL518" s="16" t="str">
        <f t="shared" si="81"/>
        <v>Да</v>
      </c>
      <c r="AM518" s="16"/>
      <c r="AN518" t="e">
        <f t="shared" si="75"/>
        <v>#VALUE!</v>
      </c>
      <c r="AO518">
        <f t="shared" si="76"/>
        <v>0.22404775330053858</v>
      </c>
      <c r="AP518">
        <f t="shared" si="77"/>
        <v>6.8565524596720433</v>
      </c>
      <c r="AQ518" t="e">
        <f t="shared" si="78"/>
        <v>#VALUE!</v>
      </c>
      <c r="AR518">
        <f t="shared" si="79"/>
        <v>1.5642876168491013</v>
      </c>
      <c r="AS518">
        <f t="shared" si="80"/>
        <v>-5.2637868874349047</v>
      </c>
    </row>
    <row r="519" spans="1:45" hidden="1" x14ac:dyDescent="0.35">
      <c r="A519" s="6">
        <v>1107</v>
      </c>
      <c r="B519" s="11" t="s">
        <v>2653</v>
      </c>
      <c r="C519" s="8" t="s">
        <v>2654</v>
      </c>
      <c r="D519" s="2">
        <v>2</v>
      </c>
      <c r="E519" s="2">
        <v>20</v>
      </c>
      <c r="F519" s="2" t="s">
        <v>38</v>
      </c>
      <c r="G519" s="12"/>
      <c r="H519" s="8" t="s">
        <v>121</v>
      </c>
      <c r="I519" s="2" t="s">
        <v>38</v>
      </c>
      <c r="J519" s="2">
        <v>23418000</v>
      </c>
      <c r="K519" s="2">
        <v>20896000</v>
      </c>
      <c r="L519" s="2">
        <v>15409000</v>
      </c>
      <c r="M519" s="2" t="s">
        <v>38</v>
      </c>
      <c r="N519" s="2">
        <v>1969000</v>
      </c>
      <c r="O519" s="2">
        <v>911000</v>
      </c>
      <c r="P519" s="2">
        <v>1997000</v>
      </c>
      <c r="Q519" s="14" t="s">
        <v>38</v>
      </c>
      <c r="R519" s="14">
        <v>48867000</v>
      </c>
      <c r="S519" s="14">
        <v>67338000</v>
      </c>
      <c r="T519" s="14">
        <v>69801000</v>
      </c>
      <c r="U519" s="14" t="s">
        <v>38</v>
      </c>
      <c r="V519" s="14">
        <v>1147000</v>
      </c>
      <c r="W519" s="14">
        <v>800000</v>
      </c>
      <c r="X519" s="14">
        <v>515000</v>
      </c>
      <c r="Y519" s="14" t="s">
        <v>38</v>
      </c>
      <c r="Z519" s="14" t="s">
        <v>38</v>
      </c>
      <c r="AA519" s="14" t="s">
        <v>38</v>
      </c>
      <c r="AB519" s="14" t="s">
        <v>38</v>
      </c>
      <c r="AC519" s="14" t="s">
        <v>38</v>
      </c>
      <c r="AD519" s="14">
        <v>973000</v>
      </c>
      <c r="AE519" s="14">
        <v>609000</v>
      </c>
      <c r="AF519" s="14">
        <v>289000</v>
      </c>
      <c r="AG519" s="2" t="s">
        <v>38</v>
      </c>
      <c r="AH519" s="2">
        <v>4173000</v>
      </c>
      <c r="AI519" s="2">
        <v>6858000</v>
      </c>
      <c r="AJ519" s="2">
        <v>6548000</v>
      </c>
      <c r="AK519" s="16" t="str">
        <f t="shared" si="74"/>
        <v>Да</v>
      </c>
      <c r="AL519" s="16" t="str">
        <f t="shared" si="81"/>
        <v>Да</v>
      </c>
      <c r="AM519" s="16"/>
      <c r="AN519" t="e">
        <f t="shared" si="75"/>
        <v>#VALUE!</v>
      </c>
      <c r="AO519">
        <f t="shared" si="76"/>
        <v>2.1613611416026344</v>
      </c>
      <c r="AP519">
        <f t="shared" si="77"/>
        <v>0.45618427641462195</v>
      </c>
      <c r="AQ519" t="e">
        <f t="shared" si="78"/>
        <v>#VALUE!</v>
      </c>
      <c r="AR519">
        <f t="shared" si="79"/>
        <v>0.60848643919510059</v>
      </c>
      <c r="AS519">
        <f t="shared" si="80"/>
        <v>1.0473427000610873</v>
      </c>
    </row>
    <row r="520" spans="1:45" ht="29" hidden="1" x14ac:dyDescent="0.35">
      <c r="A520" s="6">
        <v>1109</v>
      </c>
      <c r="B520" s="11" t="s">
        <v>2657</v>
      </c>
      <c r="C520" s="8" t="s">
        <v>2658</v>
      </c>
      <c r="D520" s="2">
        <v>1</v>
      </c>
      <c r="E520" s="2">
        <v>28</v>
      </c>
      <c r="F520" s="2" t="s">
        <v>38</v>
      </c>
      <c r="G520" s="12" t="s">
        <v>2659</v>
      </c>
      <c r="H520" s="8" t="s">
        <v>121</v>
      </c>
      <c r="I520" s="2" t="s">
        <v>38</v>
      </c>
      <c r="J520" s="2">
        <v>26568000</v>
      </c>
      <c r="K520" s="2">
        <v>30701000</v>
      </c>
      <c r="L520" s="2">
        <v>27562000</v>
      </c>
      <c r="M520" s="2" t="s">
        <v>38</v>
      </c>
      <c r="N520" s="2">
        <v>18118000</v>
      </c>
      <c r="O520" s="2">
        <v>20345000</v>
      </c>
      <c r="P520" s="2">
        <v>17919000</v>
      </c>
      <c r="Q520" s="14" t="s">
        <v>38</v>
      </c>
      <c r="R520" s="14">
        <v>19206000</v>
      </c>
      <c r="S520" s="14">
        <v>21652000</v>
      </c>
      <c r="T520" s="14">
        <v>19949000</v>
      </c>
      <c r="U520" s="14" t="s">
        <v>38</v>
      </c>
      <c r="V520" s="14">
        <v>1255000</v>
      </c>
      <c r="W520" s="14">
        <v>1202000</v>
      </c>
      <c r="X520" s="14">
        <v>1007000</v>
      </c>
      <c r="Y520" s="14" t="s">
        <v>38</v>
      </c>
      <c r="Z520" s="14" t="s">
        <v>38</v>
      </c>
      <c r="AA520" s="14" t="s">
        <v>38</v>
      </c>
      <c r="AB520" s="14" t="s">
        <v>38</v>
      </c>
      <c r="AC520" s="14" t="s">
        <v>38</v>
      </c>
      <c r="AD520" s="14">
        <v>53000</v>
      </c>
      <c r="AE520" s="14">
        <v>233000</v>
      </c>
      <c r="AF520" s="14">
        <v>113000</v>
      </c>
      <c r="AG520" s="2" t="s">
        <v>38</v>
      </c>
      <c r="AH520" s="2">
        <v>19756000</v>
      </c>
      <c r="AI520" s="2">
        <v>19703000</v>
      </c>
      <c r="AJ520" s="2">
        <v>19502000</v>
      </c>
      <c r="AK520" s="16" t="str">
        <f t="shared" si="74"/>
        <v>Да</v>
      </c>
      <c r="AL520" s="16" t="str">
        <f t="shared" si="81"/>
        <v>Да</v>
      </c>
      <c r="AM520" s="16"/>
      <c r="AN520" t="e">
        <f t="shared" si="75"/>
        <v>#VALUE!</v>
      </c>
      <c r="AO520">
        <f t="shared" si="76"/>
        <v>0.89053821577783243</v>
      </c>
      <c r="AP520">
        <f t="shared" si="77"/>
        <v>1.1353870193649198</v>
      </c>
      <c r="AQ520" t="e">
        <f t="shared" si="78"/>
        <v>#VALUE!</v>
      </c>
      <c r="AR520">
        <f t="shared" si="79"/>
        <v>1.0026899456935492</v>
      </c>
      <c r="AS520">
        <f t="shared" si="80"/>
        <v>1.0103066352169008</v>
      </c>
    </row>
    <row r="521" spans="1:45" hidden="1" x14ac:dyDescent="0.35">
      <c r="A521" s="6">
        <v>1110</v>
      </c>
      <c r="B521" s="11" t="s">
        <v>2660</v>
      </c>
      <c r="C521" s="8" t="s">
        <v>2661</v>
      </c>
      <c r="D521" s="2">
        <v>44</v>
      </c>
      <c r="E521" s="2">
        <v>99</v>
      </c>
      <c r="F521" s="2" t="s">
        <v>38</v>
      </c>
      <c r="G521" s="12"/>
      <c r="H521" s="8" t="s">
        <v>40</v>
      </c>
      <c r="I521" s="2" t="s">
        <v>38</v>
      </c>
      <c r="J521" s="2">
        <v>441000</v>
      </c>
      <c r="K521" s="2">
        <v>441000</v>
      </c>
      <c r="L521" s="2">
        <v>441000</v>
      </c>
      <c r="M521" s="2" t="s">
        <v>38</v>
      </c>
      <c r="N521" s="2" t="s">
        <v>38</v>
      </c>
      <c r="O521" s="2" t="s">
        <v>38</v>
      </c>
      <c r="P521" s="2" t="s">
        <v>38</v>
      </c>
      <c r="Q521" s="14" t="s">
        <v>38</v>
      </c>
      <c r="R521" s="14" t="s">
        <v>38</v>
      </c>
      <c r="S521" s="14" t="s">
        <v>38</v>
      </c>
      <c r="T521" s="14" t="s">
        <v>38</v>
      </c>
      <c r="U521" s="14" t="s">
        <v>38</v>
      </c>
      <c r="V521" s="14">
        <v>-3274000</v>
      </c>
      <c r="W521" s="14">
        <v>-3274000</v>
      </c>
      <c r="X521" s="14">
        <v>-3274000</v>
      </c>
      <c r="Y521" s="14" t="s">
        <v>38</v>
      </c>
      <c r="Z521" s="14" t="s">
        <v>38</v>
      </c>
      <c r="AA521" s="14" t="s">
        <v>38</v>
      </c>
      <c r="AB521" s="14" t="s">
        <v>38</v>
      </c>
      <c r="AC521" s="14" t="s">
        <v>38</v>
      </c>
      <c r="AD521" s="14" t="s">
        <v>38</v>
      </c>
      <c r="AE521" s="14" t="s">
        <v>38</v>
      </c>
      <c r="AF521" s="14">
        <v>-167000</v>
      </c>
      <c r="AG521" s="2" t="s">
        <v>38</v>
      </c>
      <c r="AH521" s="2">
        <v>-2777000</v>
      </c>
      <c r="AI521" s="2">
        <v>-2777000</v>
      </c>
      <c r="AJ521" s="2">
        <v>-2777000</v>
      </c>
      <c r="AK521" s="16" t="str">
        <f t="shared" si="74"/>
        <v>Да</v>
      </c>
      <c r="AL521" s="16" t="str">
        <f t="shared" si="81"/>
        <v>Да</v>
      </c>
      <c r="AM521" s="16"/>
      <c r="AN521" t="e">
        <f t="shared" si="75"/>
        <v>#VALUE!</v>
      </c>
      <c r="AO521" t="e">
        <f t="shared" si="76"/>
        <v>#VALUE!</v>
      </c>
      <c r="AP521" t="e">
        <f t="shared" si="77"/>
        <v>#VALUE!</v>
      </c>
      <c r="AQ521" t="e">
        <f t="shared" si="78"/>
        <v>#VALUE!</v>
      </c>
      <c r="AR521">
        <f t="shared" si="79"/>
        <v>1</v>
      </c>
      <c r="AS521">
        <f t="shared" si="80"/>
        <v>1</v>
      </c>
    </row>
    <row r="522" spans="1:45" hidden="1" x14ac:dyDescent="0.35">
      <c r="A522" s="6">
        <v>1115</v>
      </c>
      <c r="B522" s="11" t="s">
        <v>2670</v>
      </c>
      <c r="C522" s="8" t="s">
        <v>2671</v>
      </c>
      <c r="D522" s="2">
        <v>5</v>
      </c>
      <c r="E522" s="2">
        <v>7</v>
      </c>
      <c r="F522" s="2" t="s">
        <v>38</v>
      </c>
      <c r="G522" s="12"/>
      <c r="H522" s="8" t="s">
        <v>121</v>
      </c>
      <c r="I522" s="2" t="s">
        <v>38</v>
      </c>
      <c r="J522" s="2">
        <v>2936000</v>
      </c>
      <c r="K522" s="2">
        <v>3033000</v>
      </c>
      <c r="L522" s="2">
        <v>3150000</v>
      </c>
      <c r="M522" s="2" t="s">
        <v>38</v>
      </c>
      <c r="N522" s="2">
        <v>153000</v>
      </c>
      <c r="O522" s="2">
        <v>87000</v>
      </c>
      <c r="P522" s="2">
        <v>21000</v>
      </c>
      <c r="Q522" s="14" t="s">
        <v>38</v>
      </c>
      <c r="R522" s="14">
        <v>1314000</v>
      </c>
      <c r="S522" s="14">
        <v>870000</v>
      </c>
      <c r="T522" s="14">
        <v>721000</v>
      </c>
      <c r="U522" s="14" t="s">
        <v>38</v>
      </c>
      <c r="V522" s="14">
        <v>213000</v>
      </c>
      <c r="W522" s="14">
        <v>181000</v>
      </c>
      <c r="X522" s="14">
        <v>181000</v>
      </c>
      <c r="Y522" s="14" t="s">
        <v>38</v>
      </c>
      <c r="Z522" s="14" t="s">
        <v>38</v>
      </c>
      <c r="AA522" s="14" t="s">
        <v>38</v>
      </c>
      <c r="AB522" s="14" t="s">
        <v>38</v>
      </c>
      <c r="AC522" s="14" t="s">
        <v>38</v>
      </c>
      <c r="AD522" s="14">
        <v>31000</v>
      </c>
      <c r="AE522" s="14">
        <v>0</v>
      </c>
      <c r="AF522" s="14">
        <v>1000</v>
      </c>
      <c r="AG522" s="2" t="s">
        <v>38</v>
      </c>
      <c r="AH522" s="2">
        <v>289000</v>
      </c>
      <c r="AI522" s="2">
        <v>257000</v>
      </c>
      <c r="AJ522" s="2">
        <v>257000</v>
      </c>
      <c r="AK522" s="16" t="str">
        <f t="shared" si="74"/>
        <v>Да</v>
      </c>
      <c r="AL522" s="16" t="str">
        <f t="shared" si="81"/>
        <v>Да</v>
      </c>
      <c r="AM522" s="16"/>
      <c r="AN522" t="e">
        <f t="shared" si="75"/>
        <v>#VALUE!</v>
      </c>
      <c r="AO522">
        <f t="shared" si="76"/>
        <v>1.7586206896551724</v>
      </c>
      <c r="AP522">
        <f t="shared" si="77"/>
        <v>4.1428571428571432</v>
      </c>
      <c r="AQ522" t="e">
        <f t="shared" si="78"/>
        <v>#VALUE!</v>
      </c>
      <c r="AR522">
        <f t="shared" si="79"/>
        <v>1.1245136186770428</v>
      </c>
      <c r="AS522">
        <f t="shared" si="80"/>
        <v>1</v>
      </c>
    </row>
    <row r="523" spans="1:45" ht="72.5" hidden="1" x14ac:dyDescent="0.35">
      <c r="A523" s="6">
        <v>1129</v>
      </c>
      <c r="B523" s="11" t="s">
        <v>2698</v>
      </c>
      <c r="C523" s="8" t="s">
        <v>2699</v>
      </c>
      <c r="D523" s="2">
        <v>3</v>
      </c>
      <c r="E523" s="2">
        <v>99</v>
      </c>
      <c r="F523" s="2" t="s">
        <v>38</v>
      </c>
      <c r="G523" s="12" t="s">
        <v>2700</v>
      </c>
      <c r="H523" s="8" t="s">
        <v>40</v>
      </c>
      <c r="I523" s="2">
        <v>39930000</v>
      </c>
      <c r="J523" s="2">
        <v>68352000</v>
      </c>
      <c r="K523" s="2">
        <v>69138000</v>
      </c>
      <c r="L523" s="2">
        <v>109225000</v>
      </c>
      <c r="M523" s="2" t="s">
        <v>38</v>
      </c>
      <c r="N523" s="2" t="s">
        <v>38</v>
      </c>
      <c r="O523" s="2" t="s">
        <v>38</v>
      </c>
      <c r="P523" s="2" t="s">
        <v>38</v>
      </c>
      <c r="Q523" s="14" t="s">
        <v>38</v>
      </c>
      <c r="R523" s="14" t="s">
        <v>38</v>
      </c>
      <c r="S523" s="14" t="s">
        <v>38</v>
      </c>
      <c r="T523" s="14" t="s">
        <v>38</v>
      </c>
      <c r="U523" s="14">
        <v>-111895000</v>
      </c>
      <c r="V523" s="14">
        <v>27492000</v>
      </c>
      <c r="W523" s="14">
        <v>28276000</v>
      </c>
      <c r="X523" s="14">
        <v>29104000</v>
      </c>
      <c r="Y523" s="14" t="s">
        <v>38</v>
      </c>
      <c r="Z523" s="14" t="s">
        <v>38</v>
      </c>
      <c r="AA523" s="14" t="s">
        <v>38</v>
      </c>
      <c r="AB523" s="14" t="s">
        <v>38</v>
      </c>
      <c r="AC523" s="14">
        <v>-139387000</v>
      </c>
      <c r="AD523" s="14">
        <v>-784000</v>
      </c>
      <c r="AE523" s="14">
        <v>-828000</v>
      </c>
      <c r="AF523" s="14">
        <v>116847000</v>
      </c>
      <c r="AG523" s="2">
        <v>-80834000</v>
      </c>
      <c r="AH523" s="2">
        <v>58553000</v>
      </c>
      <c r="AI523" s="2">
        <v>59337000</v>
      </c>
      <c r="AJ523" s="2">
        <v>60165000</v>
      </c>
      <c r="AK523" s="16" t="str">
        <f t="shared" si="74"/>
        <v>Нет</v>
      </c>
      <c r="AL523" s="16" t="str">
        <f>IF(IFERROR(AN523*AO523*AP523*AQ523*AR523*AS523,0)=0,"Да","Нет")</f>
        <v>Да</v>
      </c>
      <c r="AM523" s="16"/>
      <c r="AN523" t="e">
        <f t="shared" si="75"/>
        <v>#VALUE!</v>
      </c>
      <c r="AO523" t="e">
        <f t="shared" si="76"/>
        <v>#VALUE!</v>
      </c>
      <c r="AP523" t="e">
        <f t="shared" si="77"/>
        <v>#VALUE!</v>
      </c>
      <c r="AQ523">
        <f t="shared" si="78"/>
        <v>-1.3805270438747801</v>
      </c>
      <c r="AR523">
        <f t="shared" si="79"/>
        <v>0.98678733336703917</v>
      </c>
      <c r="AS523">
        <f t="shared" si="80"/>
        <v>0.98623784592370978</v>
      </c>
    </row>
    <row r="524" spans="1:45" ht="58" hidden="1" x14ac:dyDescent="0.35">
      <c r="A524" s="6">
        <v>1138</v>
      </c>
      <c r="B524" s="11" t="s">
        <v>2717</v>
      </c>
      <c r="C524" s="8" t="s">
        <v>2718</v>
      </c>
      <c r="D524" s="2">
        <v>1</v>
      </c>
      <c r="E524" s="2">
        <v>20</v>
      </c>
      <c r="F524" s="2">
        <v>85</v>
      </c>
      <c r="G524" s="12" t="s">
        <v>2719</v>
      </c>
      <c r="H524" s="8" t="s">
        <v>40</v>
      </c>
      <c r="I524" s="2" t="s">
        <v>38</v>
      </c>
      <c r="J524" s="2">
        <v>947291000</v>
      </c>
      <c r="K524" s="2">
        <v>793536000</v>
      </c>
      <c r="L524" s="2">
        <v>595284000</v>
      </c>
      <c r="M524" s="2" t="s">
        <v>38</v>
      </c>
      <c r="N524" s="2">
        <v>116062000</v>
      </c>
      <c r="O524" s="2">
        <v>118208000</v>
      </c>
      <c r="P524" s="2">
        <v>29640000</v>
      </c>
      <c r="Q524" s="14" t="s">
        <v>38</v>
      </c>
      <c r="R524" s="14">
        <v>308588000</v>
      </c>
      <c r="S524" s="14">
        <v>281445000</v>
      </c>
      <c r="T524" s="14">
        <v>234179000</v>
      </c>
      <c r="U524" s="14" t="s">
        <v>38</v>
      </c>
      <c r="V524" s="14">
        <v>34881000</v>
      </c>
      <c r="W524" s="14">
        <v>23508000</v>
      </c>
      <c r="X524" s="14">
        <v>19334000</v>
      </c>
      <c r="Y524" s="14" t="s">
        <v>38</v>
      </c>
      <c r="Z524" s="14" t="s">
        <v>38</v>
      </c>
      <c r="AA524" s="14" t="s">
        <v>38</v>
      </c>
      <c r="AB524" s="14" t="s">
        <v>38</v>
      </c>
      <c r="AC524" s="14" t="s">
        <v>38</v>
      </c>
      <c r="AD524" s="14">
        <v>14106000</v>
      </c>
      <c r="AE524" s="14">
        <v>11145000</v>
      </c>
      <c r="AF524" s="14">
        <v>19200000</v>
      </c>
      <c r="AG524" s="2" t="s">
        <v>38</v>
      </c>
      <c r="AH524" s="2">
        <v>576539000</v>
      </c>
      <c r="AI524" s="2">
        <v>497609000</v>
      </c>
      <c r="AJ524" s="2">
        <v>492475000</v>
      </c>
      <c r="AK524" s="16" t="str">
        <f t="shared" si="74"/>
        <v>Да</v>
      </c>
      <c r="AL524" s="16" t="str">
        <f t="shared" ref="AL524:AL532" si="82">IF(IFERROR(AN524*AO524*AP524*AQ524*AR524*AS524,0)=0,"Да","Нет")</f>
        <v>Да</v>
      </c>
      <c r="AM524" s="16"/>
      <c r="AN524" t="e">
        <f t="shared" si="75"/>
        <v>#VALUE!</v>
      </c>
      <c r="AO524">
        <f t="shared" si="76"/>
        <v>0.98184556036816462</v>
      </c>
      <c r="AP524">
        <f t="shared" si="77"/>
        <v>3.9881241565452092</v>
      </c>
      <c r="AQ524" t="e">
        <f t="shared" si="78"/>
        <v>#VALUE!</v>
      </c>
      <c r="AR524">
        <f t="shared" si="79"/>
        <v>1.1586185137326697</v>
      </c>
      <c r="AS524">
        <f t="shared" si="80"/>
        <v>1.0104248946647039</v>
      </c>
    </row>
    <row r="525" spans="1:45" ht="145" hidden="1" x14ac:dyDescent="0.35">
      <c r="A525" s="6">
        <v>1140</v>
      </c>
      <c r="B525" s="11" t="s">
        <v>2722</v>
      </c>
      <c r="C525" s="8" t="s">
        <v>2723</v>
      </c>
      <c r="D525" s="2" t="s">
        <v>38</v>
      </c>
      <c r="E525" s="2" t="s">
        <v>38</v>
      </c>
      <c r="F525" s="2" t="s">
        <v>38</v>
      </c>
      <c r="G525" s="12" t="s">
        <v>2724</v>
      </c>
      <c r="H525" s="8" t="s">
        <v>121</v>
      </c>
      <c r="I525" s="2" t="s">
        <v>38</v>
      </c>
      <c r="J525" s="2" t="s">
        <v>38</v>
      </c>
      <c r="K525" s="2" t="s">
        <v>38</v>
      </c>
      <c r="L525" s="2" t="s">
        <v>38</v>
      </c>
      <c r="M525" s="2" t="s">
        <v>38</v>
      </c>
      <c r="N525" s="2" t="s">
        <v>38</v>
      </c>
      <c r="O525" s="2" t="s">
        <v>38</v>
      </c>
      <c r="P525" s="2" t="s">
        <v>38</v>
      </c>
      <c r="Q525" s="14" t="s">
        <v>38</v>
      </c>
      <c r="R525" s="14" t="s">
        <v>38</v>
      </c>
      <c r="S525" s="14" t="s">
        <v>38</v>
      </c>
      <c r="T525" s="14" t="s">
        <v>38</v>
      </c>
      <c r="U525" s="14" t="s">
        <v>38</v>
      </c>
      <c r="V525" s="14" t="s">
        <v>38</v>
      </c>
      <c r="W525" s="14" t="s">
        <v>38</v>
      </c>
      <c r="X525" s="14" t="s">
        <v>38</v>
      </c>
      <c r="Y525" s="14" t="s">
        <v>38</v>
      </c>
      <c r="Z525" s="14" t="s">
        <v>38</v>
      </c>
      <c r="AA525" s="14" t="s">
        <v>38</v>
      </c>
      <c r="AB525" s="14" t="s">
        <v>38</v>
      </c>
      <c r="AC525" s="14" t="s">
        <v>38</v>
      </c>
      <c r="AD525" s="14" t="s">
        <v>38</v>
      </c>
      <c r="AE525" s="14" t="s">
        <v>38</v>
      </c>
      <c r="AF525" s="14" t="s">
        <v>38</v>
      </c>
      <c r="AG525" s="2" t="s">
        <v>38</v>
      </c>
      <c r="AH525" s="2" t="s">
        <v>38</v>
      </c>
      <c r="AI525" s="2" t="s">
        <v>38</v>
      </c>
      <c r="AJ525" s="2" t="s">
        <v>38</v>
      </c>
      <c r="AK525" s="16" t="str">
        <f t="shared" si="74"/>
        <v>Да</v>
      </c>
      <c r="AL525" s="16" t="str">
        <f t="shared" si="82"/>
        <v>Да</v>
      </c>
      <c r="AM525" s="16"/>
      <c r="AN525" t="e">
        <f t="shared" si="75"/>
        <v>#VALUE!</v>
      </c>
      <c r="AO525" t="e">
        <f t="shared" si="76"/>
        <v>#VALUE!</v>
      </c>
      <c r="AP525" t="e">
        <f t="shared" si="77"/>
        <v>#VALUE!</v>
      </c>
      <c r="AQ525" t="e">
        <f t="shared" si="78"/>
        <v>#VALUE!</v>
      </c>
      <c r="AR525" t="e">
        <f t="shared" si="79"/>
        <v>#VALUE!</v>
      </c>
      <c r="AS525" t="e">
        <f t="shared" si="80"/>
        <v>#VALUE!</v>
      </c>
    </row>
    <row r="526" spans="1:45" ht="29" hidden="1" x14ac:dyDescent="0.35">
      <c r="A526" s="6">
        <v>1143</v>
      </c>
      <c r="B526" s="11" t="s">
        <v>2729</v>
      </c>
      <c r="C526" s="8" t="s">
        <v>2730</v>
      </c>
      <c r="D526" s="2">
        <v>1</v>
      </c>
      <c r="E526" s="2">
        <v>74</v>
      </c>
      <c r="F526" s="2" t="s">
        <v>38</v>
      </c>
      <c r="G526" s="12" t="s">
        <v>2731</v>
      </c>
      <c r="H526" s="8" t="s">
        <v>121</v>
      </c>
      <c r="I526" s="2" t="s">
        <v>38</v>
      </c>
      <c r="J526" s="2">
        <v>35285000</v>
      </c>
      <c r="K526" s="2">
        <v>50089000</v>
      </c>
      <c r="L526" s="2">
        <v>58682000</v>
      </c>
      <c r="M526" s="2" t="s">
        <v>38</v>
      </c>
      <c r="N526" s="2">
        <v>5534000</v>
      </c>
      <c r="O526" s="2">
        <v>17652000</v>
      </c>
      <c r="P526" s="2">
        <v>32626000</v>
      </c>
      <c r="Q526" s="14" t="s">
        <v>38</v>
      </c>
      <c r="R526" s="14">
        <v>27066000</v>
      </c>
      <c r="S526" s="14">
        <v>51308000</v>
      </c>
      <c r="T526" s="14">
        <v>65450000</v>
      </c>
      <c r="U526" s="14" t="s">
        <v>38</v>
      </c>
      <c r="V526" s="14">
        <v>2511000</v>
      </c>
      <c r="W526" s="14">
        <v>4585000</v>
      </c>
      <c r="X526" s="14">
        <v>15326000</v>
      </c>
      <c r="Y526" s="14" t="s">
        <v>38</v>
      </c>
      <c r="Z526" s="14" t="s">
        <v>38</v>
      </c>
      <c r="AA526" s="14" t="s">
        <v>38</v>
      </c>
      <c r="AB526" s="14" t="s">
        <v>38</v>
      </c>
      <c r="AC526" s="14" t="s">
        <v>38</v>
      </c>
      <c r="AD526" s="14">
        <v>-2074000</v>
      </c>
      <c r="AE526" s="14">
        <v>-10741000</v>
      </c>
      <c r="AF526" s="14">
        <v>2487000</v>
      </c>
      <c r="AG526" s="2" t="s">
        <v>38</v>
      </c>
      <c r="AH526" s="2">
        <v>25219000</v>
      </c>
      <c r="AI526" s="2">
        <v>27293000</v>
      </c>
      <c r="AJ526" s="2">
        <v>38034000</v>
      </c>
      <c r="AK526" s="16" t="str">
        <f t="shared" si="74"/>
        <v>Да</v>
      </c>
      <c r="AL526" s="16" t="str">
        <f t="shared" si="82"/>
        <v>Да</v>
      </c>
      <c r="AM526" s="16"/>
      <c r="AN526" t="e">
        <f t="shared" si="75"/>
        <v>#VALUE!</v>
      </c>
      <c r="AO526">
        <f t="shared" si="76"/>
        <v>0.31350555177883527</v>
      </c>
      <c r="AP526">
        <f t="shared" si="77"/>
        <v>0.54104088763562808</v>
      </c>
      <c r="AQ526" t="e">
        <f t="shared" si="78"/>
        <v>#VALUE!</v>
      </c>
      <c r="AR526">
        <f t="shared" si="79"/>
        <v>0.9240098193676034</v>
      </c>
      <c r="AS526">
        <f t="shared" si="80"/>
        <v>0.71759478361466056</v>
      </c>
    </row>
    <row r="527" spans="1:45" hidden="1" x14ac:dyDescent="0.35">
      <c r="A527" s="6">
        <v>1145</v>
      </c>
      <c r="B527" s="11" t="s">
        <v>2734</v>
      </c>
      <c r="C527" s="8" t="s">
        <v>2735</v>
      </c>
      <c r="D527" s="2">
        <v>1</v>
      </c>
      <c r="E527" s="2">
        <v>4</v>
      </c>
      <c r="F527" s="2">
        <v>95</v>
      </c>
      <c r="G527" s="12"/>
      <c r="H527" s="8" t="s">
        <v>121</v>
      </c>
      <c r="I527" s="2" t="s">
        <v>38</v>
      </c>
      <c r="J527" s="2">
        <v>1729426000</v>
      </c>
      <c r="K527" s="2">
        <v>1373482000</v>
      </c>
      <c r="L527" s="2">
        <v>1038154000</v>
      </c>
      <c r="M527" s="2" t="s">
        <v>38</v>
      </c>
      <c r="N527" s="2">
        <v>279391000</v>
      </c>
      <c r="O527" s="2">
        <v>413619000</v>
      </c>
      <c r="P527" s="2">
        <v>387736000</v>
      </c>
      <c r="Q527" s="14" t="s">
        <v>38</v>
      </c>
      <c r="R527" s="14">
        <v>1367717000</v>
      </c>
      <c r="S527" s="14">
        <v>951124000</v>
      </c>
      <c r="T527" s="14">
        <v>950692000</v>
      </c>
      <c r="U527" s="14" t="s">
        <v>38</v>
      </c>
      <c r="V527" s="14">
        <v>548107000</v>
      </c>
      <c r="W527" s="14">
        <v>311962000</v>
      </c>
      <c r="X527" s="14">
        <v>238748000</v>
      </c>
      <c r="Y527" s="14" t="s">
        <v>38</v>
      </c>
      <c r="Z527" s="14" t="s">
        <v>38</v>
      </c>
      <c r="AA527" s="14" t="s">
        <v>38</v>
      </c>
      <c r="AB527" s="14" t="s">
        <v>38</v>
      </c>
      <c r="AC527" s="14" t="s">
        <v>38</v>
      </c>
      <c r="AD527" s="14">
        <v>202450000</v>
      </c>
      <c r="AE527" s="14">
        <v>96214000</v>
      </c>
      <c r="AF527" s="14">
        <v>88825000</v>
      </c>
      <c r="AG527" s="2" t="s">
        <v>38</v>
      </c>
      <c r="AH527" s="2">
        <v>1157375000</v>
      </c>
      <c r="AI527" s="2">
        <v>782404000</v>
      </c>
      <c r="AJ527" s="2">
        <v>582088000</v>
      </c>
      <c r="AK527" s="16" t="str">
        <f t="shared" si="74"/>
        <v>Да</v>
      </c>
      <c r="AL527" s="16" t="str">
        <f t="shared" si="82"/>
        <v>Да</v>
      </c>
      <c r="AM527" s="16"/>
      <c r="AN527" t="e">
        <f t="shared" si="75"/>
        <v>#VALUE!</v>
      </c>
      <c r="AO527">
        <f t="shared" si="76"/>
        <v>0.6754791245083035</v>
      </c>
      <c r="AP527">
        <f t="shared" si="77"/>
        <v>1.0667541832587122</v>
      </c>
      <c r="AQ527" t="e">
        <f t="shared" si="78"/>
        <v>#VALUE!</v>
      </c>
      <c r="AR527">
        <f t="shared" si="79"/>
        <v>1.4792549629091876</v>
      </c>
      <c r="AS527">
        <f t="shared" si="80"/>
        <v>1.3441335330740369</v>
      </c>
    </row>
    <row r="528" spans="1:45" hidden="1" x14ac:dyDescent="0.35">
      <c r="A528" s="6">
        <v>1150</v>
      </c>
      <c r="B528" s="11" t="s">
        <v>2745</v>
      </c>
      <c r="C528" s="8" t="s">
        <v>2746</v>
      </c>
      <c r="D528" s="2">
        <v>1</v>
      </c>
      <c r="E528" s="2">
        <v>12</v>
      </c>
      <c r="F528" s="2">
        <v>93</v>
      </c>
      <c r="G528" s="12"/>
      <c r="H528" s="8" t="s">
        <v>40</v>
      </c>
      <c r="I528" s="2" t="s">
        <v>38</v>
      </c>
      <c r="J528" s="2">
        <v>16739403000</v>
      </c>
      <c r="K528" s="2">
        <v>17481080000</v>
      </c>
      <c r="L528" s="2">
        <v>10729361000</v>
      </c>
      <c r="M528" s="2" t="s">
        <v>38</v>
      </c>
      <c r="N528" s="2">
        <v>414616000</v>
      </c>
      <c r="O528" s="2">
        <v>361820000</v>
      </c>
      <c r="P528" s="2">
        <v>-4884000</v>
      </c>
      <c r="Q528" s="14" t="s">
        <v>38</v>
      </c>
      <c r="R528" s="14">
        <v>13100783000</v>
      </c>
      <c r="S528" s="14">
        <v>8297269000</v>
      </c>
      <c r="T528" s="14">
        <v>2458813000</v>
      </c>
      <c r="U528" s="14" t="s">
        <v>38</v>
      </c>
      <c r="V528" s="14">
        <v>820107000</v>
      </c>
      <c r="W528" s="14">
        <v>630839000</v>
      </c>
      <c r="X528" s="14">
        <v>302082000</v>
      </c>
      <c r="Y528" s="14" t="s">
        <v>38</v>
      </c>
      <c r="Z528" s="14" t="s">
        <v>38</v>
      </c>
      <c r="AA528" s="14" t="s">
        <v>38</v>
      </c>
      <c r="AB528" s="14" t="s">
        <v>38</v>
      </c>
      <c r="AC528" s="14" t="s">
        <v>38</v>
      </c>
      <c r="AD528" s="14">
        <v>314169000</v>
      </c>
      <c r="AE528" s="14">
        <v>328757000</v>
      </c>
      <c r="AF528" s="14">
        <v>102474000</v>
      </c>
      <c r="AG528" s="2" t="s">
        <v>38</v>
      </c>
      <c r="AH528" s="2">
        <v>1569806000</v>
      </c>
      <c r="AI528" s="2">
        <v>1191586000</v>
      </c>
      <c r="AJ528" s="2">
        <v>777050000</v>
      </c>
      <c r="AK528" s="16" t="str">
        <f t="shared" si="74"/>
        <v>Да</v>
      </c>
      <c r="AL528" s="16" t="str">
        <f t="shared" si="82"/>
        <v>Да</v>
      </c>
      <c r="AM528" s="16"/>
      <c r="AN528" t="e">
        <f t="shared" si="75"/>
        <v>#VALUE!</v>
      </c>
      <c r="AO528">
        <f t="shared" si="76"/>
        <v>1.1459178597092476</v>
      </c>
      <c r="AP528">
        <f t="shared" si="77"/>
        <v>-74.08271908271908</v>
      </c>
      <c r="AQ528" t="e">
        <f t="shared" si="78"/>
        <v>#VALUE!</v>
      </c>
      <c r="AR528">
        <f t="shared" si="79"/>
        <v>1.3174088987282495</v>
      </c>
      <c r="AS528">
        <f t="shared" si="80"/>
        <v>1.5334740364197927</v>
      </c>
    </row>
    <row r="529" spans="1:45" ht="58" hidden="1" x14ac:dyDescent="0.35">
      <c r="A529" s="6">
        <v>1159</v>
      </c>
      <c r="B529" s="11" t="s">
        <v>2764</v>
      </c>
      <c r="C529" s="8" t="s">
        <v>2765</v>
      </c>
      <c r="D529" s="2">
        <v>3</v>
      </c>
      <c r="E529" s="2" t="s">
        <v>38</v>
      </c>
      <c r="F529" s="2" t="s">
        <v>38</v>
      </c>
      <c r="G529" s="12" t="s">
        <v>2766</v>
      </c>
      <c r="H529" s="8" t="s">
        <v>121</v>
      </c>
      <c r="I529" s="2" t="s">
        <v>38</v>
      </c>
      <c r="J529" s="2" t="s">
        <v>38</v>
      </c>
      <c r="K529" s="2">
        <v>120971000</v>
      </c>
      <c r="L529" s="2">
        <v>120971000</v>
      </c>
      <c r="M529" s="2" t="s">
        <v>38</v>
      </c>
      <c r="N529" s="2" t="s">
        <v>38</v>
      </c>
      <c r="O529" s="2" t="s">
        <v>38</v>
      </c>
      <c r="P529" s="2" t="s">
        <v>38</v>
      </c>
      <c r="Q529" s="14" t="s">
        <v>38</v>
      </c>
      <c r="R529" s="14" t="s">
        <v>38</v>
      </c>
      <c r="S529" s="14" t="s">
        <v>38</v>
      </c>
      <c r="T529" s="14" t="s">
        <v>38</v>
      </c>
      <c r="U529" s="14" t="s">
        <v>38</v>
      </c>
      <c r="V529" s="14" t="s">
        <v>38</v>
      </c>
      <c r="W529" s="14">
        <v>-20623000</v>
      </c>
      <c r="X529" s="14">
        <v>-20623000</v>
      </c>
      <c r="Y529" s="14" t="s">
        <v>38</v>
      </c>
      <c r="Z529" s="14" t="s">
        <v>38</v>
      </c>
      <c r="AA529" s="14" t="s">
        <v>38</v>
      </c>
      <c r="AB529" s="14" t="s">
        <v>38</v>
      </c>
      <c r="AC529" s="14" t="s">
        <v>38</v>
      </c>
      <c r="AD529" s="14" t="s">
        <v>38</v>
      </c>
      <c r="AE529" s="14" t="s">
        <v>38</v>
      </c>
      <c r="AF529" s="14" t="s">
        <v>38</v>
      </c>
      <c r="AG529" s="2" t="s">
        <v>38</v>
      </c>
      <c r="AH529" s="2" t="s">
        <v>38</v>
      </c>
      <c r="AI529" s="2">
        <v>97928000</v>
      </c>
      <c r="AJ529" s="2">
        <v>97928000</v>
      </c>
      <c r="AK529" s="16" t="str">
        <f t="shared" si="74"/>
        <v>Да</v>
      </c>
      <c r="AL529" s="16" t="str">
        <f t="shared" si="82"/>
        <v>Да</v>
      </c>
      <c r="AM529" s="16"/>
      <c r="AN529" t="e">
        <f t="shared" si="75"/>
        <v>#VALUE!</v>
      </c>
      <c r="AO529" t="e">
        <f t="shared" si="76"/>
        <v>#VALUE!</v>
      </c>
      <c r="AP529" t="e">
        <f t="shared" si="77"/>
        <v>#VALUE!</v>
      </c>
      <c r="AQ529" t="e">
        <f t="shared" si="78"/>
        <v>#VALUE!</v>
      </c>
      <c r="AR529" t="e">
        <f t="shared" si="79"/>
        <v>#VALUE!</v>
      </c>
      <c r="AS529">
        <f t="shared" si="80"/>
        <v>1</v>
      </c>
    </row>
    <row r="530" spans="1:45" ht="29" hidden="1" x14ac:dyDescent="0.35">
      <c r="A530" s="6">
        <v>1162</v>
      </c>
      <c r="B530" s="11" t="s">
        <v>2772</v>
      </c>
      <c r="C530" s="8" t="s">
        <v>2773</v>
      </c>
      <c r="D530" s="2" t="s">
        <v>38</v>
      </c>
      <c r="E530" s="2" t="s">
        <v>38</v>
      </c>
      <c r="F530" s="2" t="s">
        <v>38</v>
      </c>
      <c r="G530" s="12" t="s">
        <v>2774</v>
      </c>
      <c r="H530" s="8" t="s">
        <v>40</v>
      </c>
      <c r="I530" s="2" t="s">
        <v>38</v>
      </c>
      <c r="J530" s="2" t="s">
        <v>38</v>
      </c>
      <c r="K530" s="2" t="s">
        <v>38</v>
      </c>
      <c r="L530" s="2">
        <v>22650000</v>
      </c>
      <c r="M530" s="2" t="s">
        <v>38</v>
      </c>
      <c r="N530" s="2" t="s">
        <v>38</v>
      </c>
      <c r="O530" s="2" t="s">
        <v>38</v>
      </c>
      <c r="P530" s="2" t="s">
        <v>38</v>
      </c>
      <c r="Q530" s="14" t="s">
        <v>38</v>
      </c>
      <c r="R530" s="14" t="s">
        <v>38</v>
      </c>
      <c r="S530" s="14" t="s">
        <v>38</v>
      </c>
      <c r="T530" s="14" t="s">
        <v>38</v>
      </c>
      <c r="U530" s="14" t="s">
        <v>38</v>
      </c>
      <c r="V530" s="14" t="s">
        <v>38</v>
      </c>
      <c r="W530" s="14" t="s">
        <v>38</v>
      </c>
      <c r="X530" s="14">
        <v>-7264000</v>
      </c>
      <c r="Y530" s="14" t="s">
        <v>38</v>
      </c>
      <c r="Z530" s="14" t="s">
        <v>38</v>
      </c>
      <c r="AA530" s="14" t="s">
        <v>38</v>
      </c>
      <c r="AB530" s="14" t="s">
        <v>38</v>
      </c>
      <c r="AC530" s="14" t="s">
        <v>38</v>
      </c>
      <c r="AD530" s="14" t="s">
        <v>38</v>
      </c>
      <c r="AE530" s="14" t="s">
        <v>38</v>
      </c>
      <c r="AF530" s="14" t="s">
        <v>38</v>
      </c>
      <c r="AG530" s="2" t="s">
        <v>38</v>
      </c>
      <c r="AH530" s="2" t="s">
        <v>38</v>
      </c>
      <c r="AI530" s="2" t="s">
        <v>38</v>
      </c>
      <c r="AJ530" s="2">
        <v>19753000</v>
      </c>
      <c r="AK530" s="16" t="str">
        <f t="shared" si="74"/>
        <v>Да</v>
      </c>
      <c r="AL530" s="16" t="str">
        <f t="shared" si="82"/>
        <v>Да</v>
      </c>
      <c r="AM530" s="16"/>
      <c r="AN530" t="e">
        <f t="shared" si="75"/>
        <v>#VALUE!</v>
      </c>
      <c r="AO530" t="e">
        <f t="shared" si="76"/>
        <v>#VALUE!</v>
      </c>
      <c r="AP530" t="e">
        <f t="shared" si="77"/>
        <v>#VALUE!</v>
      </c>
      <c r="AQ530" t="e">
        <f t="shared" si="78"/>
        <v>#VALUE!</v>
      </c>
      <c r="AR530" t="e">
        <f t="shared" si="79"/>
        <v>#VALUE!</v>
      </c>
      <c r="AS530" t="e">
        <f t="shared" si="80"/>
        <v>#VALUE!</v>
      </c>
    </row>
    <row r="531" spans="1:45" ht="58" hidden="1" x14ac:dyDescent="0.35">
      <c r="A531" s="6">
        <v>1164</v>
      </c>
      <c r="B531" s="11" t="s">
        <v>2777</v>
      </c>
      <c r="C531" s="8" t="s">
        <v>2778</v>
      </c>
      <c r="D531" s="2" t="s">
        <v>38</v>
      </c>
      <c r="E531" s="2" t="s">
        <v>38</v>
      </c>
      <c r="F531" s="2" t="s">
        <v>38</v>
      </c>
      <c r="G531" s="12" t="s">
        <v>2779</v>
      </c>
      <c r="H531" s="8" t="s">
        <v>40</v>
      </c>
      <c r="I531" s="2" t="s">
        <v>38</v>
      </c>
      <c r="J531" s="2">
        <v>40702000</v>
      </c>
      <c r="K531" s="2">
        <v>43438000</v>
      </c>
      <c r="L531" s="2">
        <v>39853000</v>
      </c>
      <c r="M531" s="2" t="s">
        <v>38</v>
      </c>
      <c r="N531" s="2">
        <v>17855000</v>
      </c>
      <c r="O531" s="2">
        <v>48811000</v>
      </c>
      <c r="P531" s="2">
        <v>1133000</v>
      </c>
      <c r="Q531" s="14" t="s">
        <v>38</v>
      </c>
      <c r="R531" s="14">
        <v>19182000</v>
      </c>
      <c r="S531" s="14">
        <v>67898000</v>
      </c>
      <c r="T531" s="14">
        <v>60173000</v>
      </c>
      <c r="U531" s="14" t="s">
        <v>38</v>
      </c>
      <c r="V531" s="14">
        <v>-9079000</v>
      </c>
      <c r="W531" s="14">
        <v>-7375000</v>
      </c>
      <c r="X531" s="14">
        <v>-837000</v>
      </c>
      <c r="Y531" s="14" t="s">
        <v>38</v>
      </c>
      <c r="Z531" s="14" t="s">
        <v>38</v>
      </c>
      <c r="AA531" s="14" t="s">
        <v>38</v>
      </c>
      <c r="AB531" s="14" t="s">
        <v>38</v>
      </c>
      <c r="AC531" s="14" t="s">
        <v>38</v>
      </c>
      <c r="AD531" s="14">
        <v>-1703000</v>
      </c>
      <c r="AE531" s="14">
        <v>-6532000</v>
      </c>
      <c r="AF531" s="14">
        <v>-860000</v>
      </c>
      <c r="AG531" s="2" t="s">
        <v>38</v>
      </c>
      <c r="AH531" s="2">
        <v>20814000</v>
      </c>
      <c r="AI531" s="2">
        <v>22518000</v>
      </c>
      <c r="AJ531" s="2">
        <v>29056000</v>
      </c>
      <c r="AK531" s="16" t="str">
        <f t="shared" si="74"/>
        <v>Да</v>
      </c>
      <c r="AL531" s="16" t="str">
        <f t="shared" si="82"/>
        <v>Да</v>
      </c>
      <c r="AM531" s="16"/>
      <c r="AN531" t="e">
        <f t="shared" si="75"/>
        <v>#VALUE!</v>
      </c>
      <c r="AO531">
        <f t="shared" si="76"/>
        <v>0.36579869291758005</v>
      </c>
      <c r="AP531">
        <f t="shared" si="77"/>
        <v>43.081200353045013</v>
      </c>
      <c r="AQ531" t="e">
        <f t="shared" si="78"/>
        <v>#VALUE!</v>
      </c>
      <c r="AR531">
        <f t="shared" si="79"/>
        <v>0.92432720490274445</v>
      </c>
      <c r="AS531">
        <f t="shared" si="80"/>
        <v>0.77498623348017626</v>
      </c>
    </row>
    <row r="532" spans="1:45" hidden="1" x14ac:dyDescent="0.35">
      <c r="A532" s="6">
        <v>1166</v>
      </c>
      <c r="B532" s="11" t="s">
        <v>2782</v>
      </c>
      <c r="C532" s="8" t="s">
        <v>2783</v>
      </c>
      <c r="D532" s="2">
        <v>1</v>
      </c>
      <c r="E532" s="2">
        <v>69</v>
      </c>
      <c r="F532" s="2">
        <v>100</v>
      </c>
      <c r="G532" s="12"/>
      <c r="H532" s="8" t="s">
        <v>40</v>
      </c>
      <c r="I532" s="2" t="s">
        <v>38</v>
      </c>
      <c r="J532" s="2">
        <v>13612000</v>
      </c>
      <c r="K532" s="2">
        <v>15371000</v>
      </c>
      <c r="L532" s="2">
        <v>14474000</v>
      </c>
      <c r="M532" s="2" t="s">
        <v>38</v>
      </c>
      <c r="N532" s="2">
        <v>8840000</v>
      </c>
      <c r="O532" s="2">
        <v>10525000</v>
      </c>
      <c r="P532" s="2">
        <v>8414000</v>
      </c>
      <c r="Q532" s="14" t="s">
        <v>38</v>
      </c>
      <c r="R532" s="14">
        <v>12349000</v>
      </c>
      <c r="S532" s="14">
        <v>12498000</v>
      </c>
      <c r="T532" s="14">
        <v>12021000</v>
      </c>
      <c r="U532" s="14" t="s">
        <v>38</v>
      </c>
      <c r="V532" s="14">
        <v>5023000</v>
      </c>
      <c r="W532" s="14">
        <v>5609000</v>
      </c>
      <c r="X532" s="14">
        <v>5427000</v>
      </c>
      <c r="Y532" s="14" t="s">
        <v>38</v>
      </c>
      <c r="Z532" s="14" t="s">
        <v>38</v>
      </c>
      <c r="AA532" s="14" t="s">
        <v>38</v>
      </c>
      <c r="AB532" s="14" t="s">
        <v>38</v>
      </c>
      <c r="AC532" s="14" t="s">
        <v>38</v>
      </c>
      <c r="AD532" s="14">
        <v>-514000</v>
      </c>
      <c r="AE532" s="14">
        <v>264000</v>
      </c>
      <c r="AF532" s="14">
        <v>197000</v>
      </c>
      <c r="AG532" s="2" t="s">
        <v>38</v>
      </c>
      <c r="AH532" s="2">
        <v>12430000</v>
      </c>
      <c r="AI532" s="2">
        <v>13016000</v>
      </c>
      <c r="AJ532" s="2">
        <v>12834000</v>
      </c>
      <c r="AK532" s="16" t="str">
        <f t="shared" si="74"/>
        <v>Да</v>
      </c>
      <c r="AL532" s="16" t="str">
        <f t="shared" si="82"/>
        <v>Да</v>
      </c>
      <c r="AM532" s="16"/>
      <c r="AN532" t="e">
        <f t="shared" si="75"/>
        <v>#VALUE!</v>
      </c>
      <c r="AO532">
        <f t="shared" si="76"/>
        <v>0.83990498812351544</v>
      </c>
      <c r="AP532">
        <f t="shared" si="77"/>
        <v>1.2508913715236512</v>
      </c>
      <c r="AQ532" t="e">
        <f t="shared" si="78"/>
        <v>#VALUE!</v>
      </c>
      <c r="AR532">
        <f t="shared" si="79"/>
        <v>0.95497848801475105</v>
      </c>
      <c r="AS532">
        <f t="shared" si="80"/>
        <v>1.0141810815022596</v>
      </c>
    </row>
    <row r="533" spans="1:45" ht="72.5" hidden="1" x14ac:dyDescent="0.35">
      <c r="A533" s="6">
        <v>1167</v>
      </c>
      <c r="B533" s="11" t="s">
        <v>2784</v>
      </c>
      <c r="C533" s="8" t="s">
        <v>2785</v>
      </c>
      <c r="D533" s="2">
        <v>1</v>
      </c>
      <c r="E533" s="2">
        <v>99</v>
      </c>
      <c r="F533" s="2" t="s">
        <v>38</v>
      </c>
      <c r="G533" s="12" t="s">
        <v>2786</v>
      </c>
      <c r="H533" s="8" t="s">
        <v>40</v>
      </c>
      <c r="I533" s="2">
        <v>22813000</v>
      </c>
      <c r="J533" s="2">
        <v>20583000</v>
      </c>
      <c r="K533" s="2">
        <v>21705000</v>
      </c>
      <c r="L533" s="2">
        <v>11295000</v>
      </c>
      <c r="M533" s="2" t="s">
        <v>38</v>
      </c>
      <c r="N533" s="2">
        <v>793000</v>
      </c>
      <c r="O533" s="2">
        <v>-877000</v>
      </c>
      <c r="P533" s="2">
        <v>1221000</v>
      </c>
      <c r="Q533" s="14" t="s">
        <v>38</v>
      </c>
      <c r="R533" s="14">
        <v>793000</v>
      </c>
      <c r="S533" s="14">
        <v>966000</v>
      </c>
      <c r="T533" s="14">
        <v>2853000</v>
      </c>
      <c r="U533" s="14">
        <v>-63200000</v>
      </c>
      <c r="V533" s="14">
        <v>-65070000</v>
      </c>
      <c r="W533" s="14">
        <v>-63868000</v>
      </c>
      <c r="X533" s="14">
        <v>-2540000</v>
      </c>
      <c r="Y533" s="14" t="s">
        <v>38</v>
      </c>
      <c r="Z533" s="14" t="s">
        <v>38</v>
      </c>
      <c r="AA533" s="14" t="s">
        <v>38</v>
      </c>
      <c r="AB533" s="14" t="s">
        <v>38</v>
      </c>
      <c r="AC533" s="14">
        <v>-360000</v>
      </c>
      <c r="AD533" s="14">
        <v>-223000</v>
      </c>
      <c r="AE533" s="14">
        <v>-76115000</v>
      </c>
      <c r="AF533" s="14">
        <v>-1429000</v>
      </c>
      <c r="AG533" s="2">
        <v>-55588000</v>
      </c>
      <c r="AH533" s="2">
        <v>-57458000</v>
      </c>
      <c r="AI533" s="2">
        <v>-56256000</v>
      </c>
      <c r="AJ533" s="2">
        <v>5072000</v>
      </c>
      <c r="AK533" s="16" t="str">
        <f t="shared" si="74"/>
        <v>Нет</v>
      </c>
      <c r="AL533" s="16" t="str">
        <f>IF(IFERROR(AN533*AO533*AP533*AQ533*AR533*AS533,0)=0,"Да","Нет")</f>
        <v>Да</v>
      </c>
      <c r="AM533" s="16"/>
      <c r="AN533" t="e">
        <f t="shared" si="75"/>
        <v>#VALUE!</v>
      </c>
      <c r="AO533">
        <f t="shared" si="76"/>
        <v>-0.90421892816419613</v>
      </c>
      <c r="AP533">
        <f t="shared" si="77"/>
        <v>-0.71826371826371826</v>
      </c>
      <c r="AQ533">
        <f t="shared" si="78"/>
        <v>0.96745448849594484</v>
      </c>
      <c r="AR533">
        <f t="shared" si="79"/>
        <v>1.0213666097838452</v>
      </c>
      <c r="AS533">
        <f t="shared" si="80"/>
        <v>-11.091482649842272</v>
      </c>
    </row>
    <row r="534" spans="1:45" ht="101.5" hidden="1" x14ac:dyDescent="0.35">
      <c r="A534" s="6">
        <v>1170</v>
      </c>
      <c r="B534" s="11" t="s">
        <v>2791</v>
      </c>
      <c r="C534" s="8" t="s">
        <v>2792</v>
      </c>
      <c r="D534" s="2">
        <v>1</v>
      </c>
      <c r="E534" s="2">
        <v>99</v>
      </c>
      <c r="F534" s="2" t="s">
        <v>38</v>
      </c>
      <c r="G534" s="12" t="s">
        <v>2793</v>
      </c>
      <c r="H534" s="8" t="s">
        <v>121</v>
      </c>
      <c r="I534" s="2" t="s">
        <v>38</v>
      </c>
      <c r="J534" s="2">
        <v>3304000</v>
      </c>
      <c r="K534" s="2">
        <v>5553000</v>
      </c>
      <c r="L534" s="2">
        <v>25156000</v>
      </c>
      <c r="M534" s="2" t="s">
        <v>38</v>
      </c>
      <c r="N534" s="2">
        <v>3339000</v>
      </c>
      <c r="O534" s="2">
        <v>9566000</v>
      </c>
      <c r="P534" s="2">
        <v>12142000</v>
      </c>
      <c r="Q534" s="14" t="s">
        <v>38</v>
      </c>
      <c r="R534" s="14">
        <v>13774000</v>
      </c>
      <c r="S534" s="14">
        <v>15187000</v>
      </c>
      <c r="T534" s="14">
        <v>14358000</v>
      </c>
      <c r="U534" s="14" t="s">
        <v>38</v>
      </c>
      <c r="V534" s="14">
        <v>-2806000</v>
      </c>
      <c r="W534" s="14">
        <v>-1271000</v>
      </c>
      <c r="X534" s="14">
        <v>7724000</v>
      </c>
      <c r="Y534" s="14" t="s">
        <v>38</v>
      </c>
      <c r="Z534" s="14" t="s">
        <v>38</v>
      </c>
      <c r="AA534" s="14" t="s">
        <v>38</v>
      </c>
      <c r="AB534" s="14" t="s">
        <v>38</v>
      </c>
      <c r="AC534" s="14" t="s">
        <v>38</v>
      </c>
      <c r="AD534" s="14">
        <v>-2806000</v>
      </c>
      <c r="AE534" s="14">
        <v>-1011000</v>
      </c>
      <c r="AF534" s="14">
        <v>5681000</v>
      </c>
      <c r="AG534" s="2" t="s">
        <v>38</v>
      </c>
      <c r="AH534" s="2">
        <v>181000</v>
      </c>
      <c r="AI534" s="2">
        <v>1716000</v>
      </c>
      <c r="AJ534" s="2">
        <v>10711000</v>
      </c>
      <c r="AK534" s="16" t="str">
        <f t="shared" si="74"/>
        <v>Да</v>
      </c>
      <c r="AL534" s="16" t="str">
        <f t="shared" ref="AL534:AL545" si="83">IF(IFERROR(AN534*AO534*AP534*AQ534*AR534*AS534,0)=0,"Да","Нет")</f>
        <v>Да</v>
      </c>
      <c r="AM534" s="16"/>
      <c r="AN534" t="e">
        <f t="shared" si="75"/>
        <v>#VALUE!</v>
      </c>
      <c r="AO534">
        <f t="shared" si="76"/>
        <v>0.34904871419611122</v>
      </c>
      <c r="AP534">
        <f t="shared" si="77"/>
        <v>0.78784384780102124</v>
      </c>
      <c r="AQ534" t="e">
        <f t="shared" si="78"/>
        <v>#VALUE!</v>
      </c>
      <c r="AR534">
        <f t="shared" si="79"/>
        <v>0.10547785547785547</v>
      </c>
      <c r="AS534">
        <f t="shared" si="80"/>
        <v>0.16020913080011204</v>
      </c>
    </row>
    <row r="535" spans="1:45" ht="29" hidden="1" x14ac:dyDescent="0.35">
      <c r="A535" s="6">
        <v>1188</v>
      </c>
      <c r="B535" s="11" t="s">
        <v>2831</v>
      </c>
      <c r="C535" s="8" t="s">
        <v>2832</v>
      </c>
      <c r="D535" s="2">
        <v>1</v>
      </c>
      <c r="E535" s="2" t="s">
        <v>38</v>
      </c>
      <c r="F535" s="2" t="s">
        <v>38</v>
      </c>
      <c r="G535" s="12" t="s">
        <v>2833</v>
      </c>
      <c r="H535" s="8" t="s">
        <v>40</v>
      </c>
      <c r="I535" s="2" t="s">
        <v>38</v>
      </c>
      <c r="J535" s="2" t="s">
        <v>38</v>
      </c>
      <c r="K535" s="2">
        <v>1913948000</v>
      </c>
      <c r="L535" s="2">
        <v>1865212000</v>
      </c>
      <c r="M535" s="2" t="s">
        <v>38</v>
      </c>
      <c r="N535" s="2" t="s">
        <v>38</v>
      </c>
      <c r="O535" s="2">
        <v>126887000</v>
      </c>
      <c r="P535" s="2">
        <v>94045000</v>
      </c>
      <c r="Q535" s="14" t="s">
        <v>38</v>
      </c>
      <c r="R535" s="14" t="s">
        <v>38</v>
      </c>
      <c r="S535" s="14">
        <v>1065030000</v>
      </c>
      <c r="T535" s="14">
        <v>1444636000</v>
      </c>
      <c r="U535" s="14" t="s">
        <v>38</v>
      </c>
      <c r="V535" s="14" t="s">
        <v>38</v>
      </c>
      <c r="W535" s="14">
        <v>27882000</v>
      </c>
      <c r="X535" s="14">
        <v>31817000</v>
      </c>
      <c r="Y535" s="14" t="s">
        <v>38</v>
      </c>
      <c r="Z535" s="14" t="s">
        <v>38</v>
      </c>
      <c r="AA535" s="14" t="s">
        <v>38</v>
      </c>
      <c r="AB535" s="14" t="s">
        <v>38</v>
      </c>
      <c r="AC535" s="14" t="s">
        <v>38</v>
      </c>
      <c r="AD535" s="14" t="s">
        <v>38</v>
      </c>
      <c r="AE535" s="14">
        <v>10317000</v>
      </c>
      <c r="AF535" s="14">
        <v>10487000</v>
      </c>
      <c r="AG535" s="2" t="s">
        <v>38</v>
      </c>
      <c r="AH535" s="2" t="s">
        <v>38</v>
      </c>
      <c r="AI535" s="2">
        <v>745874000</v>
      </c>
      <c r="AJ535" s="2">
        <v>709427000</v>
      </c>
      <c r="AK535" s="16" t="str">
        <f t="shared" si="74"/>
        <v>Да</v>
      </c>
      <c r="AL535" s="16" t="str">
        <f t="shared" si="83"/>
        <v>Да</v>
      </c>
      <c r="AM535" s="16"/>
      <c r="AN535" t="e">
        <f t="shared" si="75"/>
        <v>#VALUE!</v>
      </c>
      <c r="AO535" t="e">
        <f t="shared" si="76"/>
        <v>#VALUE!</v>
      </c>
      <c r="AP535">
        <f t="shared" si="77"/>
        <v>1.3492158009463555</v>
      </c>
      <c r="AQ535" t="e">
        <f t="shared" si="78"/>
        <v>#VALUE!</v>
      </c>
      <c r="AR535" t="e">
        <f t="shared" si="79"/>
        <v>#VALUE!</v>
      </c>
      <c r="AS535">
        <f t="shared" si="80"/>
        <v>1.0513752648264021</v>
      </c>
    </row>
    <row r="536" spans="1:45" ht="58" hidden="1" x14ac:dyDescent="0.35">
      <c r="A536" s="6">
        <v>1190</v>
      </c>
      <c r="B536" s="11" t="s">
        <v>2837</v>
      </c>
      <c r="C536" s="8" t="s">
        <v>2838</v>
      </c>
      <c r="D536" s="2">
        <v>2</v>
      </c>
      <c r="E536" s="2">
        <v>99</v>
      </c>
      <c r="F536" s="2" t="s">
        <v>38</v>
      </c>
      <c r="G536" s="12" t="s">
        <v>2839</v>
      </c>
      <c r="H536" s="8" t="s">
        <v>121</v>
      </c>
      <c r="I536" s="2" t="s">
        <v>38</v>
      </c>
      <c r="J536" s="2">
        <v>29185000</v>
      </c>
      <c r="K536" s="2">
        <v>27573000</v>
      </c>
      <c r="L536" s="2">
        <v>28393000</v>
      </c>
      <c r="M536" s="2" t="s">
        <v>38</v>
      </c>
      <c r="N536" s="2">
        <v>43000</v>
      </c>
      <c r="O536" s="2">
        <v>918000</v>
      </c>
      <c r="P536" s="2">
        <v>1163000</v>
      </c>
      <c r="Q536" s="14" t="s">
        <v>38</v>
      </c>
      <c r="R536" s="14">
        <v>11789000</v>
      </c>
      <c r="S536" s="14">
        <v>9501000</v>
      </c>
      <c r="T536" s="14">
        <v>11074000</v>
      </c>
      <c r="U536" s="14" t="s">
        <v>38</v>
      </c>
      <c r="V536" s="14">
        <v>-17743000</v>
      </c>
      <c r="W536" s="14">
        <v>-17777000</v>
      </c>
      <c r="X536" s="14">
        <v>-18692000</v>
      </c>
      <c r="Y536" s="14" t="s">
        <v>38</v>
      </c>
      <c r="Z536" s="14" t="s">
        <v>38</v>
      </c>
      <c r="AA536" s="14" t="s">
        <v>38</v>
      </c>
      <c r="AB536" s="14" t="s">
        <v>38</v>
      </c>
      <c r="AC536" s="14" t="s">
        <v>38</v>
      </c>
      <c r="AD536" s="14">
        <v>34000</v>
      </c>
      <c r="AE536" s="14">
        <v>915000</v>
      </c>
      <c r="AF536" s="14">
        <v>2764000</v>
      </c>
      <c r="AG536" s="2" t="s">
        <v>38</v>
      </c>
      <c r="AH536" s="2">
        <v>21242000</v>
      </c>
      <c r="AI536" s="2">
        <v>21208000</v>
      </c>
      <c r="AJ536" s="2">
        <v>20293000</v>
      </c>
      <c r="AK536" s="16" t="str">
        <f t="shared" si="74"/>
        <v>Да</v>
      </c>
      <c r="AL536" s="16" t="str">
        <f t="shared" si="83"/>
        <v>Да</v>
      </c>
      <c r="AM536" s="16"/>
      <c r="AN536" t="e">
        <f t="shared" si="75"/>
        <v>#VALUE!</v>
      </c>
      <c r="AO536">
        <f t="shared" si="76"/>
        <v>4.6840958605664486E-2</v>
      </c>
      <c r="AP536">
        <f t="shared" si="77"/>
        <v>0.78933791917454854</v>
      </c>
      <c r="AQ536" t="e">
        <f t="shared" si="78"/>
        <v>#VALUE!</v>
      </c>
      <c r="AR536">
        <f t="shared" si="79"/>
        <v>1.0016031686156168</v>
      </c>
      <c r="AS536">
        <f t="shared" si="80"/>
        <v>1.0450894397082737</v>
      </c>
    </row>
    <row r="537" spans="1:45" ht="29" hidden="1" x14ac:dyDescent="0.35">
      <c r="A537" s="6">
        <v>1192</v>
      </c>
      <c r="B537" s="11" t="s">
        <v>2842</v>
      </c>
      <c r="C537" s="8" t="s">
        <v>2843</v>
      </c>
      <c r="D537" s="2" t="s">
        <v>38</v>
      </c>
      <c r="E537" s="2" t="s">
        <v>38</v>
      </c>
      <c r="F537" s="2" t="s">
        <v>38</v>
      </c>
      <c r="G537" s="12" t="s">
        <v>681</v>
      </c>
      <c r="H537" s="8" t="s">
        <v>40</v>
      </c>
      <c r="I537" s="2" t="s">
        <v>38</v>
      </c>
      <c r="J537" s="2" t="s">
        <v>38</v>
      </c>
      <c r="K537" s="2">
        <v>3230000</v>
      </c>
      <c r="L537" s="2">
        <v>3287000</v>
      </c>
      <c r="M537" s="2" t="s">
        <v>38</v>
      </c>
      <c r="N537" s="2" t="s">
        <v>38</v>
      </c>
      <c r="O537" s="2">
        <v>1000</v>
      </c>
      <c r="P537" s="2">
        <v>24000</v>
      </c>
      <c r="Q537" s="14" t="s">
        <v>38</v>
      </c>
      <c r="R537" s="14" t="s">
        <v>38</v>
      </c>
      <c r="S537" s="14">
        <v>10000</v>
      </c>
      <c r="T537" s="14">
        <v>40000</v>
      </c>
      <c r="U537" s="14" t="s">
        <v>38</v>
      </c>
      <c r="V537" s="14" t="s">
        <v>38</v>
      </c>
      <c r="W537" s="14">
        <v>-9639000</v>
      </c>
      <c r="X537" s="14">
        <v>-9039000</v>
      </c>
      <c r="Y537" s="14" t="s">
        <v>38</v>
      </c>
      <c r="Z537" s="14" t="s">
        <v>38</v>
      </c>
      <c r="AA537" s="14" t="s">
        <v>38</v>
      </c>
      <c r="AB537" s="14" t="s">
        <v>38</v>
      </c>
      <c r="AC537" s="14" t="s">
        <v>38</v>
      </c>
      <c r="AD537" s="14" t="s">
        <v>38</v>
      </c>
      <c r="AE537" s="14">
        <v>-600000</v>
      </c>
      <c r="AF537" s="14">
        <v>-105000</v>
      </c>
      <c r="AG537" s="2" t="s">
        <v>38</v>
      </c>
      <c r="AH537" s="2" t="s">
        <v>38</v>
      </c>
      <c r="AI537" s="2">
        <v>-1087000</v>
      </c>
      <c r="AJ537" s="2">
        <v>-487000</v>
      </c>
      <c r="AK537" s="16" t="str">
        <f t="shared" si="74"/>
        <v>Да</v>
      </c>
      <c r="AL537" s="16" t="str">
        <f t="shared" si="83"/>
        <v>Да</v>
      </c>
      <c r="AM537" s="16"/>
      <c r="AN537" t="e">
        <f t="shared" si="75"/>
        <v>#VALUE!</v>
      </c>
      <c r="AO537" t="e">
        <f t="shared" si="76"/>
        <v>#VALUE!</v>
      </c>
      <c r="AP537">
        <f t="shared" si="77"/>
        <v>4.1666666666666664E-2</v>
      </c>
      <c r="AQ537" t="e">
        <f t="shared" si="78"/>
        <v>#VALUE!</v>
      </c>
      <c r="AR537" t="e">
        <f t="shared" si="79"/>
        <v>#VALUE!</v>
      </c>
      <c r="AS537">
        <f t="shared" si="80"/>
        <v>2.2320328542094456</v>
      </c>
    </row>
    <row r="538" spans="1:45" hidden="1" x14ac:dyDescent="0.35">
      <c r="A538" s="6">
        <v>1194</v>
      </c>
      <c r="B538" s="11" t="s">
        <v>2846</v>
      </c>
      <c r="C538" s="8" t="s">
        <v>2847</v>
      </c>
      <c r="D538" s="2">
        <v>1</v>
      </c>
      <c r="E538" s="2">
        <v>69</v>
      </c>
      <c r="F538" s="2">
        <v>25</v>
      </c>
      <c r="G538" s="12"/>
      <c r="H538" s="8" t="s">
        <v>121</v>
      </c>
      <c r="I538" s="2" t="s">
        <v>38</v>
      </c>
      <c r="J538" s="2">
        <v>1108380000</v>
      </c>
      <c r="K538" s="2">
        <v>1149035000</v>
      </c>
      <c r="L538" s="2">
        <v>1081672000</v>
      </c>
      <c r="M538" s="2" t="s">
        <v>38</v>
      </c>
      <c r="N538" s="2">
        <v>8089000</v>
      </c>
      <c r="O538" s="2">
        <v>-65354000</v>
      </c>
      <c r="P538" s="2">
        <v>-125567000</v>
      </c>
      <c r="Q538" s="14" t="s">
        <v>38</v>
      </c>
      <c r="R538" s="14">
        <v>703550000</v>
      </c>
      <c r="S538" s="14">
        <v>500273000</v>
      </c>
      <c r="T538" s="14">
        <v>339059000</v>
      </c>
      <c r="U538" s="14" t="s">
        <v>38</v>
      </c>
      <c r="V538" s="14">
        <v>-293613000</v>
      </c>
      <c r="W538" s="14">
        <v>-250369000</v>
      </c>
      <c r="X538" s="14">
        <v>-497486000</v>
      </c>
      <c r="Y538" s="14" t="s">
        <v>38</v>
      </c>
      <c r="Z538" s="14" t="s">
        <v>38</v>
      </c>
      <c r="AA538" s="14" t="s">
        <v>38</v>
      </c>
      <c r="AB538" s="14" t="s">
        <v>38</v>
      </c>
      <c r="AC538" s="14" t="s">
        <v>38</v>
      </c>
      <c r="AD538" s="14">
        <v>-34229000</v>
      </c>
      <c r="AE538" s="14">
        <v>247117000</v>
      </c>
      <c r="AF538" s="14">
        <v>-128842000</v>
      </c>
      <c r="AG538" s="2" t="s">
        <v>38</v>
      </c>
      <c r="AH538" s="2">
        <v>567264000</v>
      </c>
      <c r="AI538" s="2">
        <v>601517000</v>
      </c>
      <c r="AJ538" s="2">
        <v>354587000</v>
      </c>
      <c r="AK538" s="16" t="str">
        <f t="shared" si="74"/>
        <v>Да</v>
      </c>
      <c r="AL538" s="16" t="str">
        <f t="shared" si="83"/>
        <v>Да</v>
      </c>
      <c r="AM538" s="16"/>
      <c r="AN538" t="e">
        <f t="shared" si="75"/>
        <v>#VALUE!</v>
      </c>
      <c r="AO538">
        <f t="shared" si="76"/>
        <v>-0.12377207209964194</v>
      </c>
      <c r="AP538">
        <f t="shared" si="77"/>
        <v>0.52047114289582452</v>
      </c>
      <c r="AQ538" t="e">
        <f t="shared" si="78"/>
        <v>#VALUE!</v>
      </c>
      <c r="AR538">
        <f t="shared" si="79"/>
        <v>0.94305564098770278</v>
      </c>
      <c r="AS538">
        <f t="shared" si="80"/>
        <v>1.696387628424054</v>
      </c>
    </row>
    <row r="539" spans="1:45" ht="145" hidden="1" x14ac:dyDescent="0.35">
      <c r="A539" s="6">
        <v>1197</v>
      </c>
      <c r="B539" s="11" t="s">
        <v>2852</v>
      </c>
      <c r="C539" s="8" t="s">
        <v>2853</v>
      </c>
      <c r="D539" s="2" t="s">
        <v>38</v>
      </c>
      <c r="E539" s="2" t="s">
        <v>38</v>
      </c>
      <c r="F539" s="2" t="s">
        <v>38</v>
      </c>
      <c r="G539" s="12" t="s">
        <v>2854</v>
      </c>
      <c r="H539" s="8" t="s">
        <v>121</v>
      </c>
      <c r="I539" s="2" t="s">
        <v>38</v>
      </c>
      <c r="J539" s="2" t="s">
        <v>38</v>
      </c>
      <c r="K539" s="2">
        <v>137000</v>
      </c>
      <c r="L539" s="2">
        <v>137000</v>
      </c>
      <c r="M539" s="2" t="s">
        <v>38</v>
      </c>
      <c r="N539" s="2" t="s">
        <v>38</v>
      </c>
      <c r="O539" s="2" t="s">
        <v>38</v>
      </c>
      <c r="P539" s="2" t="s">
        <v>38</v>
      </c>
      <c r="Q539" s="14" t="s">
        <v>38</v>
      </c>
      <c r="R539" s="14" t="s">
        <v>38</v>
      </c>
      <c r="S539" s="14" t="s">
        <v>38</v>
      </c>
      <c r="T539" s="14" t="s">
        <v>38</v>
      </c>
      <c r="U539" s="14" t="s">
        <v>38</v>
      </c>
      <c r="V539" s="14" t="s">
        <v>38</v>
      </c>
      <c r="W539" s="14">
        <v>-1181000</v>
      </c>
      <c r="X539" s="14">
        <v>-1181000</v>
      </c>
      <c r="Y539" s="14" t="s">
        <v>38</v>
      </c>
      <c r="Z539" s="14" t="s">
        <v>38</v>
      </c>
      <c r="AA539" s="14" t="s">
        <v>38</v>
      </c>
      <c r="AB539" s="14" t="s">
        <v>38</v>
      </c>
      <c r="AC539" s="14" t="s">
        <v>38</v>
      </c>
      <c r="AD539" s="14" t="s">
        <v>38</v>
      </c>
      <c r="AE539" s="14" t="s">
        <v>38</v>
      </c>
      <c r="AF539" s="14" t="s">
        <v>38</v>
      </c>
      <c r="AG539" s="2" t="s">
        <v>38</v>
      </c>
      <c r="AH539" s="2" t="s">
        <v>38</v>
      </c>
      <c r="AI539" s="2">
        <v>-165000</v>
      </c>
      <c r="AJ539" s="2">
        <v>-165000</v>
      </c>
      <c r="AK539" s="16" t="str">
        <f t="shared" si="74"/>
        <v>Да</v>
      </c>
      <c r="AL539" s="16" t="str">
        <f t="shared" si="83"/>
        <v>Да</v>
      </c>
      <c r="AM539" s="16"/>
      <c r="AN539" t="e">
        <f t="shared" si="75"/>
        <v>#VALUE!</v>
      </c>
      <c r="AO539" t="e">
        <f t="shared" si="76"/>
        <v>#VALUE!</v>
      </c>
      <c r="AP539" t="e">
        <f t="shared" si="77"/>
        <v>#VALUE!</v>
      </c>
      <c r="AQ539" t="e">
        <f t="shared" si="78"/>
        <v>#VALUE!</v>
      </c>
      <c r="AR539" t="e">
        <f t="shared" si="79"/>
        <v>#VALUE!</v>
      </c>
      <c r="AS539">
        <f t="shared" si="80"/>
        <v>1</v>
      </c>
    </row>
    <row r="540" spans="1:45" hidden="1" x14ac:dyDescent="0.35">
      <c r="A540" s="6">
        <v>1199</v>
      </c>
      <c r="B540" s="11" t="s">
        <v>2857</v>
      </c>
      <c r="C540" s="8" t="s">
        <v>2858</v>
      </c>
      <c r="D540" s="2">
        <v>2</v>
      </c>
      <c r="E540" s="2">
        <v>72</v>
      </c>
      <c r="F540" s="2" t="s">
        <v>38</v>
      </c>
      <c r="G540" s="12"/>
      <c r="H540" s="8" t="s">
        <v>40</v>
      </c>
      <c r="I540" s="2" t="s">
        <v>38</v>
      </c>
      <c r="J540" s="2">
        <v>155242000</v>
      </c>
      <c r="K540" s="2">
        <v>154862000</v>
      </c>
      <c r="L540" s="2">
        <v>156678000</v>
      </c>
      <c r="M540" s="2" t="s">
        <v>38</v>
      </c>
      <c r="N540" s="2">
        <v>2129000</v>
      </c>
      <c r="O540" s="2">
        <v>-3084000</v>
      </c>
      <c r="P540" s="2">
        <v>162000</v>
      </c>
      <c r="Q540" s="14" t="s">
        <v>38</v>
      </c>
      <c r="R540" s="14">
        <v>35607000</v>
      </c>
      <c r="S540" s="14">
        <v>35921000</v>
      </c>
      <c r="T540" s="14">
        <v>40175000</v>
      </c>
      <c r="U540" s="14" t="s">
        <v>38</v>
      </c>
      <c r="V540" s="14">
        <v>-14604000</v>
      </c>
      <c r="W540" s="14">
        <v>-14353000</v>
      </c>
      <c r="X540" s="14">
        <v>-8617000</v>
      </c>
      <c r="Y540" s="14" t="s">
        <v>38</v>
      </c>
      <c r="Z540" s="14" t="s">
        <v>38</v>
      </c>
      <c r="AA540" s="14" t="s">
        <v>38</v>
      </c>
      <c r="AB540" s="14" t="s">
        <v>38</v>
      </c>
      <c r="AC540" s="14" t="s">
        <v>38</v>
      </c>
      <c r="AD540" s="14">
        <v>-251000</v>
      </c>
      <c r="AE540" s="14">
        <v>-5736000</v>
      </c>
      <c r="AF540" s="14">
        <v>-3243000</v>
      </c>
      <c r="AG540" s="2" t="s">
        <v>38</v>
      </c>
      <c r="AH540" s="2">
        <v>145251000</v>
      </c>
      <c r="AI540" s="2">
        <v>145502000</v>
      </c>
      <c r="AJ540" s="2">
        <v>151238000</v>
      </c>
      <c r="AK540" s="16" t="str">
        <f t="shared" si="74"/>
        <v>Да</v>
      </c>
      <c r="AL540" s="16" t="str">
        <f t="shared" si="83"/>
        <v>Да</v>
      </c>
      <c r="AM540" s="16"/>
      <c r="AN540" t="e">
        <f t="shared" si="75"/>
        <v>#VALUE!</v>
      </c>
      <c r="AO540">
        <f t="shared" si="76"/>
        <v>-0.69033722438391698</v>
      </c>
      <c r="AP540">
        <f t="shared" si="77"/>
        <v>-19.037037037037038</v>
      </c>
      <c r="AQ540" t="e">
        <f t="shared" si="78"/>
        <v>#VALUE!</v>
      </c>
      <c r="AR540">
        <f t="shared" si="79"/>
        <v>0.99827493780154219</v>
      </c>
      <c r="AS540">
        <f t="shared" si="80"/>
        <v>0.96207302397545591</v>
      </c>
    </row>
    <row r="541" spans="1:45" ht="29" hidden="1" x14ac:dyDescent="0.35">
      <c r="A541" s="6">
        <v>1200</v>
      </c>
      <c r="B541" s="11" t="s">
        <v>2859</v>
      </c>
      <c r="C541" s="8" t="s">
        <v>2860</v>
      </c>
      <c r="D541" s="2">
        <v>2</v>
      </c>
      <c r="E541" s="2">
        <v>4</v>
      </c>
      <c r="F541" s="2" t="s">
        <v>38</v>
      </c>
      <c r="G541" s="12"/>
      <c r="H541" s="8" t="s">
        <v>40</v>
      </c>
      <c r="I541" s="2" t="s">
        <v>38</v>
      </c>
      <c r="J541" s="2">
        <v>2145000</v>
      </c>
      <c r="K541" s="2">
        <v>116000</v>
      </c>
      <c r="L541" s="2">
        <v>139000</v>
      </c>
      <c r="M541" s="2" t="s">
        <v>38</v>
      </c>
      <c r="N541" s="2" t="s">
        <v>38</v>
      </c>
      <c r="O541" s="2">
        <v>-49000</v>
      </c>
      <c r="P541" s="2">
        <v>64000</v>
      </c>
      <c r="Q541" s="14" t="s">
        <v>38</v>
      </c>
      <c r="R541" s="14">
        <v>1028000</v>
      </c>
      <c r="S541" s="14">
        <v>786000</v>
      </c>
      <c r="T541" s="14">
        <v>976000</v>
      </c>
      <c r="U541" s="14" t="s">
        <v>38</v>
      </c>
      <c r="V541" s="14" t="s">
        <v>38</v>
      </c>
      <c r="W541" s="14">
        <v>-225000</v>
      </c>
      <c r="X541" s="14">
        <v>-162000</v>
      </c>
      <c r="Y541" s="14" t="s">
        <v>38</v>
      </c>
      <c r="Z541" s="14" t="s">
        <v>38</v>
      </c>
      <c r="AA541" s="14" t="s">
        <v>38</v>
      </c>
      <c r="AB541" s="14" t="s">
        <v>38</v>
      </c>
      <c r="AC541" s="14" t="s">
        <v>38</v>
      </c>
      <c r="AD541" s="14">
        <v>120000</v>
      </c>
      <c r="AE541" s="14">
        <v>-73000</v>
      </c>
      <c r="AF541" s="14">
        <v>53000</v>
      </c>
      <c r="AG541" s="2" t="s">
        <v>38</v>
      </c>
      <c r="AH541" s="2">
        <v>2095000</v>
      </c>
      <c r="AI541" s="2">
        <v>28000</v>
      </c>
      <c r="AJ541" s="2">
        <v>91000</v>
      </c>
      <c r="AK541" s="16" t="str">
        <f t="shared" si="74"/>
        <v>Да</v>
      </c>
      <c r="AL541" s="16" t="str">
        <f t="shared" si="83"/>
        <v>Да</v>
      </c>
      <c r="AM541" s="16"/>
      <c r="AN541" t="e">
        <f t="shared" si="75"/>
        <v>#VALUE!</v>
      </c>
      <c r="AO541" t="e">
        <f t="shared" si="76"/>
        <v>#VALUE!</v>
      </c>
      <c r="AP541">
        <f t="shared" si="77"/>
        <v>-0.765625</v>
      </c>
      <c r="AQ541" t="e">
        <f t="shared" si="78"/>
        <v>#VALUE!</v>
      </c>
      <c r="AR541">
        <f t="shared" si="79"/>
        <v>74.821428571428569</v>
      </c>
      <c r="AS541">
        <f t="shared" si="80"/>
        <v>0.30769230769230771</v>
      </c>
    </row>
    <row r="542" spans="1:45" ht="145" hidden="1" x14ac:dyDescent="0.35">
      <c r="A542" s="6">
        <v>1203</v>
      </c>
      <c r="B542" s="11" t="s">
        <v>2865</v>
      </c>
      <c r="C542" s="8" t="s">
        <v>2866</v>
      </c>
      <c r="D542" s="2" t="s">
        <v>38</v>
      </c>
      <c r="E542" s="2" t="s">
        <v>38</v>
      </c>
      <c r="F542" s="2" t="s">
        <v>38</v>
      </c>
      <c r="G542" s="12" t="s">
        <v>2867</v>
      </c>
      <c r="H542" s="8" t="s">
        <v>121</v>
      </c>
      <c r="I542" s="2" t="s">
        <v>38</v>
      </c>
      <c r="J542" s="2" t="s">
        <v>38</v>
      </c>
      <c r="K542" s="2" t="s">
        <v>38</v>
      </c>
      <c r="L542" s="2" t="s">
        <v>38</v>
      </c>
      <c r="M542" s="2" t="s">
        <v>38</v>
      </c>
      <c r="N542" s="2" t="s">
        <v>38</v>
      </c>
      <c r="O542" s="2" t="s">
        <v>38</v>
      </c>
      <c r="P542" s="2" t="s">
        <v>38</v>
      </c>
      <c r="Q542" s="14" t="s">
        <v>38</v>
      </c>
      <c r="R542" s="14" t="s">
        <v>38</v>
      </c>
      <c r="S542" s="14" t="s">
        <v>38</v>
      </c>
      <c r="T542" s="14" t="s">
        <v>38</v>
      </c>
      <c r="U542" s="14" t="s">
        <v>38</v>
      </c>
      <c r="V542" s="14" t="s">
        <v>38</v>
      </c>
      <c r="W542" s="14" t="s">
        <v>38</v>
      </c>
      <c r="X542" s="14" t="s">
        <v>38</v>
      </c>
      <c r="Y542" s="14" t="s">
        <v>38</v>
      </c>
      <c r="Z542" s="14" t="s">
        <v>38</v>
      </c>
      <c r="AA542" s="14" t="s">
        <v>38</v>
      </c>
      <c r="AB542" s="14" t="s">
        <v>38</v>
      </c>
      <c r="AC542" s="14" t="s">
        <v>38</v>
      </c>
      <c r="AD542" s="14" t="s">
        <v>38</v>
      </c>
      <c r="AE542" s="14" t="s">
        <v>38</v>
      </c>
      <c r="AF542" s="14" t="s">
        <v>38</v>
      </c>
      <c r="AG542" s="2" t="s">
        <v>38</v>
      </c>
      <c r="AH542" s="2" t="s">
        <v>38</v>
      </c>
      <c r="AI542" s="2" t="s">
        <v>38</v>
      </c>
      <c r="AJ542" s="2" t="s">
        <v>38</v>
      </c>
      <c r="AK542" s="16" t="str">
        <f t="shared" si="74"/>
        <v>Да</v>
      </c>
      <c r="AL542" s="16" t="str">
        <f t="shared" si="83"/>
        <v>Да</v>
      </c>
      <c r="AM542" s="16"/>
      <c r="AN542" t="e">
        <f t="shared" si="75"/>
        <v>#VALUE!</v>
      </c>
      <c r="AO542" t="e">
        <f t="shared" si="76"/>
        <v>#VALUE!</v>
      </c>
      <c r="AP542" t="e">
        <f t="shared" si="77"/>
        <v>#VALUE!</v>
      </c>
      <c r="AQ542" t="e">
        <f t="shared" si="78"/>
        <v>#VALUE!</v>
      </c>
      <c r="AR542" t="e">
        <f t="shared" si="79"/>
        <v>#VALUE!</v>
      </c>
      <c r="AS542" t="e">
        <f t="shared" si="80"/>
        <v>#VALUE!</v>
      </c>
    </row>
    <row r="543" spans="1:45" hidden="1" x14ac:dyDescent="0.35">
      <c r="A543" s="6">
        <v>1205</v>
      </c>
      <c r="B543" s="11" t="s">
        <v>2870</v>
      </c>
      <c r="C543" s="8" t="s">
        <v>2871</v>
      </c>
      <c r="D543" s="2">
        <v>2</v>
      </c>
      <c r="E543" s="2" t="s">
        <v>38</v>
      </c>
      <c r="F543" s="2" t="s">
        <v>38</v>
      </c>
      <c r="G543" s="12"/>
      <c r="H543" s="8" t="s">
        <v>40</v>
      </c>
      <c r="I543" s="2" t="s">
        <v>38</v>
      </c>
      <c r="J543" s="2" t="s">
        <v>38</v>
      </c>
      <c r="K543" s="2">
        <v>101005000</v>
      </c>
      <c r="L543" s="2">
        <v>103536000</v>
      </c>
      <c r="M543" s="2" t="s">
        <v>38</v>
      </c>
      <c r="N543" s="2" t="s">
        <v>38</v>
      </c>
      <c r="O543" s="2">
        <v>-3831000</v>
      </c>
      <c r="P543" s="2">
        <v>-3332000</v>
      </c>
      <c r="Q543" s="14" t="s">
        <v>38</v>
      </c>
      <c r="R543" s="14" t="s">
        <v>38</v>
      </c>
      <c r="S543" s="14">
        <v>6783000</v>
      </c>
      <c r="T543" s="14">
        <v>4798000</v>
      </c>
      <c r="U543" s="14" t="s">
        <v>38</v>
      </c>
      <c r="V543" s="14" t="s">
        <v>38</v>
      </c>
      <c r="W543" s="14">
        <v>-18189000</v>
      </c>
      <c r="X543" s="14">
        <v>-11842000</v>
      </c>
      <c r="Y543" s="14" t="s">
        <v>38</v>
      </c>
      <c r="Z543" s="14" t="s">
        <v>38</v>
      </c>
      <c r="AA543" s="14" t="s">
        <v>38</v>
      </c>
      <c r="AB543" s="14" t="s">
        <v>38</v>
      </c>
      <c r="AC543" s="14" t="s">
        <v>38</v>
      </c>
      <c r="AD543" s="14" t="s">
        <v>38</v>
      </c>
      <c r="AE543" s="14">
        <v>-6815000</v>
      </c>
      <c r="AF543" s="14">
        <v>-3129000</v>
      </c>
      <c r="AG543" s="2" t="s">
        <v>38</v>
      </c>
      <c r="AH543" s="2" t="s">
        <v>38</v>
      </c>
      <c r="AI543" s="2">
        <v>85034000</v>
      </c>
      <c r="AJ543" s="2">
        <v>91381000</v>
      </c>
      <c r="AK543" s="16" t="str">
        <f t="shared" si="74"/>
        <v>Да</v>
      </c>
      <c r="AL543" s="16" t="str">
        <f t="shared" si="83"/>
        <v>Да</v>
      </c>
      <c r="AM543" s="16"/>
      <c r="AN543" t="e">
        <f t="shared" si="75"/>
        <v>#VALUE!</v>
      </c>
      <c r="AO543" t="e">
        <f t="shared" si="76"/>
        <v>#VALUE!</v>
      </c>
      <c r="AP543">
        <f t="shared" si="77"/>
        <v>1.1497599039615847</v>
      </c>
      <c r="AQ543" t="e">
        <f t="shared" si="78"/>
        <v>#VALUE!</v>
      </c>
      <c r="AR543" t="e">
        <f t="shared" si="79"/>
        <v>#VALUE!</v>
      </c>
      <c r="AS543">
        <f t="shared" si="80"/>
        <v>0.93054354844004772</v>
      </c>
    </row>
    <row r="544" spans="1:45" hidden="1" x14ac:dyDescent="0.35">
      <c r="A544" s="6">
        <v>1206</v>
      </c>
      <c r="B544" s="11" t="s">
        <v>2872</v>
      </c>
      <c r="C544" s="8" t="s">
        <v>2873</v>
      </c>
      <c r="D544" s="2">
        <v>1</v>
      </c>
      <c r="E544" s="2" t="s">
        <v>38</v>
      </c>
      <c r="F544" s="2">
        <v>100</v>
      </c>
      <c r="G544" s="12"/>
      <c r="H544" s="8" t="s">
        <v>40</v>
      </c>
      <c r="I544" s="2" t="s">
        <v>38</v>
      </c>
      <c r="J544" s="2" t="s">
        <v>38</v>
      </c>
      <c r="K544" s="2" t="s">
        <v>38</v>
      </c>
      <c r="L544" s="2" t="s">
        <v>38</v>
      </c>
      <c r="M544" s="2" t="s">
        <v>38</v>
      </c>
      <c r="N544" s="2" t="s">
        <v>38</v>
      </c>
      <c r="O544" s="2" t="s">
        <v>38</v>
      </c>
      <c r="P544" s="2" t="s">
        <v>38</v>
      </c>
      <c r="Q544" s="14" t="s">
        <v>38</v>
      </c>
      <c r="R544" s="14" t="s">
        <v>38</v>
      </c>
      <c r="S544" s="14" t="s">
        <v>38</v>
      </c>
      <c r="T544" s="14" t="s">
        <v>38</v>
      </c>
      <c r="U544" s="14" t="s">
        <v>38</v>
      </c>
      <c r="V544" s="14" t="s">
        <v>38</v>
      </c>
      <c r="W544" s="14" t="s">
        <v>38</v>
      </c>
      <c r="X544" s="14" t="s">
        <v>38</v>
      </c>
      <c r="Y544" s="14" t="s">
        <v>38</v>
      </c>
      <c r="Z544" s="14" t="s">
        <v>38</v>
      </c>
      <c r="AA544" s="14" t="s">
        <v>38</v>
      </c>
      <c r="AB544" s="14" t="s">
        <v>38</v>
      </c>
      <c r="AC544" s="14" t="s">
        <v>38</v>
      </c>
      <c r="AD544" s="14" t="s">
        <v>38</v>
      </c>
      <c r="AE544" s="14" t="s">
        <v>38</v>
      </c>
      <c r="AF544" s="14" t="s">
        <v>38</v>
      </c>
      <c r="AG544" s="2" t="s">
        <v>38</v>
      </c>
      <c r="AH544" s="2" t="s">
        <v>38</v>
      </c>
      <c r="AI544" s="2" t="s">
        <v>38</v>
      </c>
      <c r="AJ544" s="2" t="s">
        <v>38</v>
      </c>
      <c r="AK544" s="16" t="str">
        <f t="shared" si="74"/>
        <v>Да</v>
      </c>
      <c r="AL544" s="16" t="str">
        <f t="shared" si="83"/>
        <v>Да</v>
      </c>
      <c r="AM544" s="16"/>
      <c r="AN544" t="e">
        <f t="shared" si="75"/>
        <v>#VALUE!</v>
      </c>
      <c r="AO544" t="e">
        <f t="shared" si="76"/>
        <v>#VALUE!</v>
      </c>
      <c r="AP544" t="e">
        <f t="shared" si="77"/>
        <v>#VALUE!</v>
      </c>
      <c r="AQ544" t="e">
        <f t="shared" si="78"/>
        <v>#VALUE!</v>
      </c>
      <c r="AR544" t="e">
        <f t="shared" si="79"/>
        <v>#VALUE!</v>
      </c>
      <c r="AS544" t="e">
        <f t="shared" si="80"/>
        <v>#VALUE!</v>
      </c>
    </row>
    <row r="545" spans="1:45" hidden="1" x14ac:dyDescent="0.35">
      <c r="A545" s="6">
        <v>1209</v>
      </c>
      <c r="B545" s="11" t="s">
        <v>2879</v>
      </c>
      <c r="C545" s="8" t="s">
        <v>2880</v>
      </c>
      <c r="D545" s="2">
        <v>1</v>
      </c>
      <c r="E545" s="2" t="s">
        <v>38</v>
      </c>
      <c r="F545" s="2">
        <v>79</v>
      </c>
      <c r="G545" s="12"/>
      <c r="H545" s="8" t="s">
        <v>40</v>
      </c>
      <c r="I545" s="2" t="s">
        <v>38</v>
      </c>
      <c r="J545" s="2" t="s">
        <v>38</v>
      </c>
      <c r="K545" s="2">
        <v>81429567000</v>
      </c>
      <c r="L545" s="2">
        <v>58203971000</v>
      </c>
      <c r="M545" s="2" t="s">
        <v>38</v>
      </c>
      <c r="N545" s="2" t="s">
        <v>38</v>
      </c>
      <c r="O545" s="2" t="s">
        <v>38</v>
      </c>
      <c r="P545" s="2" t="s">
        <v>38</v>
      </c>
      <c r="Q545" s="14" t="s">
        <v>38</v>
      </c>
      <c r="R545" s="14" t="s">
        <v>38</v>
      </c>
      <c r="S545" s="14" t="s">
        <v>38</v>
      </c>
      <c r="T545" s="14" t="s">
        <v>38</v>
      </c>
      <c r="U545" s="14" t="s">
        <v>38</v>
      </c>
      <c r="V545" s="14" t="s">
        <v>38</v>
      </c>
      <c r="W545" s="14">
        <v>3740133000</v>
      </c>
      <c r="X545" s="14">
        <v>2666488000</v>
      </c>
      <c r="Y545" s="14" t="s">
        <v>38</v>
      </c>
      <c r="Z545" s="14" t="s">
        <v>38</v>
      </c>
      <c r="AA545" s="14" t="s">
        <v>38</v>
      </c>
      <c r="AB545" s="14" t="s">
        <v>38</v>
      </c>
      <c r="AC545" s="14" t="s">
        <v>38</v>
      </c>
      <c r="AD545" s="14" t="s">
        <v>38</v>
      </c>
      <c r="AE545" s="14" t="s">
        <v>38</v>
      </c>
      <c r="AF545" s="14" t="s">
        <v>38</v>
      </c>
      <c r="AG545" s="2" t="s">
        <v>38</v>
      </c>
      <c r="AH545" s="2" t="s">
        <v>38</v>
      </c>
      <c r="AI545" s="2">
        <v>12411565000</v>
      </c>
      <c r="AJ545" s="2">
        <v>9009297000</v>
      </c>
      <c r="AK545" s="16" t="str">
        <f t="shared" si="74"/>
        <v>Да</v>
      </c>
      <c r="AL545" s="16" t="str">
        <f t="shared" si="83"/>
        <v>Да</v>
      </c>
      <c r="AM545" s="16"/>
      <c r="AN545" t="e">
        <f t="shared" si="75"/>
        <v>#VALUE!</v>
      </c>
      <c r="AO545" t="e">
        <f t="shared" si="76"/>
        <v>#VALUE!</v>
      </c>
      <c r="AP545" t="e">
        <f t="shared" si="77"/>
        <v>#VALUE!</v>
      </c>
      <c r="AQ545" t="e">
        <f t="shared" si="78"/>
        <v>#VALUE!</v>
      </c>
      <c r="AR545" t="e">
        <f t="shared" si="79"/>
        <v>#VALUE!</v>
      </c>
      <c r="AS545">
        <f t="shared" si="80"/>
        <v>1.3776396759924776</v>
      </c>
    </row>
    <row r="546" spans="1:45" ht="29" hidden="1" x14ac:dyDescent="0.35">
      <c r="A546" s="6">
        <v>1210</v>
      </c>
      <c r="B546" s="11" t="s">
        <v>2881</v>
      </c>
      <c r="C546" s="8" t="s">
        <v>2882</v>
      </c>
      <c r="D546" s="2">
        <v>1</v>
      </c>
      <c r="E546" s="2">
        <v>99</v>
      </c>
      <c r="F546" s="2" t="s">
        <v>38</v>
      </c>
      <c r="G546" s="12" t="s">
        <v>2883</v>
      </c>
      <c r="H546" s="8" t="s">
        <v>40</v>
      </c>
      <c r="I546" s="2">
        <v>38000</v>
      </c>
      <c r="J546" s="2">
        <v>50000</v>
      </c>
      <c r="K546" s="2">
        <v>62000</v>
      </c>
      <c r="L546" s="2">
        <v>5265000</v>
      </c>
      <c r="M546" s="2" t="s">
        <v>38</v>
      </c>
      <c r="N546" s="2" t="s">
        <v>38</v>
      </c>
      <c r="O546" s="2" t="s">
        <v>38</v>
      </c>
      <c r="P546" s="2" t="s">
        <v>38</v>
      </c>
      <c r="Q546" s="14" t="s">
        <v>38</v>
      </c>
      <c r="R546" s="14" t="s">
        <v>38</v>
      </c>
      <c r="S546" s="14" t="s">
        <v>38</v>
      </c>
      <c r="T546" s="14" t="s">
        <v>38</v>
      </c>
      <c r="U546" s="14">
        <v>-59082000</v>
      </c>
      <c r="V546" s="14">
        <v>-56053000</v>
      </c>
      <c r="W546" s="14">
        <v>-54848000</v>
      </c>
      <c r="X546" s="14">
        <v>-40733000</v>
      </c>
      <c r="Y546" s="14" t="s">
        <v>38</v>
      </c>
      <c r="Z546" s="14" t="s">
        <v>38</v>
      </c>
      <c r="AA546" s="14" t="s">
        <v>38</v>
      </c>
      <c r="AB546" s="14" t="s">
        <v>38</v>
      </c>
      <c r="AC546" s="14">
        <v>-3029000</v>
      </c>
      <c r="AD546" s="14">
        <v>-1205000</v>
      </c>
      <c r="AE546" s="14">
        <v>-14115000</v>
      </c>
      <c r="AF546" s="14">
        <v>-4688000</v>
      </c>
      <c r="AG546" s="2">
        <v>-27664000</v>
      </c>
      <c r="AH546" s="2">
        <v>-24635000</v>
      </c>
      <c r="AI546" s="2">
        <v>-23430000</v>
      </c>
      <c r="AJ546" s="2">
        <v>-9316000</v>
      </c>
      <c r="AK546" s="16" t="str">
        <f t="shared" si="74"/>
        <v>Нет</v>
      </c>
      <c r="AL546" s="16" t="str">
        <f>IF(IFERROR(AN546*AO546*AP546*AQ546*AR546*AS546,0)=0,"Да","Нет")</f>
        <v>Да</v>
      </c>
      <c r="AM546" s="16"/>
      <c r="AN546" t="e">
        <f t="shared" si="75"/>
        <v>#VALUE!</v>
      </c>
      <c r="AO546" t="e">
        <f t="shared" si="76"/>
        <v>#VALUE!</v>
      </c>
      <c r="AP546" t="e">
        <f t="shared" si="77"/>
        <v>#VALUE!</v>
      </c>
      <c r="AQ546">
        <f t="shared" si="78"/>
        <v>1.1229551451187334</v>
      </c>
      <c r="AR546">
        <f t="shared" si="79"/>
        <v>1.0514297908664105</v>
      </c>
      <c r="AS546">
        <f t="shared" si="80"/>
        <v>2.5150279089738086</v>
      </c>
    </row>
    <row r="547" spans="1:45" hidden="1" x14ac:dyDescent="0.35">
      <c r="A547" s="6">
        <v>1216</v>
      </c>
      <c r="B547" s="11" t="s">
        <v>2894</v>
      </c>
      <c r="C547" s="8" t="s">
        <v>2895</v>
      </c>
      <c r="D547" s="2">
        <v>1</v>
      </c>
      <c r="E547" s="2" t="s">
        <v>38</v>
      </c>
      <c r="F547" s="2">
        <v>92</v>
      </c>
      <c r="G547" s="12"/>
      <c r="H547" s="8" t="s">
        <v>40</v>
      </c>
      <c r="I547" s="2" t="s">
        <v>38</v>
      </c>
      <c r="J547" s="2" t="s">
        <v>38</v>
      </c>
      <c r="K547" s="2">
        <v>7090867000</v>
      </c>
      <c r="L547" s="2">
        <v>6806680000</v>
      </c>
      <c r="M547" s="2" t="s">
        <v>38</v>
      </c>
      <c r="N547" s="2" t="s">
        <v>38</v>
      </c>
      <c r="O547" s="2">
        <v>2846368000</v>
      </c>
      <c r="P547" s="2">
        <v>857472000</v>
      </c>
      <c r="Q547" s="14" t="s">
        <v>38</v>
      </c>
      <c r="R547" s="14" t="s">
        <v>38</v>
      </c>
      <c r="S547" s="14">
        <v>7969632000</v>
      </c>
      <c r="T547" s="14">
        <v>3466186000</v>
      </c>
      <c r="U547" s="14" t="s">
        <v>38</v>
      </c>
      <c r="V547" s="14" t="s">
        <v>38</v>
      </c>
      <c r="W547" s="14">
        <v>238898000</v>
      </c>
      <c r="X547" s="14">
        <v>84889000</v>
      </c>
      <c r="Y547" s="14" t="s">
        <v>38</v>
      </c>
      <c r="Z547" s="14" t="s">
        <v>38</v>
      </c>
      <c r="AA547" s="14" t="s">
        <v>38</v>
      </c>
      <c r="AB547" s="14" t="s">
        <v>38</v>
      </c>
      <c r="AC547" s="14" t="s">
        <v>38</v>
      </c>
      <c r="AD547" s="14" t="s">
        <v>38</v>
      </c>
      <c r="AE547" s="14">
        <v>134126000</v>
      </c>
      <c r="AF547" s="14">
        <v>-96037000</v>
      </c>
      <c r="AG547" s="2" t="s">
        <v>38</v>
      </c>
      <c r="AH547" s="2" t="s">
        <v>38</v>
      </c>
      <c r="AI547" s="2">
        <v>2476879000</v>
      </c>
      <c r="AJ547" s="2">
        <v>2322870000</v>
      </c>
      <c r="AK547" s="16" t="str">
        <f t="shared" si="74"/>
        <v>Да</v>
      </c>
      <c r="AL547" s="16" t="str">
        <f t="shared" ref="AL547:AL572" si="84">IF(IFERROR(AN547*AO547*AP547*AQ547*AR547*AS547,0)=0,"Да","Нет")</f>
        <v>Да</v>
      </c>
      <c r="AM547" s="16"/>
      <c r="AN547" t="e">
        <f t="shared" si="75"/>
        <v>#VALUE!</v>
      </c>
      <c r="AO547" t="e">
        <f t="shared" si="76"/>
        <v>#VALUE!</v>
      </c>
      <c r="AP547">
        <f t="shared" si="77"/>
        <v>3.3194879832810869</v>
      </c>
      <c r="AQ547" t="e">
        <f t="shared" si="78"/>
        <v>#VALUE!</v>
      </c>
      <c r="AR547" t="e">
        <f t="shared" si="79"/>
        <v>#VALUE!</v>
      </c>
      <c r="AS547">
        <f t="shared" si="80"/>
        <v>1.0663011705347265</v>
      </c>
    </row>
    <row r="548" spans="1:45" hidden="1" x14ac:dyDescent="0.35">
      <c r="A548" s="6">
        <v>1217</v>
      </c>
      <c r="B548" s="11" t="s">
        <v>2896</v>
      </c>
      <c r="C548" s="8" t="s">
        <v>2897</v>
      </c>
      <c r="D548" s="2">
        <v>1</v>
      </c>
      <c r="E548" s="2" t="s">
        <v>38</v>
      </c>
      <c r="F548" s="2" t="s">
        <v>38</v>
      </c>
      <c r="G548" s="12"/>
      <c r="H548" s="8" t="s">
        <v>121</v>
      </c>
      <c r="I548" s="2" t="s">
        <v>38</v>
      </c>
      <c r="J548" s="2" t="s">
        <v>38</v>
      </c>
      <c r="K548" s="2">
        <v>195507000</v>
      </c>
      <c r="L548" s="2">
        <v>161828000</v>
      </c>
      <c r="M548" s="2" t="s">
        <v>38</v>
      </c>
      <c r="N548" s="2" t="s">
        <v>38</v>
      </c>
      <c r="O548" s="2">
        <v>-5477000</v>
      </c>
      <c r="P548" s="2">
        <v>-4132000</v>
      </c>
      <c r="Q548" s="14" t="s">
        <v>38</v>
      </c>
      <c r="R548" s="14" t="s">
        <v>38</v>
      </c>
      <c r="S548" s="14">
        <v>17009000</v>
      </c>
      <c r="T548" s="14">
        <v>14345000</v>
      </c>
      <c r="U548" s="14" t="s">
        <v>38</v>
      </c>
      <c r="V548" s="14" t="s">
        <v>38</v>
      </c>
      <c r="W548" s="14">
        <v>-13943000</v>
      </c>
      <c r="X548" s="14">
        <v>-9144000</v>
      </c>
      <c r="Y548" s="14" t="s">
        <v>38</v>
      </c>
      <c r="Z548" s="14" t="s">
        <v>38</v>
      </c>
      <c r="AA548" s="14" t="s">
        <v>38</v>
      </c>
      <c r="AB548" s="14" t="s">
        <v>38</v>
      </c>
      <c r="AC548" s="14" t="s">
        <v>38</v>
      </c>
      <c r="AD548" s="14" t="s">
        <v>38</v>
      </c>
      <c r="AE548" s="14">
        <v>-4798000</v>
      </c>
      <c r="AF548" s="14">
        <v>-3317000</v>
      </c>
      <c r="AG548" s="2" t="s">
        <v>38</v>
      </c>
      <c r="AH548" s="2" t="s">
        <v>38</v>
      </c>
      <c r="AI548" s="2">
        <v>112384000</v>
      </c>
      <c r="AJ548" s="2">
        <v>94968000</v>
      </c>
      <c r="AK548" s="16" t="str">
        <f t="shared" si="74"/>
        <v>Да</v>
      </c>
      <c r="AL548" s="16" t="str">
        <f t="shared" si="84"/>
        <v>Да</v>
      </c>
      <c r="AM548" s="16"/>
      <c r="AN548" t="e">
        <f t="shared" si="75"/>
        <v>#VALUE!</v>
      </c>
      <c r="AO548" t="e">
        <f t="shared" si="76"/>
        <v>#VALUE!</v>
      </c>
      <c r="AP548">
        <f t="shared" si="77"/>
        <v>1.3255082284607937</v>
      </c>
      <c r="AQ548" t="e">
        <f t="shared" si="78"/>
        <v>#VALUE!</v>
      </c>
      <c r="AR548" t="e">
        <f t="shared" si="79"/>
        <v>#VALUE!</v>
      </c>
      <c r="AS548">
        <f t="shared" si="80"/>
        <v>1.1833880886193244</v>
      </c>
    </row>
    <row r="549" spans="1:45" ht="145" hidden="1" x14ac:dyDescent="0.35">
      <c r="A549" s="6">
        <v>1218</v>
      </c>
      <c r="B549" s="11" t="s">
        <v>2898</v>
      </c>
      <c r="C549" s="8" t="s">
        <v>2899</v>
      </c>
      <c r="D549" s="2" t="s">
        <v>38</v>
      </c>
      <c r="E549" s="2" t="s">
        <v>38</v>
      </c>
      <c r="F549" s="2" t="s">
        <v>38</v>
      </c>
      <c r="G549" s="12" t="s">
        <v>1650</v>
      </c>
      <c r="H549" s="8" t="s">
        <v>40</v>
      </c>
      <c r="I549" s="2" t="s">
        <v>38</v>
      </c>
      <c r="J549" s="2" t="s">
        <v>38</v>
      </c>
      <c r="K549" s="2" t="s">
        <v>38</v>
      </c>
      <c r="L549" s="2" t="s">
        <v>38</v>
      </c>
      <c r="M549" s="2" t="s">
        <v>38</v>
      </c>
      <c r="N549" s="2" t="s">
        <v>38</v>
      </c>
      <c r="O549" s="2" t="s">
        <v>38</v>
      </c>
      <c r="P549" s="2" t="s">
        <v>38</v>
      </c>
      <c r="Q549" s="14" t="s">
        <v>38</v>
      </c>
      <c r="R549" s="14" t="s">
        <v>38</v>
      </c>
      <c r="S549" s="14" t="s">
        <v>38</v>
      </c>
      <c r="T549" s="14" t="s">
        <v>38</v>
      </c>
      <c r="U549" s="14" t="s">
        <v>38</v>
      </c>
      <c r="V549" s="14" t="s">
        <v>38</v>
      </c>
      <c r="W549" s="14" t="s">
        <v>38</v>
      </c>
      <c r="X549" s="14" t="s">
        <v>38</v>
      </c>
      <c r="Y549" s="14" t="s">
        <v>38</v>
      </c>
      <c r="Z549" s="14" t="s">
        <v>38</v>
      </c>
      <c r="AA549" s="14" t="s">
        <v>38</v>
      </c>
      <c r="AB549" s="14" t="s">
        <v>38</v>
      </c>
      <c r="AC549" s="14" t="s">
        <v>38</v>
      </c>
      <c r="AD549" s="14" t="s">
        <v>38</v>
      </c>
      <c r="AE549" s="14" t="s">
        <v>38</v>
      </c>
      <c r="AF549" s="14" t="s">
        <v>38</v>
      </c>
      <c r="AG549" s="2" t="s">
        <v>38</v>
      </c>
      <c r="AH549" s="2" t="s">
        <v>38</v>
      </c>
      <c r="AI549" s="2" t="s">
        <v>38</v>
      </c>
      <c r="AJ549" s="2" t="s">
        <v>38</v>
      </c>
      <c r="AK549" s="16" t="str">
        <f t="shared" si="74"/>
        <v>Да</v>
      </c>
      <c r="AL549" s="16" t="str">
        <f t="shared" si="84"/>
        <v>Да</v>
      </c>
      <c r="AM549" s="16"/>
      <c r="AN549" t="e">
        <f t="shared" si="75"/>
        <v>#VALUE!</v>
      </c>
      <c r="AO549" t="e">
        <f t="shared" si="76"/>
        <v>#VALUE!</v>
      </c>
      <c r="AP549" t="e">
        <f t="shared" si="77"/>
        <v>#VALUE!</v>
      </c>
      <c r="AQ549" t="e">
        <f t="shared" si="78"/>
        <v>#VALUE!</v>
      </c>
      <c r="AR549" t="e">
        <f t="shared" si="79"/>
        <v>#VALUE!</v>
      </c>
      <c r="AS549" t="e">
        <f t="shared" si="80"/>
        <v>#VALUE!</v>
      </c>
    </row>
    <row r="550" spans="1:45" hidden="1" x14ac:dyDescent="0.35">
      <c r="A550" s="6">
        <v>1225</v>
      </c>
      <c r="B550" s="11" t="s">
        <v>2913</v>
      </c>
      <c r="C550" s="8" t="s">
        <v>2914</v>
      </c>
      <c r="D550" s="2">
        <v>1</v>
      </c>
      <c r="E550" s="2" t="s">
        <v>38</v>
      </c>
      <c r="F550" s="2">
        <v>82</v>
      </c>
      <c r="G550" s="12"/>
      <c r="H550" s="8" t="s">
        <v>40</v>
      </c>
      <c r="I550" s="2" t="s">
        <v>38</v>
      </c>
      <c r="J550" s="2" t="s">
        <v>38</v>
      </c>
      <c r="K550" s="2">
        <v>27009956000</v>
      </c>
      <c r="L550" s="2">
        <v>20110784000</v>
      </c>
      <c r="M550" s="2" t="s">
        <v>38</v>
      </c>
      <c r="N550" s="2" t="s">
        <v>38</v>
      </c>
      <c r="O550" s="2">
        <v>980775000</v>
      </c>
      <c r="P550" s="2">
        <v>992217000</v>
      </c>
      <c r="Q550" s="14" t="s">
        <v>38</v>
      </c>
      <c r="R550" s="14" t="s">
        <v>38</v>
      </c>
      <c r="S550" s="14">
        <v>16067558000</v>
      </c>
      <c r="T550" s="14">
        <v>13739124000</v>
      </c>
      <c r="U550" s="14" t="s">
        <v>38</v>
      </c>
      <c r="V550" s="14" t="s">
        <v>38</v>
      </c>
      <c r="W550" s="14">
        <v>1443264000</v>
      </c>
      <c r="X550" s="14">
        <v>1157431000</v>
      </c>
      <c r="Y550" s="14" t="s">
        <v>38</v>
      </c>
      <c r="Z550" s="14" t="s">
        <v>38</v>
      </c>
      <c r="AA550" s="14" t="s">
        <v>38</v>
      </c>
      <c r="AB550" s="14" t="s">
        <v>38</v>
      </c>
      <c r="AC550" s="14" t="s">
        <v>38</v>
      </c>
      <c r="AD550" s="14" t="s">
        <v>38</v>
      </c>
      <c r="AE550" s="14">
        <v>428403000</v>
      </c>
      <c r="AF550" s="14">
        <v>407336000</v>
      </c>
      <c r="AG550" s="2" t="s">
        <v>38</v>
      </c>
      <c r="AH550" s="2" t="s">
        <v>38</v>
      </c>
      <c r="AI550" s="2">
        <v>2662701000</v>
      </c>
      <c r="AJ550" s="2">
        <v>2521162000</v>
      </c>
      <c r="AK550" s="16" t="str">
        <f t="shared" si="74"/>
        <v>Да</v>
      </c>
      <c r="AL550" s="16" t="str">
        <f t="shared" si="84"/>
        <v>Да</v>
      </c>
      <c r="AM550" s="16"/>
      <c r="AN550" t="e">
        <f t="shared" si="75"/>
        <v>#VALUE!</v>
      </c>
      <c r="AO550" t="e">
        <f t="shared" si="76"/>
        <v>#VALUE!</v>
      </c>
      <c r="AP550">
        <f t="shared" si="77"/>
        <v>0.98846824837711911</v>
      </c>
      <c r="AQ550" t="e">
        <f t="shared" si="78"/>
        <v>#VALUE!</v>
      </c>
      <c r="AR550" t="e">
        <f t="shared" si="79"/>
        <v>#VALUE!</v>
      </c>
      <c r="AS550">
        <f t="shared" si="80"/>
        <v>1.0561403828869387</v>
      </c>
    </row>
    <row r="551" spans="1:45" hidden="1" x14ac:dyDescent="0.35">
      <c r="A551" s="6">
        <v>1227</v>
      </c>
      <c r="B551" s="11" t="s">
        <v>2917</v>
      </c>
      <c r="C551" s="8" t="s">
        <v>2918</v>
      </c>
      <c r="D551" s="2">
        <v>1</v>
      </c>
      <c r="E551" s="2" t="s">
        <v>38</v>
      </c>
      <c r="F551" s="2">
        <v>100</v>
      </c>
      <c r="G551" s="12"/>
      <c r="H551" s="8" t="s">
        <v>40</v>
      </c>
      <c r="I551" s="2" t="s">
        <v>38</v>
      </c>
      <c r="J551" s="2" t="s">
        <v>38</v>
      </c>
      <c r="K551" s="2" t="s">
        <v>38</v>
      </c>
      <c r="L551" s="2" t="s">
        <v>38</v>
      </c>
      <c r="M551" s="2" t="s">
        <v>38</v>
      </c>
      <c r="N551" s="2" t="s">
        <v>38</v>
      </c>
      <c r="O551" s="2" t="s">
        <v>38</v>
      </c>
      <c r="P551" s="2" t="s">
        <v>38</v>
      </c>
      <c r="Q551" s="14" t="s">
        <v>38</v>
      </c>
      <c r="R551" s="14" t="s">
        <v>38</v>
      </c>
      <c r="S551" s="14" t="s">
        <v>38</v>
      </c>
      <c r="T551" s="14" t="s">
        <v>38</v>
      </c>
      <c r="U551" s="14" t="s">
        <v>38</v>
      </c>
      <c r="V551" s="14" t="s">
        <v>38</v>
      </c>
      <c r="W551" s="14" t="s">
        <v>38</v>
      </c>
      <c r="X551" s="14" t="s">
        <v>38</v>
      </c>
      <c r="Y551" s="14" t="s">
        <v>38</v>
      </c>
      <c r="Z551" s="14" t="s">
        <v>38</v>
      </c>
      <c r="AA551" s="14" t="s">
        <v>38</v>
      </c>
      <c r="AB551" s="14" t="s">
        <v>38</v>
      </c>
      <c r="AC551" s="14" t="s">
        <v>38</v>
      </c>
      <c r="AD551" s="14" t="s">
        <v>38</v>
      </c>
      <c r="AE551" s="14" t="s">
        <v>38</v>
      </c>
      <c r="AF551" s="14" t="s">
        <v>38</v>
      </c>
      <c r="AG551" s="2" t="s">
        <v>38</v>
      </c>
      <c r="AH551" s="2" t="s">
        <v>38</v>
      </c>
      <c r="AI551" s="2" t="s">
        <v>38</v>
      </c>
      <c r="AJ551" s="2" t="s">
        <v>38</v>
      </c>
      <c r="AK551" s="16" t="str">
        <f t="shared" si="74"/>
        <v>Да</v>
      </c>
      <c r="AL551" s="16" t="str">
        <f t="shared" si="84"/>
        <v>Да</v>
      </c>
      <c r="AM551" s="16"/>
      <c r="AN551" t="e">
        <f t="shared" si="75"/>
        <v>#VALUE!</v>
      </c>
      <c r="AO551" t="e">
        <f t="shared" si="76"/>
        <v>#VALUE!</v>
      </c>
      <c r="AP551" t="e">
        <f t="shared" si="77"/>
        <v>#VALUE!</v>
      </c>
      <c r="AQ551" t="e">
        <f t="shared" si="78"/>
        <v>#VALUE!</v>
      </c>
      <c r="AR551" t="e">
        <f t="shared" si="79"/>
        <v>#VALUE!</v>
      </c>
      <c r="AS551" t="e">
        <f t="shared" si="80"/>
        <v>#VALUE!</v>
      </c>
    </row>
    <row r="552" spans="1:45" hidden="1" x14ac:dyDescent="0.35">
      <c r="A552" s="6">
        <v>1231</v>
      </c>
      <c r="B552" s="11" t="s">
        <v>2925</v>
      </c>
      <c r="C552" s="8" t="s">
        <v>2926</v>
      </c>
      <c r="D552" s="2">
        <v>3</v>
      </c>
      <c r="E552" s="2">
        <v>97</v>
      </c>
      <c r="F552" s="2" t="s">
        <v>38</v>
      </c>
      <c r="G552" s="12"/>
      <c r="H552" s="8" t="s">
        <v>40</v>
      </c>
      <c r="I552" s="2">
        <v>27455000</v>
      </c>
      <c r="J552" s="2">
        <v>34246000</v>
      </c>
      <c r="K552" s="2">
        <v>33948000</v>
      </c>
      <c r="L552" s="2">
        <v>26285000</v>
      </c>
      <c r="M552" s="2" t="s">
        <v>38</v>
      </c>
      <c r="N552" s="2">
        <v>-1709000</v>
      </c>
      <c r="O552" s="2">
        <v>-3662000</v>
      </c>
      <c r="P552" s="2">
        <v>-4549000</v>
      </c>
      <c r="Q552" s="14" t="s">
        <v>38</v>
      </c>
      <c r="R552" s="14" t="s">
        <v>38</v>
      </c>
      <c r="S552" s="14">
        <v>2357000</v>
      </c>
      <c r="T552" s="14">
        <v>4921000</v>
      </c>
      <c r="U552" s="14" t="s">
        <v>38</v>
      </c>
      <c r="V552" s="14">
        <v>-28635000</v>
      </c>
      <c r="W552" s="14">
        <v>-23562000</v>
      </c>
      <c r="X552" s="14">
        <v>-44637000</v>
      </c>
      <c r="Y552" s="14" t="s">
        <v>38</v>
      </c>
      <c r="Z552" s="14" t="s">
        <v>38</v>
      </c>
      <c r="AA552" s="14" t="s">
        <v>38</v>
      </c>
      <c r="AB552" s="14" t="s">
        <v>38</v>
      </c>
      <c r="AC552" s="14" t="s">
        <v>38</v>
      </c>
      <c r="AD552" s="14">
        <v>-5073000</v>
      </c>
      <c r="AE552" s="14">
        <v>21075000</v>
      </c>
      <c r="AF552" s="14">
        <v>-7464000</v>
      </c>
      <c r="AG552" s="2">
        <v>27455000</v>
      </c>
      <c r="AH552" s="2">
        <v>-184000</v>
      </c>
      <c r="AI552" s="2">
        <v>4889000</v>
      </c>
      <c r="AJ552" s="2">
        <v>-16186000</v>
      </c>
      <c r="AK552" s="16" t="str">
        <f t="shared" si="74"/>
        <v>Да</v>
      </c>
      <c r="AL552" s="16" t="str">
        <f t="shared" si="84"/>
        <v>Да</v>
      </c>
      <c r="AM552" s="16"/>
      <c r="AN552" t="e">
        <f t="shared" si="75"/>
        <v>#VALUE!</v>
      </c>
      <c r="AO552">
        <f t="shared" si="76"/>
        <v>0.46668487165483341</v>
      </c>
      <c r="AP552">
        <f t="shared" si="77"/>
        <v>0.80501209056935585</v>
      </c>
      <c r="AQ552">
        <f t="shared" si="78"/>
        <v>-149.21195652173913</v>
      </c>
      <c r="AR552">
        <f t="shared" si="79"/>
        <v>-3.7635508283902636E-2</v>
      </c>
      <c r="AS552">
        <f t="shared" si="80"/>
        <v>-0.30205115531941185</v>
      </c>
    </row>
    <row r="553" spans="1:45" ht="29" hidden="1" x14ac:dyDescent="0.35">
      <c r="A553" s="6">
        <v>1234</v>
      </c>
      <c r="B553" s="11" t="s">
        <v>2931</v>
      </c>
      <c r="C553" s="8" t="s">
        <v>2932</v>
      </c>
      <c r="D553" s="2">
        <v>1</v>
      </c>
      <c r="E553" s="2">
        <v>6</v>
      </c>
      <c r="F553" s="2" t="s">
        <v>38</v>
      </c>
      <c r="G553" s="12" t="s">
        <v>2933</v>
      </c>
      <c r="H553" s="8" t="s">
        <v>40</v>
      </c>
      <c r="I553" s="2" t="s">
        <v>38</v>
      </c>
      <c r="J553" s="2">
        <v>1547074000</v>
      </c>
      <c r="K553" s="2">
        <v>1112328000</v>
      </c>
      <c r="L553" s="2">
        <v>857606000</v>
      </c>
      <c r="M553" s="2" t="s">
        <v>38</v>
      </c>
      <c r="N553" s="2">
        <v>457996000</v>
      </c>
      <c r="O553" s="2">
        <v>195915000</v>
      </c>
      <c r="P553" s="2">
        <v>113714000</v>
      </c>
      <c r="Q553" s="14" t="s">
        <v>38</v>
      </c>
      <c r="R553" s="14">
        <v>1269154000</v>
      </c>
      <c r="S553" s="14">
        <v>822368000</v>
      </c>
      <c r="T553" s="14">
        <v>605263000</v>
      </c>
      <c r="U553" s="14" t="s">
        <v>38</v>
      </c>
      <c r="V553" s="14">
        <v>572684000</v>
      </c>
      <c r="W553" s="14">
        <v>267596000</v>
      </c>
      <c r="X553" s="14">
        <v>158030000</v>
      </c>
      <c r="Y553" s="14" t="s">
        <v>38</v>
      </c>
      <c r="Z553" s="14" t="s">
        <v>38</v>
      </c>
      <c r="AA553" s="14" t="s">
        <v>38</v>
      </c>
      <c r="AB553" s="14" t="s">
        <v>38</v>
      </c>
      <c r="AC553" s="14" t="s">
        <v>38</v>
      </c>
      <c r="AD553" s="14">
        <v>359831000</v>
      </c>
      <c r="AE553" s="14">
        <v>144885000</v>
      </c>
      <c r="AF553" s="14">
        <v>86352000</v>
      </c>
      <c r="AG553" s="2" t="s">
        <v>38</v>
      </c>
      <c r="AH553" s="2">
        <v>1279627000</v>
      </c>
      <c r="AI553" s="2">
        <v>917052000</v>
      </c>
      <c r="AJ553" s="2">
        <v>629102000</v>
      </c>
      <c r="AK553" s="16" t="str">
        <f t="shared" si="74"/>
        <v>Да</v>
      </c>
      <c r="AL553" s="16" t="str">
        <f t="shared" si="84"/>
        <v>Да</v>
      </c>
      <c r="AM553" s="16"/>
      <c r="AN553" t="e">
        <f t="shared" si="75"/>
        <v>#VALUE!</v>
      </c>
      <c r="AO553">
        <f t="shared" si="76"/>
        <v>2.3377280963683229</v>
      </c>
      <c r="AP553">
        <f t="shared" si="77"/>
        <v>1.7228749318465624</v>
      </c>
      <c r="AQ553" t="e">
        <f t="shared" si="78"/>
        <v>#VALUE!</v>
      </c>
      <c r="AR553">
        <f t="shared" si="79"/>
        <v>1.3953701643963483</v>
      </c>
      <c r="AS553">
        <f t="shared" si="80"/>
        <v>1.457715918881199</v>
      </c>
    </row>
    <row r="554" spans="1:45" hidden="1" x14ac:dyDescent="0.35">
      <c r="A554" s="6">
        <v>1237</v>
      </c>
      <c r="B554" s="11" t="s">
        <v>2938</v>
      </c>
      <c r="C554" s="8" t="s">
        <v>2939</v>
      </c>
      <c r="D554" s="2">
        <v>1</v>
      </c>
      <c r="E554" s="2">
        <v>13</v>
      </c>
      <c r="F554" s="2" t="s">
        <v>38</v>
      </c>
      <c r="G554" s="12"/>
      <c r="H554" s="8" t="s">
        <v>40</v>
      </c>
      <c r="I554" s="2" t="s">
        <v>38</v>
      </c>
      <c r="J554" s="2">
        <v>23279000</v>
      </c>
      <c r="K554" s="2">
        <v>1456000</v>
      </c>
      <c r="L554" s="2">
        <v>3411000</v>
      </c>
      <c r="M554" s="2" t="s">
        <v>38</v>
      </c>
      <c r="N554" s="2">
        <v>4157000</v>
      </c>
      <c r="O554" s="2">
        <v>1585000</v>
      </c>
      <c r="P554" s="2">
        <v>30230000</v>
      </c>
      <c r="Q554" s="14" t="s">
        <v>38</v>
      </c>
      <c r="R554" s="14">
        <v>4157000</v>
      </c>
      <c r="S554" s="14">
        <v>4153000</v>
      </c>
      <c r="T554" s="14">
        <v>86339000</v>
      </c>
      <c r="U554" s="14" t="s">
        <v>38</v>
      </c>
      <c r="V554" s="14">
        <v>4562000</v>
      </c>
      <c r="W554" s="14">
        <v>288000</v>
      </c>
      <c r="X554" s="14">
        <v>249000</v>
      </c>
      <c r="Y554" s="14" t="s">
        <v>38</v>
      </c>
      <c r="Z554" s="14" t="s">
        <v>38</v>
      </c>
      <c r="AA554" s="14" t="s">
        <v>38</v>
      </c>
      <c r="AB554" s="14" t="s">
        <v>38</v>
      </c>
      <c r="AC554" s="14" t="s">
        <v>38</v>
      </c>
      <c r="AD554" s="14">
        <v>4164000</v>
      </c>
      <c r="AE554" s="14">
        <v>39000</v>
      </c>
      <c r="AF554" s="14">
        <v>249000</v>
      </c>
      <c r="AG554" s="2" t="s">
        <v>38</v>
      </c>
      <c r="AH554" s="2">
        <v>15751000</v>
      </c>
      <c r="AI554" s="2">
        <v>298000</v>
      </c>
      <c r="AJ554" s="2">
        <v>259000</v>
      </c>
      <c r="AK554" s="16" t="str">
        <f t="shared" si="74"/>
        <v>Да</v>
      </c>
      <c r="AL554" s="16" t="str">
        <f t="shared" si="84"/>
        <v>Да</v>
      </c>
      <c r="AM554" s="16"/>
      <c r="AN554" t="e">
        <f t="shared" si="75"/>
        <v>#VALUE!</v>
      </c>
      <c r="AO554">
        <f t="shared" si="76"/>
        <v>2.6227129337539434</v>
      </c>
      <c r="AP554">
        <f t="shared" si="77"/>
        <v>5.2431359576579559E-2</v>
      </c>
      <c r="AQ554" t="e">
        <f t="shared" si="78"/>
        <v>#VALUE!</v>
      </c>
      <c r="AR554">
        <f t="shared" si="79"/>
        <v>52.855704697986575</v>
      </c>
      <c r="AS554">
        <f t="shared" si="80"/>
        <v>1.1505791505791505</v>
      </c>
    </row>
    <row r="555" spans="1:45" hidden="1" x14ac:dyDescent="0.35">
      <c r="A555" s="6">
        <v>1238</v>
      </c>
      <c r="B555" s="11" t="s">
        <v>2940</v>
      </c>
      <c r="C555" s="8" t="s">
        <v>2941</v>
      </c>
      <c r="D555" s="2">
        <v>1</v>
      </c>
      <c r="E555" s="2" t="s">
        <v>38</v>
      </c>
      <c r="F555" s="2">
        <v>100</v>
      </c>
      <c r="G555" s="12"/>
      <c r="H555" s="8" t="s">
        <v>40</v>
      </c>
      <c r="I555" s="2" t="s">
        <v>38</v>
      </c>
      <c r="J555" s="2" t="s">
        <v>38</v>
      </c>
      <c r="K555" s="2">
        <v>18938508000</v>
      </c>
      <c r="L555" s="2">
        <v>13790290000</v>
      </c>
      <c r="M555" s="2" t="s">
        <v>38</v>
      </c>
      <c r="N555" s="2" t="s">
        <v>38</v>
      </c>
      <c r="O555" s="2">
        <v>10833169000</v>
      </c>
      <c r="P555" s="2">
        <v>5404587000</v>
      </c>
      <c r="Q555" s="14" t="s">
        <v>38</v>
      </c>
      <c r="R555" s="14" t="s">
        <v>38</v>
      </c>
      <c r="S555" s="14">
        <v>19232312000</v>
      </c>
      <c r="T555" s="14">
        <v>12998729000</v>
      </c>
      <c r="U555" s="14" t="s">
        <v>38</v>
      </c>
      <c r="V555" s="14" t="s">
        <v>38</v>
      </c>
      <c r="W555" s="14">
        <v>5446513000</v>
      </c>
      <c r="X555" s="14">
        <v>2239224000</v>
      </c>
      <c r="Y555" s="14" t="s">
        <v>38</v>
      </c>
      <c r="Z555" s="14" t="s">
        <v>38</v>
      </c>
      <c r="AA555" s="14" t="s">
        <v>38</v>
      </c>
      <c r="AB555" s="14" t="s">
        <v>38</v>
      </c>
      <c r="AC555" s="14" t="s">
        <v>38</v>
      </c>
      <c r="AD555" s="14" t="s">
        <v>38</v>
      </c>
      <c r="AE555" s="14">
        <v>3640732000</v>
      </c>
      <c r="AF555" s="14">
        <v>1251405000</v>
      </c>
      <c r="AG555" s="2" t="s">
        <v>38</v>
      </c>
      <c r="AH555" s="2" t="s">
        <v>38</v>
      </c>
      <c r="AI555" s="2">
        <v>7598912000</v>
      </c>
      <c r="AJ555" s="2">
        <v>4293076000</v>
      </c>
      <c r="AK555" s="16" t="str">
        <f t="shared" si="74"/>
        <v>Да</v>
      </c>
      <c r="AL555" s="16" t="str">
        <f t="shared" si="84"/>
        <v>Да</v>
      </c>
      <c r="AM555" s="16"/>
      <c r="AN555" t="e">
        <f t="shared" si="75"/>
        <v>#VALUE!</v>
      </c>
      <c r="AO555" t="e">
        <f t="shared" si="76"/>
        <v>#VALUE!</v>
      </c>
      <c r="AP555">
        <f t="shared" si="77"/>
        <v>2.0044397471999247</v>
      </c>
      <c r="AQ555" t="e">
        <f t="shared" si="78"/>
        <v>#VALUE!</v>
      </c>
      <c r="AR555" t="e">
        <f t="shared" si="79"/>
        <v>#VALUE!</v>
      </c>
      <c r="AS555">
        <f t="shared" si="80"/>
        <v>1.7700390116550464</v>
      </c>
    </row>
    <row r="556" spans="1:45" hidden="1" x14ac:dyDescent="0.35">
      <c r="A556" s="6">
        <v>1241</v>
      </c>
      <c r="B556" s="11" t="s">
        <v>2946</v>
      </c>
      <c r="C556" s="8" t="s">
        <v>2947</v>
      </c>
      <c r="D556" s="2">
        <v>1</v>
      </c>
      <c r="E556" s="2" t="s">
        <v>38</v>
      </c>
      <c r="F556" s="2">
        <v>80</v>
      </c>
      <c r="G556" s="12"/>
      <c r="H556" s="8" t="s">
        <v>40</v>
      </c>
      <c r="I556" s="2" t="s">
        <v>38</v>
      </c>
      <c r="J556" s="2" t="s">
        <v>38</v>
      </c>
      <c r="K556" s="2">
        <v>5378006000</v>
      </c>
      <c r="L556" s="2">
        <v>3396416000</v>
      </c>
      <c r="M556" s="2" t="s">
        <v>38</v>
      </c>
      <c r="N556" s="2" t="s">
        <v>38</v>
      </c>
      <c r="O556" s="2">
        <v>301403000</v>
      </c>
      <c r="P556" s="2">
        <v>162667000</v>
      </c>
      <c r="Q556" s="14" t="s">
        <v>38</v>
      </c>
      <c r="R556" s="14" t="s">
        <v>38</v>
      </c>
      <c r="S556" s="14">
        <v>3035422000</v>
      </c>
      <c r="T556" s="14">
        <v>2510994000</v>
      </c>
      <c r="U556" s="14" t="s">
        <v>38</v>
      </c>
      <c r="V556" s="14" t="s">
        <v>38</v>
      </c>
      <c r="W556" s="14">
        <v>673956000</v>
      </c>
      <c r="X556" s="14">
        <v>341032000</v>
      </c>
      <c r="Y556" s="14" t="s">
        <v>38</v>
      </c>
      <c r="Z556" s="14" t="s">
        <v>38</v>
      </c>
      <c r="AA556" s="14" t="s">
        <v>38</v>
      </c>
      <c r="AB556" s="14" t="s">
        <v>38</v>
      </c>
      <c r="AC556" s="14" t="s">
        <v>38</v>
      </c>
      <c r="AD556" s="14" t="s">
        <v>38</v>
      </c>
      <c r="AE556" s="14">
        <v>349362000</v>
      </c>
      <c r="AF556" s="14">
        <v>54793000</v>
      </c>
      <c r="AG556" s="2" t="s">
        <v>38</v>
      </c>
      <c r="AH556" s="2" t="s">
        <v>38</v>
      </c>
      <c r="AI556" s="2">
        <v>2137580000</v>
      </c>
      <c r="AJ556" s="2">
        <v>1451866000</v>
      </c>
      <c r="AK556" s="16" t="str">
        <f t="shared" si="74"/>
        <v>Да</v>
      </c>
      <c r="AL556" s="16" t="str">
        <f t="shared" si="84"/>
        <v>Да</v>
      </c>
      <c r="AM556" s="16"/>
      <c r="AN556" t="e">
        <f t="shared" si="75"/>
        <v>#VALUE!</v>
      </c>
      <c r="AO556" t="e">
        <f t="shared" si="76"/>
        <v>#VALUE!</v>
      </c>
      <c r="AP556">
        <f t="shared" si="77"/>
        <v>1.8528834981895528</v>
      </c>
      <c r="AQ556" t="e">
        <f t="shared" si="78"/>
        <v>#VALUE!</v>
      </c>
      <c r="AR556" t="e">
        <f t="shared" si="79"/>
        <v>#VALUE!</v>
      </c>
      <c r="AS556">
        <f t="shared" si="80"/>
        <v>1.4722984077042922</v>
      </c>
    </row>
    <row r="557" spans="1:45" ht="87" hidden="1" x14ac:dyDescent="0.35">
      <c r="A557" s="6">
        <v>1244</v>
      </c>
      <c r="B557" s="11" t="s">
        <v>2953</v>
      </c>
      <c r="C557" s="8" t="s">
        <v>2954</v>
      </c>
      <c r="D557" s="2" t="s">
        <v>38</v>
      </c>
      <c r="E557" s="2" t="s">
        <v>38</v>
      </c>
      <c r="F557" s="2" t="s">
        <v>38</v>
      </c>
      <c r="G557" s="12" t="s">
        <v>2955</v>
      </c>
      <c r="H557" s="8" t="s">
        <v>40</v>
      </c>
      <c r="I557" s="2" t="s">
        <v>38</v>
      </c>
      <c r="J557" s="2" t="s">
        <v>38</v>
      </c>
      <c r="K557" s="2">
        <v>2340000</v>
      </c>
      <c r="L557" s="2">
        <v>19781000</v>
      </c>
      <c r="M557" s="2" t="s">
        <v>38</v>
      </c>
      <c r="N557" s="2" t="s">
        <v>38</v>
      </c>
      <c r="O557" s="2" t="s">
        <v>38</v>
      </c>
      <c r="P557" s="2">
        <v>-3681000</v>
      </c>
      <c r="Q557" s="14" t="s">
        <v>38</v>
      </c>
      <c r="R557" s="14" t="s">
        <v>38</v>
      </c>
      <c r="S557" s="14" t="s">
        <v>38</v>
      </c>
      <c r="T557" s="14">
        <v>59935000</v>
      </c>
      <c r="U557" s="14" t="s">
        <v>38</v>
      </c>
      <c r="V557" s="14" t="s">
        <v>38</v>
      </c>
      <c r="W557" s="14">
        <v>-65203000</v>
      </c>
      <c r="X557" s="14">
        <v>-53276000</v>
      </c>
      <c r="Y557" s="14" t="s">
        <v>38</v>
      </c>
      <c r="Z557" s="14" t="s">
        <v>38</v>
      </c>
      <c r="AA557" s="14" t="s">
        <v>38</v>
      </c>
      <c r="AB557" s="14" t="s">
        <v>38</v>
      </c>
      <c r="AC557" s="14" t="s">
        <v>38</v>
      </c>
      <c r="AD557" s="14" t="s">
        <v>38</v>
      </c>
      <c r="AE557" s="14">
        <v>-11928000</v>
      </c>
      <c r="AF557" s="14">
        <v>-6267000</v>
      </c>
      <c r="AG557" s="2" t="s">
        <v>38</v>
      </c>
      <c r="AH557" s="2" t="s">
        <v>38</v>
      </c>
      <c r="AI557" s="2">
        <v>-33375000</v>
      </c>
      <c r="AJ557" s="2">
        <v>-21448000</v>
      </c>
      <c r="AK557" s="16" t="str">
        <f t="shared" si="74"/>
        <v>Да</v>
      </c>
      <c r="AL557" s="16" t="str">
        <f t="shared" si="84"/>
        <v>Да</v>
      </c>
      <c r="AM557" s="16"/>
      <c r="AN557" t="e">
        <f t="shared" si="75"/>
        <v>#VALUE!</v>
      </c>
      <c r="AO557" t="e">
        <f t="shared" si="76"/>
        <v>#VALUE!</v>
      </c>
      <c r="AP557" t="e">
        <f t="shared" si="77"/>
        <v>#VALUE!</v>
      </c>
      <c r="AQ557" t="e">
        <f t="shared" si="78"/>
        <v>#VALUE!</v>
      </c>
      <c r="AR557" t="e">
        <f t="shared" si="79"/>
        <v>#VALUE!</v>
      </c>
      <c r="AS557">
        <f t="shared" si="80"/>
        <v>1.5560891458411041</v>
      </c>
    </row>
    <row r="558" spans="1:45" hidden="1" x14ac:dyDescent="0.35">
      <c r="A558" s="6">
        <v>1245</v>
      </c>
      <c r="B558" s="11" t="s">
        <v>2956</v>
      </c>
      <c r="C558" s="8" t="s">
        <v>2957</v>
      </c>
      <c r="D558" s="2">
        <v>1</v>
      </c>
      <c r="E558" s="2" t="s">
        <v>38</v>
      </c>
      <c r="F558" s="2" t="s">
        <v>38</v>
      </c>
      <c r="G558" s="12"/>
      <c r="H558" s="8" t="s">
        <v>40</v>
      </c>
      <c r="I558" s="2" t="s">
        <v>38</v>
      </c>
      <c r="J558" s="2" t="s">
        <v>38</v>
      </c>
      <c r="K558" s="2">
        <v>3289729000</v>
      </c>
      <c r="L558" s="2">
        <v>2169229000</v>
      </c>
      <c r="M558" s="2" t="s">
        <v>38</v>
      </c>
      <c r="N558" s="2" t="s">
        <v>38</v>
      </c>
      <c r="O558" s="2">
        <v>124716000</v>
      </c>
      <c r="P558" s="2">
        <v>129312000</v>
      </c>
      <c r="Q558" s="14" t="s">
        <v>38</v>
      </c>
      <c r="R558" s="14" t="s">
        <v>38</v>
      </c>
      <c r="S558" s="14">
        <v>1516273000</v>
      </c>
      <c r="T558" s="14">
        <v>1181648000</v>
      </c>
      <c r="U558" s="14" t="s">
        <v>38</v>
      </c>
      <c r="V558" s="14" t="s">
        <v>38</v>
      </c>
      <c r="W558" s="14">
        <v>317816000</v>
      </c>
      <c r="X558" s="14">
        <v>277470000</v>
      </c>
      <c r="Y558" s="14" t="s">
        <v>38</v>
      </c>
      <c r="Z558" s="14" t="s">
        <v>38</v>
      </c>
      <c r="AA558" s="14" t="s">
        <v>38</v>
      </c>
      <c r="AB558" s="14" t="s">
        <v>38</v>
      </c>
      <c r="AC558" s="14" t="s">
        <v>38</v>
      </c>
      <c r="AD558" s="14" t="s">
        <v>38</v>
      </c>
      <c r="AE558" s="14">
        <v>41836000</v>
      </c>
      <c r="AF558" s="14">
        <v>29807000</v>
      </c>
      <c r="AG558" s="2" t="s">
        <v>38</v>
      </c>
      <c r="AH558" s="2" t="s">
        <v>38</v>
      </c>
      <c r="AI558" s="2">
        <v>2451786000</v>
      </c>
      <c r="AJ558" s="2">
        <v>1625061000</v>
      </c>
      <c r="AK558" s="16" t="str">
        <f t="shared" si="74"/>
        <v>Да</v>
      </c>
      <c r="AL558" s="16" t="str">
        <f t="shared" si="84"/>
        <v>Да</v>
      </c>
      <c r="AM558" s="16"/>
      <c r="AN558" t="e">
        <f t="shared" si="75"/>
        <v>#VALUE!</v>
      </c>
      <c r="AO558" t="e">
        <f t="shared" si="76"/>
        <v>#VALUE!</v>
      </c>
      <c r="AP558">
        <f t="shared" si="77"/>
        <v>0.96445805493689685</v>
      </c>
      <c r="AQ558" t="e">
        <f t="shared" si="78"/>
        <v>#VALUE!</v>
      </c>
      <c r="AR558" t="e">
        <f t="shared" si="79"/>
        <v>#VALUE!</v>
      </c>
      <c r="AS558">
        <f t="shared" si="80"/>
        <v>1.5087347490340364</v>
      </c>
    </row>
    <row r="559" spans="1:45" ht="87" hidden="1" x14ac:dyDescent="0.35">
      <c r="A559" s="6">
        <v>1249</v>
      </c>
      <c r="B559" s="11" t="s">
        <v>2964</v>
      </c>
      <c r="C559" s="8" t="s">
        <v>2965</v>
      </c>
      <c r="D559" s="2" t="s">
        <v>38</v>
      </c>
      <c r="E559" s="2" t="s">
        <v>38</v>
      </c>
      <c r="F559" s="2" t="s">
        <v>38</v>
      </c>
      <c r="G559" s="12" t="s">
        <v>2966</v>
      </c>
      <c r="H559" s="8" t="s">
        <v>40</v>
      </c>
      <c r="I559" s="2" t="s">
        <v>38</v>
      </c>
      <c r="J559" s="2" t="s">
        <v>38</v>
      </c>
      <c r="K559" s="2" t="s">
        <v>38</v>
      </c>
      <c r="L559" s="2" t="s">
        <v>38</v>
      </c>
      <c r="M559" s="2" t="s">
        <v>38</v>
      </c>
      <c r="N559" s="2" t="s">
        <v>38</v>
      </c>
      <c r="O559" s="2" t="s">
        <v>38</v>
      </c>
      <c r="P559" s="2" t="s">
        <v>38</v>
      </c>
      <c r="Q559" s="14" t="s">
        <v>38</v>
      </c>
      <c r="R559" s="14" t="s">
        <v>38</v>
      </c>
      <c r="S559" s="14" t="s">
        <v>38</v>
      </c>
      <c r="T559" s="14" t="s">
        <v>38</v>
      </c>
      <c r="U559" s="14" t="s">
        <v>38</v>
      </c>
      <c r="V559" s="14" t="s">
        <v>38</v>
      </c>
      <c r="W559" s="14" t="s">
        <v>38</v>
      </c>
      <c r="X559" s="14" t="s">
        <v>38</v>
      </c>
      <c r="Y559" s="14" t="s">
        <v>38</v>
      </c>
      <c r="Z559" s="14" t="s">
        <v>38</v>
      </c>
      <c r="AA559" s="14" t="s">
        <v>38</v>
      </c>
      <c r="AB559" s="14" t="s">
        <v>38</v>
      </c>
      <c r="AC559" s="14" t="s">
        <v>38</v>
      </c>
      <c r="AD559" s="14" t="s">
        <v>38</v>
      </c>
      <c r="AE559" s="14" t="s">
        <v>38</v>
      </c>
      <c r="AF559" s="14" t="s">
        <v>38</v>
      </c>
      <c r="AG559" s="2" t="s">
        <v>38</v>
      </c>
      <c r="AH559" s="2" t="s">
        <v>38</v>
      </c>
      <c r="AI559" s="2" t="s">
        <v>38</v>
      </c>
      <c r="AJ559" s="2" t="s">
        <v>38</v>
      </c>
      <c r="AK559" s="16" t="str">
        <f t="shared" si="74"/>
        <v>Да</v>
      </c>
      <c r="AL559" s="16" t="str">
        <f t="shared" si="84"/>
        <v>Да</v>
      </c>
      <c r="AM559" s="16"/>
      <c r="AN559" t="e">
        <f t="shared" si="75"/>
        <v>#VALUE!</v>
      </c>
      <c r="AO559" t="e">
        <f t="shared" si="76"/>
        <v>#VALUE!</v>
      </c>
      <c r="AP559" t="e">
        <f t="shared" si="77"/>
        <v>#VALUE!</v>
      </c>
      <c r="AQ559" t="e">
        <f t="shared" si="78"/>
        <v>#VALUE!</v>
      </c>
      <c r="AR559" t="e">
        <f t="shared" si="79"/>
        <v>#VALUE!</v>
      </c>
      <c r="AS559" t="e">
        <f t="shared" si="80"/>
        <v>#VALUE!</v>
      </c>
    </row>
    <row r="560" spans="1:45" ht="29" hidden="1" x14ac:dyDescent="0.35">
      <c r="A560" s="6">
        <v>1251</v>
      </c>
      <c r="B560" s="11" t="s">
        <v>2969</v>
      </c>
      <c r="C560" s="8" t="s">
        <v>2970</v>
      </c>
      <c r="D560" s="2">
        <v>1</v>
      </c>
      <c r="E560" s="2" t="s">
        <v>38</v>
      </c>
      <c r="F560" s="2">
        <v>91</v>
      </c>
      <c r="G560" s="12"/>
      <c r="H560" s="8" t="s">
        <v>40</v>
      </c>
      <c r="I560" s="2" t="s">
        <v>38</v>
      </c>
      <c r="J560" s="2" t="s">
        <v>38</v>
      </c>
      <c r="K560" s="2" t="s">
        <v>38</v>
      </c>
      <c r="L560" s="2" t="s">
        <v>38</v>
      </c>
      <c r="M560" s="2" t="s">
        <v>38</v>
      </c>
      <c r="N560" s="2" t="s">
        <v>38</v>
      </c>
      <c r="O560" s="2" t="s">
        <v>38</v>
      </c>
      <c r="P560" s="2" t="s">
        <v>38</v>
      </c>
      <c r="Q560" s="14" t="s">
        <v>38</v>
      </c>
      <c r="R560" s="14" t="s">
        <v>38</v>
      </c>
      <c r="S560" s="14" t="s">
        <v>38</v>
      </c>
      <c r="T560" s="14" t="s">
        <v>38</v>
      </c>
      <c r="U560" s="14" t="s">
        <v>38</v>
      </c>
      <c r="V560" s="14" t="s">
        <v>38</v>
      </c>
      <c r="W560" s="14" t="s">
        <v>38</v>
      </c>
      <c r="X560" s="14" t="s">
        <v>38</v>
      </c>
      <c r="Y560" s="14" t="s">
        <v>38</v>
      </c>
      <c r="Z560" s="14" t="s">
        <v>38</v>
      </c>
      <c r="AA560" s="14" t="s">
        <v>38</v>
      </c>
      <c r="AB560" s="14" t="s">
        <v>38</v>
      </c>
      <c r="AC560" s="14" t="s">
        <v>38</v>
      </c>
      <c r="AD560" s="14" t="s">
        <v>38</v>
      </c>
      <c r="AE560" s="14" t="s">
        <v>38</v>
      </c>
      <c r="AF560" s="14" t="s">
        <v>38</v>
      </c>
      <c r="AG560" s="2" t="s">
        <v>38</v>
      </c>
      <c r="AH560" s="2" t="s">
        <v>38</v>
      </c>
      <c r="AI560" s="2" t="s">
        <v>38</v>
      </c>
      <c r="AJ560" s="2" t="s">
        <v>38</v>
      </c>
      <c r="AK560" s="16" t="str">
        <f t="shared" si="74"/>
        <v>Да</v>
      </c>
      <c r="AL560" s="16" t="str">
        <f t="shared" si="84"/>
        <v>Да</v>
      </c>
      <c r="AM560" s="16"/>
      <c r="AN560" t="e">
        <f t="shared" si="75"/>
        <v>#VALUE!</v>
      </c>
      <c r="AO560" t="e">
        <f t="shared" si="76"/>
        <v>#VALUE!</v>
      </c>
      <c r="AP560" t="e">
        <f t="shared" si="77"/>
        <v>#VALUE!</v>
      </c>
      <c r="AQ560" t="e">
        <f t="shared" si="78"/>
        <v>#VALUE!</v>
      </c>
      <c r="AR560" t="e">
        <f t="shared" si="79"/>
        <v>#VALUE!</v>
      </c>
      <c r="AS560" t="e">
        <f t="shared" si="80"/>
        <v>#VALUE!</v>
      </c>
    </row>
    <row r="561" spans="1:45" hidden="1" x14ac:dyDescent="0.35">
      <c r="A561" s="6">
        <v>1259</v>
      </c>
      <c r="B561" s="11" t="s">
        <v>2985</v>
      </c>
      <c r="C561" s="8" t="s">
        <v>2986</v>
      </c>
      <c r="D561" s="2">
        <v>1</v>
      </c>
      <c r="E561" s="2">
        <v>62</v>
      </c>
      <c r="F561" s="2" t="s">
        <v>38</v>
      </c>
      <c r="G561" s="12"/>
      <c r="H561" s="8" t="s">
        <v>40</v>
      </c>
      <c r="I561" s="2">
        <v>3287375000</v>
      </c>
      <c r="J561" s="2">
        <v>4834500000</v>
      </c>
      <c r="K561" s="2">
        <v>3705914000</v>
      </c>
      <c r="L561" s="2">
        <v>3837311000</v>
      </c>
      <c r="M561" s="2" t="s">
        <v>38</v>
      </c>
      <c r="N561" s="2">
        <v>891401000</v>
      </c>
      <c r="O561" s="2">
        <v>320718000</v>
      </c>
      <c r="P561" s="2">
        <v>154108000</v>
      </c>
      <c r="Q561" s="14" t="s">
        <v>38</v>
      </c>
      <c r="R561" s="14">
        <v>7542135000</v>
      </c>
      <c r="S561" s="14">
        <v>4441207000</v>
      </c>
      <c r="T561" s="14">
        <v>2820971000</v>
      </c>
      <c r="U561" s="14">
        <v>779205000</v>
      </c>
      <c r="V561" s="14">
        <v>596044000</v>
      </c>
      <c r="W561" s="14">
        <v>361128000</v>
      </c>
      <c r="X561" s="14">
        <v>257852000</v>
      </c>
      <c r="Y561" s="14" t="s">
        <v>38</v>
      </c>
      <c r="Z561" s="14" t="s">
        <v>38</v>
      </c>
      <c r="AA561" s="14" t="s">
        <v>38</v>
      </c>
      <c r="AB561" s="14" t="s">
        <v>38</v>
      </c>
      <c r="AC561" s="14" t="s">
        <v>38</v>
      </c>
      <c r="AD561" s="14">
        <v>311273000</v>
      </c>
      <c r="AE561" s="14">
        <v>140107000</v>
      </c>
      <c r="AF561" s="14">
        <v>77397000</v>
      </c>
      <c r="AG561" s="2">
        <v>1179302000</v>
      </c>
      <c r="AH561" s="2">
        <v>1004475000</v>
      </c>
      <c r="AI561" s="2">
        <v>777892000</v>
      </c>
      <c r="AJ561" s="2">
        <v>674202000</v>
      </c>
      <c r="AK561" s="16" t="str">
        <f t="shared" si="74"/>
        <v>Да</v>
      </c>
      <c r="AL561" s="16" t="str">
        <f t="shared" si="84"/>
        <v>Да</v>
      </c>
      <c r="AM561" s="16"/>
      <c r="AN561" t="e">
        <f t="shared" si="75"/>
        <v>#VALUE!</v>
      </c>
      <c r="AO561">
        <f t="shared" si="76"/>
        <v>2.779391864504019</v>
      </c>
      <c r="AP561">
        <f t="shared" si="77"/>
        <v>2.0811249253770083</v>
      </c>
      <c r="AQ561">
        <f t="shared" si="78"/>
        <v>1.1740481345976754</v>
      </c>
      <c r="AR561">
        <f t="shared" si="79"/>
        <v>1.2912782237122891</v>
      </c>
      <c r="AS561">
        <f t="shared" si="80"/>
        <v>1.1537966366163257</v>
      </c>
    </row>
    <row r="562" spans="1:45" hidden="1" x14ac:dyDescent="0.35">
      <c r="A562" s="6">
        <v>1260</v>
      </c>
      <c r="B562" s="11" t="s">
        <v>2987</v>
      </c>
      <c r="C562" s="8" t="s">
        <v>2988</v>
      </c>
      <c r="D562" s="2">
        <v>1</v>
      </c>
      <c r="E562" s="2">
        <v>14</v>
      </c>
      <c r="F562" s="2" t="s">
        <v>38</v>
      </c>
      <c r="G562" s="12"/>
      <c r="H562" s="8" t="s">
        <v>40</v>
      </c>
      <c r="I562" s="2" t="s">
        <v>38</v>
      </c>
      <c r="J562" s="2">
        <v>6720146000</v>
      </c>
      <c r="K562" s="2">
        <v>4881639000</v>
      </c>
      <c r="L562" s="2">
        <v>3572242000</v>
      </c>
      <c r="M562" s="2" t="s">
        <v>38</v>
      </c>
      <c r="N562" s="2">
        <v>165524000</v>
      </c>
      <c r="O562" s="2">
        <v>-31440000</v>
      </c>
      <c r="P562" s="2">
        <v>23550000</v>
      </c>
      <c r="Q562" s="14" t="s">
        <v>38</v>
      </c>
      <c r="R562" s="14">
        <v>1184562000</v>
      </c>
      <c r="S562" s="14">
        <v>1766261000</v>
      </c>
      <c r="T562" s="14">
        <v>1763511000</v>
      </c>
      <c r="U562" s="14" t="s">
        <v>38</v>
      </c>
      <c r="V562" s="14">
        <v>-96162000</v>
      </c>
      <c r="W562" s="14">
        <v>-132036000</v>
      </c>
      <c r="X562" s="14">
        <v>-156422000</v>
      </c>
      <c r="Y562" s="14" t="s">
        <v>38</v>
      </c>
      <c r="Z562" s="14" t="s">
        <v>38</v>
      </c>
      <c r="AA562" s="14" t="s">
        <v>38</v>
      </c>
      <c r="AB562" s="14" t="s">
        <v>38</v>
      </c>
      <c r="AC562" s="14" t="s">
        <v>38</v>
      </c>
      <c r="AD562" s="14">
        <v>43190000</v>
      </c>
      <c r="AE562" s="14">
        <v>24386000</v>
      </c>
      <c r="AF562" s="14">
        <v>-61269000</v>
      </c>
      <c r="AG562" s="2" t="s">
        <v>38</v>
      </c>
      <c r="AH562" s="2">
        <v>3465304000</v>
      </c>
      <c r="AI562" s="2">
        <v>2937341000</v>
      </c>
      <c r="AJ562" s="2">
        <v>2239143000</v>
      </c>
      <c r="AK562" s="16" t="str">
        <f t="shared" si="74"/>
        <v>Да</v>
      </c>
      <c r="AL562" s="16" t="str">
        <f t="shared" si="84"/>
        <v>Да</v>
      </c>
      <c r="AM562" s="16"/>
      <c r="AN562" t="e">
        <f t="shared" si="75"/>
        <v>#VALUE!</v>
      </c>
      <c r="AO562">
        <f t="shared" si="76"/>
        <v>-5.2647582697201019</v>
      </c>
      <c r="AP562">
        <f t="shared" si="77"/>
        <v>-1.3350318471337579</v>
      </c>
      <c r="AQ562" t="e">
        <f t="shared" si="78"/>
        <v>#VALUE!</v>
      </c>
      <c r="AR562">
        <f t="shared" si="79"/>
        <v>1.1797418141101084</v>
      </c>
      <c r="AS562">
        <f t="shared" si="80"/>
        <v>1.3118148327284145</v>
      </c>
    </row>
    <row r="563" spans="1:45" hidden="1" x14ac:dyDescent="0.35">
      <c r="A563" s="6">
        <v>1263</v>
      </c>
      <c r="B563" s="11" t="s">
        <v>2992</v>
      </c>
      <c r="C563" s="8" t="s">
        <v>2993</v>
      </c>
      <c r="D563" s="2">
        <v>1</v>
      </c>
      <c r="E563" s="2" t="s">
        <v>38</v>
      </c>
      <c r="F563" s="2" t="s">
        <v>38</v>
      </c>
      <c r="G563" s="12"/>
      <c r="H563" s="8" t="s">
        <v>121</v>
      </c>
      <c r="I563" s="2" t="s">
        <v>38</v>
      </c>
      <c r="J563" s="2" t="s">
        <v>38</v>
      </c>
      <c r="K563" s="2" t="s">
        <v>38</v>
      </c>
      <c r="L563" s="2" t="s">
        <v>38</v>
      </c>
      <c r="M563" s="2" t="s">
        <v>38</v>
      </c>
      <c r="N563" s="2" t="s">
        <v>38</v>
      </c>
      <c r="O563" s="2" t="s">
        <v>38</v>
      </c>
      <c r="P563" s="2" t="s">
        <v>38</v>
      </c>
      <c r="Q563" s="14" t="s">
        <v>38</v>
      </c>
      <c r="R563" s="14" t="s">
        <v>38</v>
      </c>
      <c r="S563" s="14" t="s">
        <v>38</v>
      </c>
      <c r="T563" s="14" t="s">
        <v>38</v>
      </c>
      <c r="U563" s="14" t="s">
        <v>38</v>
      </c>
      <c r="V563" s="14" t="s">
        <v>38</v>
      </c>
      <c r="W563" s="14" t="s">
        <v>38</v>
      </c>
      <c r="X563" s="14" t="s">
        <v>38</v>
      </c>
      <c r="Y563" s="14" t="s">
        <v>38</v>
      </c>
      <c r="Z563" s="14" t="s">
        <v>38</v>
      </c>
      <c r="AA563" s="14" t="s">
        <v>38</v>
      </c>
      <c r="AB563" s="14" t="s">
        <v>38</v>
      </c>
      <c r="AC563" s="14" t="s">
        <v>38</v>
      </c>
      <c r="AD563" s="14" t="s">
        <v>38</v>
      </c>
      <c r="AE563" s="14" t="s">
        <v>38</v>
      </c>
      <c r="AF563" s="14" t="s">
        <v>38</v>
      </c>
      <c r="AG563" s="2" t="s">
        <v>38</v>
      </c>
      <c r="AH563" s="2" t="s">
        <v>38</v>
      </c>
      <c r="AI563" s="2" t="s">
        <v>38</v>
      </c>
      <c r="AJ563" s="2" t="s">
        <v>38</v>
      </c>
      <c r="AK563" s="16" t="str">
        <f t="shared" si="74"/>
        <v>Да</v>
      </c>
      <c r="AL563" s="16" t="str">
        <f t="shared" si="84"/>
        <v>Да</v>
      </c>
      <c r="AM563" s="16"/>
      <c r="AN563" t="e">
        <f t="shared" si="75"/>
        <v>#VALUE!</v>
      </c>
      <c r="AO563" t="e">
        <f t="shared" si="76"/>
        <v>#VALUE!</v>
      </c>
      <c r="AP563" t="e">
        <f t="shared" si="77"/>
        <v>#VALUE!</v>
      </c>
      <c r="AQ563" t="e">
        <f t="shared" si="78"/>
        <v>#VALUE!</v>
      </c>
      <c r="AR563" t="e">
        <f t="shared" si="79"/>
        <v>#VALUE!</v>
      </c>
      <c r="AS563" t="e">
        <f t="shared" si="80"/>
        <v>#VALUE!</v>
      </c>
    </row>
    <row r="564" spans="1:45" hidden="1" x14ac:dyDescent="0.35">
      <c r="A564" s="6">
        <v>1265</v>
      </c>
      <c r="B564" s="11" t="s">
        <v>2996</v>
      </c>
      <c r="C564" s="8" t="s">
        <v>2997</v>
      </c>
      <c r="D564" s="2">
        <v>1</v>
      </c>
      <c r="E564" s="2" t="s">
        <v>38</v>
      </c>
      <c r="F564" s="2">
        <v>98</v>
      </c>
      <c r="G564" s="12"/>
      <c r="H564" s="8" t="s">
        <v>40</v>
      </c>
      <c r="I564" s="2" t="s">
        <v>38</v>
      </c>
      <c r="J564" s="2" t="s">
        <v>38</v>
      </c>
      <c r="K564" s="2">
        <v>690690000</v>
      </c>
      <c r="L564" s="2">
        <v>434218000</v>
      </c>
      <c r="M564" s="2" t="s">
        <v>38</v>
      </c>
      <c r="N564" s="2" t="s">
        <v>38</v>
      </c>
      <c r="O564" s="2">
        <v>61218000</v>
      </c>
      <c r="P564" s="2">
        <v>45111000</v>
      </c>
      <c r="Q564" s="14" t="s">
        <v>38</v>
      </c>
      <c r="R564" s="14" t="s">
        <v>38</v>
      </c>
      <c r="S564" s="14">
        <v>588066000</v>
      </c>
      <c r="T564" s="14">
        <v>420738000</v>
      </c>
      <c r="U564" s="14" t="s">
        <v>38</v>
      </c>
      <c r="V564" s="14" t="s">
        <v>38</v>
      </c>
      <c r="W564" s="14">
        <v>122193000</v>
      </c>
      <c r="X564" s="14">
        <v>92711000</v>
      </c>
      <c r="Y564" s="14" t="s">
        <v>38</v>
      </c>
      <c r="Z564" s="14" t="s">
        <v>38</v>
      </c>
      <c r="AA564" s="14" t="s">
        <v>38</v>
      </c>
      <c r="AB564" s="14" t="s">
        <v>38</v>
      </c>
      <c r="AC564" s="14" t="s">
        <v>38</v>
      </c>
      <c r="AD564" s="14" t="s">
        <v>38</v>
      </c>
      <c r="AE564" s="14">
        <v>30247000</v>
      </c>
      <c r="AF564" s="14">
        <v>21935000</v>
      </c>
      <c r="AG564" s="2" t="s">
        <v>38</v>
      </c>
      <c r="AH564" s="2" t="s">
        <v>38</v>
      </c>
      <c r="AI564" s="2">
        <v>410832000</v>
      </c>
      <c r="AJ564" s="2">
        <v>210739000</v>
      </c>
      <c r="AK564" s="16" t="str">
        <f t="shared" si="74"/>
        <v>Да</v>
      </c>
      <c r="AL564" s="16" t="str">
        <f t="shared" si="84"/>
        <v>Да</v>
      </c>
      <c r="AM564" s="16"/>
      <c r="AN564" t="e">
        <f t="shared" si="75"/>
        <v>#VALUE!</v>
      </c>
      <c r="AO564" t="e">
        <f t="shared" si="76"/>
        <v>#VALUE!</v>
      </c>
      <c r="AP564">
        <f t="shared" si="77"/>
        <v>1.3570526035778414</v>
      </c>
      <c r="AQ564" t="e">
        <f t="shared" si="78"/>
        <v>#VALUE!</v>
      </c>
      <c r="AR564" t="e">
        <f t="shared" si="79"/>
        <v>#VALUE!</v>
      </c>
      <c r="AS564">
        <f t="shared" si="80"/>
        <v>1.9494825352687448</v>
      </c>
    </row>
    <row r="565" spans="1:45" hidden="1" x14ac:dyDescent="0.35">
      <c r="A565" s="6">
        <v>1266</v>
      </c>
      <c r="B565" s="11" t="s">
        <v>2998</v>
      </c>
      <c r="C565" s="8" t="s">
        <v>2999</v>
      </c>
      <c r="D565" s="2">
        <v>1</v>
      </c>
      <c r="E565" s="2">
        <v>2</v>
      </c>
      <c r="F565" s="2" t="s">
        <v>38</v>
      </c>
      <c r="G565" s="12"/>
      <c r="H565" s="8" t="s">
        <v>40</v>
      </c>
      <c r="I565" s="2" t="s">
        <v>38</v>
      </c>
      <c r="J565" s="2">
        <v>535540000</v>
      </c>
      <c r="K565" s="2">
        <v>370903000</v>
      </c>
      <c r="L565" s="2">
        <v>257111000</v>
      </c>
      <c r="M565" s="2" t="s">
        <v>38</v>
      </c>
      <c r="N565" s="2">
        <v>94755000</v>
      </c>
      <c r="O565" s="2">
        <v>74017000</v>
      </c>
      <c r="P565" s="2">
        <v>50584000</v>
      </c>
      <c r="Q565" s="14" t="s">
        <v>38</v>
      </c>
      <c r="R565" s="14">
        <v>713413000</v>
      </c>
      <c r="S565" s="14">
        <v>596634000</v>
      </c>
      <c r="T565" s="14">
        <v>443620000</v>
      </c>
      <c r="U565" s="14" t="s">
        <v>38</v>
      </c>
      <c r="V565" s="14">
        <v>307842000</v>
      </c>
      <c r="W565" s="14">
        <v>223634000</v>
      </c>
      <c r="X565" s="14">
        <v>163639000</v>
      </c>
      <c r="Y565" s="14" t="s">
        <v>38</v>
      </c>
      <c r="Z565" s="14" t="s">
        <v>38</v>
      </c>
      <c r="AA565" s="14" t="s">
        <v>38</v>
      </c>
      <c r="AB565" s="14" t="s">
        <v>38</v>
      </c>
      <c r="AC565" s="14" t="s">
        <v>38</v>
      </c>
      <c r="AD565" s="14">
        <v>90438000</v>
      </c>
      <c r="AE565" s="14">
        <v>63687000</v>
      </c>
      <c r="AF565" s="14">
        <v>41296000</v>
      </c>
      <c r="AG565" s="2" t="s">
        <v>38</v>
      </c>
      <c r="AH565" s="2">
        <v>321314000</v>
      </c>
      <c r="AI565" s="2">
        <v>237299000</v>
      </c>
      <c r="AJ565" s="2">
        <v>177414000</v>
      </c>
      <c r="AK565" s="16" t="str">
        <f t="shared" si="74"/>
        <v>Да</v>
      </c>
      <c r="AL565" s="16" t="str">
        <f t="shared" si="84"/>
        <v>Да</v>
      </c>
      <c r="AM565" s="16"/>
      <c r="AN565" t="e">
        <f t="shared" si="75"/>
        <v>#VALUE!</v>
      </c>
      <c r="AO565">
        <f t="shared" si="76"/>
        <v>1.2801788778253644</v>
      </c>
      <c r="AP565">
        <f t="shared" si="77"/>
        <v>1.4632492487743161</v>
      </c>
      <c r="AQ565" t="e">
        <f t="shared" si="78"/>
        <v>#VALUE!</v>
      </c>
      <c r="AR565">
        <f t="shared" si="79"/>
        <v>1.354047003990746</v>
      </c>
      <c r="AS565">
        <f t="shared" si="80"/>
        <v>1.3375438240499622</v>
      </c>
    </row>
    <row r="566" spans="1:45" hidden="1" x14ac:dyDescent="0.35">
      <c r="A566" s="6">
        <v>1267</v>
      </c>
      <c r="B566" s="11" t="s">
        <v>3000</v>
      </c>
      <c r="C566" s="8" t="s">
        <v>3001</v>
      </c>
      <c r="D566" s="2">
        <v>1</v>
      </c>
      <c r="E566" s="2">
        <v>4</v>
      </c>
      <c r="F566" s="2" t="s">
        <v>38</v>
      </c>
      <c r="G566" s="12"/>
      <c r="H566" s="8" t="s">
        <v>121</v>
      </c>
      <c r="I566" s="2" t="s">
        <v>38</v>
      </c>
      <c r="J566" s="2">
        <v>8357000</v>
      </c>
      <c r="K566" s="2">
        <v>8204000</v>
      </c>
      <c r="L566" s="2">
        <v>8028000</v>
      </c>
      <c r="M566" s="2" t="s">
        <v>38</v>
      </c>
      <c r="N566" s="2">
        <v>2000</v>
      </c>
      <c r="O566" s="2">
        <v>1000</v>
      </c>
      <c r="P566" s="2">
        <v>2000</v>
      </c>
      <c r="Q566" s="14" t="s">
        <v>38</v>
      </c>
      <c r="R566" s="14">
        <v>47000</v>
      </c>
      <c r="S566" s="14">
        <v>19000</v>
      </c>
      <c r="T566" s="14">
        <v>61000</v>
      </c>
      <c r="U566" s="14" t="s">
        <v>38</v>
      </c>
      <c r="V566" s="14">
        <v>1630000</v>
      </c>
      <c r="W566" s="14">
        <v>1546000</v>
      </c>
      <c r="X566" s="14">
        <v>1477000</v>
      </c>
      <c r="Y566" s="14" t="s">
        <v>38</v>
      </c>
      <c r="Z566" s="14" t="s">
        <v>38</v>
      </c>
      <c r="AA566" s="14" t="s">
        <v>38</v>
      </c>
      <c r="AB566" s="14" t="s">
        <v>38</v>
      </c>
      <c r="AC566" s="14" t="s">
        <v>38</v>
      </c>
      <c r="AD566" s="14">
        <v>88000</v>
      </c>
      <c r="AE566" s="14">
        <v>74000</v>
      </c>
      <c r="AF566" s="14">
        <v>187000</v>
      </c>
      <c r="AG566" s="2" t="s">
        <v>38</v>
      </c>
      <c r="AH566" s="2">
        <v>7699000</v>
      </c>
      <c r="AI566" s="2">
        <v>7611000</v>
      </c>
      <c r="AJ566" s="2">
        <v>7538000</v>
      </c>
      <c r="AK566" s="16" t="str">
        <f t="shared" si="74"/>
        <v>Да</v>
      </c>
      <c r="AL566" s="16" t="str">
        <f t="shared" si="84"/>
        <v>Да</v>
      </c>
      <c r="AM566" s="16"/>
      <c r="AN566" t="e">
        <f t="shared" si="75"/>
        <v>#VALUE!</v>
      </c>
      <c r="AO566">
        <f t="shared" si="76"/>
        <v>2</v>
      </c>
      <c r="AP566">
        <f t="shared" si="77"/>
        <v>0.5</v>
      </c>
      <c r="AQ566" t="e">
        <f t="shared" si="78"/>
        <v>#VALUE!</v>
      </c>
      <c r="AR566">
        <f t="shared" si="79"/>
        <v>1.0115622125870452</v>
      </c>
      <c r="AS566">
        <f t="shared" si="80"/>
        <v>1.009684266383656</v>
      </c>
    </row>
    <row r="567" spans="1:45" hidden="1" x14ac:dyDescent="0.35">
      <c r="A567" s="6">
        <v>1270</v>
      </c>
      <c r="B567" s="11" t="s">
        <v>3006</v>
      </c>
      <c r="C567" s="8" t="s">
        <v>3007</v>
      </c>
      <c r="D567" s="2">
        <v>3</v>
      </c>
      <c r="E567" s="2" t="s">
        <v>38</v>
      </c>
      <c r="F567" s="2" t="s">
        <v>38</v>
      </c>
      <c r="G567" s="12"/>
      <c r="H567" s="8" t="s">
        <v>40</v>
      </c>
      <c r="I567" s="2" t="s">
        <v>38</v>
      </c>
      <c r="J567" s="2">
        <v>6425000</v>
      </c>
      <c r="K567" s="2">
        <v>8518000</v>
      </c>
      <c r="L567" s="2">
        <v>257000</v>
      </c>
      <c r="M567" s="2" t="s">
        <v>38</v>
      </c>
      <c r="N567" s="2">
        <v>0</v>
      </c>
      <c r="O567" s="2" t="s">
        <v>38</v>
      </c>
      <c r="P567" s="2" t="s">
        <v>38</v>
      </c>
      <c r="Q567" s="14" t="s">
        <v>38</v>
      </c>
      <c r="R567" s="14">
        <v>2621000</v>
      </c>
      <c r="S567" s="14">
        <v>2011000</v>
      </c>
      <c r="T567" s="14" t="s">
        <v>38</v>
      </c>
      <c r="U567" s="14" t="s">
        <v>38</v>
      </c>
      <c r="V567" s="14">
        <v>10000</v>
      </c>
      <c r="W567" s="14">
        <v>10000</v>
      </c>
      <c r="X567" s="14">
        <v>257000</v>
      </c>
      <c r="Y567" s="14" t="s">
        <v>38</v>
      </c>
      <c r="Z567" s="14" t="s">
        <v>38</v>
      </c>
      <c r="AA567" s="14" t="s">
        <v>38</v>
      </c>
      <c r="AB567" s="14" t="s">
        <v>38</v>
      </c>
      <c r="AC567" s="14" t="s">
        <v>38</v>
      </c>
      <c r="AD567" s="14">
        <v>0</v>
      </c>
      <c r="AE567" s="14" t="s">
        <v>38</v>
      </c>
      <c r="AF567" s="14" t="s">
        <v>38</v>
      </c>
      <c r="AG567" s="2" t="s">
        <v>38</v>
      </c>
      <c r="AH567" s="2">
        <v>6425000</v>
      </c>
      <c r="AI567" s="2">
        <v>6425000</v>
      </c>
      <c r="AJ567" s="2">
        <v>257000</v>
      </c>
      <c r="AK567" s="16" t="str">
        <f t="shared" si="74"/>
        <v>Да</v>
      </c>
      <c r="AL567" s="16" t="str">
        <f t="shared" si="84"/>
        <v>Да</v>
      </c>
      <c r="AM567" s="16"/>
      <c r="AN567" t="e">
        <f t="shared" si="75"/>
        <v>#VALUE!</v>
      </c>
      <c r="AO567" t="e">
        <f t="shared" si="76"/>
        <v>#VALUE!</v>
      </c>
      <c r="AP567" t="e">
        <f t="shared" si="77"/>
        <v>#VALUE!</v>
      </c>
      <c r="AQ567" t="e">
        <f t="shared" si="78"/>
        <v>#VALUE!</v>
      </c>
      <c r="AR567">
        <f t="shared" si="79"/>
        <v>1</v>
      </c>
      <c r="AS567">
        <f t="shared" si="80"/>
        <v>25</v>
      </c>
    </row>
    <row r="568" spans="1:45" ht="43.5" hidden="1" x14ac:dyDescent="0.35">
      <c r="A568" s="6">
        <v>1274</v>
      </c>
      <c r="B568" s="11" t="s">
        <v>3014</v>
      </c>
      <c r="C568" s="8" t="s">
        <v>3015</v>
      </c>
      <c r="D568" s="2">
        <v>3</v>
      </c>
      <c r="E568" s="2" t="s">
        <v>38</v>
      </c>
      <c r="F568" s="2" t="s">
        <v>38</v>
      </c>
      <c r="G568" s="12" t="s">
        <v>3016</v>
      </c>
      <c r="H568" s="8" t="s">
        <v>40</v>
      </c>
      <c r="I568" s="2" t="s">
        <v>38</v>
      </c>
      <c r="J568" s="2" t="s">
        <v>38</v>
      </c>
      <c r="K568" s="2">
        <v>2006402000</v>
      </c>
      <c r="L568" s="2">
        <v>2004431000</v>
      </c>
      <c r="M568" s="2" t="s">
        <v>38</v>
      </c>
      <c r="N568" s="2" t="s">
        <v>38</v>
      </c>
      <c r="O568" s="2">
        <v>-4576000</v>
      </c>
      <c r="P568" s="2">
        <v>-2046000</v>
      </c>
      <c r="Q568" s="14" t="s">
        <v>38</v>
      </c>
      <c r="R568" s="14" t="s">
        <v>38</v>
      </c>
      <c r="S568" s="14">
        <v>329000</v>
      </c>
      <c r="T568" s="14">
        <v>479000</v>
      </c>
      <c r="U568" s="14" t="s">
        <v>38</v>
      </c>
      <c r="V568" s="14" t="s">
        <v>38</v>
      </c>
      <c r="W568" s="14">
        <v>-97127000</v>
      </c>
      <c r="X568" s="14">
        <v>-78153000</v>
      </c>
      <c r="Y568" s="14" t="s">
        <v>38</v>
      </c>
      <c r="Z568" s="14" t="s">
        <v>38</v>
      </c>
      <c r="AA568" s="14" t="s">
        <v>38</v>
      </c>
      <c r="AB568" s="14" t="s">
        <v>38</v>
      </c>
      <c r="AC568" s="14" t="s">
        <v>38</v>
      </c>
      <c r="AD568" s="14" t="s">
        <v>38</v>
      </c>
      <c r="AE568" s="14">
        <v>-18988000</v>
      </c>
      <c r="AF568" s="14">
        <v>-17182000</v>
      </c>
      <c r="AG568" s="2" t="s">
        <v>38</v>
      </c>
      <c r="AH568" s="2" t="s">
        <v>38</v>
      </c>
      <c r="AI568" s="2">
        <v>1964971000</v>
      </c>
      <c r="AJ568" s="2">
        <v>1983958000</v>
      </c>
      <c r="AK568" s="16" t="str">
        <f t="shared" si="74"/>
        <v>Да</v>
      </c>
      <c r="AL568" s="16" t="str">
        <f t="shared" si="84"/>
        <v>Да</v>
      </c>
      <c r="AM568" s="16"/>
      <c r="AN568" t="e">
        <f t="shared" si="75"/>
        <v>#VALUE!</v>
      </c>
      <c r="AO568" t="e">
        <f t="shared" si="76"/>
        <v>#VALUE!</v>
      </c>
      <c r="AP568">
        <f t="shared" si="77"/>
        <v>2.236559139784946</v>
      </c>
      <c r="AQ568" t="e">
        <f t="shared" si="78"/>
        <v>#VALUE!</v>
      </c>
      <c r="AR568" t="e">
        <f t="shared" si="79"/>
        <v>#VALUE!</v>
      </c>
      <c r="AS568">
        <f t="shared" si="80"/>
        <v>0.99042973691983394</v>
      </c>
    </row>
    <row r="569" spans="1:45" hidden="1" x14ac:dyDescent="0.35">
      <c r="A569" s="6">
        <v>1275</v>
      </c>
      <c r="B569" s="11" t="s">
        <v>3017</v>
      </c>
      <c r="C569" s="8" t="s">
        <v>3018</v>
      </c>
      <c r="D569" s="2">
        <v>11</v>
      </c>
      <c r="E569" s="2" t="s">
        <v>38</v>
      </c>
      <c r="F569" s="2" t="s">
        <v>38</v>
      </c>
      <c r="G569" s="12"/>
      <c r="H569" s="8" t="s">
        <v>121</v>
      </c>
      <c r="I569" s="2" t="s">
        <v>38</v>
      </c>
      <c r="J569" s="2" t="s">
        <v>38</v>
      </c>
      <c r="K569" s="2" t="s">
        <v>38</v>
      </c>
      <c r="L569" s="2" t="s">
        <v>38</v>
      </c>
      <c r="M569" s="2" t="s">
        <v>38</v>
      </c>
      <c r="N569" s="2" t="s">
        <v>38</v>
      </c>
      <c r="O569" s="2" t="s">
        <v>38</v>
      </c>
      <c r="P569" s="2" t="s">
        <v>38</v>
      </c>
      <c r="Q569" s="14" t="s">
        <v>38</v>
      </c>
      <c r="R569" s="14" t="s">
        <v>38</v>
      </c>
      <c r="S569" s="14" t="s">
        <v>38</v>
      </c>
      <c r="T569" s="14" t="s">
        <v>38</v>
      </c>
      <c r="U569" s="14" t="s">
        <v>38</v>
      </c>
      <c r="V569" s="14" t="s">
        <v>38</v>
      </c>
      <c r="W569" s="14" t="s">
        <v>38</v>
      </c>
      <c r="X569" s="14" t="s">
        <v>38</v>
      </c>
      <c r="Y569" s="14" t="s">
        <v>38</v>
      </c>
      <c r="Z569" s="14" t="s">
        <v>38</v>
      </c>
      <c r="AA569" s="14" t="s">
        <v>38</v>
      </c>
      <c r="AB569" s="14" t="s">
        <v>38</v>
      </c>
      <c r="AC569" s="14" t="s">
        <v>38</v>
      </c>
      <c r="AD569" s="14" t="s">
        <v>38</v>
      </c>
      <c r="AE569" s="14" t="s">
        <v>38</v>
      </c>
      <c r="AF569" s="14" t="s">
        <v>38</v>
      </c>
      <c r="AG569" s="2" t="s">
        <v>38</v>
      </c>
      <c r="AH569" s="2" t="s">
        <v>38</v>
      </c>
      <c r="AI569" s="2" t="s">
        <v>38</v>
      </c>
      <c r="AJ569" s="2" t="s">
        <v>38</v>
      </c>
      <c r="AK569" s="16" t="str">
        <f t="shared" si="74"/>
        <v>Да</v>
      </c>
      <c r="AL569" s="16" t="str">
        <f t="shared" si="84"/>
        <v>Да</v>
      </c>
      <c r="AM569" s="16"/>
      <c r="AN569" t="e">
        <f t="shared" si="75"/>
        <v>#VALUE!</v>
      </c>
      <c r="AO569" t="e">
        <f t="shared" si="76"/>
        <v>#VALUE!</v>
      </c>
      <c r="AP569" t="e">
        <f t="shared" si="77"/>
        <v>#VALUE!</v>
      </c>
      <c r="AQ569" t="e">
        <f t="shared" si="78"/>
        <v>#VALUE!</v>
      </c>
      <c r="AR569" t="e">
        <f t="shared" si="79"/>
        <v>#VALUE!</v>
      </c>
      <c r="AS569" t="e">
        <f t="shared" si="80"/>
        <v>#VALUE!</v>
      </c>
    </row>
    <row r="570" spans="1:45" hidden="1" x14ac:dyDescent="0.35">
      <c r="A570" s="6">
        <v>1276</v>
      </c>
      <c r="B570" s="11" t="s">
        <v>3019</v>
      </c>
      <c r="C570" s="8" t="s">
        <v>3020</v>
      </c>
      <c r="D570" s="2">
        <v>1</v>
      </c>
      <c r="E570" s="2" t="s">
        <v>38</v>
      </c>
      <c r="F570" s="2">
        <v>100</v>
      </c>
      <c r="G570" s="12"/>
      <c r="H570" s="8" t="s">
        <v>40</v>
      </c>
      <c r="I570" s="2" t="s">
        <v>38</v>
      </c>
      <c r="J570" s="2" t="s">
        <v>38</v>
      </c>
      <c r="K570" s="2" t="s">
        <v>38</v>
      </c>
      <c r="L570" s="2" t="s">
        <v>38</v>
      </c>
      <c r="M570" s="2" t="s">
        <v>38</v>
      </c>
      <c r="N570" s="2" t="s">
        <v>38</v>
      </c>
      <c r="O570" s="2" t="s">
        <v>38</v>
      </c>
      <c r="P570" s="2" t="s">
        <v>38</v>
      </c>
      <c r="Q570" s="14" t="s">
        <v>38</v>
      </c>
      <c r="R570" s="14" t="s">
        <v>38</v>
      </c>
      <c r="S570" s="14" t="s">
        <v>38</v>
      </c>
      <c r="T570" s="14" t="s">
        <v>38</v>
      </c>
      <c r="U570" s="14" t="s">
        <v>38</v>
      </c>
      <c r="V570" s="14" t="s">
        <v>38</v>
      </c>
      <c r="W570" s="14" t="s">
        <v>38</v>
      </c>
      <c r="X570" s="14" t="s">
        <v>38</v>
      </c>
      <c r="Y570" s="14" t="s">
        <v>38</v>
      </c>
      <c r="Z570" s="14" t="s">
        <v>38</v>
      </c>
      <c r="AA570" s="14" t="s">
        <v>38</v>
      </c>
      <c r="AB570" s="14" t="s">
        <v>38</v>
      </c>
      <c r="AC570" s="14" t="s">
        <v>38</v>
      </c>
      <c r="AD570" s="14" t="s">
        <v>38</v>
      </c>
      <c r="AE570" s="14" t="s">
        <v>38</v>
      </c>
      <c r="AF570" s="14" t="s">
        <v>38</v>
      </c>
      <c r="AG570" s="2" t="s">
        <v>38</v>
      </c>
      <c r="AH570" s="2" t="s">
        <v>38</v>
      </c>
      <c r="AI570" s="2" t="s">
        <v>38</v>
      </c>
      <c r="AJ570" s="2" t="s">
        <v>38</v>
      </c>
      <c r="AK570" s="16" t="str">
        <f t="shared" si="74"/>
        <v>Да</v>
      </c>
      <c r="AL570" s="16" t="str">
        <f t="shared" si="84"/>
        <v>Да</v>
      </c>
      <c r="AM570" s="16"/>
      <c r="AN570" t="e">
        <f t="shared" si="75"/>
        <v>#VALUE!</v>
      </c>
      <c r="AO570" t="e">
        <f t="shared" si="76"/>
        <v>#VALUE!</v>
      </c>
      <c r="AP570" t="e">
        <f t="shared" si="77"/>
        <v>#VALUE!</v>
      </c>
      <c r="AQ570" t="e">
        <f t="shared" si="78"/>
        <v>#VALUE!</v>
      </c>
      <c r="AR570" t="e">
        <f t="shared" si="79"/>
        <v>#VALUE!</v>
      </c>
      <c r="AS570" t="e">
        <f t="shared" si="80"/>
        <v>#VALUE!</v>
      </c>
    </row>
    <row r="571" spans="1:45" hidden="1" x14ac:dyDescent="0.35">
      <c r="A571" s="6">
        <v>1278</v>
      </c>
      <c r="B571" s="11" t="s">
        <v>3023</v>
      </c>
      <c r="C571" s="8" t="s">
        <v>3024</v>
      </c>
      <c r="D571" s="2">
        <v>2</v>
      </c>
      <c r="E571" s="2" t="s">
        <v>38</v>
      </c>
      <c r="F571" s="2" t="s">
        <v>38</v>
      </c>
      <c r="G571" s="12"/>
      <c r="H571" s="8" t="s">
        <v>121</v>
      </c>
      <c r="I571" s="2" t="s">
        <v>38</v>
      </c>
      <c r="J571" s="2" t="s">
        <v>38</v>
      </c>
      <c r="K571" s="2">
        <v>542411000</v>
      </c>
      <c r="L571" s="2">
        <v>554702000</v>
      </c>
      <c r="M571" s="2" t="s">
        <v>38</v>
      </c>
      <c r="N571" s="2" t="s">
        <v>38</v>
      </c>
      <c r="O571" s="2">
        <v>649000</v>
      </c>
      <c r="P571" s="2">
        <v>2511000</v>
      </c>
      <c r="Q571" s="14" t="s">
        <v>38</v>
      </c>
      <c r="R571" s="14" t="s">
        <v>38</v>
      </c>
      <c r="S571" s="14">
        <v>4237000</v>
      </c>
      <c r="T571" s="14">
        <v>76187000</v>
      </c>
      <c r="U571" s="14" t="s">
        <v>38</v>
      </c>
      <c r="V571" s="14" t="s">
        <v>38</v>
      </c>
      <c r="W571" s="14">
        <v>-729000</v>
      </c>
      <c r="X571" s="14">
        <v>-544000</v>
      </c>
      <c r="Y571" s="14" t="s">
        <v>38</v>
      </c>
      <c r="Z571" s="14" t="s">
        <v>38</v>
      </c>
      <c r="AA571" s="14" t="s">
        <v>38</v>
      </c>
      <c r="AB571" s="14" t="s">
        <v>38</v>
      </c>
      <c r="AC571" s="14" t="s">
        <v>38</v>
      </c>
      <c r="AD571" s="14" t="s">
        <v>38</v>
      </c>
      <c r="AE571" s="14">
        <v>-186000</v>
      </c>
      <c r="AF571" s="14">
        <v>-211000</v>
      </c>
      <c r="AG571" s="2" t="s">
        <v>38</v>
      </c>
      <c r="AH571" s="2" t="s">
        <v>38</v>
      </c>
      <c r="AI571" s="2">
        <v>537702000</v>
      </c>
      <c r="AJ571" s="2">
        <v>537886000</v>
      </c>
      <c r="AK571" s="16" t="str">
        <f t="shared" si="74"/>
        <v>Да</v>
      </c>
      <c r="AL571" s="16" t="str">
        <f t="shared" si="84"/>
        <v>Да</v>
      </c>
      <c r="AM571" s="16"/>
      <c r="AN571" t="e">
        <f t="shared" si="75"/>
        <v>#VALUE!</v>
      </c>
      <c r="AO571" t="e">
        <f t="shared" si="76"/>
        <v>#VALUE!</v>
      </c>
      <c r="AP571">
        <f t="shared" si="77"/>
        <v>0.25846276383910793</v>
      </c>
      <c r="AQ571" t="e">
        <f t="shared" si="78"/>
        <v>#VALUE!</v>
      </c>
      <c r="AR571" t="e">
        <f t="shared" si="79"/>
        <v>#VALUE!</v>
      </c>
      <c r="AS571">
        <f t="shared" si="80"/>
        <v>0.99965792007971954</v>
      </c>
    </row>
    <row r="572" spans="1:45" ht="87" hidden="1" x14ac:dyDescent="0.35">
      <c r="A572" s="6">
        <v>1279</v>
      </c>
      <c r="B572" s="11" t="s">
        <v>3025</v>
      </c>
      <c r="C572" s="8" t="s">
        <v>3026</v>
      </c>
      <c r="D572" s="2" t="s">
        <v>38</v>
      </c>
      <c r="E572" s="2" t="s">
        <v>38</v>
      </c>
      <c r="F572" s="2" t="s">
        <v>38</v>
      </c>
      <c r="G572" s="12" t="s">
        <v>3027</v>
      </c>
      <c r="H572" s="8" t="s">
        <v>40</v>
      </c>
      <c r="I572" s="2" t="s">
        <v>38</v>
      </c>
      <c r="J572" s="2" t="s">
        <v>38</v>
      </c>
      <c r="K572" s="2" t="s">
        <v>38</v>
      </c>
      <c r="L572" s="2" t="s">
        <v>38</v>
      </c>
      <c r="M572" s="2" t="s">
        <v>38</v>
      </c>
      <c r="N572" s="2" t="s">
        <v>38</v>
      </c>
      <c r="O572" s="2" t="s">
        <v>38</v>
      </c>
      <c r="P572" s="2" t="s">
        <v>38</v>
      </c>
      <c r="Q572" s="14" t="s">
        <v>38</v>
      </c>
      <c r="R572" s="14" t="s">
        <v>38</v>
      </c>
      <c r="S572" s="14" t="s">
        <v>38</v>
      </c>
      <c r="T572" s="14" t="s">
        <v>38</v>
      </c>
      <c r="U572" s="14" t="s">
        <v>38</v>
      </c>
      <c r="V572" s="14" t="s">
        <v>38</v>
      </c>
      <c r="W572" s="14" t="s">
        <v>38</v>
      </c>
      <c r="X572" s="14" t="s">
        <v>38</v>
      </c>
      <c r="Y572" s="14" t="s">
        <v>38</v>
      </c>
      <c r="Z572" s="14" t="s">
        <v>38</v>
      </c>
      <c r="AA572" s="14" t="s">
        <v>38</v>
      </c>
      <c r="AB572" s="14" t="s">
        <v>38</v>
      </c>
      <c r="AC572" s="14" t="s">
        <v>38</v>
      </c>
      <c r="AD572" s="14" t="s">
        <v>38</v>
      </c>
      <c r="AE572" s="14" t="s">
        <v>38</v>
      </c>
      <c r="AF572" s="14" t="s">
        <v>38</v>
      </c>
      <c r="AG572" s="2" t="s">
        <v>38</v>
      </c>
      <c r="AH572" s="2" t="s">
        <v>38</v>
      </c>
      <c r="AI572" s="2" t="s">
        <v>38</v>
      </c>
      <c r="AJ572" s="2" t="s">
        <v>38</v>
      </c>
      <c r="AK572" s="16" t="str">
        <f t="shared" si="74"/>
        <v>Да</v>
      </c>
      <c r="AL572" s="16" t="str">
        <f t="shared" si="84"/>
        <v>Да</v>
      </c>
      <c r="AM572" s="16"/>
      <c r="AN572" t="e">
        <f t="shared" si="75"/>
        <v>#VALUE!</v>
      </c>
      <c r="AO572" t="e">
        <f t="shared" si="76"/>
        <v>#VALUE!</v>
      </c>
      <c r="AP572" t="e">
        <f t="shared" si="77"/>
        <v>#VALUE!</v>
      </c>
      <c r="AQ572" t="e">
        <f t="shared" si="78"/>
        <v>#VALUE!</v>
      </c>
      <c r="AR572" t="e">
        <f t="shared" si="79"/>
        <v>#VALUE!</v>
      </c>
      <c r="AS572" t="e">
        <f t="shared" si="80"/>
        <v>#VALUE!</v>
      </c>
    </row>
    <row r="573" spans="1:45" ht="29" hidden="1" x14ac:dyDescent="0.35">
      <c r="A573" s="6">
        <v>1281</v>
      </c>
      <c r="B573" s="11" t="s">
        <v>3030</v>
      </c>
      <c r="C573" s="8" t="s">
        <v>3031</v>
      </c>
      <c r="D573" s="2">
        <v>5</v>
      </c>
      <c r="E573" s="2">
        <v>99</v>
      </c>
      <c r="F573" s="2" t="s">
        <v>38</v>
      </c>
      <c r="G573" s="12" t="s">
        <v>3032</v>
      </c>
      <c r="H573" s="8" t="s">
        <v>40</v>
      </c>
      <c r="I573" s="2">
        <v>1265642000</v>
      </c>
      <c r="J573" s="2">
        <v>1268224000</v>
      </c>
      <c r="K573" s="2">
        <v>1268613000</v>
      </c>
      <c r="L573" s="2">
        <v>1276562000</v>
      </c>
      <c r="M573" s="2" t="s">
        <v>38</v>
      </c>
      <c r="N573" s="2" t="s">
        <v>38</v>
      </c>
      <c r="O573" s="2">
        <v>5097000</v>
      </c>
      <c r="P573" s="2">
        <v>1373000</v>
      </c>
      <c r="Q573" s="14" t="s">
        <v>38</v>
      </c>
      <c r="R573" s="14" t="s">
        <v>38</v>
      </c>
      <c r="S573" s="14">
        <v>5097000</v>
      </c>
      <c r="T573" s="14">
        <v>1373000</v>
      </c>
      <c r="U573" s="14">
        <v>-11841000</v>
      </c>
      <c r="V573" s="14">
        <v>-15036000</v>
      </c>
      <c r="W573" s="14">
        <v>-10935000</v>
      </c>
      <c r="X573" s="14">
        <v>-16843000</v>
      </c>
      <c r="Y573" s="14" t="s">
        <v>38</v>
      </c>
      <c r="Z573" s="14" t="s">
        <v>38</v>
      </c>
      <c r="AA573" s="14" t="s">
        <v>38</v>
      </c>
      <c r="AB573" s="14" t="s">
        <v>38</v>
      </c>
      <c r="AC573" s="14">
        <v>-1787000</v>
      </c>
      <c r="AD573" s="14">
        <v>-4101000</v>
      </c>
      <c r="AE573" s="14">
        <v>6800000</v>
      </c>
      <c r="AF573" s="14">
        <v>-8199000</v>
      </c>
      <c r="AG573" s="2">
        <v>961824000</v>
      </c>
      <c r="AH573" s="2">
        <v>958629000</v>
      </c>
      <c r="AI573" s="2">
        <v>962730000</v>
      </c>
      <c r="AJ573" s="2">
        <v>956822000</v>
      </c>
      <c r="AK573" s="16" t="str">
        <f t="shared" si="74"/>
        <v>Нет</v>
      </c>
      <c r="AL573" s="16" t="str">
        <f>IF(IFERROR(AN573*AO573*AP573*AQ573*AR573*AS573,0)=0,"Да","Нет")</f>
        <v>Да</v>
      </c>
      <c r="AM573" s="16"/>
      <c r="AN573" t="e">
        <f t="shared" si="75"/>
        <v>#VALUE!</v>
      </c>
      <c r="AO573" t="e">
        <f t="shared" si="76"/>
        <v>#VALUE!</v>
      </c>
      <c r="AP573">
        <f t="shared" si="77"/>
        <v>3.7123088128186454</v>
      </c>
      <c r="AQ573">
        <f t="shared" si="78"/>
        <v>1.0033328847760707</v>
      </c>
      <c r="AR573">
        <f t="shared" si="79"/>
        <v>0.99574023869620765</v>
      </c>
      <c r="AS573">
        <f t="shared" si="80"/>
        <v>1.0061746071892159</v>
      </c>
    </row>
    <row r="574" spans="1:45" hidden="1" x14ac:dyDescent="0.35">
      <c r="A574" s="6">
        <v>1282</v>
      </c>
      <c r="B574" s="11" t="s">
        <v>3033</v>
      </c>
      <c r="C574" s="8" t="s">
        <v>3034</v>
      </c>
      <c r="D574" s="2">
        <v>2</v>
      </c>
      <c r="E574" s="2" t="s">
        <v>38</v>
      </c>
      <c r="F574" s="2" t="s">
        <v>38</v>
      </c>
      <c r="G574" s="12"/>
      <c r="H574" s="8" t="s">
        <v>121</v>
      </c>
      <c r="I574" s="2" t="s">
        <v>38</v>
      </c>
      <c r="J574" s="2" t="s">
        <v>38</v>
      </c>
      <c r="K574" s="2">
        <v>317701000</v>
      </c>
      <c r="L574" s="2">
        <v>203675000</v>
      </c>
      <c r="M574" s="2" t="s">
        <v>38</v>
      </c>
      <c r="N574" s="2" t="s">
        <v>38</v>
      </c>
      <c r="O574" s="2">
        <v>25174000</v>
      </c>
      <c r="P574" s="2">
        <v>5000000</v>
      </c>
      <c r="Q574" s="14" t="s">
        <v>38</v>
      </c>
      <c r="R574" s="14" t="s">
        <v>38</v>
      </c>
      <c r="S574" s="14">
        <v>61694000</v>
      </c>
      <c r="T574" s="14">
        <v>57092000</v>
      </c>
      <c r="U574" s="14" t="s">
        <v>38</v>
      </c>
      <c r="V574" s="14" t="s">
        <v>38</v>
      </c>
      <c r="W574" s="14">
        <v>68780000</v>
      </c>
      <c r="X574" s="14">
        <v>50369000</v>
      </c>
      <c r="Y574" s="14" t="s">
        <v>38</v>
      </c>
      <c r="Z574" s="14" t="s">
        <v>38</v>
      </c>
      <c r="AA574" s="14" t="s">
        <v>38</v>
      </c>
      <c r="AB574" s="14" t="s">
        <v>38</v>
      </c>
      <c r="AC574" s="14" t="s">
        <v>38</v>
      </c>
      <c r="AD574" s="14" t="s">
        <v>38</v>
      </c>
      <c r="AE574" s="14">
        <v>19774000</v>
      </c>
      <c r="AF574" s="14">
        <v>3730000</v>
      </c>
      <c r="AG574" s="2" t="s">
        <v>38</v>
      </c>
      <c r="AH574" s="2" t="s">
        <v>38</v>
      </c>
      <c r="AI574" s="2">
        <v>182341000</v>
      </c>
      <c r="AJ574" s="2">
        <v>131077000</v>
      </c>
      <c r="AK574" s="16" t="str">
        <f t="shared" si="74"/>
        <v>Да</v>
      </c>
      <c r="AL574" s="16" t="str">
        <f t="shared" ref="AL574:AL591" si="85">IF(IFERROR(AN574*AO574*AP574*AQ574*AR574*AS574,0)=0,"Да","Нет")</f>
        <v>Да</v>
      </c>
      <c r="AM574" s="16"/>
      <c r="AN574" t="e">
        <f t="shared" si="75"/>
        <v>#VALUE!</v>
      </c>
      <c r="AO574" t="e">
        <f t="shared" si="76"/>
        <v>#VALUE!</v>
      </c>
      <c r="AP574">
        <f t="shared" si="77"/>
        <v>5.0347999999999997</v>
      </c>
      <c r="AQ574" t="e">
        <f t="shared" si="78"/>
        <v>#VALUE!</v>
      </c>
      <c r="AR574" t="e">
        <f t="shared" si="79"/>
        <v>#VALUE!</v>
      </c>
      <c r="AS574">
        <f t="shared" si="80"/>
        <v>1.3910983620314776</v>
      </c>
    </row>
    <row r="575" spans="1:45" ht="29" hidden="1" x14ac:dyDescent="0.35">
      <c r="A575" s="6">
        <v>1283</v>
      </c>
      <c r="B575" s="11" t="s">
        <v>3035</v>
      </c>
      <c r="C575" s="8" t="s">
        <v>3036</v>
      </c>
      <c r="D575" s="2">
        <v>8</v>
      </c>
      <c r="E575" s="2">
        <v>65</v>
      </c>
      <c r="F575" s="2" t="s">
        <v>38</v>
      </c>
      <c r="G575" s="12"/>
      <c r="H575" s="8" t="s">
        <v>121</v>
      </c>
      <c r="I575" s="2">
        <v>899000</v>
      </c>
      <c r="J575" s="2">
        <v>899000</v>
      </c>
      <c r="K575" s="2">
        <v>899000</v>
      </c>
      <c r="L575" s="2">
        <v>899000</v>
      </c>
      <c r="M575" s="2" t="s">
        <v>38</v>
      </c>
      <c r="N575" s="2" t="s">
        <v>38</v>
      </c>
      <c r="O575" s="2" t="s">
        <v>38</v>
      </c>
      <c r="P575" s="2" t="s">
        <v>38</v>
      </c>
      <c r="Q575" s="14" t="s">
        <v>38</v>
      </c>
      <c r="R575" s="14" t="s">
        <v>38</v>
      </c>
      <c r="S575" s="14" t="s">
        <v>38</v>
      </c>
      <c r="T575" s="14" t="s">
        <v>38</v>
      </c>
      <c r="U575" s="14" t="s">
        <v>38</v>
      </c>
      <c r="V575" s="14">
        <v>-429000</v>
      </c>
      <c r="W575" s="14">
        <v>-429000</v>
      </c>
      <c r="X575" s="14">
        <v>-429000</v>
      </c>
      <c r="Y575" s="14" t="s">
        <v>38</v>
      </c>
      <c r="Z575" s="14" t="s">
        <v>38</v>
      </c>
      <c r="AA575" s="14" t="s">
        <v>38</v>
      </c>
      <c r="AB575" s="14" t="s">
        <v>38</v>
      </c>
      <c r="AC575" s="14" t="s">
        <v>38</v>
      </c>
      <c r="AD575" s="14" t="s">
        <v>38</v>
      </c>
      <c r="AE575" s="14" t="s">
        <v>38</v>
      </c>
      <c r="AF575" s="14" t="s">
        <v>38</v>
      </c>
      <c r="AG575" s="2">
        <v>893000</v>
      </c>
      <c r="AH575" s="2">
        <v>893000</v>
      </c>
      <c r="AI575" s="2">
        <v>893000</v>
      </c>
      <c r="AJ575" s="2">
        <v>893000</v>
      </c>
      <c r="AK575" s="16" t="str">
        <f t="shared" si="74"/>
        <v>Да</v>
      </c>
      <c r="AL575" s="16" t="str">
        <f t="shared" si="85"/>
        <v>Да</v>
      </c>
      <c r="AM575" s="16"/>
      <c r="AN575" t="e">
        <f t="shared" si="75"/>
        <v>#VALUE!</v>
      </c>
      <c r="AO575" t="e">
        <f t="shared" si="76"/>
        <v>#VALUE!</v>
      </c>
      <c r="AP575" t="e">
        <f t="shared" si="77"/>
        <v>#VALUE!</v>
      </c>
      <c r="AQ575">
        <f t="shared" si="78"/>
        <v>1</v>
      </c>
      <c r="AR575">
        <f t="shared" si="79"/>
        <v>1</v>
      </c>
      <c r="AS575">
        <f t="shared" si="80"/>
        <v>1</v>
      </c>
    </row>
    <row r="576" spans="1:45" ht="58" hidden="1" x14ac:dyDescent="0.35">
      <c r="A576" s="6">
        <v>1287</v>
      </c>
      <c r="B576" s="11" t="s">
        <v>3043</v>
      </c>
      <c r="C576" s="8" t="s">
        <v>3044</v>
      </c>
      <c r="D576" s="2">
        <v>1</v>
      </c>
      <c r="E576" s="2" t="s">
        <v>38</v>
      </c>
      <c r="F576" s="2" t="s">
        <v>38</v>
      </c>
      <c r="G576" s="12" t="s">
        <v>3045</v>
      </c>
      <c r="H576" s="8" t="s">
        <v>40</v>
      </c>
      <c r="I576" s="2" t="s">
        <v>38</v>
      </c>
      <c r="J576" s="2" t="s">
        <v>38</v>
      </c>
      <c r="K576" s="2">
        <v>131876000</v>
      </c>
      <c r="L576" s="2">
        <v>2584349000</v>
      </c>
      <c r="M576" s="2" t="s">
        <v>38</v>
      </c>
      <c r="N576" s="2" t="s">
        <v>38</v>
      </c>
      <c r="O576" s="2">
        <v>-180607000</v>
      </c>
      <c r="P576" s="2">
        <v>331000</v>
      </c>
      <c r="Q576" s="14" t="s">
        <v>38</v>
      </c>
      <c r="R576" s="14" t="s">
        <v>38</v>
      </c>
      <c r="S576" s="14">
        <v>2263548000</v>
      </c>
      <c r="T576" s="14">
        <v>3131000</v>
      </c>
      <c r="U576" s="14" t="s">
        <v>38</v>
      </c>
      <c r="V576" s="14" t="s">
        <v>38</v>
      </c>
      <c r="W576" s="14">
        <v>-178455000</v>
      </c>
      <c r="X576" s="14">
        <v>48987000</v>
      </c>
      <c r="Y576" s="14" t="s">
        <v>38</v>
      </c>
      <c r="Z576" s="14" t="s">
        <v>38</v>
      </c>
      <c r="AA576" s="14" t="s">
        <v>38</v>
      </c>
      <c r="AB576" s="14" t="s">
        <v>38</v>
      </c>
      <c r="AC576" s="14" t="s">
        <v>38</v>
      </c>
      <c r="AD576" s="14" t="s">
        <v>38</v>
      </c>
      <c r="AE576" s="14">
        <v>-194429000</v>
      </c>
      <c r="AF576" s="14">
        <v>9015000</v>
      </c>
      <c r="AG576" s="2" t="s">
        <v>38</v>
      </c>
      <c r="AH576" s="2" t="s">
        <v>38</v>
      </c>
      <c r="AI576" s="2">
        <v>-144661000</v>
      </c>
      <c r="AJ576" s="2">
        <v>82781000</v>
      </c>
      <c r="AK576" s="16" t="str">
        <f t="shared" si="74"/>
        <v>Да</v>
      </c>
      <c r="AL576" s="16" t="str">
        <f t="shared" si="85"/>
        <v>Да</v>
      </c>
      <c r="AM576" s="16"/>
      <c r="AN576" t="e">
        <f t="shared" si="75"/>
        <v>#VALUE!</v>
      </c>
      <c r="AO576" t="e">
        <f t="shared" si="76"/>
        <v>#VALUE!</v>
      </c>
      <c r="AP576">
        <f t="shared" si="77"/>
        <v>-545.64048338368582</v>
      </c>
      <c r="AQ576" t="e">
        <f t="shared" si="78"/>
        <v>#VALUE!</v>
      </c>
      <c r="AR576" t="e">
        <f t="shared" si="79"/>
        <v>#VALUE!</v>
      </c>
      <c r="AS576">
        <f t="shared" si="80"/>
        <v>-1.747514526280185</v>
      </c>
    </row>
    <row r="577" spans="1:45" ht="72.5" hidden="1" x14ac:dyDescent="0.35">
      <c r="A577" s="6">
        <v>1288</v>
      </c>
      <c r="B577" s="11" t="s">
        <v>3046</v>
      </c>
      <c r="C577" s="8" t="s">
        <v>3047</v>
      </c>
      <c r="D577" s="2">
        <v>2</v>
      </c>
      <c r="E577" s="2" t="s">
        <v>38</v>
      </c>
      <c r="F577" s="2" t="s">
        <v>38</v>
      </c>
      <c r="G577" s="12" t="s">
        <v>3048</v>
      </c>
      <c r="H577" s="8" t="s">
        <v>40</v>
      </c>
      <c r="I577" s="2" t="s">
        <v>38</v>
      </c>
      <c r="J577" s="2">
        <v>337353000</v>
      </c>
      <c r="K577" s="2">
        <v>337353000</v>
      </c>
      <c r="L577" s="2" t="s">
        <v>38</v>
      </c>
      <c r="M577" s="2" t="s">
        <v>38</v>
      </c>
      <c r="N577" s="2" t="s">
        <v>38</v>
      </c>
      <c r="O577" s="2" t="s">
        <v>38</v>
      </c>
      <c r="P577" s="2" t="s">
        <v>38</v>
      </c>
      <c r="Q577" s="14" t="s">
        <v>38</v>
      </c>
      <c r="R577" s="14" t="s">
        <v>38</v>
      </c>
      <c r="S577" s="14" t="s">
        <v>38</v>
      </c>
      <c r="T577" s="14" t="s">
        <v>38</v>
      </c>
      <c r="U577" s="14" t="s">
        <v>38</v>
      </c>
      <c r="V577" s="14">
        <v>-7789000</v>
      </c>
      <c r="W577" s="14">
        <v>-2067000</v>
      </c>
      <c r="X577" s="14" t="s">
        <v>38</v>
      </c>
      <c r="Y577" s="14" t="s">
        <v>38</v>
      </c>
      <c r="Z577" s="14" t="s">
        <v>38</v>
      </c>
      <c r="AA577" s="14" t="s">
        <v>38</v>
      </c>
      <c r="AB577" s="14" t="s">
        <v>38</v>
      </c>
      <c r="AC577" s="14" t="s">
        <v>38</v>
      </c>
      <c r="AD577" s="14">
        <v>-5722000</v>
      </c>
      <c r="AE577" s="14">
        <v>-532000</v>
      </c>
      <c r="AF577" s="14" t="s">
        <v>38</v>
      </c>
      <c r="AG577" s="2" t="s">
        <v>38</v>
      </c>
      <c r="AH577" s="2">
        <v>326916000</v>
      </c>
      <c r="AI577" s="2">
        <v>332638000</v>
      </c>
      <c r="AJ577" s="2" t="s">
        <v>38</v>
      </c>
      <c r="AK577" s="16" t="str">
        <f t="shared" si="74"/>
        <v>Да</v>
      </c>
      <c r="AL577" s="16" t="str">
        <f t="shared" si="85"/>
        <v>Да</v>
      </c>
      <c r="AM577" s="16"/>
      <c r="AN577" t="e">
        <f t="shared" si="75"/>
        <v>#VALUE!</v>
      </c>
      <c r="AO577" t="e">
        <f t="shared" si="76"/>
        <v>#VALUE!</v>
      </c>
      <c r="AP577" t="e">
        <f t="shared" si="77"/>
        <v>#VALUE!</v>
      </c>
      <c r="AQ577" t="e">
        <f t="shared" si="78"/>
        <v>#VALUE!</v>
      </c>
      <c r="AR577">
        <f t="shared" si="79"/>
        <v>0.98279811687179452</v>
      </c>
      <c r="AS577" t="e">
        <f t="shared" si="80"/>
        <v>#VALUE!</v>
      </c>
    </row>
    <row r="578" spans="1:45" ht="43.5" hidden="1" x14ac:dyDescent="0.35">
      <c r="A578" s="6">
        <v>1290</v>
      </c>
      <c r="B578" s="11" t="s">
        <v>3051</v>
      </c>
      <c r="C578" s="8" t="s">
        <v>3052</v>
      </c>
      <c r="D578" s="2">
        <v>34</v>
      </c>
      <c r="E578" s="2" t="s">
        <v>38</v>
      </c>
      <c r="F578" s="2" t="s">
        <v>38</v>
      </c>
      <c r="G578" s="12" t="s">
        <v>456</v>
      </c>
      <c r="H578" s="8" t="s">
        <v>121</v>
      </c>
      <c r="I578" s="2" t="s">
        <v>38</v>
      </c>
      <c r="J578" s="2" t="s">
        <v>38</v>
      </c>
      <c r="K578" s="2" t="s">
        <v>38</v>
      </c>
      <c r="L578" s="2" t="s">
        <v>38</v>
      </c>
      <c r="M578" s="2" t="s">
        <v>38</v>
      </c>
      <c r="N578" s="2" t="s">
        <v>38</v>
      </c>
      <c r="O578" s="2" t="s">
        <v>38</v>
      </c>
      <c r="P578" s="2" t="s">
        <v>38</v>
      </c>
      <c r="Q578" s="14" t="s">
        <v>38</v>
      </c>
      <c r="R578" s="14" t="s">
        <v>38</v>
      </c>
      <c r="S578" s="14" t="s">
        <v>38</v>
      </c>
      <c r="T578" s="14" t="s">
        <v>38</v>
      </c>
      <c r="U578" s="14" t="s">
        <v>38</v>
      </c>
      <c r="V578" s="14" t="s">
        <v>38</v>
      </c>
      <c r="W578" s="14" t="s">
        <v>38</v>
      </c>
      <c r="X578" s="14" t="s">
        <v>38</v>
      </c>
      <c r="Y578" s="14" t="s">
        <v>38</v>
      </c>
      <c r="Z578" s="14" t="s">
        <v>38</v>
      </c>
      <c r="AA578" s="14" t="s">
        <v>38</v>
      </c>
      <c r="AB578" s="14" t="s">
        <v>38</v>
      </c>
      <c r="AC578" s="14" t="s">
        <v>38</v>
      </c>
      <c r="AD578" s="14" t="s">
        <v>38</v>
      </c>
      <c r="AE578" s="14" t="s">
        <v>38</v>
      </c>
      <c r="AF578" s="14" t="s">
        <v>38</v>
      </c>
      <c r="AG578" s="2" t="s">
        <v>38</v>
      </c>
      <c r="AH578" s="2" t="s">
        <v>38</v>
      </c>
      <c r="AI578" s="2" t="s">
        <v>38</v>
      </c>
      <c r="AJ578" s="2" t="s">
        <v>38</v>
      </c>
      <c r="AK578" s="16" t="str">
        <f t="shared" ref="AK578:AK641" si="86">IF(AC578&gt;0,"Да","Нет")</f>
        <v>Да</v>
      </c>
      <c r="AL578" s="16" t="str">
        <f t="shared" si="85"/>
        <v>Да</v>
      </c>
      <c r="AM578" s="16"/>
      <c r="AN578" t="e">
        <f t="shared" ref="AN578:AN641" si="87">M578/N578</f>
        <v>#VALUE!</v>
      </c>
      <c r="AO578" t="e">
        <f t="shared" ref="AO578:AO641" si="88">N578/O578</f>
        <v>#VALUE!</v>
      </c>
      <c r="AP578" t="e">
        <f t="shared" ref="AP578:AP641" si="89">O578/P578</f>
        <v>#VALUE!</v>
      </c>
      <c r="AQ578" t="e">
        <f t="shared" ref="AQ578:AQ641" si="90">AG578/AH578</f>
        <v>#VALUE!</v>
      </c>
      <c r="AR578" t="e">
        <f t="shared" ref="AR578:AR641" si="91">AH578/AI578</f>
        <v>#VALUE!</v>
      </c>
      <c r="AS578" t="e">
        <f t="shared" ref="AS578:AS641" si="92">AI578/AJ578</f>
        <v>#VALUE!</v>
      </c>
    </row>
    <row r="579" spans="1:45" ht="72.5" hidden="1" x14ac:dyDescent="0.35">
      <c r="A579" s="6">
        <v>1292</v>
      </c>
      <c r="B579" s="11" t="s">
        <v>3055</v>
      </c>
      <c r="C579" s="8" t="s">
        <v>3056</v>
      </c>
      <c r="D579" s="2">
        <v>1</v>
      </c>
      <c r="E579" s="2">
        <v>99</v>
      </c>
      <c r="F579" s="2" t="s">
        <v>38</v>
      </c>
      <c r="G579" s="12" t="s">
        <v>3057</v>
      </c>
      <c r="H579" s="8" t="s">
        <v>40</v>
      </c>
      <c r="I579" s="2" t="s">
        <v>38</v>
      </c>
      <c r="J579" s="2">
        <v>1625000</v>
      </c>
      <c r="K579" s="2">
        <v>7212000</v>
      </c>
      <c r="L579" s="2">
        <v>6546000</v>
      </c>
      <c r="M579" s="2" t="s">
        <v>38</v>
      </c>
      <c r="N579" s="2">
        <v>-664000</v>
      </c>
      <c r="O579" s="2">
        <v>-355000</v>
      </c>
      <c r="P579" s="2">
        <v>2267000</v>
      </c>
      <c r="Q579" s="14" t="s">
        <v>38</v>
      </c>
      <c r="R579" s="14">
        <v>2140000</v>
      </c>
      <c r="S579" s="14">
        <v>4464000</v>
      </c>
      <c r="T579" s="14">
        <v>2958000</v>
      </c>
      <c r="U579" s="14" t="s">
        <v>38</v>
      </c>
      <c r="V579" s="14">
        <v>-16573000</v>
      </c>
      <c r="W579" s="14">
        <v>-15839000</v>
      </c>
      <c r="X579" s="14">
        <v>-15175000</v>
      </c>
      <c r="Y579" s="14" t="s">
        <v>38</v>
      </c>
      <c r="Z579" s="14" t="s">
        <v>38</v>
      </c>
      <c r="AA579" s="14" t="s">
        <v>38</v>
      </c>
      <c r="AB579" s="14" t="s">
        <v>38</v>
      </c>
      <c r="AC579" s="14" t="s">
        <v>38</v>
      </c>
      <c r="AD579" s="14">
        <v>228000</v>
      </c>
      <c r="AE579" s="14">
        <v>-667000</v>
      </c>
      <c r="AF579" s="14">
        <v>-1115000</v>
      </c>
      <c r="AG579" s="2" t="s">
        <v>38</v>
      </c>
      <c r="AH579" s="2">
        <v>-13225000</v>
      </c>
      <c r="AI579" s="2">
        <v>-12491000</v>
      </c>
      <c r="AJ579" s="2">
        <v>-11827000</v>
      </c>
      <c r="AK579" s="16" t="str">
        <f t="shared" si="86"/>
        <v>Да</v>
      </c>
      <c r="AL579" s="16" t="str">
        <f t="shared" si="85"/>
        <v>Да</v>
      </c>
      <c r="AM579" s="16"/>
      <c r="AN579" t="e">
        <f t="shared" si="87"/>
        <v>#VALUE!</v>
      </c>
      <c r="AO579">
        <f t="shared" si="88"/>
        <v>1.8704225352112676</v>
      </c>
      <c r="AP579">
        <f t="shared" si="89"/>
        <v>-0.15659461843846492</v>
      </c>
      <c r="AQ579" t="e">
        <f t="shared" si="90"/>
        <v>#VALUE!</v>
      </c>
      <c r="AR579">
        <f t="shared" si="91"/>
        <v>1.058762308862381</v>
      </c>
      <c r="AS579">
        <f t="shared" si="92"/>
        <v>1.0561427242749641</v>
      </c>
    </row>
    <row r="580" spans="1:45" ht="145" hidden="1" x14ac:dyDescent="0.35">
      <c r="A580" s="6">
        <v>1294</v>
      </c>
      <c r="B580" s="11" t="s">
        <v>3061</v>
      </c>
      <c r="C580" s="8" t="s">
        <v>3062</v>
      </c>
      <c r="D580" s="2">
        <v>1</v>
      </c>
      <c r="E580" s="2" t="s">
        <v>38</v>
      </c>
      <c r="F580" s="2" t="s">
        <v>38</v>
      </c>
      <c r="G580" s="12" t="s">
        <v>3063</v>
      </c>
      <c r="H580" s="8" t="s">
        <v>121</v>
      </c>
      <c r="I580" s="2" t="s">
        <v>38</v>
      </c>
      <c r="J580" s="2" t="s">
        <v>38</v>
      </c>
      <c r="K580" s="2">
        <v>320178000</v>
      </c>
      <c r="L580" s="2">
        <v>320463000</v>
      </c>
      <c r="M580" s="2" t="s">
        <v>38</v>
      </c>
      <c r="N580" s="2" t="s">
        <v>38</v>
      </c>
      <c r="O580" s="2" t="s">
        <v>38</v>
      </c>
      <c r="P580" s="2" t="s">
        <v>38</v>
      </c>
      <c r="Q580" s="14" t="s">
        <v>38</v>
      </c>
      <c r="R580" s="14" t="s">
        <v>38</v>
      </c>
      <c r="S580" s="14" t="s">
        <v>38</v>
      </c>
      <c r="T580" s="14" t="s">
        <v>38</v>
      </c>
      <c r="U580" s="14" t="s">
        <v>38</v>
      </c>
      <c r="V580" s="14" t="s">
        <v>38</v>
      </c>
      <c r="W580" s="14">
        <v>-13460000</v>
      </c>
      <c r="X580" s="14">
        <v>-11231000</v>
      </c>
      <c r="Y580" s="14" t="s">
        <v>38</v>
      </c>
      <c r="Z580" s="14" t="s">
        <v>38</v>
      </c>
      <c r="AA580" s="14" t="s">
        <v>38</v>
      </c>
      <c r="AB580" s="14" t="s">
        <v>38</v>
      </c>
      <c r="AC580" s="14" t="s">
        <v>38</v>
      </c>
      <c r="AD580" s="14" t="s">
        <v>38</v>
      </c>
      <c r="AE580" s="14">
        <v>-2229000</v>
      </c>
      <c r="AF580" s="14">
        <v>-2220000</v>
      </c>
      <c r="AG580" s="2" t="s">
        <v>38</v>
      </c>
      <c r="AH580" s="2" t="s">
        <v>38</v>
      </c>
      <c r="AI580" s="2">
        <v>313231000</v>
      </c>
      <c r="AJ580" s="2">
        <v>315460000</v>
      </c>
      <c r="AK580" s="16" t="str">
        <f t="shared" si="86"/>
        <v>Да</v>
      </c>
      <c r="AL580" s="16" t="str">
        <f t="shared" si="85"/>
        <v>Да</v>
      </c>
      <c r="AM580" s="16"/>
      <c r="AN580" t="e">
        <f t="shared" si="87"/>
        <v>#VALUE!</v>
      </c>
      <c r="AO580" t="e">
        <f t="shared" si="88"/>
        <v>#VALUE!</v>
      </c>
      <c r="AP580" t="e">
        <f t="shared" si="89"/>
        <v>#VALUE!</v>
      </c>
      <c r="AQ580" t="e">
        <f t="shared" si="90"/>
        <v>#VALUE!</v>
      </c>
      <c r="AR580" t="e">
        <f t="shared" si="91"/>
        <v>#VALUE!</v>
      </c>
      <c r="AS580">
        <f t="shared" si="92"/>
        <v>0.9929341279401509</v>
      </c>
    </row>
    <row r="581" spans="1:45" ht="43.5" hidden="1" x14ac:dyDescent="0.35">
      <c r="A581" s="6">
        <v>1301</v>
      </c>
      <c r="B581" s="11" t="s">
        <v>3078</v>
      </c>
      <c r="C581" s="8" t="s">
        <v>3079</v>
      </c>
      <c r="D581" s="2" t="s">
        <v>38</v>
      </c>
      <c r="E581" s="2" t="s">
        <v>38</v>
      </c>
      <c r="F581" s="2" t="s">
        <v>38</v>
      </c>
      <c r="G581" s="12" t="s">
        <v>3080</v>
      </c>
      <c r="H581" s="8" t="s">
        <v>40</v>
      </c>
      <c r="I581" s="2" t="s">
        <v>38</v>
      </c>
      <c r="J581" s="2" t="s">
        <v>38</v>
      </c>
      <c r="K581" s="2" t="s">
        <v>38</v>
      </c>
      <c r="L581" s="2" t="s">
        <v>38</v>
      </c>
      <c r="M581" s="2" t="s">
        <v>38</v>
      </c>
      <c r="N581" s="2" t="s">
        <v>38</v>
      </c>
      <c r="O581" s="2" t="s">
        <v>38</v>
      </c>
      <c r="P581" s="2" t="s">
        <v>38</v>
      </c>
      <c r="Q581" s="14" t="s">
        <v>38</v>
      </c>
      <c r="R581" s="14" t="s">
        <v>38</v>
      </c>
      <c r="S581" s="14" t="s">
        <v>38</v>
      </c>
      <c r="T581" s="14" t="s">
        <v>38</v>
      </c>
      <c r="U581" s="14" t="s">
        <v>38</v>
      </c>
      <c r="V581" s="14" t="s">
        <v>38</v>
      </c>
      <c r="W581" s="14" t="s">
        <v>38</v>
      </c>
      <c r="X581" s="14" t="s">
        <v>38</v>
      </c>
      <c r="Y581" s="14" t="s">
        <v>38</v>
      </c>
      <c r="Z581" s="14" t="s">
        <v>38</v>
      </c>
      <c r="AA581" s="14" t="s">
        <v>38</v>
      </c>
      <c r="AB581" s="14" t="s">
        <v>38</v>
      </c>
      <c r="AC581" s="14" t="s">
        <v>38</v>
      </c>
      <c r="AD581" s="14" t="s">
        <v>38</v>
      </c>
      <c r="AE581" s="14" t="s">
        <v>38</v>
      </c>
      <c r="AF581" s="14" t="s">
        <v>38</v>
      </c>
      <c r="AG581" s="2" t="s">
        <v>38</v>
      </c>
      <c r="AH581" s="2" t="s">
        <v>38</v>
      </c>
      <c r="AI581" s="2" t="s">
        <v>38</v>
      </c>
      <c r="AJ581" s="2" t="s">
        <v>38</v>
      </c>
      <c r="AK581" s="16" t="str">
        <f t="shared" si="86"/>
        <v>Да</v>
      </c>
      <c r="AL581" s="16" t="str">
        <f t="shared" si="85"/>
        <v>Да</v>
      </c>
      <c r="AM581" s="16"/>
      <c r="AN581" t="e">
        <f t="shared" si="87"/>
        <v>#VALUE!</v>
      </c>
      <c r="AO581" t="e">
        <f t="shared" si="88"/>
        <v>#VALUE!</v>
      </c>
      <c r="AP581" t="e">
        <f t="shared" si="89"/>
        <v>#VALUE!</v>
      </c>
      <c r="AQ581" t="e">
        <f t="shared" si="90"/>
        <v>#VALUE!</v>
      </c>
      <c r="AR581" t="e">
        <f t="shared" si="91"/>
        <v>#VALUE!</v>
      </c>
      <c r="AS581" t="e">
        <f t="shared" si="92"/>
        <v>#VALUE!</v>
      </c>
    </row>
    <row r="582" spans="1:45" ht="29" hidden="1" x14ac:dyDescent="0.35">
      <c r="A582" s="6">
        <v>1302</v>
      </c>
      <c r="B582" s="11" t="s">
        <v>3081</v>
      </c>
      <c r="C582" s="8" t="s">
        <v>3082</v>
      </c>
      <c r="D582" s="2" t="s">
        <v>38</v>
      </c>
      <c r="E582" s="2" t="s">
        <v>38</v>
      </c>
      <c r="F582" s="2" t="s">
        <v>38</v>
      </c>
      <c r="G582" s="12" t="s">
        <v>3083</v>
      </c>
      <c r="H582" s="8" t="s">
        <v>40</v>
      </c>
      <c r="I582" s="2" t="s">
        <v>38</v>
      </c>
      <c r="J582" s="2" t="s">
        <v>38</v>
      </c>
      <c r="K582" s="2" t="s">
        <v>38</v>
      </c>
      <c r="L582" s="2" t="s">
        <v>38</v>
      </c>
      <c r="M582" s="2" t="s">
        <v>38</v>
      </c>
      <c r="N582" s="2" t="s">
        <v>38</v>
      </c>
      <c r="O582" s="2" t="s">
        <v>38</v>
      </c>
      <c r="P582" s="2" t="s">
        <v>38</v>
      </c>
      <c r="Q582" s="14" t="s">
        <v>38</v>
      </c>
      <c r="R582" s="14" t="s">
        <v>38</v>
      </c>
      <c r="S582" s="14" t="s">
        <v>38</v>
      </c>
      <c r="T582" s="14" t="s">
        <v>38</v>
      </c>
      <c r="U582" s="14" t="s">
        <v>38</v>
      </c>
      <c r="V582" s="14" t="s">
        <v>38</v>
      </c>
      <c r="W582" s="14" t="s">
        <v>38</v>
      </c>
      <c r="X582" s="14" t="s">
        <v>38</v>
      </c>
      <c r="Y582" s="14" t="s">
        <v>38</v>
      </c>
      <c r="Z582" s="14" t="s">
        <v>38</v>
      </c>
      <c r="AA582" s="14" t="s">
        <v>38</v>
      </c>
      <c r="AB582" s="14" t="s">
        <v>38</v>
      </c>
      <c r="AC582" s="14" t="s">
        <v>38</v>
      </c>
      <c r="AD582" s="14" t="s">
        <v>38</v>
      </c>
      <c r="AE582" s="14" t="s">
        <v>38</v>
      </c>
      <c r="AF582" s="14" t="s">
        <v>38</v>
      </c>
      <c r="AG582" s="2" t="s">
        <v>38</v>
      </c>
      <c r="AH582" s="2" t="s">
        <v>38</v>
      </c>
      <c r="AI582" s="2" t="s">
        <v>38</v>
      </c>
      <c r="AJ582" s="2" t="s">
        <v>38</v>
      </c>
      <c r="AK582" s="16" t="str">
        <f t="shared" si="86"/>
        <v>Да</v>
      </c>
      <c r="AL582" s="16" t="str">
        <f t="shared" si="85"/>
        <v>Да</v>
      </c>
      <c r="AM582" s="16"/>
      <c r="AN582" t="e">
        <f t="shared" si="87"/>
        <v>#VALUE!</v>
      </c>
      <c r="AO582" t="e">
        <f t="shared" si="88"/>
        <v>#VALUE!</v>
      </c>
      <c r="AP582" t="e">
        <f t="shared" si="89"/>
        <v>#VALUE!</v>
      </c>
      <c r="AQ582" t="e">
        <f t="shared" si="90"/>
        <v>#VALUE!</v>
      </c>
      <c r="AR582" t="e">
        <f t="shared" si="91"/>
        <v>#VALUE!</v>
      </c>
      <c r="AS582" t="e">
        <f t="shared" si="92"/>
        <v>#VALUE!</v>
      </c>
    </row>
    <row r="583" spans="1:45" ht="145" hidden="1" x14ac:dyDescent="0.35">
      <c r="A583" s="6">
        <v>1303</v>
      </c>
      <c r="B583" s="11" t="s">
        <v>3084</v>
      </c>
      <c r="C583" s="8" t="s">
        <v>3085</v>
      </c>
      <c r="D583" s="2" t="s">
        <v>38</v>
      </c>
      <c r="E583" s="2" t="s">
        <v>38</v>
      </c>
      <c r="F583" s="2" t="s">
        <v>38</v>
      </c>
      <c r="G583" s="12" t="s">
        <v>3086</v>
      </c>
      <c r="H583" s="8" t="s">
        <v>121</v>
      </c>
      <c r="I583" s="2" t="s">
        <v>38</v>
      </c>
      <c r="J583" s="2" t="s">
        <v>38</v>
      </c>
      <c r="K583" s="2" t="s">
        <v>38</v>
      </c>
      <c r="L583" s="2" t="s">
        <v>38</v>
      </c>
      <c r="M583" s="2" t="s">
        <v>38</v>
      </c>
      <c r="N583" s="2" t="s">
        <v>38</v>
      </c>
      <c r="O583" s="2" t="s">
        <v>38</v>
      </c>
      <c r="P583" s="2" t="s">
        <v>38</v>
      </c>
      <c r="Q583" s="14" t="s">
        <v>38</v>
      </c>
      <c r="R583" s="14" t="s">
        <v>38</v>
      </c>
      <c r="S583" s="14" t="s">
        <v>38</v>
      </c>
      <c r="T583" s="14" t="s">
        <v>38</v>
      </c>
      <c r="U583" s="14" t="s">
        <v>38</v>
      </c>
      <c r="V583" s="14" t="s">
        <v>38</v>
      </c>
      <c r="W583" s="14" t="s">
        <v>38</v>
      </c>
      <c r="X583" s="14" t="s">
        <v>38</v>
      </c>
      <c r="Y583" s="14" t="s">
        <v>38</v>
      </c>
      <c r="Z583" s="14" t="s">
        <v>38</v>
      </c>
      <c r="AA583" s="14" t="s">
        <v>38</v>
      </c>
      <c r="AB583" s="14" t="s">
        <v>38</v>
      </c>
      <c r="AC583" s="14" t="s">
        <v>38</v>
      </c>
      <c r="AD583" s="14" t="s">
        <v>38</v>
      </c>
      <c r="AE583" s="14" t="s">
        <v>38</v>
      </c>
      <c r="AF583" s="14" t="s">
        <v>38</v>
      </c>
      <c r="AG583" s="2" t="s">
        <v>38</v>
      </c>
      <c r="AH583" s="2" t="s">
        <v>38</v>
      </c>
      <c r="AI583" s="2" t="s">
        <v>38</v>
      </c>
      <c r="AJ583" s="2" t="s">
        <v>38</v>
      </c>
      <c r="AK583" s="16" t="str">
        <f t="shared" si="86"/>
        <v>Да</v>
      </c>
      <c r="AL583" s="16" t="str">
        <f t="shared" si="85"/>
        <v>Да</v>
      </c>
      <c r="AM583" s="16"/>
      <c r="AN583" t="e">
        <f t="shared" si="87"/>
        <v>#VALUE!</v>
      </c>
      <c r="AO583" t="e">
        <f t="shared" si="88"/>
        <v>#VALUE!</v>
      </c>
      <c r="AP583" t="e">
        <f t="shared" si="89"/>
        <v>#VALUE!</v>
      </c>
      <c r="AQ583" t="e">
        <f t="shared" si="90"/>
        <v>#VALUE!</v>
      </c>
      <c r="AR583" t="e">
        <f t="shared" si="91"/>
        <v>#VALUE!</v>
      </c>
      <c r="AS583" t="e">
        <f t="shared" si="92"/>
        <v>#VALUE!</v>
      </c>
    </row>
    <row r="584" spans="1:45" ht="43.5" hidden="1" x14ac:dyDescent="0.35">
      <c r="A584" s="6">
        <v>1305</v>
      </c>
      <c r="B584" s="11" t="s">
        <v>3089</v>
      </c>
      <c r="C584" s="8" t="s">
        <v>3090</v>
      </c>
      <c r="D584" s="2" t="s">
        <v>38</v>
      </c>
      <c r="E584" s="2" t="s">
        <v>38</v>
      </c>
      <c r="F584" s="2" t="s">
        <v>38</v>
      </c>
      <c r="G584" s="12" t="s">
        <v>3091</v>
      </c>
      <c r="H584" s="8" t="s">
        <v>40</v>
      </c>
      <c r="I584" s="2" t="s">
        <v>38</v>
      </c>
      <c r="J584" s="2" t="s">
        <v>38</v>
      </c>
      <c r="K584" s="2" t="s">
        <v>38</v>
      </c>
      <c r="L584" s="2" t="s">
        <v>38</v>
      </c>
      <c r="M584" s="2" t="s">
        <v>38</v>
      </c>
      <c r="N584" s="2" t="s">
        <v>38</v>
      </c>
      <c r="O584" s="2" t="s">
        <v>38</v>
      </c>
      <c r="P584" s="2" t="s">
        <v>38</v>
      </c>
      <c r="Q584" s="14" t="s">
        <v>38</v>
      </c>
      <c r="R584" s="14" t="s">
        <v>38</v>
      </c>
      <c r="S584" s="14" t="s">
        <v>38</v>
      </c>
      <c r="T584" s="14" t="s">
        <v>38</v>
      </c>
      <c r="U584" s="14" t="s">
        <v>38</v>
      </c>
      <c r="V584" s="14" t="s">
        <v>38</v>
      </c>
      <c r="W584" s="14" t="s">
        <v>38</v>
      </c>
      <c r="X584" s="14" t="s">
        <v>38</v>
      </c>
      <c r="Y584" s="14" t="s">
        <v>38</v>
      </c>
      <c r="Z584" s="14" t="s">
        <v>38</v>
      </c>
      <c r="AA584" s="14" t="s">
        <v>38</v>
      </c>
      <c r="AB584" s="14" t="s">
        <v>38</v>
      </c>
      <c r="AC584" s="14" t="s">
        <v>38</v>
      </c>
      <c r="AD584" s="14" t="s">
        <v>38</v>
      </c>
      <c r="AE584" s="14" t="s">
        <v>38</v>
      </c>
      <c r="AF584" s="14" t="s">
        <v>38</v>
      </c>
      <c r="AG584" s="2" t="s">
        <v>38</v>
      </c>
      <c r="AH584" s="2" t="s">
        <v>38</v>
      </c>
      <c r="AI584" s="2" t="s">
        <v>38</v>
      </c>
      <c r="AJ584" s="2" t="s">
        <v>38</v>
      </c>
      <c r="AK584" s="16" t="str">
        <f t="shared" si="86"/>
        <v>Да</v>
      </c>
      <c r="AL584" s="16" t="str">
        <f t="shared" si="85"/>
        <v>Да</v>
      </c>
      <c r="AM584" s="16"/>
      <c r="AN584" t="e">
        <f t="shared" si="87"/>
        <v>#VALUE!</v>
      </c>
      <c r="AO584" t="e">
        <f t="shared" si="88"/>
        <v>#VALUE!</v>
      </c>
      <c r="AP584" t="e">
        <f t="shared" si="89"/>
        <v>#VALUE!</v>
      </c>
      <c r="AQ584" t="e">
        <f t="shared" si="90"/>
        <v>#VALUE!</v>
      </c>
      <c r="AR584" t="e">
        <f t="shared" si="91"/>
        <v>#VALUE!</v>
      </c>
      <c r="AS584" t="e">
        <f t="shared" si="92"/>
        <v>#VALUE!</v>
      </c>
    </row>
    <row r="585" spans="1:45" ht="43.5" hidden="1" x14ac:dyDescent="0.35">
      <c r="A585" s="6">
        <v>1306</v>
      </c>
      <c r="B585" s="11" t="s">
        <v>3092</v>
      </c>
      <c r="C585" s="8" t="s">
        <v>3093</v>
      </c>
      <c r="D585" s="2">
        <v>72</v>
      </c>
      <c r="E585" s="2" t="s">
        <v>38</v>
      </c>
      <c r="F585" s="2">
        <v>75</v>
      </c>
      <c r="G585" s="12"/>
      <c r="H585" s="8" t="s">
        <v>121</v>
      </c>
      <c r="I585" s="2" t="s">
        <v>38</v>
      </c>
      <c r="J585" s="2" t="s">
        <v>38</v>
      </c>
      <c r="K585" s="2" t="s">
        <v>38</v>
      </c>
      <c r="L585" s="2" t="s">
        <v>38</v>
      </c>
      <c r="M585" s="2" t="s">
        <v>38</v>
      </c>
      <c r="N585" s="2" t="s">
        <v>38</v>
      </c>
      <c r="O585" s="2" t="s">
        <v>38</v>
      </c>
      <c r="P585" s="2" t="s">
        <v>38</v>
      </c>
      <c r="Q585" s="14" t="s">
        <v>38</v>
      </c>
      <c r="R585" s="14" t="s">
        <v>38</v>
      </c>
      <c r="S585" s="14" t="s">
        <v>38</v>
      </c>
      <c r="T585" s="14" t="s">
        <v>38</v>
      </c>
      <c r="U585" s="14" t="s">
        <v>38</v>
      </c>
      <c r="V585" s="14" t="s">
        <v>38</v>
      </c>
      <c r="W585" s="14" t="s">
        <v>38</v>
      </c>
      <c r="X585" s="14" t="s">
        <v>38</v>
      </c>
      <c r="Y585" s="14" t="s">
        <v>38</v>
      </c>
      <c r="Z585" s="14" t="s">
        <v>38</v>
      </c>
      <c r="AA585" s="14" t="s">
        <v>38</v>
      </c>
      <c r="AB585" s="14" t="s">
        <v>38</v>
      </c>
      <c r="AC585" s="14" t="s">
        <v>38</v>
      </c>
      <c r="AD585" s="14" t="s">
        <v>38</v>
      </c>
      <c r="AE585" s="14" t="s">
        <v>38</v>
      </c>
      <c r="AF585" s="14" t="s">
        <v>38</v>
      </c>
      <c r="AG585" s="2" t="s">
        <v>38</v>
      </c>
      <c r="AH585" s="2" t="s">
        <v>38</v>
      </c>
      <c r="AI585" s="2" t="s">
        <v>38</v>
      </c>
      <c r="AJ585" s="2" t="s">
        <v>38</v>
      </c>
      <c r="AK585" s="16" t="str">
        <f t="shared" si="86"/>
        <v>Да</v>
      </c>
      <c r="AL585" s="16" t="str">
        <f t="shared" si="85"/>
        <v>Да</v>
      </c>
      <c r="AM585" s="16"/>
      <c r="AN585" t="e">
        <f t="shared" si="87"/>
        <v>#VALUE!</v>
      </c>
      <c r="AO585" t="e">
        <f t="shared" si="88"/>
        <v>#VALUE!</v>
      </c>
      <c r="AP585" t="e">
        <f t="shared" si="89"/>
        <v>#VALUE!</v>
      </c>
      <c r="AQ585" t="e">
        <f t="shared" si="90"/>
        <v>#VALUE!</v>
      </c>
      <c r="AR585" t="e">
        <f t="shared" si="91"/>
        <v>#VALUE!</v>
      </c>
      <c r="AS585" t="e">
        <f t="shared" si="92"/>
        <v>#VALUE!</v>
      </c>
    </row>
    <row r="586" spans="1:45" ht="29" hidden="1" x14ac:dyDescent="0.35">
      <c r="A586" s="6">
        <v>1309</v>
      </c>
      <c r="B586" s="11" t="s">
        <v>3098</v>
      </c>
      <c r="C586" s="8" t="s">
        <v>3099</v>
      </c>
      <c r="D586" s="2">
        <v>1</v>
      </c>
      <c r="E586" s="2" t="s">
        <v>38</v>
      </c>
      <c r="F586" s="2" t="s">
        <v>38</v>
      </c>
      <c r="G586" s="12" t="s">
        <v>3100</v>
      </c>
      <c r="H586" s="8" t="s">
        <v>40</v>
      </c>
      <c r="I586" s="2" t="s">
        <v>38</v>
      </c>
      <c r="J586" s="2" t="s">
        <v>38</v>
      </c>
      <c r="K586" s="2">
        <v>24374000</v>
      </c>
      <c r="L586" s="2">
        <v>21762000</v>
      </c>
      <c r="M586" s="2" t="s">
        <v>38</v>
      </c>
      <c r="N586" s="2" t="s">
        <v>38</v>
      </c>
      <c r="O586" s="2" t="s">
        <v>38</v>
      </c>
      <c r="P586" s="2">
        <v>-1371000</v>
      </c>
      <c r="Q586" s="14" t="s">
        <v>38</v>
      </c>
      <c r="R586" s="14" t="s">
        <v>38</v>
      </c>
      <c r="S586" s="14" t="s">
        <v>38</v>
      </c>
      <c r="T586" s="14">
        <v>1029000</v>
      </c>
      <c r="U586" s="14" t="s">
        <v>38</v>
      </c>
      <c r="V586" s="14" t="s">
        <v>38</v>
      </c>
      <c r="W586" s="14">
        <v>-2432000</v>
      </c>
      <c r="X586" s="14">
        <v>-2098000</v>
      </c>
      <c r="Y586" s="14" t="s">
        <v>38</v>
      </c>
      <c r="Z586" s="14" t="s">
        <v>38</v>
      </c>
      <c r="AA586" s="14" t="s">
        <v>38</v>
      </c>
      <c r="AB586" s="14" t="s">
        <v>38</v>
      </c>
      <c r="AC586" s="14" t="s">
        <v>38</v>
      </c>
      <c r="AD586" s="14" t="s">
        <v>38</v>
      </c>
      <c r="AE586" s="14">
        <v>-231000</v>
      </c>
      <c r="AF586" s="14">
        <v>-1317000</v>
      </c>
      <c r="AG586" s="2" t="s">
        <v>38</v>
      </c>
      <c r="AH586" s="2" t="s">
        <v>38</v>
      </c>
      <c r="AI586" s="2">
        <v>12175000</v>
      </c>
      <c r="AJ586" s="2">
        <v>12510000</v>
      </c>
      <c r="AK586" s="16" t="str">
        <f t="shared" si="86"/>
        <v>Да</v>
      </c>
      <c r="AL586" s="16" t="str">
        <f t="shared" si="85"/>
        <v>Да</v>
      </c>
      <c r="AM586" s="16"/>
      <c r="AN586" t="e">
        <f t="shared" si="87"/>
        <v>#VALUE!</v>
      </c>
      <c r="AO586" t="e">
        <f t="shared" si="88"/>
        <v>#VALUE!</v>
      </c>
      <c r="AP586" t="e">
        <f t="shared" si="89"/>
        <v>#VALUE!</v>
      </c>
      <c r="AQ586" t="e">
        <f t="shared" si="90"/>
        <v>#VALUE!</v>
      </c>
      <c r="AR586" t="e">
        <f t="shared" si="91"/>
        <v>#VALUE!</v>
      </c>
      <c r="AS586">
        <f t="shared" si="92"/>
        <v>0.97322142286171065</v>
      </c>
    </row>
    <row r="587" spans="1:45" hidden="1" x14ac:dyDescent="0.35">
      <c r="A587" s="6">
        <v>1312</v>
      </c>
      <c r="B587" s="11" t="s">
        <v>3106</v>
      </c>
      <c r="C587" s="8" t="s">
        <v>3107</v>
      </c>
      <c r="D587" s="2">
        <v>1</v>
      </c>
      <c r="E587" s="2">
        <v>79</v>
      </c>
      <c r="F587" s="2" t="s">
        <v>38</v>
      </c>
      <c r="G587" s="12"/>
      <c r="H587" s="8" t="s">
        <v>40</v>
      </c>
      <c r="I587" s="2" t="s">
        <v>38</v>
      </c>
      <c r="J587" s="2">
        <v>161145000</v>
      </c>
      <c r="K587" s="2">
        <v>175681000</v>
      </c>
      <c r="L587" s="2">
        <v>185892000</v>
      </c>
      <c r="M587" s="2" t="s">
        <v>38</v>
      </c>
      <c r="N587" s="2">
        <v>-5912000</v>
      </c>
      <c r="O587" s="2">
        <v>-4996000</v>
      </c>
      <c r="P587" s="2">
        <v>10920000</v>
      </c>
      <c r="Q587" s="14" t="s">
        <v>38</v>
      </c>
      <c r="R587" s="14">
        <v>9367000</v>
      </c>
      <c r="S587" s="14">
        <v>20402000</v>
      </c>
      <c r="T587" s="14">
        <v>39023000</v>
      </c>
      <c r="U587" s="14" t="s">
        <v>38</v>
      </c>
      <c r="V587" s="14">
        <v>29609000</v>
      </c>
      <c r="W587" s="14">
        <v>52210000</v>
      </c>
      <c r="X587" s="14">
        <v>55731000</v>
      </c>
      <c r="Y587" s="14" t="s">
        <v>38</v>
      </c>
      <c r="Z587" s="14" t="s">
        <v>38</v>
      </c>
      <c r="AA587" s="14" t="s">
        <v>38</v>
      </c>
      <c r="AB587" s="14" t="s">
        <v>38</v>
      </c>
      <c r="AC587" s="14" t="s">
        <v>38</v>
      </c>
      <c r="AD587" s="14">
        <v>-23881000</v>
      </c>
      <c r="AE587" s="14">
        <v>-16891000</v>
      </c>
      <c r="AF587" s="14">
        <v>-346000</v>
      </c>
      <c r="AG587" s="2" t="s">
        <v>38</v>
      </c>
      <c r="AH587" s="2">
        <v>76362000</v>
      </c>
      <c r="AI587" s="2">
        <v>100243000</v>
      </c>
      <c r="AJ587" s="2">
        <v>117134000</v>
      </c>
      <c r="AK587" s="16" t="str">
        <f t="shared" si="86"/>
        <v>Да</v>
      </c>
      <c r="AL587" s="16" t="str">
        <f t="shared" si="85"/>
        <v>Да</v>
      </c>
      <c r="AM587" s="16"/>
      <c r="AN587" t="e">
        <f t="shared" si="87"/>
        <v>#VALUE!</v>
      </c>
      <c r="AO587">
        <f t="shared" si="88"/>
        <v>1.1833466773418735</v>
      </c>
      <c r="AP587">
        <f t="shared" si="89"/>
        <v>-0.45750915750915749</v>
      </c>
      <c r="AQ587" t="e">
        <f t="shared" si="90"/>
        <v>#VALUE!</v>
      </c>
      <c r="AR587">
        <f t="shared" si="91"/>
        <v>0.76176890156918686</v>
      </c>
      <c r="AS587">
        <f t="shared" si="92"/>
        <v>0.85579763347960458</v>
      </c>
    </row>
    <row r="588" spans="1:45" ht="145" hidden="1" x14ac:dyDescent="0.35">
      <c r="A588" s="6">
        <v>1313</v>
      </c>
      <c r="B588" s="11" t="s">
        <v>3108</v>
      </c>
      <c r="C588" s="8" t="s">
        <v>3109</v>
      </c>
      <c r="D588" s="2" t="s">
        <v>38</v>
      </c>
      <c r="E588" s="2" t="s">
        <v>38</v>
      </c>
      <c r="F588" s="2" t="s">
        <v>38</v>
      </c>
      <c r="G588" s="12" t="s">
        <v>3110</v>
      </c>
      <c r="H588" s="8" t="s">
        <v>40</v>
      </c>
      <c r="I588" s="2" t="s">
        <v>38</v>
      </c>
      <c r="J588" s="2" t="s">
        <v>38</v>
      </c>
      <c r="K588" s="2" t="s">
        <v>38</v>
      </c>
      <c r="L588" s="2" t="s">
        <v>38</v>
      </c>
      <c r="M588" s="2" t="s">
        <v>38</v>
      </c>
      <c r="N588" s="2" t="s">
        <v>38</v>
      </c>
      <c r="O588" s="2" t="s">
        <v>38</v>
      </c>
      <c r="P588" s="2" t="s">
        <v>38</v>
      </c>
      <c r="Q588" s="14" t="s">
        <v>38</v>
      </c>
      <c r="R588" s="14" t="s">
        <v>38</v>
      </c>
      <c r="S588" s="14" t="s">
        <v>38</v>
      </c>
      <c r="T588" s="14" t="s">
        <v>38</v>
      </c>
      <c r="U588" s="14" t="s">
        <v>38</v>
      </c>
      <c r="V588" s="14" t="s">
        <v>38</v>
      </c>
      <c r="W588" s="14" t="s">
        <v>38</v>
      </c>
      <c r="X588" s="14" t="s">
        <v>38</v>
      </c>
      <c r="Y588" s="14" t="s">
        <v>38</v>
      </c>
      <c r="Z588" s="14" t="s">
        <v>38</v>
      </c>
      <c r="AA588" s="14" t="s">
        <v>38</v>
      </c>
      <c r="AB588" s="14" t="s">
        <v>38</v>
      </c>
      <c r="AC588" s="14" t="s">
        <v>38</v>
      </c>
      <c r="AD588" s="14" t="s">
        <v>38</v>
      </c>
      <c r="AE588" s="14" t="s">
        <v>38</v>
      </c>
      <c r="AF588" s="14" t="s">
        <v>38</v>
      </c>
      <c r="AG588" s="2" t="s">
        <v>38</v>
      </c>
      <c r="AH588" s="2" t="s">
        <v>38</v>
      </c>
      <c r="AI588" s="2" t="s">
        <v>38</v>
      </c>
      <c r="AJ588" s="2" t="s">
        <v>38</v>
      </c>
      <c r="AK588" s="16" t="str">
        <f t="shared" si="86"/>
        <v>Да</v>
      </c>
      <c r="AL588" s="16" t="str">
        <f t="shared" si="85"/>
        <v>Да</v>
      </c>
      <c r="AM588" s="16"/>
      <c r="AN588" t="e">
        <f t="shared" si="87"/>
        <v>#VALUE!</v>
      </c>
      <c r="AO588" t="e">
        <f t="shared" si="88"/>
        <v>#VALUE!</v>
      </c>
      <c r="AP588" t="e">
        <f t="shared" si="89"/>
        <v>#VALUE!</v>
      </c>
      <c r="AQ588" t="e">
        <f t="shared" si="90"/>
        <v>#VALUE!</v>
      </c>
      <c r="AR588" t="e">
        <f t="shared" si="91"/>
        <v>#VALUE!</v>
      </c>
      <c r="AS588" t="e">
        <f t="shared" si="92"/>
        <v>#VALUE!</v>
      </c>
    </row>
    <row r="589" spans="1:45" hidden="1" x14ac:dyDescent="0.35">
      <c r="A589" s="6">
        <v>1316</v>
      </c>
      <c r="B589" s="11" t="s">
        <v>3115</v>
      </c>
      <c r="C589" s="8" t="s">
        <v>3116</v>
      </c>
      <c r="D589" s="2">
        <v>1</v>
      </c>
      <c r="E589" s="2" t="s">
        <v>38</v>
      </c>
      <c r="F589" s="2">
        <v>13</v>
      </c>
      <c r="G589" s="12"/>
      <c r="H589" s="8" t="s">
        <v>40</v>
      </c>
      <c r="I589" s="2" t="s">
        <v>38</v>
      </c>
      <c r="J589" s="2" t="s">
        <v>38</v>
      </c>
      <c r="K589" s="2">
        <v>27944099000</v>
      </c>
      <c r="L589" s="2">
        <v>23265638000</v>
      </c>
      <c r="M589" s="2" t="s">
        <v>38</v>
      </c>
      <c r="N589" s="2" t="s">
        <v>38</v>
      </c>
      <c r="O589" s="2">
        <v>215547000</v>
      </c>
      <c r="P589" s="2">
        <v>729530000</v>
      </c>
      <c r="Q589" s="14" t="s">
        <v>38</v>
      </c>
      <c r="R589" s="14" t="s">
        <v>38</v>
      </c>
      <c r="S589" s="14">
        <v>13725337000</v>
      </c>
      <c r="T589" s="14">
        <v>11867635000</v>
      </c>
      <c r="U589" s="14" t="s">
        <v>38</v>
      </c>
      <c r="V589" s="14" t="s">
        <v>38</v>
      </c>
      <c r="W589" s="14">
        <v>4166362000</v>
      </c>
      <c r="X589" s="14">
        <v>3815711000</v>
      </c>
      <c r="Y589" s="14" t="s">
        <v>38</v>
      </c>
      <c r="Z589" s="14" t="s">
        <v>38</v>
      </c>
      <c r="AA589" s="14" t="s">
        <v>38</v>
      </c>
      <c r="AB589" s="14" t="s">
        <v>38</v>
      </c>
      <c r="AC589" s="14" t="s">
        <v>38</v>
      </c>
      <c r="AD589" s="14" t="s">
        <v>38</v>
      </c>
      <c r="AE589" s="14">
        <v>484470000</v>
      </c>
      <c r="AF589" s="14">
        <v>283247000</v>
      </c>
      <c r="AG589" s="2" t="s">
        <v>38</v>
      </c>
      <c r="AH589" s="2" t="s">
        <v>38</v>
      </c>
      <c r="AI589" s="2">
        <v>5071120000</v>
      </c>
      <c r="AJ589" s="2">
        <v>4700469000</v>
      </c>
      <c r="AK589" s="16" t="str">
        <f t="shared" si="86"/>
        <v>Да</v>
      </c>
      <c r="AL589" s="16" t="str">
        <f t="shared" si="85"/>
        <v>Да</v>
      </c>
      <c r="AM589" s="16"/>
      <c r="AN589" t="e">
        <f t="shared" si="87"/>
        <v>#VALUE!</v>
      </c>
      <c r="AO589" t="e">
        <f t="shared" si="88"/>
        <v>#VALUE!</v>
      </c>
      <c r="AP589">
        <f t="shared" si="89"/>
        <v>0.29546009074335533</v>
      </c>
      <c r="AQ589" t="e">
        <f t="shared" si="90"/>
        <v>#VALUE!</v>
      </c>
      <c r="AR589" t="e">
        <f t="shared" si="91"/>
        <v>#VALUE!</v>
      </c>
      <c r="AS589">
        <f t="shared" si="92"/>
        <v>1.0788540462664471</v>
      </c>
    </row>
    <row r="590" spans="1:45" ht="58" hidden="1" x14ac:dyDescent="0.35">
      <c r="A590" s="6">
        <v>1317</v>
      </c>
      <c r="B590" s="11" t="s">
        <v>3117</v>
      </c>
      <c r="C590" s="8" t="s">
        <v>3118</v>
      </c>
      <c r="D590" s="2" t="s">
        <v>38</v>
      </c>
      <c r="E590" s="2" t="s">
        <v>38</v>
      </c>
      <c r="F590" s="2" t="s">
        <v>38</v>
      </c>
      <c r="G590" s="12" t="s">
        <v>3119</v>
      </c>
      <c r="H590" s="8" t="s">
        <v>40</v>
      </c>
      <c r="I590" s="2" t="s">
        <v>38</v>
      </c>
      <c r="J590" s="2">
        <v>498405000</v>
      </c>
      <c r="K590" s="2">
        <v>522929000</v>
      </c>
      <c r="L590" s="2">
        <v>402688000</v>
      </c>
      <c r="M590" s="2" t="s">
        <v>38</v>
      </c>
      <c r="N590" s="2">
        <v>36113000</v>
      </c>
      <c r="O590" s="2">
        <v>2863000</v>
      </c>
      <c r="P590" s="2">
        <v>35265000</v>
      </c>
      <c r="Q590" s="14" t="s">
        <v>38</v>
      </c>
      <c r="R590" s="14">
        <v>384507000</v>
      </c>
      <c r="S590" s="14">
        <v>128540000</v>
      </c>
      <c r="T590" s="14">
        <v>249637000</v>
      </c>
      <c r="U590" s="14" t="s">
        <v>38</v>
      </c>
      <c r="V590" s="14">
        <v>33461000</v>
      </c>
      <c r="W590" s="14">
        <v>11158000</v>
      </c>
      <c r="X590" s="14">
        <v>29227000</v>
      </c>
      <c r="Y590" s="14" t="s">
        <v>38</v>
      </c>
      <c r="Z590" s="14" t="s">
        <v>38</v>
      </c>
      <c r="AA590" s="14" t="s">
        <v>38</v>
      </c>
      <c r="AB590" s="14" t="s">
        <v>38</v>
      </c>
      <c r="AC590" s="14" t="s">
        <v>38</v>
      </c>
      <c r="AD590" s="14">
        <v>22303000</v>
      </c>
      <c r="AE590" s="14">
        <v>-7717000</v>
      </c>
      <c r="AF590" s="14">
        <v>26626000</v>
      </c>
      <c r="AG590" s="2" t="s">
        <v>38</v>
      </c>
      <c r="AH590" s="2">
        <v>346994000</v>
      </c>
      <c r="AI590" s="2">
        <v>324691000</v>
      </c>
      <c r="AJ590" s="2">
        <v>341428000</v>
      </c>
      <c r="AK590" s="16" t="str">
        <f t="shared" si="86"/>
        <v>Да</v>
      </c>
      <c r="AL590" s="16" t="str">
        <f t="shared" si="85"/>
        <v>Да</v>
      </c>
      <c r="AM590" s="16"/>
      <c r="AN590" t="e">
        <f t="shared" si="87"/>
        <v>#VALUE!</v>
      </c>
      <c r="AO590">
        <f t="shared" si="88"/>
        <v>12.613691931540343</v>
      </c>
      <c r="AP590">
        <f t="shared" si="89"/>
        <v>8.1185311215085779E-2</v>
      </c>
      <c r="AQ590" t="e">
        <f t="shared" si="90"/>
        <v>#VALUE!</v>
      </c>
      <c r="AR590">
        <f t="shared" si="91"/>
        <v>1.0686899236504861</v>
      </c>
      <c r="AS590">
        <f t="shared" si="92"/>
        <v>0.95097941586513113</v>
      </c>
    </row>
    <row r="591" spans="1:45" hidden="1" x14ac:dyDescent="0.35">
      <c r="A591" s="6">
        <v>1325</v>
      </c>
      <c r="B591" s="11" t="s">
        <v>3134</v>
      </c>
      <c r="C591" s="8" t="s">
        <v>3135</v>
      </c>
      <c r="D591" s="2">
        <v>15</v>
      </c>
      <c r="E591" s="2" t="s">
        <v>38</v>
      </c>
      <c r="F591" s="2" t="s">
        <v>38</v>
      </c>
      <c r="G591" s="12"/>
      <c r="H591" s="8" t="s">
        <v>121</v>
      </c>
      <c r="I591" s="2" t="s">
        <v>38</v>
      </c>
      <c r="J591" s="2" t="s">
        <v>38</v>
      </c>
      <c r="K591" s="2" t="s">
        <v>38</v>
      </c>
      <c r="L591" s="2" t="s">
        <v>38</v>
      </c>
      <c r="M591" s="2" t="s">
        <v>38</v>
      </c>
      <c r="N591" s="2" t="s">
        <v>38</v>
      </c>
      <c r="O591" s="2" t="s">
        <v>38</v>
      </c>
      <c r="P591" s="2" t="s">
        <v>38</v>
      </c>
      <c r="Q591" s="14" t="s">
        <v>38</v>
      </c>
      <c r="R591" s="14" t="s">
        <v>38</v>
      </c>
      <c r="S591" s="14" t="s">
        <v>38</v>
      </c>
      <c r="T591" s="14" t="s">
        <v>38</v>
      </c>
      <c r="U591" s="14" t="s">
        <v>38</v>
      </c>
      <c r="V591" s="14" t="s">
        <v>38</v>
      </c>
      <c r="W591" s="14" t="s">
        <v>38</v>
      </c>
      <c r="X591" s="14" t="s">
        <v>38</v>
      </c>
      <c r="Y591" s="14" t="s">
        <v>38</v>
      </c>
      <c r="Z591" s="14" t="s">
        <v>38</v>
      </c>
      <c r="AA591" s="14" t="s">
        <v>38</v>
      </c>
      <c r="AB591" s="14" t="s">
        <v>38</v>
      </c>
      <c r="AC591" s="14" t="s">
        <v>38</v>
      </c>
      <c r="AD591" s="14" t="s">
        <v>38</v>
      </c>
      <c r="AE591" s="14" t="s">
        <v>38</v>
      </c>
      <c r="AF591" s="14" t="s">
        <v>38</v>
      </c>
      <c r="AG591" s="2" t="s">
        <v>38</v>
      </c>
      <c r="AH591" s="2" t="s">
        <v>38</v>
      </c>
      <c r="AI591" s="2" t="s">
        <v>38</v>
      </c>
      <c r="AJ591" s="2" t="s">
        <v>38</v>
      </c>
      <c r="AK591" s="16" t="str">
        <f t="shared" si="86"/>
        <v>Да</v>
      </c>
      <c r="AL591" s="16" t="str">
        <f t="shared" si="85"/>
        <v>Да</v>
      </c>
      <c r="AM591" s="16"/>
      <c r="AN591" t="e">
        <f t="shared" si="87"/>
        <v>#VALUE!</v>
      </c>
      <c r="AO591" t="e">
        <f t="shared" si="88"/>
        <v>#VALUE!</v>
      </c>
      <c r="AP591" t="e">
        <f t="shared" si="89"/>
        <v>#VALUE!</v>
      </c>
      <c r="AQ591" t="e">
        <f t="shared" si="90"/>
        <v>#VALUE!</v>
      </c>
      <c r="AR591" t="e">
        <f t="shared" si="91"/>
        <v>#VALUE!</v>
      </c>
      <c r="AS591" t="e">
        <f t="shared" si="92"/>
        <v>#VALUE!</v>
      </c>
    </row>
    <row r="592" spans="1:45" ht="58" hidden="1" x14ac:dyDescent="0.35">
      <c r="A592" s="6">
        <v>1330</v>
      </c>
      <c r="B592" s="11" t="s">
        <v>3144</v>
      </c>
      <c r="C592" s="8" t="s">
        <v>3145</v>
      </c>
      <c r="D592" s="2">
        <v>1</v>
      </c>
      <c r="E592" s="2">
        <v>99</v>
      </c>
      <c r="F592" s="2" t="s">
        <v>38</v>
      </c>
      <c r="G592" s="12" t="s">
        <v>3146</v>
      </c>
      <c r="H592" s="8" t="s">
        <v>40</v>
      </c>
      <c r="I592" s="2">
        <v>1710000</v>
      </c>
      <c r="J592" s="2">
        <v>91522000</v>
      </c>
      <c r="K592" s="2">
        <v>158520000</v>
      </c>
      <c r="L592" s="2">
        <v>216558000</v>
      </c>
      <c r="M592" s="2" t="s">
        <v>38</v>
      </c>
      <c r="N592" s="2" t="s">
        <v>38</v>
      </c>
      <c r="O592" s="2" t="s">
        <v>38</v>
      </c>
      <c r="P592" s="2" t="s">
        <v>38</v>
      </c>
      <c r="Q592" s="14" t="s">
        <v>38</v>
      </c>
      <c r="R592" s="14" t="s">
        <v>38</v>
      </c>
      <c r="S592" s="14" t="s">
        <v>38</v>
      </c>
      <c r="T592" s="14" t="s">
        <v>38</v>
      </c>
      <c r="U592" s="14">
        <v>-17622000</v>
      </c>
      <c r="V592" s="14">
        <v>5357000</v>
      </c>
      <c r="W592" s="14">
        <v>35855000</v>
      </c>
      <c r="X592" s="14">
        <v>-51565000</v>
      </c>
      <c r="Y592" s="14" t="s">
        <v>38</v>
      </c>
      <c r="Z592" s="14" t="s">
        <v>38</v>
      </c>
      <c r="AA592" s="14" t="s">
        <v>38</v>
      </c>
      <c r="AB592" s="14" t="s">
        <v>38</v>
      </c>
      <c r="AC592" s="14">
        <v>-43391000</v>
      </c>
      <c r="AD592" s="14">
        <v>-55155000</v>
      </c>
      <c r="AE592" s="14">
        <v>-32991000</v>
      </c>
      <c r="AF592" s="14">
        <v>-16525000</v>
      </c>
      <c r="AG592" s="2">
        <v>670000</v>
      </c>
      <c r="AH592" s="2">
        <v>75749000</v>
      </c>
      <c r="AI592" s="2">
        <v>133757000</v>
      </c>
      <c r="AJ592" s="2">
        <v>167751000</v>
      </c>
      <c r="AK592" s="16" t="str">
        <f t="shared" si="86"/>
        <v>Нет</v>
      </c>
      <c r="AL592" s="16" t="str">
        <f>IF(IFERROR(AN592*AO592*AP592*AQ592*AR592*AS592,0)=0,"Да","Нет")</f>
        <v>Да</v>
      </c>
      <c r="AM592" s="16"/>
      <c r="AN592" t="e">
        <f t="shared" si="87"/>
        <v>#VALUE!</v>
      </c>
      <c r="AO592" t="e">
        <f t="shared" si="88"/>
        <v>#VALUE!</v>
      </c>
      <c r="AP592" t="e">
        <f t="shared" si="89"/>
        <v>#VALUE!</v>
      </c>
      <c r="AQ592">
        <f t="shared" si="90"/>
        <v>8.8450012541419695E-3</v>
      </c>
      <c r="AR592">
        <f t="shared" si="91"/>
        <v>0.56631802447722357</v>
      </c>
      <c r="AS592">
        <f t="shared" si="92"/>
        <v>0.79735441219426417</v>
      </c>
    </row>
    <row r="593" spans="1:45" hidden="1" x14ac:dyDescent="0.35">
      <c r="A593" s="6">
        <v>1336</v>
      </c>
      <c r="B593" s="11" t="s">
        <v>3158</v>
      </c>
      <c r="C593" s="8" t="s">
        <v>3159</v>
      </c>
      <c r="D593" s="2">
        <v>1</v>
      </c>
      <c r="E593" s="2" t="s">
        <v>38</v>
      </c>
      <c r="F593" s="2" t="s">
        <v>38</v>
      </c>
      <c r="G593" s="12"/>
      <c r="H593" s="8" t="s">
        <v>40</v>
      </c>
      <c r="I593" s="2" t="s">
        <v>38</v>
      </c>
      <c r="J593" s="2" t="s">
        <v>38</v>
      </c>
      <c r="K593" s="2" t="s">
        <v>38</v>
      </c>
      <c r="L593" s="2">
        <v>15850235000</v>
      </c>
      <c r="M593" s="2" t="s">
        <v>38</v>
      </c>
      <c r="N593" s="2" t="s">
        <v>38</v>
      </c>
      <c r="O593" s="2" t="s">
        <v>38</v>
      </c>
      <c r="P593" s="2">
        <v>1256155000</v>
      </c>
      <c r="Q593" s="14" t="s">
        <v>38</v>
      </c>
      <c r="R593" s="14" t="s">
        <v>38</v>
      </c>
      <c r="S593" s="14" t="s">
        <v>38</v>
      </c>
      <c r="T593" s="14">
        <v>7006462000</v>
      </c>
      <c r="U593" s="14" t="s">
        <v>38</v>
      </c>
      <c r="V593" s="14" t="s">
        <v>38</v>
      </c>
      <c r="W593" s="14" t="s">
        <v>38</v>
      </c>
      <c r="X593" s="14">
        <v>-190586000</v>
      </c>
      <c r="Y593" s="14" t="s">
        <v>38</v>
      </c>
      <c r="Z593" s="14" t="s">
        <v>38</v>
      </c>
      <c r="AA593" s="14" t="s">
        <v>38</v>
      </c>
      <c r="AB593" s="14" t="s">
        <v>38</v>
      </c>
      <c r="AC593" s="14" t="s">
        <v>38</v>
      </c>
      <c r="AD593" s="14" t="s">
        <v>38</v>
      </c>
      <c r="AE593" s="14" t="s">
        <v>38</v>
      </c>
      <c r="AF593" s="14">
        <v>120306000</v>
      </c>
      <c r="AG593" s="2" t="s">
        <v>38</v>
      </c>
      <c r="AH593" s="2" t="s">
        <v>38</v>
      </c>
      <c r="AI593" s="2" t="s">
        <v>38</v>
      </c>
      <c r="AJ593" s="2">
        <v>6723709000</v>
      </c>
      <c r="AK593" s="16" t="str">
        <f t="shared" si="86"/>
        <v>Да</v>
      </c>
      <c r="AL593" s="16" t="str">
        <f t="shared" ref="AL593:AL627" si="93">IF(IFERROR(AN593*AO593*AP593*AQ593*AR593*AS593,0)=0,"Да","Нет")</f>
        <v>Да</v>
      </c>
      <c r="AM593" s="16"/>
      <c r="AN593" t="e">
        <f t="shared" si="87"/>
        <v>#VALUE!</v>
      </c>
      <c r="AO593" t="e">
        <f t="shared" si="88"/>
        <v>#VALUE!</v>
      </c>
      <c r="AP593" t="e">
        <f t="shared" si="89"/>
        <v>#VALUE!</v>
      </c>
      <c r="AQ593" t="e">
        <f t="shared" si="90"/>
        <v>#VALUE!</v>
      </c>
      <c r="AR593" t="e">
        <f t="shared" si="91"/>
        <v>#VALUE!</v>
      </c>
      <c r="AS593" t="e">
        <f t="shared" si="92"/>
        <v>#VALUE!</v>
      </c>
    </row>
    <row r="594" spans="1:45" hidden="1" x14ac:dyDescent="0.35">
      <c r="A594" s="6">
        <v>1338</v>
      </c>
      <c r="B594" s="11" t="s">
        <v>3162</v>
      </c>
      <c r="C594" s="8" t="s">
        <v>3163</v>
      </c>
      <c r="D594" s="2">
        <v>1</v>
      </c>
      <c r="E594" s="2">
        <v>13</v>
      </c>
      <c r="F594" s="2">
        <v>71</v>
      </c>
      <c r="G594" s="12"/>
      <c r="H594" s="8" t="s">
        <v>40</v>
      </c>
      <c r="I594" s="2" t="s">
        <v>38</v>
      </c>
      <c r="J594" s="2">
        <v>2980809000</v>
      </c>
      <c r="K594" s="2">
        <v>2945573000</v>
      </c>
      <c r="L594" s="2">
        <v>2149765000</v>
      </c>
      <c r="M594" s="2" t="s">
        <v>38</v>
      </c>
      <c r="N594" s="2">
        <v>85104000</v>
      </c>
      <c r="O594" s="2">
        <v>193351000</v>
      </c>
      <c r="P594" s="2">
        <v>241822000</v>
      </c>
      <c r="Q594" s="14" t="s">
        <v>38</v>
      </c>
      <c r="R594" s="14">
        <v>1803514000</v>
      </c>
      <c r="S594" s="14">
        <v>1532390000</v>
      </c>
      <c r="T594" s="14">
        <v>2136726000</v>
      </c>
      <c r="U594" s="14" t="s">
        <v>38</v>
      </c>
      <c r="V594" s="14">
        <v>164212000</v>
      </c>
      <c r="W594" s="14">
        <v>142298000</v>
      </c>
      <c r="X594" s="14">
        <v>132666000</v>
      </c>
      <c r="Y594" s="14" t="s">
        <v>38</v>
      </c>
      <c r="Z594" s="14" t="s">
        <v>38</v>
      </c>
      <c r="AA594" s="14" t="s">
        <v>38</v>
      </c>
      <c r="AB594" s="14" t="s">
        <v>38</v>
      </c>
      <c r="AC594" s="14" t="s">
        <v>38</v>
      </c>
      <c r="AD594" s="14">
        <v>30114000</v>
      </c>
      <c r="AE594" s="14">
        <v>27334000</v>
      </c>
      <c r="AF594" s="14">
        <v>59008000</v>
      </c>
      <c r="AG594" s="2" t="s">
        <v>38</v>
      </c>
      <c r="AH594" s="2">
        <v>1760418000</v>
      </c>
      <c r="AI594" s="2">
        <v>1585912000</v>
      </c>
      <c r="AJ594" s="2">
        <v>1361503000</v>
      </c>
      <c r="AK594" s="16" t="str">
        <f t="shared" si="86"/>
        <v>Да</v>
      </c>
      <c r="AL594" s="16" t="str">
        <f t="shared" si="93"/>
        <v>Да</v>
      </c>
      <c r="AM594" s="16"/>
      <c r="AN594" t="e">
        <f t="shared" si="87"/>
        <v>#VALUE!</v>
      </c>
      <c r="AO594">
        <f t="shared" si="88"/>
        <v>0.44015288258141927</v>
      </c>
      <c r="AP594">
        <f t="shared" si="89"/>
        <v>0.79955917989264835</v>
      </c>
      <c r="AQ594" t="e">
        <f t="shared" si="90"/>
        <v>#VALUE!</v>
      </c>
      <c r="AR594">
        <f t="shared" si="91"/>
        <v>1.1100351091359419</v>
      </c>
      <c r="AS594">
        <f t="shared" si="92"/>
        <v>1.1648244623772404</v>
      </c>
    </row>
    <row r="595" spans="1:45" ht="145" hidden="1" x14ac:dyDescent="0.35">
      <c r="A595" s="6">
        <v>1341</v>
      </c>
      <c r="B595" s="11" t="s">
        <v>3168</v>
      </c>
      <c r="C595" s="8" t="s">
        <v>3169</v>
      </c>
      <c r="D595" s="2" t="s">
        <v>38</v>
      </c>
      <c r="E595" s="2" t="s">
        <v>38</v>
      </c>
      <c r="F595" s="2" t="s">
        <v>38</v>
      </c>
      <c r="G595" s="12" t="s">
        <v>3170</v>
      </c>
      <c r="H595" s="8" t="s">
        <v>121</v>
      </c>
      <c r="I595" s="2" t="s">
        <v>38</v>
      </c>
      <c r="J595" s="2" t="s">
        <v>38</v>
      </c>
      <c r="K595" s="2" t="s">
        <v>38</v>
      </c>
      <c r="L595" s="2" t="s">
        <v>38</v>
      </c>
      <c r="M595" s="2" t="s">
        <v>38</v>
      </c>
      <c r="N595" s="2" t="s">
        <v>38</v>
      </c>
      <c r="O595" s="2" t="s">
        <v>38</v>
      </c>
      <c r="P595" s="2" t="s">
        <v>38</v>
      </c>
      <c r="Q595" s="14" t="s">
        <v>38</v>
      </c>
      <c r="R595" s="14" t="s">
        <v>38</v>
      </c>
      <c r="S595" s="14" t="s">
        <v>38</v>
      </c>
      <c r="T595" s="14" t="s">
        <v>38</v>
      </c>
      <c r="U595" s="14" t="s">
        <v>38</v>
      </c>
      <c r="V595" s="14" t="s">
        <v>38</v>
      </c>
      <c r="W595" s="14" t="s">
        <v>38</v>
      </c>
      <c r="X595" s="14" t="s">
        <v>38</v>
      </c>
      <c r="Y595" s="14" t="s">
        <v>38</v>
      </c>
      <c r="Z595" s="14" t="s">
        <v>38</v>
      </c>
      <c r="AA595" s="14" t="s">
        <v>38</v>
      </c>
      <c r="AB595" s="14" t="s">
        <v>38</v>
      </c>
      <c r="AC595" s="14" t="s">
        <v>38</v>
      </c>
      <c r="AD595" s="14" t="s">
        <v>38</v>
      </c>
      <c r="AE595" s="14" t="s">
        <v>38</v>
      </c>
      <c r="AF595" s="14" t="s">
        <v>38</v>
      </c>
      <c r="AG595" s="2" t="s">
        <v>38</v>
      </c>
      <c r="AH595" s="2" t="s">
        <v>38</v>
      </c>
      <c r="AI595" s="2" t="s">
        <v>38</v>
      </c>
      <c r="AJ595" s="2" t="s">
        <v>38</v>
      </c>
      <c r="AK595" s="16" t="str">
        <f t="shared" si="86"/>
        <v>Да</v>
      </c>
      <c r="AL595" s="16" t="str">
        <f t="shared" si="93"/>
        <v>Да</v>
      </c>
      <c r="AM595" s="16"/>
      <c r="AN595" t="e">
        <f t="shared" si="87"/>
        <v>#VALUE!</v>
      </c>
      <c r="AO595" t="e">
        <f t="shared" si="88"/>
        <v>#VALUE!</v>
      </c>
      <c r="AP595" t="e">
        <f t="shared" si="89"/>
        <v>#VALUE!</v>
      </c>
      <c r="AQ595" t="e">
        <f t="shared" si="90"/>
        <v>#VALUE!</v>
      </c>
      <c r="AR595" t="e">
        <f t="shared" si="91"/>
        <v>#VALUE!</v>
      </c>
      <c r="AS595" t="e">
        <f t="shared" si="92"/>
        <v>#VALUE!</v>
      </c>
    </row>
    <row r="596" spans="1:45" ht="87" hidden="1" x14ac:dyDescent="0.35">
      <c r="A596" s="6">
        <v>1346</v>
      </c>
      <c r="B596" s="11" t="s">
        <v>3180</v>
      </c>
      <c r="C596" s="8" t="s">
        <v>3181</v>
      </c>
      <c r="D596" s="2" t="s">
        <v>38</v>
      </c>
      <c r="E596" s="2" t="s">
        <v>38</v>
      </c>
      <c r="F596" s="2" t="s">
        <v>38</v>
      </c>
      <c r="G596" s="12" t="s">
        <v>3182</v>
      </c>
      <c r="H596" s="8" t="s">
        <v>40</v>
      </c>
      <c r="I596" s="2" t="s">
        <v>38</v>
      </c>
      <c r="J596" s="2" t="s">
        <v>38</v>
      </c>
      <c r="K596" s="2" t="s">
        <v>38</v>
      </c>
      <c r="L596" s="2">
        <v>74489000</v>
      </c>
      <c r="M596" s="2" t="s">
        <v>38</v>
      </c>
      <c r="N596" s="2" t="s">
        <v>38</v>
      </c>
      <c r="O596" s="2" t="s">
        <v>38</v>
      </c>
      <c r="P596" s="2" t="s">
        <v>38</v>
      </c>
      <c r="Q596" s="14" t="s">
        <v>38</v>
      </c>
      <c r="R596" s="14" t="s">
        <v>38</v>
      </c>
      <c r="S596" s="14" t="s">
        <v>38</v>
      </c>
      <c r="T596" s="14" t="s">
        <v>38</v>
      </c>
      <c r="U596" s="14" t="s">
        <v>38</v>
      </c>
      <c r="V596" s="14" t="s">
        <v>38</v>
      </c>
      <c r="W596" s="14" t="s">
        <v>38</v>
      </c>
      <c r="X596" s="14">
        <v>-14811000</v>
      </c>
      <c r="Y596" s="14" t="s">
        <v>38</v>
      </c>
      <c r="Z596" s="14" t="s">
        <v>38</v>
      </c>
      <c r="AA596" s="14" t="s">
        <v>38</v>
      </c>
      <c r="AB596" s="14" t="s">
        <v>38</v>
      </c>
      <c r="AC596" s="14" t="s">
        <v>38</v>
      </c>
      <c r="AD596" s="14" t="s">
        <v>38</v>
      </c>
      <c r="AE596" s="14" t="s">
        <v>38</v>
      </c>
      <c r="AF596" s="14">
        <v>-6000</v>
      </c>
      <c r="AG596" s="2" t="s">
        <v>38</v>
      </c>
      <c r="AH596" s="2" t="s">
        <v>38</v>
      </c>
      <c r="AI596" s="2" t="s">
        <v>38</v>
      </c>
      <c r="AJ596" s="2">
        <v>54696000</v>
      </c>
      <c r="AK596" s="16" t="str">
        <f t="shared" si="86"/>
        <v>Да</v>
      </c>
      <c r="AL596" s="16" t="str">
        <f t="shared" si="93"/>
        <v>Да</v>
      </c>
      <c r="AM596" s="16"/>
      <c r="AN596" t="e">
        <f t="shared" si="87"/>
        <v>#VALUE!</v>
      </c>
      <c r="AO596" t="e">
        <f t="shared" si="88"/>
        <v>#VALUE!</v>
      </c>
      <c r="AP596" t="e">
        <f t="shared" si="89"/>
        <v>#VALUE!</v>
      </c>
      <c r="AQ596" t="e">
        <f t="shared" si="90"/>
        <v>#VALUE!</v>
      </c>
      <c r="AR596" t="e">
        <f t="shared" si="91"/>
        <v>#VALUE!</v>
      </c>
      <c r="AS596" t="e">
        <f t="shared" si="92"/>
        <v>#VALUE!</v>
      </c>
    </row>
    <row r="597" spans="1:45" ht="29" hidden="1" x14ac:dyDescent="0.35">
      <c r="A597" s="6">
        <v>1348</v>
      </c>
      <c r="B597" s="11" t="s">
        <v>3186</v>
      </c>
      <c r="C597" s="8" t="s">
        <v>3187</v>
      </c>
      <c r="D597" s="2">
        <v>1</v>
      </c>
      <c r="E597" s="2" t="s">
        <v>38</v>
      </c>
      <c r="F597" s="2" t="s">
        <v>38</v>
      </c>
      <c r="G597" s="12"/>
      <c r="H597" s="8" t="s">
        <v>40</v>
      </c>
      <c r="I597" s="2" t="s">
        <v>38</v>
      </c>
      <c r="J597" s="2" t="s">
        <v>38</v>
      </c>
      <c r="K597" s="2" t="s">
        <v>38</v>
      </c>
      <c r="L597" s="2">
        <v>467092000</v>
      </c>
      <c r="M597" s="2" t="s">
        <v>38</v>
      </c>
      <c r="N597" s="2" t="s">
        <v>38</v>
      </c>
      <c r="O597" s="2" t="s">
        <v>38</v>
      </c>
      <c r="P597" s="2">
        <v>35327000</v>
      </c>
      <c r="Q597" s="14" t="s">
        <v>38</v>
      </c>
      <c r="R597" s="14" t="s">
        <v>38</v>
      </c>
      <c r="S597" s="14" t="s">
        <v>38</v>
      </c>
      <c r="T597" s="14">
        <v>367238000</v>
      </c>
      <c r="U597" s="14" t="s">
        <v>38</v>
      </c>
      <c r="V597" s="14" t="s">
        <v>38</v>
      </c>
      <c r="W597" s="14" t="s">
        <v>38</v>
      </c>
      <c r="X597" s="14">
        <v>22634000</v>
      </c>
      <c r="Y597" s="14" t="s">
        <v>38</v>
      </c>
      <c r="Z597" s="14" t="s">
        <v>38</v>
      </c>
      <c r="AA597" s="14" t="s">
        <v>38</v>
      </c>
      <c r="AB597" s="14" t="s">
        <v>38</v>
      </c>
      <c r="AC597" s="14" t="s">
        <v>38</v>
      </c>
      <c r="AD597" s="14" t="s">
        <v>38</v>
      </c>
      <c r="AE597" s="14" t="s">
        <v>38</v>
      </c>
      <c r="AF597" s="14">
        <v>8624000</v>
      </c>
      <c r="AG597" s="2" t="s">
        <v>38</v>
      </c>
      <c r="AH597" s="2" t="s">
        <v>38</v>
      </c>
      <c r="AI597" s="2" t="s">
        <v>38</v>
      </c>
      <c r="AJ597" s="2">
        <v>285427000</v>
      </c>
      <c r="AK597" s="16" t="str">
        <f t="shared" si="86"/>
        <v>Да</v>
      </c>
      <c r="AL597" s="16" t="str">
        <f t="shared" si="93"/>
        <v>Да</v>
      </c>
      <c r="AM597" s="16"/>
      <c r="AN597" t="e">
        <f t="shared" si="87"/>
        <v>#VALUE!</v>
      </c>
      <c r="AO597" t="e">
        <f t="shared" si="88"/>
        <v>#VALUE!</v>
      </c>
      <c r="AP597" t="e">
        <f t="shared" si="89"/>
        <v>#VALUE!</v>
      </c>
      <c r="AQ597" t="e">
        <f t="shared" si="90"/>
        <v>#VALUE!</v>
      </c>
      <c r="AR597" t="e">
        <f t="shared" si="91"/>
        <v>#VALUE!</v>
      </c>
      <c r="AS597" t="e">
        <f t="shared" si="92"/>
        <v>#VALUE!</v>
      </c>
    </row>
    <row r="598" spans="1:45" ht="29" hidden="1" x14ac:dyDescent="0.35">
      <c r="A598" s="6">
        <v>1350</v>
      </c>
      <c r="B598" s="11" t="s">
        <v>3190</v>
      </c>
      <c r="C598" s="8" t="s">
        <v>3191</v>
      </c>
      <c r="D598" s="2">
        <v>2</v>
      </c>
      <c r="E598" s="2">
        <v>97</v>
      </c>
      <c r="F598" s="2" t="s">
        <v>38</v>
      </c>
      <c r="G598" s="12" t="s">
        <v>3192</v>
      </c>
      <c r="H598" s="8" t="s">
        <v>121</v>
      </c>
      <c r="I598" s="2" t="s">
        <v>38</v>
      </c>
      <c r="J598" s="2">
        <v>24722000</v>
      </c>
      <c r="K598" s="2">
        <v>41953000</v>
      </c>
      <c r="L598" s="2">
        <v>59537000</v>
      </c>
      <c r="M598" s="2" t="s">
        <v>38</v>
      </c>
      <c r="N598" s="2">
        <v>10295000</v>
      </c>
      <c r="O598" s="2">
        <v>-5645000</v>
      </c>
      <c r="P598" s="2">
        <v>3348000</v>
      </c>
      <c r="Q598" s="14" t="s">
        <v>38</v>
      </c>
      <c r="R598" s="14">
        <v>5824000</v>
      </c>
      <c r="S598" s="14">
        <v>17528000</v>
      </c>
      <c r="T598" s="14">
        <v>56737000</v>
      </c>
      <c r="U598" s="14" t="s">
        <v>38</v>
      </c>
      <c r="V598" s="14">
        <v>-12890000</v>
      </c>
      <c r="W598" s="14">
        <v>-1955000</v>
      </c>
      <c r="X598" s="14">
        <v>8769000</v>
      </c>
      <c r="Y598" s="14" t="s">
        <v>38</v>
      </c>
      <c r="Z598" s="14" t="s">
        <v>38</v>
      </c>
      <c r="AA598" s="14" t="s">
        <v>38</v>
      </c>
      <c r="AB598" s="14" t="s">
        <v>38</v>
      </c>
      <c r="AC598" s="14" t="s">
        <v>38</v>
      </c>
      <c r="AD598" s="14">
        <v>-14770000</v>
      </c>
      <c r="AE598" s="14">
        <v>-5814000</v>
      </c>
      <c r="AF598" s="14">
        <v>2779000</v>
      </c>
      <c r="AG598" s="2" t="s">
        <v>38</v>
      </c>
      <c r="AH598" s="2">
        <v>-6370000</v>
      </c>
      <c r="AI598" s="2">
        <v>8304000</v>
      </c>
      <c r="AJ598" s="2">
        <v>19028000</v>
      </c>
      <c r="AK598" s="16" t="str">
        <f t="shared" si="86"/>
        <v>Да</v>
      </c>
      <c r="AL598" s="16" t="str">
        <f t="shared" si="93"/>
        <v>Да</v>
      </c>
      <c r="AM598" s="16"/>
      <c r="AN598" t="e">
        <f t="shared" si="87"/>
        <v>#VALUE!</v>
      </c>
      <c r="AO598">
        <f t="shared" si="88"/>
        <v>-1.8237378210806023</v>
      </c>
      <c r="AP598">
        <f t="shared" si="89"/>
        <v>-1.6860812425328555</v>
      </c>
      <c r="AQ598" t="e">
        <f t="shared" si="90"/>
        <v>#VALUE!</v>
      </c>
      <c r="AR598">
        <f t="shared" si="91"/>
        <v>-0.76710019267822738</v>
      </c>
      <c r="AS598">
        <f t="shared" si="92"/>
        <v>0.43640950178684046</v>
      </c>
    </row>
    <row r="599" spans="1:45" ht="29" hidden="1" x14ac:dyDescent="0.35">
      <c r="A599" s="6">
        <v>1351</v>
      </c>
      <c r="B599" s="11" t="s">
        <v>3193</v>
      </c>
      <c r="C599" s="8" t="s">
        <v>3194</v>
      </c>
      <c r="D599" s="2" t="s">
        <v>38</v>
      </c>
      <c r="E599" s="2" t="s">
        <v>38</v>
      </c>
      <c r="F599" s="2" t="s">
        <v>38</v>
      </c>
      <c r="G599" s="12" t="s">
        <v>3195</v>
      </c>
      <c r="H599" s="8" t="s">
        <v>40</v>
      </c>
      <c r="I599" s="2" t="s">
        <v>38</v>
      </c>
      <c r="J599" s="2" t="s">
        <v>38</v>
      </c>
      <c r="K599" s="2" t="s">
        <v>38</v>
      </c>
      <c r="L599" s="2">
        <v>738000</v>
      </c>
      <c r="M599" s="2" t="s">
        <v>38</v>
      </c>
      <c r="N599" s="2" t="s">
        <v>38</v>
      </c>
      <c r="O599" s="2" t="s">
        <v>38</v>
      </c>
      <c r="P599" s="2" t="s">
        <v>38</v>
      </c>
      <c r="Q599" s="14" t="s">
        <v>38</v>
      </c>
      <c r="R599" s="14" t="s">
        <v>38</v>
      </c>
      <c r="S599" s="14" t="s">
        <v>38</v>
      </c>
      <c r="T599" s="14" t="s">
        <v>38</v>
      </c>
      <c r="U599" s="14" t="s">
        <v>38</v>
      </c>
      <c r="V599" s="14" t="s">
        <v>38</v>
      </c>
      <c r="W599" s="14" t="s">
        <v>38</v>
      </c>
      <c r="X599" s="14">
        <v>-11405000</v>
      </c>
      <c r="Y599" s="14" t="s">
        <v>38</v>
      </c>
      <c r="Z599" s="14" t="s">
        <v>38</v>
      </c>
      <c r="AA599" s="14" t="s">
        <v>38</v>
      </c>
      <c r="AB599" s="14" t="s">
        <v>38</v>
      </c>
      <c r="AC599" s="14" t="s">
        <v>38</v>
      </c>
      <c r="AD599" s="14" t="s">
        <v>38</v>
      </c>
      <c r="AE599" s="14" t="s">
        <v>38</v>
      </c>
      <c r="AF599" s="14">
        <v>-306000</v>
      </c>
      <c r="AG599" s="2" t="s">
        <v>38</v>
      </c>
      <c r="AH599" s="2" t="s">
        <v>38</v>
      </c>
      <c r="AI599" s="2" t="s">
        <v>38</v>
      </c>
      <c r="AJ599" s="2">
        <v>-8441000</v>
      </c>
      <c r="AK599" s="16" t="str">
        <f t="shared" si="86"/>
        <v>Да</v>
      </c>
      <c r="AL599" s="16" t="str">
        <f t="shared" si="93"/>
        <v>Да</v>
      </c>
      <c r="AM599" s="16"/>
      <c r="AN599" t="e">
        <f t="shared" si="87"/>
        <v>#VALUE!</v>
      </c>
      <c r="AO599" t="e">
        <f t="shared" si="88"/>
        <v>#VALUE!</v>
      </c>
      <c r="AP599" t="e">
        <f t="shared" si="89"/>
        <v>#VALUE!</v>
      </c>
      <c r="AQ599" t="e">
        <f t="shared" si="90"/>
        <v>#VALUE!</v>
      </c>
      <c r="AR599" t="e">
        <f t="shared" si="91"/>
        <v>#VALUE!</v>
      </c>
      <c r="AS599" t="e">
        <f t="shared" si="92"/>
        <v>#VALUE!</v>
      </c>
    </row>
    <row r="600" spans="1:45" hidden="1" x14ac:dyDescent="0.35">
      <c r="A600" s="6">
        <v>1352</v>
      </c>
      <c r="B600" s="11" t="s">
        <v>3196</v>
      </c>
      <c r="C600" s="8" t="s">
        <v>3197</v>
      </c>
      <c r="D600" s="2">
        <v>1</v>
      </c>
      <c r="E600" s="2">
        <v>98</v>
      </c>
      <c r="F600" s="2" t="s">
        <v>38</v>
      </c>
      <c r="G600" s="12"/>
      <c r="H600" s="8" t="s">
        <v>40</v>
      </c>
      <c r="I600" s="2" t="s">
        <v>38</v>
      </c>
      <c r="J600" s="2">
        <v>4483000</v>
      </c>
      <c r="K600" s="2">
        <v>13771000</v>
      </c>
      <c r="L600" s="2">
        <v>5173000</v>
      </c>
      <c r="M600" s="2" t="s">
        <v>38</v>
      </c>
      <c r="N600" s="2">
        <v>262000</v>
      </c>
      <c r="O600" s="2">
        <v>426000</v>
      </c>
      <c r="P600" s="2">
        <v>-2917000</v>
      </c>
      <c r="Q600" s="14" t="s">
        <v>38</v>
      </c>
      <c r="R600" s="14">
        <v>16550000</v>
      </c>
      <c r="S600" s="14">
        <v>20587000</v>
      </c>
      <c r="T600" s="14">
        <v>14053000</v>
      </c>
      <c r="U600" s="14" t="s">
        <v>38</v>
      </c>
      <c r="V600" s="14">
        <v>-4176000</v>
      </c>
      <c r="W600" s="14">
        <v>-3842000</v>
      </c>
      <c r="X600" s="14">
        <v>-3483000</v>
      </c>
      <c r="Y600" s="14" t="s">
        <v>38</v>
      </c>
      <c r="Z600" s="14" t="s">
        <v>38</v>
      </c>
      <c r="AA600" s="14" t="s">
        <v>38</v>
      </c>
      <c r="AB600" s="14" t="s">
        <v>38</v>
      </c>
      <c r="AC600" s="14" t="s">
        <v>38</v>
      </c>
      <c r="AD600" s="14">
        <v>-321000</v>
      </c>
      <c r="AE600" s="14">
        <v>-372000</v>
      </c>
      <c r="AF600" s="14">
        <v>-1082000</v>
      </c>
      <c r="AG600" s="2" t="s">
        <v>38</v>
      </c>
      <c r="AH600" s="2">
        <v>-2741000</v>
      </c>
      <c r="AI600" s="2">
        <v>-2407000</v>
      </c>
      <c r="AJ600" s="2">
        <v>-2048000</v>
      </c>
      <c r="AK600" s="16" t="str">
        <f t="shared" si="86"/>
        <v>Да</v>
      </c>
      <c r="AL600" s="16" t="str">
        <f t="shared" si="93"/>
        <v>Да</v>
      </c>
      <c r="AM600" s="16"/>
      <c r="AN600" t="e">
        <f t="shared" si="87"/>
        <v>#VALUE!</v>
      </c>
      <c r="AO600">
        <f t="shared" si="88"/>
        <v>0.61502347417840375</v>
      </c>
      <c r="AP600">
        <f t="shared" si="89"/>
        <v>-0.14604045251971204</v>
      </c>
      <c r="AQ600" t="e">
        <f t="shared" si="90"/>
        <v>#VALUE!</v>
      </c>
      <c r="AR600">
        <f t="shared" si="91"/>
        <v>1.1387619443290402</v>
      </c>
      <c r="AS600">
        <f t="shared" si="92"/>
        <v>1.17529296875</v>
      </c>
    </row>
    <row r="601" spans="1:45" ht="145" hidden="1" x14ac:dyDescent="0.35">
      <c r="A601" s="6">
        <v>1353</v>
      </c>
      <c r="B601" s="11" t="s">
        <v>3198</v>
      </c>
      <c r="C601" s="8" t="s">
        <v>3199</v>
      </c>
      <c r="D601" s="2" t="s">
        <v>38</v>
      </c>
      <c r="E601" s="2" t="s">
        <v>38</v>
      </c>
      <c r="F601" s="2" t="s">
        <v>38</v>
      </c>
      <c r="G601" s="12" t="s">
        <v>3200</v>
      </c>
      <c r="H601" s="8" t="s">
        <v>40</v>
      </c>
      <c r="I601" s="2" t="s">
        <v>38</v>
      </c>
      <c r="J601" s="2" t="s">
        <v>38</v>
      </c>
      <c r="K601" s="2" t="s">
        <v>38</v>
      </c>
      <c r="L601" s="2" t="s">
        <v>38</v>
      </c>
      <c r="M601" s="2" t="s">
        <v>38</v>
      </c>
      <c r="N601" s="2" t="s">
        <v>38</v>
      </c>
      <c r="O601" s="2" t="s">
        <v>38</v>
      </c>
      <c r="P601" s="2" t="s">
        <v>38</v>
      </c>
      <c r="Q601" s="14" t="s">
        <v>38</v>
      </c>
      <c r="R601" s="14" t="s">
        <v>38</v>
      </c>
      <c r="S601" s="14" t="s">
        <v>38</v>
      </c>
      <c r="T601" s="14" t="s">
        <v>38</v>
      </c>
      <c r="U601" s="14" t="s">
        <v>38</v>
      </c>
      <c r="V601" s="14" t="s">
        <v>38</v>
      </c>
      <c r="W601" s="14" t="s">
        <v>38</v>
      </c>
      <c r="X601" s="14" t="s">
        <v>38</v>
      </c>
      <c r="Y601" s="14" t="s">
        <v>38</v>
      </c>
      <c r="Z601" s="14" t="s">
        <v>38</v>
      </c>
      <c r="AA601" s="14" t="s">
        <v>38</v>
      </c>
      <c r="AB601" s="14" t="s">
        <v>38</v>
      </c>
      <c r="AC601" s="14" t="s">
        <v>38</v>
      </c>
      <c r="AD601" s="14" t="s">
        <v>38</v>
      </c>
      <c r="AE601" s="14" t="s">
        <v>38</v>
      </c>
      <c r="AF601" s="14" t="s">
        <v>38</v>
      </c>
      <c r="AG601" s="2" t="s">
        <v>38</v>
      </c>
      <c r="AH601" s="2" t="s">
        <v>38</v>
      </c>
      <c r="AI601" s="2" t="s">
        <v>38</v>
      </c>
      <c r="AJ601" s="2" t="s">
        <v>38</v>
      </c>
      <c r="AK601" s="16" t="str">
        <f t="shared" si="86"/>
        <v>Да</v>
      </c>
      <c r="AL601" s="16" t="str">
        <f t="shared" si="93"/>
        <v>Да</v>
      </c>
      <c r="AM601" s="16"/>
      <c r="AN601" t="e">
        <f t="shared" si="87"/>
        <v>#VALUE!</v>
      </c>
      <c r="AO601" t="e">
        <f t="shared" si="88"/>
        <v>#VALUE!</v>
      </c>
      <c r="AP601" t="e">
        <f t="shared" si="89"/>
        <v>#VALUE!</v>
      </c>
      <c r="AQ601" t="e">
        <f t="shared" si="90"/>
        <v>#VALUE!</v>
      </c>
      <c r="AR601" t="e">
        <f t="shared" si="91"/>
        <v>#VALUE!</v>
      </c>
      <c r="AS601" t="e">
        <f t="shared" si="92"/>
        <v>#VALUE!</v>
      </c>
    </row>
    <row r="602" spans="1:45" ht="159.5" hidden="1" x14ac:dyDescent="0.35">
      <c r="A602" s="6">
        <v>1355</v>
      </c>
      <c r="B602" s="11" t="s">
        <v>3203</v>
      </c>
      <c r="C602" s="8" t="s">
        <v>3204</v>
      </c>
      <c r="D602" s="2" t="s">
        <v>38</v>
      </c>
      <c r="E602" s="2" t="s">
        <v>38</v>
      </c>
      <c r="F602" s="2" t="s">
        <v>38</v>
      </c>
      <c r="G602" s="12" t="s">
        <v>3205</v>
      </c>
      <c r="H602" s="8" t="s">
        <v>121</v>
      </c>
      <c r="I602" s="2" t="s">
        <v>38</v>
      </c>
      <c r="J602" s="2" t="s">
        <v>38</v>
      </c>
      <c r="K602" s="2" t="s">
        <v>38</v>
      </c>
      <c r="L602" s="2" t="s">
        <v>38</v>
      </c>
      <c r="M602" s="2" t="s">
        <v>38</v>
      </c>
      <c r="N602" s="2" t="s">
        <v>38</v>
      </c>
      <c r="O602" s="2" t="s">
        <v>38</v>
      </c>
      <c r="P602" s="2" t="s">
        <v>38</v>
      </c>
      <c r="Q602" s="14" t="s">
        <v>38</v>
      </c>
      <c r="R602" s="14" t="s">
        <v>38</v>
      </c>
      <c r="S602" s="14" t="s">
        <v>38</v>
      </c>
      <c r="T602" s="14" t="s">
        <v>38</v>
      </c>
      <c r="U602" s="14" t="s">
        <v>38</v>
      </c>
      <c r="V602" s="14" t="s">
        <v>38</v>
      </c>
      <c r="W602" s="14" t="s">
        <v>38</v>
      </c>
      <c r="X602" s="14" t="s">
        <v>38</v>
      </c>
      <c r="Y602" s="14" t="s">
        <v>38</v>
      </c>
      <c r="Z602" s="14" t="s">
        <v>38</v>
      </c>
      <c r="AA602" s="14" t="s">
        <v>38</v>
      </c>
      <c r="AB602" s="14" t="s">
        <v>38</v>
      </c>
      <c r="AC602" s="14" t="s">
        <v>38</v>
      </c>
      <c r="AD602" s="14" t="s">
        <v>38</v>
      </c>
      <c r="AE602" s="14" t="s">
        <v>38</v>
      </c>
      <c r="AF602" s="14" t="s">
        <v>38</v>
      </c>
      <c r="AG602" s="2" t="s">
        <v>38</v>
      </c>
      <c r="AH602" s="2" t="s">
        <v>38</v>
      </c>
      <c r="AI602" s="2" t="s">
        <v>38</v>
      </c>
      <c r="AJ602" s="2" t="s">
        <v>38</v>
      </c>
      <c r="AK602" s="16" t="str">
        <f t="shared" si="86"/>
        <v>Да</v>
      </c>
      <c r="AL602" s="16" t="str">
        <f t="shared" si="93"/>
        <v>Да</v>
      </c>
      <c r="AM602" s="16"/>
      <c r="AN602" t="e">
        <f t="shared" si="87"/>
        <v>#VALUE!</v>
      </c>
      <c r="AO602" t="e">
        <f t="shared" si="88"/>
        <v>#VALUE!</v>
      </c>
      <c r="AP602" t="e">
        <f t="shared" si="89"/>
        <v>#VALUE!</v>
      </c>
      <c r="AQ602" t="e">
        <f t="shared" si="90"/>
        <v>#VALUE!</v>
      </c>
      <c r="AR602" t="e">
        <f t="shared" si="91"/>
        <v>#VALUE!</v>
      </c>
      <c r="AS602" t="e">
        <f t="shared" si="92"/>
        <v>#VALUE!</v>
      </c>
    </row>
    <row r="603" spans="1:45" hidden="1" x14ac:dyDescent="0.35">
      <c r="A603" s="6">
        <v>1356</v>
      </c>
      <c r="B603" s="11" t="s">
        <v>3206</v>
      </c>
      <c r="C603" s="8" t="s">
        <v>3207</v>
      </c>
      <c r="D603" s="2">
        <v>3</v>
      </c>
      <c r="E603" s="2">
        <v>89</v>
      </c>
      <c r="F603" s="2" t="s">
        <v>38</v>
      </c>
      <c r="G603" s="12"/>
      <c r="H603" s="8" t="s">
        <v>40</v>
      </c>
      <c r="I603" s="2" t="s">
        <v>38</v>
      </c>
      <c r="J603" s="2">
        <v>9336000</v>
      </c>
      <c r="K603" s="2">
        <v>12370000</v>
      </c>
      <c r="L603" s="2">
        <v>17622000</v>
      </c>
      <c r="M603" s="2" t="s">
        <v>38</v>
      </c>
      <c r="N603" s="2">
        <v>6689000</v>
      </c>
      <c r="O603" s="2">
        <v>2253000</v>
      </c>
      <c r="P603" s="2">
        <v>839000</v>
      </c>
      <c r="Q603" s="14" t="s">
        <v>38</v>
      </c>
      <c r="R603" s="14">
        <v>13319000</v>
      </c>
      <c r="S603" s="14">
        <v>14128000</v>
      </c>
      <c r="T603" s="14">
        <v>15206000</v>
      </c>
      <c r="U603" s="14" t="s">
        <v>38</v>
      </c>
      <c r="V603" s="14">
        <v>-10242000</v>
      </c>
      <c r="W603" s="14">
        <v>-8984000</v>
      </c>
      <c r="X603" s="14">
        <v>-8720000</v>
      </c>
      <c r="Y603" s="14" t="s">
        <v>38</v>
      </c>
      <c r="Z603" s="14" t="s">
        <v>38</v>
      </c>
      <c r="AA603" s="14" t="s">
        <v>38</v>
      </c>
      <c r="AB603" s="14" t="s">
        <v>38</v>
      </c>
      <c r="AC603" s="14" t="s">
        <v>38</v>
      </c>
      <c r="AD603" s="14">
        <v>-42000</v>
      </c>
      <c r="AE603" s="14">
        <v>-524000</v>
      </c>
      <c r="AF603" s="14">
        <v>-2579000</v>
      </c>
      <c r="AG603" s="2" t="s">
        <v>38</v>
      </c>
      <c r="AH603" s="2">
        <v>5982000</v>
      </c>
      <c r="AI603" s="2">
        <v>7239000</v>
      </c>
      <c r="AJ603" s="2">
        <v>7504000</v>
      </c>
      <c r="AK603" s="16" t="str">
        <f t="shared" si="86"/>
        <v>Да</v>
      </c>
      <c r="AL603" s="16" t="str">
        <f t="shared" si="93"/>
        <v>Да</v>
      </c>
      <c r="AM603" s="16"/>
      <c r="AN603" t="e">
        <f t="shared" si="87"/>
        <v>#VALUE!</v>
      </c>
      <c r="AO603">
        <f t="shared" si="88"/>
        <v>2.968930315135375</v>
      </c>
      <c r="AP603">
        <f t="shared" si="89"/>
        <v>2.6853396901072704</v>
      </c>
      <c r="AQ603" t="e">
        <f t="shared" si="90"/>
        <v>#VALUE!</v>
      </c>
      <c r="AR603">
        <f t="shared" si="91"/>
        <v>0.82635723166183173</v>
      </c>
      <c r="AS603">
        <f t="shared" si="92"/>
        <v>0.96468550106609807</v>
      </c>
    </row>
    <row r="604" spans="1:45" ht="145" hidden="1" x14ac:dyDescent="0.35">
      <c r="A604" s="6">
        <v>1358</v>
      </c>
      <c r="B604" s="11" t="s">
        <v>3210</v>
      </c>
      <c r="C604" s="8" t="s">
        <v>3211</v>
      </c>
      <c r="D604" s="2" t="s">
        <v>38</v>
      </c>
      <c r="E604" s="2" t="s">
        <v>38</v>
      </c>
      <c r="F604" s="2" t="s">
        <v>38</v>
      </c>
      <c r="G604" s="12" t="s">
        <v>3212</v>
      </c>
      <c r="H604" s="8" t="s">
        <v>121</v>
      </c>
      <c r="I604" s="2" t="s">
        <v>38</v>
      </c>
      <c r="J604" s="2" t="s">
        <v>38</v>
      </c>
      <c r="K604" s="2" t="s">
        <v>38</v>
      </c>
      <c r="L604" s="2" t="s">
        <v>38</v>
      </c>
      <c r="M604" s="2" t="s">
        <v>38</v>
      </c>
      <c r="N604" s="2" t="s">
        <v>38</v>
      </c>
      <c r="O604" s="2" t="s">
        <v>38</v>
      </c>
      <c r="P604" s="2" t="s">
        <v>38</v>
      </c>
      <c r="Q604" s="14" t="s">
        <v>38</v>
      </c>
      <c r="R604" s="14" t="s">
        <v>38</v>
      </c>
      <c r="S604" s="14" t="s">
        <v>38</v>
      </c>
      <c r="T604" s="14" t="s">
        <v>38</v>
      </c>
      <c r="U604" s="14" t="s">
        <v>38</v>
      </c>
      <c r="V604" s="14" t="s">
        <v>38</v>
      </c>
      <c r="W604" s="14" t="s">
        <v>38</v>
      </c>
      <c r="X604" s="14" t="s">
        <v>38</v>
      </c>
      <c r="Y604" s="14" t="s">
        <v>38</v>
      </c>
      <c r="Z604" s="14" t="s">
        <v>38</v>
      </c>
      <c r="AA604" s="14" t="s">
        <v>38</v>
      </c>
      <c r="AB604" s="14" t="s">
        <v>38</v>
      </c>
      <c r="AC604" s="14" t="s">
        <v>38</v>
      </c>
      <c r="AD604" s="14" t="s">
        <v>38</v>
      </c>
      <c r="AE604" s="14" t="s">
        <v>38</v>
      </c>
      <c r="AF604" s="14" t="s">
        <v>38</v>
      </c>
      <c r="AG604" s="2" t="s">
        <v>38</v>
      </c>
      <c r="AH604" s="2" t="s">
        <v>38</v>
      </c>
      <c r="AI604" s="2" t="s">
        <v>38</v>
      </c>
      <c r="AJ604" s="2" t="s">
        <v>38</v>
      </c>
      <c r="AK604" s="16" t="str">
        <f t="shared" si="86"/>
        <v>Да</v>
      </c>
      <c r="AL604" s="16" t="str">
        <f t="shared" si="93"/>
        <v>Да</v>
      </c>
      <c r="AM604" s="16"/>
      <c r="AN604" t="e">
        <f t="shared" si="87"/>
        <v>#VALUE!</v>
      </c>
      <c r="AO604" t="e">
        <f t="shared" si="88"/>
        <v>#VALUE!</v>
      </c>
      <c r="AP604" t="e">
        <f t="shared" si="89"/>
        <v>#VALUE!</v>
      </c>
      <c r="AQ604" t="e">
        <f t="shared" si="90"/>
        <v>#VALUE!</v>
      </c>
      <c r="AR604" t="e">
        <f t="shared" si="91"/>
        <v>#VALUE!</v>
      </c>
      <c r="AS604" t="e">
        <f t="shared" si="92"/>
        <v>#VALUE!</v>
      </c>
    </row>
    <row r="605" spans="1:45" ht="29" hidden="1" x14ac:dyDescent="0.35">
      <c r="A605" s="6">
        <v>1361</v>
      </c>
      <c r="B605" s="11" t="s">
        <v>3218</v>
      </c>
      <c r="C605" s="8" t="s">
        <v>3219</v>
      </c>
      <c r="D605" s="2">
        <v>3</v>
      </c>
      <c r="E605" s="2">
        <v>99</v>
      </c>
      <c r="F605" s="2" t="s">
        <v>38</v>
      </c>
      <c r="G605" s="12"/>
      <c r="H605" s="8" t="s">
        <v>121</v>
      </c>
      <c r="I605" s="2" t="s">
        <v>38</v>
      </c>
      <c r="J605" s="2">
        <v>525000</v>
      </c>
      <c r="K605" s="2">
        <v>527000</v>
      </c>
      <c r="L605" s="2">
        <v>539000</v>
      </c>
      <c r="M605" s="2" t="s">
        <v>38</v>
      </c>
      <c r="N605" s="2" t="s">
        <v>38</v>
      </c>
      <c r="O605" s="2" t="s">
        <v>38</v>
      </c>
      <c r="P605" s="2" t="s">
        <v>38</v>
      </c>
      <c r="Q605" s="14" t="s">
        <v>38</v>
      </c>
      <c r="R605" s="14" t="s">
        <v>38</v>
      </c>
      <c r="S605" s="14" t="s">
        <v>38</v>
      </c>
      <c r="T605" s="14" t="s">
        <v>38</v>
      </c>
      <c r="U605" s="14" t="s">
        <v>38</v>
      </c>
      <c r="V605" s="14">
        <v>-1643000</v>
      </c>
      <c r="W605" s="14">
        <v>-1529000</v>
      </c>
      <c r="X605" s="14">
        <v>-1468000</v>
      </c>
      <c r="Y605" s="14" t="s">
        <v>38</v>
      </c>
      <c r="Z605" s="14" t="s">
        <v>38</v>
      </c>
      <c r="AA605" s="14" t="s">
        <v>38</v>
      </c>
      <c r="AB605" s="14" t="s">
        <v>38</v>
      </c>
      <c r="AC605" s="14" t="s">
        <v>38</v>
      </c>
      <c r="AD605" s="14">
        <v>-113000</v>
      </c>
      <c r="AE605" s="14">
        <v>-61000</v>
      </c>
      <c r="AF605" s="14">
        <v>-30000</v>
      </c>
      <c r="AG605" s="2" t="s">
        <v>38</v>
      </c>
      <c r="AH605" s="2">
        <v>-724000</v>
      </c>
      <c r="AI605" s="2">
        <v>-610000</v>
      </c>
      <c r="AJ605" s="2">
        <v>-549000</v>
      </c>
      <c r="AK605" s="16" t="str">
        <f t="shared" si="86"/>
        <v>Да</v>
      </c>
      <c r="AL605" s="16" t="str">
        <f t="shared" si="93"/>
        <v>Да</v>
      </c>
      <c r="AM605" s="16"/>
      <c r="AN605" t="e">
        <f t="shared" si="87"/>
        <v>#VALUE!</v>
      </c>
      <c r="AO605" t="e">
        <f t="shared" si="88"/>
        <v>#VALUE!</v>
      </c>
      <c r="AP605" t="e">
        <f t="shared" si="89"/>
        <v>#VALUE!</v>
      </c>
      <c r="AQ605" t="e">
        <f t="shared" si="90"/>
        <v>#VALUE!</v>
      </c>
      <c r="AR605">
        <f t="shared" si="91"/>
        <v>1.1868852459016392</v>
      </c>
      <c r="AS605">
        <f t="shared" si="92"/>
        <v>1.1111111111111112</v>
      </c>
    </row>
    <row r="606" spans="1:45" ht="58" hidden="1" x14ac:dyDescent="0.35">
      <c r="A606" s="6">
        <v>1363</v>
      </c>
      <c r="B606" s="11" t="s">
        <v>3222</v>
      </c>
      <c r="C606" s="8" t="s">
        <v>3223</v>
      </c>
      <c r="D606" s="2">
        <v>1</v>
      </c>
      <c r="E606" s="2">
        <v>14</v>
      </c>
      <c r="F606" s="2">
        <v>90</v>
      </c>
      <c r="G606" s="12" t="s">
        <v>3224</v>
      </c>
      <c r="H606" s="8" t="s">
        <v>40</v>
      </c>
      <c r="I606" s="2" t="s">
        <v>38</v>
      </c>
      <c r="J606" s="2">
        <v>129525702000</v>
      </c>
      <c r="K606" s="2">
        <v>123615210000</v>
      </c>
      <c r="L606" s="2">
        <v>109319927000</v>
      </c>
      <c r="M606" s="2" t="s">
        <v>38</v>
      </c>
      <c r="N606" s="2">
        <v>-661796000</v>
      </c>
      <c r="O606" s="2">
        <v>-638106000</v>
      </c>
      <c r="P606" s="2">
        <v>-588641000</v>
      </c>
      <c r="Q606" s="14" t="s">
        <v>38</v>
      </c>
      <c r="R606" s="14">
        <v>235376000</v>
      </c>
      <c r="S606" s="14">
        <v>249923000</v>
      </c>
      <c r="T606" s="14">
        <v>167400000</v>
      </c>
      <c r="U606" s="14" t="s">
        <v>38</v>
      </c>
      <c r="V606" s="14">
        <v>6351311000</v>
      </c>
      <c r="W606" s="14">
        <v>5375021000</v>
      </c>
      <c r="X606" s="14">
        <v>4572906000</v>
      </c>
      <c r="Y606" s="14" t="s">
        <v>38</v>
      </c>
      <c r="Z606" s="14" t="s">
        <v>38</v>
      </c>
      <c r="AA606" s="14" t="s">
        <v>38</v>
      </c>
      <c r="AB606" s="14" t="s">
        <v>38</v>
      </c>
      <c r="AC606" s="14" t="s">
        <v>38</v>
      </c>
      <c r="AD606" s="14">
        <v>1288914000</v>
      </c>
      <c r="AE606" s="14">
        <v>1042075000</v>
      </c>
      <c r="AF606" s="14">
        <v>799868000</v>
      </c>
      <c r="AG606" s="2" t="s">
        <v>38</v>
      </c>
      <c r="AH606" s="2">
        <v>128330562000</v>
      </c>
      <c r="AI606" s="2">
        <v>120257614000</v>
      </c>
      <c r="AJ606" s="2">
        <v>103048816000</v>
      </c>
      <c r="AK606" s="16" t="str">
        <f t="shared" si="86"/>
        <v>Да</v>
      </c>
      <c r="AL606" s="16" t="str">
        <f t="shared" si="93"/>
        <v>Да</v>
      </c>
      <c r="AM606" s="16"/>
      <c r="AN606" t="e">
        <f t="shared" si="87"/>
        <v>#VALUE!</v>
      </c>
      <c r="AO606">
        <f t="shared" si="88"/>
        <v>1.0371254932566063</v>
      </c>
      <c r="AP606">
        <f t="shared" si="89"/>
        <v>1.0840325427552617</v>
      </c>
      <c r="AQ606" t="e">
        <f t="shared" si="90"/>
        <v>#VALUE!</v>
      </c>
      <c r="AR606">
        <f t="shared" si="91"/>
        <v>1.0671304521308729</v>
      </c>
      <c r="AS606">
        <f t="shared" si="92"/>
        <v>1.1669965620953859</v>
      </c>
    </row>
    <row r="607" spans="1:45" ht="145" hidden="1" x14ac:dyDescent="0.35">
      <c r="A607" s="6">
        <v>1366</v>
      </c>
      <c r="B607" s="11" t="s">
        <v>3229</v>
      </c>
      <c r="C607" s="8" t="s">
        <v>3230</v>
      </c>
      <c r="D607" s="2" t="s">
        <v>38</v>
      </c>
      <c r="E607" s="2" t="s">
        <v>38</v>
      </c>
      <c r="F607" s="2" t="s">
        <v>38</v>
      </c>
      <c r="G607" s="12" t="s">
        <v>3231</v>
      </c>
      <c r="H607" s="8" t="s">
        <v>121</v>
      </c>
      <c r="I607" s="2" t="s">
        <v>38</v>
      </c>
      <c r="J607" s="2" t="s">
        <v>38</v>
      </c>
      <c r="K607" s="2" t="s">
        <v>38</v>
      </c>
      <c r="L607" s="2" t="s">
        <v>38</v>
      </c>
      <c r="M607" s="2" t="s">
        <v>38</v>
      </c>
      <c r="N607" s="2" t="s">
        <v>38</v>
      </c>
      <c r="O607" s="2" t="s">
        <v>38</v>
      </c>
      <c r="P607" s="2" t="s">
        <v>38</v>
      </c>
      <c r="Q607" s="14" t="s">
        <v>38</v>
      </c>
      <c r="R607" s="14" t="s">
        <v>38</v>
      </c>
      <c r="S607" s="14" t="s">
        <v>38</v>
      </c>
      <c r="T607" s="14" t="s">
        <v>38</v>
      </c>
      <c r="U607" s="14" t="s">
        <v>38</v>
      </c>
      <c r="V607" s="14" t="s">
        <v>38</v>
      </c>
      <c r="W607" s="14" t="s">
        <v>38</v>
      </c>
      <c r="X607" s="14" t="s">
        <v>38</v>
      </c>
      <c r="Y607" s="14" t="s">
        <v>38</v>
      </c>
      <c r="Z607" s="14" t="s">
        <v>38</v>
      </c>
      <c r="AA607" s="14" t="s">
        <v>38</v>
      </c>
      <c r="AB607" s="14" t="s">
        <v>38</v>
      </c>
      <c r="AC607" s="14" t="s">
        <v>38</v>
      </c>
      <c r="AD607" s="14" t="s">
        <v>38</v>
      </c>
      <c r="AE607" s="14" t="s">
        <v>38</v>
      </c>
      <c r="AF607" s="14" t="s">
        <v>38</v>
      </c>
      <c r="AG607" s="2" t="s">
        <v>38</v>
      </c>
      <c r="AH607" s="2" t="s">
        <v>38</v>
      </c>
      <c r="AI607" s="2" t="s">
        <v>38</v>
      </c>
      <c r="AJ607" s="2" t="s">
        <v>38</v>
      </c>
      <c r="AK607" s="16" t="str">
        <f t="shared" si="86"/>
        <v>Да</v>
      </c>
      <c r="AL607" s="16" t="str">
        <f t="shared" si="93"/>
        <v>Да</v>
      </c>
      <c r="AM607" s="16"/>
      <c r="AN607" t="e">
        <f t="shared" si="87"/>
        <v>#VALUE!</v>
      </c>
      <c r="AO607" t="e">
        <f t="shared" si="88"/>
        <v>#VALUE!</v>
      </c>
      <c r="AP607" t="e">
        <f t="shared" si="89"/>
        <v>#VALUE!</v>
      </c>
      <c r="AQ607" t="e">
        <f t="shared" si="90"/>
        <v>#VALUE!</v>
      </c>
      <c r="AR607" t="e">
        <f t="shared" si="91"/>
        <v>#VALUE!</v>
      </c>
      <c r="AS607" t="e">
        <f t="shared" si="92"/>
        <v>#VALUE!</v>
      </c>
    </row>
    <row r="608" spans="1:45" ht="29" hidden="1" x14ac:dyDescent="0.35">
      <c r="A608" s="6">
        <v>1370</v>
      </c>
      <c r="B608" s="11" t="s">
        <v>3239</v>
      </c>
      <c r="C608" s="8" t="s">
        <v>3240</v>
      </c>
      <c r="D608" s="2">
        <v>1</v>
      </c>
      <c r="E608" s="2" t="s">
        <v>38</v>
      </c>
      <c r="F608" s="2" t="s">
        <v>38</v>
      </c>
      <c r="G608" s="12" t="s">
        <v>3241</v>
      </c>
      <c r="H608" s="8" t="s">
        <v>40</v>
      </c>
      <c r="I608" s="2" t="s">
        <v>38</v>
      </c>
      <c r="J608" s="2" t="s">
        <v>38</v>
      </c>
      <c r="K608" s="2" t="s">
        <v>38</v>
      </c>
      <c r="L608" s="2" t="s">
        <v>38</v>
      </c>
      <c r="M608" s="2" t="s">
        <v>38</v>
      </c>
      <c r="N608" s="2" t="s">
        <v>38</v>
      </c>
      <c r="O608" s="2" t="s">
        <v>38</v>
      </c>
      <c r="P608" s="2" t="s">
        <v>38</v>
      </c>
      <c r="Q608" s="14" t="s">
        <v>38</v>
      </c>
      <c r="R608" s="14" t="s">
        <v>38</v>
      </c>
      <c r="S608" s="14" t="s">
        <v>38</v>
      </c>
      <c r="T608" s="14" t="s">
        <v>38</v>
      </c>
      <c r="U608" s="14" t="s">
        <v>38</v>
      </c>
      <c r="V608" s="14" t="s">
        <v>38</v>
      </c>
      <c r="W608" s="14" t="s">
        <v>38</v>
      </c>
      <c r="X608" s="14" t="s">
        <v>38</v>
      </c>
      <c r="Y608" s="14" t="s">
        <v>38</v>
      </c>
      <c r="Z608" s="14" t="s">
        <v>38</v>
      </c>
      <c r="AA608" s="14" t="s">
        <v>38</v>
      </c>
      <c r="AB608" s="14" t="s">
        <v>38</v>
      </c>
      <c r="AC608" s="14" t="s">
        <v>38</v>
      </c>
      <c r="AD608" s="14" t="s">
        <v>38</v>
      </c>
      <c r="AE608" s="14" t="s">
        <v>38</v>
      </c>
      <c r="AF608" s="14" t="s">
        <v>38</v>
      </c>
      <c r="AG608" s="2" t="s">
        <v>38</v>
      </c>
      <c r="AH608" s="2" t="s">
        <v>38</v>
      </c>
      <c r="AI608" s="2" t="s">
        <v>38</v>
      </c>
      <c r="AJ608" s="2" t="s">
        <v>38</v>
      </c>
      <c r="AK608" s="16" t="str">
        <f t="shared" si="86"/>
        <v>Да</v>
      </c>
      <c r="AL608" s="16" t="str">
        <f t="shared" si="93"/>
        <v>Да</v>
      </c>
      <c r="AM608" s="16"/>
      <c r="AN608" t="e">
        <f t="shared" si="87"/>
        <v>#VALUE!</v>
      </c>
      <c r="AO608" t="e">
        <f t="shared" si="88"/>
        <v>#VALUE!</v>
      </c>
      <c r="AP608" t="e">
        <f t="shared" si="89"/>
        <v>#VALUE!</v>
      </c>
      <c r="AQ608" t="e">
        <f t="shared" si="90"/>
        <v>#VALUE!</v>
      </c>
      <c r="AR608" t="e">
        <f t="shared" si="91"/>
        <v>#VALUE!</v>
      </c>
      <c r="AS608" t="e">
        <f t="shared" si="92"/>
        <v>#VALUE!</v>
      </c>
    </row>
    <row r="609" spans="1:45" ht="29" hidden="1" x14ac:dyDescent="0.35">
      <c r="A609" s="6">
        <v>1371</v>
      </c>
      <c r="B609" s="11" t="s">
        <v>3242</v>
      </c>
      <c r="C609" s="8" t="s">
        <v>3243</v>
      </c>
      <c r="D609" s="2" t="s">
        <v>38</v>
      </c>
      <c r="E609" s="2" t="s">
        <v>38</v>
      </c>
      <c r="F609" s="2" t="s">
        <v>38</v>
      </c>
      <c r="G609" s="12" t="s">
        <v>3244</v>
      </c>
      <c r="H609" s="8" t="s">
        <v>121</v>
      </c>
      <c r="I609" s="2" t="s">
        <v>38</v>
      </c>
      <c r="J609" s="2" t="s">
        <v>38</v>
      </c>
      <c r="K609" s="2" t="s">
        <v>38</v>
      </c>
      <c r="L609" s="2" t="s">
        <v>38</v>
      </c>
      <c r="M609" s="2" t="s">
        <v>38</v>
      </c>
      <c r="N609" s="2" t="s">
        <v>38</v>
      </c>
      <c r="O609" s="2" t="s">
        <v>38</v>
      </c>
      <c r="P609" s="2" t="s">
        <v>38</v>
      </c>
      <c r="Q609" s="14" t="s">
        <v>38</v>
      </c>
      <c r="R609" s="14" t="s">
        <v>38</v>
      </c>
      <c r="S609" s="14" t="s">
        <v>38</v>
      </c>
      <c r="T609" s="14" t="s">
        <v>38</v>
      </c>
      <c r="U609" s="14" t="s">
        <v>38</v>
      </c>
      <c r="V609" s="14" t="s">
        <v>38</v>
      </c>
      <c r="W609" s="14" t="s">
        <v>38</v>
      </c>
      <c r="X609" s="14" t="s">
        <v>38</v>
      </c>
      <c r="Y609" s="14" t="s">
        <v>38</v>
      </c>
      <c r="Z609" s="14" t="s">
        <v>38</v>
      </c>
      <c r="AA609" s="14" t="s">
        <v>38</v>
      </c>
      <c r="AB609" s="14" t="s">
        <v>38</v>
      </c>
      <c r="AC609" s="14" t="s">
        <v>38</v>
      </c>
      <c r="AD609" s="14" t="s">
        <v>38</v>
      </c>
      <c r="AE609" s="14" t="s">
        <v>38</v>
      </c>
      <c r="AF609" s="14" t="s">
        <v>38</v>
      </c>
      <c r="AG609" s="2" t="s">
        <v>38</v>
      </c>
      <c r="AH609" s="2" t="s">
        <v>38</v>
      </c>
      <c r="AI609" s="2" t="s">
        <v>38</v>
      </c>
      <c r="AJ609" s="2" t="s">
        <v>38</v>
      </c>
      <c r="AK609" s="16" t="str">
        <f t="shared" si="86"/>
        <v>Да</v>
      </c>
      <c r="AL609" s="16" t="str">
        <f t="shared" si="93"/>
        <v>Да</v>
      </c>
      <c r="AM609" s="16"/>
      <c r="AN609" t="e">
        <f t="shared" si="87"/>
        <v>#VALUE!</v>
      </c>
      <c r="AO609" t="e">
        <f t="shared" si="88"/>
        <v>#VALUE!</v>
      </c>
      <c r="AP609" t="e">
        <f t="shared" si="89"/>
        <v>#VALUE!</v>
      </c>
      <c r="AQ609" t="e">
        <f t="shared" si="90"/>
        <v>#VALUE!</v>
      </c>
      <c r="AR609" t="e">
        <f t="shared" si="91"/>
        <v>#VALUE!</v>
      </c>
      <c r="AS609" t="e">
        <f t="shared" si="92"/>
        <v>#VALUE!</v>
      </c>
    </row>
    <row r="610" spans="1:45" ht="29" hidden="1" x14ac:dyDescent="0.35">
      <c r="A610" s="6">
        <v>1374</v>
      </c>
      <c r="B610" s="11" t="s">
        <v>3249</v>
      </c>
      <c r="C610" s="8" t="s">
        <v>3250</v>
      </c>
      <c r="D610" s="2">
        <v>82</v>
      </c>
      <c r="E610" s="2" t="s">
        <v>38</v>
      </c>
      <c r="F610" s="2" t="s">
        <v>38</v>
      </c>
      <c r="G610" s="12"/>
      <c r="H610" s="8" t="s">
        <v>121</v>
      </c>
      <c r="I610" s="2" t="s">
        <v>38</v>
      </c>
      <c r="J610" s="2" t="s">
        <v>38</v>
      </c>
      <c r="K610" s="2" t="s">
        <v>38</v>
      </c>
      <c r="L610" s="2" t="s">
        <v>38</v>
      </c>
      <c r="M610" s="2" t="s">
        <v>38</v>
      </c>
      <c r="N610" s="2" t="s">
        <v>38</v>
      </c>
      <c r="O610" s="2" t="s">
        <v>38</v>
      </c>
      <c r="P610" s="2" t="s">
        <v>38</v>
      </c>
      <c r="Q610" s="14" t="s">
        <v>38</v>
      </c>
      <c r="R610" s="14" t="s">
        <v>38</v>
      </c>
      <c r="S610" s="14" t="s">
        <v>38</v>
      </c>
      <c r="T610" s="14" t="s">
        <v>38</v>
      </c>
      <c r="U610" s="14" t="s">
        <v>38</v>
      </c>
      <c r="V610" s="14" t="s">
        <v>38</v>
      </c>
      <c r="W610" s="14" t="s">
        <v>38</v>
      </c>
      <c r="X610" s="14" t="s">
        <v>38</v>
      </c>
      <c r="Y610" s="14" t="s">
        <v>38</v>
      </c>
      <c r="Z610" s="14" t="s">
        <v>38</v>
      </c>
      <c r="AA610" s="14" t="s">
        <v>38</v>
      </c>
      <c r="AB610" s="14" t="s">
        <v>38</v>
      </c>
      <c r="AC610" s="14" t="s">
        <v>38</v>
      </c>
      <c r="AD610" s="14" t="s">
        <v>38</v>
      </c>
      <c r="AE610" s="14" t="s">
        <v>38</v>
      </c>
      <c r="AF610" s="14" t="s">
        <v>38</v>
      </c>
      <c r="AG610" s="2" t="s">
        <v>38</v>
      </c>
      <c r="AH610" s="2" t="s">
        <v>38</v>
      </c>
      <c r="AI610" s="2" t="s">
        <v>38</v>
      </c>
      <c r="AJ610" s="2" t="s">
        <v>38</v>
      </c>
      <c r="AK610" s="16" t="str">
        <f t="shared" si="86"/>
        <v>Да</v>
      </c>
      <c r="AL610" s="16" t="str">
        <f t="shared" si="93"/>
        <v>Да</v>
      </c>
      <c r="AM610" s="16"/>
      <c r="AN610" t="e">
        <f t="shared" si="87"/>
        <v>#VALUE!</v>
      </c>
      <c r="AO610" t="e">
        <f t="shared" si="88"/>
        <v>#VALUE!</v>
      </c>
      <c r="AP610" t="e">
        <f t="shared" si="89"/>
        <v>#VALUE!</v>
      </c>
      <c r="AQ610" t="e">
        <f t="shared" si="90"/>
        <v>#VALUE!</v>
      </c>
      <c r="AR610" t="e">
        <f t="shared" si="91"/>
        <v>#VALUE!</v>
      </c>
      <c r="AS610" t="e">
        <f t="shared" si="92"/>
        <v>#VALUE!</v>
      </c>
    </row>
    <row r="611" spans="1:45" ht="72.5" hidden="1" x14ac:dyDescent="0.35">
      <c r="A611" s="6">
        <v>1376</v>
      </c>
      <c r="B611" s="11" t="s">
        <v>3253</v>
      </c>
      <c r="C611" s="8" t="s">
        <v>3254</v>
      </c>
      <c r="D611" s="2">
        <v>4</v>
      </c>
      <c r="E611" s="2">
        <v>99</v>
      </c>
      <c r="F611" s="2" t="s">
        <v>38</v>
      </c>
      <c r="G611" s="12" t="s">
        <v>3255</v>
      </c>
      <c r="H611" s="8" t="s">
        <v>121</v>
      </c>
      <c r="I611" s="2" t="s">
        <v>38</v>
      </c>
      <c r="J611" s="2">
        <v>438165000</v>
      </c>
      <c r="K611" s="2">
        <v>435549000</v>
      </c>
      <c r="L611" s="2">
        <v>429244000</v>
      </c>
      <c r="M611" s="2" t="s">
        <v>38</v>
      </c>
      <c r="N611" s="2" t="s">
        <v>38</v>
      </c>
      <c r="O611" s="2">
        <v>424000</v>
      </c>
      <c r="P611" s="2">
        <v>-15455000</v>
      </c>
      <c r="Q611" s="14" t="s">
        <v>38</v>
      </c>
      <c r="R611" s="14" t="s">
        <v>38</v>
      </c>
      <c r="S611" s="14">
        <v>424000</v>
      </c>
      <c r="T611" s="14">
        <v>4171000</v>
      </c>
      <c r="U611" s="14" t="s">
        <v>38</v>
      </c>
      <c r="V611" s="14">
        <v>-145039000</v>
      </c>
      <c r="W611" s="14">
        <v>-141685000</v>
      </c>
      <c r="X611" s="14">
        <v>-119726000</v>
      </c>
      <c r="Y611" s="14" t="s">
        <v>38</v>
      </c>
      <c r="Z611" s="14" t="s">
        <v>38</v>
      </c>
      <c r="AA611" s="14" t="s">
        <v>38</v>
      </c>
      <c r="AB611" s="14" t="s">
        <v>38</v>
      </c>
      <c r="AC611" s="14" t="s">
        <v>38</v>
      </c>
      <c r="AD611" s="14">
        <v>-3354000</v>
      </c>
      <c r="AE611" s="14">
        <v>-21958000</v>
      </c>
      <c r="AF611" s="14">
        <v>-134439000</v>
      </c>
      <c r="AG611" s="2" t="s">
        <v>38</v>
      </c>
      <c r="AH611" s="2">
        <v>-131898000</v>
      </c>
      <c r="AI611" s="2">
        <v>-128544000</v>
      </c>
      <c r="AJ611" s="2">
        <v>-106586000</v>
      </c>
      <c r="AK611" s="16" t="str">
        <f t="shared" si="86"/>
        <v>Да</v>
      </c>
      <c r="AL611" s="16" t="str">
        <f t="shared" si="93"/>
        <v>Да</v>
      </c>
      <c r="AM611" s="16"/>
      <c r="AN611" t="e">
        <f t="shared" si="87"/>
        <v>#VALUE!</v>
      </c>
      <c r="AO611" t="e">
        <f t="shared" si="88"/>
        <v>#VALUE!</v>
      </c>
      <c r="AP611">
        <f t="shared" si="89"/>
        <v>-2.7434487220964088E-2</v>
      </c>
      <c r="AQ611" t="e">
        <f t="shared" si="90"/>
        <v>#VALUE!</v>
      </c>
      <c r="AR611">
        <f t="shared" si="91"/>
        <v>1.0260922330097086</v>
      </c>
      <c r="AS611">
        <f t="shared" si="92"/>
        <v>1.2060120466102491</v>
      </c>
    </row>
    <row r="612" spans="1:45" ht="29" hidden="1" x14ac:dyDescent="0.35">
      <c r="A612" s="6">
        <v>1377</v>
      </c>
      <c r="B612" s="11" t="s">
        <v>3256</v>
      </c>
      <c r="C612" s="8" t="s">
        <v>3257</v>
      </c>
      <c r="D612" s="2">
        <v>1</v>
      </c>
      <c r="E612" s="2">
        <v>70</v>
      </c>
      <c r="F612" s="2" t="s">
        <v>38</v>
      </c>
      <c r="G612" s="12"/>
      <c r="H612" s="8" t="s">
        <v>40</v>
      </c>
      <c r="I612" s="2" t="s">
        <v>38</v>
      </c>
      <c r="J612" s="2">
        <v>6485000</v>
      </c>
      <c r="K612" s="2">
        <v>5538000</v>
      </c>
      <c r="L612" s="2">
        <v>5066000</v>
      </c>
      <c r="M612" s="2" t="s">
        <v>38</v>
      </c>
      <c r="N612" s="2">
        <v>908000</v>
      </c>
      <c r="O612" s="2">
        <v>877000</v>
      </c>
      <c r="P612" s="2">
        <v>333000</v>
      </c>
      <c r="Q612" s="14" t="s">
        <v>38</v>
      </c>
      <c r="R612" s="14">
        <v>2003000</v>
      </c>
      <c r="S612" s="14">
        <v>1132000</v>
      </c>
      <c r="T612" s="14">
        <v>373000</v>
      </c>
      <c r="U612" s="14" t="s">
        <v>38</v>
      </c>
      <c r="V612" s="14">
        <v>-176000</v>
      </c>
      <c r="W612" s="14">
        <v>-67000</v>
      </c>
      <c r="X612" s="14">
        <v>-237000</v>
      </c>
      <c r="Y612" s="14" t="s">
        <v>38</v>
      </c>
      <c r="Z612" s="14" t="s">
        <v>38</v>
      </c>
      <c r="AA612" s="14" t="s">
        <v>38</v>
      </c>
      <c r="AB612" s="14" t="s">
        <v>38</v>
      </c>
      <c r="AC612" s="14" t="s">
        <v>38</v>
      </c>
      <c r="AD612" s="14">
        <v>-176000</v>
      </c>
      <c r="AE612" s="14">
        <v>-67000</v>
      </c>
      <c r="AF612" s="14">
        <v>-234000</v>
      </c>
      <c r="AG612" s="2" t="s">
        <v>38</v>
      </c>
      <c r="AH612" s="2">
        <v>3747000</v>
      </c>
      <c r="AI612" s="2">
        <v>3923000</v>
      </c>
      <c r="AJ612" s="2">
        <v>3977000</v>
      </c>
      <c r="AK612" s="16" t="str">
        <f t="shared" si="86"/>
        <v>Да</v>
      </c>
      <c r="AL612" s="16" t="str">
        <f t="shared" si="93"/>
        <v>Да</v>
      </c>
      <c r="AM612" s="16"/>
      <c r="AN612" t="e">
        <f t="shared" si="87"/>
        <v>#VALUE!</v>
      </c>
      <c r="AO612">
        <f t="shared" si="88"/>
        <v>1.0353477765108323</v>
      </c>
      <c r="AP612">
        <f t="shared" si="89"/>
        <v>2.6336336336336337</v>
      </c>
      <c r="AQ612" t="e">
        <f t="shared" si="90"/>
        <v>#VALUE!</v>
      </c>
      <c r="AR612">
        <f t="shared" si="91"/>
        <v>0.95513637522304362</v>
      </c>
      <c r="AS612">
        <f t="shared" si="92"/>
        <v>0.98642192607493084</v>
      </c>
    </row>
    <row r="613" spans="1:45" ht="29" hidden="1" x14ac:dyDescent="0.35">
      <c r="A613" s="6">
        <v>1382</v>
      </c>
      <c r="B613" s="11" t="s">
        <v>3269</v>
      </c>
      <c r="C613" s="8" t="s">
        <v>3270</v>
      </c>
      <c r="D613" s="2" t="s">
        <v>38</v>
      </c>
      <c r="E613" s="2" t="s">
        <v>38</v>
      </c>
      <c r="F613" s="2" t="s">
        <v>38</v>
      </c>
      <c r="G613" s="12" t="s">
        <v>3271</v>
      </c>
      <c r="H613" s="8" t="s">
        <v>40</v>
      </c>
      <c r="I613" s="2" t="s">
        <v>38</v>
      </c>
      <c r="J613" s="2" t="s">
        <v>38</v>
      </c>
      <c r="K613" s="2" t="s">
        <v>38</v>
      </c>
      <c r="L613" s="2" t="s">
        <v>38</v>
      </c>
      <c r="M613" s="2" t="s">
        <v>38</v>
      </c>
      <c r="N613" s="2" t="s">
        <v>38</v>
      </c>
      <c r="O613" s="2" t="s">
        <v>38</v>
      </c>
      <c r="P613" s="2" t="s">
        <v>38</v>
      </c>
      <c r="Q613" s="14" t="s">
        <v>38</v>
      </c>
      <c r="R613" s="14" t="s">
        <v>38</v>
      </c>
      <c r="S613" s="14" t="s">
        <v>38</v>
      </c>
      <c r="T613" s="14" t="s">
        <v>38</v>
      </c>
      <c r="U613" s="14" t="s">
        <v>38</v>
      </c>
      <c r="V613" s="14" t="s">
        <v>38</v>
      </c>
      <c r="W613" s="14" t="s">
        <v>38</v>
      </c>
      <c r="X613" s="14" t="s">
        <v>38</v>
      </c>
      <c r="Y613" s="14" t="s">
        <v>38</v>
      </c>
      <c r="Z613" s="14" t="s">
        <v>38</v>
      </c>
      <c r="AA613" s="14" t="s">
        <v>38</v>
      </c>
      <c r="AB613" s="14" t="s">
        <v>38</v>
      </c>
      <c r="AC613" s="14" t="s">
        <v>38</v>
      </c>
      <c r="AD613" s="14" t="s">
        <v>38</v>
      </c>
      <c r="AE613" s="14" t="s">
        <v>38</v>
      </c>
      <c r="AF613" s="14" t="s">
        <v>38</v>
      </c>
      <c r="AG613" s="2" t="s">
        <v>38</v>
      </c>
      <c r="AH613" s="2" t="s">
        <v>38</v>
      </c>
      <c r="AI613" s="2" t="s">
        <v>38</v>
      </c>
      <c r="AJ613" s="2" t="s">
        <v>38</v>
      </c>
      <c r="AK613" s="16" t="str">
        <f t="shared" si="86"/>
        <v>Да</v>
      </c>
      <c r="AL613" s="16" t="str">
        <f t="shared" si="93"/>
        <v>Да</v>
      </c>
      <c r="AM613" s="16"/>
      <c r="AN613" t="e">
        <f t="shared" si="87"/>
        <v>#VALUE!</v>
      </c>
      <c r="AO613" t="e">
        <f t="shared" si="88"/>
        <v>#VALUE!</v>
      </c>
      <c r="AP613" t="e">
        <f t="shared" si="89"/>
        <v>#VALUE!</v>
      </c>
      <c r="AQ613" t="e">
        <f t="shared" si="90"/>
        <v>#VALUE!</v>
      </c>
      <c r="AR613" t="e">
        <f t="shared" si="91"/>
        <v>#VALUE!</v>
      </c>
      <c r="AS613" t="e">
        <f t="shared" si="92"/>
        <v>#VALUE!</v>
      </c>
    </row>
    <row r="614" spans="1:45" ht="58" hidden="1" x14ac:dyDescent="0.35">
      <c r="A614" s="6">
        <v>1384</v>
      </c>
      <c r="B614" s="11" t="s">
        <v>3274</v>
      </c>
      <c r="C614" s="8" t="s">
        <v>3275</v>
      </c>
      <c r="D614" s="2" t="s">
        <v>38</v>
      </c>
      <c r="E614" s="2" t="s">
        <v>38</v>
      </c>
      <c r="F614" s="2" t="s">
        <v>38</v>
      </c>
      <c r="G614" s="12" t="s">
        <v>3276</v>
      </c>
      <c r="H614" s="8" t="s">
        <v>40</v>
      </c>
      <c r="I614" s="2" t="s">
        <v>38</v>
      </c>
      <c r="J614" s="2" t="s">
        <v>38</v>
      </c>
      <c r="K614" s="2" t="s">
        <v>38</v>
      </c>
      <c r="L614" s="2" t="s">
        <v>38</v>
      </c>
      <c r="M614" s="2" t="s">
        <v>38</v>
      </c>
      <c r="N614" s="2" t="s">
        <v>38</v>
      </c>
      <c r="O614" s="2" t="s">
        <v>38</v>
      </c>
      <c r="P614" s="2" t="s">
        <v>38</v>
      </c>
      <c r="Q614" s="14" t="s">
        <v>38</v>
      </c>
      <c r="R614" s="14" t="s">
        <v>38</v>
      </c>
      <c r="S614" s="14" t="s">
        <v>38</v>
      </c>
      <c r="T614" s="14" t="s">
        <v>38</v>
      </c>
      <c r="U614" s="14" t="s">
        <v>38</v>
      </c>
      <c r="V614" s="14" t="s">
        <v>38</v>
      </c>
      <c r="W614" s="14" t="s">
        <v>38</v>
      </c>
      <c r="X614" s="14">
        <v>-12829000</v>
      </c>
      <c r="Y614" s="14" t="s">
        <v>38</v>
      </c>
      <c r="Z614" s="14" t="s">
        <v>38</v>
      </c>
      <c r="AA614" s="14" t="s">
        <v>38</v>
      </c>
      <c r="AB614" s="14" t="s">
        <v>38</v>
      </c>
      <c r="AC614" s="14" t="s">
        <v>38</v>
      </c>
      <c r="AD614" s="14" t="s">
        <v>38</v>
      </c>
      <c r="AE614" s="14" t="s">
        <v>38</v>
      </c>
      <c r="AF614" s="14">
        <v>-3363000</v>
      </c>
      <c r="AG614" s="2" t="s">
        <v>38</v>
      </c>
      <c r="AH614" s="2" t="s">
        <v>38</v>
      </c>
      <c r="AI614" s="2" t="s">
        <v>38</v>
      </c>
      <c r="AJ614" s="2">
        <v>-12829000</v>
      </c>
      <c r="AK614" s="16" t="str">
        <f t="shared" si="86"/>
        <v>Да</v>
      </c>
      <c r="AL614" s="16" t="str">
        <f t="shared" si="93"/>
        <v>Да</v>
      </c>
      <c r="AM614" s="16"/>
      <c r="AN614" t="e">
        <f t="shared" si="87"/>
        <v>#VALUE!</v>
      </c>
      <c r="AO614" t="e">
        <f t="shared" si="88"/>
        <v>#VALUE!</v>
      </c>
      <c r="AP614" t="e">
        <f t="shared" si="89"/>
        <v>#VALUE!</v>
      </c>
      <c r="AQ614" t="e">
        <f t="shared" si="90"/>
        <v>#VALUE!</v>
      </c>
      <c r="AR614" t="e">
        <f t="shared" si="91"/>
        <v>#VALUE!</v>
      </c>
      <c r="AS614" t="e">
        <f t="shared" si="92"/>
        <v>#VALUE!</v>
      </c>
    </row>
    <row r="615" spans="1:45" hidden="1" x14ac:dyDescent="0.35">
      <c r="A615" s="6">
        <v>1385</v>
      </c>
      <c r="B615" s="11" t="s">
        <v>3277</v>
      </c>
      <c r="C615" s="8" t="s">
        <v>3278</v>
      </c>
      <c r="D615" s="2">
        <v>2</v>
      </c>
      <c r="E615" s="2">
        <v>98</v>
      </c>
      <c r="F615" s="2" t="s">
        <v>38</v>
      </c>
      <c r="G615" s="12"/>
      <c r="H615" s="8" t="s">
        <v>40</v>
      </c>
      <c r="I615" s="2" t="s">
        <v>38</v>
      </c>
      <c r="J615" s="2">
        <v>11215000</v>
      </c>
      <c r="K615" s="2">
        <v>11247000</v>
      </c>
      <c r="L615" s="2">
        <v>12889000</v>
      </c>
      <c r="M615" s="2" t="s">
        <v>38</v>
      </c>
      <c r="N615" s="2">
        <v>-397000</v>
      </c>
      <c r="O615" s="2">
        <v>975000</v>
      </c>
      <c r="P615" s="2">
        <v>-1157000</v>
      </c>
      <c r="Q615" s="14" t="s">
        <v>38</v>
      </c>
      <c r="R615" s="14">
        <v>79000</v>
      </c>
      <c r="S615" s="14">
        <v>3711000</v>
      </c>
      <c r="T615" s="14">
        <v>6179000</v>
      </c>
      <c r="U615" s="14" t="s">
        <v>38</v>
      </c>
      <c r="V615" s="14">
        <v>-9355000</v>
      </c>
      <c r="W615" s="14">
        <v>-5607000</v>
      </c>
      <c r="X615" s="14">
        <v>-2616000</v>
      </c>
      <c r="Y615" s="14" t="s">
        <v>38</v>
      </c>
      <c r="Z615" s="14" t="s">
        <v>38</v>
      </c>
      <c r="AA615" s="14" t="s">
        <v>38</v>
      </c>
      <c r="AB615" s="14" t="s">
        <v>38</v>
      </c>
      <c r="AC615" s="14" t="s">
        <v>38</v>
      </c>
      <c r="AD615" s="14">
        <v>-3748000</v>
      </c>
      <c r="AE615" s="14">
        <v>-2411000</v>
      </c>
      <c r="AF615" s="14">
        <v>222000</v>
      </c>
      <c r="AG615" s="2" t="s">
        <v>38</v>
      </c>
      <c r="AH615" s="2">
        <v>2518000</v>
      </c>
      <c r="AI615" s="2">
        <v>6266000</v>
      </c>
      <c r="AJ615" s="2">
        <v>9257000</v>
      </c>
      <c r="AK615" s="16" t="str">
        <f t="shared" si="86"/>
        <v>Да</v>
      </c>
      <c r="AL615" s="16" t="str">
        <f t="shared" si="93"/>
        <v>Да</v>
      </c>
      <c r="AM615" s="16"/>
      <c r="AN615" t="e">
        <f t="shared" si="87"/>
        <v>#VALUE!</v>
      </c>
      <c r="AO615">
        <f t="shared" si="88"/>
        <v>-0.40717948717948715</v>
      </c>
      <c r="AP615">
        <f t="shared" si="89"/>
        <v>-0.84269662921348309</v>
      </c>
      <c r="AQ615" t="e">
        <f t="shared" si="90"/>
        <v>#VALUE!</v>
      </c>
      <c r="AR615">
        <f t="shared" si="91"/>
        <v>0.40185126077242261</v>
      </c>
      <c r="AS615">
        <f t="shared" si="92"/>
        <v>0.67689316193151128</v>
      </c>
    </row>
    <row r="616" spans="1:45" ht="29" hidden="1" x14ac:dyDescent="0.35">
      <c r="A616" s="6">
        <v>1386</v>
      </c>
      <c r="B616" s="11" t="s">
        <v>3279</v>
      </c>
      <c r="C616" s="8" t="s">
        <v>3280</v>
      </c>
      <c r="D616" s="2" t="s">
        <v>38</v>
      </c>
      <c r="E616" s="2" t="s">
        <v>38</v>
      </c>
      <c r="F616" s="2" t="s">
        <v>38</v>
      </c>
      <c r="G616" s="12" t="s">
        <v>3281</v>
      </c>
      <c r="H616" s="8" t="s">
        <v>40</v>
      </c>
      <c r="I616" s="2" t="s">
        <v>38</v>
      </c>
      <c r="J616" s="2" t="s">
        <v>38</v>
      </c>
      <c r="K616" s="2" t="s">
        <v>38</v>
      </c>
      <c r="L616" s="2" t="s">
        <v>38</v>
      </c>
      <c r="M616" s="2" t="s">
        <v>38</v>
      </c>
      <c r="N616" s="2" t="s">
        <v>38</v>
      </c>
      <c r="O616" s="2" t="s">
        <v>38</v>
      </c>
      <c r="P616" s="2" t="s">
        <v>38</v>
      </c>
      <c r="Q616" s="14" t="s">
        <v>38</v>
      </c>
      <c r="R616" s="14" t="s">
        <v>38</v>
      </c>
      <c r="S616" s="14" t="s">
        <v>38</v>
      </c>
      <c r="T616" s="14" t="s">
        <v>38</v>
      </c>
      <c r="U616" s="14" t="s">
        <v>38</v>
      </c>
      <c r="V616" s="14" t="s">
        <v>38</v>
      </c>
      <c r="W616" s="14" t="s">
        <v>38</v>
      </c>
      <c r="X616" s="14" t="s">
        <v>38</v>
      </c>
      <c r="Y616" s="14" t="s">
        <v>38</v>
      </c>
      <c r="Z616" s="14" t="s">
        <v>38</v>
      </c>
      <c r="AA616" s="14" t="s">
        <v>38</v>
      </c>
      <c r="AB616" s="14" t="s">
        <v>38</v>
      </c>
      <c r="AC616" s="14" t="s">
        <v>38</v>
      </c>
      <c r="AD616" s="14" t="s">
        <v>38</v>
      </c>
      <c r="AE616" s="14" t="s">
        <v>38</v>
      </c>
      <c r="AF616" s="14" t="s">
        <v>38</v>
      </c>
      <c r="AG616" s="2" t="s">
        <v>38</v>
      </c>
      <c r="AH616" s="2" t="s">
        <v>38</v>
      </c>
      <c r="AI616" s="2" t="s">
        <v>38</v>
      </c>
      <c r="AJ616" s="2" t="s">
        <v>38</v>
      </c>
      <c r="AK616" s="16" t="str">
        <f t="shared" si="86"/>
        <v>Да</v>
      </c>
      <c r="AL616" s="16" t="str">
        <f t="shared" si="93"/>
        <v>Да</v>
      </c>
      <c r="AM616" s="16"/>
      <c r="AN616" t="e">
        <f t="shared" si="87"/>
        <v>#VALUE!</v>
      </c>
      <c r="AO616" t="e">
        <f t="shared" si="88"/>
        <v>#VALUE!</v>
      </c>
      <c r="AP616" t="e">
        <f t="shared" si="89"/>
        <v>#VALUE!</v>
      </c>
      <c r="AQ616" t="e">
        <f t="shared" si="90"/>
        <v>#VALUE!</v>
      </c>
      <c r="AR616" t="e">
        <f t="shared" si="91"/>
        <v>#VALUE!</v>
      </c>
      <c r="AS616" t="e">
        <f t="shared" si="92"/>
        <v>#VALUE!</v>
      </c>
    </row>
    <row r="617" spans="1:45" ht="87" hidden="1" x14ac:dyDescent="0.35">
      <c r="A617" s="6">
        <v>1387</v>
      </c>
      <c r="B617" s="11" t="s">
        <v>3282</v>
      </c>
      <c r="C617" s="8" t="s">
        <v>3283</v>
      </c>
      <c r="D617" s="2" t="s">
        <v>38</v>
      </c>
      <c r="E617" s="2" t="s">
        <v>38</v>
      </c>
      <c r="F617" s="2" t="s">
        <v>38</v>
      </c>
      <c r="G617" s="12" t="s">
        <v>3284</v>
      </c>
      <c r="H617" s="8" t="s">
        <v>40</v>
      </c>
      <c r="I617" s="2" t="s">
        <v>38</v>
      </c>
      <c r="J617" s="2" t="s">
        <v>38</v>
      </c>
      <c r="K617" s="2">
        <v>443246000</v>
      </c>
      <c r="L617" s="2">
        <v>550890000</v>
      </c>
      <c r="M617" s="2" t="s">
        <v>38</v>
      </c>
      <c r="N617" s="2" t="s">
        <v>38</v>
      </c>
      <c r="O617" s="2">
        <v>-876000</v>
      </c>
      <c r="P617" s="2">
        <v>-17690000</v>
      </c>
      <c r="Q617" s="14" t="s">
        <v>38</v>
      </c>
      <c r="R617" s="14" t="s">
        <v>38</v>
      </c>
      <c r="S617" s="14">
        <v>7055000</v>
      </c>
      <c r="T617" s="14">
        <v>19041000</v>
      </c>
      <c r="U617" s="14" t="s">
        <v>38</v>
      </c>
      <c r="V617" s="14" t="s">
        <v>38</v>
      </c>
      <c r="W617" s="14">
        <v>57290000</v>
      </c>
      <c r="X617" s="14">
        <v>4179000</v>
      </c>
      <c r="Y617" s="14" t="s">
        <v>38</v>
      </c>
      <c r="Z617" s="14" t="s">
        <v>38</v>
      </c>
      <c r="AA617" s="14" t="s">
        <v>38</v>
      </c>
      <c r="AB617" s="14" t="s">
        <v>38</v>
      </c>
      <c r="AC617" s="14" t="s">
        <v>38</v>
      </c>
      <c r="AD617" s="14" t="s">
        <v>38</v>
      </c>
      <c r="AE617" s="14">
        <v>53111000</v>
      </c>
      <c r="AF617" s="14">
        <v>-67857000</v>
      </c>
      <c r="AG617" s="2" t="s">
        <v>38</v>
      </c>
      <c r="AH617" s="2" t="s">
        <v>38</v>
      </c>
      <c r="AI617" s="2">
        <v>83812000</v>
      </c>
      <c r="AJ617" s="2">
        <v>30701000</v>
      </c>
      <c r="AK617" s="16" t="str">
        <f t="shared" si="86"/>
        <v>Да</v>
      </c>
      <c r="AL617" s="16" t="str">
        <f t="shared" si="93"/>
        <v>Да</v>
      </c>
      <c r="AM617" s="16"/>
      <c r="AN617" t="e">
        <f t="shared" si="87"/>
        <v>#VALUE!</v>
      </c>
      <c r="AO617" t="e">
        <f t="shared" si="88"/>
        <v>#VALUE!</v>
      </c>
      <c r="AP617">
        <f t="shared" si="89"/>
        <v>4.9519502543810059E-2</v>
      </c>
      <c r="AQ617" t="e">
        <f t="shared" si="90"/>
        <v>#VALUE!</v>
      </c>
      <c r="AR617" t="e">
        <f t="shared" si="91"/>
        <v>#VALUE!</v>
      </c>
      <c r="AS617">
        <f t="shared" si="92"/>
        <v>2.7299436500439724</v>
      </c>
    </row>
    <row r="618" spans="1:45" ht="58" hidden="1" x14ac:dyDescent="0.35">
      <c r="A618" s="6">
        <v>1389</v>
      </c>
      <c r="B618" s="11" t="s">
        <v>3287</v>
      </c>
      <c r="C618" s="8" t="s">
        <v>3288</v>
      </c>
      <c r="D618" s="2" t="s">
        <v>38</v>
      </c>
      <c r="E618" s="2" t="s">
        <v>38</v>
      </c>
      <c r="F618" s="2" t="s">
        <v>38</v>
      </c>
      <c r="G618" s="12" t="s">
        <v>3289</v>
      </c>
      <c r="H618" s="8" t="s">
        <v>40</v>
      </c>
      <c r="I618" s="2" t="s">
        <v>38</v>
      </c>
      <c r="J618" s="2" t="s">
        <v>38</v>
      </c>
      <c r="K618" s="2">
        <v>118837000</v>
      </c>
      <c r="L618" s="2">
        <v>264747000</v>
      </c>
      <c r="M618" s="2" t="s">
        <v>38</v>
      </c>
      <c r="N618" s="2" t="s">
        <v>38</v>
      </c>
      <c r="O618" s="2">
        <v>-34300000</v>
      </c>
      <c r="P618" s="2">
        <v>-18944000</v>
      </c>
      <c r="Q618" s="14" t="s">
        <v>38</v>
      </c>
      <c r="R618" s="14" t="s">
        <v>38</v>
      </c>
      <c r="S618" s="14">
        <v>30901000</v>
      </c>
      <c r="T618" s="14">
        <v>451420000</v>
      </c>
      <c r="U618" s="14" t="s">
        <v>38</v>
      </c>
      <c r="V618" s="14" t="s">
        <v>38</v>
      </c>
      <c r="W618" s="14">
        <v>13516000</v>
      </c>
      <c r="X618" s="14">
        <v>30195000</v>
      </c>
      <c r="Y618" s="14" t="s">
        <v>38</v>
      </c>
      <c r="Z618" s="14" t="s">
        <v>38</v>
      </c>
      <c r="AA618" s="14" t="s">
        <v>38</v>
      </c>
      <c r="AB618" s="14" t="s">
        <v>38</v>
      </c>
      <c r="AC618" s="14" t="s">
        <v>38</v>
      </c>
      <c r="AD618" s="14" t="s">
        <v>38</v>
      </c>
      <c r="AE618" s="14">
        <v>-32069000</v>
      </c>
      <c r="AF618" s="14">
        <v>-112280000</v>
      </c>
      <c r="AG618" s="2" t="s">
        <v>38</v>
      </c>
      <c r="AH618" s="2" t="s">
        <v>38</v>
      </c>
      <c r="AI618" s="2">
        <v>93093000</v>
      </c>
      <c r="AJ618" s="2">
        <v>110755000</v>
      </c>
      <c r="AK618" s="16" t="str">
        <f t="shared" si="86"/>
        <v>Да</v>
      </c>
      <c r="AL618" s="16" t="str">
        <f t="shared" si="93"/>
        <v>Да</v>
      </c>
      <c r="AM618" s="16"/>
      <c r="AN618" t="e">
        <f t="shared" si="87"/>
        <v>#VALUE!</v>
      </c>
      <c r="AO618" t="e">
        <f t="shared" si="88"/>
        <v>#VALUE!</v>
      </c>
      <c r="AP618">
        <f t="shared" si="89"/>
        <v>1.8105996621621621</v>
      </c>
      <c r="AQ618" t="e">
        <f t="shared" si="90"/>
        <v>#VALUE!</v>
      </c>
      <c r="AR618" t="e">
        <f t="shared" si="91"/>
        <v>#VALUE!</v>
      </c>
      <c r="AS618">
        <f t="shared" si="92"/>
        <v>0.84053090153943388</v>
      </c>
    </row>
    <row r="619" spans="1:45" ht="72.5" hidden="1" x14ac:dyDescent="0.35">
      <c r="A619" s="6">
        <v>1390</v>
      </c>
      <c r="B619" s="11" t="s">
        <v>3290</v>
      </c>
      <c r="C619" s="8" t="s">
        <v>3291</v>
      </c>
      <c r="D619" s="2">
        <v>1</v>
      </c>
      <c r="E619" s="2">
        <v>99</v>
      </c>
      <c r="F619" s="2" t="s">
        <v>38</v>
      </c>
      <c r="G619" s="12" t="s">
        <v>3292</v>
      </c>
      <c r="H619" s="8" t="s">
        <v>40</v>
      </c>
      <c r="I619" s="2" t="s">
        <v>38</v>
      </c>
      <c r="J619" s="2">
        <v>53571000</v>
      </c>
      <c r="K619" s="2">
        <v>89214000</v>
      </c>
      <c r="L619" s="2">
        <v>107147000</v>
      </c>
      <c r="M619" s="2" t="s">
        <v>38</v>
      </c>
      <c r="N619" s="2">
        <v>-133000</v>
      </c>
      <c r="O619" s="2">
        <v>-285000</v>
      </c>
      <c r="P619" s="2">
        <v>-2880000</v>
      </c>
      <c r="Q619" s="14" t="s">
        <v>38</v>
      </c>
      <c r="R619" s="14" t="s">
        <v>38</v>
      </c>
      <c r="S619" s="14" t="s">
        <v>38</v>
      </c>
      <c r="T619" s="14">
        <v>1218000</v>
      </c>
      <c r="U619" s="14" t="s">
        <v>38</v>
      </c>
      <c r="V619" s="14">
        <v>-170415000</v>
      </c>
      <c r="W619" s="14">
        <v>-138691000</v>
      </c>
      <c r="X619" s="14">
        <v>-131335000</v>
      </c>
      <c r="Y619" s="14" t="s">
        <v>38</v>
      </c>
      <c r="Z619" s="14" t="s">
        <v>38</v>
      </c>
      <c r="AA619" s="14" t="s">
        <v>38</v>
      </c>
      <c r="AB619" s="14" t="s">
        <v>38</v>
      </c>
      <c r="AC619" s="14" t="s">
        <v>38</v>
      </c>
      <c r="AD619" s="14">
        <v>-31724000</v>
      </c>
      <c r="AE619" s="14">
        <v>-7356000</v>
      </c>
      <c r="AF619" s="14">
        <v>-30773000</v>
      </c>
      <c r="AG619" s="2" t="s">
        <v>38</v>
      </c>
      <c r="AH619" s="2">
        <v>-32442000</v>
      </c>
      <c r="AI619" s="2">
        <v>-718000</v>
      </c>
      <c r="AJ619" s="2">
        <v>6638000</v>
      </c>
      <c r="AK619" s="16" t="str">
        <f t="shared" si="86"/>
        <v>Да</v>
      </c>
      <c r="AL619" s="16" t="str">
        <f t="shared" si="93"/>
        <v>Да</v>
      </c>
      <c r="AM619" s="16"/>
      <c r="AN619" t="e">
        <f t="shared" si="87"/>
        <v>#VALUE!</v>
      </c>
      <c r="AO619">
        <f t="shared" si="88"/>
        <v>0.46666666666666667</v>
      </c>
      <c r="AP619">
        <f t="shared" si="89"/>
        <v>9.8958333333333329E-2</v>
      </c>
      <c r="AQ619" t="e">
        <f t="shared" si="90"/>
        <v>#VALUE!</v>
      </c>
      <c r="AR619">
        <f t="shared" si="91"/>
        <v>45.183844011142064</v>
      </c>
      <c r="AS619">
        <f t="shared" si="92"/>
        <v>-0.10816510997288339</v>
      </c>
    </row>
    <row r="620" spans="1:45" ht="29" hidden="1" x14ac:dyDescent="0.35">
      <c r="A620" s="6">
        <v>1391</v>
      </c>
      <c r="B620" s="11" t="s">
        <v>3293</v>
      </c>
      <c r="C620" s="8" t="s">
        <v>3294</v>
      </c>
      <c r="D620" s="2">
        <v>1</v>
      </c>
      <c r="E620" s="2" t="s">
        <v>38</v>
      </c>
      <c r="F620" s="2" t="s">
        <v>38</v>
      </c>
      <c r="G620" s="12" t="s">
        <v>3295</v>
      </c>
      <c r="H620" s="8" t="s">
        <v>40</v>
      </c>
      <c r="I620" s="2" t="s">
        <v>38</v>
      </c>
      <c r="J620" s="2" t="s">
        <v>38</v>
      </c>
      <c r="K620" s="2" t="s">
        <v>38</v>
      </c>
      <c r="L620" s="2">
        <v>76747000</v>
      </c>
      <c r="M620" s="2" t="s">
        <v>38</v>
      </c>
      <c r="N620" s="2" t="s">
        <v>38</v>
      </c>
      <c r="O620" s="2" t="s">
        <v>38</v>
      </c>
      <c r="P620" s="2" t="s">
        <v>38</v>
      </c>
      <c r="Q620" s="14" t="s">
        <v>38</v>
      </c>
      <c r="R620" s="14" t="s">
        <v>38</v>
      </c>
      <c r="S620" s="14" t="s">
        <v>38</v>
      </c>
      <c r="T620" s="14">
        <v>926000</v>
      </c>
      <c r="U620" s="14" t="s">
        <v>38</v>
      </c>
      <c r="V620" s="14" t="s">
        <v>38</v>
      </c>
      <c r="W620" s="14" t="s">
        <v>38</v>
      </c>
      <c r="X620" s="14" t="s">
        <v>38</v>
      </c>
      <c r="Y620" s="14" t="s">
        <v>38</v>
      </c>
      <c r="Z620" s="14" t="s">
        <v>38</v>
      </c>
      <c r="AA620" s="14" t="s">
        <v>38</v>
      </c>
      <c r="AB620" s="14" t="s">
        <v>38</v>
      </c>
      <c r="AC620" s="14" t="s">
        <v>38</v>
      </c>
      <c r="AD620" s="14" t="s">
        <v>38</v>
      </c>
      <c r="AE620" s="14" t="s">
        <v>38</v>
      </c>
      <c r="AF620" s="14">
        <v>5373000</v>
      </c>
      <c r="AG620" s="2" t="s">
        <v>38</v>
      </c>
      <c r="AH620" s="2" t="s">
        <v>38</v>
      </c>
      <c r="AI620" s="2" t="s">
        <v>38</v>
      </c>
      <c r="AJ620" s="2">
        <v>76747000</v>
      </c>
      <c r="AK620" s="16" t="str">
        <f t="shared" si="86"/>
        <v>Да</v>
      </c>
      <c r="AL620" s="16" t="str">
        <f t="shared" si="93"/>
        <v>Да</v>
      </c>
      <c r="AM620" s="16"/>
      <c r="AN620" t="e">
        <f t="shared" si="87"/>
        <v>#VALUE!</v>
      </c>
      <c r="AO620" t="e">
        <f t="shared" si="88"/>
        <v>#VALUE!</v>
      </c>
      <c r="AP620" t="e">
        <f t="shared" si="89"/>
        <v>#VALUE!</v>
      </c>
      <c r="AQ620" t="e">
        <f t="shared" si="90"/>
        <v>#VALUE!</v>
      </c>
      <c r="AR620" t="e">
        <f t="shared" si="91"/>
        <v>#VALUE!</v>
      </c>
      <c r="AS620" t="e">
        <f t="shared" si="92"/>
        <v>#VALUE!</v>
      </c>
    </row>
    <row r="621" spans="1:45" ht="72.5" hidden="1" x14ac:dyDescent="0.35">
      <c r="A621" s="6">
        <v>1395</v>
      </c>
      <c r="B621" s="11" t="s">
        <v>3303</v>
      </c>
      <c r="C621" s="8" t="s">
        <v>3304</v>
      </c>
      <c r="D621" s="2">
        <v>1</v>
      </c>
      <c r="E621" s="2">
        <v>99</v>
      </c>
      <c r="F621" s="2" t="s">
        <v>38</v>
      </c>
      <c r="G621" s="12" t="s">
        <v>3305</v>
      </c>
      <c r="H621" s="8" t="s">
        <v>40</v>
      </c>
      <c r="I621" s="2" t="s">
        <v>38</v>
      </c>
      <c r="J621" s="2">
        <v>40146000</v>
      </c>
      <c r="K621" s="2">
        <v>57743000</v>
      </c>
      <c r="L621" s="2">
        <v>82350000</v>
      </c>
      <c r="M621" s="2" t="s">
        <v>38</v>
      </c>
      <c r="N621" s="2">
        <v>-1276000</v>
      </c>
      <c r="O621" s="2">
        <v>-20873000</v>
      </c>
      <c r="P621" s="2">
        <v>-9615000</v>
      </c>
      <c r="Q621" s="14" t="s">
        <v>38</v>
      </c>
      <c r="R621" s="14">
        <v>3419000</v>
      </c>
      <c r="S621" s="14">
        <v>15361000</v>
      </c>
      <c r="T621" s="14">
        <v>18005000</v>
      </c>
      <c r="U621" s="14" t="s">
        <v>38</v>
      </c>
      <c r="V621" s="14">
        <v>-61702000</v>
      </c>
      <c r="W621" s="14">
        <v>-50912000</v>
      </c>
      <c r="X621" s="14">
        <v>-27387000</v>
      </c>
      <c r="Y621" s="14" t="s">
        <v>38</v>
      </c>
      <c r="Z621" s="14" t="s">
        <v>38</v>
      </c>
      <c r="AA621" s="14" t="s">
        <v>38</v>
      </c>
      <c r="AB621" s="14" t="s">
        <v>38</v>
      </c>
      <c r="AC621" s="14" t="s">
        <v>38</v>
      </c>
      <c r="AD621" s="14">
        <v>-10790000</v>
      </c>
      <c r="AE621" s="14">
        <v>-25341000</v>
      </c>
      <c r="AF621" s="14">
        <v>-10002000</v>
      </c>
      <c r="AG621" s="2" t="s">
        <v>38</v>
      </c>
      <c r="AH621" s="2">
        <v>-30832000</v>
      </c>
      <c r="AI621" s="2">
        <v>-12900000</v>
      </c>
      <c r="AJ621" s="2">
        <v>12441000</v>
      </c>
      <c r="AK621" s="16" t="str">
        <f t="shared" si="86"/>
        <v>Да</v>
      </c>
      <c r="AL621" s="16" t="str">
        <f t="shared" si="93"/>
        <v>Да</v>
      </c>
      <c r="AM621" s="16"/>
      <c r="AN621" t="e">
        <f t="shared" si="87"/>
        <v>#VALUE!</v>
      </c>
      <c r="AO621">
        <f t="shared" si="88"/>
        <v>6.1131605423274088E-2</v>
      </c>
      <c r="AP621">
        <f t="shared" si="89"/>
        <v>2.1708788351534061</v>
      </c>
      <c r="AQ621" t="e">
        <f t="shared" si="90"/>
        <v>#VALUE!</v>
      </c>
      <c r="AR621">
        <f t="shared" si="91"/>
        <v>2.3900775193798451</v>
      </c>
      <c r="AS621">
        <f t="shared" si="92"/>
        <v>-1.0368941403424161</v>
      </c>
    </row>
    <row r="622" spans="1:45" ht="145" hidden="1" x14ac:dyDescent="0.35">
      <c r="A622" s="6">
        <v>1397</v>
      </c>
      <c r="B622" s="11" t="s">
        <v>3308</v>
      </c>
      <c r="C622" s="8" t="s">
        <v>3309</v>
      </c>
      <c r="D622" s="2" t="s">
        <v>38</v>
      </c>
      <c r="E622" s="2" t="s">
        <v>38</v>
      </c>
      <c r="F622" s="2" t="s">
        <v>38</v>
      </c>
      <c r="G622" s="12" t="s">
        <v>3310</v>
      </c>
      <c r="H622" s="8" t="s">
        <v>121</v>
      </c>
      <c r="I622" s="2" t="s">
        <v>38</v>
      </c>
      <c r="J622" s="2" t="s">
        <v>38</v>
      </c>
      <c r="K622" s="2" t="s">
        <v>38</v>
      </c>
      <c r="L622" s="2" t="s">
        <v>38</v>
      </c>
      <c r="M622" s="2" t="s">
        <v>38</v>
      </c>
      <c r="N622" s="2" t="s">
        <v>38</v>
      </c>
      <c r="O622" s="2" t="s">
        <v>38</v>
      </c>
      <c r="P622" s="2" t="s">
        <v>38</v>
      </c>
      <c r="Q622" s="14" t="s">
        <v>38</v>
      </c>
      <c r="R622" s="14" t="s">
        <v>38</v>
      </c>
      <c r="S622" s="14" t="s">
        <v>38</v>
      </c>
      <c r="T622" s="14" t="s">
        <v>38</v>
      </c>
      <c r="U622" s="14" t="s">
        <v>38</v>
      </c>
      <c r="V622" s="14" t="s">
        <v>38</v>
      </c>
      <c r="W622" s="14" t="s">
        <v>38</v>
      </c>
      <c r="X622" s="14" t="s">
        <v>38</v>
      </c>
      <c r="Y622" s="14" t="s">
        <v>38</v>
      </c>
      <c r="Z622" s="14" t="s">
        <v>38</v>
      </c>
      <c r="AA622" s="14" t="s">
        <v>38</v>
      </c>
      <c r="AB622" s="14" t="s">
        <v>38</v>
      </c>
      <c r="AC622" s="14" t="s">
        <v>38</v>
      </c>
      <c r="AD622" s="14" t="s">
        <v>38</v>
      </c>
      <c r="AE622" s="14" t="s">
        <v>38</v>
      </c>
      <c r="AF622" s="14" t="s">
        <v>38</v>
      </c>
      <c r="AG622" s="2" t="s">
        <v>38</v>
      </c>
      <c r="AH622" s="2" t="s">
        <v>38</v>
      </c>
      <c r="AI622" s="2" t="s">
        <v>38</v>
      </c>
      <c r="AJ622" s="2" t="s">
        <v>38</v>
      </c>
      <c r="AK622" s="16" t="str">
        <f t="shared" si="86"/>
        <v>Да</v>
      </c>
      <c r="AL622" s="16" t="str">
        <f t="shared" si="93"/>
        <v>Да</v>
      </c>
      <c r="AM622" s="16"/>
      <c r="AN622" t="e">
        <f t="shared" si="87"/>
        <v>#VALUE!</v>
      </c>
      <c r="AO622" t="e">
        <f t="shared" si="88"/>
        <v>#VALUE!</v>
      </c>
      <c r="AP622" t="e">
        <f t="shared" si="89"/>
        <v>#VALUE!</v>
      </c>
      <c r="AQ622" t="e">
        <f t="shared" si="90"/>
        <v>#VALUE!</v>
      </c>
      <c r="AR622" t="e">
        <f t="shared" si="91"/>
        <v>#VALUE!</v>
      </c>
      <c r="AS622" t="e">
        <f t="shared" si="92"/>
        <v>#VALUE!</v>
      </c>
    </row>
    <row r="623" spans="1:45" ht="145" hidden="1" x14ac:dyDescent="0.35">
      <c r="A623" s="6">
        <v>1402</v>
      </c>
      <c r="B623" s="11" t="s">
        <v>3320</v>
      </c>
      <c r="C623" s="8" t="s">
        <v>3321</v>
      </c>
      <c r="D623" s="2" t="s">
        <v>38</v>
      </c>
      <c r="E623" s="2" t="s">
        <v>38</v>
      </c>
      <c r="F623" s="2" t="s">
        <v>38</v>
      </c>
      <c r="G623" s="12" t="s">
        <v>3322</v>
      </c>
      <c r="H623" s="8" t="s">
        <v>121</v>
      </c>
      <c r="I623" s="2" t="s">
        <v>38</v>
      </c>
      <c r="J623" s="2" t="s">
        <v>38</v>
      </c>
      <c r="K623" s="2" t="s">
        <v>38</v>
      </c>
      <c r="L623" s="2">
        <v>480000</v>
      </c>
      <c r="M623" s="2" t="s">
        <v>38</v>
      </c>
      <c r="N623" s="2" t="s">
        <v>38</v>
      </c>
      <c r="O623" s="2" t="s">
        <v>38</v>
      </c>
      <c r="P623" s="2" t="s">
        <v>38</v>
      </c>
      <c r="Q623" s="14" t="s">
        <v>38</v>
      </c>
      <c r="R623" s="14" t="s">
        <v>38</v>
      </c>
      <c r="S623" s="14" t="s">
        <v>38</v>
      </c>
      <c r="T623" s="14" t="s">
        <v>38</v>
      </c>
      <c r="U623" s="14" t="s">
        <v>38</v>
      </c>
      <c r="V623" s="14" t="s">
        <v>38</v>
      </c>
      <c r="W623" s="14" t="s">
        <v>38</v>
      </c>
      <c r="X623" s="14">
        <v>-1029000</v>
      </c>
      <c r="Y623" s="14" t="s">
        <v>38</v>
      </c>
      <c r="Z623" s="14" t="s">
        <v>38</v>
      </c>
      <c r="AA623" s="14" t="s">
        <v>38</v>
      </c>
      <c r="AB623" s="14" t="s">
        <v>38</v>
      </c>
      <c r="AC623" s="14" t="s">
        <v>38</v>
      </c>
      <c r="AD623" s="14" t="s">
        <v>38</v>
      </c>
      <c r="AE623" s="14" t="s">
        <v>38</v>
      </c>
      <c r="AF623" s="14">
        <v>-756000</v>
      </c>
      <c r="AG623" s="2" t="s">
        <v>38</v>
      </c>
      <c r="AH623" s="2" t="s">
        <v>38</v>
      </c>
      <c r="AI623" s="2" t="s">
        <v>38</v>
      </c>
      <c r="AJ623" s="2">
        <v>471000</v>
      </c>
      <c r="AK623" s="16" t="str">
        <f t="shared" si="86"/>
        <v>Да</v>
      </c>
      <c r="AL623" s="16" t="str">
        <f t="shared" si="93"/>
        <v>Да</v>
      </c>
      <c r="AM623" s="16"/>
      <c r="AN623" t="e">
        <f t="shared" si="87"/>
        <v>#VALUE!</v>
      </c>
      <c r="AO623" t="e">
        <f t="shared" si="88"/>
        <v>#VALUE!</v>
      </c>
      <c r="AP623" t="e">
        <f t="shared" si="89"/>
        <v>#VALUE!</v>
      </c>
      <c r="AQ623" t="e">
        <f t="shared" si="90"/>
        <v>#VALUE!</v>
      </c>
      <c r="AR623" t="e">
        <f t="shared" si="91"/>
        <v>#VALUE!</v>
      </c>
      <c r="AS623" t="e">
        <f t="shared" si="92"/>
        <v>#VALUE!</v>
      </c>
    </row>
    <row r="624" spans="1:45" ht="43.5" hidden="1" x14ac:dyDescent="0.35">
      <c r="A624" s="6">
        <v>1403</v>
      </c>
      <c r="B624" s="11" t="s">
        <v>3323</v>
      </c>
      <c r="C624" s="8" t="s">
        <v>3324</v>
      </c>
      <c r="D624" s="2">
        <v>3</v>
      </c>
      <c r="E624" s="2">
        <v>47</v>
      </c>
      <c r="F624" s="2" t="s">
        <v>38</v>
      </c>
      <c r="G624" s="12" t="s">
        <v>3325</v>
      </c>
      <c r="H624" s="8" t="s">
        <v>121</v>
      </c>
      <c r="I624" s="2" t="s">
        <v>38</v>
      </c>
      <c r="J624" s="2">
        <v>20825000</v>
      </c>
      <c r="K624" s="2">
        <v>10607000</v>
      </c>
      <c r="L624" s="2">
        <v>14116000</v>
      </c>
      <c r="M624" s="2" t="s">
        <v>38</v>
      </c>
      <c r="N624" s="2">
        <v>27698000</v>
      </c>
      <c r="O624" s="2">
        <v>23961000</v>
      </c>
      <c r="P624" s="2">
        <v>15804000</v>
      </c>
      <c r="Q624" s="14" t="s">
        <v>38</v>
      </c>
      <c r="R624" s="14">
        <v>27698000</v>
      </c>
      <c r="S624" s="14">
        <v>23961000</v>
      </c>
      <c r="T624" s="14">
        <v>15804000</v>
      </c>
      <c r="U624" s="14" t="s">
        <v>38</v>
      </c>
      <c r="V624" s="14">
        <v>-17515000</v>
      </c>
      <c r="W624" s="14">
        <v>-19402000</v>
      </c>
      <c r="X624" s="14">
        <v>-15817000</v>
      </c>
      <c r="Y624" s="14" t="s">
        <v>38</v>
      </c>
      <c r="Z624" s="14" t="s">
        <v>38</v>
      </c>
      <c r="AA624" s="14" t="s">
        <v>38</v>
      </c>
      <c r="AB624" s="14" t="s">
        <v>38</v>
      </c>
      <c r="AC624" s="14" t="s">
        <v>38</v>
      </c>
      <c r="AD624" s="14">
        <v>1095000</v>
      </c>
      <c r="AE624" s="14">
        <v>-1629000</v>
      </c>
      <c r="AF624" s="14">
        <v>-129000</v>
      </c>
      <c r="AG624" s="2" t="s">
        <v>38</v>
      </c>
      <c r="AH624" s="2">
        <v>-8085000</v>
      </c>
      <c r="AI624" s="2">
        <v>-9972000</v>
      </c>
      <c r="AJ624" s="2">
        <v>-6387000</v>
      </c>
      <c r="AK624" s="16" t="str">
        <f t="shared" si="86"/>
        <v>Да</v>
      </c>
      <c r="AL624" s="16" t="str">
        <f t="shared" si="93"/>
        <v>Да</v>
      </c>
      <c r="AM624" s="16"/>
      <c r="AN624" t="e">
        <f t="shared" si="87"/>
        <v>#VALUE!</v>
      </c>
      <c r="AO624">
        <f t="shared" si="88"/>
        <v>1.1559617712115522</v>
      </c>
      <c r="AP624">
        <f t="shared" si="89"/>
        <v>1.5161351556567957</v>
      </c>
      <c r="AQ624" t="e">
        <f t="shared" si="90"/>
        <v>#VALUE!</v>
      </c>
      <c r="AR624">
        <f t="shared" si="91"/>
        <v>0.81077015643802652</v>
      </c>
      <c r="AS624">
        <f t="shared" si="92"/>
        <v>1.5612963832785345</v>
      </c>
    </row>
    <row r="625" spans="1:45" hidden="1" x14ac:dyDescent="0.35">
      <c r="A625" s="6">
        <v>1406</v>
      </c>
      <c r="B625" s="11" t="s">
        <v>3330</v>
      </c>
      <c r="C625" s="8" t="s">
        <v>3331</v>
      </c>
      <c r="D625" s="2">
        <v>1</v>
      </c>
      <c r="E625" s="2" t="s">
        <v>38</v>
      </c>
      <c r="F625" s="2">
        <v>94</v>
      </c>
      <c r="G625" s="12"/>
      <c r="H625" s="8" t="s">
        <v>121</v>
      </c>
      <c r="I625" s="2" t="s">
        <v>38</v>
      </c>
      <c r="J625" s="2" t="s">
        <v>38</v>
      </c>
      <c r="K625" s="2">
        <v>1321497000</v>
      </c>
      <c r="L625" s="2">
        <v>878894000</v>
      </c>
      <c r="M625" s="2" t="s">
        <v>38</v>
      </c>
      <c r="N625" s="2" t="s">
        <v>38</v>
      </c>
      <c r="O625" s="2">
        <v>90103000</v>
      </c>
      <c r="P625" s="2">
        <v>26774000</v>
      </c>
      <c r="Q625" s="14" t="s">
        <v>38</v>
      </c>
      <c r="R625" s="14" t="s">
        <v>38</v>
      </c>
      <c r="S625" s="14">
        <v>675652000</v>
      </c>
      <c r="T625" s="14">
        <v>589573000</v>
      </c>
      <c r="U625" s="14" t="s">
        <v>38</v>
      </c>
      <c r="V625" s="14" t="s">
        <v>38</v>
      </c>
      <c r="W625" s="14">
        <v>160762000</v>
      </c>
      <c r="X625" s="14">
        <v>94238000</v>
      </c>
      <c r="Y625" s="14" t="s">
        <v>38</v>
      </c>
      <c r="Z625" s="14" t="s">
        <v>38</v>
      </c>
      <c r="AA625" s="14" t="s">
        <v>38</v>
      </c>
      <c r="AB625" s="14" t="s">
        <v>38</v>
      </c>
      <c r="AC625" s="14" t="s">
        <v>38</v>
      </c>
      <c r="AD625" s="14" t="s">
        <v>38</v>
      </c>
      <c r="AE625" s="14">
        <v>68681000</v>
      </c>
      <c r="AF625" s="14">
        <v>20127000</v>
      </c>
      <c r="AG625" s="2" t="s">
        <v>38</v>
      </c>
      <c r="AH625" s="2" t="s">
        <v>38</v>
      </c>
      <c r="AI625" s="2">
        <v>677850000</v>
      </c>
      <c r="AJ625" s="2">
        <v>163234000</v>
      </c>
      <c r="AK625" s="16" t="str">
        <f t="shared" si="86"/>
        <v>Да</v>
      </c>
      <c r="AL625" s="16" t="str">
        <f t="shared" si="93"/>
        <v>Да</v>
      </c>
      <c r="AM625" s="16"/>
      <c r="AN625" t="e">
        <f t="shared" si="87"/>
        <v>#VALUE!</v>
      </c>
      <c r="AO625" t="e">
        <f t="shared" si="88"/>
        <v>#VALUE!</v>
      </c>
      <c r="AP625">
        <f t="shared" si="89"/>
        <v>3.3653170986778216</v>
      </c>
      <c r="AQ625" t="e">
        <f t="shared" si="90"/>
        <v>#VALUE!</v>
      </c>
      <c r="AR625" t="e">
        <f t="shared" si="91"/>
        <v>#VALUE!</v>
      </c>
      <c r="AS625">
        <f t="shared" si="92"/>
        <v>4.1526275163262554</v>
      </c>
    </row>
    <row r="626" spans="1:45" hidden="1" x14ac:dyDescent="0.35">
      <c r="A626" s="6">
        <v>1407</v>
      </c>
      <c r="B626" s="11" t="s">
        <v>3332</v>
      </c>
      <c r="C626" s="8" t="s">
        <v>3333</v>
      </c>
      <c r="D626" s="2">
        <v>1</v>
      </c>
      <c r="E626" s="2" t="s">
        <v>38</v>
      </c>
      <c r="F626" s="2" t="s">
        <v>38</v>
      </c>
      <c r="G626" s="12"/>
      <c r="H626" s="8" t="s">
        <v>121</v>
      </c>
      <c r="I626" s="2" t="s">
        <v>38</v>
      </c>
      <c r="J626" s="2" t="s">
        <v>38</v>
      </c>
      <c r="K626" s="2" t="s">
        <v>38</v>
      </c>
      <c r="L626" s="2" t="s">
        <v>38</v>
      </c>
      <c r="M626" s="2" t="s">
        <v>38</v>
      </c>
      <c r="N626" s="2" t="s">
        <v>38</v>
      </c>
      <c r="O626" s="2" t="s">
        <v>38</v>
      </c>
      <c r="P626" s="2" t="s">
        <v>38</v>
      </c>
      <c r="Q626" s="14" t="s">
        <v>38</v>
      </c>
      <c r="R626" s="14" t="s">
        <v>38</v>
      </c>
      <c r="S626" s="14" t="s">
        <v>38</v>
      </c>
      <c r="T626" s="14" t="s">
        <v>38</v>
      </c>
      <c r="U626" s="14" t="s">
        <v>38</v>
      </c>
      <c r="V626" s="14" t="s">
        <v>38</v>
      </c>
      <c r="W626" s="14" t="s">
        <v>38</v>
      </c>
      <c r="X626" s="14" t="s">
        <v>38</v>
      </c>
      <c r="Y626" s="14" t="s">
        <v>38</v>
      </c>
      <c r="Z626" s="14" t="s">
        <v>38</v>
      </c>
      <c r="AA626" s="14" t="s">
        <v>38</v>
      </c>
      <c r="AB626" s="14" t="s">
        <v>38</v>
      </c>
      <c r="AC626" s="14" t="s">
        <v>38</v>
      </c>
      <c r="AD626" s="14" t="s">
        <v>38</v>
      </c>
      <c r="AE626" s="14" t="s">
        <v>38</v>
      </c>
      <c r="AF626" s="14" t="s">
        <v>38</v>
      </c>
      <c r="AG626" s="2" t="s">
        <v>38</v>
      </c>
      <c r="AH626" s="2" t="s">
        <v>38</v>
      </c>
      <c r="AI626" s="2" t="s">
        <v>38</v>
      </c>
      <c r="AJ626" s="2" t="s">
        <v>38</v>
      </c>
      <c r="AK626" s="16" t="str">
        <f t="shared" si="86"/>
        <v>Да</v>
      </c>
      <c r="AL626" s="16" t="str">
        <f t="shared" si="93"/>
        <v>Да</v>
      </c>
      <c r="AM626" s="16"/>
      <c r="AN626" t="e">
        <f t="shared" si="87"/>
        <v>#VALUE!</v>
      </c>
      <c r="AO626" t="e">
        <f t="shared" si="88"/>
        <v>#VALUE!</v>
      </c>
      <c r="AP626" t="e">
        <f t="shared" si="89"/>
        <v>#VALUE!</v>
      </c>
      <c r="AQ626" t="e">
        <f t="shared" si="90"/>
        <v>#VALUE!</v>
      </c>
      <c r="AR626" t="e">
        <f t="shared" si="91"/>
        <v>#VALUE!</v>
      </c>
      <c r="AS626" t="e">
        <f t="shared" si="92"/>
        <v>#VALUE!</v>
      </c>
    </row>
    <row r="627" spans="1:45" ht="58" hidden="1" x14ac:dyDescent="0.35">
      <c r="A627" s="6">
        <v>1408</v>
      </c>
      <c r="B627" s="11" t="s">
        <v>3334</v>
      </c>
      <c r="C627" s="8" t="s">
        <v>3335</v>
      </c>
      <c r="D627" s="2" t="s">
        <v>38</v>
      </c>
      <c r="E627" s="2" t="s">
        <v>38</v>
      </c>
      <c r="F627" s="2" t="s">
        <v>38</v>
      </c>
      <c r="G627" s="12" t="s">
        <v>3336</v>
      </c>
      <c r="H627" s="8" t="s">
        <v>40</v>
      </c>
      <c r="I627" s="2" t="s">
        <v>38</v>
      </c>
      <c r="J627" s="2" t="s">
        <v>38</v>
      </c>
      <c r="K627" s="2">
        <v>5604055000</v>
      </c>
      <c r="L627" s="2">
        <v>2539366000</v>
      </c>
      <c r="M627" s="2" t="s">
        <v>38</v>
      </c>
      <c r="N627" s="2" t="s">
        <v>38</v>
      </c>
      <c r="O627" s="2">
        <v>286804000</v>
      </c>
      <c r="P627" s="2">
        <v>317535000</v>
      </c>
      <c r="Q627" s="14" t="s">
        <v>38</v>
      </c>
      <c r="R627" s="14" t="s">
        <v>38</v>
      </c>
      <c r="S627" s="14">
        <v>3287313000</v>
      </c>
      <c r="T627" s="14">
        <v>3138244000</v>
      </c>
      <c r="U627" s="14" t="s">
        <v>38</v>
      </c>
      <c r="V627" s="14" t="s">
        <v>38</v>
      </c>
      <c r="W627" s="14">
        <v>622767000</v>
      </c>
      <c r="X627" s="14">
        <v>412883000</v>
      </c>
      <c r="Y627" s="14" t="s">
        <v>38</v>
      </c>
      <c r="Z627" s="14" t="s">
        <v>38</v>
      </c>
      <c r="AA627" s="14" t="s">
        <v>38</v>
      </c>
      <c r="AB627" s="14" t="s">
        <v>38</v>
      </c>
      <c r="AC627" s="14" t="s">
        <v>38</v>
      </c>
      <c r="AD627" s="14" t="s">
        <v>38</v>
      </c>
      <c r="AE627" s="14">
        <v>312339000</v>
      </c>
      <c r="AF627" s="14">
        <v>290490000</v>
      </c>
      <c r="AG627" s="2" t="s">
        <v>38</v>
      </c>
      <c r="AH627" s="2" t="s">
        <v>38</v>
      </c>
      <c r="AI627" s="2">
        <v>656115000</v>
      </c>
      <c r="AJ627" s="2">
        <v>446231000</v>
      </c>
      <c r="AK627" s="16" t="str">
        <f t="shared" si="86"/>
        <v>Да</v>
      </c>
      <c r="AL627" s="16" t="str">
        <f t="shared" si="93"/>
        <v>Да</v>
      </c>
      <c r="AM627" s="16"/>
      <c r="AN627" t="e">
        <f t="shared" si="87"/>
        <v>#VALUE!</v>
      </c>
      <c r="AO627" t="e">
        <f t="shared" si="88"/>
        <v>#VALUE!</v>
      </c>
      <c r="AP627">
        <f t="shared" si="89"/>
        <v>0.90322011746736586</v>
      </c>
      <c r="AQ627" t="e">
        <f t="shared" si="90"/>
        <v>#VALUE!</v>
      </c>
      <c r="AR627" t="e">
        <f t="shared" si="91"/>
        <v>#VALUE!</v>
      </c>
      <c r="AS627">
        <f t="shared" si="92"/>
        <v>1.470348317351327</v>
      </c>
    </row>
    <row r="628" spans="1:45" ht="29" hidden="1" x14ac:dyDescent="0.35">
      <c r="A628" s="6">
        <v>1409</v>
      </c>
      <c r="B628" s="11" t="s">
        <v>3337</v>
      </c>
      <c r="C628" s="8" t="s">
        <v>3338</v>
      </c>
      <c r="D628" s="2">
        <v>1</v>
      </c>
      <c r="E628" s="2">
        <v>99</v>
      </c>
      <c r="F628" s="2" t="s">
        <v>38</v>
      </c>
      <c r="G628" s="12" t="s">
        <v>3339</v>
      </c>
      <c r="H628" s="8" t="s">
        <v>40</v>
      </c>
      <c r="I628" s="2">
        <v>6776000</v>
      </c>
      <c r="J628" s="2">
        <v>45672000</v>
      </c>
      <c r="K628" s="2">
        <v>50156000</v>
      </c>
      <c r="L628" s="2">
        <v>69734000</v>
      </c>
      <c r="M628" s="2" t="s">
        <v>38</v>
      </c>
      <c r="N628" s="2" t="s">
        <v>38</v>
      </c>
      <c r="O628" s="2" t="s">
        <v>38</v>
      </c>
      <c r="P628" s="2" t="s">
        <v>38</v>
      </c>
      <c r="Q628" s="14" t="s">
        <v>38</v>
      </c>
      <c r="R628" s="14" t="s">
        <v>38</v>
      </c>
      <c r="S628" s="14" t="s">
        <v>38</v>
      </c>
      <c r="T628" s="14" t="s">
        <v>38</v>
      </c>
      <c r="U628" s="14">
        <v>-416317000</v>
      </c>
      <c r="V628" s="14">
        <v>-392978000</v>
      </c>
      <c r="W628" s="14">
        <v>-387240000</v>
      </c>
      <c r="X628" s="14">
        <v>-80119000</v>
      </c>
      <c r="Y628" s="14" t="s">
        <v>38</v>
      </c>
      <c r="Z628" s="14" t="s">
        <v>38</v>
      </c>
      <c r="AA628" s="14" t="s">
        <v>38</v>
      </c>
      <c r="AB628" s="14" t="s">
        <v>38</v>
      </c>
      <c r="AC628" s="14">
        <v>-23339000</v>
      </c>
      <c r="AD628" s="14">
        <v>-5738000</v>
      </c>
      <c r="AE628" s="14">
        <v>-307121000</v>
      </c>
      <c r="AF628" s="14">
        <v>-43343000</v>
      </c>
      <c r="AG628" s="2">
        <v>-388452000</v>
      </c>
      <c r="AH628" s="2">
        <v>-365113000</v>
      </c>
      <c r="AI628" s="2">
        <v>-359375000</v>
      </c>
      <c r="AJ628" s="2">
        <v>-52254000</v>
      </c>
      <c r="AK628" s="16" t="str">
        <f t="shared" si="86"/>
        <v>Нет</v>
      </c>
      <c r="AL628" s="16" t="str">
        <f>IF(IFERROR(AN628*AO628*AP628*AQ628*AR628*AS628,0)=0,"Да","Нет")</f>
        <v>Да</v>
      </c>
      <c r="AM628" s="16"/>
      <c r="AN628" t="e">
        <f t="shared" si="87"/>
        <v>#VALUE!</v>
      </c>
      <c r="AO628" t="e">
        <f t="shared" si="88"/>
        <v>#VALUE!</v>
      </c>
      <c r="AP628" t="e">
        <f t="shared" si="89"/>
        <v>#VALUE!</v>
      </c>
      <c r="AQ628">
        <f t="shared" si="90"/>
        <v>1.0639226759934595</v>
      </c>
      <c r="AR628">
        <f t="shared" si="91"/>
        <v>1.0159666086956523</v>
      </c>
      <c r="AS628">
        <f t="shared" si="92"/>
        <v>6.8774639262066062</v>
      </c>
    </row>
    <row r="629" spans="1:45" ht="87" hidden="1" x14ac:dyDescent="0.35">
      <c r="A629" s="6">
        <v>1411</v>
      </c>
      <c r="B629" s="11" t="s">
        <v>3342</v>
      </c>
      <c r="C629" s="8" t="s">
        <v>3343</v>
      </c>
      <c r="D629" s="2" t="s">
        <v>38</v>
      </c>
      <c r="E629" s="2" t="s">
        <v>38</v>
      </c>
      <c r="F629" s="2" t="s">
        <v>38</v>
      </c>
      <c r="G629" s="12" t="s">
        <v>3344</v>
      </c>
      <c r="H629" s="8" t="s">
        <v>40</v>
      </c>
      <c r="I629" s="2" t="s">
        <v>38</v>
      </c>
      <c r="J629" s="2" t="s">
        <v>38</v>
      </c>
      <c r="K629" s="2">
        <v>1189000</v>
      </c>
      <c r="L629" s="2">
        <v>4687000</v>
      </c>
      <c r="M629" s="2" t="s">
        <v>38</v>
      </c>
      <c r="N629" s="2" t="s">
        <v>38</v>
      </c>
      <c r="O629" s="2">
        <v>-147000</v>
      </c>
      <c r="P629" s="2">
        <v>-6282000</v>
      </c>
      <c r="Q629" s="14" t="s">
        <v>38</v>
      </c>
      <c r="R629" s="14" t="s">
        <v>38</v>
      </c>
      <c r="S629" s="14">
        <v>333000</v>
      </c>
      <c r="T629" s="14">
        <v>2743000</v>
      </c>
      <c r="U629" s="14" t="s">
        <v>38</v>
      </c>
      <c r="V629" s="14">
        <v>-23797000</v>
      </c>
      <c r="W629" s="14">
        <v>-26249000</v>
      </c>
      <c r="X629" s="14">
        <v>-24091000</v>
      </c>
      <c r="Y629" s="14" t="s">
        <v>38</v>
      </c>
      <c r="Z629" s="14" t="s">
        <v>38</v>
      </c>
      <c r="AA629" s="14" t="s">
        <v>38</v>
      </c>
      <c r="AB629" s="14" t="s">
        <v>38</v>
      </c>
      <c r="AC629" s="14" t="s">
        <v>38</v>
      </c>
      <c r="AD629" s="14" t="s">
        <v>38</v>
      </c>
      <c r="AE629" s="14">
        <v>-2158000</v>
      </c>
      <c r="AF629" s="14">
        <v>-7989000</v>
      </c>
      <c r="AG629" s="2" t="s">
        <v>38</v>
      </c>
      <c r="AH629" s="2">
        <v>-14636000</v>
      </c>
      <c r="AI629" s="2">
        <v>-14062000</v>
      </c>
      <c r="AJ629" s="2">
        <v>-11904000</v>
      </c>
      <c r="AK629" s="16" t="str">
        <f t="shared" si="86"/>
        <v>Да</v>
      </c>
      <c r="AL629" s="16" t="str">
        <f t="shared" ref="AL629:AL636" si="94">IF(IFERROR(AN629*AO629*AP629*AQ629*AR629*AS629,0)=0,"Да","Нет")</f>
        <v>Да</v>
      </c>
      <c r="AM629" s="16"/>
      <c r="AN629" t="e">
        <f t="shared" si="87"/>
        <v>#VALUE!</v>
      </c>
      <c r="AO629" t="e">
        <f t="shared" si="88"/>
        <v>#VALUE!</v>
      </c>
      <c r="AP629">
        <f t="shared" si="89"/>
        <v>2.3400191021967526E-2</v>
      </c>
      <c r="AQ629" t="e">
        <f t="shared" si="90"/>
        <v>#VALUE!</v>
      </c>
      <c r="AR629">
        <f t="shared" si="91"/>
        <v>1.0408192291281468</v>
      </c>
      <c r="AS629">
        <f t="shared" si="92"/>
        <v>1.1812836021505377</v>
      </c>
    </row>
    <row r="630" spans="1:45" ht="43.5" hidden="1" x14ac:dyDescent="0.35">
      <c r="A630" s="6">
        <v>1412</v>
      </c>
      <c r="B630" s="11" t="s">
        <v>3345</v>
      </c>
      <c r="C630" s="8" t="s">
        <v>3346</v>
      </c>
      <c r="D630" s="2" t="s">
        <v>38</v>
      </c>
      <c r="E630" s="2" t="s">
        <v>38</v>
      </c>
      <c r="F630" s="2" t="s">
        <v>38</v>
      </c>
      <c r="G630" s="12" t="s">
        <v>3347</v>
      </c>
      <c r="H630" s="8" t="s">
        <v>40</v>
      </c>
      <c r="I630" s="2" t="s">
        <v>38</v>
      </c>
      <c r="J630" s="2" t="s">
        <v>38</v>
      </c>
      <c r="K630" s="2" t="s">
        <v>38</v>
      </c>
      <c r="L630" s="2">
        <v>37719000</v>
      </c>
      <c r="M630" s="2" t="s">
        <v>38</v>
      </c>
      <c r="N630" s="2" t="s">
        <v>38</v>
      </c>
      <c r="O630" s="2" t="s">
        <v>38</v>
      </c>
      <c r="P630" s="2">
        <v>2392000</v>
      </c>
      <c r="Q630" s="14" t="s">
        <v>38</v>
      </c>
      <c r="R630" s="14" t="s">
        <v>38</v>
      </c>
      <c r="S630" s="14" t="s">
        <v>38</v>
      </c>
      <c r="T630" s="14">
        <v>43931000</v>
      </c>
      <c r="U630" s="14" t="s">
        <v>38</v>
      </c>
      <c r="V630" s="14" t="s">
        <v>38</v>
      </c>
      <c r="W630" s="14" t="s">
        <v>38</v>
      </c>
      <c r="X630" s="14">
        <v>3146000</v>
      </c>
      <c r="Y630" s="14" t="s">
        <v>38</v>
      </c>
      <c r="Z630" s="14" t="s">
        <v>38</v>
      </c>
      <c r="AA630" s="14" t="s">
        <v>38</v>
      </c>
      <c r="AB630" s="14" t="s">
        <v>38</v>
      </c>
      <c r="AC630" s="14" t="s">
        <v>38</v>
      </c>
      <c r="AD630" s="14" t="s">
        <v>38</v>
      </c>
      <c r="AE630" s="14" t="s">
        <v>38</v>
      </c>
      <c r="AF630" s="14">
        <v>1030000</v>
      </c>
      <c r="AG630" s="2" t="s">
        <v>38</v>
      </c>
      <c r="AH630" s="2" t="s">
        <v>38</v>
      </c>
      <c r="AI630" s="2" t="s">
        <v>38</v>
      </c>
      <c r="AJ630" s="2">
        <v>27668000</v>
      </c>
      <c r="AK630" s="16" t="str">
        <f t="shared" si="86"/>
        <v>Да</v>
      </c>
      <c r="AL630" s="16" t="str">
        <f t="shared" si="94"/>
        <v>Да</v>
      </c>
      <c r="AM630" s="16"/>
      <c r="AN630" t="e">
        <f t="shared" si="87"/>
        <v>#VALUE!</v>
      </c>
      <c r="AO630" t="e">
        <f t="shared" si="88"/>
        <v>#VALUE!</v>
      </c>
      <c r="AP630" t="e">
        <f t="shared" si="89"/>
        <v>#VALUE!</v>
      </c>
      <c r="AQ630" t="e">
        <f t="shared" si="90"/>
        <v>#VALUE!</v>
      </c>
      <c r="AR630" t="e">
        <f t="shared" si="91"/>
        <v>#VALUE!</v>
      </c>
      <c r="AS630" t="e">
        <f t="shared" si="92"/>
        <v>#VALUE!</v>
      </c>
    </row>
    <row r="631" spans="1:45" ht="87" hidden="1" x14ac:dyDescent="0.35">
      <c r="A631" s="6">
        <v>1413</v>
      </c>
      <c r="B631" s="11" t="s">
        <v>3348</v>
      </c>
      <c r="C631" s="8" t="s">
        <v>3349</v>
      </c>
      <c r="D631" s="2">
        <v>10</v>
      </c>
      <c r="E631" s="2" t="s">
        <v>38</v>
      </c>
      <c r="F631" s="2" t="s">
        <v>38</v>
      </c>
      <c r="G631" s="12" t="s">
        <v>3350</v>
      </c>
      <c r="H631" s="8" t="s">
        <v>40</v>
      </c>
      <c r="I631" s="2" t="s">
        <v>38</v>
      </c>
      <c r="J631" s="2" t="s">
        <v>38</v>
      </c>
      <c r="K631" s="2" t="s">
        <v>38</v>
      </c>
      <c r="L631" s="2">
        <v>88129000</v>
      </c>
      <c r="M631" s="2" t="s">
        <v>38</v>
      </c>
      <c r="N631" s="2" t="s">
        <v>38</v>
      </c>
      <c r="O631" s="2" t="s">
        <v>38</v>
      </c>
      <c r="P631" s="2">
        <v>2189000</v>
      </c>
      <c r="Q631" s="14" t="s">
        <v>38</v>
      </c>
      <c r="R631" s="14" t="s">
        <v>38</v>
      </c>
      <c r="S631" s="14" t="s">
        <v>38</v>
      </c>
      <c r="T631" s="14">
        <v>3630000</v>
      </c>
      <c r="U631" s="14" t="s">
        <v>38</v>
      </c>
      <c r="V631" s="14" t="s">
        <v>38</v>
      </c>
      <c r="W631" s="14" t="s">
        <v>38</v>
      </c>
      <c r="X631" s="14">
        <v>-55797000</v>
      </c>
      <c r="Y631" s="14" t="s">
        <v>38</v>
      </c>
      <c r="Z631" s="14" t="s">
        <v>38</v>
      </c>
      <c r="AA631" s="14" t="s">
        <v>38</v>
      </c>
      <c r="AB631" s="14" t="s">
        <v>38</v>
      </c>
      <c r="AC631" s="14" t="s">
        <v>38</v>
      </c>
      <c r="AD631" s="14" t="s">
        <v>38</v>
      </c>
      <c r="AE631" s="14" t="s">
        <v>38</v>
      </c>
      <c r="AF631" s="14">
        <v>-12054000</v>
      </c>
      <c r="AG631" s="2" t="s">
        <v>38</v>
      </c>
      <c r="AH631" s="2" t="s">
        <v>38</v>
      </c>
      <c r="AI631" s="2" t="s">
        <v>38</v>
      </c>
      <c r="AJ631" s="2">
        <v>-55541000</v>
      </c>
      <c r="AK631" s="16" t="str">
        <f t="shared" si="86"/>
        <v>Да</v>
      </c>
      <c r="AL631" s="16" t="str">
        <f t="shared" si="94"/>
        <v>Да</v>
      </c>
      <c r="AM631" s="16"/>
      <c r="AN631" t="e">
        <f t="shared" si="87"/>
        <v>#VALUE!</v>
      </c>
      <c r="AO631" t="e">
        <f t="shared" si="88"/>
        <v>#VALUE!</v>
      </c>
      <c r="AP631" t="e">
        <f t="shared" si="89"/>
        <v>#VALUE!</v>
      </c>
      <c r="AQ631" t="e">
        <f t="shared" si="90"/>
        <v>#VALUE!</v>
      </c>
      <c r="AR631" t="e">
        <f t="shared" si="91"/>
        <v>#VALUE!</v>
      </c>
      <c r="AS631" t="e">
        <f t="shared" si="92"/>
        <v>#VALUE!</v>
      </c>
    </row>
    <row r="632" spans="1:45" ht="87" hidden="1" x14ac:dyDescent="0.35">
      <c r="A632" s="6">
        <v>1415</v>
      </c>
      <c r="B632" s="11" t="s">
        <v>3353</v>
      </c>
      <c r="C632" s="8" t="s">
        <v>3354</v>
      </c>
      <c r="D632" s="2" t="s">
        <v>38</v>
      </c>
      <c r="E632" s="2" t="s">
        <v>38</v>
      </c>
      <c r="F632" s="2" t="s">
        <v>38</v>
      </c>
      <c r="G632" s="12" t="s">
        <v>3355</v>
      </c>
      <c r="H632" s="8" t="s">
        <v>40</v>
      </c>
      <c r="I632" s="2" t="s">
        <v>38</v>
      </c>
      <c r="J632" s="2" t="s">
        <v>38</v>
      </c>
      <c r="K632" s="2">
        <v>13732000</v>
      </c>
      <c r="L632" s="2">
        <v>10664000</v>
      </c>
      <c r="M632" s="2" t="s">
        <v>38</v>
      </c>
      <c r="N632" s="2" t="s">
        <v>38</v>
      </c>
      <c r="O632" s="2">
        <v>1699000</v>
      </c>
      <c r="P632" s="2">
        <v>1351000</v>
      </c>
      <c r="Q632" s="14" t="s">
        <v>38</v>
      </c>
      <c r="R632" s="14" t="s">
        <v>38</v>
      </c>
      <c r="S632" s="14">
        <v>1727000</v>
      </c>
      <c r="T632" s="14">
        <v>1414000</v>
      </c>
      <c r="U632" s="14" t="s">
        <v>38</v>
      </c>
      <c r="V632" s="14" t="s">
        <v>38</v>
      </c>
      <c r="W632" s="14">
        <v>11651000</v>
      </c>
      <c r="X632" s="14">
        <v>-7772000</v>
      </c>
      <c r="Y632" s="14" t="s">
        <v>38</v>
      </c>
      <c r="Z632" s="14" t="s">
        <v>38</v>
      </c>
      <c r="AA632" s="14" t="s">
        <v>38</v>
      </c>
      <c r="AB632" s="14" t="s">
        <v>38</v>
      </c>
      <c r="AC632" s="14" t="s">
        <v>38</v>
      </c>
      <c r="AD632" s="14" t="s">
        <v>38</v>
      </c>
      <c r="AE632" s="14">
        <v>16835000</v>
      </c>
      <c r="AF632" s="14">
        <v>-2635000</v>
      </c>
      <c r="AG632" s="2" t="s">
        <v>38</v>
      </c>
      <c r="AH632" s="2" t="s">
        <v>38</v>
      </c>
      <c r="AI632" s="2">
        <v>12556000</v>
      </c>
      <c r="AJ632" s="2">
        <v>-4246000</v>
      </c>
      <c r="AK632" s="16" t="str">
        <f t="shared" si="86"/>
        <v>Да</v>
      </c>
      <c r="AL632" s="16" t="str">
        <f t="shared" si="94"/>
        <v>Да</v>
      </c>
      <c r="AM632" s="16"/>
      <c r="AN632" t="e">
        <f t="shared" si="87"/>
        <v>#VALUE!</v>
      </c>
      <c r="AO632" t="e">
        <f t="shared" si="88"/>
        <v>#VALUE!</v>
      </c>
      <c r="AP632">
        <f t="shared" si="89"/>
        <v>1.2575869726128794</v>
      </c>
      <c r="AQ632" t="e">
        <f t="shared" si="90"/>
        <v>#VALUE!</v>
      </c>
      <c r="AR632" t="e">
        <f t="shared" si="91"/>
        <v>#VALUE!</v>
      </c>
      <c r="AS632">
        <f t="shared" si="92"/>
        <v>-2.9571361281205841</v>
      </c>
    </row>
    <row r="633" spans="1:45" ht="29" hidden="1" x14ac:dyDescent="0.35">
      <c r="A633" s="6">
        <v>1417</v>
      </c>
      <c r="B633" s="11" t="s">
        <v>3358</v>
      </c>
      <c r="C633" s="8" t="s">
        <v>3359</v>
      </c>
      <c r="D633" s="2">
        <v>3</v>
      </c>
      <c r="E633" s="2">
        <v>93</v>
      </c>
      <c r="F633" s="2" t="s">
        <v>38</v>
      </c>
      <c r="G633" s="12"/>
      <c r="H633" s="8" t="s">
        <v>121</v>
      </c>
      <c r="I633" s="2" t="s">
        <v>38</v>
      </c>
      <c r="J633" s="2">
        <v>26076000</v>
      </c>
      <c r="K633" s="2">
        <v>37208000</v>
      </c>
      <c r="L633" s="2">
        <v>43120000</v>
      </c>
      <c r="M633" s="2" t="s">
        <v>38</v>
      </c>
      <c r="N633" s="2">
        <v>-11103000</v>
      </c>
      <c r="O633" s="2">
        <v>-10927000</v>
      </c>
      <c r="P633" s="2">
        <v>-5627000</v>
      </c>
      <c r="Q633" s="14" t="s">
        <v>38</v>
      </c>
      <c r="R633" s="14">
        <v>9513000</v>
      </c>
      <c r="S633" s="14">
        <v>13910000</v>
      </c>
      <c r="T633" s="14">
        <v>17636000</v>
      </c>
      <c r="U633" s="14" t="s">
        <v>38</v>
      </c>
      <c r="V633" s="14">
        <v>-39435000</v>
      </c>
      <c r="W633" s="14">
        <v>-29696000</v>
      </c>
      <c r="X633" s="14">
        <v>-18711000</v>
      </c>
      <c r="Y633" s="14" t="s">
        <v>38</v>
      </c>
      <c r="Z633" s="14" t="s">
        <v>38</v>
      </c>
      <c r="AA633" s="14" t="s">
        <v>38</v>
      </c>
      <c r="AB633" s="14" t="s">
        <v>38</v>
      </c>
      <c r="AC633" s="14" t="s">
        <v>38</v>
      </c>
      <c r="AD633" s="14">
        <v>-9739000</v>
      </c>
      <c r="AE633" s="14">
        <v>-10985000</v>
      </c>
      <c r="AF633" s="14">
        <v>438000</v>
      </c>
      <c r="AG633" s="2" t="s">
        <v>38</v>
      </c>
      <c r="AH633" s="2">
        <v>12221000</v>
      </c>
      <c r="AI633" s="2">
        <v>21960000</v>
      </c>
      <c r="AJ633" s="2">
        <v>32945000</v>
      </c>
      <c r="AK633" s="16" t="str">
        <f t="shared" si="86"/>
        <v>Да</v>
      </c>
      <c r="AL633" s="16" t="str">
        <f t="shared" si="94"/>
        <v>Да</v>
      </c>
      <c r="AM633" s="16"/>
      <c r="AN633" t="e">
        <f t="shared" si="87"/>
        <v>#VALUE!</v>
      </c>
      <c r="AO633">
        <f t="shared" si="88"/>
        <v>1.016106891186968</v>
      </c>
      <c r="AP633">
        <f t="shared" si="89"/>
        <v>1.9418873289497067</v>
      </c>
      <c r="AQ633" t="e">
        <f t="shared" si="90"/>
        <v>#VALUE!</v>
      </c>
      <c r="AR633">
        <f t="shared" si="91"/>
        <v>0.556511839708561</v>
      </c>
      <c r="AS633">
        <f t="shared" si="92"/>
        <v>0.66656548793443615</v>
      </c>
    </row>
    <row r="634" spans="1:45" ht="87" hidden="1" x14ac:dyDescent="0.35">
      <c r="A634" s="6">
        <v>1423</v>
      </c>
      <c r="B634" s="11" t="s">
        <v>3370</v>
      </c>
      <c r="C634" s="8" t="s">
        <v>3371</v>
      </c>
      <c r="D634" s="2" t="s">
        <v>38</v>
      </c>
      <c r="E634" s="2" t="s">
        <v>38</v>
      </c>
      <c r="F634" s="2" t="s">
        <v>38</v>
      </c>
      <c r="G634" s="12" t="s">
        <v>3372</v>
      </c>
      <c r="H634" s="8" t="s">
        <v>40</v>
      </c>
      <c r="I634" s="2" t="s">
        <v>38</v>
      </c>
      <c r="J634" s="2" t="s">
        <v>38</v>
      </c>
      <c r="K634" s="2" t="s">
        <v>38</v>
      </c>
      <c r="L634" s="2">
        <v>20437000</v>
      </c>
      <c r="M634" s="2" t="s">
        <v>38</v>
      </c>
      <c r="N634" s="2" t="s">
        <v>38</v>
      </c>
      <c r="O634" s="2" t="s">
        <v>38</v>
      </c>
      <c r="P634" s="2" t="s">
        <v>38</v>
      </c>
      <c r="Q634" s="14" t="s">
        <v>38</v>
      </c>
      <c r="R634" s="14" t="s">
        <v>38</v>
      </c>
      <c r="S634" s="14" t="s">
        <v>38</v>
      </c>
      <c r="T634" s="14" t="s">
        <v>38</v>
      </c>
      <c r="U634" s="14" t="s">
        <v>38</v>
      </c>
      <c r="V634" s="14" t="s">
        <v>38</v>
      </c>
      <c r="W634" s="14" t="s">
        <v>38</v>
      </c>
      <c r="X634" s="14">
        <v>-17170000</v>
      </c>
      <c r="Y634" s="14" t="s">
        <v>38</v>
      </c>
      <c r="Z634" s="14" t="s">
        <v>38</v>
      </c>
      <c r="AA634" s="14" t="s">
        <v>38</v>
      </c>
      <c r="AB634" s="14" t="s">
        <v>38</v>
      </c>
      <c r="AC634" s="14" t="s">
        <v>38</v>
      </c>
      <c r="AD634" s="14" t="s">
        <v>38</v>
      </c>
      <c r="AE634" s="14" t="s">
        <v>38</v>
      </c>
      <c r="AF634" s="14" t="s">
        <v>38</v>
      </c>
      <c r="AG634" s="2" t="s">
        <v>38</v>
      </c>
      <c r="AH634" s="2" t="s">
        <v>38</v>
      </c>
      <c r="AI634" s="2" t="s">
        <v>38</v>
      </c>
      <c r="AJ634" s="2">
        <v>12530000</v>
      </c>
      <c r="AK634" s="16" t="str">
        <f t="shared" si="86"/>
        <v>Да</v>
      </c>
      <c r="AL634" s="16" t="str">
        <f t="shared" si="94"/>
        <v>Да</v>
      </c>
      <c r="AM634" s="16"/>
      <c r="AN634" t="e">
        <f t="shared" si="87"/>
        <v>#VALUE!</v>
      </c>
      <c r="AO634" t="e">
        <f t="shared" si="88"/>
        <v>#VALUE!</v>
      </c>
      <c r="AP634" t="e">
        <f t="shared" si="89"/>
        <v>#VALUE!</v>
      </c>
      <c r="AQ634" t="e">
        <f t="shared" si="90"/>
        <v>#VALUE!</v>
      </c>
      <c r="AR634" t="e">
        <f t="shared" si="91"/>
        <v>#VALUE!</v>
      </c>
      <c r="AS634" t="e">
        <f t="shared" si="92"/>
        <v>#VALUE!</v>
      </c>
    </row>
    <row r="635" spans="1:45" ht="29" hidden="1" x14ac:dyDescent="0.35">
      <c r="A635" s="6">
        <v>1425</v>
      </c>
      <c r="B635" s="11" t="s">
        <v>3375</v>
      </c>
      <c r="C635" s="8" t="s">
        <v>3376</v>
      </c>
      <c r="D635" s="2">
        <v>7</v>
      </c>
      <c r="E635" s="2" t="s">
        <v>38</v>
      </c>
      <c r="F635" s="2" t="s">
        <v>38</v>
      </c>
      <c r="G635" s="12" t="s">
        <v>3377</v>
      </c>
      <c r="H635" s="8" t="s">
        <v>40</v>
      </c>
      <c r="I635" s="2" t="s">
        <v>38</v>
      </c>
      <c r="J635" s="2" t="s">
        <v>38</v>
      </c>
      <c r="K635" s="2" t="s">
        <v>38</v>
      </c>
      <c r="L635" s="2">
        <v>12032000</v>
      </c>
      <c r="M635" s="2" t="s">
        <v>38</v>
      </c>
      <c r="N635" s="2" t="s">
        <v>38</v>
      </c>
      <c r="O635" s="2" t="s">
        <v>38</v>
      </c>
      <c r="P635" s="2" t="s">
        <v>38</v>
      </c>
      <c r="Q635" s="14" t="s">
        <v>38</v>
      </c>
      <c r="R635" s="14" t="s">
        <v>38</v>
      </c>
      <c r="S635" s="14" t="s">
        <v>38</v>
      </c>
      <c r="T635" s="14" t="s">
        <v>38</v>
      </c>
      <c r="U635" s="14" t="s">
        <v>38</v>
      </c>
      <c r="V635" s="14" t="s">
        <v>38</v>
      </c>
      <c r="W635" s="14" t="s">
        <v>38</v>
      </c>
      <c r="X635" s="14">
        <v>-73168000</v>
      </c>
      <c r="Y635" s="14" t="s">
        <v>38</v>
      </c>
      <c r="Z635" s="14" t="s">
        <v>38</v>
      </c>
      <c r="AA635" s="14" t="s">
        <v>38</v>
      </c>
      <c r="AB635" s="14" t="s">
        <v>38</v>
      </c>
      <c r="AC635" s="14" t="s">
        <v>38</v>
      </c>
      <c r="AD635" s="14" t="s">
        <v>38</v>
      </c>
      <c r="AE635" s="14" t="s">
        <v>38</v>
      </c>
      <c r="AF635" s="14">
        <v>-1265000</v>
      </c>
      <c r="AG635" s="2" t="s">
        <v>38</v>
      </c>
      <c r="AH635" s="2" t="s">
        <v>38</v>
      </c>
      <c r="AI635" s="2" t="s">
        <v>38</v>
      </c>
      <c r="AJ635" s="2">
        <v>-25923000</v>
      </c>
      <c r="AK635" s="16" t="str">
        <f t="shared" si="86"/>
        <v>Да</v>
      </c>
      <c r="AL635" s="16" t="str">
        <f t="shared" si="94"/>
        <v>Да</v>
      </c>
      <c r="AM635" s="16"/>
      <c r="AN635" t="e">
        <f t="shared" si="87"/>
        <v>#VALUE!</v>
      </c>
      <c r="AO635" t="e">
        <f t="shared" si="88"/>
        <v>#VALUE!</v>
      </c>
      <c r="AP635" t="e">
        <f t="shared" si="89"/>
        <v>#VALUE!</v>
      </c>
      <c r="AQ635" t="e">
        <f t="shared" si="90"/>
        <v>#VALUE!</v>
      </c>
      <c r="AR635" t="e">
        <f t="shared" si="91"/>
        <v>#VALUE!</v>
      </c>
      <c r="AS635" t="e">
        <f t="shared" si="92"/>
        <v>#VALUE!</v>
      </c>
    </row>
    <row r="636" spans="1:45" ht="58" hidden="1" x14ac:dyDescent="0.35">
      <c r="A636" s="6">
        <v>1427</v>
      </c>
      <c r="B636" s="11" t="s">
        <v>3381</v>
      </c>
      <c r="C636" s="8" t="s">
        <v>3382</v>
      </c>
      <c r="D636" s="2">
        <v>1</v>
      </c>
      <c r="E636" s="2" t="s">
        <v>38</v>
      </c>
      <c r="F636" s="2" t="s">
        <v>38</v>
      </c>
      <c r="G636" s="12" t="s">
        <v>3383</v>
      </c>
      <c r="H636" s="8" t="s">
        <v>40</v>
      </c>
      <c r="I636" s="2" t="s">
        <v>38</v>
      </c>
      <c r="J636" s="2" t="s">
        <v>38</v>
      </c>
      <c r="K636" s="2">
        <v>9524000</v>
      </c>
      <c r="L636" s="2">
        <v>8714000</v>
      </c>
      <c r="M636" s="2" t="s">
        <v>38</v>
      </c>
      <c r="N636" s="2" t="s">
        <v>38</v>
      </c>
      <c r="O636" s="2" t="s">
        <v>38</v>
      </c>
      <c r="P636" s="2" t="s">
        <v>38</v>
      </c>
      <c r="Q636" s="14" t="s">
        <v>38</v>
      </c>
      <c r="R636" s="14" t="s">
        <v>38</v>
      </c>
      <c r="S636" s="14" t="s">
        <v>38</v>
      </c>
      <c r="T636" s="14" t="s">
        <v>38</v>
      </c>
      <c r="U636" s="14" t="s">
        <v>38</v>
      </c>
      <c r="V636" s="14" t="s">
        <v>38</v>
      </c>
      <c r="W636" s="14">
        <v>-35646000</v>
      </c>
      <c r="X636" s="14">
        <v>-30663000</v>
      </c>
      <c r="Y636" s="14" t="s">
        <v>38</v>
      </c>
      <c r="Z636" s="14" t="s">
        <v>38</v>
      </c>
      <c r="AA636" s="14" t="s">
        <v>38</v>
      </c>
      <c r="AB636" s="14" t="s">
        <v>38</v>
      </c>
      <c r="AC636" s="14" t="s">
        <v>38</v>
      </c>
      <c r="AD636" s="14" t="s">
        <v>38</v>
      </c>
      <c r="AE636" s="14">
        <v>-4983000</v>
      </c>
      <c r="AF636" s="14">
        <v>-942000</v>
      </c>
      <c r="AG636" s="2" t="s">
        <v>38</v>
      </c>
      <c r="AH636" s="2" t="s">
        <v>38</v>
      </c>
      <c r="AI636" s="2">
        <v>-14048000</v>
      </c>
      <c r="AJ636" s="2">
        <v>-9065000</v>
      </c>
      <c r="AK636" s="16" t="str">
        <f t="shared" si="86"/>
        <v>Да</v>
      </c>
      <c r="AL636" s="16" t="str">
        <f t="shared" si="94"/>
        <v>Да</v>
      </c>
      <c r="AM636" s="16"/>
      <c r="AN636" t="e">
        <f t="shared" si="87"/>
        <v>#VALUE!</v>
      </c>
      <c r="AO636" t="e">
        <f t="shared" si="88"/>
        <v>#VALUE!</v>
      </c>
      <c r="AP636" t="e">
        <f t="shared" si="89"/>
        <v>#VALUE!</v>
      </c>
      <c r="AQ636" t="e">
        <f t="shared" si="90"/>
        <v>#VALUE!</v>
      </c>
      <c r="AR636" t="e">
        <f t="shared" si="91"/>
        <v>#VALUE!</v>
      </c>
      <c r="AS636">
        <f t="shared" si="92"/>
        <v>1.5496966354109212</v>
      </c>
    </row>
    <row r="637" spans="1:45" ht="72.5" hidden="1" x14ac:dyDescent="0.35">
      <c r="A637" s="6">
        <v>1430</v>
      </c>
      <c r="B637" s="11" t="s">
        <v>3388</v>
      </c>
      <c r="C637" s="8" t="s">
        <v>3389</v>
      </c>
      <c r="D637" s="2">
        <v>1</v>
      </c>
      <c r="E637" s="2">
        <v>99</v>
      </c>
      <c r="F637" s="2" t="s">
        <v>38</v>
      </c>
      <c r="G637" s="12" t="s">
        <v>3390</v>
      </c>
      <c r="H637" s="8" t="s">
        <v>40</v>
      </c>
      <c r="I637" s="2">
        <v>3381000</v>
      </c>
      <c r="J637" s="2">
        <v>3385000</v>
      </c>
      <c r="K637" s="2">
        <v>3386000</v>
      </c>
      <c r="L637" s="2">
        <v>3495000</v>
      </c>
      <c r="M637" s="2" t="s">
        <v>38</v>
      </c>
      <c r="N637" s="2" t="s">
        <v>38</v>
      </c>
      <c r="O637" s="2" t="s">
        <v>38</v>
      </c>
      <c r="P637" s="2" t="s">
        <v>38</v>
      </c>
      <c r="Q637" s="14" t="s">
        <v>38</v>
      </c>
      <c r="R637" s="14" t="s">
        <v>38</v>
      </c>
      <c r="S637" s="14" t="s">
        <v>38</v>
      </c>
      <c r="T637" s="14" t="s">
        <v>38</v>
      </c>
      <c r="U637" s="14">
        <v>-39425000</v>
      </c>
      <c r="V637" s="14">
        <v>-38557000</v>
      </c>
      <c r="W637" s="14">
        <v>-37503000</v>
      </c>
      <c r="X637" s="14">
        <v>-37034000</v>
      </c>
      <c r="Y637" s="14" t="s">
        <v>38</v>
      </c>
      <c r="Z637" s="14" t="s">
        <v>38</v>
      </c>
      <c r="AA637" s="14" t="s">
        <v>38</v>
      </c>
      <c r="AB637" s="14" t="s">
        <v>38</v>
      </c>
      <c r="AC637" s="14">
        <v>-868000</v>
      </c>
      <c r="AD637" s="14">
        <v>-1054000</v>
      </c>
      <c r="AE637" s="14">
        <v>-469000</v>
      </c>
      <c r="AF637" s="14">
        <v>-6996000</v>
      </c>
      <c r="AG637" s="2">
        <v>-21281000</v>
      </c>
      <c r="AH637" s="2">
        <v>-20413000</v>
      </c>
      <c r="AI637" s="2">
        <v>-19359000</v>
      </c>
      <c r="AJ637" s="2">
        <v>-18890000</v>
      </c>
      <c r="AK637" s="16" t="str">
        <f t="shared" si="86"/>
        <v>Нет</v>
      </c>
      <c r="AL637" s="16" t="str">
        <f>IF(IFERROR(AN637*AO637*AP637*AQ637*AR637*AS637,0)=0,"Да","Нет")</f>
        <v>Да</v>
      </c>
      <c r="AM637" s="16"/>
      <c r="AN637" t="e">
        <f t="shared" si="87"/>
        <v>#VALUE!</v>
      </c>
      <c r="AO637" t="e">
        <f t="shared" si="88"/>
        <v>#VALUE!</v>
      </c>
      <c r="AP637" t="e">
        <f t="shared" si="89"/>
        <v>#VALUE!</v>
      </c>
      <c r="AQ637">
        <f t="shared" si="90"/>
        <v>1.0425219223044138</v>
      </c>
      <c r="AR637">
        <f t="shared" si="91"/>
        <v>1.0544449610000517</v>
      </c>
      <c r="AS637">
        <f t="shared" si="92"/>
        <v>1.0248279512969825</v>
      </c>
    </row>
    <row r="638" spans="1:45" ht="43.5" hidden="1" x14ac:dyDescent="0.35">
      <c r="A638" s="6">
        <v>1431</v>
      </c>
      <c r="B638" s="11" t="s">
        <v>3391</v>
      </c>
      <c r="C638" s="8" t="s">
        <v>3392</v>
      </c>
      <c r="D638" s="2">
        <v>1</v>
      </c>
      <c r="E638" s="2">
        <v>99</v>
      </c>
      <c r="F638" s="2" t="s">
        <v>38</v>
      </c>
      <c r="G638" s="12" t="s">
        <v>3393</v>
      </c>
      <c r="H638" s="8" t="s">
        <v>121</v>
      </c>
      <c r="I638" s="2">
        <v>45513000</v>
      </c>
      <c r="J638" s="2">
        <v>135013000</v>
      </c>
      <c r="K638" s="2">
        <v>112208000</v>
      </c>
      <c r="L638" s="2">
        <v>119652000</v>
      </c>
      <c r="M638" s="2" t="s">
        <v>38</v>
      </c>
      <c r="N638" s="2">
        <v>1037000</v>
      </c>
      <c r="O638" s="2">
        <v>1204000</v>
      </c>
      <c r="P638" s="2">
        <v>1544000</v>
      </c>
      <c r="Q638" s="14" t="s">
        <v>38</v>
      </c>
      <c r="R638" s="14">
        <v>21860000</v>
      </c>
      <c r="S638" s="14">
        <v>35732000</v>
      </c>
      <c r="T638" s="14">
        <v>68560000</v>
      </c>
      <c r="U638" s="14">
        <v>-6487000</v>
      </c>
      <c r="V638" s="14">
        <v>1957000</v>
      </c>
      <c r="W638" s="14">
        <v>1880000</v>
      </c>
      <c r="X638" s="14">
        <v>13444000</v>
      </c>
      <c r="Y638" s="14" t="s">
        <v>38</v>
      </c>
      <c r="Z638" s="14" t="s">
        <v>38</v>
      </c>
      <c r="AA638" s="14" t="s">
        <v>38</v>
      </c>
      <c r="AB638" s="14" t="s">
        <v>38</v>
      </c>
      <c r="AC638" s="14">
        <v>-1123000</v>
      </c>
      <c r="AD638" s="14">
        <v>77000</v>
      </c>
      <c r="AE638" s="14">
        <v>111000</v>
      </c>
      <c r="AF638" s="14">
        <v>389000</v>
      </c>
      <c r="AG638" s="2">
        <v>16946000</v>
      </c>
      <c r="AH638" s="2">
        <v>27913000</v>
      </c>
      <c r="AI638" s="2">
        <v>27657000</v>
      </c>
      <c r="AJ638" s="2">
        <v>41636000</v>
      </c>
      <c r="AK638" s="16" t="str">
        <f t="shared" si="86"/>
        <v>Нет</v>
      </c>
      <c r="AL638" s="16" t="str">
        <f>IF(IFERROR(AN638*AO638*AP638*AQ638*AR638*AS638,0)=0,"Да","Нет")</f>
        <v>Да</v>
      </c>
      <c r="AM638" s="16"/>
      <c r="AN638" t="e">
        <f t="shared" si="87"/>
        <v>#VALUE!</v>
      </c>
      <c r="AO638">
        <f t="shared" si="88"/>
        <v>0.86129568106312293</v>
      </c>
      <c r="AP638">
        <f t="shared" si="89"/>
        <v>0.77979274611398963</v>
      </c>
      <c r="AQ638">
        <f t="shared" si="90"/>
        <v>0.60710063411313719</v>
      </c>
      <c r="AR638">
        <f t="shared" si="91"/>
        <v>1.0092562461582963</v>
      </c>
      <c r="AS638">
        <f t="shared" si="92"/>
        <v>0.66425689307330194</v>
      </c>
    </row>
    <row r="639" spans="1:45" ht="130.5" hidden="1" x14ac:dyDescent="0.35">
      <c r="A639" s="6">
        <v>1432</v>
      </c>
      <c r="B639" s="11" t="s">
        <v>3394</v>
      </c>
      <c r="C639" s="8" t="s">
        <v>3395</v>
      </c>
      <c r="D639" s="2" t="s">
        <v>38</v>
      </c>
      <c r="E639" s="2" t="s">
        <v>38</v>
      </c>
      <c r="F639" s="2" t="s">
        <v>38</v>
      </c>
      <c r="G639" s="12" t="s">
        <v>3396</v>
      </c>
      <c r="H639" s="8" t="s">
        <v>40</v>
      </c>
      <c r="I639" s="2" t="s">
        <v>38</v>
      </c>
      <c r="J639" s="2" t="s">
        <v>38</v>
      </c>
      <c r="K639" s="2" t="s">
        <v>38</v>
      </c>
      <c r="L639" s="2" t="s">
        <v>38</v>
      </c>
      <c r="M639" s="2" t="s">
        <v>38</v>
      </c>
      <c r="N639" s="2" t="s">
        <v>38</v>
      </c>
      <c r="O639" s="2" t="s">
        <v>38</v>
      </c>
      <c r="P639" s="2" t="s">
        <v>38</v>
      </c>
      <c r="Q639" s="14" t="s">
        <v>38</v>
      </c>
      <c r="R639" s="14" t="s">
        <v>38</v>
      </c>
      <c r="S639" s="14" t="s">
        <v>38</v>
      </c>
      <c r="T639" s="14" t="s">
        <v>38</v>
      </c>
      <c r="U639" s="14" t="s">
        <v>38</v>
      </c>
      <c r="V639" s="14" t="s">
        <v>38</v>
      </c>
      <c r="W639" s="14" t="s">
        <v>38</v>
      </c>
      <c r="X639" s="14" t="s">
        <v>38</v>
      </c>
      <c r="Y639" s="14" t="s">
        <v>38</v>
      </c>
      <c r="Z639" s="14" t="s">
        <v>38</v>
      </c>
      <c r="AA639" s="14" t="s">
        <v>38</v>
      </c>
      <c r="AB639" s="14" t="s">
        <v>38</v>
      </c>
      <c r="AC639" s="14" t="s">
        <v>38</v>
      </c>
      <c r="AD639" s="14" t="s">
        <v>38</v>
      </c>
      <c r="AE639" s="14" t="s">
        <v>38</v>
      </c>
      <c r="AF639" s="14" t="s">
        <v>38</v>
      </c>
      <c r="AG639" s="2" t="s">
        <v>38</v>
      </c>
      <c r="AH639" s="2" t="s">
        <v>38</v>
      </c>
      <c r="AI639" s="2" t="s">
        <v>38</v>
      </c>
      <c r="AJ639" s="2" t="s">
        <v>38</v>
      </c>
      <c r="AK639" s="16" t="str">
        <f t="shared" si="86"/>
        <v>Да</v>
      </c>
      <c r="AL639" s="16" t="str">
        <f t="shared" ref="AL639:AL663" si="95">IF(IFERROR(AN639*AO639*AP639*AQ639*AR639*AS639,0)=0,"Да","Нет")</f>
        <v>Да</v>
      </c>
      <c r="AM639" s="16"/>
      <c r="AN639" t="e">
        <f t="shared" si="87"/>
        <v>#VALUE!</v>
      </c>
      <c r="AO639" t="e">
        <f t="shared" si="88"/>
        <v>#VALUE!</v>
      </c>
      <c r="AP639" t="e">
        <f t="shared" si="89"/>
        <v>#VALUE!</v>
      </c>
      <c r="AQ639" t="e">
        <f t="shared" si="90"/>
        <v>#VALUE!</v>
      </c>
      <c r="AR639" t="e">
        <f t="shared" si="91"/>
        <v>#VALUE!</v>
      </c>
      <c r="AS639" t="e">
        <f t="shared" si="92"/>
        <v>#VALUE!</v>
      </c>
    </row>
    <row r="640" spans="1:45" ht="29" hidden="1" x14ac:dyDescent="0.35">
      <c r="A640" s="6">
        <v>1434</v>
      </c>
      <c r="B640" s="11" t="s">
        <v>3399</v>
      </c>
      <c r="C640" s="8" t="s">
        <v>3400</v>
      </c>
      <c r="D640" s="2" t="s">
        <v>38</v>
      </c>
      <c r="E640" s="2" t="s">
        <v>38</v>
      </c>
      <c r="F640" s="2" t="s">
        <v>38</v>
      </c>
      <c r="G640" s="12" t="s">
        <v>3401</v>
      </c>
      <c r="H640" s="8" t="s">
        <v>40</v>
      </c>
      <c r="I640" s="2" t="s">
        <v>38</v>
      </c>
      <c r="J640" s="2">
        <v>261512000</v>
      </c>
      <c r="K640" s="2">
        <v>271408000</v>
      </c>
      <c r="L640" s="2">
        <v>342083000</v>
      </c>
      <c r="M640" s="2" t="s">
        <v>38</v>
      </c>
      <c r="N640" s="2" t="s">
        <v>38</v>
      </c>
      <c r="O640" s="2" t="s">
        <v>38</v>
      </c>
      <c r="P640" s="2">
        <v>-954000</v>
      </c>
      <c r="Q640" s="14" t="s">
        <v>38</v>
      </c>
      <c r="R640" s="14" t="s">
        <v>38</v>
      </c>
      <c r="S640" s="14" t="s">
        <v>38</v>
      </c>
      <c r="T640" s="14">
        <v>321621000</v>
      </c>
      <c r="U640" s="14" t="s">
        <v>38</v>
      </c>
      <c r="V640" s="14">
        <v>-74932000</v>
      </c>
      <c r="W640" s="14">
        <v>-60865000</v>
      </c>
      <c r="X640" s="14">
        <v>-47906000</v>
      </c>
      <c r="Y640" s="14" t="s">
        <v>38</v>
      </c>
      <c r="Z640" s="14" t="s">
        <v>38</v>
      </c>
      <c r="AA640" s="14" t="s">
        <v>38</v>
      </c>
      <c r="AB640" s="14" t="s">
        <v>38</v>
      </c>
      <c r="AC640" s="14" t="s">
        <v>38</v>
      </c>
      <c r="AD640" s="14" t="s">
        <v>38</v>
      </c>
      <c r="AE640" s="14" t="s">
        <v>38</v>
      </c>
      <c r="AF640" s="14">
        <v>-54175000</v>
      </c>
      <c r="AG640" s="2" t="s">
        <v>38</v>
      </c>
      <c r="AH640" s="2">
        <v>-37716000</v>
      </c>
      <c r="AI640" s="2">
        <v>-21226000</v>
      </c>
      <c r="AJ640" s="2">
        <v>-8266000</v>
      </c>
      <c r="AK640" s="16" t="str">
        <f t="shared" si="86"/>
        <v>Да</v>
      </c>
      <c r="AL640" s="16" t="str">
        <f t="shared" si="95"/>
        <v>Да</v>
      </c>
      <c r="AM640" s="16"/>
      <c r="AN640" t="e">
        <f t="shared" si="87"/>
        <v>#VALUE!</v>
      </c>
      <c r="AO640" t="e">
        <f t="shared" si="88"/>
        <v>#VALUE!</v>
      </c>
      <c r="AP640" t="e">
        <f t="shared" si="89"/>
        <v>#VALUE!</v>
      </c>
      <c r="AQ640" t="e">
        <f t="shared" si="90"/>
        <v>#VALUE!</v>
      </c>
      <c r="AR640">
        <f t="shared" si="91"/>
        <v>1.7768774144916613</v>
      </c>
      <c r="AS640">
        <f t="shared" si="92"/>
        <v>2.5678683764819743</v>
      </c>
    </row>
    <row r="641" spans="1:45" hidden="1" x14ac:dyDescent="0.35">
      <c r="A641" s="6">
        <v>1435</v>
      </c>
      <c r="B641" s="11" t="s">
        <v>3402</v>
      </c>
      <c r="C641" s="8" t="s">
        <v>3403</v>
      </c>
      <c r="D641" s="2">
        <v>1</v>
      </c>
      <c r="E641" s="2">
        <v>70</v>
      </c>
      <c r="F641" s="2" t="s">
        <v>38</v>
      </c>
      <c r="G641" s="12"/>
      <c r="H641" s="8" t="s">
        <v>121</v>
      </c>
      <c r="I641" s="2" t="s">
        <v>38</v>
      </c>
      <c r="J641" s="2">
        <v>37224000</v>
      </c>
      <c r="K641" s="2">
        <v>36870000</v>
      </c>
      <c r="L641" s="2">
        <v>36830000</v>
      </c>
      <c r="M641" s="2" t="s">
        <v>38</v>
      </c>
      <c r="N641" s="2">
        <v>2336000</v>
      </c>
      <c r="O641" s="2">
        <v>1928000</v>
      </c>
      <c r="P641" s="2">
        <v>1947000</v>
      </c>
      <c r="Q641" s="14" t="s">
        <v>38</v>
      </c>
      <c r="R641" s="14">
        <v>2336000</v>
      </c>
      <c r="S641" s="14">
        <v>1928000</v>
      </c>
      <c r="T641" s="14">
        <v>1947000</v>
      </c>
      <c r="U641" s="14" t="s">
        <v>38</v>
      </c>
      <c r="V641" s="14">
        <v>-267000</v>
      </c>
      <c r="W641" s="14">
        <v>-286000</v>
      </c>
      <c r="X641" s="14">
        <v>-277000</v>
      </c>
      <c r="Y641" s="14" t="s">
        <v>38</v>
      </c>
      <c r="Z641" s="14" t="s">
        <v>38</v>
      </c>
      <c r="AA641" s="14" t="s">
        <v>38</v>
      </c>
      <c r="AB641" s="14" t="s">
        <v>38</v>
      </c>
      <c r="AC641" s="14" t="s">
        <v>38</v>
      </c>
      <c r="AD641" s="14">
        <v>-182000</v>
      </c>
      <c r="AE641" s="14">
        <v>-11000</v>
      </c>
      <c r="AF641" s="14">
        <v>25000</v>
      </c>
      <c r="AG641" s="2" t="s">
        <v>38</v>
      </c>
      <c r="AH641" s="2">
        <v>36455000</v>
      </c>
      <c r="AI641" s="2">
        <v>36434000</v>
      </c>
      <c r="AJ641" s="2">
        <v>36443000</v>
      </c>
      <c r="AK641" s="16" t="str">
        <f t="shared" si="86"/>
        <v>Да</v>
      </c>
      <c r="AL641" s="16" t="str">
        <f t="shared" si="95"/>
        <v>Да</v>
      </c>
      <c r="AM641" s="16"/>
      <c r="AN641" t="e">
        <f t="shared" si="87"/>
        <v>#VALUE!</v>
      </c>
      <c r="AO641">
        <f t="shared" si="88"/>
        <v>1.2116182572614107</v>
      </c>
      <c r="AP641">
        <f t="shared" si="89"/>
        <v>0.99024139702105807</v>
      </c>
      <c r="AQ641" t="e">
        <f t="shared" si="90"/>
        <v>#VALUE!</v>
      </c>
      <c r="AR641">
        <f t="shared" si="91"/>
        <v>1.0005763846956139</v>
      </c>
      <c r="AS641">
        <f t="shared" si="92"/>
        <v>0.99975303899239909</v>
      </c>
    </row>
    <row r="642" spans="1:45" ht="58" hidden="1" x14ac:dyDescent="0.35">
      <c r="A642" s="6">
        <v>1440</v>
      </c>
      <c r="B642" s="11" t="s">
        <v>3412</v>
      </c>
      <c r="C642" s="8" t="s">
        <v>3413</v>
      </c>
      <c r="D642" s="2" t="s">
        <v>38</v>
      </c>
      <c r="E642" s="2" t="s">
        <v>38</v>
      </c>
      <c r="F642" s="2" t="s">
        <v>38</v>
      </c>
      <c r="G642" s="12" t="s">
        <v>3414</v>
      </c>
      <c r="H642" s="8" t="s">
        <v>40</v>
      </c>
      <c r="I642" s="2" t="s">
        <v>38</v>
      </c>
      <c r="J642" s="2" t="s">
        <v>38</v>
      </c>
      <c r="K642" s="2" t="s">
        <v>38</v>
      </c>
      <c r="L642" s="2" t="s">
        <v>38</v>
      </c>
      <c r="M642" s="2" t="s">
        <v>38</v>
      </c>
      <c r="N642" s="2" t="s">
        <v>38</v>
      </c>
      <c r="O642" s="2" t="s">
        <v>38</v>
      </c>
      <c r="P642" s="2" t="s">
        <v>38</v>
      </c>
      <c r="Q642" s="14" t="s">
        <v>38</v>
      </c>
      <c r="R642" s="14" t="s">
        <v>38</v>
      </c>
      <c r="S642" s="14" t="s">
        <v>38</v>
      </c>
      <c r="T642" s="14" t="s">
        <v>38</v>
      </c>
      <c r="U642" s="14" t="s">
        <v>38</v>
      </c>
      <c r="V642" s="14" t="s">
        <v>38</v>
      </c>
      <c r="W642" s="14" t="s">
        <v>38</v>
      </c>
      <c r="X642" s="14" t="s">
        <v>38</v>
      </c>
      <c r="Y642" s="14" t="s">
        <v>38</v>
      </c>
      <c r="Z642" s="14" t="s">
        <v>38</v>
      </c>
      <c r="AA642" s="14" t="s">
        <v>38</v>
      </c>
      <c r="AB642" s="14" t="s">
        <v>38</v>
      </c>
      <c r="AC642" s="14" t="s">
        <v>38</v>
      </c>
      <c r="AD642" s="14" t="s">
        <v>38</v>
      </c>
      <c r="AE642" s="14" t="s">
        <v>38</v>
      </c>
      <c r="AF642" s="14" t="s">
        <v>38</v>
      </c>
      <c r="AG642" s="2" t="s">
        <v>38</v>
      </c>
      <c r="AH642" s="2" t="s">
        <v>38</v>
      </c>
      <c r="AI642" s="2" t="s">
        <v>38</v>
      </c>
      <c r="AJ642" s="2" t="s">
        <v>38</v>
      </c>
      <c r="AK642" s="16" t="str">
        <f t="shared" ref="AK642:AK705" si="96">IF(AC642&gt;0,"Да","Нет")</f>
        <v>Да</v>
      </c>
      <c r="AL642" s="16" t="str">
        <f t="shared" si="95"/>
        <v>Да</v>
      </c>
      <c r="AM642" s="16"/>
      <c r="AN642" t="e">
        <f t="shared" ref="AN642:AN705" si="97">M642/N642</f>
        <v>#VALUE!</v>
      </c>
      <c r="AO642" t="e">
        <f t="shared" ref="AO642:AO705" si="98">N642/O642</f>
        <v>#VALUE!</v>
      </c>
      <c r="AP642" t="e">
        <f t="shared" ref="AP642:AP705" si="99">O642/P642</f>
        <v>#VALUE!</v>
      </c>
      <c r="AQ642" t="e">
        <f t="shared" ref="AQ642:AQ705" si="100">AG642/AH642</f>
        <v>#VALUE!</v>
      </c>
      <c r="AR642" t="e">
        <f t="shared" ref="AR642:AR705" si="101">AH642/AI642</f>
        <v>#VALUE!</v>
      </c>
      <c r="AS642" t="e">
        <f t="shared" ref="AS642:AS705" si="102">AI642/AJ642</f>
        <v>#VALUE!</v>
      </c>
    </row>
    <row r="643" spans="1:45" hidden="1" x14ac:dyDescent="0.35">
      <c r="A643" s="6">
        <v>1441</v>
      </c>
      <c r="B643" s="11" t="s">
        <v>3415</v>
      </c>
      <c r="C643" s="8" t="s">
        <v>3416</v>
      </c>
      <c r="D643" s="2">
        <v>1</v>
      </c>
      <c r="E643" s="2" t="s">
        <v>38</v>
      </c>
      <c r="F643" s="2" t="s">
        <v>38</v>
      </c>
      <c r="G643" s="12"/>
      <c r="H643" s="8" t="s">
        <v>121</v>
      </c>
      <c r="I643" s="2" t="s">
        <v>38</v>
      </c>
      <c r="J643" s="2" t="s">
        <v>38</v>
      </c>
      <c r="K643" s="2" t="s">
        <v>38</v>
      </c>
      <c r="L643" s="2">
        <v>65553000</v>
      </c>
      <c r="M643" s="2" t="s">
        <v>38</v>
      </c>
      <c r="N643" s="2" t="s">
        <v>38</v>
      </c>
      <c r="O643" s="2" t="s">
        <v>38</v>
      </c>
      <c r="P643" s="2">
        <v>-38418000</v>
      </c>
      <c r="Q643" s="14" t="s">
        <v>38</v>
      </c>
      <c r="R643" s="14" t="s">
        <v>38</v>
      </c>
      <c r="S643" s="14" t="s">
        <v>38</v>
      </c>
      <c r="T643" s="14">
        <v>31866000</v>
      </c>
      <c r="U643" s="14" t="s">
        <v>38</v>
      </c>
      <c r="V643" s="14" t="s">
        <v>38</v>
      </c>
      <c r="W643" s="14" t="s">
        <v>38</v>
      </c>
      <c r="X643" s="14">
        <v>-32984000</v>
      </c>
      <c r="Y643" s="14" t="s">
        <v>38</v>
      </c>
      <c r="Z643" s="14" t="s">
        <v>38</v>
      </c>
      <c r="AA643" s="14" t="s">
        <v>38</v>
      </c>
      <c r="AB643" s="14" t="s">
        <v>38</v>
      </c>
      <c r="AC643" s="14" t="s">
        <v>38</v>
      </c>
      <c r="AD643" s="14" t="s">
        <v>38</v>
      </c>
      <c r="AE643" s="14" t="s">
        <v>38</v>
      </c>
      <c r="AF643" s="14">
        <v>-33092000</v>
      </c>
      <c r="AG643" s="2" t="s">
        <v>38</v>
      </c>
      <c r="AH643" s="2" t="s">
        <v>38</v>
      </c>
      <c r="AI643" s="2" t="s">
        <v>38</v>
      </c>
      <c r="AJ643" s="2">
        <v>31839000</v>
      </c>
      <c r="AK643" s="16" t="str">
        <f t="shared" si="96"/>
        <v>Да</v>
      </c>
      <c r="AL643" s="16" t="str">
        <f t="shared" si="95"/>
        <v>Да</v>
      </c>
      <c r="AM643" s="16"/>
      <c r="AN643" t="e">
        <f t="shared" si="97"/>
        <v>#VALUE!</v>
      </c>
      <c r="AO643" t="e">
        <f t="shared" si="98"/>
        <v>#VALUE!</v>
      </c>
      <c r="AP643" t="e">
        <f t="shared" si="99"/>
        <v>#VALUE!</v>
      </c>
      <c r="AQ643" t="e">
        <f t="shared" si="100"/>
        <v>#VALUE!</v>
      </c>
      <c r="AR643" t="e">
        <f t="shared" si="101"/>
        <v>#VALUE!</v>
      </c>
      <c r="AS643" t="e">
        <f t="shared" si="102"/>
        <v>#VALUE!</v>
      </c>
    </row>
    <row r="644" spans="1:45" hidden="1" x14ac:dyDescent="0.35">
      <c r="A644" s="6">
        <v>1445</v>
      </c>
      <c r="B644" s="11" t="s">
        <v>3423</v>
      </c>
      <c r="C644" s="8" t="s">
        <v>3424</v>
      </c>
      <c r="D644" s="2">
        <v>1</v>
      </c>
      <c r="E644" s="2">
        <v>6</v>
      </c>
      <c r="F644" s="2">
        <v>100</v>
      </c>
      <c r="G644" s="12"/>
      <c r="H644" s="8" t="s">
        <v>40</v>
      </c>
      <c r="I644" s="2" t="s">
        <v>38</v>
      </c>
      <c r="J644" s="2">
        <v>14562967000</v>
      </c>
      <c r="K644" s="2">
        <v>12020743000</v>
      </c>
      <c r="L644" s="2">
        <v>11338831000</v>
      </c>
      <c r="M644" s="2" t="s">
        <v>38</v>
      </c>
      <c r="N644" s="2">
        <v>1833865000</v>
      </c>
      <c r="O644" s="2">
        <v>611069000</v>
      </c>
      <c r="P644" s="2">
        <v>278357000</v>
      </c>
      <c r="Q644" s="14" t="s">
        <v>38</v>
      </c>
      <c r="R644" s="14">
        <v>8095688000</v>
      </c>
      <c r="S644" s="14">
        <v>6272664000</v>
      </c>
      <c r="T644" s="14">
        <v>4338213000</v>
      </c>
      <c r="U644" s="14" t="s">
        <v>38</v>
      </c>
      <c r="V644" s="14">
        <v>1388512000</v>
      </c>
      <c r="W644" s="14">
        <v>-59255000</v>
      </c>
      <c r="X644" s="14">
        <v>-47033000</v>
      </c>
      <c r="Y644" s="14" t="s">
        <v>38</v>
      </c>
      <c r="Z644" s="14" t="s">
        <v>38</v>
      </c>
      <c r="AA644" s="14" t="s">
        <v>38</v>
      </c>
      <c r="AB644" s="14" t="s">
        <v>38</v>
      </c>
      <c r="AC644" s="14" t="s">
        <v>38</v>
      </c>
      <c r="AD644" s="14">
        <v>1130817000</v>
      </c>
      <c r="AE644" s="14">
        <v>324796000</v>
      </c>
      <c r="AF644" s="14">
        <v>36570000</v>
      </c>
      <c r="AG644" s="2" t="s">
        <v>38</v>
      </c>
      <c r="AH644" s="2">
        <v>5857765000</v>
      </c>
      <c r="AI644" s="2">
        <v>3810514000</v>
      </c>
      <c r="AJ644" s="2">
        <v>2918167000</v>
      </c>
      <c r="AK644" s="16" t="str">
        <f t="shared" si="96"/>
        <v>Да</v>
      </c>
      <c r="AL644" s="16" t="str">
        <f t="shared" si="95"/>
        <v>Да</v>
      </c>
      <c r="AM644" s="16"/>
      <c r="AN644" t="e">
        <f t="shared" si="97"/>
        <v>#VALUE!</v>
      </c>
      <c r="AO644">
        <f t="shared" si="98"/>
        <v>3.001076801474138</v>
      </c>
      <c r="AP644">
        <f t="shared" si="99"/>
        <v>2.1952708212834597</v>
      </c>
      <c r="AQ644" t="e">
        <f t="shared" si="100"/>
        <v>#VALUE!</v>
      </c>
      <c r="AR644">
        <f t="shared" si="101"/>
        <v>1.5372637392225825</v>
      </c>
      <c r="AS644">
        <f t="shared" si="102"/>
        <v>1.3057902443554463</v>
      </c>
    </row>
    <row r="645" spans="1:45" ht="145" hidden="1" x14ac:dyDescent="0.35">
      <c r="A645" s="6">
        <v>1448</v>
      </c>
      <c r="B645" s="11" t="s">
        <v>3429</v>
      </c>
      <c r="C645" s="8" t="s">
        <v>3430</v>
      </c>
      <c r="D645" s="2" t="s">
        <v>38</v>
      </c>
      <c r="E645" s="2" t="s">
        <v>38</v>
      </c>
      <c r="F645" s="2" t="s">
        <v>38</v>
      </c>
      <c r="G645" s="12" t="s">
        <v>3322</v>
      </c>
      <c r="H645" s="8" t="s">
        <v>121</v>
      </c>
      <c r="I645" s="2" t="s">
        <v>38</v>
      </c>
      <c r="J645" s="2" t="s">
        <v>38</v>
      </c>
      <c r="K645" s="2" t="s">
        <v>38</v>
      </c>
      <c r="L645" s="2" t="s">
        <v>38</v>
      </c>
      <c r="M645" s="2" t="s">
        <v>38</v>
      </c>
      <c r="N645" s="2" t="s">
        <v>38</v>
      </c>
      <c r="O645" s="2" t="s">
        <v>38</v>
      </c>
      <c r="P645" s="2" t="s">
        <v>38</v>
      </c>
      <c r="Q645" s="14" t="s">
        <v>38</v>
      </c>
      <c r="R645" s="14" t="s">
        <v>38</v>
      </c>
      <c r="S645" s="14" t="s">
        <v>38</v>
      </c>
      <c r="T645" s="14" t="s">
        <v>38</v>
      </c>
      <c r="U645" s="14" t="s">
        <v>38</v>
      </c>
      <c r="V645" s="14" t="s">
        <v>38</v>
      </c>
      <c r="W645" s="14" t="s">
        <v>38</v>
      </c>
      <c r="X645" s="14" t="s">
        <v>38</v>
      </c>
      <c r="Y645" s="14" t="s">
        <v>38</v>
      </c>
      <c r="Z645" s="14" t="s">
        <v>38</v>
      </c>
      <c r="AA645" s="14" t="s">
        <v>38</v>
      </c>
      <c r="AB645" s="14" t="s">
        <v>38</v>
      </c>
      <c r="AC645" s="14" t="s">
        <v>38</v>
      </c>
      <c r="AD645" s="14" t="s">
        <v>38</v>
      </c>
      <c r="AE645" s="14" t="s">
        <v>38</v>
      </c>
      <c r="AF645" s="14" t="s">
        <v>38</v>
      </c>
      <c r="AG645" s="2" t="s">
        <v>38</v>
      </c>
      <c r="AH645" s="2" t="s">
        <v>38</v>
      </c>
      <c r="AI645" s="2" t="s">
        <v>38</v>
      </c>
      <c r="AJ645" s="2" t="s">
        <v>38</v>
      </c>
      <c r="AK645" s="16" t="str">
        <f t="shared" si="96"/>
        <v>Да</v>
      </c>
      <c r="AL645" s="16" t="str">
        <f t="shared" si="95"/>
        <v>Да</v>
      </c>
      <c r="AM645" s="16"/>
      <c r="AN645" t="e">
        <f t="shared" si="97"/>
        <v>#VALUE!</v>
      </c>
      <c r="AO645" t="e">
        <f t="shared" si="98"/>
        <v>#VALUE!</v>
      </c>
      <c r="AP645" t="e">
        <f t="shared" si="99"/>
        <v>#VALUE!</v>
      </c>
      <c r="AQ645" t="e">
        <f t="shared" si="100"/>
        <v>#VALUE!</v>
      </c>
      <c r="AR645" t="e">
        <f t="shared" si="101"/>
        <v>#VALUE!</v>
      </c>
      <c r="AS645" t="e">
        <f t="shared" si="102"/>
        <v>#VALUE!</v>
      </c>
    </row>
    <row r="646" spans="1:45" hidden="1" x14ac:dyDescent="0.35">
      <c r="A646" s="6">
        <v>1449</v>
      </c>
      <c r="B646" s="11" t="s">
        <v>3431</v>
      </c>
      <c r="C646" s="8" t="s">
        <v>3432</v>
      </c>
      <c r="D646" s="2">
        <v>1</v>
      </c>
      <c r="E646" s="2">
        <v>3</v>
      </c>
      <c r="F646" s="2">
        <v>88</v>
      </c>
      <c r="G646" s="12"/>
      <c r="H646" s="8" t="s">
        <v>40</v>
      </c>
      <c r="I646" s="2" t="s">
        <v>38</v>
      </c>
      <c r="J646" s="2">
        <v>9866748000</v>
      </c>
      <c r="K646" s="2">
        <v>10296105000</v>
      </c>
      <c r="L646" s="2">
        <v>6490230000</v>
      </c>
      <c r="M646" s="2" t="s">
        <v>38</v>
      </c>
      <c r="N646" s="2">
        <v>1749739000</v>
      </c>
      <c r="O646" s="2">
        <v>257433000</v>
      </c>
      <c r="P646" s="2">
        <v>398577000</v>
      </c>
      <c r="Q646" s="14" t="s">
        <v>38</v>
      </c>
      <c r="R646" s="14">
        <v>9941874000</v>
      </c>
      <c r="S646" s="14">
        <v>5885863000</v>
      </c>
      <c r="T646" s="14">
        <v>5118489000</v>
      </c>
      <c r="U646" s="14" t="s">
        <v>38</v>
      </c>
      <c r="V646" s="14">
        <v>233092000</v>
      </c>
      <c r="W646" s="14">
        <v>-207251000</v>
      </c>
      <c r="X646" s="14">
        <v>-478116000</v>
      </c>
      <c r="Y646" s="14" t="s">
        <v>38</v>
      </c>
      <c r="Z646" s="14" t="s">
        <v>38</v>
      </c>
      <c r="AA646" s="14" t="s">
        <v>38</v>
      </c>
      <c r="AB646" s="14" t="s">
        <v>38</v>
      </c>
      <c r="AC646" s="14" t="s">
        <v>38</v>
      </c>
      <c r="AD646" s="14">
        <v>415694000</v>
      </c>
      <c r="AE646" s="14">
        <v>-44024000</v>
      </c>
      <c r="AF646" s="14">
        <v>-153765000</v>
      </c>
      <c r="AG646" s="2" t="s">
        <v>38</v>
      </c>
      <c r="AH646" s="2">
        <v>6061477000</v>
      </c>
      <c r="AI646" s="2">
        <v>4558613000</v>
      </c>
      <c r="AJ646" s="2">
        <v>2614105000</v>
      </c>
      <c r="AK646" s="16" t="str">
        <f t="shared" si="96"/>
        <v>Да</v>
      </c>
      <c r="AL646" s="16" t="str">
        <f t="shared" si="95"/>
        <v>Да</v>
      </c>
      <c r="AM646" s="16"/>
      <c r="AN646" t="e">
        <f t="shared" si="97"/>
        <v>#VALUE!</v>
      </c>
      <c r="AO646">
        <f t="shared" si="98"/>
        <v>6.7968714189711497</v>
      </c>
      <c r="AP646">
        <f t="shared" si="99"/>
        <v>0.64588021887866087</v>
      </c>
      <c r="AQ646" t="e">
        <f t="shared" si="100"/>
        <v>#VALUE!</v>
      </c>
      <c r="AR646">
        <f t="shared" si="101"/>
        <v>1.3296757149597915</v>
      </c>
      <c r="AS646">
        <f t="shared" si="102"/>
        <v>1.7438522936148317</v>
      </c>
    </row>
    <row r="647" spans="1:45" hidden="1" x14ac:dyDescent="0.35">
      <c r="A647" s="6">
        <v>1450</v>
      </c>
      <c r="B647" s="11" t="s">
        <v>3433</v>
      </c>
      <c r="C647" s="8" t="s">
        <v>3434</v>
      </c>
      <c r="D647" s="2">
        <v>3</v>
      </c>
      <c r="E647" s="2" t="s">
        <v>38</v>
      </c>
      <c r="F647" s="2" t="s">
        <v>38</v>
      </c>
      <c r="G647" s="12"/>
      <c r="H647" s="8" t="s">
        <v>40</v>
      </c>
      <c r="I647" s="2" t="s">
        <v>38</v>
      </c>
      <c r="J647" s="2">
        <v>144000</v>
      </c>
      <c r="K647" s="2">
        <v>155000</v>
      </c>
      <c r="L647" s="2">
        <v>165000</v>
      </c>
      <c r="M647" s="2" t="s">
        <v>38</v>
      </c>
      <c r="N647" s="2" t="s">
        <v>38</v>
      </c>
      <c r="O647" s="2" t="s">
        <v>38</v>
      </c>
      <c r="P647" s="2" t="s">
        <v>38</v>
      </c>
      <c r="Q647" s="14" t="s">
        <v>38</v>
      </c>
      <c r="R647" s="14" t="s">
        <v>38</v>
      </c>
      <c r="S647" s="14" t="s">
        <v>38</v>
      </c>
      <c r="T647" s="14" t="s">
        <v>38</v>
      </c>
      <c r="U647" s="14" t="s">
        <v>38</v>
      </c>
      <c r="V647" s="14">
        <v>-619000</v>
      </c>
      <c r="W647" s="14">
        <v>-669000</v>
      </c>
      <c r="X647" s="14">
        <v>-659000</v>
      </c>
      <c r="Y647" s="14" t="s">
        <v>38</v>
      </c>
      <c r="Z647" s="14" t="s">
        <v>38</v>
      </c>
      <c r="AA647" s="14" t="s">
        <v>38</v>
      </c>
      <c r="AB647" s="14" t="s">
        <v>38</v>
      </c>
      <c r="AC647" s="14" t="s">
        <v>38</v>
      </c>
      <c r="AD647" s="14" t="s">
        <v>38</v>
      </c>
      <c r="AE647" s="14" t="s">
        <v>38</v>
      </c>
      <c r="AF647" s="14">
        <v>-307000</v>
      </c>
      <c r="AG647" s="2" t="s">
        <v>38</v>
      </c>
      <c r="AH647" s="2">
        <v>-102000</v>
      </c>
      <c r="AI647" s="2">
        <v>-152000</v>
      </c>
      <c r="AJ647" s="2">
        <v>-142000</v>
      </c>
      <c r="AK647" s="16" t="str">
        <f t="shared" si="96"/>
        <v>Да</v>
      </c>
      <c r="AL647" s="16" t="str">
        <f t="shared" si="95"/>
        <v>Да</v>
      </c>
      <c r="AM647" s="16"/>
      <c r="AN647" t="e">
        <f t="shared" si="97"/>
        <v>#VALUE!</v>
      </c>
      <c r="AO647" t="e">
        <f t="shared" si="98"/>
        <v>#VALUE!</v>
      </c>
      <c r="AP647" t="e">
        <f t="shared" si="99"/>
        <v>#VALUE!</v>
      </c>
      <c r="AQ647" t="e">
        <f t="shared" si="100"/>
        <v>#VALUE!</v>
      </c>
      <c r="AR647">
        <f t="shared" si="101"/>
        <v>0.67105263157894735</v>
      </c>
      <c r="AS647">
        <f t="shared" si="102"/>
        <v>1.0704225352112675</v>
      </c>
    </row>
    <row r="648" spans="1:45" ht="29" hidden="1" x14ac:dyDescent="0.35">
      <c r="A648" s="6">
        <v>1451</v>
      </c>
      <c r="B648" s="11" t="s">
        <v>3435</v>
      </c>
      <c r="C648" s="8" t="s">
        <v>3436</v>
      </c>
      <c r="D648" s="2" t="s">
        <v>38</v>
      </c>
      <c r="E648" s="2" t="s">
        <v>38</v>
      </c>
      <c r="F648" s="2" t="s">
        <v>38</v>
      </c>
      <c r="G648" s="12" t="s">
        <v>3437</v>
      </c>
      <c r="H648" s="8" t="s">
        <v>40</v>
      </c>
      <c r="I648" s="2" t="s">
        <v>38</v>
      </c>
      <c r="J648" s="2" t="s">
        <v>38</v>
      </c>
      <c r="K648" s="2" t="s">
        <v>38</v>
      </c>
      <c r="L648" s="2">
        <v>44627000</v>
      </c>
      <c r="M648" s="2" t="s">
        <v>38</v>
      </c>
      <c r="N648" s="2" t="s">
        <v>38</v>
      </c>
      <c r="O648" s="2" t="s">
        <v>38</v>
      </c>
      <c r="P648" s="2" t="s">
        <v>38</v>
      </c>
      <c r="Q648" s="14" t="s">
        <v>38</v>
      </c>
      <c r="R648" s="14" t="s">
        <v>38</v>
      </c>
      <c r="S648" s="14" t="s">
        <v>38</v>
      </c>
      <c r="T648" s="14">
        <v>182000</v>
      </c>
      <c r="U648" s="14" t="s">
        <v>38</v>
      </c>
      <c r="V648" s="14" t="s">
        <v>38</v>
      </c>
      <c r="W648" s="14" t="s">
        <v>38</v>
      </c>
      <c r="X648" s="14">
        <v>-74258000</v>
      </c>
      <c r="Y648" s="14" t="s">
        <v>38</v>
      </c>
      <c r="Z648" s="14" t="s">
        <v>38</v>
      </c>
      <c r="AA648" s="14" t="s">
        <v>38</v>
      </c>
      <c r="AB648" s="14" t="s">
        <v>38</v>
      </c>
      <c r="AC648" s="14" t="s">
        <v>38</v>
      </c>
      <c r="AD648" s="14" t="s">
        <v>38</v>
      </c>
      <c r="AE648" s="14" t="s">
        <v>38</v>
      </c>
      <c r="AF648" s="14">
        <v>-3559000</v>
      </c>
      <c r="AG648" s="2" t="s">
        <v>38</v>
      </c>
      <c r="AH648" s="2" t="s">
        <v>38</v>
      </c>
      <c r="AI648" s="2" t="s">
        <v>38</v>
      </c>
      <c r="AJ648" s="2">
        <v>5651000</v>
      </c>
      <c r="AK648" s="16" t="str">
        <f t="shared" si="96"/>
        <v>Да</v>
      </c>
      <c r="AL648" s="16" t="str">
        <f t="shared" si="95"/>
        <v>Да</v>
      </c>
      <c r="AM648" s="16"/>
      <c r="AN648" t="e">
        <f t="shared" si="97"/>
        <v>#VALUE!</v>
      </c>
      <c r="AO648" t="e">
        <f t="shared" si="98"/>
        <v>#VALUE!</v>
      </c>
      <c r="AP648" t="e">
        <f t="shared" si="99"/>
        <v>#VALUE!</v>
      </c>
      <c r="AQ648" t="e">
        <f t="shared" si="100"/>
        <v>#VALUE!</v>
      </c>
      <c r="AR648" t="e">
        <f t="shared" si="101"/>
        <v>#VALUE!</v>
      </c>
      <c r="AS648" t="e">
        <f t="shared" si="102"/>
        <v>#VALUE!</v>
      </c>
    </row>
    <row r="649" spans="1:45" ht="232" hidden="1" x14ac:dyDescent="0.35">
      <c r="A649" s="6">
        <v>1458</v>
      </c>
      <c r="B649" s="11" t="s">
        <v>3452</v>
      </c>
      <c r="C649" s="8" t="s">
        <v>3453</v>
      </c>
      <c r="D649" s="2">
        <v>3</v>
      </c>
      <c r="E649" s="2" t="s">
        <v>38</v>
      </c>
      <c r="F649" s="2" t="s">
        <v>38</v>
      </c>
      <c r="G649" s="12" t="s">
        <v>3454</v>
      </c>
      <c r="H649" s="8" t="s">
        <v>40</v>
      </c>
      <c r="I649" s="2" t="s">
        <v>38</v>
      </c>
      <c r="J649" s="2" t="s">
        <v>38</v>
      </c>
      <c r="K649" s="2" t="s">
        <v>38</v>
      </c>
      <c r="L649" s="2" t="s">
        <v>38</v>
      </c>
      <c r="M649" s="2" t="s">
        <v>38</v>
      </c>
      <c r="N649" s="2" t="s">
        <v>38</v>
      </c>
      <c r="O649" s="2" t="s">
        <v>38</v>
      </c>
      <c r="P649" s="2" t="s">
        <v>38</v>
      </c>
      <c r="Q649" s="14" t="s">
        <v>38</v>
      </c>
      <c r="R649" s="14" t="s">
        <v>38</v>
      </c>
      <c r="S649" s="14" t="s">
        <v>38</v>
      </c>
      <c r="T649" s="14" t="s">
        <v>38</v>
      </c>
      <c r="U649" s="14" t="s">
        <v>38</v>
      </c>
      <c r="V649" s="14" t="s">
        <v>38</v>
      </c>
      <c r="W649" s="14" t="s">
        <v>38</v>
      </c>
      <c r="X649" s="14" t="s">
        <v>38</v>
      </c>
      <c r="Y649" s="14" t="s">
        <v>38</v>
      </c>
      <c r="Z649" s="14" t="s">
        <v>38</v>
      </c>
      <c r="AA649" s="14" t="s">
        <v>38</v>
      </c>
      <c r="AB649" s="14" t="s">
        <v>38</v>
      </c>
      <c r="AC649" s="14" t="s">
        <v>38</v>
      </c>
      <c r="AD649" s="14" t="s">
        <v>38</v>
      </c>
      <c r="AE649" s="14" t="s">
        <v>38</v>
      </c>
      <c r="AF649" s="14" t="s">
        <v>38</v>
      </c>
      <c r="AG649" s="2" t="s">
        <v>38</v>
      </c>
      <c r="AH649" s="2" t="s">
        <v>38</v>
      </c>
      <c r="AI649" s="2" t="s">
        <v>38</v>
      </c>
      <c r="AJ649" s="2" t="s">
        <v>38</v>
      </c>
      <c r="AK649" s="16" t="str">
        <f t="shared" si="96"/>
        <v>Да</v>
      </c>
      <c r="AL649" s="16" t="str">
        <f t="shared" si="95"/>
        <v>Да</v>
      </c>
      <c r="AM649" s="16"/>
      <c r="AN649" t="e">
        <f t="shared" si="97"/>
        <v>#VALUE!</v>
      </c>
      <c r="AO649" t="e">
        <f t="shared" si="98"/>
        <v>#VALUE!</v>
      </c>
      <c r="AP649" t="e">
        <f t="shared" si="99"/>
        <v>#VALUE!</v>
      </c>
      <c r="AQ649" t="e">
        <f t="shared" si="100"/>
        <v>#VALUE!</v>
      </c>
      <c r="AR649" t="e">
        <f t="shared" si="101"/>
        <v>#VALUE!</v>
      </c>
      <c r="AS649" t="e">
        <f t="shared" si="102"/>
        <v>#VALUE!</v>
      </c>
    </row>
    <row r="650" spans="1:45" hidden="1" x14ac:dyDescent="0.35">
      <c r="A650" s="6">
        <v>1459</v>
      </c>
      <c r="B650" s="11" t="s">
        <v>3455</v>
      </c>
      <c r="C650" s="8" t="s">
        <v>3456</v>
      </c>
      <c r="D650" s="2">
        <v>2</v>
      </c>
      <c r="E650" s="2">
        <v>71</v>
      </c>
      <c r="F650" s="2" t="s">
        <v>38</v>
      </c>
      <c r="G650" s="12"/>
      <c r="H650" s="8" t="s">
        <v>121</v>
      </c>
      <c r="I650" s="2" t="s">
        <v>38</v>
      </c>
      <c r="J650" s="2">
        <v>67359000</v>
      </c>
      <c r="K650" s="2">
        <v>69695000</v>
      </c>
      <c r="L650" s="2">
        <v>70417000</v>
      </c>
      <c r="M650" s="2" t="s">
        <v>38</v>
      </c>
      <c r="N650" s="2">
        <v>5167000</v>
      </c>
      <c r="O650" s="2">
        <v>6479000</v>
      </c>
      <c r="P650" s="2">
        <v>6445000</v>
      </c>
      <c r="Q650" s="14" t="s">
        <v>38</v>
      </c>
      <c r="R650" s="14">
        <v>6249000</v>
      </c>
      <c r="S650" s="14">
        <v>6479000</v>
      </c>
      <c r="T650" s="14">
        <v>6445000</v>
      </c>
      <c r="U650" s="14" t="s">
        <v>38</v>
      </c>
      <c r="V650" s="14">
        <v>-11250000</v>
      </c>
      <c r="W650" s="14">
        <v>-8294000</v>
      </c>
      <c r="X650" s="14">
        <v>-8000000</v>
      </c>
      <c r="Y650" s="14" t="s">
        <v>38</v>
      </c>
      <c r="Z650" s="14" t="s">
        <v>38</v>
      </c>
      <c r="AA650" s="14" t="s">
        <v>38</v>
      </c>
      <c r="AB650" s="14" t="s">
        <v>38</v>
      </c>
      <c r="AC650" s="14" t="s">
        <v>38</v>
      </c>
      <c r="AD650" s="14">
        <v>-2416000</v>
      </c>
      <c r="AE650" s="14">
        <v>-294000</v>
      </c>
      <c r="AF650" s="14">
        <v>-3291000</v>
      </c>
      <c r="AG650" s="2" t="s">
        <v>38</v>
      </c>
      <c r="AH650" s="2">
        <v>66662000</v>
      </c>
      <c r="AI650" s="2">
        <v>69618000</v>
      </c>
      <c r="AJ650" s="2">
        <v>69911000</v>
      </c>
      <c r="AK650" s="16" t="str">
        <f t="shared" si="96"/>
        <v>Да</v>
      </c>
      <c r="AL650" s="16" t="str">
        <f t="shared" si="95"/>
        <v>Да</v>
      </c>
      <c r="AM650" s="16"/>
      <c r="AN650" t="e">
        <f t="shared" si="97"/>
        <v>#VALUE!</v>
      </c>
      <c r="AO650">
        <f t="shared" si="98"/>
        <v>0.7974996141379842</v>
      </c>
      <c r="AP650">
        <f t="shared" si="99"/>
        <v>1.0052754072924748</v>
      </c>
      <c r="AQ650" t="e">
        <f t="shared" si="100"/>
        <v>#VALUE!</v>
      </c>
      <c r="AR650">
        <f t="shared" si="101"/>
        <v>0.95753971673992355</v>
      </c>
      <c r="AS650">
        <f t="shared" si="102"/>
        <v>0.99580895710260187</v>
      </c>
    </row>
    <row r="651" spans="1:45" ht="58" hidden="1" x14ac:dyDescent="0.35">
      <c r="A651" s="6">
        <v>1460</v>
      </c>
      <c r="B651" s="11" t="s">
        <v>3457</v>
      </c>
      <c r="C651" s="8" t="s">
        <v>3458</v>
      </c>
      <c r="D651" s="2" t="s">
        <v>38</v>
      </c>
      <c r="E651" s="2" t="s">
        <v>38</v>
      </c>
      <c r="F651" s="2" t="s">
        <v>38</v>
      </c>
      <c r="G651" s="12" t="s">
        <v>3459</v>
      </c>
      <c r="H651" s="8" t="s">
        <v>121</v>
      </c>
      <c r="I651" s="2" t="s">
        <v>38</v>
      </c>
      <c r="J651" s="2">
        <v>11934000</v>
      </c>
      <c r="K651" s="2">
        <v>16836000</v>
      </c>
      <c r="L651" s="2">
        <v>17179000</v>
      </c>
      <c r="M651" s="2" t="s">
        <v>38</v>
      </c>
      <c r="N651" s="2" t="s">
        <v>38</v>
      </c>
      <c r="O651" s="2" t="s">
        <v>38</v>
      </c>
      <c r="P651" s="2" t="s">
        <v>38</v>
      </c>
      <c r="Q651" s="14" t="s">
        <v>38</v>
      </c>
      <c r="R651" s="14" t="s">
        <v>38</v>
      </c>
      <c r="S651" s="14" t="s">
        <v>38</v>
      </c>
      <c r="T651" s="14" t="s">
        <v>38</v>
      </c>
      <c r="U651" s="14" t="s">
        <v>38</v>
      </c>
      <c r="V651" s="14">
        <v>-11562000</v>
      </c>
      <c r="W651" s="14">
        <v>-5246000</v>
      </c>
      <c r="X651" s="14">
        <v>-4892000</v>
      </c>
      <c r="Y651" s="14" t="s">
        <v>38</v>
      </c>
      <c r="Z651" s="14" t="s">
        <v>38</v>
      </c>
      <c r="AA651" s="14" t="s">
        <v>38</v>
      </c>
      <c r="AB651" s="14" t="s">
        <v>38</v>
      </c>
      <c r="AC651" s="14" t="s">
        <v>38</v>
      </c>
      <c r="AD651" s="14">
        <v>-6316000</v>
      </c>
      <c r="AE651" s="14">
        <v>-354000</v>
      </c>
      <c r="AF651" s="14">
        <v>-372000</v>
      </c>
      <c r="AG651" s="2" t="s">
        <v>38</v>
      </c>
      <c r="AH651" s="2">
        <v>219000</v>
      </c>
      <c r="AI651" s="2">
        <v>6535000</v>
      </c>
      <c r="AJ651" s="2">
        <v>6889000</v>
      </c>
      <c r="AK651" s="16" t="str">
        <f t="shared" si="96"/>
        <v>Да</v>
      </c>
      <c r="AL651" s="16" t="str">
        <f t="shared" si="95"/>
        <v>Да</v>
      </c>
      <c r="AM651" s="16"/>
      <c r="AN651" t="e">
        <f t="shared" si="97"/>
        <v>#VALUE!</v>
      </c>
      <c r="AO651" t="e">
        <f t="shared" si="98"/>
        <v>#VALUE!</v>
      </c>
      <c r="AP651" t="e">
        <f t="shared" si="99"/>
        <v>#VALUE!</v>
      </c>
      <c r="AQ651" t="e">
        <f t="shared" si="100"/>
        <v>#VALUE!</v>
      </c>
      <c r="AR651">
        <f t="shared" si="101"/>
        <v>3.351185921958684E-2</v>
      </c>
      <c r="AS651">
        <f t="shared" si="102"/>
        <v>0.94861373203658006</v>
      </c>
    </row>
    <row r="652" spans="1:45" hidden="1" x14ac:dyDescent="0.35">
      <c r="A652" s="6">
        <v>1462</v>
      </c>
      <c r="B652" s="11" t="s">
        <v>3462</v>
      </c>
      <c r="C652" s="8" t="s">
        <v>3463</v>
      </c>
      <c r="D652" s="2">
        <v>1</v>
      </c>
      <c r="E652" s="2">
        <v>99</v>
      </c>
      <c r="F652" s="2" t="s">
        <v>38</v>
      </c>
      <c r="G652" s="12"/>
      <c r="H652" s="8" t="s">
        <v>40</v>
      </c>
      <c r="I652" s="2" t="s">
        <v>38</v>
      </c>
      <c r="J652" s="2">
        <v>26572000</v>
      </c>
      <c r="K652" s="2">
        <v>33918000</v>
      </c>
      <c r="L652" s="2">
        <v>28235000</v>
      </c>
      <c r="M652" s="2" t="s">
        <v>38</v>
      </c>
      <c r="N652" s="2">
        <v>2637000</v>
      </c>
      <c r="O652" s="2">
        <v>-385000</v>
      </c>
      <c r="P652" s="2">
        <v>-23610000</v>
      </c>
      <c r="Q652" s="14" t="s">
        <v>38</v>
      </c>
      <c r="R652" s="14">
        <v>3788000</v>
      </c>
      <c r="S652" s="14">
        <v>3566000</v>
      </c>
      <c r="T652" s="14">
        <v>43160000</v>
      </c>
      <c r="U652" s="14" t="s">
        <v>38</v>
      </c>
      <c r="V652" s="14">
        <v>-127451000</v>
      </c>
      <c r="W652" s="14">
        <v>-122402000</v>
      </c>
      <c r="X652" s="14">
        <v>-119377000</v>
      </c>
      <c r="Y652" s="14" t="s">
        <v>38</v>
      </c>
      <c r="Z652" s="14" t="s">
        <v>38</v>
      </c>
      <c r="AA652" s="14" t="s">
        <v>38</v>
      </c>
      <c r="AB652" s="14" t="s">
        <v>38</v>
      </c>
      <c r="AC652" s="14" t="s">
        <v>38</v>
      </c>
      <c r="AD652" s="14">
        <v>-4317000</v>
      </c>
      <c r="AE652" s="14">
        <v>-2523000</v>
      </c>
      <c r="AF652" s="14">
        <v>-32409000</v>
      </c>
      <c r="AG652" s="2" t="s">
        <v>38</v>
      </c>
      <c r="AH652" s="2">
        <v>-107977000</v>
      </c>
      <c r="AI652" s="2">
        <v>-102927000</v>
      </c>
      <c r="AJ652" s="2">
        <v>-99902000</v>
      </c>
      <c r="AK652" s="16" t="str">
        <f t="shared" si="96"/>
        <v>Да</v>
      </c>
      <c r="AL652" s="16" t="str">
        <f t="shared" si="95"/>
        <v>Да</v>
      </c>
      <c r="AM652" s="16"/>
      <c r="AN652" t="e">
        <f t="shared" si="97"/>
        <v>#VALUE!</v>
      </c>
      <c r="AO652">
        <f t="shared" si="98"/>
        <v>-6.8493506493506491</v>
      </c>
      <c r="AP652">
        <f t="shared" si="99"/>
        <v>1.6306649724692927E-2</v>
      </c>
      <c r="AQ652" t="e">
        <f t="shared" si="100"/>
        <v>#VALUE!</v>
      </c>
      <c r="AR652">
        <f t="shared" si="101"/>
        <v>1.0490638996570385</v>
      </c>
      <c r="AS652">
        <f t="shared" si="102"/>
        <v>1.0302796740805991</v>
      </c>
    </row>
    <row r="653" spans="1:45" ht="87" hidden="1" x14ac:dyDescent="0.35">
      <c r="A653" s="6">
        <v>1464</v>
      </c>
      <c r="B653" s="11" t="s">
        <v>3466</v>
      </c>
      <c r="C653" s="8" t="s">
        <v>3467</v>
      </c>
      <c r="D653" s="2" t="s">
        <v>38</v>
      </c>
      <c r="E653" s="2" t="s">
        <v>38</v>
      </c>
      <c r="F653" s="2" t="s">
        <v>38</v>
      </c>
      <c r="G653" s="12" t="s">
        <v>3468</v>
      </c>
      <c r="H653" s="8" t="s">
        <v>40</v>
      </c>
      <c r="I653" s="2" t="s">
        <v>38</v>
      </c>
      <c r="J653" s="2" t="s">
        <v>38</v>
      </c>
      <c r="K653" s="2">
        <v>119000</v>
      </c>
      <c r="L653" s="2">
        <v>449000</v>
      </c>
      <c r="M653" s="2" t="s">
        <v>38</v>
      </c>
      <c r="N653" s="2" t="s">
        <v>38</v>
      </c>
      <c r="O653" s="2" t="s">
        <v>38</v>
      </c>
      <c r="P653" s="2" t="s">
        <v>38</v>
      </c>
      <c r="Q653" s="14" t="s">
        <v>38</v>
      </c>
      <c r="R653" s="14" t="s">
        <v>38</v>
      </c>
      <c r="S653" s="14" t="s">
        <v>38</v>
      </c>
      <c r="T653" s="14" t="s">
        <v>38</v>
      </c>
      <c r="U653" s="14" t="s">
        <v>38</v>
      </c>
      <c r="V653" s="14" t="s">
        <v>38</v>
      </c>
      <c r="W653" s="14">
        <v>-4003000</v>
      </c>
      <c r="X653" s="14">
        <v>-3621000</v>
      </c>
      <c r="Y653" s="14" t="s">
        <v>38</v>
      </c>
      <c r="Z653" s="14" t="s">
        <v>38</v>
      </c>
      <c r="AA653" s="14" t="s">
        <v>38</v>
      </c>
      <c r="AB653" s="14" t="s">
        <v>38</v>
      </c>
      <c r="AC653" s="14" t="s">
        <v>38</v>
      </c>
      <c r="AD653" s="14" t="s">
        <v>38</v>
      </c>
      <c r="AE653" s="14">
        <v>-382000</v>
      </c>
      <c r="AF653" s="14">
        <v>-1257000</v>
      </c>
      <c r="AG653" s="2" t="s">
        <v>38</v>
      </c>
      <c r="AH653" s="2" t="s">
        <v>38</v>
      </c>
      <c r="AI653" s="2">
        <v>-1083000</v>
      </c>
      <c r="AJ653" s="2">
        <v>-701000</v>
      </c>
      <c r="AK653" s="16" t="str">
        <f t="shared" si="96"/>
        <v>Да</v>
      </c>
      <c r="AL653" s="16" t="str">
        <f t="shared" si="95"/>
        <v>Да</v>
      </c>
      <c r="AM653" s="16"/>
      <c r="AN653" t="e">
        <f t="shared" si="97"/>
        <v>#VALUE!</v>
      </c>
      <c r="AO653" t="e">
        <f t="shared" si="98"/>
        <v>#VALUE!</v>
      </c>
      <c r="AP653" t="e">
        <f t="shared" si="99"/>
        <v>#VALUE!</v>
      </c>
      <c r="AQ653" t="e">
        <f t="shared" si="100"/>
        <v>#VALUE!</v>
      </c>
      <c r="AR653" t="e">
        <f t="shared" si="101"/>
        <v>#VALUE!</v>
      </c>
      <c r="AS653">
        <f t="shared" si="102"/>
        <v>1.5449358059914409</v>
      </c>
    </row>
    <row r="654" spans="1:45" ht="29" hidden="1" x14ac:dyDescent="0.35">
      <c r="A654" s="6">
        <v>1466</v>
      </c>
      <c r="B654" s="11" t="s">
        <v>3471</v>
      </c>
      <c r="C654" s="8" t="s">
        <v>3472</v>
      </c>
      <c r="D654" s="2">
        <v>7</v>
      </c>
      <c r="E654" s="2">
        <v>99</v>
      </c>
      <c r="F654" s="2" t="s">
        <v>38</v>
      </c>
      <c r="G654" s="12" t="s">
        <v>3473</v>
      </c>
      <c r="H654" s="8" t="s">
        <v>40</v>
      </c>
      <c r="I654" s="2" t="s">
        <v>38</v>
      </c>
      <c r="J654" s="2">
        <v>2235000</v>
      </c>
      <c r="K654" s="2">
        <v>2235000</v>
      </c>
      <c r="L654" s="2">
        <v>2235000</v>
      </c>
      <c r="M654" s="2" t="s">
        <v>38</v>
      </c>
      <c r="N654" s="2" t="s">
        <v>38</v>
      </c>
      <c r="O654" s="2" t="s">
        <v>38</v>
      </c>
      <c r="P654" s="2" t="s">
        <v>38</v>
      </c>
      <c r="Q654" s="14" t="s">
        <v>38</v>
      </c>
      <c r="R654" s="14" t="s">
        <v>38</v>
      </c>
      <c r="S654" s="14" t="s">
        <v>38</v>
      </c>
      <c r="T654" s="14" t="s">
        <v>38</v>
      </c>
      <c r="U654" s="14" t="s">
        <v>38</v>
      </c>
      <c r="V654" s="14">
        <v>-25341000</v>
      </c>
      <c r="W654" s="14">
        <v>-25341000</v>
      </c>
      <c r="X654" s="14">
        <v>-25341000</v>
      </c>
      <c r="Y654" s="14" t="s">
        <v>38</v>
      </c>
      <c r="Z654" s="14" t="s">
        <v>38</v>
      </c>
      <c r="AA654" s="14" t="s">
        <v>38</v>
      </c>
      <c r="AB654" s="14" t="s">
        <v>38</v>
      </c>
      <c r="AC654" s="14" t="s">
        <v>38</v>
      </c>
      <c r="AD654" s="14" t="s">
        <v>38</v>
      </c>
      <c r="AE654" s="14" t="s">
        <v>38</v>
      </c>
      <c r="AF654" s="14" t="s">
        <v>38</v>
      </c>
      <c r="AG654" s="2" t="s">
        <v>38</v>
      </c>
      <c r="AH654" s="2">
        <v>-19350000</v>
      </c>
      <c r="AI654" s="2">
        <v>-19350000</v>
      </c>
      <c r="AJ654" s="2">
        <v>-19350000</v>
      </c>
      <c r="AK654" s="16" t="str">
        <f t="shared" si="96"/>
        <v>Да</v>
      </c>
      <c r="AL654" s="16" t="str">
        <f t="shared" si="95"/>
        <v>Да</v>
      </c>
      <c r="AM654" s="16"/>
      <c r="AN654" t="e">
        <f t="shared" si="97"/>
        <v>#VALUE!</v>
      </c>
      <c r="AO654" t="e">
        <f t="shared" si="98"/>
        <v>#VALUE!</v>
      </c>
      <c r="AP654" t="e">
        <f t="shared" si="99"/>
        <v>#VALUE!</v>
      </c>
      <c r="AQ654" t="e">
        <f t="shared" si="100"/>
        <v>#VALUE!</v>
      </c>
      <c r="AR654">
        <f t="shared" si="101"/>
        <v>1</v>
      </c>
      <c r="AS654">
        <f t="shared" si="102"/>
        <v>1</v>
      </c>
    </row>
    <row r="655" spans="1:45" ht="29" hidden="1" x14ac:dyDescent="0.35">
      <c r="A655" s="6">
        <v>1468</v>
      </c>
      <c r="B655" s="11" t="s">
        <v>3476</v>
      </c>
      <c r="C655" s="8" t="s">
        <v>3477</v>
      </c>
      <c r="D655" s="2">
        <v>1</v>
      </c>
      <c r="E655" s="2">
        <v>99</v>
      </c>
      <c r="F655" s="2" t="s">
        <v>38</v>
      </c>
      <c r="G655" s="12" t="s">
        <v>3478</v>
      </c>
      <c r="H655" s="8" t="s">
        <v>40</v>
      </c>
      <c r="I655" s="2" t="s">
        <v>38</v>
      </c>
      <c r="J655" s="2">
        <v>40213000</v>
      </c>
      <c r="K655" s="2">
        <v>43334000</v>
      </c>
      <c r="L655" s="2">
        <v>47745000</v>
      </c>
      <c r="M655" s="2" t="s">
        <v>38</v>
      </c>
      <c r="N655" s="2" t="s">
        <v>38</v>
      </c>
      <c r="O655" s="2">
        <v>-11000</v>
      </c>
      <c r="P655" s="2" t="s">
        <v>38</v>
      </c>
      <c r="Q655" s="14" t="s">
        <v>38</v>
      </c>
      <c r="R655" s="14">
        <v>1440000</v>
      </c>
      <c r="S655" s="14">
        <v>1221000</v>
      </c>
      <c r="T655" s="14" t="s">
        <v>38</v>
      </c>
      <c r="U655" s="14" t="s">
        <v>38</v>
      </c>
      <c r="V655" s="14">
        <v>-54364000</v>
      </c>
      <c r="W655" s="14">
        <v>-51243000</v>
      </c>
      <c r="X655" s="14">
        <v>-93730000</v>
      </c>
      <c r="Y655" s="14" t="s">
        <v>38</v>
      </c>
      <c r="Z655" s="14" t="s">
        <v>38</v>
      </c>
      <c r="AA655" s="14" t="s">
        <v>38</v>
      </c>
      <c r="AB655" s="14" t="s">
        <v>38</v>
      </c>
      <c r="AC655" s="14" t="s">
        <v>38</v>
      </c>
      <c r="AD655" s="14" t="s">
        <v>38</v>
      </c>
      <c r="AE655" s="14">
        <v>-11987000</v>
      </c>
      <c r="AF655" s="14">
        <v>-830000</v>
      </c>
      <c r="AG655" s="2" t="s">
        <v>38</v>
      </c>
      <c r="AH655" s="2">
        <v>-54364000</v>
      </c>
      <c r="AI655" s="2">
        <v>-51243000</v>
      </c>
      <c r="AJ655" s="2">
        <v>-25220000</v>
      </c>
      <c r="AK655" s="16" t="str">
        <f t="shared" si="96"/>
        <v>Да</v>
      </c>
      <c r="AL655" s="16" t="str">
        <f t="shared" si="95"/>
        <v>Да</v>
      </c>
      <c r="AM655" s="16"/>
      <c r="AN655" t="e">
        <f t="shared" si="97"/>
        <v>#VALUE!</v>
      </c>
      <c r="AO655" t="e">
        <f t="shared" si="98"/>
        <v>#VALUE!</v>
      </c>
      <c r="AP655" t="e">
        <f t="shared" si="99"/>
        <v>#VALUE!</v>
      </c>
      <c r="AQ655" t="e">
        <f t="shared" si="100"/>
        <v>#VALUE!</v>
      </c>
      <c r="AR655">
        <f t="shared" si="101"/>
        <v>1.0609058798274886</v>
      </c>
      <c r="AS655">
        <f t="shared" si="102"/>
        <v>2.0318398096748611</v>
      </c>
    </row>
    <row r="656" spans="1:45" ht="29" hidden="1" x14ac:dyDescent="0.35">
      <c r="A656" s="6">
        <v>1470</v>
      </c>
      <c r="B656" s="11" t="s">
        <v>3481</v>
      </c>
      <c r="C656" s="8" t="s">
        <v>3482</v>
      </c>
      <c r="D656" s="2" t="s">
        <v>38</v>
      </c>
      <c r="E656" s="2" t="s">
        <v>38</v>
      </c>
      <c r="F656" s="2" t="s">
        <v>38</v>
      </c>
      <c r="G656" s="12" t="s">
        <v>3483</v>
      </c>
      <c r="H656" s="8" t="s">
        <v>40</v>
      </c>
      <c r="I656" s="2" t="s">
        <v>38</v>
      </c>
      <c r="J656" s="2" t="s">
        <v>38</v>
      </c>
      <c r="K656" s="2">
        <v>3142000</v>
      </c>
      <c r="L656" s="2">
        <v>4163000</v>
      </c>
      <c r="M656" s="2" t="s">
        <v>38</v>
      </c>
      <c r="N656" s="2" t="s">
        <v>38</v>
      </c>
      <c r="O656" s="2" t="s">
        <v>38</v>
      </c>
      <c r="P656" s="2">
        <v>-2690000</v>
      </c>
      <c r="Q656" s="14" t="s">
        <v>38</v>
      </c>
      <c r="R656" s="14" t="s">
        <v>38</v>
      </c>
      <c r="S656" s="14" t="s">
        <v>38</v>
      </c>
      <c r="T656" s="14">
        <v>8038000</v>
      </c>
      <c r="U656" s="14" t="s">
        <v>38</v>
      </c>
      <c r="V656" s="14">
        <v>-10007000</v>
      </c>
      <c r="W656" s="14">
        <v>-22934000</v>
      </c>
      <c r="X656" s="14">
        <v>-19826000</v>
      </c>
      <c r="Y656" s="14" t="s">
        <v>38</v>
      </c>
      <c r="Z656" s="14" t="s">
        <v>38</v>
      </c>
      <c r="AA656" s="14" t="s">
        <v>38</v>
      </c>
      <c r="AB656" s="14" t="s">
        <v>38</v>
      </c>
      <c r="AC656" s="14" t="s">
        <v>38</v>
      </c>
      <c r="AD656" s="14" t="s">
        <v>38</v>
      </c>
      <c r="AE656" s="14" t="s">
        <v>38</v>
      </c>
      <c r="AF656" s="14">
        <v>-2822000</v>
      </c>
      <c r="AG656" s="2" t="s">
        <v>38</v>
      </c>
      <c r="AH656" s="2">
        <v>-877000</v>
      </c>
      <c r="AI656" s="2">
        <v>-13804000</v>
      </c>
      <c r="AJ656" s="2">
        <v>-10696000</v>
      </c>
      <c r="AK656" s="16" t="str">
        <f t="shared" si="96"/>
        <v>Да</v>
      </c>
      <c r="AL656" s="16" t="str">
        <f t="shared" si="95"/>
        <v>Да</v>
      </c>
      <c r="AM656" s="16"/>
      <c r="AN656" t="e">
        <f t="shared" si="97"/>
        <v>#VALUE!</v>
      </c>
      <c r="AO656" t="e">
        <f t="shared" si="98"/>
        <v>#VALUE!</v>
      </c>
      <c r="AP656" t="e">
        <f t="shared" si="99"/>
        <v>#VALUE!</v>
      </c>
      <c r="AQ656" t="e">
        <f t="shared" si="100"/>
        <v>#VALUE!</v>
      </c>
      <c r="AR656">
        <f t="shared" si="101"/>
        <v>6.3532309475514345E-2</v>
      </c>
      <c r="AS656">
        <f t="shared" si="102"/>
        <v>1.2905759162303665</v>
      </c>
    </row>
    <row r="657" spans="1:45" hidden="1" x14ac:dyDescent="0.35">
      <c r="A657" s="6">
        <v>1472</v>
      </c>
      <c r="B657" s="11" t="s">
        <v>3486</v>
      </c>
      <c r="C657" s="8" t="s">
        <v>3487</v>
      </c>
      <c r="D657" s="2">
        <v>5</v>
      </c>
      <c r="E657" s="2">
        <v>96</v>
      </c>
      <c r="F657" s="2" t="s">
        <v>38</v>
      </c>
      <c r="G657" s="12"/>
      <c r="H657" s="8" t="s">
        <v>121</v>
      </c>
      <c r="I657" s="2" t="s">
        <v>38</v>
      </c>
      <c r="J657" s="2">
        <v>989000</v>
      </c>
      <c r="K657" s="2">
        <v>989000</v>
      </c>
      <c r="L657" s="2">
        <v>989000</v>
      </c>
      <c r="M657" s="2" t="s">
        <v>38</v>
      </c>
      <c r="N657" s="2" t="s">
        <v>38</v>
      </c>
      <c r="O657" s="2" t="s">
        <v>38</v>
      </c>
      <c r="P657" s="2" t="s">
        <v>38</v>
      </c>
      <c r="Q657" s="14" t="s">
        <v>38</v>
      </c>
      <c r="R657" s="14" t="s">
        <v>38</v>
      </c>
      <c r="S657" s="14" t="s">
        <v>38</v>
      </c>
      <c r="T657" s="14" t="s">
        <v>38</v>
      </c>
      <c r="U657" s="14" t="s">
        <v>38</v>
      </c>
      <c r="V657" s="14">
        <v>-2413000</v>
      </c>
      <c r="W657" s="14">
        <v>-2413000</v>
      </c>
      <c r="X657" s="14">
        <v>-2413000</v>
      </c>
      <c r="Y657" s="14" t="s">
        <v>38</v>
      </c>
      <c r="Z657" s="14" t="s">
        <v>38</v>
      </c>
      <c r="AA657" s="14" t="s">
        <v>38</v>
      </c>
      <c r="AB657" s="14" t="s">
        <v>38</v>
      </c>
      <c r="AC657" s="14" t="s">
        <v>38</v>
      </c>
      <c r="AD657" s="14" t="s">
        <v>38</v>
      </c>
      <c r="AE657" s="14" t="s">
        <v>38</v>
      </c>
      <c r="AF657" s="14" t="s">
        <v>38</v>
      </c>
      <c r="AG657" s="2" t="s">
        <v>38</v>
      </c>
      <c r="AH657" s="2">
        <v>944000</v>
      </c>
      <c r="AI657" s="2">
        <v>944000</v>
      </c>
      <c r="AJ657" s="2">
        <v>944000</v>
      </c>
      <c r="AK657" s="16" t="str">
        <f t="shared" si="96"/>
        <v>Да</v>
      </c>
      <c r="AL657" s="16" t="str">
        <f t="shared" si="95"/>
        <v>Да</v>
      </c>
      <c r="AM657" s="16"/>
      <c r="AN657" t="e">
        <f t="shared" si="97"/>
        <v>#VALUE!</v>
      </c>
      <c r="AO657" t="e">
        <f t="shared" si="98"/>
        <v>#VALUE!</v>
      </c>
      <c r="AP657" t="e">
        <f t="shared" si="99"/>
        <v>#VALUE!</v>
      </c>
      <c r="AQ657" t="e">
        <f t="shared" si="100"/>
        <v>#VALUE!</v>
      </c>
      <c r="AR657">
        <f t="shared" si="101"/>
        <v>1</v>
      </c>
      <c r="AS657">
        <f t="shared" si="102"/>
        <v>1</v>
      </c>
    </row>
    <row r="658" spans="1:45" hidden="1" x14ac:dyDescent="0.35">
      <c r="A658" s="6">
        <v>1473</v>
      </c>
      <c r="B658" s="11" t="s">
        <v>3488</v>
      </c>
      <c r="C658" s="8" t="s">
        <v>3489</v>
      </c>
      <c r="D658" s="2">
        <v>1</v>
      </c>
      <c r="E658" s="2">
        <v>80</v>
      </c>
      <c r="F658" s="2" t="s">
        <v>38</v>
      </c>
      <c r="G658" s="12"/>
      <c r="H658" s="8" t="s">
        <v>40</v>
      </c>
      <c r="I658" s="2" t="s">
        <v>38</v>
      </c>
      <c r="J658" s="2">
        <v>26940000</v>
      </c>
      <c r="K658" s="2">
        <v>37645000</v>
      </c>
      <c r="L658" s="2">
        <v>34363000</v>
      </c>
      <c r="M658" s="2" t="s">
        <v>38</v>
      </c>
      <c r="N658" s="2">
        <v>21700000</v>
      </c>
      <c r="O658" s="2">
        <v>8292000</v>
      </c>
      <c r="P658" s="2">
        <v>4328000</v>
      </c>
      <c r="Q658" s="14" t="s">
        <v>38</v>
      </c>
      <c r="R658" s="14">
        <v>38329000</v>
      </c>
      <c r="S658" s="14">
        <v>49223000</v>
      </c>
      <c r="T658" s="14">
        <v>37057000</v>
      </c>
      <c r="U658" s="14" t="s">
        <v>38</v>
      </c>
      <c r="V658" s="14">
        <v>-3874000</v>
      </c>
      <c r="W658" s="14">
        <v>3885000</v>
      </c>
      <c r="X658" s="14">
        <v>1363000</v>
      </c>
      <c r="Y658" s="14" t="s">
        <v>38</v>
      </c>
      <c r="Z658" s="14" t="s">
        <v>38</v>
      </c>
      <c r="AA658" s="14" t="s">
        <v>38</v>
      </c>
      <c r="AB658" s="14" t="s">
        <v>38</v>
      </c>
      <c r="AC658" s="14" t="s">
        <v>38</v>
      </c>
      <c r="AD658" s="14">
        <v>-7759000</v>
      </c>
      <c r="AE658" s="14">
        <v>2522000</v>
      </c>
      <c r="AF658" s="14">
        <v>-3024000</v>
      </c>
      <c r="AG658" s="2" t="s">
        <v>38</v>
      </c>
      <c r="AH658" s="2">
        <v>25047000</v>
      </c>
      <c r="AI658" s="2">
        <v>32806000</v>
      </c>
      <c r="AJ658" s="2">
        <v>30284000</v>
      </c>
      <c r="AK658" s="16" t="str">
        <f t="shared" si="96"/>
        <v>Да</v>
      </c>
      <c r="AL658" s="16" t="str">
        <f t="shared" si="95"/>
        <v>Да</v>
      </c>
      <c r="AM658" s="16"/>
      <c r="AN658" t="e">
        <f t="shared" si="97"/>
        <v>#VALUE!</v>
      </c>
      <c r="AO658">
        <f t="shared" si="98"/>
        <v>2.6169802219006271</v>
      </c>
      <c r="AP658">
        <f t="shared" si="99"/>
        <v>1.9158964879852125</v>
      </c>
      <c r="AQ658" t="e">
        <f t="shared" si="100"/>
        <v>#VALUE!</v>
      </c>
      <c r="AR658">
        <f t="shared" si="101"/>
        <v>0.76348838627080418</v>
      </c>
      <c r="AS658">
        <f t="shared" si="102"/>
        <v>1.0832782987716285</v>
      </c>
    </row>
    <row r="659" spans="1:45" hidden="1" x14ac:dyDescent="0.35">
      <c r="A659" s="6">
        <v>1474</v>
      </c>
      <c r="B659" s="11" t="s">
        <v>3490</v>
      </c>
      <c r="C659" s="8" t="s">
        <v>3491</v>
      </c>
      <c r="D659" s="2">
        <v>33</v>
      </c>
      <c r="E659" s="2" t="s">
        <v>38</v>
      </c>
      <c r="F659" s="2" t="s">
        <v>38</v>
      </c>
      <c r="G659" s="12"/>
      <c r="H659" s="8" t="s">
        <v>121</v>
      </c>
      <c r="I659" s="2" t="s">
        <v>38</v>
      </c>
      <c r="J659" s="2" t="s">
        <v>38</v>
      </c>
      <c r="K659" s="2" t="s">
        <v>38</v>
      </c>
      <c r="L659" s="2">
        <v>58000</v>
      </c>
      <c r="M659" s="2" t="s">
        <v>38</v>
      </c>
      <c r="N659" s="2" t="s">
        <v>38</v>
      </c>
      <c r="O659" s="2" t="s">
        <v>38</v>
      </c>
      <c r="P659" s="2" t="s">
        <v>38</v>
      </c>
      <c r="Q659" s="14" t="s">
        <v>38</v>
      </c>
      <c r="R659" s="14" t="s">
        <v>38</v>
      </c>
      <c r="S659" s="14" t="s">
        <v>38</v>
      </c>
      <c r="T659" s="14" t="s">
        <v>38</v>
      </c>
      <c r="U659" s="14" t="s">
        <v>38</v>
      </c>
      <c r="V659" s="14" t="s">
        <v>38</v>
      </c>
      <c r="W659" s="14" t="s">
        <v>38</v>
      </c>
      <c r="X659" s="14">
        <v>-442000</v>
      </c>
      <c r="Y659" s="14" t="s">
        <v>38</v>
      </c>
      <c r="Z659" s="14" t="s">
        <v>38</v>
      </c>
      <c r="AA659" s="14" t="s">
        <v>38</v>
      </c>
      <c r="AB659" s="14" t="s">
        <v>38</v>
      </c>
      <c r="AC659" s="14" t="s">
        <v>38</v>
      </c>
      <c r="AD659" s="14" t="s">
        <v>38</v>
      </c>
      <c r="AE659" s="14" t="s">
        <v>38</v>
      </c>
      <c r="AF659" s="14" t="s">
        <v>38</v>
      </c>
      <c r="AG659" s="2" t="s">
        <v>38</v>
      </c>
      <c r="AH659" s="2" t="s">
        <v>38</v>
      </c>
      <c r="AI659" s="2" t="s">
        <v>38</v>
      </c>
      <c r="AJ659" s="2">
        <v>-432000</v>
      </c>
      <c r="AK659" s="16" t="str">
        <f t="shared" si="96"/>
        <v>Да</v>
      </c>
      <c r="AL659" s="16" t="str">
        <f t="shared" si="95"/>
        <v>Да</v>
      </c>
      <c r="AM659" s="16"/>
      <c r="AN659" t="e">
        <f t="shared" si="97"/>
        <v>#VALUE!</v>
      </c>
      <c r="AO659" t="e">
        <f t="shared" si="98"/>
        <v>#VALUE!</v>
      </c>
      <c r="AP659" t="e">
        <f t="shared" si="99"/>
        <v>#VALUE!</v>
      </c>
      <c r="AQ659" t="e">
        <f t="shared" si="100"/>
        <v>#VALUE!</v>
      </c>
      <c r="AR659" t="e">
        <f t="shared" si="101"/>
        <v>#VALUE!</v>
      </c>
      <c r="AS659" t="e">
        <f t="shared" si="102"/>
        <v>#VALUE!</v>
      </c>
    </row>
    <row r="660" spans="1:45" hidden="1" x14ac:dyDescent="0.35">
      <c r="A660" s="6">
        <v>1475</v>
      </c>
      <c r="B660" s="11" t="s">
        <v>3492</v>
      </c>
      <c r="C660" s="8" t="s">
        <v>3493</v>
      </c>
      <c r="D660" s="2">
        <v>2</v>
      </c>
      <c r="E660" s="2" t="s">
        <v>38</v>
      </c>
      <c r="F660" s="2" t="s">
        <v>38</v>
      </c>
      <c r="G660" s="12"/>
      <c r="H660" s="8" t="s">
        <v>40</v>
      </c>
      <c r="I660" s="2" t="s">
        <v>38</v>
      </c>
      <c r="J660" s="2" t="s">
        <v>38</v>
      </c>
      <c r="K660" s="2">
        <v>1281000</v>
      </c>
      <c r="L660" s="2">
        <v>1488000</v>
      </c>
      <c r="M660" s="2" t="s">
        <v>38</v>
      </c>
      <c r="N660" s="2" t="s">
        <v>38</v>
      </c>
      <c r="O660" s="2">
        <v>1440000</v>
      </c>
      <c r="P660" s="2" t="s">
        <v>38</v>
      </c>
      <c r="Q660" s="14" t="s">
        <v>38</v>
      </c>
      <c r="R660" s="14" t="s">
        <v>38</v>
      </c>
      <c r="S660" s="14">
        <v>1440000</v>
      </c>
      <c r="T660" s="14">
        <v>1493000</v>
      </c>
      <c r="U660" s="14" t="s">
        <v>38</v>
      </c>
      <c r="V660" s="14" t="s">
        <v>38</v>
      </c>
      <c r="W660" s="14">
        <v>-482000</v>
      </c>
      <c r="X660" s="14" t="s">
        <v>38</v>
      </c>
      <c r="Y660" s="14" t="s">
        <v>38</v>
      </c>
      <c r="Z660" s="14" t="s">
        <v>38</v>
      </c>
      <c r="AA660" s="14" t="s">
        <v>38</v>
      </c>
      <c r="AB660" s="14" t="s">
        <v>38</v>
      </c>
      <c r="AC660" s="14" t="s">
        <v>38</v>
      </c>
      <c r="AD660" s="14" t="s">
        <v>38</v>
      </c>
      <c r="AE660" s="14">
        <v>90000</v>
      </c>
      <c r="AF660" s="14">
        <v>-366000</v>
      </c>
      <c r="AG660" s="2" t="s">
        <v>38</v>
      </c>
      <c r="AH660" s="2" t="s">
        <v>38</v>
      </c>
      <c r="AI660" s="2">
        <v>1056000</v>
      </c>
      <c r="AJ660" s="2">
        <v>993000</v>
      </c>
      <c r="AK660" s="16" t="str">
        <f t="shared" si="96"/>
        <v>Да</v>
      </c>
      <c r="AL660" s="16" t="str">
        <f t="shared" si="95"/>
        <v>Да</v>
      </c>
      <c r="AM660" s="16"/>
      <c r="AN660" t="e">
        <f t="shared" si="97"/>
        <v>#VALUE!</v>
      </c>
      <c r="AO660" t="e">
        <f t="shared" si="98"/>
        <v>#VALUE!</v>
      </c>
      <c r="AP660" t="e">
        <f t="shared" si="99"/>
        <v>#VALUE!</v>
      </c>
      <c r="AQ660" t="e">
        <f t="shared" si="100"/>
        <v>#VALUE!</v>
      </c>
      <c r="AR660" t="e">
        <f t="shared" si="101"/>
        <v>#VALUE!</v>
      </c>
      <c r="AS660">
        <f t="shared" si="102"/>
        <v>1.0634441087613293</v>
      </c>
    </row>
    <row r="661" spans="1:45" hidden="1" x14ac:dyDescent="0.35">
      <c r="A661" s="6">
        <v>1476</v>
      </c>
      <c r="B661" s="11" t="s">
        <v>3492</v>
      </c>
      <c r="C661" s="8" t="s">
        <v>3494</v>
      </c>
      <c r="D661" s="2">
        <v>14</v>
      </c>
      <c r="E661" s="2">
        <v>80</v>
      </c>
      <c r="F661" s="2" t="s">
        <v>38</v>
      </c>
      <c r="G661" s="12"/>
      <c r="H661" s="8" t="s">
        <v>121</v>
      </c>
      <c r="I661" s="2" t="s">
        <v>38</v>
      </c>
      <c r="J661" s="2">
        <v>465000</v>
      </c>
      <c r="K661" s="2">
        <v>463000</v>
      </c>
      <c r="L661" s="2">
        <v>461000</v>
      </c>
      <c r="M661" s="2" t="s">
        <v>38</v>
      </c>
      <c r="N661" s="2" t="s">
        <v>38</v>
      </c>
      <c r="O661" s="2" t="s">
        <v>38</v>
      </c>
      <c r="P661" s="2" t="s">
        <v>38</v>
      </c>
      <c r="Q661" s="14" t="s">
        <v>38</v>
      </c>
      <c r="R661" s="14" t="s">
        <v>38</v>
      </c>
      <c r="S661" s="14" t="s">
        <v>38</v>
      </c>
      <c r="T661" s="14" t="s">
        <v>38</v>
      </c>
      <c r="U661" s="14" t="s">
        <v>38</v>
      </c>
      <c r="V661" s="14" t="s">
        <v>38</v>
      </c>
      <c r="W661" s="14">
        <v>-401000</v>
      </c>
      <c r="X661" s="14">
        <v>-401000</v>
      </c>
      <c r="Y661" s="14" t="s">
        <v>38</v>
      </c>
      <c r="Z661" s="14" t="s">
        <v>38</v>
      </c>
      <c r="AA661" s="14" t="s">
        <v>38</v>
      </c>
      <c r="AB661" s="14" t="s">
        <v>38</v>
      </c>
      <c r="AC661" s="14" t="s">
        <v>38</v>
      </c>
      <c r="AD661" s="14">
        <v>-2000</v>
      </c>
      <c r="AE661" s="14">
        <v>-2000</v>
      </c>
      <c r="AF661" s="14">
        <v>-38000</v>
      </c>
      <c r="AG661" s="2" t="s">
        <v>38</v>
      </c>
      <c r="AH661" s="2">
        <v>166000</v>
      </c>
      <c r="AI661" s="2">
        <v>166000</v>
      </c>
      <c r="AJ661" s="2">
        <v>166000</v>
      </c>
      <c r="AK661" s="16" t="str">
        <f t="shared" si="96"/>
        <v>Да</v>
      </c>
      <c r="AL661" s="16" t="str">
        <f t="shared" si="95"/>
        <v>Да</v>
      </c>
      <c r="AM661" s="16"/>
      <c r="AN661" t="e">
        <f t="shared" si="97"/>
        <v>#VALUE!</v>
      </c>
      <c r="AO661" t="e">
        <f t="shared" si="98"/>
        <v>#VALUE!</v>
      </c>
      <c r="AP661" t="e">
        <f t="shared" si="99"/>
        <v>#VALUE!</v>
      </c>
      <c r="AQ661" t="e">
        <f t="shared" si="100"/>
        <v>#VALUE!</v>
      </c>
      <c r="AR661">
        <f t="shared" si="101"/>
        <v>1</v>
      </c>
      <c r="AS661">
        <f t="shared" si="102"/>
        <v>1</v>
      </c>
    </row>
    <row r="662" spans="1:45" ht="43.5" hidden="1" x14ac:dyDescent="0.35">
      <c r="A662" s="6">
        <v>1477</v>
      </c>
      <c r="B662" s="11" t="s">
        <v>3495</v>
      </c>
      <c r="C662" s="8" t="s">
        <v>3496</v>
      </c>
      <c r="D662" s="2" t="s">
        <v>38</v>
      </c>
      <c r="E662" s="2" t="s">
        <v>38</v>
      </c>
      <c r="F662" s="2" t="s">
        <v>38</v>
      </c>
      <c r="G662" s="12" t="s">
        <v>3497</v>
      </c>
      <c r="H662" s="8" t="s">
        <v>40</v>
      </c>
      <c r="I662" s="2" t="s">
        <v>38</v>
      </c>
      <c r="J662" s="2" t="s">
        <v>38</v>
      </c>
      <c r="K662" s="2">
        <v>1365000</v>
      </c>
      <c r="L662" s="2">
        <v>1380000</v>
      </c>
      <c r="M662" s="2" t="s">
        <v>38</v>
      </c>
      <c r="N662" s="2" t="s">
        <v>38</v>
      </c>
      <c r="O662" s="2">
        <v>-146000</v>
      </c>
      <c r="P662" s="2">
        <v>-201000</v>
      </c>
      <c r="Q662" s="14" t="s">
        <v>38</v>
      </c>
      <c r="R662" s="14" t="s">
        <v>38</v>
      </c>
      <c r="S662" s="14" t="s">
        <v>38</v>
      </c>
      <c r="T662" s="14" t="s">
        <v>38</v>
      </c>
      <c r="U662" s="14" t="s">
        <v>38</v>
      </c>
      <c r="V662" s="14" t="s">
        <v>38</v>
      </c>
      <c r="W662" s="14">
        <v>-6285000</v>
      </c>
      <c r="X662" s="14">
        <v>-6101000</v>
      </c>
      <c r="Y662" s="14" t="s">
        <v>38</v>
      </c>
      <c r="Z662" s="14" t="s">
        <v>38</v>
      </c>
      <c r="AA662" s="14" t="s">
        <v>38</v>
      </c>
      <c r="AB662" s="14" t="s">
        <v>38</v>
      </c>
      <c r="AC662" s="14" t="s">
        <v>38</v>
      </c>
      <c r="AD662" s="14" t="s">
        <v>38</v>
      </c>
      <c r="AE662" s="14">
        <v>-146000</v>
      </c>
      <c r="AF662" s="14">
        <v>-201000</v>
      </c>
      <c r="AG662" s="2" t="s">
        <v>38</v>
      </c>
      <c r="AH662" s="2" t="s">
        <v>38</v>
      </c>
      <c r="AI662" s="2">
        <v>-4261000</v>
      </c>
      <c r="AJ662" s="2">
        <v>-4077000</v>
      </c>
      <c r="AK662" s="16" t="str">
        <f t="shared" si="96"/>
        <v>Да</v>
      </c>
      <c r="AL662" s="16" t="str">
        <f t="shared" si="95"/>
        <v>Да</v>
      </c>
      <c r="AM662" s="16"/>
      <c r="AN662" t="e">
        <f t="shared" si="97"/>
        <v>#VALUE!</v>
      </c>
      <c r="AO662" t="e">
        <f t="shared" si="98"/>
        <v>#VALUE!</v>
      </c>
      <c r="AP662">
        <f t="shared" si="99"/>
        <v>0.72636815920398012</v>
      </c>
      <c r="AQ662" t="e">
        <f t="shared" si="100"/>
        <v>#VALUE!</v>
      </c>
      <c r="AR662" t="e">
        <f t="shared" si="101"/>
        <v>#VALUE!</v>
      </c>
      <c r="AS662">
        <f t="shared" si="102"/>
        <v>1.045131223939171</v>
      </c>
    </row>
    <row r="663" spans="1:45" ht="29" hidden="1" x14ac:dyDescent="0.35">
      <c r="A663" s="6">
        <v>1479</v>
      </c>
      <c r="B663" s="11" t="s">
        <v>3500</v>
      </c>
      <c r="C663" s="8" t="s">
        <v>3501</v>
      </c>
      <c r="D663" s="2">
        <v>2</v>
      </c>
      <c r="E663" s="2">
        <v>99</v>
      </c>
      <c r="F663" s="2" t="s">
        <v>38</v>
      </c>
      <c r="G663" s="12" t="s">
        <v>3502</v>
      </c>
      <c r="H663" s="8" t="s">
        <v>40</v>
      </c>
      <c r="I663" s="2" t="s">
        <v>38</v>
      </c>
      <c r="J663" s="2">
        <v>1856000</v>
      </c>
      <c r="K663" s="2">
        <v>542000</v>
      </c>
      <c r="L663" s="2">
        <v>1554000</v>
      </c>
      <c r="M663" s="2" t="s">
        <v>38</v>
      </c>
      <c r="N663" s="2">
        <v>-61000</v>
      </c>
      <c r="O663" s="2">
        <v>144000</v>
      </c>
      <c r="P663" s="2">
        <v>-2813000</v>
      </c>
      <c r="Q663" s="14" t="s">
        <v>38</v>
      </c>
      <c r="R663" s="14" t="s">
        <v>38</v>
      </c>
      <c r="S663" s="14">
        <v>383000</v>
      </c>
      <c r="T663" s="14">
        <v>1659000</v>
      </c>
      <c r="U663" s="14" t="s">
        <v>38</v>
      </c>
      <c r="V663" s="14">
        <v>-1283000</v>
      </c>
      <c r="W663" s="14">
        <v>-4912000</v>
      </c>
      <c r="X663" s="14">
        <v>-3248000</v>
      </c>
      <c r="Y663" s="14" t="s">
        <v>38</v>
      </c>
      <c r="Z663" s="14" t="s">
        <v>38</v>
      </c>
      <c r="AA663" s="14" t="s">
        <v>38</v>
      </c>
      <c r="AB663" s="14" t="s">
        <v>38</v>
      </c>
      <c r="AC663" s="14" t="s">
        <v>38</v>
      </c>
      <c r="AD663" s="14">
        <v>-61000</v>
      </c>
      <c r="AE663" s="14">
        <v>2228000</v>
      </c>
      <c r="AF663" s="14">
        <v>-2610000</v>
      </c>
      <c r="AG663" s="2" t="s">
        <v>38</v>
      </c>
      <c r="AH663" s="2">
        <v>-294000</v>
      </c>
      <c r="AI663" s="2">
        <v>-3923000</v>
      </c>
      <c r="AJ663" s="2">
        <v>-2259000</v>
      </c>
      <c r="AK663" s="16" t="str">
        <f t="shared" si="96"/>
        <v>Да</v>
      </c>
      <c r="AL663" s="16" t="str">
        <f t="shared" si="95"/>
        <v>Да</v>
      </c>
      <c r="AM663" s="16"/>
      <c r="AN663" t="e">
        <f t="shared" si="97"/>
        <v>#VALUE!</v>
      </c>
      <c r="AO663">
        <f t="shared" si="98"/>
        <v>-0.4236111111111111</v>
      </c>
      <c r="AP663">
        <f t="shared" si="99"/>
        <v>-5.1190899395662993E-2</v>
      </c>
      <c r="AQ663" t="e">
        <f t="shared" si="100"/>
        <v>#VALUE!</v>
      </c>
      <c r="AR663">
        <f t="shared" si="101"/>
        <v>7.4942645934233998E-2</v>
      </c>
      <c r="AS663">
        <f t="shared" si="102"/>
        <v>1.7366091190792385</v>
      </c>
    </row>
    <row r="664" spans="1:45" ht="72.5" hidden="1" x14ac:dyDescent="0.35">
      <c r="A664" s="6">
        <v>1482</v>
      </c>
      <c r="B664" s="11" t="s">
        <v>3508</v>
      </c>
      <c r="C664" s="8" t="s">
        <v>3509</v>
      </c>
      <c r="D664" s="2">
        <v>1</v>
      </c>
      <c r="E664" s="2">
        <v>99</v>
      </c>
      <c r="F664" s="2" t="s">
        <v>38</v>
      </c>
      <c r="G664" s="12" t="s">
        <v>3510</v>
      </c>
      <c r="H664" s="8" t="s">
        <v>121</v>
      </c>
      <c r="I664" s="2">
        <v>26886000</v>
      </c>
      <c r="J664" s="2">
        <v>42750000</v>
      </c>
      <c r="K664" s="2">
        <v>44775000</v>
      </c>
      <c r="L664" s="2">
        <v>62678000</v>
      </c>
      <c r="M664" s="2" t="s">
        <v>38</v>
      </c>
      <c r="N664" s="2">
        <v>-19783000</v>
      </c>
      <c r="O664" s="2">
        <v>-16336000</v>
      </c>
      <c r="P664" s="2">
        <v>22910000</v>
      </c>
      <c r="Q664" s="14" t="s">
        <v>38</v>
      </c>
      <c r="R664" s="14">
        <v>32159000</v>
      </c>
      <c r="S664" s="14">
        <v>147462000</v>
      </c>
      <c r="T664" s="14">
        <v>226923000</v>
      </c>
      <c r="U664" s="14">
        <v>-12183000</v>
      </c>
      <c r="V664" s="14">
        <v>-11825000</v>
      </c>
      <c r="W664" s="14">
        <v>9788000</v>
      </c>
      <c r="X664" s="14">
        <v>25553000</v>
      </c>
      <c r="Y664" s="14" t="s">
        <v>38</v>
      </c>
      <c r="Z664" s="14" t="s">
        <v>38</v>
      </c>
      <c r="AA664" s="14" t="s">
        <v>38</v>
      </c>
      <c r="AB664" s="14" t="s">
        <v>38</v>
      </c>
      <c r="AC664" s="14">
        <v>-633000</v>
      </c>
      <c r="AD664" s="14">
        <v>-17094000</v>
      </c>
      <c r="AE664" s="14">
        <v>-16177000</v>
      </c>
      <c r="AF664" s="14">
        <v>14613000</v>
      </c>
      <c r="AG664" s="2">
        <v>-5051000</v>
      </c>
      <c r="AH664" s="2">
        <v>-832000</v>
      </c>
      <c r="AI664" s="2">
        <v>20781000</v>
      </c>
      <c r="AJ664" s="2">
        <v>36991000</v>
      </c>
      <c r="AK664" s="16" t="str">
        <f t="shared" si="96"/>
        <v>Нет</v>
      </c>
      <c r="AL664" s="16" t="str">
        <f>IF(IFERROR(AN664*AO664*AP664*AQ664*AR664*AS664,0)=0,"Да","Нет")</f>
        <v>Да</v>
      </c>
      <c r="AM664" s="16"/>
      <c r="AN664" t="e">
        <f t="shared" si="97"/>
        <v>#VALUE!</v>
      </c>
      <c r="AO664">
        <f t="shared" si="98"/>
        <v>1.2110063663075417</v>
      </c>
      <c r="AP664">
        <f t="shared" si="99"/>
        <v>-0.71305106940200791</v>
      </c>
      <c r="AQ664">
        <f t="shared" si="100"/>
        <v>6.0709134615384617</v>
      </c>
      <c r="AR664">
        <f t="shared" si="101"/>
        <v>-4.0036571868533759E-2</v>
      </c>
      <c r="AS664">
        <f t="shared" si="102"/>
        <v>0.56178529912681463</v>
      </c>
    </row>
    <row r="665" spans="1:45" ht="145" hidden="1" x14ac:dyDescent="0.35">
      <c r="A665" s="6">
        <v>1483</v>
      </c>
      <c r="B665" s="11" t="s">
        <v>3511</v>
      </c>
      <c r="C665" s="8" t="s">
        <v>3512</v>
      </c>
      <c r="D665" s="2" t="s">
        <v>38</v>
      </c>
      <c r="E665" s="2" t="s">
        <v>38</v>
      </c>
      <c r="F665" s="2" t="s">
        <v>38</v>
      </c>
      <c r="G665" s="12" t="s">
        <v>3513</v>
      </c>
      <c r="H665" s="8" t="s">
        <v>121</v>
      </c>
      <c r="I665" s="2" t="s">
        <v>38</v>
      </c>
      <c r="J665" s="2" t="s">
        <v>38</v>
      </c>
      <c r="K665" s="2">
        <v>425000</v>
      </c>
      <c r="L665" s="2">
        <v>425000</v>
      </c>
      <c r="M665" s="2" t="s">
        <v>38</v>
      </c>
      <c r="N665" s="2" t="s">
        <v>38</v>
      </c>
      <c r="O665" s="2">
        <v>14000</v>
      </c>
      <c r="P665" s="2">
        <v>14000</v>
      </c>
      <c r="Q665" s="14" t="s">
        <v>38</v>
      </c>
      <c r="R665" s="14" t="s">
        <v>38</v>
      </c>
      <c r="S665" s="14">
        <v>229000</v>
      </c>
      <c r="T665" s="14">
        <v>229000</v>
      </c>
      <c r="U665" s="14" t="s">
        <v>38</v>
      </c>
      <c r="V665" s="14" t="s">
        <v>38</v>
      </c>
      <c r="W665" s="14">
        <v>265000</v>
      </c>
      <c r="X665" s="14" t="s">
        <v>38</v>
      </c>
      <c r="Y665" s="14" t="s">
        <v>38</v>
      </c>
      <c r="Z665" s="14" t="s">
        <v>38</v>
      </c>
      <c r="AA665" s="14" t="s">
        <v>38</v>
      </c>
      <c r="AB665" s="14" t="s">
        <v>38</v>
      </c>
      <c r="AC665" s="14" t="s">
        <v>38</v>
      </c>
      <c r="AD665" s="14" t="s">
        <v>38</v>
      </c>
      <c r="AE665" s="14" t="s">
        <v>38</v>
      </c>
      <c r="AF665" s="14">
        <v>14000</v>
      </c>
      <c r="AG665" s="2" t="s">
        <v>38</v>
      </c>
      <c r="AH665" s="2" t="s">
        <v>38</v>
      </c>
      <c r="AI665" s="2">
        <v>265000</v>
      </c>
      <c r="AJ665" s="2">
        <v>265000</v>
      </c>
      <c r="AK665" s="16" t="str">
        <f t="shared" si="96"/>
        <v>Да</v>
      </c>
      <c r="AL665" s="16" t="str">
        <f t="shared" ref="AL665:AL678" si="103">IF(IFERROR(AN665*AO665*AP665*AQ665*AR665*AS665,0)=0,"Да","Нет")</f>
        <v>Да</v>
      </c>
      <c r="AM665" s="16"/>
      <c r="AN665" t="e">
        <f t="shared" si="97"/>
        <v>#VALUE!</v>
      </c>
      <c r="AO665" t="e">
        <f t="shared" si="98"/>
        <v>#VALUE!</v>
      </c>
      <c r="AP665">
        <f t="shared" si="99"/>
        <v>1</v>
      </c>
      <c r="AQ665" t="e">
        <f t="shared" si="100"/>
        <v>#VALUE!</v>
      </c>
      <c r="AR665" t="e">
        <f t="shared" si="101"/>
        <v>#VALUE!</v>
      </c>
      <c r="AS665">
        <f t="shared" si="102"/>
        <v>1</v>
      </c>
    </row>
    <row r="666" spans="1:45" ht="116" hidden="1" x14ac:dyDescent="0.35">
      <c r="A666" s="6">
        <v>1484</v>
      </c>
      <c r="B666" s="11" t="s">
        <v>3514</v>
      </c>
      <c r="C666" s="8" t="s">
        <v>3515</v>
      </c>
      <c r="D666" s="2">
        <v>46</v>
      </c>
      <c r="E666" s="2" t="s">
        <v>38</v>
      </c>
      <c r="F666" s="2" t="s">
        <v>38</v>
      </c>
      <c r="G666" s="12" t="s">
        <v>3516</v>
      </c>
      <c r="H666" s="8" t="s">
        <v>121</v>
      </c>
      <c r="I666" s="2" t="s">
        <v>38</v>
      </c>
      <c r="J666" s="2" t="s">
        <v>38</v>
      </c>
      <c r="K666" s="2" t="s">
        <v>38</v>
      </c>
      <c r="L666" s="2" t="s">
        <v>38</v>
      </c>
      <c r="M666" s="2" t="s">
        <v>38</v>
      </c>
      <c r="N666" s="2" t="s">
        <v>38</v>
      </c>
      <c r="O666" s="2" t="s">
        <v>38</v>
      </c>
      <c r="P666" s="2" t="s">
        <v>38</v>
      </c>
      <c r="Q666" s="14" t="s">
        <v>38</v>
      </c>
      <c r="R666" s="14" t="s">
        <v>38</v>
      </c>
      <c r="S666" s="14" t="s">
        <v>38</v>
      </c>
      <c r="T666" s="14" t="s">
        <v>38</v>
      </c>
      <c r="U666" s="14" t="s">
        <v>38</v>
      </c>
      <c r="V666" s="14" t="s">
        <v>38</v>
      </c>
      <c r="W666" s="14" t="s">
        <v>38</v>
      </c>
      <c r="X666" s="14" t="s">
        <v>38</v>
      </c>
      <c r="Y666" s="14" t="s">
        <v>38</v>
      </c>
      <c r="Z666" s="14" t="s">
        <v>38</v>
      </c>
      <c r="AA666" s="14" t="s">
        <v>38</v>
      </c>
      <c r="AB666" s="14" t="s">
        <v>38</v>
      </c>
      <c r="AC666" s="14" t="s">
        <v>38</v>
      </c>
      <c r="AD666" s="14" t="s">
        <v>38</v>
      </c>
      <c r="AE666" s="14" t="s">
        <v>38</v>
      </c>
      <c r="AF666" s="14" t="s">
        <v>38</v>
      </c>
      <c r="AG666" s="2" t="s">
        <v>38</v>
      </c>
      <c r="AH666" s="2" t="s">
        <v>38</v>
      </c>
      <c r="AI666" s="2" t="s">
        <v>38</v>
      </c>
      <c r="AJ666" s="2" t="s">
        <v>38</v>
      </c>
      <c r="AK666" s="16" t="str">
        <f t="shared" si="96"/>
        <v>Да</v>
      </c>
      <c r="AL666" s="16" t="str">
        <f t="shared" si="103"/>
        <v>Да</v>
      </c>
      <c r="AM666" s="16"/>
      <c r="AN666" t="e">
        <f t="shared" si="97"/>
        <v>#VALUE!</v>
      </c>
      <c r="AO666" t="e">
        <f t="shared" si="98"/>
        <v>#VALUE!</v>
      </c>
      <c r="AP666" t="e">
        <f t="shared" si="99"/>
        <v>#VALUE!</v>
      </c>
      <c r="AQ666" t="e">
        <f t="shared" si="100"/>
        <v>#VALUE!</v>
      </c>
      <c r="AR666" t="e">
        <f t="shared" si="101"/>
        <v>#VALUE!</v>
      </c>
      <c r="AS666" t="e">
        <f t="shared" si="102"/>
        <v>#VALUE!</v>
      </c>
    </row>
    <row r="667" spans="1:45" ht="87" hidden="1" x14ac:dyDescent="0.35">
      <c r="A667" s="6">
        <v>1485</v>
      </c>
      <c r="B667" s="11" t="s">
        <v>3517</v>
      </c>
      <c r="C667" s="8" t="s">
        <v>3518</v>
      </c>
      <c r="D667" s="2" t="s">
        <v>38</v>
      </c>
      <c r="E667" s="2" t="s">
        <v>38</v>
      </c>
      <c r="F667" s="2" t="s">
        <v>38</v>
      </c>
      <c r="G667" s="12" t="s">
        <v>3519</v>
      </c>
      <c r="H667" s="8" t="s">
        <v>40</v>
      </c>
      <c r="I667" s="2" t="s">
        <v>38</v>
      </c>
      <c r="J667" s="2">
        <v>738000</v>
      </c>
      <c r="K667" s="2">
        <v>976000</v>
      </c>
      <c r="L667" s="2">
        <v>519000</v>
      </c>
      <c r="M667" s="2" t="s">
        <v>38</v>
      </c>
      <c r="N667" s="2" t="s">
        <v>38</v>
      </c>
      <c r="O667" s="2">
        <v>370000</v>
      </c>
      <c r="P667" s="2">
        <v>1050000</v>
      </c>
      <c r="Q667" s="14" t="s">
        <v>38</v>
      </c>
      <c r="R667" s="14" t="s">
        <v>38</v>
      </c>
      <c r="S667" s="14">
        <v>390000</v>
      </c>
      <c r="T667" s="14">
        <v>1307000</v>
      </c>
      <c r="U667" s="14" t="s">
        <v>38</v>
      </c>
      <c r="V667" s="14">
        <v>-4456000</v>
      </c>
      <c r="W667" s="14">
        <v>-4434000</v>
      </c>
      <c r="X667" s="14">
        <v>-5523000</v>
      </c>
      <c r="Y667" s="14" t="s">
        <v>38</v>
      </c>
      <c r="Z667" s="14" t="s">
        <v>38</v>
      </c>
      <c r="AA667" s="14" t="s">
        <v>38</v>
      </c>
      <c r="AB667" s="14" t="s">
        <v>38</v>
      </c>
      <c r="AC667" s="14" t="s">
        <v>38</v>
      </c>
      <c r="AD667" s="14">
        <v>-20000</v>
      </c>
      <c r="AE667" s="14">
        <v>-957000</v>
      </c>
      <c r="AF667" s="14">
        <v>-1432000</v>
      </c>
      <c r="AG667" s="2" t="s">
        <v>38</v>
      </c>
      <c r="AH667" s="2">
        <v>-2239000</v>
      </c>
      <c r="AI667" s="2">
        <v>-2217000</v>
      </c>
      <c r="AJ667" s="2">
        <v>-3306000</v>
      </c>
      <c r="AK667" s="16" t="str">
        <f t="shared" si="96"/>
        <v>Да</v>
      </c>
      <c r="AL667" s="16" t="str">
        <f t="shared" si="103"/>
        <v>Да</v>
      </c>
      <c r="AM667" s="16"/>
      <c r="AN667" t="e">
        <f t="shared" si="97"/>
        <v>#VALUE!</v>
      </c>
      <c r="AO667" t="e">
        <f t="shared" si="98"/>
        <v>#VALUE!</v>
      </c>
      <c r="AP667">
        <f t="shared" si="99"/>
        <v>0.35238095238095241</v>
      </c>
      <c r="AQ667" t="e">
        <f t="shared" si="100"/>
        <v>#VALUE!</v>
      </c>
      <c r="AR667">
        <f t="shared" si="101"/>
        <v>1.0099233198015336</v>
      </c>
      <c r="AS667">
        <f t="shared" si="102"/>
        <v>0.6705989110707804</v>
      </c>
    </row>
    <row r="668" spans="1:45" ht="58" hidden="1" x14ac:dyDescent="0.35">
      <c r="A668" s="6">
        <v>1488</v>
      </c>
      <c r="B668" s="11" t="s">
        <v>3524</v>
      </c>
      <c r="C668" s="8" t="s">
        <v>3525</v>
      </c>
      <c r="D668" s="2" t="s">
        <v>38</v>
      </c>
      <c r="E668" s="2" t="s">
        <v>38</v>
      </c>
      <c r="F668" s="2" t="s">
        <v>38</v>
      </c>
      <c r="G668" s="12" t="s">
        <v>3526</v>
      </c>
      <c r="H668" s="8" t="s">
        <v>40</v>
      </c>
      <c r="I668" s="2">
        <v>9192000</v>
      </c>
      <c r="J668" s="2">
        <v>46189000</v>
      </c>
      <c r="K668" s="2">
        <v>116663000</v>
      </c>
      <c r="L668" s="2">
        <v>201303000</v>
      </c>
      <c r="M668" s="2" t="s">
        <v>38</v>
      </c>
      <c r="N668" s="2">
        <v>14328000</v>
      </c>
      <c r="O668" s="2" t="s">
        <v>38</v>
      </c>
      <c r="P668" s="2">
        <v>-46885000</v>
      </c>
      <c r="Q668" s="14" t="s">
        <v>38</v>
      </c>
      <c r="R668" s="14">
        <v>18954000</v>
      </c>
      <c r="S668" s="14" t="s">
        <v>38</v>
      </c>
      <c r="T668" s="14">
        <v>65354000</v>
      </c>
      <c r="U668" s="14">
        <v>-183069000</v>
      </c>
      <c r="V668" s="14">
        <v>-186630000</v>
      </c>
      <c r="W668" s="14">
        <v>-104478000</v>
      </c>
      <c r="X668" s="14">
        <v>-94924000</v>
      </c>
      <c r="Y668" s="14" t="s">
        <v>38</v>
      </c>
      <c r="Z668" s="14" t="s">
        <v>38</v>
      </c>
      <c r="AA668" s="14" t="s">
        <v>38</v>
      </c>
      <c r="AB668" s="14" t="s">
        <v>38</v>
      </c>
      <c r="AC668" s="14">
        <v>3561000</v>
      </c>
      <c r="AD668" s="14">
        <v>-82152000</v>
      </c>
      <c r="AE668" s="14" t="s">
        <v>38</v>
      </c>
      <c r="AF668" s="14">
        <v>-58023000</v>
      </c>
      <c r="AG668" s="2">
        <v>-8723000</v>
      </c>
      <c r="AH668" s="2">
        <v>-12284000</v>
      </c>
      <c r="AI668" s="2">
        <v>69868000</v>
      </c>
      <c r="AJ668" s="2">
        <v>79422000</v>
      </c>
      <c r="AK668" s="16" t="str">
        <f t="shared" si="96"/>
        <v>Да</v>
      </c>
      <c r="AL668" s="16" t="str">
        <f t="shared" si="103"/>
        <v>Да</v>
      </c>
      <c r="AM668" s="16"/>
      <c r="AN668" t="e">
        <f t="shared" si="97"/>
        <v>#VALUE!</v>
      </c>
      <c r="AO668" t="e">
        <f t="shared" si="98"/>
        <v>#VALUE!</v>
      </c>
      <c r="AP668" t="e">
        <f t="shared" si="99"/>
        <v>#VALUE!</v>
      </c>
      <c r="AQ668">
        <f t="shared" si="100"/>
        <v>0.71011071312276131</v>
      </c>
      <c r="AR668">
        <f t="shared" si="101"/>
        <v>-0.17581725539588938</v>
      </c>
      <c r="AS668">
        <f t="shared" si="102"/>
        <v>0.87970587494648833</v>
      </c>
    </row>
    <row r="669" spans="1:45" ht="43.5" hidden="1" x14ac:dyDescent="0.35">
      <c r="A669" s="6">
        <v>1491</v>
      </c>
      <c r="B669" s="11" t="s">
        <v>3531</v>
      </c>
      <c r="C669" s="8" t="s">
        <v>3532</v>
      </c>
      <c r="D669" s="2" t="s">
        <v>38</v>
      </c>
      <c r="E669" s="2" t="s">
        <v>38</v>
      </c>
      <c r="F669" s="2" t="s">
        <v>38</v>
      </c>
      <c r="G669" s="12" t="s">
        <v>3533</v>
      </c>
      <c r="H669" s="8" t="s">
        <v>121</v>
      </c>
      <c r="I669" s="2" t="s">
        <v>38</v>
      </c>
      <c r="J669" s="2" t="s">
        <v>38</v>
      </c>
      <c r="K669" s="2" t="s">
        <v>38</v>
      </c>
      <c r="L669" s="2" t="s">
        <v>38</v>
      </c>
      <c r="M669" s="2" t="s">
        <v>38</v>
      </c>
      <c r="N669" s="2" t="s">
        <v>38</v>
      </c>
      <c r="O669" s="2" t="s">
        <v>38</v>
      </c>
      <c r="P669" s="2" t="s">
        <v>38</v>
      </c>
      <c r="Q669" s="14" t="s">
        <v>38</v>
      </c>
      <c r="R669" s="14" t="s">
        <v>38</v>
      </c>
      <c r="S669" s="14" t="s">
        <v>38</v>
      </c>
      <c r="T669" s="14" t="s">
        <v>38</v>
      </c>
      <c r="U669" s="14" t="s">
        <v>38</v>
      </c>
      <c r="V669" s="14" t="s">
        <v>38</v>
      </c>
      <c r="W669" s="14" t="s">
        <v>38</v>
      </c>
      <c r="X669" s="14" t="s">
        <v>38</v>
      </c>
      <c r="Y669" s="14" t="s">
        <v>38</v>
      </c>
      <c r="Z669" s="14" t="s">
        <v>38</v>
      </c>
      <c r="AA669" s="14" t="s">
        <v>38</v>
      </c>
      <c r="AB669" s="14" t="s">
        <v>38</v>
      </c>
      <c r="AC669" s="14" t="s">
        <v>38</v>
      </c>
      <c r="AD669" s="14" t="s">
        <v>38</v>
      </c>
      <c r="AE669" s="14" t="s">
        <v>38</v>
      </c>
      <c r="AF669" s="14" t="s">
        <v>38</v>
      </c>
      <c r="AG669" s="2" t="s">
        <v>38</v>
      </c>
      <c r="AH669" s="2" t="s">
        <v>38</v>
      </c>
      <c r="AI669" s="2" t="s">
        <v>38</v>
      </c>
      <c r="AJ669" s="2" t="s">
        <v>38</v>
      </c>
      <c r="AK669" s="16" t="str">
        <f t="shared" si="96"/>
        <v>Да</v>
      </c>
      <c r="AL669" s="16" t="str">
        <f t="shared" si="103"/>
        <v>Да</v>
      </c>
      <c r="AM669" s="16"/>
      <c r="AN669" t="e">
        <f t="shared" si="97"/>
        <v>#VALUE!</v>
      </c>
      <c r="AO669" t="e">
        <f t="shared" si="98"/>
        <v>#VALUE!</v>
      </c>
      <c r="AP669" t="e">
        <f t="shared" si="99"/>
        <v>#VALUE!</v>
      </c>
      <c r="AQ669" t="e">
        <f t="shared" si="100"/>
        <v>#VALUE!</v>
      </c>
      <c r="AR669" t="e">
        <f t="shared" si="101"/>
        <v>#VALUE!</v>
      </c>
      <c r="AS669" t="e">
        <f t="shared" si="102"/>
        <v>#VALUE!</v>
      </c>
    </row>
    <row r="670" spans="1:45" ht="145" hidden="1" x14ac:dyDescent="0.35">
      <c r="A670" s="6">
        <v>1493</v>
      </c>
      <c r="B670" s="11" t="s">
        <v>3537</v>
      </c>
      <c r="C670" s="8" t="s">
        <v>3538</v>
      </c>
      <c r="D670" s="2" t="s">
        <v>38</v>
      </c>
      <c r="E670" s="2" t="s">
        <v>38</v>
      </c>
      <c r="F670" s="2" t="s">
        <v>38</v>
      </c>
      <c r="G670" s="12" t="s">
        <v>3539</v>
      </c>
      <c r="H670" s="8" t="s">
        <v>40</v>
      </c>
      <c r="I670" s="2" t="s">
        <v>38</v>
      </c>
      <c r="J670" s="2" t="s">
        <v>38</v>
      </c>
      <c r="K670" s="2" t="s">
        <v>38</v>
      </c>
      <c r="L670" s="2">
        <v>6476000</v>
      </c>
      <c r="M670" s="2" t="s">
        <v>38</v>
      </c>
      <c r="N670" s="2" t="s">
        <v>38</v>
      </c>
      <c r="O670" s="2" t="s">
        <v>38</v>
      </c>
      <c r="P670" s="2" t="s">
        <v>38</v>
      </c>
      <c r="Q670" s="14" t="s">
        <v>38</v>
      </c>
      <c r="R670" s="14" t="s">
        <v>38</v>
      </c>
      <c r="S670" s="14" t="s">
        <v>38</v>
      </c>
      <c r="T670" s="14" t="s">
        <v>38</v>
      </c>
      <c r="U670" s="14" t="s">
        <v>38</v>
      </c>
      <c r="V670" s="14" t="s">
        <v>38</v>
      </c>
      <c r="W670" s="14" t="s">
        <v>38</v>
      </c>
      <c r="X670" s="14">
        <v>-959641000</v>
      </c>
      <c r="Y670" s="14" t="s">
        <v>38</v>
      </c>
      <c r="Z670" s="14" t="s">
        <v>38</v>
      </c>
      <c r="AA670" s="14" t="s">
        <v>38</v>
      </c>
      <c r="AB670" s="14" t="s">
        <v>38</v>
      </c>
      <c r="AC670" s="14" t="s">
        <v>38</v>
      </c>
      <c r="AD670" s="14" t="s">
        <v>38</v>
      </c>
      <c r="AE670" s="14" t="s">
        <v>38</v>
      </c>
      <c r="AF670" s="14">
        <v>-1000</v>
      </c>
      <c r="AG670" s="2" t="s">
        <v>38</v>
      </c>
      <c r="AH670" s="2" t="s">
        <v>38</v>
      </c>
      <c r="AI670" s="2" t="s">
        <v>38</v>
      </c>
      <c r="AJ670" s="2">
        <v>1640000</v>
      </c>
      <c r="AK670" s="16" t="str">
        <f t="shared" si="96"/>
        <v>Да</v>
      </c>
      <c r="AL670" s="16" t="str">
        <f t="shared" si="103"/>
        <v>Да</v>
      </c>
      <c r="AM670" s="16"/>
      <c r="AN670" t="e">
        <f t="shared" si="97"/>
        <v>#VALUE!</v>
      </c>
      <c r="AO670" t="e">
        <f t="shared" si="98"/>
        <v>#VALUE!</v>
      </c>
      <c r="AP670" t="e">
        <f t="shared" si="99"/>
        <v>#VALUE!</v>
      </c>
      <c r="AQ670" t="e">
        <f t="shared" si="100"/>
        <v>#VALUE!</v>
      </c>
      <c r="AR670" t="e">
        <f t="shared" si="101"/>
        <v>#VALUE!</v>
      </c>
      <c r="AS670" t="e">
        <f t="shared" si="102"/>
        <v>#VALUE!</v>
      </c>
    </row>
    <row r="671" spans="1:45" ht="72.5" hidden="1" x14ac:dyDescent="0.35">
      <c r="A671" s="6">
        <v>1494</v>
      </c>
      <c r="B671" s="11" t="s">
        <v>3540</v>
      </c>
      <c r="C671" s="8" t="s">
        <v>3541</v>
      </c>
      <c r="D671" s="2">
        <v>2</v>
      </c>
      <c r="E671" s="2">
        <v>99</v>
      </c>
      <c r="F671" s="2" t="s">
        <v>38</v>
      </c>
      <c r="G671" s="12" t="s">
        <v>3542</v>
      </c>
      <c r="H671" s="8" t="s">
        <v>40</v>
      </c>
      <c r="I671" s="2">
        <v>9012000</v>
      </c>
      <c r="J671" s="2">
        <v>9004000</v>
      </c>
      <c r="K671" s="2">
        <v>9024000</v>
      </c>
      <c r="L671" s="2">
        <v>10838000</v>
      </c>
      <c r="M671" s="2" t="s">
        <v>38</v>
      </c>
      <c r="N671" s="2" t="s">
        <v>38</v>
      </c>
      <c r="O671" s="2" t="s">
        <v>38</v>
      </c>
      <c r="P671" s="2">
        <v>14000</v>
      </c>
      <c r="Q671" s="14" t="s">
        <v>38</v>
      </c>
      <c r="R671" s="14" t="s">
        <v>38</v>
      </c>
      <c r="S671" s="14" t="s">
        <v>38</v>
      </c>
      <c r="T671" s="14">
        <v>34000</v>
      </c>
      <c r="U671" s="14">
        <v>-6024000</v>
      </c>
      <c r="V671" s="14">
        <v>-6256000</v>
      </c>
      <c r="W671" s="14">
        <v>-5437000</v>
      </c>
      <c r="X671" s="14">
        <v>-2098000</v>
      </c>
      <c r="Y671" s="14" t="s">
        <v>38</v>
      </c>
      <c r="Z671" s="14" t="s">
        <v>38</v>
      </c>
      <c r="AA671" s="14" t="s">
        <v>38</v>
      </c>
      <c r="AB671" s="14" t="s">
        <v>38</v>
      </c>
      <c r="AC671" s="14">
        <v>338000</v>
      </c>
      <c r="AD671" s="14">
        <v>-819000</v>
      </c>
      <c r="AE671" s="14">
        <v>-3339000</v>
      </c>
      <c r="AF671" s="14">
        <v>-2139000</v>
      </c>
      <c r="AG671" s="2">
        <v>2922000</v>
      </c>
      <c r="AH671" s="2">
        <v>2690000</v>
      </c>
      <c r="AI671" s="2">
        <v>3509000</v>
      </c>
      <c r="AJ671" s="2">
        <v>6848000</v>
      </c>
      <c r="AK671" s="16" t="str">
        <f t="shared" si="96"/>
        <v>Да</v>
      </c>
      <c r="AL671" s="16" t="str">
        <f t="shared" si="103"/>
        <v>Да</v>
      </c>
      <c r="AM671" s="16"/>
      <c r="AN671" t="e">
        <f t="shared" si="97"/>
        <v>#VALUE!</v>
      </c>
      <c r="AO671" t="e">
        <f t="shared" si="98"/>
        <v>#VALUE!</v>
      </c>
      <c r="AP671" t="e">
        <f t="shared" si="99"/>
        <v>#VALUE!</v>
      </c>
      <c r="AQ671">
        <f t="shared" si="100"/>
        <v>1.0862453531598513</v>
      </c>
      <c r="AR671">
        <f t="shared" si="101"/>
        <v>0.76660017098888578</v>
      </c>
      <c r="AS671">
        <f t="shared" si="102"/>
        <v>0.5124123831775701</v>
      </c>
    </row>
    <row r="672" spans="1:45" ht="87" hidden="1" x14ac:dyDescent="0.35">
      <c r="A672" s="6">
        <v>1496</v>
      </c>
      <c r="B672" s="11" t="s">
        <v>3545</v>
      </c>
      <c r="C672" s="8" t="s">
        <v>3546</v>
      </c>
      <c r="D672" s="2" t="s">
        <v>38</v>
      </c>
      <c r="E672" s="2" t="s">
        <v>38</v>
      </c>
      <c r="F672" s="2" t="s">
        <v>38</v>
      </c>
      <c r="G672" s="12" t="s">
        <v>3547</v>
      </c>
      <c r="H672" s="8" t="s">
        <v>40</v>
      </c>
      <c r="I672" s="2" t="s">
        <v>38</v>
      </c>
      <c r="J672" s="2" t="s">
        <v>38</v>
      </c>
      <c r="K672" s="2" t="s">
        <v>38</v>
      </c>
      <c r="L672" s="2" t="s">
        <v>38</v>
      </c>
      <c r="M672" s="2" t="s">
        <v>38</v>
      </c>
      <c r="N672" s="2" t="s">
        <v>38</v>
      </c>
      <c r="O672" s="2" t="s">
        <v>38</v>
      </c>
      <c r="P672" s="2" t="s">
        <v>38</v>
      </c>
      <c r="Q672" s="14" t="s">
        <v>38</v>
      </c>
      <c r="R672" s="14" t="s">
        <v>38</v>
      </c>
      <c r="S672" s="14" t="s">
        <v>38</v>
      </c>
      <c r="T672" s="14" t="s">
        <v>38</v>
      </c>
      <c r="U672" s="14" t="s">
        <v>38</v>
      </c>
      <c r="V672" s="14" t="s">
        <v>38</v>
      </c>
      <c r="W672" s="14" t="s">
        <v>38</v>
      </c>
      <c r="X672" s="14" t="s">
        <v>38</v>
      </c>
      <c r="Y672" s="14" t="s">
        <v>38</v>
      </c>
      <c r="Z672" s="14" t="s">
        <v>38</v>
      </c>
      <c r="AA672" s="14" t="s">
        <v>38</v>
      </c>
      <c r="AB672" s="14" t="s">
        <v>38</v>
      </c>
      <c r="AC672" s="14" t="s">
        <v>38</v>
      </c>
      <c r="AD672" s="14" t="s">
        <v>38</v>
      </c>
      <c r="AE672" s="14" t="s">
        <v>38</v>
      </c>
      <c r="AF672" s="14" t="s">
        <v>38</v>
      </c>
      <c r="AG672" s="2" t="s">
        <v>38</v>
      </c>
      <c r="AH672" s="2" t="s">
        <v>38</v>
      </c>
      <c r="AI672" s="2" t="s">
        <v>38</v>
      </c>
      <c r="AJ672" s="2" t="s">
        <v>38</v>
      </c>
      <c r="AK672" s="16" t="str">
        <f t="shared" si="96"/>
        <v>Да</v>
      </c>
      <c r="AL672" s="16" t="str">
        <f t="shared" si="103"/>
        <v>Да</v>
      </c>
      <c r="AM672" s="16"/>
      <c r="AN672" t="e">
        <f t="shared" si="97"/>
        <v>#VALUE!</v>
      </c>
      <c r="AO672" t="e">
        <f t="shared" si="98"/>
        <v>#VALUE!</v>
      </c>
      <c r="AP672" t="e">
        <f t="shared" si="99"/>
        <v>#VALUE!</v>
      </c>
      <c r="AQ672" t="e">
        <f t="shared" si="100"/>
        <v>#VALUE!</v>
      </c>
      <c r="AR672" t="e">
        <f t="shared" si="101"/>
        <v>#VALUE!</v>
      </c>
      <c r="AS672" t="e">
        <f t="shared" si="102"/>
        <v>#VALUE!</v>
      </c>
    </row>
    <row r="673" spans="1:45" ht="101.5" hidden="1" x14ac:dyDescent="0.35">
      <c r="A673" s="6">
        <v>1497</v>
      </c>
      <c r="B673" s="11" t="s">
        <v>3548</v>
      </c>
      <c r="C673" s="8" t="s">
        <v>3549</v>
      </c>
      <c r="D673" s="2">
        <v>43</v>
      </c>
      <c r="E673" s="2" t="s">
        <v>38</v>
      </c>
      <c r="F673" s="2" t="s">
        <v>38</v>
      </c>
      <c r="G673" s="12" t="s">
        <v>3550</v>
      </c>
      <c r="H673" s="8" t="s">
        <v>121</v>
      </c>
      <c r="I673" s="2" t="s">
        <v>38</v>
      </c>
      <c r="J673" s="2" t="s">
        <v>38</v>
      </c>
      <c r="K673" s="2" t="s">
        <v>38</v>
      </c>
      <c r="L673" s="2" t="s">
        <v>38</v>
      </c>
      <c r="M673" s="2" t="s">
        <v>38</v>
      </c>
      <c r="N673" s="2" t="s">
        <v>38</v>
      </c>
      <c r="O673" s="2" t="s">
        <v>38</v>
      </c>
      <c r="P673" s="2" t="s">
        <v>38</v>
      </c>
      <c r="Q673" s="14" t="s">
        <v>38</v>
      </c>
      <c r="R673" s="14" t="s">
        <v>38</v>
      </c>
      <c r="S673" s="14" t="s">
        <v>38</v>
      </c>
      <c r="T673" s="14" t="s">
        <v>38</v>
      </c>
      <c r="U673" s="14" t="s">
        <v>38</v>
      </c>
      <c r="V673" s="14" t="s">
        <v>38</v>
      </c>
      <c r="W673" s="14" t="s">
        <v>38</v>
      </c>
      <c r="X673" s="14" t="s">
        <v>38</v>
      </c>
      <c r="Y673" s="14" t="s">
        <v>38</v>
      </c>
      <c r="Z673" s="14" t="s">
        <v>38</v>
      </c>
      <c r="AA673" s="14" t="s">
        <v>38</v>
      </c>
      <c r="AB673" s="14" t="s">
        <v>38</v>
      </c>
      <c r="AC673" s="14" t="s">
        <v>38</v>
      </c>
      <c r="AD673" s="14" t="s">
        <v>38</v>
      </c>
      <c r="AE673" s="14" t="s">
        <v>38</v>
      </c>
      <c r="AF673" s="14" t="s">
        <v>38</v>
      </c>
      <c r="AG673" s="2" t="s">
        <v>38</v>
      </c>
      <c r="AH673" s="2" t="s">
        <v>38</v>
      </c>
      <c r="AI673" s="2" t="s">
        <v>38</v>
      </c>
      <c r="AJ673" s="2" t="s">
        <v>38</v>
      </c>
      <c r="AK673" s="16" t="str">
        <f t="shared" si="96"/>
        <v>Да</v>
      </c>
      <c r="AL673" s="16" t="str">
        <f t="shared" si="103"/>
        <v>Да</v>
      </c>
      <c r="AM673" s="16"/>
      <c r="AN673" t="e">
        <f t="shared" si="97"/>
        <v>#VALUE!</v>
      </c>
      <c r="AO673" t="e">
        <f t="shared" si="98"/>
        <v>#VALUE!</v>
      </c>
      <c r="AP673" t="e">
        <f t="shared" si="99"/>
        <v>#VALUE!</v>
      </c>
      <c r="AQ673" t="e">
        <f t="shared" si="100"/>
        <v>#VALUE!</v>
      </c>
      <c r="AR673" t="e">
        <f t="shared" si="101"/>
        <v>#VALUE!</v>
      </c>
      <c r="AS673" t="e">
        <f t="shared" si="102"/>
        <v>#VALUE!</v>
      </c>
    </row>
    <row r="674" spans="1:45" ht="87" hidden="1" x14ac:dyDescent="0.35">
      <c r="A674" s="6">
        <v>1498</v>
      </c>
      <c r="B674" s="11" t="s">
        <v>3551</v>
      </c>
      <c r="C674" s="8" t="s">
        <v>3552</v>
      </c>
      <c r="D674" s="2" t="s">
        <v>38</v>
      </c>
      <c r="E674" s="2" t="s">
        <v>38</v>
      </c>
      <c r="F674" s="2" t="s">
        <v>38</v>
      </c>
      <c r="G674" s="12" t="s">
        <v>3553</v>
      </c>
      <c r="H674" s="8" t="s">
        <v>40</v>
      </c>
      <c r="I674" s="2" t="s">
        <v>38</v>
      </c>
      <c r="J674" s="2" t="s">
        <v>38</v>
      </c>
      <c r="K674" s="2" t="s">
        <v>38</v>
      </c>
      <c r="L674" s="2" t="s">
        <v>38</v>
      </c>
      <c r="M674" s="2" t="s">
        <v>38</v>
      </c>
      <c r="N674" s="2" t="s">
        <v>38</v>
      </c>
      <c r="O674" s="2" t="s">
        <v>38</v>
      </c>
      <c r="P674" s="2" t="s">
        <v>38</v>
      </c>
      <c r="Q674" s="14" t="s">
        <v>38</v>
      </c>
      <c r="R674" s="14" t="s">
        <v>38</v>
      </c>
      <c r="S674" s="14" t="s">
        <v>38</v>
      </c>
      <c r="T674" s="14" t="s">
        <v>38</v>
      </c>
      <c r="U674" s="14" t="s">
        <v>38</v>
      </c>
      <c r="V674" s="14" t="s">
        <v>38</v>
      </c>
      <c r="W674" s="14" t="s">
        <v>38</v>
      </c>
      <c r="X674" s="14" t="s">
        <v>38</v>
      </c>
      <c r="Y674" s="14" t="s">
        <v>38</v>
      </c>
      <c r="Z674" s="14" t="s">
        <v>38</v>
      </c>
      <c r="AA674" s="14" t="s">
        <v>38</v>
      </c>
      <c r="AB674" s="14" t="s">
        <v>38</v>
      </c>
      <c r="AC674" s="14" t="s">
        <v>38</v>
      </c>
      <c r="AD674" s="14" t="s">
        <v>38</v>
      </c>
      <c r="AE674" s="14" t="s">
        <v>38</v>
      </c>
      <c r="AF674" s="14" t="s">
        <v>38</v>
      </c>
      <c r="AG674" s="2" t="s">
        <v>38</v>
      </c>
      <c r="AH674" s="2" t="s">
        <v>38</v>
      </c>
      <c r="AI674" s="2" t="s">
        <v>38</v>
      </c>
      <c r="AJ674" s="2" t="s">
        <v>38</v>
      </c>
      <c r="AK674" s="16" t="str">
        <f t="shared" si="96"/>
        <v>Да</v>
      </c>
      <c r="AL674" s="16" t="str">
        <f t="shared" si="103"/>
        <v>Да</v>
      </c>
      <c r="AM674" s="16"/>
      <c r="AN674" t="e">
        <f t="shared" si="97"/>
        <v>#VALUE!</v>
      </c>
      <c r="AO674" t="e">
        <f t="shared" si="98"/>
        <v>#VALUE!</v>
      </c>
      <c r="AP674" t="e">
        <f t="shared" si="99"/>
        <v>#VALUE!</v>
      </c>
      <c r="AQ674" t="e">
        <f t="shared" si="100"/>
        <v>#VALUE!</v>
      </c>
      <c r="AR674" t="e">
        <f t="shared" si="101"/>
        <v>#VALUE!</v>
      </c>
      <c r="AS674" t="e">
        <f t="shared" si="102"/>
        <v>#VALUE!</v>
      </c>
    </row>
    <row r="675" spans="1:45" hidden="1" x14ac:dyDescent="0.35">
      <c r="A675" s="6">
        <v>1500</v>
      </c>
      <c r="B675" s="11" t="s">
        <v>3556</v>
      </c>
      <c r="C675" s="8" t="s">
        <v>3557</v>
      </c>
      <c r="D675" s="2">
        <v>2</v>
      </c>
      <c r="E675" s="2">
        <v>13</v>
      </c>
      <c r="F675" s="2" t="s">
        <v>38</v>
      </c>
      <c r="G675" s="12"/>
      <c r="H675" s="8" t="s">
        <v>40</v>
      </c>
      <c r="I675" s="2" t="s">
        <v>38</v>
      </c>
      <c r="J675" s="2">
        <v>2568000</v>
      </c>
      <c r="K675" s="2">
        <v>1987000</v>
      </c>
      <c r="L675" s="2">
        <v>1621000</v>
      </c>
      <c r="M675" s="2" t="s">
        <v>38</v>
      </c>
      <c r="N675" s="2">
        <v>2677000</v>
      </c>
      <c r="O675" s="2">
        <v>2110000</v>
      </c>
      <c r="P675" s="2">
        <v>1730000</v>
      </c>
      <c r="Q675" s="14" t="s">
        <v>38</v>
      </c>
      <c r="R675" s="14">
        <v>13973000</v>
      </c>
      <c r="S675" s="14">
        <v>10706000</v>
      </c>
      <c r="T675" s="14">
        <v>8660000</v>
      </c>
      <c r="U675" s="14" t="s">
        <v>38</v>
      </c>
      <c r="V675" s="14">
        <v>937000</v>
      </c>
      <c r="W675" s="14">
        <v>548000</v>
      </c>
      <c r="X675" s="14">
        <v>236000</v>
      </c>
      <c r="Y675" s="14" t="s">
        <v>38</v>
      </c>
      <c r="Z675" s="14" t="s">
        <v>38</v>
      </c>
      <c r="AA675" s="14" t="s">
        <v>38</v>
      </c>
      <c r="AB675" s="14" t="s">
        <v>38</v>
      </c>
      <c r="AC675" s="14" t="s">
        <v>38</v>
      </c>
      <c r="AD675" s="14">
        <v>426000</v>
      </c>
      <c r="AE675" s="14">
        <v>342000</v>
      </c>
      <c r="AF675" s="14">
        <v>119000</v>
      </c>
      <c r="AG675" s="2" t="s">
        <v>38</v>
      </c>
      <c r="AH675" s="2">
        <v>1921000</v>
      </c>
      <c r="AI675" s="2">
        <v>1511000</v>
      </c>
      <c r="AJ675" s="2">
        <v>1199000</v>
      </c>
      <c r="AK675" s="16" t="str">
        <f t="shared" si="96"/>
        <v>Да</v>
      </c>
      <c r="AL675" s="16" t="str">
        <f t="shared" si="103"/>
        <v>Да</v>
      </c>
      <c r="AM675" s="16"/>
      <c r="AN675" t="e">
        <f t="shared" si="97"/>
        <v>#VALUE!</v>
      </c>
      <c r="AO675">
        <f t="shared" si="98"/>
        <v>1.2687203791469195</v>
      </c>
      <c r="AP675">
        <f t="shared" si="99"/>
        <v>1.2196531791907514</v>
      </c>
      <c r="AQ675" t="e">
        <f t="shared" si="100"/>
        <v>#VALUE!</v>
      </c>
      <c r="AR675">
        <f t="shared" si="101"/>
        <v>1.2713434811383191</v>
      </c>
      <c r="AS675">
        <f t="shared" si="102"/>
        <v>1.2602168473728106</v>
      </c>
    </row>
    <row r="676" spans="1:45" ht="145" hidden="1" x14ac:dyDescent="0.35">
      <c r="A676" s="6">
        <v>1502</v>
      </c>
      <c r="B676" s="11" t="s">
        <v>3560</v>
      </c>
      <c r="C676" s="8" t="s">
        <v>3561</v>
      </c>
      <c r="D676" s="2" t="s">
        <v>38</v>
      </c>
      <c r="E676" s="2" t="s">
        <v>38</v>
      </c>
      <c r="F676" s="2" t="s">
        <v>38</v>
      </c>
      <c r="G676" s="12" t="s">
        <v>3562</v>
      </c>
      <c r="H676" s="8" t="s">
        <v>121</v>
      </c>
      <c r="I676" s="2" t="s">
        <v>38</v>
      </c>
      <c r="J676" s="2" t="s">
        <v>38</v>
      </c>
      <c r="K676" s="2" t="s">
        <v>38</v>
      </c>
      <c r="L676" s="2" t="s">
        <v>38</v>
      </c>
      <c r="M676" s="2" t="s">
        <v>38</v>
      </c>
      <c r="N676" s="2" t="s">
        <v>38</v>
      </c>
      <c r="O676" s="2" t="s">
        <v>38</v>
      </c>
      <c r="P676" s="2" t="s">
        <v>38</v>
      </c>
      <c r="Q676" s="14" t="s">
        <v>38</v>
      </c>
      <c r="R676" s="14" t="s">
        <v>38</v>
      </c>
      <c r="S676" s="14" t="s">
        <v>38</v>
      </c>
      <c r="T676" s="14" t="s">
        <v>38</v>
      </c>
      <c r="U676" s="14" t="s">
        <v>38</v>
      </c>
      <c r="V676" s="14" t="s">
        <v>38</v>
      </c>
      <c r="W676" s="14" t="s">
        <v>38</v>
      </c>
      <c r="X676" s="14" t="s">
        <v>38</v>
      </c>
      <c r="Y676" s="14" t="s">
        <v>38</v>
      </c>
      <c r="Z676" s="14" t="s">
        <v>38</v>
      </c>
      <c r="AA676" s="14" t="s">
        <v>38</v>
      </c>
      <c r="AB676" s="14" t="s">
        <v>38</v>
      </c>
      <c r="AC676" s="14" t="s">
        <v>38</v>
      </c>
      <c r="AD676" s="14" t="s">
        <v>38</v>
      </c>
      <c r="AE676" s="14" t="s">
        <v>38</v>
      </c>
      <c r="AF676" s="14" t="s">
        <v>38</v>
      </c>
      <c r="AG676" s="2" t="s">
        <v>38</v>
      </c>
      <c r="AH676" s="2" t="s">
        <v>38</v>
      </c>
      <c r="AI676" s="2" t="s">
        <v>38</v>
      </c>
      <c r="AJ676" s="2" t="s">
        <v>38</v>
      </c>
      <c r="AK676" s="16" t="str">
        <f t="shared" si="96"/>
        <v>Да</v>
      </c>
      <c r="AL676" s="16" t="str">
        <f t="shared" si="103"/>
        <v>Да</v>
      </c>
      <c r="AM676" s="16"/>
      <c r="AN676" t="e">
        <f t="shared" si="97"/>
        <v>#VALUE!</v>
      </c>
      <c r="AO676" t="e">
        <f t="shared" si="98"/>
        <v>#VALUE!</v>
      </c>
      <c r="AP676" t="e">
        <f t="shared" si="99"/>
        <v>#VALUE!</v>
      </c>
      <c r="AQ676" t="e">
        <f t="shared" si="100"/>
        <v>#VALUE!</v>
      </c>
      <c r="AR676" t="e">
        <f t="shared" si="101"/>
        <v>#VALUE!</v>
      </c>
      <c r="AS676" t="e">
        <f t="shared" si="102"/>
        <v>#VALUE!</v>
      </c>
    </row>
    <row r="677" spans="1:45" ht="43.5" hidden="1" x14ac:dyDescent="0.35">
      <c r="A677" s="6">
        <v>1505</v>
      </c>
      <c r="B677" s="11" t="s">
        <v>3567</v>
      </c>
      <c r="C677" s="8" t="s">
        <v>3568</v>
      </c>
      <c r="D677" s="2">
        <v>1</v>
      </c>
      <c r="E677" s="2" t="s">
        <v>38</v>
      </c>
      <c r="F677" s="2" t="s">
        <v>38</v>
      </c>
      <c r="G677" s="12" t="s">
        <v>3446</v>
      </c>
      <c r="H677" s="8" t="s">
        <v>40</v>
      </c>
      <c r="I677" s="2" t="s">
        <v>38</v>
      </c>
      <c r="J677" s="2" t="s">
        <v>38</v>
      </c>
      <c r="K677" s="2" t="s">
        <v>38</v>
      </c>
      <c r="L677" s="2" t="s">
        <v>38</v>
      </c>
      <c r="M677" s="2" t="s">
        <v>38</v>
      </c>
      <c r="N677" s="2" t="s">
        <v>38</v>
      </c>
      <c r="O677" s="2" t="s">
        <v>38</v>
      </c>
      <c r="P677" s="2" t="s">
        <v>38</v>
      </c>
      <c r="Q677" s="14" t="s">
        <v>38</v>
      </c>
      <c r="R677" s="14" t="s">
        <v>38</v>
      </c>
      <c r="S677" s="14" t="s">
        <v>38</v>
      </c>
      <c r="T677" s="14" t="s">
        <v>38</v>
      </c>
      <c r="U677" s="14" t="s">
        <v>38</v>
      </c>
      <c r="V677" s="14" t="s">
        <v>38</v>
      </c>
      <c r="W677" s="14" t="s">
        <v>38</v>
      </c>
      <c r="X677" s="14" t="s">
        <v>38</v>
      </c>
      <c r="Y677" s="14" t="s">
        <v>38</v>
      </c>
      <c r="Z677" s="14" t="s">
        <v>38</v>
      </c>
      <c r="AA677" s="14" t="s">
        <v>38</v>
      </c>
      <c r="AB677" s="14" t="s">
        <v>38</v>
      </c>
      <c r="AC677" s="14" t="s">
        <v>38</v>
      </c>
      <c r="AD677" s="14" t="s">
        <v>38</v>
      </c>
      <c r="AE677" s="14" t="s">
        <v>38</v>
      </c>
      <c r="AF677" s="14" t="s">
        <v>38</v>
      </c>
      <c r="AG677" s="2" t="s">
        <v>38</v>
      </c>
      <c r="AH677" s="2" t="s">
        <v>38</v>
      </c>
      <c r="AI677" s="2" t="s">
        <v>38</v>
      </c>
      <c r="AJ677" s="2" t="s">
        <v>38</v>
      </c>
      <c r="AK677" s="16" t="str">
        <f t="shared" si="96"/>
        <v>Да</v>
      </c>
      <c r="AL677" s="16" t="str">
        <f t="shared" si="103"/>
        <v>Да</v>
      </c>
      <c r="AM677" s="16"/>
      <c r="AN677" t="e">
        <f t="shared" si="97"/>
        <v>#VALUE!</v>
      </c>
      <c r="AO677" t="e">
        <f t="shared" si="98"/>
        <v>#VALUE!</v>
      </c>
      <c r="AP677" t="e">
        <f t="shared" si="99"/>
        <v>#VALUE!</v>
      </c>
      <c r="AQ677" t="e">
        <f t="shared" si="100"/>
        <v>#VALUE!</v>
      </c>
      <c r="AR677" t="e">
        <f t="shared" si="101"/>
        <v>#VALUE!</v>
      </c>
      <c r="AS677" t="e">
        <f t="shared" si="102"/>
        <v>#VALUE!</v>
      </c>
    </row>
    <row r="678" spans="1:45" hidden="1" x14ac:dyDescent="0.35">
      <c r="A678" s="6">
        <v>1507</v>
      </c>
      <c r="B678" s="11" t="s">
        <v>3572</v>
      </c>
      <c r="C678" s="8" t="s">
        <v>3573</v>
      </c>
      <c r="D678" s="2">
        <v>1</v>
      </c>
      <c r="E678" s="2">
        <v>14</v>
      </c>
      <c r="F678" s="2">
        <v>99</v>
      </c>
      <c r="G678" s="12"/>
      <c r="H678" s="8" t="s">
        <v>40</v>
      </c>
      <c r="I678" s="2" t="s">
        <v>38</v>
      </c>
      <c r="J678" s="2">
        <v>106008000</v>
      </c>
      <c r="K678" s="2">
        <v>31056000</v>
      </c>
      <c r="L678" s="2">
        <v>24662000</v>
      </c>
      <c r="M678" s="2" t="s">
        <v>38</v>
      </c>
      <c r="N678" s="2">
        <v>2719000</v>
      </c>
      <c r="O678" s="2">
        <v>204000</v>
      </c>
      <c r="P678" s="2">
        <v>-2017000</v>
      </c>
      <c r="Q678" s="14" t="s">
        <v>38</v>
      </c>
      <c r="R678" s="14">
        <v>52731000</v>
      </c>
      <c r="S678" s="14">
        <v>55008000</v>
      </c>
      <c r="T678" s="14">
        <v>51386000</v>
      </c>
      <c r="U678" s="14" t="s">
        <v>38</v>
      </c>
      <c r="V678" s="14">
        <v>13311000</v>
      </c>
      <c r="W678" s="14">
        <v>9520000</v>
      </c>
      <c r="X678" s="14">
        <v>6840000</v>
      </c>
      <c r="Y678" s="14" t="s">
        <v>38</v>
      </c>
      <c r="Z678" s="14" t="s">
        <v>38</v>
      </c>
      <c r="AA678" s="14" t="s">
        <v>38</v>
      </c>
      <c r="AB678" s="14" t="s">
        <v>38</v>
      </c>
      <c r="AC678" s="14" t="s">
        <v>38</v>
      </c>
      <c r="AD678" s="14">
        <v>3954000</v>
      </c>
      <c r="AE678" s="14">
        <v>2705000</v>
      </c>
      <c r="AF678" s="14">
        <v>844000</v>
      </c>
      <c r="AG678" s="2" t="s">
        <v>38</v>
      </c>
      <c r="AH678" s="2">
        <v>26993000</v>
      </c>
      <c r="AI678" s="2">
        <v>23202000</v>
      </c>
      <c r="AJ678" s="2">
        <v>20522000</v>
      </c>
      <c r="AK678" s="16" t="str">
        <f t="shared" si="96"/>
        <v>Да</v>
      </c>
      <c r="AL678" s="16" t="str">
        <f t="shared" si="103"/>
        <v>Да</v>
      </c>
      <c r="AM678" s="16"/>
      <c r="AN678" t="e">
        <f t="shared" si="97"/>
        <v>#VALUE!</v>
      </c>
      <c r="AO678">
        <f t="shared" si="98"/>
        <v>13.328431372549019</v>
      </c>
      <c r="AP678">
        <f t="shared" si="99"/>
        <v>-0.10114030738720872</v>
      </c>
      <c r="AQ678" t="e">
        <f t="shared" si="100"/>
        <v>#VALUE!</v>
      </c>
      <c r="AR678">
        <f t="shared" si="101"/>
        <v>1.1633910869752608</v>
      </c>
      <c r="AS678">
        <f t="shared" si="102"/>
        <v>1.1305915602767762</v>
      </c>
    </row>
    <row r="679" spans="1:45" ht="58" hidden="1" x14ac:dyDescent="0.35">
      <c r="A679" s="6">
        <v>1510</v>
      </c>
      <c r="B679" s="11" t="s">
        <v>3578</v>
      </c>
      <c r="C679" s="8" t="s">
        <v>3579</v>
      </c>
      <c r="D679" s="2">
        <v>1</v>
      </c>
      <c r="E679" s="2">
        <v>62</v>
      </c>
      <c r="F679" s="2" t="s">
        <v>38</v>
      </c>
      <c r="G679" s="12" t="s">
        <v>3580</v>
      </c>
      <c r="H679" s="8" t="s">
        <v>121</v>
      </c>
      <c r="I679" s="2">
        <v>65032000</v>
      </c>
      <c r="J679" s="2">
        <v>65487000</v>
      </c>
      <c r="K679" s="2">
        <v>65787000</v>
      </c>
      <c r="L679" s="2">
        <v>68028000</v>
      </c>
      <c r="M679" s="2" t="s">
        <v>38</v>
      </c>
      <c r="N679" s="2">
        <v>0</v>
      </c>
      <c r="O679" s="2">
        <v>-337000</v>
      </c>
      <c r="P679" s="2">
        <v>3107000</v>
      </c>
      <c r="Q679" s="14" t="s">
        <v>38</v>
      </c>
      <c r="R679" s="14">
        <v>0</v>
      </c>
      <c r="S679" s="14">
        <v>4566000</v>
      </c>
      <c r="T679" s="14">
        <v>27164000</v>
      </c>
      <c r="U679" s="14">
        <v>47348000</v>
      </c>
      <c r="V679" s="14">
        <v>48950000</v>
      </c>
      <c r="W679" s="14">
        <v>50591000</v>
      </c>
      <c r="X679" s="14">
        <v>52088000</v>
      </c>
      <c r="Y679" s="14" t="s">
        <v>38</v>
      </c>
      <c r="Z679" s="14" t="s">
        <v>38</v>
      </c>
      <c r="AA679" s="14" t="s">
        <v>38</v>
      </c>
      <c r="AB679" s="14" t="s">
        <v>38</v>
      </c>
      <c r="AC679" s="14">
        <v>-1602000</v>
      </c>
      <c r="AD679" s="14">
        <v>-1642000</v>
      </c>
      <c r="AE679" s="14">
        <v>-1497000</v>
      </c>
      <c r="AF679" s="14">
        <v>1223000</v>
      </c>
      <c r="AG679" s="2">
        <v>47349000</v>
      </c>
      <c r="AH679" s="2">
        <v>48950000</v>
      </c>
      <c r="AI679" s="2">
        <v>50592000</v>
      </c>
      <c r="AJ679" s="2">
        <v>52089000</v>
      </c>
      <c r="AK679" s="16" t="str">
        <f t="shared" si="96"/>
        <v>Нет</v>
      </c>
      <c r="AL679" s="16" t="str">
        <f>IF(IFERROR(AN679*AO679*AP679*AQ679*AR679*AS679,0)=0,"Да","Нет")</f>
        <v>Да</v>
      </c>
      <c r="AM679" s="16"/>
      <c r="AN679" t="e">
        <f t="shared" si="97"/>
        <v>#VALUE!</v>
      </c>
      <c r="AO679">
        <f t="shared" si="98"/>
        <v>0</v>
      </c>
      <c r="AP679">
        <f t="shared" si="99"/>
        <v>-0.10846475700032185</v>
      </c>
      <c r="AQ679">
        <f t="shared" si="100"/>
        <v>0.96729315628192036</v>
      </c>
      <c r="AR679">
        <f t="shared" si="101"/>
        <v>0.96754427577482605</v>
      </c>
      <c r="AS679">
        <f t="shared" si="102"/>
        <v>0.97126072683292053</v>
      </c>
    </row>
    <row r="680" spans="1:45" hidden="1" x14ac:dyDescent="0.35">
      <c r="A680" s="6">
        <v>1513</v>
      </c>
      <c r="B680" s="11" t="s">
        <v>3585</v>
      </c>
      <c r="C680" s="8" t="s">
        <v>3586</v>
      </c>
      <c r="D680" s="2">
        <v>1</v>
      </c>
      <c r="E680" s="2">
        <v>74</v>
      </c>
      <c r="F680" s="2" t="s">
        <v>38</v>
      </c>
      <c r="G680" s="12"/>
      <c r="H680" s="8" t="s">
        <v>40</v>
      </c>
      <c r="I680" s="2">
        <v>202839000</v>
      </c>
      <c r="J680" s="2">
        <v>197723000</v>
      </c>
      <c r="K680" s="2">
        <v>171841000</v>
      </c>
      <c r="L680" s="2">
        <v>169678000</v>
      </c>
      <c r="M680" s="2" t="s">
        <v>38</v>
      </c>
      <c r="N680" s="2">
        <v>4541000</v>
      </c>
      <c r="O680" s="2" t="s">
        <v>38</v>
      </c>
      <c r="P680" s="2">
        <v>12694000</v>
      </c>
      <c r="Q680" s="14" t="s">
        <v>38</v>
      </c>
      <c r="R680" s="14">
        <v>78938000</v>
      </c>
      <c r="S680" s="14">
        <v>75287000</v>
      </c>
      <c r="T680" s="14">
        <v>105311000</v>
      </c>
      <c r="U680" s="14">
        <v>-21366000</v>
      </c>
      <c r="V680" s="14">
        <v>13212000</v>
      </c>
      <c r="W680" s="14" t="s">
        <v>38</v>
      </c>
      <c r="X680" s="14">
        <v>43717000</v>
      </c>
      <c r="Y680" s="14" t="s">
        <v>38</v>
      </c>
      <c r="Z680" s="14" t="s">
        <v>38</v>
      </c>
      <c r="AA680" s="14" t="s">
        <v>38</v>
      </c>
      <c r="AB680" s="14" t="s">
        <v>38</v>
      </c>
      <c r="AC680" s="14" t="s">
        <v>38</v>
      </c>
      <c r="AD680" s="14">
        <v>-20576000</v>
      </c>
      <c r="AE680" s="14">
        <v>-15634000</v>
      </c>
      <c r="AF680" s="14">
        <v>-12075000</v>
      </c>
      <c r="AG680" s="2">
        <v>-10546000</v>
      </c>
      <c r="AH680" s="2">
        <v>24032000</v>
      </c>
      <c r="AI680" s="2">
        <v>44608000</v>
      </c>
      <c r="AJ680" s="2">
        <v>60458000</v>
      </c>
      <c r="AK680" s="16" t="str">
        <f t="shared" si="96"/>
        <v>Да</v>
      </c>
      <c r="AL680" s="16" t="str">
        <f t="shared" ref="AL680:AL735" si="104">IF(IFERROR(AN680*AO680*AP680*AQ680*AR680*AS680,0)=0,"Да","Нет")</f>
        <v>Да</v>
      </c>
      <c r="AM680" s="16"/>
      <c r="AN680" t="e">
        <f t="shared" si="97"/>
        <v>#VALUE!</v>
      </c>
      <c r="AO680" t="e">
        <f t="shared" si="98"/>
        <v>#VALUE!</v>
      </c>
      <c r="AP680" t="e">
        <f t="shared" si="99"/>
        <v>#VALUE!</v>
      </c>
      <c r="AQ680">
        <f t="shared" si="100"/>
        <v>-0.43883155792276962</v>
      </c>
      <c r="AR680">
        <f t="shared" si="101"/>
        <v>0.53873744619799135</v>
      </c>
      <c r="AS680">
        <f t="shared" si="102"/>
        <v>0.73783452975619435</v>
      </c>
    </row>
    <row r="681" spans="1:45" ht="29" hidden="1" x14ac:dyDescent="0.35">
      <c r="A681" s="6">
        <v>1515</v>
      </c>
      <c r="B681" s="11" t="s">
        <v>3589</v>
      </c>
      <c r="C681" s="8" t="s">
        <v>3590</v>
      </c>
      <c r="D681" s="2" t="s">
        <v>38</v>
      </c>
      <c r="E681" s="2" t="s">
        <v>38</v>
      </c>
      <c r="F681" s="2" t="s">
        <v>38</v>
      </c>
      <c r="G681" s="12" t="s">
        <v>3591</v>
      </c>
      <c r="H681" s="8" t="s">
        <v>40</v>
      </c>
      <c r="I681" s="2" t="s">
        <v>38</v>
      </c>
      <c r="J681" s="2" t="s">
        <v>38</v>
      </c>
      <c r="K681" s="2" t="s">
        <v>38</v>
      </c>
      <c r="L681" s="2" t="s">
        <v>38</v>
      </c>
      <c r="M681" s="2" t="s">
        <v>38</v>
      </c>
      <c r="N681" s="2" t="s">
        <v>38</v>
      </c>
      <c r="O681" s="2" t="s">
        <v>38</v>
      </c>
      <c r="P681" s="2" t="s">
        <v>38</v>
      </c>
      <c r="Q681" s="14" t="s">
        <v>38</v>
      </c>
      <c r="R681" s="14" t="s">
        <v>38</v>
      </c>
      <c r="S681" s="14" t="s">
        <v>38</v>
      </c>
      <c r="T681" s="14" t="s">
        <v>38</v>
      </c>
      <c r="U681" s="14" t="s">
        <v>38</v>
      </c>
      <c r="V681" s="14" t="s">
        <v>38</v>
      </c>
      <c r="W681" s="14" t="s">
        <v>38</v>
      </c>
      <c r="X681" s="14" t="s">
        <v>38</v>
      </c>
      <c r="Y681" s="14" t="s">
        <v>38</v>
      </c>
      <c r="Z681" s="14" t="s">
        <v>38</v>
      </c>
      <c r="AA681" s="14" t="s">
        <v>38</v>
      </c>
      <c r="AB681" s="14" t="s">
        <v>38</v>
      </c>
      <c r="AC681" s="14" t="s">
        <v>38</v>
      </c>
      <c r="AD681" s="14" t="s">
        <v>38</v>
      </c>
      <c r="AE681" s="14" t="s">
        <v>38</v>
      </c>
      <c r="AF681" s="14" t="s">
        <v>38</v>
      </c>
      <c r="AG681" s="2" t="s">
        <v>38</v>
      </c>
      <c r="AH681" s="2" t="s">
        <v>38</v>
      </c>
      <c r="AI681" s="2" t="s">
        <v>38</v>
      </c>
      <c r="AJ681" s="2" t="s">
        <v>38</v>
      </c>
      <c r="AK681" s="16" t="str">
        <f t="shared" si="96"/>
        <v>Да</v>
      </c>
      <c r="AL681" s="16" t="str">
        <f t="shared" si="104"/>
        <v>Да</v>
      </c>
      <c r="AM681" s="16"/>
      <c r="AN681" t="e">
        <f t="shared" si="97"/>
        <v>#VALUE!</v>
      </c>
      <c r="AO681" t="e">
        <f t="shared" si="98"/>
        <v>#VALUE!</v>
      </c>
      <c r="AP681" t="e">
        <f t="shared" si="99"/>
        <v>#VALUE!</v>
      </c>
      <c r="AQ681" t="e">
        <f t="shared" si="100"/>
        <v>#VALUE!</v>
      </c>
      <c r="AR681" t="e">
        <f t="shared" si="101"/>
        <v>#VALUE!</v>
      </c>
      <c r="AS681" t="e">
        <f t="shared" si="102"/>
        <v>#VALUE!</v>
      </c>
    </row>
    <row r="682" spans="1:45" hidden="1" x14ac:dyDescent="0.35">
      <c r="A682" s="6">
        <v>1516</v>
      </c>
      <c r="B682" s="11" t="s">
        <v>3592</v>
      </c>
      <c r="C682" s="8" t="s">
        <v>3593</v>
      </c>
      <c r="D682" s="2" t="s">
        <v>38</v>
      </c>
      <c r="E682" s="2" t="s">
        <v>38</v>
      </c>
      <c r="F682" s="2" t="s">
        <v>38</v>
      </c>
      <c r="G682" s="12" t="s">
        <v>3594</v>
      </c>
      <c r="H682" s="8" t="s">
        <v>121</v>
      </c>
      <c r="I682" s="2" t="s">
        <v>38</v>
      </c>
      <c r="J682" s="2" t="s">
        <v>38</v>
      </c>
      <c r="K682" s="2" t="s">
        <v>38</v>
      </c>
      <c r="L682" s="2" t="s">
        <v>38</v>
      </c>
      <c r="M682" s="2" t="s">
        <v>38</v>
      </c>
      <c r="N682" s="2" t="s">
        <v>38</v>
      </c>
      <c r="O682" s="2" t="s">
        <v>38</v>
      </c>
      <c r="P682" s="2" t="s">
        <v>38</v>
      </c>
      <c r="Q682" s="14" t="s">
        <v>38</v>
      </c>
      <c r="R682" s="14" t="s">
        <v>38</v>
      </c>
      <c r="S682" s="14" t="s">
        <v>38</v>
      </c>
      <c r="T682" s="14" t="s">
        <v>38</v>
      </c>
      <c r="U682" s="14" t="s">
        <v>38</v>
      </c>
      <c r="V682" s="14" t="s">
        <v>38</v>
      </c>
      <c r="W682" s="14" t="s">
        <v>38</v>
      </c>
      <c r="X682" s="14" t="s">
        <v>38</v>
      </c>
      <c r="Y682" s="14" t="s">
        <v>38</v>
      </c>
      <c r="Z682" s="14" t="s">
        <v>38</v>
      </c>
      <c r="AA682" s="14" t="s">
        <v>38</v>
      </c>
      <c r="AB682" s="14" t="s">
        <v>38</v>
      </c>
      <c r="AC682" s="14" t="s">
        <v>38</v>
      </c>
      <c r="AD682" s="14" t="s">
        <v>38</v>
      </c>
      <c r="AE682" s="14" t="s">
        <v>38</v>
      </c>
      <c r="AF682" s="14" t="s">
        <v>38</v>
      </c>
      <c r="AG682" s="2" t="s">
        <v>38</v>
      </c>
      <c r="AH682" s="2" t="s">
        <v>38</v>
      </c>
      <c r="AI682" s="2" t="s">
        <v>38</v>
      </c>
      <c r="AJ682" s="2" t="s">
        <v>38</v>
      </c>
      <c r="AK682" s="16" t="str">
        <f t="shared" si="96"/>
        <v>Да</v>
      </c>
      <c r="AL682" s="16" t="str">
        <f t="shared" si="104"/>
        <v>Да</v>
      </c>
      <c r="AM682" s="16"/>
      <c r="AN682" t="e">
        <f t="shared" si="97"/>
        <v>#VALUE!</v>
      </c>
      <c r="AO682" t="e">
        <f t="shared" si="98"/>
        <v>#VALUE!</v>
      </c>
      <c r="AP682" t="e">
        <f t="shared" si="99"/>
        <v>#VALUE!</v>
      </c>
      <c r="AQ682" t="e">
        <f t="shared" si="100"/>
        <v>#VALUE!</v>
      </c>
      <c r="AR682" t="e">
        <f t="shared" si="101"/>
        <v>#VALUE!</v>
      </c>
      <c r="AS682" t="e">
        <f t="shared" si="102"/>
        <v>#VALUE!</v>
      </c>
    </row>
    <row r="683" spans="1:45" ht="29" hidden="1" x14ac:dyDescent="0.35">
      <c r="A683" s="6">
        <v>1517</v>
      </c>
      <c r="B683" s="11" t="s">
        <v>3595</v>
      </c>
      <c r="C683" s="8" t="s">
        <v>3596</v>
      </c>
      <c r="D683" s="2" t="s">
        <v>38</v>
      </c>
      <c r="E683" s="2" t="s">
        <v>38</v>
      </c>
      <c r="F683" s="2" t="s">
        <v>38</v>
      </c>
      <c r="G683" s="12" t="s">
        <v>3597</v>
      </c>
      <c r="H683" s="8" t="s">
        <v>40</v>
      </c>
      <c r="I683" s="2" t="s">
        <v>38</v>
      </c>
      <c r="J683" s="2" t="s">
        <v>38</v>
      </c>
      <c r="K683" s="2" t="s">
        <v>38</v>
      </c>
      <c r="L683" s="2" t="s">
        <v>38</v>
      </c>
      <c r="M683" s="2" t="s">
        <v>38</v>
      </c>
      <c r="N683" s="2" t="s">
        <v>38</v>
      </c>
      <c r="O683" s="2" t="s">
        <v>38</v>
      </c>
      <c r="P683" s="2" t="s">
        <v>38</v>
      </c>
      <c r="Q683" s="14" t="s">
        <v>38</v>
      </c>
      <c r="R683" s="14" t="s">
        <v>38</v>
      </c>
      <c r="S683" s="14" t="s">
        <v>38</v>
      </c>
      <c r="T683" s="14" t="s">
        <v>38</v>
      </c>
      <c r="U683" s="14" t="s">
        <v>38</v>
      </c>
      <c r="V683" s="14" t="s">
        <v>38</v>
      </c>
      <c r="W683" s="14" t="s">
        <v>38</v>
      </c>
      <c r="X683" s="14" t="s">
        <v>38</v>
      </c>
      <c r="Y683" s="14" t="s">
        <v>38</v>
      </c>
      <c r="Z683" s="14" t="s">
        <v>38</v>
      </c>
      <c r="AA683" s="14" t="s">
        <v>38</v>
      </c>
      <c r="AB683" s="14" t="s">
        <v>38</v>
      </c>
      <c r="AC683" s="14" t="s">
        <v>38</v>
      </c>
      <c r="AD683" s="14" t="s">
        <v>38</v>
      </c>
      <c r="AE683" s="14" t="s">
        <v>38</v>
      </c>
      <c r="AF683" s="14" t="s">
        <v>38</v>
      </c>
      <c r="AG683" s="2" t="s">
        <v>38</v>
      </c>
      <c r="AH683" s="2" t="s">
        <v>38</v>
      </c>
      <c r="AI683" s="2" t="s">
        <v>38</v>
      </c>
      <c r="AJ683" s="2" t="s">
        <v>38</v>
      </c>
      <c r="AK683" s="16" t="str">
        <f t="shared" si="96"/>
        <v>Да</v>
      </c>
      <c r="AL683" s="16" t="str">
        <f t="shared" si="104"/>
        <v>Да</v>
      </c>
      <c r="AM683" s="16"/>
      <c r="AN683" t="e">
        <f t="shared" si="97"/>
        <v>#VALUE!</v>
      </c>
      <c r="AO683" t="e">
        <f t="shared" si="98"/>
        <v>#VALUE!</v>
      </c>
      <c r="AP683" t="e">
        <f t="shared" si="99"/>
        <v>#VALUE!</v>
      </c>
      <c r="AQ683" t="e">
        <f t="shared" si="100"/>
        <v>#VALUE!</v>
      </c>
      <c r="AR683" t="e">
        <f t="shared" si="101"/>
        <v>#VALUE!</v>
      </c>
      <c r="AS683" t="e">
        <f t="shared" si="102"/>
        <v>#VALUE!</v>
      </c>
    </row>
    <row r="684" spans="1:45" hidden="1" x14ac:dyDescent="0.35">
      <c r="A684" s="6">
        <v>1518</v>
      </c>
      <c r="B684" s="11" t="s">
        <v>3598</v>
      </c>
      <c r="C684" s="8" t="s">
        <v>3599</v>
      </c>
      <c r="D684" s="2">
        <v>1</v>
      </c>
      <c r="E684" s="2" t="s">
        <v>38</v>
      </c>
      <c r="F684" s="2" t="s">
        <v>38</v>
      </c>
      <c r="G684" s="12"/>
      <c r="H684" s="8" t="s">
        <v>40</v>
      </c>
      <c r="I684" s="2" t="s">
        <v>38</v>
      </c>
      <c r="J684" s="2" t="s">
        <v>38</v>
      </c>
      <c r="K684" s="2" t="s">
        <v>38</v>
      </c>
      <c r="L684" s="2" t="s">
        <v>38</v>
      </c>
      <c r="M684" s="2" t="s">
        <v>38</v>
      </c>
      <c r="N684" s="2" t="s">
        <v>38</v>
      </c>
      <c r="O684" s="2" t="s">
        <v>38</v>
      </c>
      <c r="P684" s="2" t="s">
        <v>38</v>
      </c>
      <c r="Q684" s="14" t="s">
        <v>38</v>
      </c>
      <c r="R684" s="14" t="s">
        <v>38</v>
      </c>
      <c r="S684" s="14" t="s">
        <v>38</v>
      </c>
      <c r="T684" s="14" t="s">
        <v>38</v>
      </c>
      <c r="U684" s="14" t="s">
        <v>38</v>
      </c>
      <c r="V684" s="14" t="s">
        <v>38</v>
      </c>
      <c r="W684" s="14" t="s">
        <v>38</v>
      </c>
      <c r="X684" s="14" t="s">
        <v>38</v>
      </c>
      <c r="Y684" s="14" t="s">
        <v>38</v>
      </c>
      <c r="Z684" s="14" t="s">
        <v>38</v>
      </c>
      <c r="AA684" s="14" t="s">
        <v>38</v>
      </c>
      <c r="AB684" s="14" t="s">
        <v>38</v>
      </c>
      <c r="AC684" s="14" t="s">
        <v>38</v>
      </c>
      <c r="AD684" s="14" t="s">
        <v>38</v>
      </c>
      <c r="AE684" s="14" t="s">
        <v>38</v>
      </c>
      <c r="AF684" s="14" t="s">
        <v>38</v>
      </c>
      <c r="AG684" s="2" t="s">
        <v>38</v>
      </c>
      <c r="AH684" s="2" t="s">
        <v>38</v>
      </c>
      <c r="AI684" s="2" t="s">
        <v>38</v>
      </c>
      <c r="AJ684" s="2" t="s">
        <v>38</v>
      </c>
      <c r="AK684" s="16" t="str">
        <f t="shared" si="96"/>
        <v>Да</v>
      </c>
      <c r="AL684" s="16" t="str">
        <f t="shared" si="104"/>
        <v>Да</v>
      </c>
      <c r="AM684" s="16"/>
      <c r="AN684" t="e">
        <f t="shared" si="97"/>
        <v>#VALUE!</v>
      </c>
      <c r="AO684" t="e">
        <f t="shared" si="98"/>
        <v>#VALUE!</v>
      </c>
      <c r="AP684" t="e">
        <f t="shared" si="99"/>
        <v>#VALUE!</v>
      </c>
      <c r="AQ684" t="e">
        <f t="shared" si="100"/>
        <v>#VALUE!</v>
      </c>
      <c r="AR684" t="e">
        <f t="shared" si="101"/>
        <v>#VALUE!</v>
      </c>
      <c r="AS684" t="e">
        <f t="shared" si="102"/>
        <v>#VALUE!</v>
      </c>
    </row>
    <row r="685" spans="1:45" ht="29" hidden="1" x14ac:dyDescent="0.35">
      <c r="A685" s="6">
        <v>1519</v>
      </c>
      <c r="B685" s="11" t="s">
        <v>3600</v>
      </c>
      <c r="C685" s="8" t="s">
        <v>3601</v>
      </c>
      <c r="D685" s="2">
        <v>1</v>
      </c>
      <c r="E685" s="2">
        <v>11</v>
      </c>
      <c r="F685" s="2" t="s">
        <v>38</v>
      </c>
      <c r="G685" s="12" t="s">
        <v>3602</v>
      </c>
      <c r="H685" s="8" t="s">
        <v>40</v>
      </c>
      <c r="I685" s="2" t="s">
        <v>38</v>
      </c>
      <c r="J685" s="2">
        <v>525062000</v>
      </c>
      <c r="K685" s="2">
        <v>544450000</v>
      </c>
      <c r="L685" s="2" t="s">
        <v>38</v>
      </c>
      <c r="M685" s="2" t="s">
        <v>38</v>
      </c>
      <c r="N685" s="2">
        <v>10739000</v>
      </c>
      <c r="O685" s="2">
        <v>15684000</v>
      </c>
      <c r="P685" s="2" t="s">
        <v>38</v>
      </c>
      <c r="Q685" s="14" t="s">
        <v>38</v>
      </c>
      <c r="R685" s="14">
        <v>247374000</v>
      </c>
      <c r="S685" s="14">
        <v>230330000</v>
      </c>
      <c r="T685" s="14" t="s">
        <v>38</v>
      </c>
      <c r="U685" s="14" t="s">
        <v>38</v>
      </c>
      <c r="V685" s="14">
        <v>411000</v>
      </c>
      <c r="W685" s="14">
        <v>-6843000</v>
      </c>
      <c r="X685" s="14" t="s">
        <v>38</v>
      </c>
      <c r="Y685" s="14" t="s">
        <v>38</v>
      </c>
      <c r="Z685" s="14" t="s">
        <v>38</v>
      </c>
      <c r="AA685" s="14" t="s">
        <v>38</v>
      </c>
      <c r="AB685" s="14" t="s">
        <v>38</v>
      </c>
      <c r="AC685" s="14" t="s">
        <v>38</v>
      </c>
      <c r="AD685" s="14">
        <v>8193000</v>
      </c>
      <c r="AE685" s="14">
        <v>3130000</v>
      </c>
      <c r="AF685" s="14" t="s">
        <v>38</v>
      </c>
      <c r="AG685" s="2" t="s">
        <v>38</v>
      </c>
      <c r="AH685" s="2">
        <v>307998000</v>
      </c>
      <c r="AI685" s="2">
        <v>307362000</v>
      </c>
      <c r="AJ685" s="2" t="s">
        <v>38</v>
      </c>
      <c r="AK685" s="16" t="str">
        <f t="shared" si="96"/>
        <v>Да</v>
      </c>
      <c r="AL685" s="16" t="str">
        <f t="shared" si="104"/>
        <v>Да</v>
      </c>
      <c r="AM685" s="16"/>
      <c r="AN685" t="e">
        <f t="shared" si="97"/>
        <v>#VALUE!</v>
      </c>
      <c r="AO685">
        <f t="shared" si="98"/>
        <v>0.6847105330272889</v>
      </c>
      <c r="AP685" t="e">
        <f t="shared" si="99"/>
        <v>#VALUE!</v>
      </c>
      <c r="AQ685" t="e">
        <f t="shared" si="100"/>
        <v>#VALUE!</v>
      </c>
      <c r="AR685">
        <f t="shared" si="101"/>
        <v>1.0020692213090754</v>
      </c>
      <c r="AS685" t="e">
        <f t="shared" si="102"/>
        <v>#VALUE!</v>
      </c>
    </row>
    <row r="686" spans="1:45" ht="58" hidden="1" x14ac:dyDescent="0.35">
      <c r="A686" s="6">
        <v>1520</v>
      </c>
      <c r="B686" s="11" t="s">
        <v>3603</v>
      </c>
      <c r="C686" s="8" t="s">
        <v>3604</v>
      </c>
      <c r="D686" s="2" t="s">
        <v>38</v>
      </c>
      <c r="E686" s="2" t="s">
        <v>38</v>
      </c>
      <c r="F686" s="2" t="s">
        <v>38</v>
      </c>
      <c r="G686" s="12" t="s">
        <v>1525</v>
      </c>
      <c r="H686" s="8" t="s">
        <v>40</v>
      </c>
      <c r="I686" s="2" t="s">
        <v>38</v>
      </c>
      <c r="J686" s="2" t="s">
        <v>38</v>
      </c>
      <c r="K686" s="2" t="s">
        <v>38</v>
      </c>
      <c r="L686" s="2">
        <v>1480473000</v>
      </c>
      <c r="M686" s="2" t="s">
        <v>38</v>
      </c>
      <c r="N686" s="2" t="s">
        <v>38</v>
      </c>
      <c r="O686" s="2" t="s">
        <v>38</v>
      </c>
      <c r="P686" s="2">
        <v>72033000</v>
      </c>
      <c r="Q686" s="14" t="s">
        <v>38</v>
      </c>
      <c r="R686" s="14" t="s">
        <v>38</v>
      </c>
      <c r="S686" s="14" t="s">
        <v>38</v>
      </c>
      <c r="T686" s="14">
        <v>515021000</v>
      </c>
      <c r="U686" s="14" t="s">
        <v>38</v>
      </c>
      <c r="V686" s="14" t="s">
        <v>38</v>
      </c>
      <c r="W686" s="14" t="s">
        <v>38</v>
      </c>
      <c r="X686" s="14">
        <v>143510000</v>
      </c>
      <c r="Y686" s="14" t="s">
        <v>38</v>
      </c>
      <c r="Z686" s="14" t="s">
        <v>38</v>
      </c>
      <c r="AA686" s="14" t="s">
        <v>38</v>
      </c>
      <c r="AB686" s="14" t="s">
        <v>38</v>
      </c>
      <c r="AC686" s="14" t="s">
        <v>38</v>
      </c>
      <c r="AD686" s="14" t="s">
        <v>38</v>
      </c>
      <c r="AE686" s="14" t="s">
        <v>38</v>
      </c>
      <c r="AF686" s="14">
        <v>-14844000</v>
      </c>
      <c r="AG686" s="2" t="s">
        <v>38</v>
      </c>
      <c r="AH686" s="2" t="s">
        <v>38</v>
      </c>
      <c r="AI686" s="2" t="s">
        <v>38</v>
      </c>
      <c r="AJ686" s="2">
        <v>1367832000</v>
      </c>
      <c r="AK686" s="16" t="str">
        <f t="shared" si="96"/>
        <v>Да</v>
      </c>
      <c r="AL686" s="16" t="str">
        <f t="shared" si="104"/>
        <v>Да</v>
      </c>
      <c r="AM686" s="16"/>
      <c r="AN686" t="e">
        <f t="shared" si="97"/>
        <v>#VALUE!</v>
      </c>
      <c r="AO686" t="e">
        <f t="shared" si="98"/>
        <v>#VALUE!</v>
      </c>
      <c r="AP686" t="e">
        <f t="shared" si="99"/>
        <v>#VALUE!</v>
      </c>
      <c r="AQ686" t="e">
        <f t="shared" si="100"/>
        <v>#VALUE!</v>
      </c>
      <c r="AR686" t="e">
        <f t="shared" si="101"/>
        <v>#VALUE!</v>
      </c>
      <c r="AS686" t="e">
        <f t="shared" si="102"/>
        <v>#VALUE!</v>
      </c>
    </row>
    <row r="687" spans="1:45" hidden="1" x14ac:dyDescent="0.35">
      <c r="A687" s="6">
        <v>1521</v>
      </c>
      <c r="B687" s="11" t="s">
        <v>3605</v>
      </c>
      <c r="C687" s="8" t="s">
        <v>3606</v>
      </c>
      <c r="D687" s="2">
        <v>1</v>
      </c>
      <c r="E687" s="2" t="s">
        <v>38</v>
      </c>
      <c r="F687" s="2">
        <v>100</v>
      </c>
      <c r="G687" s="12"/>
      <c r="H687" s="8" t="s">
        <v>121</v>
      </c>
      <c r="I687" s="2" t="s">
        <v>38</v>
      </c>
      <c r="J687" s="2" t="s">
        <v>38</v>
      </c>
      <c r="K687" s="2">
        <v>2618668000</v>
      </c>
      <c r="L687" s="2">
        <v>3050671000</v>
      </c>
      <c r="M687" s="2" t="s">
        <v>38</v>
      </c>
      <c r="N687" s="2" t="s">
        <v>38</v>
      </c>
      <c r="O687" s="2">
        <v>144083000</v>
      </c>
      <c r="P687" s="2">
        <v>77195000</v>
      </c>
      <c r="Q687" s="14" t="s">
        <v>38</v>
      </c>
      <c r="R687" s="14" t="s">
        <v>38</v>
      </c>
      <c r="S687" s="14">
        <v>2387142000</v>
      </c>
      <c r="T687" s="14">
        <v>1260483000</v>
      </c>
      <c r="U687" s="14" t="s">
        <v>38</v>
      </c>
      <c r="V687" s="14" t="s">
        <v>38</v>
      </c>
      <c r="W687" s="14">
        <v>134366000</v>
      </c>
      <c r="X687" s="14">
        <v>104173000</v>
      </c>
      <c r="Y687" s="14" t="s">
        <v>38</v>
      </c>
      <c r="Z687" s="14" t="s">
        <v>38</v>
      </c>
      <c r="AA687" s="14" t="s">
        <v>38</v>
      </c>
      <c r="AB687" s="14" t="s">
        <v>38</v>
      </c>
      <c r="AC687" s="14" t="s">
        <v>38</v>
      </c>
      <c r="AD687" s="14" t="s">
        <v>38</v>
      </c>
      <c r="AE687" s="14">
        <v>40096000</v>
      </c>
      <c r="AF687" s="14">
        <v>16152000</v>
      </c>
      <c r="AG687" s="2" t="s">
        <v>38</v>
      </c>
      <c r="AH687" s="2" t="s">
        <v>38</v>
      </c>
      <c r="AI687" s="2">
        <v>360185000</v>
      </c>
      <c r="AJ687" s="2">
        <v>329992000</v>
      </c>
      <c r="AK687" s="16" t="str">
        <f t="shared" si="96"/>
        <v>Да</v>
      </c>
      <c r="AL687" s="16" t="str">
        <f t="shared" si="104"/>
        <v>Да</v>
      </c>
      <c r="AM687" s="16"/>
      <c r="AN687" t="e">
        <f t="shared" si="97"/>
        <v>#VALUE!</v>
      </c>
      <c r="AO687" t="e">
        <f t="shared" si="98"/>
        <v>#VALUE!</v>
      </c>
      <c r="AP687">
        <f t="shared" si="99"/>
        <v>1.8664809897014056</v>
      </c>
      <c r="AQ687" t="e">
        <f t="shared" si="100"/>
        <v>#VALUE!</v>
      </c>
      <c r="AR687" t="e">
        <f t="shared" si="101"/>
        <v>#VALUE!</v>
      </c>
      <c r="AS687">
        <f t="shared" si="102"/>
        <v>1.0914961574826056</v>
      </c>
    </row>
    <row r="688" spans="1:45" hidden="1" x14ac:dyDescent="0.35">
      <c r="A688" s="6">
        <v>1523</v>
      </c>
      <c r="B688" s="11" t="s">
        <v>3609</v>
      </c>
      <c r="C688" s="8" t="s">
        <v>3610</v>
      </c>
      <c r="D688" s="2">
        <v>1</v>
      </c>
      <c r="E688" s="2" t="s">
        <v>38</v>
      </c>
      <c r="F688" s="2">
        <v>93</v>
      </c>
      <c r="G688" s="12"/>
      <c r="H688" s="8" t="s">
        <v>40</v>
      </c>
      <c r="I688" s="2" t="s">
        <v>38</v>
      </c>
      <c r="J688" s="2" t="s">
        <v>38</v>
      </c>
      <c r="K688" s="2">
        <v>306474000</v>
      </c>
      <c r="L688" s="2">
        <v>270945000</v>
      </c>
      <c r="M688" s="2" t="s">
        <v>38</v>
      </c>
      <c r="N688" s="2" t="s">
        <v>38</v>
      </c>
      <c r="O688" s="2">
        <v>17709000</v>
      </c>
      <c r="P688" s="2">
        <v>12445000</v>
      </c>
      <c r="Q688" s="14" t="s">
        <v>38</v>
      </c>
      <c r="R688" s="14" t="s">
        <v>38</v>
      </c>
      <c r="S688" s="14">
        <v>143275000</v>
      </c>
      <c r="T688" s="14">
        <v>138167000</v>
      </c>
      <c r="U688" s="14" t="s">
        <v>38</v>
      </c>
      <c r="V688" s="14" t="s">
        <v>38</v>
      </c>
      <c r="W688" s="14">
        <v>14358000</v>
      </c>
      <c r="X688" s="14">
        <v>4963000</v>
      </c>
      <c r="Y688" s="14" t="s">
        <v>38</v>
      </c>
      <c r="Z688" s="14" t="s">
        <v>38</v>
      </c>
      <c r="AA688" s="14" t="s">
        <v>38</v>
      </c>
      <c r="AB688" s="14" t="s">
        <v>38</v>
      </c>
      <c r="AC688" s="14" t="s">
        <v>38</v>
      </c>
      <c r="AD688" s="14" t="s">
        <v>38</v>
      </c>
      <c r="AE688" s="14">
        <v>10212000</v>
      </c>
      <c r="AF688" s="14">
        <v>1333000</v>
      </c>
      <c r="AG688" s="2" t="s">
        <v>38</v>
      </c>
      <c r="AH688" s="2" t="s">
        <v>38</v>
      </c>
      <c r="AI688" s="2">
        <v>202734000</v>
      </c>
      <c r="AJ688" s="2">
        <v>194696000</v>
      </c>
      <c r="AK688" s="16" t="str">
        <f t="shared" si="96"/>
        <v>Да</v>
      </c>
      <c r="AL688" s="16" t="str">
        <f t="shared" si="104"/>
        <v>Да</v>
      </c>
      <c r="AM688" s="16"/>
      <c r="AN688" t="e">
        <f t="shared" si="97"/>
        <v>#VALUE!</v>
      </c>
      <c r="AO688" t="e">
        <f t="shared" si="98"/>
        <v>#VALUE!</v>
      </c>
      <c r="AP688">
        <f t="shared" si="99"/>
        <v>1.4229811169144235</v>
      </c>
      <c r="AQ688" t="e">
        <f t="shared" si="100"/>
        <v>#VALUE!</v>
      </c>
      <c r="AR688" t="e">
        <f t="shared" si="101"/>
        <v>#VALUE!</v>
      </c>
      <c r="AS688">
        <f t="shared" si="102"/>
        <v>1.0412848748818671</v>
      </c>
    </row>
    <row r="689" spans="1:45" hidden="1" x14ac:dyDescent="0.35">
      <c r="A689" s="6">
        <v>1524</v>
      </c>
      <c r="B689" s="11" t="s">
        <v>3611</v>
      </c>
      <c r="C689" s="8" t="s">
        <v>3612</v>
      </c>
      <c r="D689" s="2">
        <v>1</v>
      </c>
      <c r="E689" s="2">
        <v>4</v>
      </c>
      <c r="F689" s="2">
        <v>100</v>
      </c>
      <c r="G689" s="12"/>
      <c r="H689" s="8" t="s">
        <v>40</v>
      </c>
      <c r="I689" s="2" t="s">
        <v>38</v>
      </c>
      <c r="J689" s="2">
        <v>4842152000</v>
      </c>
      <c r="K689" s="2">
        <v>5252317000</v>
      </c>
      <c r="L689" s="2">
        <v>3370159000</v>
      </c>
      <c r="M689" s="2" t="s">
        <v>38</v>
      </c>
      <c r="N689" s="2">
        <v>988840000</v>
      </c>
      <c r="O689" s="2">
        <v>293477000</v>
      </c>
      <c r="P689" s="2">
        <v>193352000</v>
      </c>
      <c r="Q689" s="14" t="s">
        <v>38</v>
      </c>
      <c r="R689" s="14">
        <v>4594040000</v>
      </c>
      <c r="S689" s="14">
        <v>2569294000</v>
      </c>
      <c r="T689" s="14">
        <v>1859915000</v>
      </c>
      <c r="U689" s="14" t="s">
        <v>38</v>
      </c>
      <c r="V689" s="14">
        <v>964473000</v>
      </c>
      <c r="W689" s="14">
        <v>631751000</v>
      </c>
      <c r="X689" s="14">
        <v>556428000</v>
      </c>
      <c r="Y689" s="14" t="s">
        <v>38</v>
      </c>
      <c r="Z689" s="14" t="s">
        <v>38</v>
      </c>
      <c r="AA689" s="14" t="s">
        <v>38</v>
      </c>
      <c r="AB689" s="14" t="s">
        <v>38</v>
      </c>
      <c r="AC689" s="14" t="s">
        <v>38</v>
      </c>
      <c r="AD689" s="14">
        <v>357432000</v>
      </c>
      <c r="AE689" s="14">
        <v>98795000</v>
      </c>
      <c r="AF689" s="14">
        <v>59623000</v>
      </c>
      <c r="AG689" s="2" t="s">
        <v>38</v>
      </c>
      <c r="AH689" s="2">
        <v>1486931000</v>
      </c>
      <c r="AI689" s="2">
        <v>1154209000</v>
      </c>
      <c r="AJ689" s="2">
        <v>1078886000</v>
      </c>
      <c r="AK689" s="16" t="str">
        <f t="shared" si="96"/>
        <v>Да</v>
      </c>
      <c r="AL689" s="16" t="str">
        <f t="shared" si="104"/>
        <v>Да</v>
      </c>
      <c r="AM689" s="16"/>
      <c r="AN689" t="e">
        <f t="shared" si="97"/>
        <v>#VALUE!</v>
      </c>
      <c r="AO689">
        <f t="shared" si="98"/>
        <v>3.3693952166609309</v>
      </c>
      <c r="AP689">
        <f t="shared" si="99"/>
        <v>1.5178379328892382</v>
      </c>
      <c r="AQ689" t="e">
        <f t="shared" si="100"/>
        <v>#VALUE!</v>
      </c>
      <c r="AR689">
        <f t="shared" si="101"/>
        <v>1.2882684158588262</v>
      </c>
      <c r="AS689">
        <f t="shared" si="102"/>
        <v>1.0698155319468414</v>
      </c>
    </row>
    <row r="690" spans="1:45" ht="145" hidden="1" x14ac:dyDescent="0.35">
      <c r="A690" s="6">
        <v>1525</v>
      </c>
      <c r="B690" s="11" t="s">
        <v>3613</v>
      </c>
      <c r="C690" s="8" t="s">
        <v>3614</v>
      </c>
      <c r="D690" s="2" t="s">
        <v>38</v>
      </c>
      <c r="E690" s="2" t="s">
        <v>38</v>
      </c>
      <c r="F690" s="2" t="s">
        <v>38</v>
      </c>
      <c r="G690" s="12" t="s">
        <v>812</v>
      </c>
      <c r="H690" s="8" t="s">
        <v>121</v>
      </c>
      <c r="I690" s="2" t="s">
        <v>38</v>
      </c>
      <c r="J690" s="2" t="s">
        <v>38</v>
      </c>
      <c r="K690" s="2" t="s">
        <v>38</v>
      </c>
      <c r="L690" s="2" t="s">
        <v>38</v>
      </c>
      <c r="M690" s="2" t="s">
        <v>38</v>
      </c>
      <c r="N690" s="2" t="s">
        <v>38</v>
      </c>
      <c r="O690" s="2" t="s">
        <v>38</v>
      </c>
      <c r="P690" s="2" t="s">
        <v>38</v>
      </c>
      <c r="Q690" s="14" t="s">
        <v>38</v>
      </c>
      <c r="R690" s="14" t="s">
        <v>38</v>
      </c>
      <c r="S690" s="14" t="s">
        <v>38</v>
      </c>
      <c r="T690" s="14" t="s">
        <v>38</v>
      </c>
      <c r="U690" s="14" t="s">
        <v>38</v>
      </c>
      <c r="V690" s="14" t="s">
        <v>38</v>
      </c>
      <c r="W690" s="14" t="s">
        <v>38</v>
      </c>
      <c r="X690" s="14" t="s">
        <v>38</v>
      </c>
      <c r="Y690" s="14" t="s">
        <v>38</v>
      </c>
      <c r="Z690" s="14" t="s">
        <v>38</v>
      </c>
      <c r="AA690" s="14" t="s">
        <v>38</v>
      </c>
      <c r="AB690" s="14" t="s">
        <v>38</v>
      </c>
      <c r="AC690" s="14" t="s">
        <v>38</v>
      </c>
      <c r="AD690" s="14" t="s">
        <v>38</v>
      </c>
      <c r="AE690" s="14" t="s">
        <v>38</v>
      </c>
      <c r="AF690" s="14" t="s">
        <v>38</v>
      </c>
      <c r="AG690" s="2" t="s">
        <v>38</v>
      </c>
      <c r="AH690" s="2" t="s">
        <v>38</v>
      </c>
      <c r="AI690" s="2" t="s">
        <v>38</v>
      </c>
      <c r="AJ690" s="2" t="s">
        <v>38</v>
      </c>
      <c r="AK690" s="16" t="str">
        <f t="shared" si="96"/>
        <v>Да</v>
      </c>
      <c r="AL690" s="16" t="str">
        <f t="shared" si="104"/>
        <v>Да</v>
      </c>
      <c r="AM690" s="16"/>
      <c r="AN690" t="e">
        <f t="shared" si="97"/>
        <v>#VALUE!</v>
      </c>
      <c r="AO690" t="e">
        <f t="shared" si="98"/>
        <v>#VALUE!</v>
      </c>
      <c r="AP690" t="e">
        <f t="shared" si="99"/>
        <v>#VALUE!</v>
      </c>
      <c r="AQ690" t="e">
        <f t="shared" si="100"/>
        <v>#VALUE!</v>
      </c>
      <c r="AR690" t="e">
        <f t="shared" si="101"/>
        <v>#VALUE!</v>
      </c>
      <c r="AS690" t="e">
        <f t="shared" si="102"/>
        <v>#VALUE!</v>
      </c>
    </row>
    <row r="691" spans="1:45" hidden="1" x14ac:dyDescent="0.35">
      <c r="A691" s="6">
        <v>1526</v>
      </c>
      <c r="B691" s="11" t="s">
        <v>3615</v>
      </c>
      <c r="C691" s="8" t="s">
        <v>3616</v>
      </c>
      <c r="D691" s="2">
        <v>26</v>
      </c>
      <c r="E691" s="2">
        <v>81</v>
      </c>
      <c r="F691" s="2" t="s">
        <v>38</v>
      </c>
      <c r="G691" s="12"/>
      <c r="H691" s="8" t="s">
        <v>121</v>
      </c>
      <c r="I691" s="2" t="s">
        <v>38</v>
      </c>
      <c r="J691" s="2">
        <v>24595000</v>
      </c>
      <c r="K691" s="2">
        <v>26128000</v>
      </c>
      <c r="L691" s="2">
        <v>27838000</v>
      </c>
      <c r="M691" s="2" t="s">
        <v>38</v>
      </c>
      <c r="N691" s="2">
        <v>-1322000</v>
      </c>
      <c r="O691" s="2">
        <v>-83271000</v>
      </c>
      <c r="P691" s="2" t="s">
        <v>38</v>
      </c>
      <c r="Q691" s="14" t="s">
        <v>38</v>
      </c>
      <c r="R691" s="14">
        <v>830000</v>
      </c>
      <c r="S691" s="14">
        <v>770000</v>
      </c>
      <c r="T691" s="14">
        <v>981000</v>
      </c>
      <c r="U691" s="14" t="s">
        <v>38</v>
      </c>
      <c r="V691" s="14">
        <v>-4519000</v>
      </c>
      <c r="W691" s="14">
        <v>-2317000</v>
      </c>
      <c r="X691" s="14" t="s">
        <v>38</v>
      </c>
      <c r="Y691" s="14" t="s">
        <v>38</v>
      </c>
      <c r="Z691" s="14" t="s">
        <v>38</v>
      </c>
      <c r="AA691" s="14" t="s">
        <v>38</v>
      </c>
      <c r="AB691" s="14" t="s">
        <v>38</v>
      </c>
      <c r="AC691" s="14" t="s">
        <v>38</v>
      </c>
      <c r="AD691" s="14">
        <v>-2202000</v>
      </c>
      <c r="AE691" s="14">
        <v>8237000</v>
      </c>
      <c r="AF691" s="14">
        <v>-232000</v>
      </c>
      <c r="AG691" s="2" t="s">
        <v>38</v>
      </c>
      <c r="AH691" s="2">
        <v>15291000</v>
      </c>
      <c r="AI691" s="2">
        <v>17493000</v>
      </c>
      <c r="AJ691" s="2">
        <v>9256000</v>
      </c>
      <c r="AK691" s="16" t="str">
        <f t="shared" si="96"/>
        <v>Да</v>
      </c>
      <c r="AL691" s="16" t="str">
        <f t="shared" si="104"/>
        <v>Да</v>
      </c>
      <c r="AM691" s="16"/>
      <c r="AN691" t="e">
        <f t="shared" si="97"/>
        <v>#VALUE!</v>
      </c>
      <c r="AO691">
        <f t="shared" si="98"/>
        <v>1.5875875154615651E-2</v>
      </c>
      <c r="AP691" t="e">
        <f t="shared" si="99"/>
        <v>#VALUE!</v>
      </c>
      <c r="AQ691" t="e">
        <f t="shared" si="100"/>
        <v>#VALUE!</v>
      </c>
      <c r="AR691">
        <f t="shared" si="101"/>
        <v>0.87412107700222952</v>
      </c>
      <c r="AS691">
        <f t="shared" si="102"/>
        <v>1.8899092480553155</v>
      </c>
    </row>
    <row r="692" spans="1:45" hidden="1" x14ac:dyDescent="0.35">
      <c r="A692" s="6">
        <v>1527</v>
      </c>
      <c r="B692" s="11" t="s">
        <v>3617</v>
      </c>
      <c r="C692" s="8" t="s">
        <v>3618</v>
      </c>
      <c r="D692" s="2">
        <v>1</v>
      </c>
      <c r="E692" s="2">
        <v>5</v>
      </c>
      <c r="F692" s="2" t="s">
        <v>38</v>
      </c>
      <c r="G692" s="12"/>
      <c r="H692" s="8" t="s">
        <v>121</v>
      </c>
      <c r="I692" s="2" t="s">
        <v>38</v>
      </c>
      <c r="J692" s="2">
        <v>131983000</v>
      </c>
      <c r="K692" s="2">
        <v>122248000</v>
      </c>
      <c r="L692" s="2">
        <v>122663000</v>
      </c>
      <c r="M692" s="2" t="s">
        <v>38</v>
      </c>
      <c r="N692" s="2">
        <v>3612000</v>
      </c>
      <c r="O692" s="2">
        <v>156000</v>
      </c>
      <c r="P692" s="2">
        <v>499000</v>
      </c>
      <c r="Q692" s="14" t="s">
        <v>38</v>
      </c>
      <c r="R692" s="14">
        <v>5194000</v>
      </c>
      <c r="S692" s="14">
        <v>339000</v>
      </c>
      <c r="T692" s="14">
        <v>6023000</v>
      </c>
      <c r="U692" s="14" t="s">
        <v>38</v>
      </c>
      <c r="V692" s="14">
        <v>32569000</v>
      </c>
      <c r="W692" s="14">
        <v>31895000</v>
      </c>
      <c r="X692" s="14">
        <v>31887000</v>
      </c>
      <c r="Y692" s="14" t="s">
        <v>38</v>
      </c>
      <c r="Z692" s="14" t="s">
        <v>38</v>
      </c>
      <c r="AA692" s="14" t="s">
        <v>38</v>
      </c>
      <c r="AB692" s="14" t="s">
        <v>38</v>
      </c>
      <c r="AC692" s="14" t="s">
        <v>38</v>
      </c>
      <c r="AD692" s="14">
        <v>675000</v>
      </c>
      <c r="AE692" s="14">
        <v>8000</v>
      </c>
      <c r="AF692" s="14">
        <v>-33000</v>
      </c>
      <c r="AG692" s="2" t="s">
        <v>38</v>
      </c>
      <c r="AH692" s="2">
        <v>122766000</v>
      </c>
      <c r="AI692" s="2">
        <v>121690000</v>
      </c>
      <c r="AJ692" s="2">
        <v>122083000</v>
      </c>
      <c r="AK692" s="16" t="str">
        <f t="shared" si="96"/>
        <v>Да</v>
      </c>
      <c r="AL692" s="16" t="str">
        <f t="shared" si="104"/>
        <v>Да</v>
      </c>
      <c r="AM692" s="16"/>
      <c r="AN692" t="e">
        <f t="shared" si="97"/>
        <v>#VALUE!</v>
      </c>
      <c r="AO692">
        <f t="shared" si="98"/>
        <v>23.153846153846153</v>
      </c>
      <c r="AP692">
        <f t="shared" si="99"/>
        <v>0.31262525050100198</v>
      </c>
      <c r="AQ692" t="e">
        <f t="shared" si="100"/>
        <v>#VALUE!</v>
      </c>
      <c r="AR692">
        <f t="shared" si="101"/>
        <v>1.0088421398635878</v>
      </c>
      <c r="AS692">
        <f t="shared" si="102"/>
        <v>0.99678087858260367</v>
      </c>
    </row>
    <row r="693" spans="1:45" ht="58" hidden="1" x14ac:dyDescent="0.35">
      <c r="A693" s="6">
        <v>1528</v>
      </c>
      <c r="B693" s="11" t="s">
        <v>3619</v>
      </c>
      <c r="C693" s="8" t="s">
        <v>3620</v>
      </c>
      <c r="D693" s="2" t="s">
        <v>38</v>
      </c>
      <c r="E693" s="2" t="s">
        <v>38</v>
      </c>
      <c r="F693" s="2" t="s">
        <v>38</v>
      </c>
      <c r="G693" s="12" t="s">
        <v>3621</v>
      </c>
      <c r="H693" s="8" t="s">
        <v>40</v>
      </c>
      <c r="I693" s="2" t="s">
        <v>38</v>
      </c>
      <c r="J693" s="2" t="s">
        <v>38</v>
      </c>
      <c r="K693" s="2" t="s">
        <v>38</v>
      </c>
      <c r="L693" s="2">
        <v>1239978000</v>
      </c>
      <c r="M693" s="2" t="s">
        <v>38</v>
      </c>
      <c r="N693" s="2" t="s">
        <v>38</v>
      </c>
      <c r="O693" s="2" t="s">
        <v>38</v>
      </c>
      <c r="P693" s="2">
        <v>37728000</v>
      </c>
      <c r="Q693" s="14" t="s">
        <v>38</v>
      </c>
      <c r="R693" s="14" t="s">
        <v>38</v>
      </c>
      <c r="S693" s="14" t="s">
        <v>38</v>
      </c>
      <c r="T693" s="14">
        <v>222732000</v>
      </c>
      <c r="U693" s="14" t="s">
        <v>38</v>
      </c>
      <c r="V693" s="14" t="s">
        <v>38</v>
      </c>
      <c r="W693" s="14" t="s">
        <v>38</v>
      </c>
      <c r="X693" s="14">
        <v>34379000</v>
      </c>
      <c r="Y693" s="14" t="s">
        <v>38</v>
      </c>
      <c r="Z693" s="14" t="s">
        <v>38</v>
      </c>
      <c r="AA693" s="14" t="s">
        <v>38</v>
      </c>
      <c r="AB693" s="14" t="s">
        <v>38</v>
      </c>
      <c r="AC693" s="14" t="s">
        <v>38</v>
      </c>
      <c r="AD693" s="14" t="s">
        <v>38</v>
      </c>
      <c r="AE693" s="14" t="s">
        <v>38</v>
      </c>
      <c r="AF693" s="14">
        <v>29073000</v>
      </c>
      <c r="AG693" s="2" t="s">
        <v>38</v>
      </c>
      <c r="AH693" s="2" t="s">
        <v>38</v>
      </c>
      <c r="AI693" s="2" t="s">
        <v>38</v>
      </c>
      <c r="AJ693" s="2">
        <v>1224659000</v>
      </c>
      <c r="AK693" s="16" t="str">
        <f t="shared" si="96"/>
        <v>Да</v>
      </c>
      <c r="AL693" s="16" t="str">
        <f t="shared" si="104"/>
        <v>Да</v>
      </c>
      <c r="AM693" s="16"/>
      <c r="AN693" t="e">
        <f t="shared" si="97"/>
        <v>#VALUE!</v>
      </c>
      <c r="AO693" t="e">
        <f t="shared" si="98"/>
        <v>#VALUE!</v>
      </c>
      <c r="AP693" t="e">
        <f t="shared" si="99"/>
        <v>#VALUE!</v>
      </c>
      <c r="AQ693" t="e">
        <f t="shared" si="100"/>
        <v>#VALUE!</v>
      </c>
      <c r="AR693" t="e">
        <f t="shared" si="101"/>
        <v>#VALUE!</v>
      </c>
      <c r="AS693" t="e">
        <f t="shared" si="102"/>
        <v>#VALUE!</v>
      </c>
    </row>
    <row r="694" spans="1:45" ht="29" hidden="1" x14ac:dyDescent="0.35">
      <c r="A694" s="6">
        <v>1529</v>
      </c>
      <c r="B694" s="11" t="s">
        <v>3622</v>
      </c>
      <c r="C694" s="8" t="s">
        <v>3623</v>
      </c>
      <c r="D694" s="2">
        <v>3</v>
      </c>
      <c r="E694" s="2">
        <v>90</v>
      </c>
      <c r="F694" s="2" t="s">
        <v>38</v>
      </c>
      <c r="G694" s="12" t="s">
        <v>3624</v>
      </c>
      <c r="H694" s="8" t="s">
        <v>40</v>
      </c>
      <c r="I694" s="2" t="s">
        <v>38</v>
      </c>
      <c r="J694" s="2">
        <v>8900000</v>
      </c>
      <c r="K694" s="2">
        <v>25338000</v>
      </c>
      <c r="L694" s="2">
        <v>31982000</v>
      </c>
      <c r="M694" s="2" t="s">
        <v>38</v>
      </c>
      <c r="N694" s="2">
        <v>-2207000</v>
      </c>
      <c r="O694" s="2">
        <v>23018000</v>
      </c>
      <c r="P694" s="2">
        <v>26372000</v>
      </c>
      <c r="Q694" s="14" t="s">
        <v>38</v>
      </c>
      <c r="R694" s="14">
        <v>42713000</v>
      </c>
      <c r="S694" s="14">
        <v>87819000</v>
      </c>
      <c r="T694" s="14">
        <v>88295000</v>
      </c>
      <c r="U694" s="14" t="s">
        <v>38</v>
      </c>
      <c r="V694" s="14">
        <v>-888000</v>
      </c>
      <c r="W694" s="14">
        <v>18790000</v>
      </c>
      <c r="X694" s="14">
        <v>15901000</v>
      </c>
      <c r="Y694" s="14" t="s">
        <v>38</v>
      </c>
      <c r="Z694" s="14" t="s">
        <v>38</v>
      </c>
      <c r="AA694" s="14" t="s">
        <v>38</v>
      </c>
      <c r="AB694" s="14" t="s">
        <v>38</v>
      </c>
      <c r="AC694" s="14" t="s">
        <v>38</v>
      </c>
      <c r="AD694" s="14">
        <v>-19239000</v>
      </c>
      <c r="AE694" s="14">
        <v>2889000</v>
      </c>
      <c r="AF694" s="14">
        <v>7838000</v>
      </c>
      <c r="AG694" s="2" t="s">
        <v>38</v>
      </c>
      <c r="AH694" s="2">
        <v>2153000</v>
      </c>
      <c r="AI694" s="2">
        <v>21830000</v>
      </c>
      <c r="AJ694" s="2">
        <v>18941000</v>
      </c>
      <c r="AK694" s="16" t="str">
        <f t="shared" si="96"/>
        <v>Да</v>
      </c>
      <c r="AL694" s="16" t="str">
        <f t="shared" si="104"/>
        <v>Да</v>
      </c>
      <c r="AM694" s="16"/>
      <c r="AN694" t="e">
        <f t="shared" si="97"/>
        <v>#VALUE!</v>
      </c>
      <c r="AO694">
        <f t="shared" si="98"/>
        <v>-9.5881484055956215E-2</v>
      </c>
      <c r="AP694">
        <f t="shared" si="99"/>
        <v>0.87281965721219479</v>
      </c>
      <c r="AQ694" t="e">
        <f t="shared" si="100"/>
        <v>#VALUE!</v>
      </c>
      <c r="AR694">
        <f t="shared" si="101"/>
        <v>9.8625744388456255E-2</v>
      </c>
      <c r="AS694">
        <f t="shared" si="102"/>
        <v>1.1525262657726625</v>
      </c>
    </row>
    <row r="695" spans="1:45" ht="101.5" hidden="1" x14ac:dyDescent="0.35">
      <c r="A695" s="6">
        <v>1531</v>
      </c>
      <c r="B695" s="11" t="s">
        <v>3627</v>
      </c>
      <c r="C695" s="8" t="s">
        <v>3628</v>
      </c>
      <c r="D695" s="2">
        <v>1</v>
      </c>
      <c r="E695" s="2" t="s">
        <v>38</v>
      </c>
      <c r="F695" s="2" t="s">
        <v>38</v>
      </c>
      <c r="G695" s="12" t="s">
        <v>3629</v>
      </c>
      <c r="H695" s="8" t="s">
        <v>40</v>
      </c>
      <c r="I695" s="2" t="s">
        <v>38</v>
      </c>
      <c r="J695" s="2" t="s">
        <v>38</v>
      </c>
      <c r="K695" s="2" t="s">
        <v>38</v>
      </c>
      <c r="L695" s="2" t="s">
        <v>38</v>
      </c>
      <c r="M695" s="2" t="s">
        <v>38</v>
      </c>
      <c r="N695" s="2" t="s">
        <v>38</v>
      </c>
      <c r="O695" s="2" t="s">
        <v>38</v>
      </c>
      <c r="P695" s="2" t="s">
        <v>38</v>
      </c>
      <c r="Q695" s="14" t="s">
        <v>38</v>
      </c>
      <c r="R695" s="14" t="s">
        <v>38</v>
      </c>
      <c r="S695" s="14" t="s">
        <v>38</v>
      </c>
      <c r="T695" s="14" t="s">
        <v>38</v>
      </c>
      <c r="U695" s="14" t="s">
        <v>38</v>
      </c>
      <c r="V695" s="14" t="s">
        <v>38</v>
      </c>
      <c r="W695" s="14" t="s">
        <v>38</v>
      </c>
      <c r="X695" s="14" t="s">
        <v>38</v>
      </c>
      <c r="Y695" s="14" t="s">
        <v>38</v>
      </c>
      <c r="Z695" s="14" t="s">
        <v>38</v>
      </c>
      <c r="AA695" s="14" t="s">
        <v>38</v>
      </c>
      <c r="AB695" s="14" t="s">
        <v>38</v>
      </c>
      <c r="AC695" s="14" t="s">
        <v>38</v>
      </c>
      <c r="AD695" s="14" t="s">
        <v>38</v>
      </c>
      <c r="AE695" s="14" t="s">
        <v>38</v>
      </c>
      <c r="AF695" s="14" t="s">
        <v>38</v>
      </c>
      <c r="AG695" s="2" t="s">
        <v>38</v>
      </c>
      <c r="AH695" s="2" t="s">
        <v>38</v>
      </c>
      <c r="AI695" s="2" t="s">
        <v>38</v>
      </c>
      <c r="AJ695" s="2" t="s">
        <v>38</v>
      </c>
      <c r="AK695" s="16" t="str">
        <f t="shared" si="96"/>
        <v>Да</v>
      </c>
      <c r="AL695" s="16" t="str">
        <f t="shared" si="104"/>
        <v>Да</v>
      </c>
      <c r="AM695" s="16"/>
      <c r="AN695" t="e">
        <f t="shared" si="97"/>
        <v>#VALUE!</v>
      </c>
      <c r="AO695" t="e">
        <f t="shared" si="98"/>
        <v>#VALUE!</v>
      </c>
      <c r="AP695" t="e">
        <f t="shared" si="99"/>
        <v>#VALUE!</v>
      </c>
      <c r="AQ695" t="e">
        <f t="shared" si="100"/>
        <v>#VALUE!</v>
      </c>
      <c r="AR695" t="e">
        <f t="shared" si="101"/>
        <v>#VALUE!</v>
      </c>
      <c r="AS695" t="e">
        <f t="shared" si="102"/>
        <v>#VALUE!</v>
      </c>
    </row>
    <row r="696" spans="1:45" hidden="1" x14ac:dyDescent="0.35">
      <c r="A696" s="6">
        <v>1533</v>
      </c>
      <c r="B696" s="11" t="s">
        <v>3632</v>
      </c>
      <c r="C696" s="8" t="s">
        <v>3633</v>
      </c>
      <c r="D696" s="2">
        <v>1</v>
      </c>
      <c r="E696" s="2">
        <v>2</v>
      </c>
      <c r="F696" s="2" t="s">
        <v>38</v>
      </c>
      <c r="G696" s="12"/>
      <c r="H696" s="8" t="s">
        <v>121</v>
      </c>
      <c r="I696" s="2" t="s">
        <v>38</v>
      </c>
      <c r="J696" s="2">
        <v>244236000</v>
      </c>
      <c r="K696" s="2">
        <v>230404000</v>
      </c>
      <c r="L696" s="2">
        <v>213493000</v>
      </c>
      <c r="M696" s="2" t="s">
        <v>38</v>
      </c>
      <c r="N696" s="2">
        <v>36122000</v>
      </c>
      <c r="O696" s="2">
        <v>15945000</v>
      </c>
      <c r="P696" s="2">
        <v>19391000</v>
      </c>
      <c r="Q696" s="14" t="s">
        <v>38</v>
      </c>
      <c r="R696" s="14">
        <v>190407000</v>
      </c>
      <c r="S696" s="14">
        <v>180288000</v>
      </c>
      <c r="T696" s="14">
        <v>165437000</v>
      </c>
      <c r="U696" s="14" t="s">
        <v>38</v>
      </c>
      <c r="V696" s="14">
        <v>170881000</v>
      </c>
      <c r="W696" s="14">
        <v>140355000</v>
      </c>
      <c r="X696" s="14">
        <v>128917000</v>
      </c>
      <c r="Y696" s="14" t="s">
        <v>38</v>
      </c>
      <c r="Z696" s="14" t="s">
        <v>38</v>
      </c>
      <c r="AA696" s="14" t="s">
        <v>38</v>
      </c>
      <c r="AB696" s="14" t="s">
        <v>38</v>
      </c>
      <c r="AC696" s="14" t="s">
        <v>38</v>
      </c>
      <c r="AD696" s="14">
        <v>36381000</v>
      </c>
      <c r="AE696" s="14">
        <v>17061000</v>
      </c>
      <c r="AF696" s="14">
        <v>20252000</v>
      </c>
      <c r="AG696" s="2" t="s">
        <v>38</v>
      </c>
      <c r="AH696" s="2">
        <v>215890000</v>
      </c>
      <c r="AI696" s="2">
        <v>185345000</v>
      </c>
      <c r="AJ696" s="2">
        <v>173926000</v>
      </c>
      <c r="AK696" s="16" t="str">
        <f t="shared" si="96"/>
        <v>Да</v>
      </c>
      <c r="AL696" s="16" t="str">
        <f t="shared" si="104"/>
        <v>Да</v>
      </c>
      <c r="AM696" s="16"/>
      <c r="AN696" t="e">
        <f t="shared" si="97"/>
        <v>#VALUE!</v>
      </c>
      <c r="AO696">
        <f t="shared" si="98"/>
        <v>2.2654123549702101</v>
      </c>
      <c r="AP696">
        <f t="shared" si="99"/>
        <v>0.82228869062967358</v>
      </c>
      <c r="AQ696" t="e">
        <f t="shared" si="100"/>
        <v>#VALUE!</v>
      </c>
      <c r="AR696">
        <f t="shared" si="101"/>
        <v>1.1648007769295099</v>
      </c>
      <c r="AS696">
        <f t="shared" si="102"/>
        <v>1.0656543587502731</v>
      </c>
    </row>
    <row r="697" spans="1:45" hidden="1" x14ac:dyDescent="0.35">
      <c r="A697" s="6">
        <v>1534</v>
      </c>
      <c r="B697" s="11" t="s">
        <v>3634</v>
      </c>
      <c r="C697" s="8" t="s">
        <v>3635</v>
      </c>
      <c r="D697" s="2">
        <v>1</v>
      </c>
      <c r="E697" s="2">
        <v>5</v>
      </c>
      <c r="F697" s="2" t="s">
        <v>38</v>
      </c>
      <c r="G697" s="12"/>
      <c r="H697" s="8" t="s">
        <v>40</v>
      </c>
      <c r="I697" s="2" t="s">
        <v>38</v>
      </c>
      <c r="J697" s="2">
        <v>51136000</v>
      </c>
      <c r="K697" s="2">
        <v>48763000</v>
      </c>
      <c r="L697" s="2">
        <v>34547000</v>
      </c>
      <c r="M697" s="2" t="s">
        <v>38</v>
      </c>
      <c r="N697" s="2">
        <v>6197000</v>
      </c>
      <c r="O697" s="2">
        <v>6667000</v>
      </c>
      <c r="P697" s="2">
        <v>3647000</v>
      </c>
      <c r="Q697" s="14" t="s">
        <v>38</v>
      </c>
      <c r="R697" s="14">
        <v>41191000</v>
      </c>
      <c r="S697" s="14">
        <v>47275000</v>
      </c>
      <c r="T697" s="14">
        <v>27903000</v>
      </c>
      <c r="U697" s="14" t="s">
        <v>38</v>
      </c>
      <c r="V697" s="14">
        <v>39606000</v>
      </c>
      <c r="W697" s="14">
        <v>34127000</v>
      </c>
      <c r="X697" s="14">
        <v>27852000</v>
      </c>
      <c r="Y697" s="14" t="s">
        <v>38</v>
      </c>
      <c r="Z697" s="14" t="s">
        <v>38</v>
      </c>
      <c r="AA697" s="14" t="s">
        <v>38</v>
      </c>
      <c r="AB697" s="14" t="s">
        <v>38</v>
      </c>
      <c r="AC697" s="14" t="s">
        <v>38</v>
      </c>
      <c r="AD697" s="14">
        <v>5479000</v>
      </c>
      <c r="AE697" s="14">
        <v>6275000</v>
      </c>
      <c r="AF697" s="14">
        <v>3362000</v>
      </c>
      <c r="AG697" s="2" t="s">
        <v>38</v>
      </c>
      <c r="AH697" s="2">
        <v>45025000</v>
      </c>
      <c r="AI697" s="2">
        <v>39546000</v>
      </c>
      <c r="AJ697" s="2">
        <v>33271000</v>
      </c>
      <c r="AK697" s="16" t="str">
        <f t="shared" si="96"/>
        <v>Да</v>
      </c>
      <c r="AL697" s="16" t="str">
        <f t="shared" si="104"/>
        <v>Да</v>
      </c>
      <c r="AM697" s="16"/>
      <c r="AN697" t="e">
        <f t="shared" si="97"/>
        <v>#VALUE!</v>
      </c>
      <c r="AO697">
        <f t="shared" si="98"/>
        <v>0.92950352482375886</v>
      </c>
      <c r="AP697">
        <f t="shared" si="99"/>
        <v>1.8280778722237456</v>
      </c>
      <c r="AQ697" t="e">
        <f t="shared" si="100"/>
        <v>#VALUE!</v>
      </c>
      <c r="AR697">
        <f t="shared" si="101"/>
        <v>1.1385475142871593</v>
      </c>
      <c r="AS697">
        <f t="shared" si="102"/>
        <v>1.1886026870247361</v>
      </c>
    </row>
    <row r="698" spans="1:45" ht="145" hidden="1" x14ac:dyDescent="0.35">
      <c r="A698" s="6">
        <v>1535</v>
      </c>
      <c r="B698" s="11" t="s">
        <v>3636</v>
      </c>
      <c r="C698" s="8" t="s">
        <v>3637</v>
      </c>
      <c r="D698" s="2" t="s">
        <v>38</v>
      </c>
      <c r="E698" s="2" t="s">
        <v>38</v>
      </c>
      <c r="F698" s="2" t="s">
        <v>38</v>
      </c>
      <c r="G698" s="12" t="s">
        <v>2182</v>
      </c>
      <c r="H698" s="8" t="s">
        <v>121</v>
      </c>
      <c r="I698" s="2" t="s">
        <v>38</v>
      </c>
      <c r="J698" s="2" t="s">
        <v>38</v>
      </c>
      <c r="K698" s="2" t="s">
        <v>38</v>
      </c>
      <c r="L698" s="2" t="s">
        <v>38</v>
      </c>
      <c r="M698" s="2" t="s">
        <v>38</v>
      </c>
      <c r="N698" s="2" t="s">
        <v>38</v>
      </c>
      <c r="O698" s="2" t="s">
        <v>38</v>
      </c>
      <c r="P698" s="2" t="s">
        <v>38</v>
      </c>
      <c r="Q698" s="14" t="s">
        <v>38</v>
      </c>
      <c r="R698" s="14" t="s">
        <v>38</v>
      </c>
      <c r="S698" s="14" t="s">
        <v>38</v>
      </c>
      <c r="T698" s="14" t="s">
        <v>38</v>
      </c>
      <c r="U698" s="14" t="s">
        <v>38</v>
      </c>
      <c r="V698" s="14" t="s">
        <v>38</v>
      </c>
      <c r="W698" s="14" t="s">
        <v>38</v>
      </c>
      <c r="X698" s="14" t="s">
        <v>38</v>
      </c>
      <c r="Y698" s="14" t="s">
        <v>38</v>
      </c>
      <c r="Z698" s="14" t="s">
        <v>38</v>
      </c>
      <c r="AA698" s="14" t="s">
        <v>38</v>
      </c>
      <c r="AB698" s="14" t="s">
        <v>38</v>
      </c>
      <c r="AC698" s="14" t="s">
        <v>38</v>
      </c>
      <c r="AD698" s="14" t="s">
        <v>38</v>
      </c>
      <c r="AE698" s="14" t="s">
        <v>38</v>
      </c>
      <c r="AF698" s="14" t="s">
        <v>38</v>
      </c>
      <c r="AG698" s="2" t="s">
        <v>38</v>
      </c>
      <c r="AH698" s="2" t="s">
        <v>38</v>
      </c>
      <c r="AI698" s="2" t="s">
        <v>38</v>
      </c>
      <c r="AJ698" s="2" t="s">
        <v>38</v>
      </c>
      <c r="AK698" s="16" t="str">
        <f t="shared" si="96"/>
        <v>Да</v>
      </c>
      <c r="AL698" s="16" t="str">
        <f t="shared" si="104"/>
        <v>Да</v>
      </c>
      <c r="AM698" s="16"/>
      <c r="AN698" t="e">
        <f t="shared" si="97"/>
        <v>#VALUE!</v>
      </c>
      <c r="AO698" t="e">
        <f t="shared" si="98"/>
        <v>#VALUE!</v>
      </c>
      <c r="AP698" t="e">
        <f t="shared" si="99"/>
        <v>#VALUE!</v>
      </c>
      <c r="AQ698" t="e">
        <f t="shared" si="100"/>
        <v>#VALUE!</v>
      </c>
      <c r="AR698" t="e">
        <f t="shared" si="101"/>
        <v>#VALUE!</v>
      </c>
      <c r="AS698" t="e">
        <f t="shared" si="102"/>
        <v>#VALUE!</v>
      </c>
    </row>
    <row r="699" spans="1:45" hidden="1" x14ac:dyDescent="0.35">
      <c r="A699" s="6">
        <v>1537</v>
      </c>
      <c r="B699" s="11" t="s">
        <v>3640</v>
      </c>
      <c r="C699" s="8" t="s">
        <v>3641</v>
      </c>
      <c r="D699" s="2">
        <v>18</v>
      </c>
      <c r="E699" s="2" t="s">
        <v>38</v>
      </c>
      <c r="F699" s="2" t="s">
        <v>38</v>
      </c>
      <c r="G699" s="12"/>
      <c r="H699" s="8" t="s">
        <v>121</v>
      </c>
      <c r="I699" s="2" t="s">
        <v>38</v>
      </c>
      <c r="J699" s="2" t="s">
        <v>38</v>
      </c>
      <c r="K699" s="2" t="s">
        <v>38</v>
      </c>
      <c r="L699" s="2" t="s">
        <v>38</v>
      </c>
      <c r="M699" s="2" t="s">
        <v>38</v>
      </c>
      <c r="N699" s="2" t="s">
        <v>38</v>
      </c>
      <c r="O699" s="2" t="s">
        <v>38</v>
      </c>
      <c r="P699" s="2" t="s">
        <v>38</v>
      </c>
      <c r="Q699" s="14" t="s">
        <v>38</v>
      </c>
      <c r="R699" s="14" t="s">
        <v>38</v>
      </c>
      <c r="S699" s="14" t="s">
        <v>38</v>
      </c>
      <c r="T699" s="14" t="s">
        <v>38</v>
      </c>
      <c r="U699" s="14" t="s">
        <v>38</v>
      </c>
      <c r="V699" s="14" t="s">
        <v>38</v>
      </c>
      <c r="W699" s="14" t="s">
        <v>38</v>
      </c>
      <c r="X699" s="14" t="s">
        <v>38</v>
      </c>
      <c r="Y699" s="14" t="s">
        <v>38</v>
      </c>
      <c r="Z699" s="14" t="s">
        <v>38</v>
      </c>
      <c r="AA699" s="14" t="s">
        <v>38</v>
      </c>
      <c r="AB699" s="14" t="s">
        <v>38</v>
      </c>
      <c r="AC699" s="14" t="s">
        <v>38</v>
      </c>
      <c r="AD699" s="14" t="s">
        <v>38</v>
      </c>
      <c r="AE699" s="14" t="s">
        <v>38</v>
      </c>
      <c r="AF699" s="14" t="s">
        <v>38</v>
      </c>
      <c r="AG699" s="2" t="s">
        <v>38</v>
      </c>
      <c r="AH699" s="2" t="s">
        <v>38</v>
      </c>
      <c r="AI699" s="2" t="s">
        <v>38</v>
      </c>
      <c r="AJ699" s="2" t="s">
        <v>38</v>
      </c>
      <c r="AK699" s="16" t="str">
        <f t="shared" si="96"/>
        <v>Да</v>
      </c>
      <c r="AL699" s="16" t="str">
        <f t="shared" si="104"/>
        <v>Да</v>
      </c>
      <c r="AM699" s="16"/>
      <c r="AN699" t="e">
        <f t="shared" si="97"/>
        <v>#VALUE!</v>
      </c>
      <c r="AO699" t="e">
        <f t="shared" si="98"/>
        <v>#VALUE!</v>
      </c>
      <c r="AP699" t="e">
        <f t="shared" si="99"/>
        <v>#VALUE!</v>
      </c>
      <c r="AQ699" t="e">
        <f t="shared" si="100"/>
        <v>#VALUE!</v>
      </c>
      <c r="AR699" t="e">
        <f t="shared" si="101"/>
        <v>#VALUE!</v>
      </c>
      <c r="AS699" t="e">
        <f t="shared" si="102"/>
        <v>#VALUE!</v>
      </c>
    </row>
    <row r="700" spans="1:45" hidden="1" x14ac:dyDescent="0.35">
      <c r="A700" s="6">
        <v>1539</v>
      </c>
      <c r="B700" s="11" t="s">
        <v>3644</v>
      </c>
      <c r="C700" s="8" t="s">
        <v>3645</v>
      </c>
      <c r="D700" s="2">
        <v>1</v>
      </c>
      <c r="E700" s="2">
        <v>74</v>
      </c>
      <c r="F700" s="2" t="s">
        <v>38</v>
      </c>
      <c r="G700" s="12"/>
      <c r="H700" s="8" t="s">
        <v>40</v>
      </c>
      <c r="I700" s="2" t="s">
        <v>38</v>
      </c>
      <c r="J700" s="2">
        <v>17862682000</v>
      </c>
      <c r="K700" s="2">
        <v>24822855000</v>
      </c>
      <c r="L700" s="2">
        <v>24888195000</v>
      </c>
      <c r="M700" s="2" t="s">
        <v>38</v>
      </c>
      <c r="N700" s="2">
        <v>55403000</v>
      </c>
      <c r="O700" s="2">
        <v>56748000</v>
      </c>
      <c r="P700" s="2">
        <v>-113622000</v>
      </c>
      <c r="Q700" s="14" t="s">
        <v>38</v>
      </c>
      <c r="R700" s="14">
        <v>83784000</v>
      </c>
      <c r="S700" s="14">
        <v>56748000</v>
      </c>
      <c r="T700" s="14">
        <v>183499000</v>
      </c>
      <c r="U700" s="14" t="s">
        <v>38</v>
      </c>
      <c r="V700" s="14">
        <v>-4625594000</v>
      </c>
      <c r="W700" s="14">
        <v>-4204000</v>
      </c>
      <c r="X700" s="14">
        <v>75582000</v>
      </c>
      <c r="Y700" s="14" t="s">
        <v>38</v>
      </c>
      <c r="Z700" s="14" t="s">
        <v>38</v>
      </c>
      <c r="AA700" s="14" t="s">
        <v>38</v>
      </c>
      <c r="AB700" s="14" t="s">
        <v>38</v>
      </c>
      <c r="AC700" s="14" t="s">
        <v>38</v>
      </c>
      <c r="AD700" s="14">
        <v>-4621510000</v>
      </c>
      <c r="AE700" s="14">
        <v>-71110000</v>
      </c>
      <c r="AF700" s="14">
        <v>-50703000</v>
      </c>
      <c r="AG700" s="2" t="s">
        <v>38</v>
      </c>
      <c r="AH700" s="2">
        <v>17498390000</v>
      </c>
      <c r="AI700" s="2">
        <v>24477229000</v>
      </c>
      <c r="AJ700" s="2">
        <v>24557015000</v>
      </c>
      <c r="AK700" s="16" t="str">
        <f t="shared" si="96"/>
        <v>Да</v>
      </c>
      <c r="AL700" s="16" t="str">
        <f t="shared" si="104"/>
        <v>Да</v>
      </c>
      <c r="AM700" s="16"/>
      <c r="AN700" t="e">
        <f t="shared" si="97"/>
        <v>#VALUE!</v>
      </c>
      <c r="AO700">
        <f t="shared" si="98"/>
        <v>0.97629872418411223</v>
      </c>
      <c r="AP700">
        <f t="shared" si="99"/>
        <v>-0.49944552991498126</v>
      </c>
      <c r="AQ700" t="e">
        <f t="shared" si="100"/>
        <v>#VALUE!</v>
      </c>
      <c r="AR700">
        <f t="shared" si="101"/>
        <v>0.71488443401824608</v>
      </c>
      <c r="AS700">
        <f t="shared" si="102"/>
        <v>0.99675098948304586</v>
      </c>
    </row>
    <row r="701" spans="1:45" hidden="1" x14ac:dyDescent="0.35">
      <c r="A701" s="6">
        <v>1540</v>
      </c>
      <c r="B701" s="11" t="s">
        <v>3646</v>
      </c>
      <c r="C701" s="8" t="s">
        <v>3647</v>
      </c>
      <c r="D701" s="2">
        <v>48</v>
      </c>
      <c r="E701" s="2" t="s">
        <v>38</v>
      </c>
      <c r="F701" s="2" t="s">
        <v>38</v>
      </c>
      <c r="G701" s="12"/>
      <c r="H701" s="8" t="s">
        <v>121</v>
      </c>
      <c r="I701" s="2" t="s">
        <v>38</v>
      </c>
      <c r="J701" s="2" t="s">
        <v>38</v>
      </c>
      <c r="K701" s="2" t="s">
        <v>38</v>
      </c>
      <c r="L701" s="2" t="s">
        <v>38</v>
      </c>
      <c r="M701" s="2" t="s">
        <v>38</v>
      </c>
      <c r="N701" s="2" t="s">
        <v>38</v>
      </c>
      <c r="O701" s="2" t="s">
        <v>38</v>
      </c>
      <c r="P701" s="2" t="s">
        <v>38</v>
      </c>
      <c r="Q701" s="14" t="s">
        <v>38</v>
      </c>
      <c r="R701" s="14" t="s">
        <v>38</v>
      </c>
      <c r="S701" s="14" t="s">
        <v>38</v>
      </c>
      <c r="T701" s="14" t="s">
        <v>38</v>
      </c>
      <c r="U701" s="14" t="s">
        <v>38</v>
      </c>
      <c r="V701" s="14" t="s">
        <v>38</v>
      </c>
      <c r="W701" s="14" t="s">
        <v>38</v>
      </c>
      <c r="X701" s="14" t="s">
        <v>38</v>
      </c>
      <c r="Y701" s="14" t="s">
        <v>38</v>
      </c>
      <c r="Z701" s="14" t="s">
        <v>38</v>
      </c>
      <c r="AA701" s="14" t="s">
        <v>38</v>
      </c>
      <c r="AB701" s="14" t="s">
        <v>38</v>
      </c>
      <c r="AC701" s="14" t="s">
        <v>38</v>
      </c>
      <c r="AD701" s="14" t="s">
        <v>38</v>
      </c>
      <c r="AE701" s="14" t="s">
        <v>38</v>
      </c>
      <c r="AF701" s="14" t="s">
        <v>38</v>
      </c>
      <c r="AG701" s="2" t="s">
        <v>38</v>
      </c>
      <c r="AH701" s="2" t="s">
        <v>38</v>
      </c>
      <c r="AI701" s="2" t="s">
        <v>38</v>
      </c>
      <c r="AJ701" s="2" t="s">
        <v>38</v>
      </c>
      <c r="AK701" s="16" t="str">
        <f t="shared" si="96"/>
        <v>Да</v>
      </c>
      <c r="AL701" s="16" t="str">
        <f t="shared" si="104"/>
        <v>Да</v>
      </c>
      <c r="AM701" s="16"/>
      <c r="AN701" t="e">
        <f t="shared" si="97"/>
        <v>#VALUE!</v>
      </c>
      <c r="AO701" t="e">
        <f t="shared" si="98"/>
        <v>#VALUE!</v>
      </c>
      <c r="AP701" t="e">
        <f t="shared" si="99"/>
        <v>#VALUE!</v>
      </c>
      <c r="AQ701" t="e">
        <f t="shared" si="100"/>
        <v>#VALUE!</v>
      </c>
      <c r="AR701" t="e">
        <f t="shared" si="101"/>
        <v>#VALUE!</v>
      </c>
      <c r="AS701" t="e">
        <f t="shared" si="102"/>
        <v>#VALUE!</v>
      </c>
    </row>
    <row r="702" spans="1:45" hidden="1" x14ac:dyDescent="0.35">
      <c r="A702" s="6">
        <v>1542</v>
      </c>
      <c r="B702" s="11" t="s">
        <v>3650</v>
      </c>
      <c r="C702" s="8" t="s">
        <v>3651</v>
      </c>
      <c r="D702" s="2">
        <v>2</v>
      </c>
      <c r="E702" s="2">
        <v>99</v>
      </c>
      <c r="F702" s="2">
        <v>18</v>
      </c>
      <c r="G702" s="12"/>
      <c r="H702" s="8" t="s">
        <v>40</v>
      </c>
      <c r="I702" s="2" t="s">
        <v>38</v>
      </c>
      <c r="J702" s="2">
        <v>7501000</v>
      </c>
      <c r="K702" s="2">
        <v>6651000</v>
      </c>
      <c r="L702" s="2">
        <v>6050000</v>
      </c>
      <c r="M702" s="2" t="s">
        <v>38</v>
      </c>
      <c r="N702" s="2">
        <v>2502000</v>
      </c>
      <c r="O702" s="2">
        <v>2011000</v>
      </c>
      <c r="P702" s="2">
        <v>2330000</v>
      </c>
      <c r="Q702" s="14" t="s">
        <v>38</v>
      </c>
      <c r="R702" s="14">
        <v>2502000</v>
      </c>
      <c r="S702" s="14">
        <v>2011000</v>
      </c>
      <c r="T702" s="14">
        <v>2330000</v>
      </c>
      <c r="U702" s="14" t="s">
        <v>38</v>
      </c>
      <c r="V702" s="14">
        <v>-20081000</v>
      </c>
      <c r="W702" s="14">
        <v>-17428000</v>
      </c>
      <c r="X702" s="14">
        <v>-14664000</v>
      </c>
      <c r="Y702" s="14" t="s">
        <v>38</v>
      </c>
      <c r="Z702" s="14" t="s">
        <v>38</v>
      </c>
      <c r="AA702" s="14" t="s">
        <v>38</v>
      </c>
      <c r="AB702" s="14" t="s">
        <v>38</v>
      </c>
      <c r="AC702" s="14" t="s">
        <v>38</v>
      </c>
      <c r="AD702" s="14">
        <v>-2654000</v>
      </c>
      <c r="AE702" s="14">
        <v>-2764000</v>
      </c>
      <c r="AF702" s="14">
        <v>-2819000</v>
      </c>
      <c r="AG702" s="2" t="s">
        <v>38</v>
      </c>
      <c r="AH702" s="2">
        <v>-19929000</v>
      </c>
      <c r="AI702" s="2">
        <v>-17274000</v>
      </c>
      <c r="AJ702" s="2">
        <v>-14510000</v>
      </c>
      <c r="AK702" s="16" t="str">
        <f t="shared" si="96"/>
        <v>Да</v>
      </c>
      <c r="AL702" s="16" t="str">
        <f t="shared" si="104"/>
        <v>Да</v>
      </c>
      <c r="AM702" s="16"/>
      <c r="AN702" t="e">
        <f t="shared" si="97"/>
        <v>#VALUE!</v>
      </c>
      <c r="AO702">
        <f t="shared" si="98"/>
        <v>1.2441571357533565</v>
      </c>
      <c r="AP702">
        <f t="shared" si="99"/>
        <v>0.86309012875536484</v>
      </c>
      <c r="AQ702" t="e">
        <f t="shared" si="100"/>
        <v>#VALUE!</v>
      </c>
      <c r="AR702">
        <f t="shared" si="101"/>
        <v>1.153699201111497</v>
      </c>
      <c r="AS702">
        <f t="shared" si="102"/>
        <v>1.1904893177119229</v>
      </c>
    </row>
    <row r="703" spans="1:45" hidden="1" x14ac:dyDescent="0.35">
      <c r="A703" s="6">
        <v>1545</v>
      </c>
      <c r="B703" s="11" t="s">
        <v>3656</v>
      </c>
      <c r="C703" s="8" t="s">
        <v>3657</v>
      </c>
      <c r="D703" s="2">
        <v>1</v>
      </c>
      <c r="E703" s="2">
        <v>9</v>
      </c>
      <c r="F703" s="2" t="s">
        <v>38</v>
      </c>
      <c r="G703" s="12"/>
      <c r="H703" s="8" t="s">
        <v>40</v>
      </c>
      <c r="I703" s="2" t="s">
        <v>38</v>
      </c>
      <c r="J703" s="2">
        <v>1757917000</v>
      </c>
      <c r="K703" s="2">
        <v>1909214000</v>
      </c>
      <c r="L703" s="2">
        <v>1363074000</v>
      </c>
      <c r="M703" s="2" t="s">
        <v>38</v>
      </c>
      <c r="N703" s="2">
        <v>183171000</v>
      </c>
      <c r="O703" s="2">
        <v>134871000</v>
      </c>
      <c r="P703" s="2">
        <v>118185000</v>
      </c>
      <c r="Q703" s="14" t="s">
        <v>38</v>
      </c>
      <c r="R703" s="14">
        <v>1346771000</v>
      </c>
      <c r="S703" s="14">
        <v>1164063000</v>
      </c>
      <c r="T703" s="14">
        <v>1050118000</v>
      </c>
      <c r="U703" s="14" t="s">
        <v>38</v>
      </c>
      <c r="V703" s="14">
        <v>178206000</v>
      </c>
      <c r="W703" s="14">
        <v>111734000</v>
      </c>
      <c r="X703" s="14">
        <v>71169000</v>
      </c>
      <c r="Y703" s="14" t="s">
        <v>38</v>
      </c>
      <c r="Z703" s="14" t="s">
        <v>38</v>
      </c>
      <c r="AA703" s="14" t="s">
        <v>38</v>
      </c>
      <c r="AB703" s="14" t="s">
        <v>38</v>
      </c>
      <c r="AC703" s="14" t="s">
        <v>38</v>
      </c>
      <c r="AD703" s="14">
        <v>96619000</v>
      </c>
      <c r="AE703" s="14">
        <v>59800000</v>
      </c>
      <c r="AF703" s="14">
        <v>30584000</v>
      </c>
      <c r="AG703" s="2" t="s">
        <v>38</v>
      </c>
      <c r="AH703" s="2">
        <v>975295000</v>
      </c>
      <c r="AI703" s="2">
        <v>905833000</v>
      </c>
      <c r="AJ703" s="2">
        <v>863739000</v>
      </c>
      <c r="AK703" s="16" t="str">
        <f t="shared" si="96"/>
        <v>Да</v>
      </c>
      <c r="AL703" s="16" t="str">
        <f t="shared" si="104"/>
        <v>Да</v>
      </c>
      <c r="AM703" s="16"/>
      <c r="AN703" t="e">
        <f t="shared" si="97"/>
        <v>#VALUE!</v>
      </c>
      <c r="AO703">
        <f t="shared" si="98"/>
        <v>1.3581199813154792</v>
      </c>
      <c r="AP703">
        <f t="shared" si="99"/>
        <v>1.1411854296230486</v>
      </c>
      <c r="AQ703" t="e">
        <f t="shared" si="100"/>
        <v>#VALUE!</v>
      </c>
      <c r="AR703">
        <f t="shared" si="101"/>
        <v>1.0766830088989914</v>
      </c>
      <c r="AS703">
        <f t="shared" si="102"/>
        <v>1.0487346293266833</v>
      </c>
    </row>
    <row r="704" spans="1:45" ht="72.5" hidden="1" x14ac:dyDescent="0.35">
      <c r="A704" s="6">
        <v>1546</v>
      </c>
      <c r="B704" s="11" t="s">
        <v>3658</v>
      </c>
      <c r="C704" s="8" t="s">
        <v>3659</v>
      </c>
      <c r="D704" s="2">
        <v>4</v>
      </c>
      <c r="E704" s="2">
        <v>99</v>
      </c>
      <c r="F704" s="2" t="s">
        <v>38</v>
      </c>
      <c r="G704" s="12" t="s">
        <v>3660</v>
      </c>
      <c r="H704" s="8" t="s">
        <v>121</v>
      </c>
      <c r="I704" s="2" t="s">
        <v>38</v>
      </c>
      <c r="J704" s="2">
        <v>3557000</v>
      </c>
      <c r="K704" s="2">
        <v>3684000</v>
      </c>
      <c r="L704" s="2">
        <v>3628000</v>
      </c>
      <c r="M704" s="2" t="s">
        <v>38</v>
      </c>
      <c r="N704" s="2">
        <v>146000</v>
      </c>
      <c r="O704" s="2">
        <v>2033000</v>
      </c>
      <c r="P704" s="2">
        <v>338000</v>
      </c>
      <c r="Q704" s="14" t="s">
        <v>38</v>
      </c>
      <c r="R704" s="14">
        <v>146000</v>
      </c>
      <c r="S704" s="14">
        <v>2033000</v>
      </c>
      <c r="T704" s="14">
        <v>602000</v>
      </c>
      <c r="U704" s="14" t="s">
        <v>38</v>
      </c>
      <c r="V704" s="14">
        <v>-27870000</v>
      </c>
      <c r="W704" s="14">
        <v>-21525000</v>
      </c>
      <c r="X704" s="14">
        <v>-15740000</v>
      </c>
      <c r="Y704" s="14" t="s">
        <v>38</v>
      </c>
      <c r="Z704" s="14" t="s">
        <v>38</v>
      </c>
      <c r="AA704" s="14" t="s">
        <v>38</v>
      </c>
      <c r="AB704" s="14" t="s">
        <v>38</v>
      </c>
      <c r="AC704" s="14" t="s">
        <v>38</v>
      </c>
      <c r="AD704" s="14">
        <v>-5942000</v>
      </c>
      <c r="AE704" s="14" t="s">
        <v>38</v>
      </c>
      <c r="AF704" s="14">
        <v>-6526000</v>
      </c>
      <c r="AG704" s="2" t="s">
        <v>38</v>
      </c>
      <c r="AH704" s="2">
        <v>-26895000</v>
      </c>
      <c r="AI704" s="2">
        <v>-20550000</v>
      </c>
      <c r="AJ704" s="2">
        <v>-14765000</v>
      </c>
      <c r="AK704" s="16" t="str">
        <f t="shared" si="96"/>
        <v>Да</v>
      </c>
      <c r="AL704" s="16" t="str">
        <f t="shared" si="104"/>
        <v>Да</v>
      </c>
      <c r="AM704" s="16"/>
      <c r="AN704" t="e">
        <f t="shared" si="97"/>
        <v>#VALUE!</v>
      </c>
      <c r="AO704">
        <f t="shared" si="98"/>
        <v>7.1815051647811115E-2</v>
      </c>
      <c r="AP704">
        <f t="shared" si="99"/>
        <v>6.0147928994082838</v>
      </c>
      <c r="AQ704" t="e">
        <f t="shared" si="100"/>
        <v>#VALUE!</v>
      </c>
      <c r="AR704">
        <f t="shared" si="101"/>
        <v>1.3087591240875913</v>
      </c>
      <c r="AS704">
        <f t="shared" si="102"/>
        <v>1.391804944124619</v>
      </c>
    </row>
    <row r="705" spans="1:45" hidden="1" x14ac:dyDescent="0.35">
      <c r="A705" s="6">
        <v>1547</v>
      </c>
      <c r="B705" s="11" t="s">
        <v>3661</v>
      </c>
      <c r="C705" s="8" t="s">
        <v>3662</v>
      </c>
      <c r="D705" s="2">
        <v>1</v>
      </c>
      <c r="E705" s="2">
        <v>5</v>
      </c>
      <c r="F705" s="2" t="s">
        <v>38</v>
      </c>
      <c r="G705" s="12"/>
      <c r="H705" s="8" t="s">
        <v>121</v>
      </c>
      <c r="I705" s="2" t="s">
        <v>38</v>
      </c>
      <c r="J705" s="2">
        <v>7425490000</v>
      </c>
      <c r="K705" s="2">
        <v>3833082000</v>
      </c>
      <c r="L705" s="2">
        <v>2804054000</v>
      </c>
      <c r="M705" s="2" t="s">
        <v>38</v>
      </c>
      <c r="N705" s="2">
        <v>-3944000</v>
      </c>
      <c r="O705" s="2">
        <v>22596000</v>
      </c>
      <c r="P705" s="2">
        <v>70095000</v>
      </c>
      <c r="Q705" s="14" t="s">
        <v>38</v>
      </c>
      <c r="R705" s="14">
        <v>1059908000</v>
      </c>
      <c r="S705" s="14">
        <v>1514466000</v>
      </c>
      <c r="T705" s="14">
        <v>1660268000</v>
      </c>
      <c r="U705" s="14" t="s">
        <v>38</v>
      </c>
      <c r="V705" s="14">
        <v>1229508000</v>
      </c>
      <c r="W705" s="14">
        <v>216377000</v>
      </c>
      <c r="X705" s="14">
        <v>223213000</v>
      </c>
      <c r="Y705" s="14" t="s">
        <v>38</v>
      </c>
      <c r="Z705" s="14" t="s">
        <v>38</v>
      </c>
      <c r="AA705" s="14" t="s">
        <v>38</v>
      </c>
      <c r="AB705" s="14" t="s">
        <v>38</v>
      </c>
      <c r="AC705" s="14" t="s">
        <v>38</v>
      </c>
      <c r="AD705" s="14">
        <v>72532000</v>
      </c>
      <c r="AE705" s="14">
        <v>2820000</v>
      </c>
      <c r="AF705" s="14">
        <v>22179000</v>
      </c>
      <c r="AG705" s="2" t="s">
        <v>38</v>
      </c>
      <c r="AH705" s="2">
        <v>1908527000</v>
      </c>
      <c r="AI705" s="2">
        <v>895254000</v>
      </c>
      <c r="AJ705" s="2">
        <v>900982000</v>
      </c>
      <c r="AK705" s="16" t="str">
        <f t="shared" si="96"/>
        <v>Да</v>
      </c>
      <c r="AL705" s="16" t="str">
        <f t="shared" si="104"/>
        <v>Да</v>
      </c>
      <c r="AM705" s="16"/>
      <c r="AN705" t="e">
        <f t="shared" si="97"/>
        <v>#VALUE!</v>
      </c>
      <c r="AO705">
        <f t="shared" si="98"/>
        <v>-0.17454416710922288</v>
      </c>
      <c r="AP705">
        <f t="shared" si="99"/>
        <v>0.32236250802482347</v>
      </c>
      <c r="AQ705" t="e">
        <f t="shared" si="100"/>
        <v>#VALUE!</v>
      </c>
      <c r="AR705">
        <f t="shared" si="101"/>
        <v>2.1318273920027164</v>
      </c>
      <c r="AS705">
        <f t="shared" si="102"/>
        <v>0.99364249230284285</v>
      </c>
    </row>
    <row r="706" spans="1:45" ht="145" hidden="1" x14ac:dyDescent="0.35">
      <c r="A706" s="6">
        <v>1548</v>
      </c>
      <c r="B706" s="11" t="s">
        <v>3663</v>
      </c>
      <c r="C706" s="8" t="s">
        <v>3664</v>
      </c>
      <c r="D706" s="2" t="s">
        <v>38</v>
      </c>
      <c r="E706" s="2" t="s">
        <v>38</v>
      </c>
      <c r="F706" s="2" t="s">
        <v>38</v>
      </c>
      <c r="G706" s="12" t="s">
        <v>3665</v>
      </c>
      <c r="H706" s="8" t="s">
        <v>121</v>
      </c>
      <c r="I706" s="2" t="s">
        <v>38</v>
      </c>
      <c r="J706" s="2" t="s">
        <v>38</v>
      </c>
      <c r="K706" s="2" t="s">
        <v>38</v>
      </c>
      <c r="L706" s="2" t="s">
        <v>38</v>
      </c>
      <c r="M706" s="2" t="s">
        <v>38</v>
      </c>
      <c r="N706" s="2" t="s">
        <v>38</v>
      </c>
      <c r="O706" s="2" t="s">
        <v>38</v>
      </c>
      <c r="P706" s="2" t="s">
        <v>38</v>
      </c>
      <c r="Q706" s="14" t="s">
        <v>38</v>
      </c>
      <c r="R706" s="14" t="s">
        <v>38</v>
      </c>
      <c r="S706" s="14" t="s">
        <v>38</v>
      </c>
      <c r="T706" s="14" t="s">
        <v>38</v>
      </c>
      <c r="U706" s="14" t="s">
        <v>38</v>
      </c>
      <c r="V706" s="14" t="s">
        <v>38</v>
      </c>
      <c r="W706" s="14" t="s">
        <v>38</v>
      </c>
      <c r="X706" s="14" t="s">
        <v>38</v>
      </c>
      <c r="Y706" s="14" t="s">
        <v>38</v>
      </c>
      <c r="Z706" s="14" t="s">
        <v>38</v>
      </c>
      <c r="AA706" s="14" t="s">
        <v>38</v>
      </c>
      <c r="AB706" s="14" t="s">
        <v>38</v>
      </c>
      <c r="AC706" s="14" t="s">
        <v>38</v>
      </c>
      <c r="AD706" s="14" t="s">
        <v>38</v>
      </c>
      <c r="AE706" s="14" t="s">
        <v>38</v>
      </c>
      <c r="AF706" s="14" t="s">
        <v>38</v>
      </c>
      <c r="AG706" s="2" t="s">
        <v>38</v>
      </c>
      <c r="AH706" s="2" t="s">
        <v>38</v>
      </c>
      <c r="AI706" s="2" t="s">
        <v>38</v>
      </c>
      <c r="AJ706" s="2" t="s">
        <v>38</v>
      </c>
      <c r="AK706" s="16" t="str">
        <f t="shared" ref="AK706:AK769" si="105">IF(AC706&gt;0,"Да","Нет")</f>
        <v>Да</v>
      </c>
      <c r="AL706" s="16" t="str">
        <f t="shared" si="104"/>
        <v>Да</v>
      </c>
      <c r="AM706" s="16"/>
      <c r="AN706" t="e">
        <f t="shared" ref="AN706:AN769" si="106">M706/N706</f>
        <v>#VALUE!</v>
      </c>
      <c r="AO706" t="e">
        <f t="shared" ref="AO706:AO769" si="107">N706/O706</f>
        <v>#VALUE!</v>
      </c>
      <c r="AP706" t="e">
        <f t="shared" ref="AP706:AP769" si="108">O706/P706</f>
        <v>#VALUE!</v>
      </c>
      <c r="AQ706" t="e">
        <f t="shared" ref="AQ706:AQ769" si="109">AG706/AH706</f>
        <v>#VALUE!</v>
      </c>
      <c r="AR706" t="e">
        <f t="shared" ref="AR706:AR769" si="110">AH706/AI706</f>
        <v>#VALUE!</v>
      </c>
      <c r="AS706" t="e">
        <f t="shared" ref="AS706:AS769" si="111">AI706/AJ706</f>
        <v>#VALUE!</v>
      </c>
    </row>
    <row r="707" spans="1:45" ht="87" hidden="1" x14ac:dyDescent="0.35">
      <c r="A707" s="6">
        <v>1552</v>
      </c>
      <c r="B707" s="11" t="s">
        <v>3672</v>
      </c>
      <c r="C707" s="8" t="s">
        <v>3673</v>
      </c>
      <c r="D707" s="2" t="s">
        <v>38</v>
      </c>
      <c r="E707" s="2" t="s">
        <v>38</v>
      </c>
      <c r="F707" s="2" t="s">
        <v>38</v>
      </c>
      <c r="G707" s="12" t="s">
        <v>3674</v>
      </c>
      <c r="H707" s="8" t="s">
        <v>40</v>
      </c>
      <c r="I707" s="2" t="s">
        <v>38</v>
      </c>
      <c r="J707" s="2" t="s">
        <v>38</v>
      </c>
      <c r="K707" s="2" t="s">
        <v>38</v>
      </c>
      <c r="L707" s="2" t="s">
        <v>38</v>
      </c>
      <c r="M707" s="2" t="s">
        <v>38</v>
      </c>
      <c r="N707" s="2" t="s">
        <v>38</v>
      </c>
      <c r="O707" s="2" t="s">
        <v>38</v>
      </c>
      <c r="P707" s="2" t="s">
        <v>38</v>
      </c>
      <c r="Q707" s="14" t="s">
        <v>38</v>
      </c>
      <c r="R707" s="14" t="s">
        <v>38</v>
      </c>
      <c r="S707" s="14" t="s">
        <v>38</v>
      </c>
      <c r="T707" s="14" t="s">
        <v>38</v>
      </c>
      <c r="U707" s="14" t="s">
        <v>38</v>
      </c>
      <c r="V707" s="14" t="s">
        <v>38</v>
      </c>
      <c r="W707" s="14" t="s">
        <v>38</v>
      </c>
      <c r="X707" s="14" t="s">
        <v>38</v>
      </c>
      <c r="Y707" s="14" t="s">
        <v>38</v>
      </c>
      <c r="Z707" s="14" t="s">
        <v>38</v>
      </c>
      <c r="AA707" s="14" t="s">
        <v>38</v>
      </c>
      <c r="AB707" s="14" t="s">
        <v>38</v>
      </c>
      <c r="AC707" s="14" t="s">
        <v>38</v>
      </c>
      <c r="AD707" s="14" t="s">
        <v>38</v>
      </c>
      <c r="AE707" s="14" t="s">
        <v>38</v>
      </c>
      <c r="AF707" s="14" t="s">
        <v>38</v>
      </c>
      <c r="AG707" s="2" t="s">
        <v>38</v>
      </c>
      <c r="AH707" s="2" t="s">
        <v>38</v>
      </c>
      <c r="AI707" s="2" t="s">
        <v>38</v>
      </c>
      <c r="AJ707" s="2" t="s">
        <v>38</v>
      </c>
      <c r="AK707" s="16" t="str">
        <f t="shared" si="105"/>
        <v>Да</v>
      </c>
      <c r="AL707" s="16" t="str">
        <f t="shared" si="104"/>
        <v>Да</v>
      </c>
      <c r="AM707" s="16"/>
      <c r="AN707" t="e">
        <f t="shared" si="106"/>
        <v>#VALUE!</v>
      </c>
      <c r="AO707" t="e">
        <f t="shared" si="107"/>
        <v>#VALUE!</v>
      </c>
      <c r="AP707" t="e">
        <f t="shared" si="108"/>
        <v>#VALUE!</v>
      </c>
      <c r="AQ707" t="e">
        <f t="shared" si="109"/>
        <v>#VALUE!</v>
      </c>
      <c r="AR707" t="e">
        <f t="shared" si="110"/>
        <v>#VALUE!</v>
      </c>
      <c r="AS707" t="e">
        <f t="shared" si="111"/>
        <v>#VALUE!</v>
      </c>
    </row>
    <row r="708" spans="1:45" ht="29" hidden="1" x14ac:dyDescent="0.35">
      <c r="A708" s="6">
        <v>1555</v>
      </c>
      <c r="B708" s="11" t="s">
        <v>3679</v>
      </c>
      <c r="C708" s="8" t="s">
        <v>3680</v>
      </c>
      <c r="D708" s="2">
        <v>1</v>
      </c>
      <c r="E708" s="2">
        <v>81</v>
      </c>
      <c r="F708" s="2" t="s">
        <v>38</v>
      </c>
      <c r="G708" s="12"/>
      <c r="H708" s="8" t="s">
        <v>40</v>
      </c>
      <c r="I708" s="2" t="s">
        <v>38</v>
      </c>
      <c r="J708" s="2">
        <v>6969000</v>
      </c>
      <c r="K708" s="2">
        <v>9037000</v>
      </c>
      <c r="L708" s="2">
        <v>11479000</v>
      </c>
      <c r="M708" s="2" t="s">
        <v>38</v>
      </c>
      <c r="N708" s="2">
        <v>-7103000</v>
      </c>
      <c r="O708" s="2">
        <v>-5444000</v>
      </c>
      <c r="P708" s="2">
        <v>-4276000</v>
      </c>
      <c r="Q708" s="14" t="s">
        <v>38</v>
      </c>
      <c r="R708" s="14">
        <v>15174000</v>
      </c>
      <c r="S708" s="14">
        <v>15704000</v>
      </c>
      <c r="T708" s="14">
        <v>14953000</v>
      </c>
      <c r="U708" s="14" t="s">
        <v>38</v>
      </c>
      <c r="V708" s="14">
        <v>-2052000</v>
      </c>
      <c r="W708" s="14">
        <v>-1435000</v>
      </c>
      <c r="X708" s="14">
        <v>577000</v>
      </c>
      <c r="Y708" s="14" t="s">
        <v>38</v>
      </c>
      <c r="Z708" s="14" t="s">
        <v>38</v>
      </c>
      <c r="AA708" s="14" t="s">
        <v>38</v>
      </c>
      <c r="AB708" s="14" t="s">
        <v>38</v>
      </c>
      <c r="AC708" s="14" t="s">
        <v>38</v>
      </c>
      <c r="AD708" s="14">
        <v>-2052000</v>
      </c>
      <c r="AE708" s="14">
        <v>-1482000</v>
      </c>
      <c r="AF708" s="14">
        <v>577000</v>
      </c>
      <c r="AG708" s="2" t="s">
        <v>38</v>
      </c>
      <c r="AH708" s="2">
        <v>4654000</v>
      </c>
      <c r="AI708" s="2">
        <v>6757000</v>
      </c>
      <c r="AJ708" s="2">
        <v>8238000</v>
      </c>
      <c r="AK708" s="16" t="str">
        <f t="shared" si="105"/>
        <v>Да</v>
      </c>
      <c r="AL708" s="16" t="str">
        <f t="shared" si="104"/>
        <v>Да</v>
      </c>
      <c r="AM708" s="16"/>
      <c r="AN708" t="e">
        <f t="shared" si="106"/>
        <v>#VALUE!</v>
      </c>
      <c r="AO708">
        <f t="shared" si="107"/>
        <v>1.3047391623806024</v>
      </c>
      <c r="AP708">
        <f t="shared" si="108"/>
        <v>1.2731524789522919</v>
      </c>
      <c r="AQ708" t="e">
        <f t="shared" si="109"/>
        <v>#VALUE!</v>
      </c>
      <c r="AR708">
        <f t="shared" si="110"/>
        <v>0.68876720438064232</v>
      </c>
      <c r="AS708">
        <f t="shared" si="111"/>
        <v>0.82022335518329692</v>
      </c>
    </row>
    <row r="709" spans="1:45" ht="174" hidden="1" x14ac:dyDescent="0.35">
      <c r="A709" s="6">
        <v>1557</v>
      </c>
      <c r="B709" s="11" t="s">
        <v>3681</v>
      </c>
      <c r="C709" s="8" t="s">
        <v>3683</v>
      </c>
      <c r="D709" s="2" t="s">
        <v>38</v>
      </c>
      <c r="E709" s="2" t="s">
        <v>38</v>
      </c>
      <c r="F709" s="2" t="s">
        <v>38</v>
      </c>
      <c r="G709" s="12" t="s">
        <v>3684</v>
      </c>
      <c r="H709" s="8" t="s">
        <v>40</v>
      </c>
      <c r="I709" s="2" t="s">
        <v>38</v>
      </c>
      <c r="J709" s="2" t="s">
        <v>38</v>
      </c>
      <c r="K709" s="2" t="s">
        <v>38</v>
      </c>
      <c r="L709" s="2" t="s">
        <v>38</v>
      </c>
      <c r="M709" s="2" t="s">
        <v>38</v>
      </c>
      <c r="N709" s="2" t="s">
        <v>38</v>
      </c>
      <c r="O709" s="2" t="s">
        <v>38</v>
      </c>
      <c r="P709" s="2" t="s">
        <v>38</v>
      </c>
      <c r="Q709" s="14" t="s">
        <v>38</v>
      </c>
      <c r="R709" s="14" t="s">
        <v>38</v>
      </c>
      <c r="S709" s="14" t="s">
        <v>38</v>
      </c>
      <c r="T709" s="14" t="s">
        <v>38</v>
      </c>
      <c r="U709" s="14" t="s">
        <v>38</v>
      </c>
      <c r="V709" s="14" t="s">
        <v>38</v>
      </c>
      <c r="W709" s="14" t="s">
        <v>38</v>
      </c>
      <c r="X709" s="14" t="s">
        <v>38</v>
      </c>
      <c r="Y709" s="14" t="s">
        <v>38</v>
      </c>
      <c r="Z709" s="14" t="s">
        <v>38</v>
      </c>
      <c r="AA709" s="14" t="s">
        <v>38</v>
      </c>
      <c r="AB709" s="14" t="s">
        <v>38</v>
      </c>
      <c r="AC709" s="14" t="s">
        <v>38</v>
      </c>
      <c r="AD709" s="14" t="s">
        <v>38</v>
      </c>
      <c r="AE709" s="14" t="s">
        <v>38</v>
      </c>
      <c r="AF709" s="14" t="s">
        <v>38</v>
      </c>
      <c r="AG709" s="2" t="s">
        <v>38</v>
      </c>
      <c r="AH709" s="2" t="s">
        <v>38</v>
      </c>
      <c r="AI709" s="2" t="s">
        <v>38</v>
      </c>
      <c r="AJ709" s="2" t="s">
        <v>38</v>
      </c>
      <c r="AK709" s="16" t="str">
        <f t="shared" si="105"/>
        <v>Да</v>
      </c>
      <c r="AL709" s="16" t="str">
        <f t="shared" si="104"/>
        <v>Да</v>
      </c>
      <c r="AM709" s="16"/>
      <c r="AN709" t="e">
        <f t="shared" si="106"/>
        <v>#VALUE!</v>
      </c>
      <c r="AO709" t="e">
        <f t="shared" si="107"/>
        <v>#VALUE!</v>
      </c>
      <c r="AP709" t="e">
        <f t="shared" si="108"/>
        <v>#VALUE!</v>
      </c>
      <c r="AQ709" t="e">
        <f t="shared" si="109"/>
        <v>#VALUE!</v>
      </c>
      <c r="AR709" t="e">
        <f t="shared" si="110"/>
        <v>#VALUE!</v>
      </c>
      <c r="AS709" t="e">
        <f t="shared" si="111"/>
        <v>#VALUE!</v>
      </c>
    </row>
    <row r="710" spans="1:45" hidden="1" x14ac:dyDescent="0.35">
      <c r="A710" s="6">
        <v>1558</v>
      </c>
      <c r="B710" s="11" t="s">
        <v>3685</v>
      </c>
      <c r="C710" s="8" t="s">
        <v>3686</v>
      </c>
      <c r="D710" s="2">
        <v>7</v>
      </c>
      <c r="E710" s="2" t="s">
        <v>38</v>
      </c>
      <c r="F710" s="2" t="s">
        <v>38</v>
      </c>
      <c r="G710" s="12"/>
      <c r="H710" s="8" t="s">
        <v>40</v>
      </c>
      <c r="I710" s="2" t="s">
        <v>38</v>
      </c>
      <c r="J710" s="2" t="s">
        <v>38</v>
      </c>
      <c r="K710" s="2" t="s">
        <v>38</v>
      </c>
      <c r="L710" s="2" t="s">
        <v>38</v>
      </c>
      <c r="M710" s="2" t="s">
        <v>38</v>
      </c>
      <c r="N710" s="2" t="s">
        <v>38</v>
      </c>
      <c r="O710" s="2" t="s">
        <v>38</v>
      </c>
      <c r="P710" s="2" t="s">
        <v>38</v>
      </c>
      <c r="Q710" s="14" t="s">
        <v>38</v>
      </c>
      <c r="R710" s="14" t="s">
        <v>38</v>
      </c>
      <c r="S710" s="14" t="s">
        <v>38</v>
      </c>
      <c r="T710" s="14" t="s">
        <v>38</v>
      </c>
      <c r="U710" s="14" t="s">
        <v>38</v>
      </c>
      <c r="V710" s="14" t="s">
        <v>38</v>
      </c>
      <c r="W710" s="14" t="s">
        <v>38</v>
      </c>
      <c r="X710" s="14" t="s">
        <v>38</v>
      </c>
      <c r="Y710" s="14" t="s">
        <v>38</v>
      </c>
      <c r="Z710" s="14" t="s">
        <v>38</v>
      </c>
      <c r="AA710" s="14" t="s">
        <v>38</v>
      </c>
      <c r="AB710" s="14" t="s">
        <v>38</v>
      </c>
      <c r="AC710" s="14" t="s">
        <v>38</v>
      </c>
      <c r="AD710" s="14" t="s">
        <v>38</v>
      </c>
      <c r="AE710" s="14" t="s">
        <v>38</v>
      </c>
      <c r="AF710" s="14" t="s">
        <v>38</v>
      </c>
      <c r="AG710" s="2" t="s">
        <v>38</v>
      </c>
      <c r="AH710" s="2" t="s">
        <v>38</v>
      </c>
      <c r="AI710" s="2" t="s">
        <v>38</v>
      </c>
      <c r="AJ710" s="2" t="s">
        <v>38</v>
      </c>
      <c r="AK710" s="16" t="str">
        <f t="shared" si="105"/>
        <v>Да</v>
      </c>
      <c r="AL710" s="16" t="str">
        <f t="shared" si="104"/>
        <v>Да</v>
      </c>
      <c r="AM710" s="16"/>
      <c r="AN710" t="e">
        <f t="shared" si="106"/>
        <v>#VALUE!</v>
      </c>
      <c r="AO710" t="e">
        <f t="shared" si="107"/>
        <v>#VALUE!</v>
      </c>
      <c r="AP710" t="e">
        <f t="shared" si="108"/>
        <v>#VALUE!</v>
      </c>
      <c r="AQ710" t="e">
        <f t="shared" si="109"/>
        <v>#VALUE!</v>
      </c>
      <c r="AR710" t="e">
        <f t="shared" si="110"/>
        <v>#VALUE!</v>
      </c>
      <c r="AS710" t="e">
        <f t="shared" si="111"/>
        <v>#VALUE!</v>
      </c>
    </row>
    <row r="711" spans="1:45" ht="145" hidden="1" x14ac:dyDescent="0.35">
      <c r="A711" s="6">
        <v>1561</v>
      </c>
      <c r="B711" s="11" t="s">
        <v>3692</v>
      </c>
      <c r="C711" s="8" t="s">
        <v>3693</v>
      </c>
      <c r="D711" s="2" t="s">
        <v>38</v>
      </c>
      <c r="E711" s="2" t="s">
        <v>38</v>
      </c>
      <c r="F711" s="2" t="s">
        <v>38</v>
      </c>
      <c r="G711" s="12" t="s">
        <v>3694</v>
      </c>
      <c r="H711" s="8" t="s">
        <v>121</v>
      </c>
      <c r="I711" s="2" t="s">
        <v>38</v>
      </c>
      <c r="J711" s="2" t="s">
        <v>38</v>
      </c>
      <c r="K711" s="2" t="s">
        <v>38</v>
      </c>
      <c r="L711" s="2">
        <v>5864000</v>
      </c>
      <c r="M711" s="2" t="s">
        <v>38</v>
      </c>
      <c r="N711" s="2" t="s">
        <v>38</v>
      </c>
      <c r="O711" s="2" t="s">
        <v>38</v>
      </c>
      <c r="P711" s="2">
        <v>-446000</v>
      </c>
      <c r="Q711" s="14" t="s">
        <v>38</v>
      </c>
      <c r="R711" s="14" t="s">
        <v>38</v>
      </c>
      <c r="S711" s="14" t="s">
        <v>38</v>
      </c>
      <c r="T711" s="14">
        <v>1269000</v>
      </c>
      <c r="U711" s="14" t="s">
        <v>38</v>
      </c>
      <c r="V711" s="14" t="s">
        <v>38</v>
      </c>
      <c r="W711" s="14" t="s">
        <v>38</v>
      </c>
      <c r="X711" s="14">
        <v>-2554000</v>
      </c>
      <c r="Y711" s="14" t="s">
        <v>38</v>
      </c>
      <c r="Z711" s="14" t="s">
        <v>38</v>
      </c>
      <c r="AA711" s="14" t="s">
        <v>38</v>
      </c>
      <c r="AB711" s="14" t="s">
        <v>38</v>
      </c>
      <c r="AC711" s="14" t="s">
        <v>38</v>
      </c>
      <c r="AD711" s="14" t="s">
        <v>38</v>
      </c>
      <c r="AE711" s="14" t="s">
        <v>38</v>
      </c>
      <c r="AF711" s="14">
        <v>1000</v>
      </c>
      <c r="AG711" s="2" t="s">
        <v>38</v>
      </c>
      <c r="AH711" s="2" t="s">
        <v>38</v>
      </c>
      <c r="AI711" s="2" t="s">
        <v>38</v>
      </c>
      <c r="AJ711" s="2">
        <v>2407000</v>
      </c>
      <c r="AK711" s="16" t="str">
        <f t="shared" si="105"/>
        <v>Да</v>
      </c>
      <c r="AL711" s="16" t="str">
        <f t="shared" si="104"/>
        <v>Да</v>
      </c>
      <c r="AM711" s="16"/>
      <c r="AN711" t="e">
        <f t="shared" si="106"/>
        <v>#VALUE!</v>
      </c>
      <c r="AO711" t="e">
        <f t="shared" si="107"/>
        <v>#VALUE!</v>
      </c>
      <c r="AP711" t="e">
        <f t="shared" si="108"/>
        <v>#VALUE!</v>
      </c>
      <c r="AQ711" t="e">
        <f t="shared" si="109"/>
        <v>#VALUE!</v>
      </c>
      <c r="AR711" t="e">
        <f t="shared" si="110"/>
        <v>#VALUE!</v>
      </c>
      <c r="AS711" t="e">
        <f t="shared" si="111"/>
        <v>#VALUE!</v>
      </c>
    </row>
    <row r="712" spans="1:45" ht="29" hidden="1" x14ac:dyDescent="0.35">
      <c r="A712" s="6">
        <v>1563</v>
      </c>
      <c r="B712" s="11" t="s">
        <v>3697</v>
      </c>
      <c r="C712" s="8" t="s">
        <v>3698</v>
      </c>
      <c r="D712" s="2">
        <v>1</v>
      </c>
      <c r="E712" s="2">
        <v>22</v>
      </c>
      <c r="F712" s="2" t="s">
        <v>38</v>
      </c>
      <c r="G712" s="12" t="s">
        <v>3699</v>
      </c>
      <c r="H712" s="8" t="s">
        <v>121</v>
      </c>
      <c r="I712" s="2" t="s">
        <v>38</v>
      </c>
      <c r="J712" s="2">
        <v>9012000</v>
      </c>
      <c r="K712" s="2">
        <v>9012000</v>
      </c>
      <c r="L712" s="2">
        <v>5390000</v>
      </c>
      <c r="M712" s="2" t="s">
        <v>38</v>
      </c>
      <c r="N712" s="2">
        <v>700000</v>
      </c>
      <c r="O712" s="2">
        <v>700000</v>
      </c>
      <c r="P712" s="2">
        <v>154000</v>
      </c>
      <c r="Q712" s="14" t="s">
        <v>38</v>
      </c>
      <c r="R712" s="14">
        <v>26586000</v>
      </c>
      <c r="S712" s="14">
        <v>26586000</v>
      </c>
      <c r="T712" s="14">
        <v>12005000</v>
      </c>
      <c r="U712" s="14" t="s">
        <v>38</v>
      </c>
      <c r="V712" s="14">
        <v>1334000</v>
      </c>
      <c r="W712" s="14">
        <v>1334000</v>
      </c>
      <c r="X712" s="14">
        <v>4811000</v>
      </c>
      <c r="Y712" s="14" t="s">
        <v>38</v>
      </c>
      <c r="Z712" s="14" t="s">
        <v>38</v>
      </c>
      <c r="AA712" s="14" t="s">
        <v>38</v>
      </c>
      <c r="AB712" s="14" t="s">
        <v>38</v>
      </c>
      <c r="AC712" s="14" t="s">
        <v>38</v>
      </c>
      <c r="AD712" s="14">
        <v>139000</v>
      </c>
      <c r="AE712" s="14">
        <v>139000</v>
      </c>
      <c r="AF712" s="14">
        <v>42000</v>
      </c>
      <c r="AG712" s="2" t="s">
        <v>38</v>
      </c>
      <c r="AH712" s="2">
        <v>7069000</v>
      </c>
      <c r="AI712" s="2">
        <v>7069000</v>
      </c>
      <c r="AJ712" s="2">
        <v>5082000</v>
      </c>
      <c r="AK712" s="16" t="str">
        <f t="shared" si="105"/>
        <v>Да</v>
      </c>
      <c r="AL712" s="16" t="str">
        <f t="shared" si="104"/>
        <v>Да</v>
      </c>
      <c r="AM712" s="16"/>
      <c r="AN712" t="e">
        <f t="shared" si="106"/>
        <v>#VALUE!</v>
      </c>
      <c r="AO712">
        <f t="shared" si="107"/>
        <v>1</v>
      </c>
      <c r="AP712">
        <f t="shared" si="108"/>
        <v>4.5454545454545459</v>
      </c>
      <c r="AQ712" t="e">
        <f t="shared" si="109"/>
        <v>#VALUE!</v>
      </c>
      <c r="AR712">
        <f t="shared" si="110"/>
        <v>1</v>
      </c>
      <c r="AS712">
        <f t="shared" si="111"/>
        <v>1.3909878000787093</v>
      </c>
    </row>
    <row r="713" spans="1:45" ht="29" hidden="1" x14ac:dyDescent="0.35">
      <c r="A713" s="6">
        <v>1565</v>
      </c>
      <c r="B713" s="11" t="s">
        <v>3702</v>
      </c>
      <c r="C713" s="8" t="s">
        <v>3703</v>
      </c>
      <c r="D713" s="2">
        <v>1</v>
      </c>
      <c r="E713" s="2">
        <v>99</v>
      </c>
      <c r="F713" s="2">
        <v>7</v>
      </c>
      <c r="G713" s="12" t="s">
        <v>3704</v>
      </c>
      <c r="H713" s="8" t="s">
        <v>40</v>
      </c>
      <c r="I713" s="2" t="s">
        <v>38</v>
      </c>
      <c r="J713" s="2">
        <v>60176000</v>
      </c>
      <c r="K713" s="2" t="s">
        <v>38</v>
      </c>
      <c r="L713" s="2" t="s">
        <v>38</v>
      </c>
      <c r="M713" s="2" t="s">
        <v>38</v>
      </c>
      <c r="N713" s="2" t="s">
        <v>38</v>
      </c>
      <c r="O713" s="2" t="s">
        <v>38</v>
      </c>
      <c r="P713" s="2" t="s">
        <v>38</v>
      </c>
      <c r="Q713" s="14" t="s">
        <v>38</v>
      </c>
      <c r="R713" s="14">
        <v>760000</v>
      </c>
      <c r="S713" s="14" t="s">
        <v>38</v>
      </c>
      <c r="T713" s="14" t="s">
        <v>38</v>
      </c>
      <c r="U713" s="14" t="s">
        <v>38</v>
      </c>
      <c r="V713" s="14" t="s">
        <v>38</v>
      </c>
      <c r="W713" s="14" t="s">
        <v>38</v>
      </c>
      <c r="X713" s="14" t="s">
        <v>38</v>
      </c>
      <c r="Y713" s="14" t="s">
        <v>38</v>
      </c>
      <c r="Z713" s="14" t="s">
        <v>38</v>
      </c>
      <c r="AA713" s="14" t="s">
        <v>38</v>
      </c>
      <c r="AB713" s="14" t="s">
        <v>38</v>
      </c>
      <c r="AC713" s="14" t="s">
        <v>38</v>
      </c>
      <c r="AD713" s="14">
        <v>-94357000</v>
      </c>
      <c r="AE713" s="14" t="s">
        <v>38</v>
      </c>
      <c r="AF713" s="14" t="s">
        <v>38</v>
      </c>
      <c r="AG713" s="2" t="s">
        <v>38</v>
      </c>
      <c r="AH713" s="2">
        <v>8562000</v>
      </c>
      <c r="AI713" s="2" t="s">
        <v>38</v>
      </c>
      <c r="AJ713" s="2" t="s">
        <v>38</v>
      </c>
      <c r="AK713" s="16" t="str">
        <f t="shared" si="105"/>
        <v>Да</v>
      </c>
      <c r="AL713" s="16" t="str">
        <f t="shared" si="104"/>
        <v>Да</v>
      </c>
      <c r="AM713" s="16"/>
      <c r="AN713" t="e">
        <f t="shared" si="106"/>
        <v>#VALUE!</v>
      </c>
      <c r="AO713" t="e">
        <f t="shared" si="107"/>
        <v>#VALUE!</v>
      </c>
      <c r="AP713" t="e">
        <f t="shared" si="108"/>
        <v>#VALUE!</v>
      </c>
      <c r="AQ713" t="e">
        <f t="shared" si="109"/>
        <v>#VALUE!</v>
      </c>
      <c r="AR713" t="e">
        <f t="shared" si="110"/>
        <v>#VALUE!</v>
      </c>
      <c r="AS713" t="e">
        <f t="shared" si="111"/>
        <v>#VALUE!</v>
      </c>
    </row>
    <row r="714" spans="1:45" hidden="1" x14ac:dyDescent="0.35">
      <c r="A714" s="6">
        <v>1566</v>
      </c>
      <c r="B714" s="11" t="s">
        <v>3705</v>
      </c>
      <c r="C714" s="8" t="s">
        <v>3706</v>
      </c>
      <c r="D714" s="2">
        <v>33</v>
      </c>
      <c r="E714" s="2">
        <v>28</v>
      </c>
      <c r="F714" s="2" t="s">
        <v>38</v>
      </c>
      <c r="G714" s="12"/>
      <c r="H714" s="8" t="s">
        <v>40</v>
      </c>
      <c r="I714" s="2" t="s">
        <v>38</v>
      </c>
      <c r="J714" s="2">
        <v>22700000</v>
      </c>
      <c r="K714" s="2">
        <v>40907000</v>
      </c>
      <c r="L714" s="2">
        <v>17399000</v>
      </c>
      <c r="M714" s="2" t="s">
        <v>38</v>
      </c>
      <c r="N714" s="2">
        <v>12257000</v>
      </c>
      <c r="O714" s="2">
        <v>25716000</v>
      </c>
      <c r="P714" s="2">
        <v>12263000</v>
      </c>
      <c r="Q714" s="14" t="s">
        <v>38</v>
      </c>
      <c r="R714" s="14">
        <v>20524000</v>
      </c>
      <c r="S714" s="14">
        <v>70299000</v>
      </c>
      <c r="T714" s="14">
        <v>27919000</v>
      </c>
      <c r="U714" s="14" t="s">
        <v>38</v>
      </c>
      <c r="V714" s="14">
        <v>2240000</v>
      </c>
      <c r="W714" s="14">
        <v>1836000</v>
      </c>
      <c r="X714" s="14">
        <v>1426000</v>
      </c>
      <c r="Y714" s="14" t="s">
        <v>38</v>
      </c>
      <c r="Z714" s="14" t="s">
        <v>38</v>
      </c>
      <c r="AA714" s="14" t="s">
        <v>38</v>
      </c>
      <c r="AB714" s="14" t="s">
        <v>38</v>
      </c>
      <c r="AC714" s="14" t="s">
        <v>38</v>
      </c>
      <c r="AD714" s="14">
        <v>404000</v>
      </c>
      <c r="AE714" s="14">
        <v>410000</v>
      </c>
      <c r="AF714" s="14">
        <v>241000</v>
      </c>
      <c r="AG714" s="2" t="s">
        <v>38</v>
      </c>
      <c r="AH714" s="2">
        <v>2340000</v>
      </c>
      <c r="AI714" s="2">
        <v>1936000</v>
      </c>
      <c r="AJ714" s="2">
        <v>1526000</v>
      </c>
      <c r="AK714" s="16" t="str">
        <f t="shared" si="105"/>
        <v>Да</v>
      </c>
      <c r="AL714" s="16" t="str">
        <f t="shared" si="104"/>
        <v>Да</v>
      </c>
      <c r="AM714" s="16"/>
      <c r="AN714" t="e">
        <f t="shared" si="106"/>
        <v>#VALUE!</v>
      </c>
      <c r="AO714">
        <f t="shared" si="107"/>
        <v>0.4766293358220563</v>
      </c>
      <c r="AP714">
        <f t="shared" si="108"/>
        <v>2.097039876049906</v>
      </c>
      <c r="AQ714" t="e">
        <f t="shared" si="109"/>
        <v>#VALUE!</v>
      </c>
      <c r="AR714">
        <f t="shared" si="110"/>
        <v>1.2086776859504131</v>
      </c>
      <c r="AS714">
        <f t="shared" si="111"/>
        <v>1.2686762778505898</v>
      </c>
    </row>
    <row r="715" spans="1:45" hidden="1" x14ac:dyDescent="0.35">
      <c r="A715" s="6">
        <v>1570</v>
      </c>
      <c r="B715" s="11" t="s">
        <v>3713</v>
      </c>
      <c r="C715" s="8" t="s">
        <v>3714</v>
      </c>
      <c r="D715" s="2">
        <v>1</v>
      </c>
      <c r="E715" s="2">
        <v>99</v>
      </c>
      <c r="F715" s="2" t="s">
        <v>38</v>
      </c>
      <c r="G715" s="12"/>
      <c r="H715" s="8" t="s">
        <v>40</v>
      </c>
      <c r="I715" s="2" t="s">
        <v>38</v>
      </c>
      <c r="J715" s="2">
        <v>22190000</v>
      </c>
      <c r="K715" s="2">
        <v>17313000</v>
      </c>
      <c r="L715" s="2">
        <v>12243000</v>
      </c>
      <c r="M715" s="2" t="s">
        <v>38</v>
      </c>
      <c r="N715" s="2">
        <v>4910000</v>
      </c>
      <c r="O715" s="2">
        <v>964000</v>
      </c>
      <c r="P715" s="2">
        <v>-14576000</v>
      </c>
      <c r="Q715" s="14" t="s">
        <v>38</v>
      </c>
      <c r="R715" s="14">
        <v>41761000</v>
      </c>
      <c r="S715" s="14">
        <v>114843000</v>
      </c>
      <c r="T715" s="14">
        <v>25382000</v>
      </c>
      <c r="U715" s="14" t="s">
        <v>38</v>
      </c>
      <c r="V715" s="14">
        <v>-30787000</v>
      </c>
      <c r="W715" s="14">
        <v>-26058000</v>
      </c>
      <c r="X715" s="14">
        <v>-16436000</v>
      </c>
      <c r="Y715" s="14" t="s">
        <v>38</v>
      </c>
      <c r="Z715" s="14" t="s">
        <v>38</v>
      </c>
      <c r="AA715" s="14" t="s">
        <v>38</v>
      </c>
      <c r="AB715" s="14" t="s">
        <v>38</v>
      </c>
      <c r="AC715" s="14" t="s">
        <v>38</v>
      </c>
      <c r="AD715" s="14">
        <v>-4729000</v>
      </c>
      <c r="AE715" s="14">
        <v>-9622000</v>
      </c>
      <c r="AF715" s="14">
        <v>577000</v>
      </c>
      <c r="AG715" s="2" t="s">
        <v>38</v>
      </c>
      <c r="AH715" s="2">
        <v>4225000</v>
      </c>
      <c r="AI715" s="2">
        <v>309000</v>
      </c>
      <c r="AJ715" s="2">
        <v>9931000</v>
      </c>
      <c r="AK715" s="16" t="str">
        <f t="shared" si="105"/>
        <v>Да</v>
      </c>
      <c r="AL715" s="16" t="str">
        <f t="shared" si="104"/>
        <v>Да</v>
      </c>
      <c r="AM715" s="16"/>
      <c r="AN715" t="e">
        <f t="shared" si="106"/>
        <v>#VALUE!</v>
      </c>
      <c r="AO715">
        <f t="shared" si="107"/>
        <v>5.0933609958506221</v>
      </c>
      <c r="AP715">
        <f t="shared" si="108"/>
        <v>-6.6136114160263451E-2</v>
      </c>
      <c r="AQ715" t="e">
        <f t="shared" si="109"/>
        <v>#VALUE!</v>
      </c>
      <c r="AR715">
        <f t="shared" si="110"/>
        <v>13.673139158576053</v>
      </c>
      <c r="AS715">
        <f t="shared" si="111"/>
        <v>3.1114691370456148E-2</v>
      </c>
    </row>
    <row r="716" spans="1:45" ht="87" hidden="1" x14ac:dyDescent="0.35">
      <c r="A716" s="6">
        <v>1571</v>
      </c>
      <c r="B716" s="11" t="s">
        <v>3715</v>
      </c>
      <c r="C716" s="8" t="s">
        <v>3716</v>
      </c>
      <c r="D716" s="2" t="s">
        <v>38</v>
      </c>
      <c r="E716" s="2" t="s">
        <v>38</v>
      </c>
      <c r="F716" s="2" t="s">
        <v>38</v>
      </c>
      <c r="G716" s="12" t="s">
        <v>3717</v>
      </c>
      <c r="H716" s="8" t="s">
        <v>40</v>
      </c>
      <c r="I716" s="2" t="s">
        <v>38</v>
      </c>
      <c r="J716" s="2" t="s">
        <v>38</v>
      </c>
      <c r="K716" s="2" t="s">
        <v>38</v>
      </c>
      <c r="L716" s="2" t="s">
        <v>38</v>
      </c>
      <c r="M716" s="2" t="s">
        <v>38</v>
      </c>
      <c r="N716" s="2" t="s">
        <v>38</v>
      </c>
      <c r="O716" s="2" t="s">
        <v>38</v>
      </c>
      <c r="P716" s="2" t="s">
        <v>38</v>
      </c>
      <c r="Q716" s="14" t="s">
        <v>38</v>
      </c>
      <c r="R716" s="14" t="s">
        <v>38</v>
      </c>
      <c r="S716" s="14" t="s">
        <v>38</v>
      </c>
      <c r="T716" s="14" t="s">
        <v>38</v>
      </c>
      <c r="U716" s="14" t="s">
        <v>38</v>
      </c>
      <c r="V716" s="14" t="s">
        <v>38</v>
      </c>
      <c r="W716" s="14" t="s">
        <v>38</v>
      </c>
      <c r="X716" s="14" t="s">
        <v>38</v>
      </c>
      <c r="Y716" s="14" t="s">
        <v>38</v>
      </c>
      <c r="Z716" s="14" t="s">
        <v>38</v>
      </c>
      <c r="AA716" s="14" t="s">
        <v>38</v>
      </c>
      <c r="AB716" s="14" t="s">
        <v>38</v>
      </c>
      <c r="AC716" s="14" t="s">
        <v>38</v>
      </c>
      <c r="AD716" s="14" t="s">
        <v>38</v>
      </c>
      <c r="AE716" s="14" t="s">
        <v>38</v>
      </c>
      <c r="AF716" s="14" t="s">
        <v>38</v>
      </c>
      <c r="AG716" s="2" t="s">
        <v>38</v>
      </c>
      <c r="AH716" s="2" t="s">
        <v>38</v>
      </c>
      <c r="AI716" s="2" t="s">
        <v>38</v>
      </c>
      <c r="AJ716" s="2" t="s">
        <v>38</v>
      </c>
      <c r="AK716" s="16" t="str">
        <f t="shared" si="105"/>
        <v>Да</v>
      </c>
      <c r="AL716" s="16" t="str">
        <f t="shared" si="104"/>
        <v>Да</v>
      </c>
      <c r="AM716" s="16"/>
      <c r="AN716" t="e">
        <f t="shared" si="106"/>
        <v>#VALUE!</v>
      </c>
      <c r="AO716" t="e">
        <f t="shared" si="107"/>
        <v>#VALUE!</v>
      </c>
      <c r="AP716" t="e">
        <f t="shared" si="108"/>
        <v>#VALUE!</v>
      </c>
      <c r="AQ716" t="e">
        <f t="shared" si="109"/>
        <v>#VALUE!</v>
      </c>
      <c r="AR716" t="e">
        <f t="shared" si="110"/>
        <v>#VALUE!</v>
      </c>
      <c r="AS716" t="e">
        <f t="shared" si="111"/>
        <v>#VALUE!</v>
      </c>
    </row>
    <row r="717" spans="1:45" ht="29" hidden="1" x14ac:dyDescent="0.35">
      <c r="A717" s="6">
        <v>1572</v>
      </c>
      <c r="B717" s="11" t="s">
        <v>3718</v>
      </c>
      <c r="C717" s="8" t="s">
        <v>3719</v>
      </c>
      <c r="D717" s="2" t="s">
        <v>38</v>
      </c>
      <c r="E717" s="2" t="s">
        <v>38</v>
      </c>
      <c r="F717" s="2" t="s">
        <v>38</v>
      </c>
      <c r="G717" s="12" t="s">
        <v>3720</v>
      </c>
      <c r="H717" s="8" t="s">
        <v>40</v>
      </c>
      <c r="I717" s="2" t="s">
        <v>38</v>
      </c>
      <c r="J717" s="2" t="s">
        <v>38</v>
      </c>
      <c r="K717" s="2" t="s">
        <v>38</v>
      </c>
      <c r="L717" s="2" t="s">
        <v>38</v>
      </c>
      <c r="M717" s="2" t="s">
        <v>38</v>
      </c>
      <c r="N717" s="2" t="s">
        <v>38</v>
      </c>
      <c r="O717" s="2" t="s">
        <v>38</v>
      </c>
      <c r="P717" s="2" t="s">
        <v>38</v>
      </c>
      <c r="Q717" s="14" t="s">
        <v>38</v>
      </c>
      <c r="R717" s="14" t="s">
        <v>38</v>
      </c>
      <c r="S717" s="14" t="s">
        <v>38</v>
      </c>
      <c r="T717" s="14" t="s">
        <v>38</v>
      </c>
      <c r="U717" s="14" t="s">
        <v>38</v>
      </c>
      <c r="V717" s="14" t="s">
        <v>38</v>
      </c>
      <c r="W717" s="14" t="s">
        <v>38</v>
      </c>
      <c r="X717" s="14" t="s">
        <v>38</v>
      </c>
      <c r="Y717" s="14" t="s">
        <v>38</v>
      </c>
      <c r="Z717" s="14" t="s">
        <v>38</v>
      </c>
      <c r="AA717" s="14" t="s">
        <v>38</v>
      </c>
      <c r="AB717" s="14" t="s">
        <v>38</v>
      </c>
      <c r="AC717" s="14" t="s">
        <v>38</v>
      </c>
      <c r="AD717" s="14" t="s">
        <v>38</v>
      </c>
      <c r="AE717" s="14" t="s">
        <v>38</v>
      </c>
      <c r="AF717" s="14" t="s">
        <v>38</v>
      </c>
      <c r="AG717" s="2" t="s">
        <v>38</v>
      </c>
      <c r="AH717" s="2" t="s">
        <v>38</v>
      </c>
      <c r="AI717" s="2" t="s">
        <v>38</v>
      </c>
      <c r="AJ717" s="2" t="s">
        <v>38</v>
      </c>
      <c r="AK717" s="16" t="str">
        <f t="shared" si="105"/>
        <v>Да</v>
      </c>
      <c r="AL717" s="16" t="str">
        <f t="shared" si="104"/>
        <v>Да</v>
      </c>
      <c r="AM717" s="16"/>
      <c r="AN717" t="e">
        <f t="shared" si="106"/>
        <v>#VALUE!</v>
      </c>
      <c r="AO717" t="e">
        <f t="shared" si="107"/>
        <v>#VALUE!</v>
      </c>
      <c r="AP717" t="e">
        <f t="shared" si="108"/>
        <v>#VALUE!</v>
      </c>
      <c r="AQ717" t="e">
        <f t="shared" si="109"/>
        <v>#VALUE!</v>
      </c>
      <c r="AR717" t="e">
        <f t="shared" si="110"/>
        <v>#VALUE!</v>
      </c>
      <c r="AS717" t="e">
        <f t="shared" si="111"/>
        <v>#VALUE!</v>
      </c>
    </row>
    <row r="718" spans="1:45" ht="58" hidden="1" x14ac:dyDescent="0.35">
      <c r="A718" s="6">
        <v>1577</v>
      </c>
      <c r="B718" s="11" t="s">
        <v>3731</v>
      </c>
      <c r="C718" s="8" t="s">
        <v>3732</v>
      </c>
      <c r="D718" s="2">
        <v>1</v>
      </c>
      <c r="E718" s="2" t="s">
        <v>38</v>
      </c>
      <c r="F718" s="2">
        <v>92</v>
      </c>
      <c r="G718" s="12" t="s">
        <v>3733</v>
      </c>
      <c r="H718" s="8" t="s">
        <v>40</v>
      </c>
      <c r="I718" s="2" t="s">
        <v>38</v>
      </c>
      <c r="J718" s="2" t="s">
        <v>38</v>
      </c>
      <c r="K718" s="2" t="s">
        <v>38</v>
      </c>
      <c r="L718" s="2" t="s">
        <v>38</v>
      </c>
      <c r="M718" s="2" t="s">
        <v>38</v>
      </c>
      <c r="N718" s="2" t="s">
        <v>38</v>
      </c>
      <c r="O718" s="2" t="s">
        <v>38</v>
      </c>
      <c r="P718" s="2" t="s">
        <v>38</v>
      </c>
      <c r="Q718" s="14" t="s">
        <v>38</v>
      </c>
      <c r="R718" s="14" t="s">
        <v>38</v>
      </c>
      <c r="S718" s="14" t="s">
        <v>38</v>
      </c>
      <c r="T718" s="14" t="s">
        <v>38</v>
      </c>
      <c r="U718" s="14" t="s">
        <v>38</v>
      </c>
      <c r="V718" s="14" t="s">
        <v>38</v>
      </c>
      <c r="W718" s="14" t="s">
        <v>38</v>
      </c>
      <c r="X718" s="14" t="s">
        <v>38</v>
      </c>
      <c r="Y718" s="14" t="s">
        <v>38</v>
      </c>
      <c r="Z718" s="14" t="s">
        <v>38</v>
      </c>
      <c r="AA718" s="14" t="s">
        <v>38</v>
      </c>
      <c r="AB718" s="14" t="s">
        <v>38</v>
      </c>
      <c r="AC718" s="14" t="s">
        <v>38</v>
      </c>
      <c r="AD718" s="14" t="s">
        <v>38</v>
      </c>
      <c r="AE718" s="14" t="s">
        <v>38</v>
      </c>
      <c r="AF718" s="14" t="s">
        <v>38</v>
      </c>
      <c r="AG718" s="2" t="s">
        <v>38</v>
      </c>
      <c r="AH718" s="2" t="s">
        <v>38</v>
      </c>
      <c r="AI718" s="2" t="s">
        <v>38</v>
      </c>
      <c r="AJ718" s="2" t="s">
        <v>38</v>
      </c>
      <c r="AK718" s="16" t="str">
        <f t="shared" si="105"/>
        <v>Да</v>
      </c>
      <c r="AL718" s="16" t="str">
        <f t="shared" si="104"/>
        <v>Да</v>
      </c>
      <c r="AM718" s="16"/>
      <c r="AN718" t="e">
        <f t="shared" si="106"/>
        <v>#VALUE!</v>
      </c>
      <c r="AO718" t="e">
        <f t="shared" si="107"/>
        <v>#VALUE!</v>
      </c>
      <c r="AP718" t="e">
        <f t="shared" si="108"/>
        <v>#VALUE!</v>
      </c>
      <c r="AQ718" t="e">
        <f t="shared" si="109"/>
        <v>#VALUE!</v>
      </c>
      <c r="AR718" t="e">
        <f t="shared" si="110"/>
        <v>#VALUE!</v>
      </c>
      <c r="AS718" t="e">
        <f t="shared" si="111"/>
        <v>#VALUE!</v>
      </c>
    </row>
    <row r="719" spans="1:45" hidden="1" x14ac:dyDescent="0.35">
      <c r="A719" s="6">
        <v>1581</v>
      </c>
      <c r="B719" s="11" t="s">
        <v>3741</v>
      </c>
      <c r="C719" s="8" t="s">
        <v>3742</v>
      </c>
      <c r="D719" s="2">
        <v>10</v>
      </c>
      <c r="E719" s="2" t="s">
        <v>38</v>
      </c>
      <c r="F719" s="2" t="s">
        <v>38</v>
      </c>
      <c r="G719" s="12"/>
      <c r="H719" s="8" t="s">
        <v>121</v>
      </c>
      <c r="I719" s="2" t="s">
        <v>38</v>
      </c>
      <c r="J719" s="2" t="s">
        <v>38</v>
      </c>
      <c r="K719" s="2" t="s">
        <v>38</v>
      </c>
      <c r="L719" s="2">
        <v>219000</v>
      </c>
      <c r="M719" s="2" t="s">
        <v>38</v>
      </c>
      <c r="N719" s="2" t="s">
        <v>38</v>
      </c>
      <c r="O719" s="2" t="s">
        <v>38</v>
      </c>
      <c r="P719" s="2" t="s">
        <v>38</v>
      </c>
      <c r="Q719" s="14" t="s">
        <v>38</v>
      </c>
      <c r="R719" s="14" t="s">
        <v>38</v>
      </c>
      <c r="S719" s="14" t="s">
        <v>38</v>
      </c>
      <c r="T719" s="14" t="s">
        <v>38</v>
      </c>
      <c r="U719" s="14" t="s">
        <v>38</v>
      </c>
      <c r="V719" s="14" t="s">
        <v>38</v>
      </c>
      <c r="W719" s="14" t="s">
        <v>38</v>
      </c>
      <c r="X719" s="14">
        <v>-4481000</v>
      </c>
      <c r="Y719" s="14" t="s">
        <v>38</v>
      </c>
      <c r="Z719" s="14" t="s">
        <v>38</v>
      </c>
      <c r="AA719" s="14" t="s">
        <v>38</v>
      </c>
      <c r="AB719" s="14" t="s">
        <v>38</v>
      </c>
      <c r="AC719" s="14" t="s">
        <v>38</v>
      </c>
      <c r="AD719" s="14" t="s">
        <v>38</v>
      </c>
      <c r="AE719" s="14" t="s">
        <v>38</v>
      </c>
      <c r="AF719" s="14">
        <v>-6308000</v>
      </c>
      <c r="AG719" s="2" t="s">
        <v>38</v>
      </c>
      <c r="AH719" s="2" t="s">
        <v>38</v>
      </c>
      <c r="AI719" s="2" t="s">
        <v>38</v>
      </c>
      <c r="AJ719" s="2">
        <v>-3915000</v>
      </c>
      <c r="AK719" s="16" t="str">
        <f t="shared" si="105"/>
        <v>Да</v>
      </c>
      <c r="AL719" s="16" t="str">
        <f t="shared" si="104"/>
        <v>Да</v>
      </c>
      <c r="AM719" s="16"/>
      <c r="AN719" t="e">
        <f t="shared" si="106"/>
        <v>#VALUE!</v>
      </c>
      <c r="AO719" t="e">
        <f t="shared" si="107"/>
        <v>#VALUE!</v>
      </c>
      <c r="AP719" t="e">
        <f t="shared" si="108"/>
        <v>#VALUE!</v>
      </c>
      <c r="AQ719" t="e">
        <f t="shared" si="109"/>
        <v>#VALUE!</v>
      </c>
      <c r="AR719" t="e">
        <f t="shared" si="110"/>
        <v>#VALUE!</v>
      </c>
      <c r="AS719" t="e">
        <f t="shared" si="111"/>
        <v>#VALUE!</v>
      </c>
    </row>
    <row r="720" spans="1:45" ht="29" hidden="1" x14ac:dyDescent="0.35">
      <c r="A720" s="6">
        <v>1582</v>
      </c>
      <c r="B720" s="11" t="s">
        <v>3743</v>
      </c>
      <c r="C720" s="8" t="s">
        <v>3744</v>
      </c>
      <c r="D720" s="2">
        <v>1</v>
      </c>
      <c r="E720" s="2" t="s">
        <v>38</v>
      </c>
      <c r="F720" s="2">
        <v>89</v>
      </c>
      <c r="G720" s="12" t="s">
        <v>3624</v>
      </c>
      <c r="H720" s="8" t="s">
        <v>40</v>
      </c>
      <c r="I720" s="2" t="s">
        <v>38</v>
      </c>
      <c r="J720" s="2" t="s">
        <v>38</v>
      </c>
      <c r="K720" s="2" t="s">
        <v>38</v>
      </c>
      <c r="L720" s="2" t="s">
        <v>38</v>
      </c>
      <c r="M720" s="2" t="s">
        <v>38</v>
      </c>
      <c r="N720" s="2" t="s">
        <v>38</v>
      </c>
      <c r="O720" s="2" t="s">
        <v>38</v>
      </c>
      <c r="P720" s="2" t="s">
        <v>38</v>
      </c>
      <c r="Q720" s="14" t="s">
        <v>38</v>
      </c>
      <c r="R720" s="14" t="s">
        <v>38</v>
      </c>
      <c r="S720" s="14" t="s">
        <v>38</v>
      </c>
      <c r="T720" s="14" t="s">
        <v>38</v>
      </c>
      <c r="U720" s="14" t="s">
        <v>38</v>
      </c>
      <c r="V720" s="14" t="s">
        <v>38</v>
      </c>
      <c r="W720" s="14" t="s">
        <v>38</v>
      </c>
      <c r="X720" s="14" t="s">
        <v>38</v>
      </c>
      <c r="Y720" s="14" t="s">
        <v>38</v>
      </c>
      <c r="Z720" s="14" t="s">
        <v>38</v>
      </c>
      <c r="AA720" s="14" t="s">
        <v>38</v>
      </c>
      <c r="AB720" s="14" t="s">
        <v>38</v>
      </c>
      <c r="AC720" s="14" t="s">
        <v>38</v>
      </c>
      <c r="AD720" s="14" t="s">
        <v>38</v>
      </c>
      <c r="AE720" s="14" t="s">
        <v>38</v>
      </c>
      <c r="AF720" s="14" t="s">
        <v>38</v>
      </c>
      <c r="AG720" s="2" t="s">
        <v>38</v>
      </c>
      <c r="AH720" s="2" t="s">
        <v>38</v>
      </c>
      <c r="AI720" s="2" t="s">
        <v>38</v>
      </c>
      <c r="AJ720" s="2" t="s">
        <v>38</v>
      </c>
      <c r="AK720" s="16" t="str">
        <f t="shared" si="105"/>
        <v>Да</v>
      </c>
      <c r="AL720" s="16" t="str">
        <f t="shared" si="104"/>
        <v>Да</v>
      </c>
      <c r="AM720" s="16"/>
      <c r="AN720" t="e">
        <f t="shared" si="106"/>
        <v>#VALUE!</v>
      </c>
      <c r="AO720" t="e">
        <f t="shared" si="107"/>
        <v>#VALUE!</v>
      </c>
      <c r="AP720" t="e">
        <f t="shared" si="108"/>
        <v>#VALUE!</v>
      </c>
      <c r="AQ720" t="e">
        <f t="shared" si="109"/>
        <v>#VALUE!</v>
      </c>
      <c r="AR720" t="e">
        <f t="shared" si="110"/>
        <v>#VALUE!</v>
      </c>
      <c r="AS720" t="e">
        <f t="shared" si="111"/>
        <v>#VALUE!</v>
      </c>
    </row>
    <row r="721" spans="1:45" hidden="1" x14ac:dyDescent="0.35">
      <c r="A721" s="6">
        <v>1584</v>
      </c>
      <c r="B721" s="11" t="s">
        <v>3747</v>
      </c>
      <c r="C721" s="8" t="s">
        <v>3748</v>
      </c>
      <c r="D721" s="2">
        <v>1</v>
      </c>
      <c r="E721" s="2">
        <v>7</v>
      </c>
      <c r="F721" s="2" t="s">
        <v>38</v>
      </c>
      <c r="G721" s="12"/>
      <c r="H721" s="8" t="s">
        <v>40</v>
      </c>
      <c r="I721" s="2" t="s">
        <v>38</v>
      </c>
      <c r="J721" s="2">
        <v>97605000</v>
      </c>
      <c r="K721" s="2">
        <v>266983000</v>
      </c>
      <c r="L721" s="2">
        <v>256967000</v>
      </c>
      <c r="M721" s="2" t="s">
        <v>38</v>
      </c>
      <c r="N721" s="2">
        <v>23561000</v>
      </c>
      <c r="O721" s="2">
        <v>93000</v>
      </c>
      <c r="P721" s="2">
        <v>14643000</v>
      </c>
      <c r="Q721" s="14" t="s">
        <v>38</v>
      </c>
      <c r="R721" s="14">
        <v>218004000</v>
      </c>
      <c r="S721" s="14">
        <v>86417000</v>
      </c>
      <c r="T721" s="14">
        <v>418289000</v>
      </c>
      <c r="U721" s="14" t="s">
        <v>38</v>
      </c>
      <c r="V721" s="14">
        <v>35321000</v>
      </c>
      <c r="W721" s="14">
        <v>34671000</v>
      </c>
      <c r="X721" s="14">
        <v>36096000</v>
      </c>
      <c r="Y721" s="14" t="s">
        <v>38</v>
      </c>
      <c r="Z721" s="14" t="s">
        <v>38</v>
      </c>
      <c r="AA721" s="14" t="s">
        <v>38</v>
      </c>
      <c r="AB721" s="14" t="s">
        <v>38</v>
      </c>
      <c r="AC721" s="14" t="s">
        <v>38</v>
      </c>
      <c r="AD721" s="14">
        <v>650000</v>
      </c>
      <c r="AE721" s="14">
        <v>-1425000</v>
      </c>
      <c r="AF721" s="14">
        <v>7001000</v>
      </c>
      <c r="AG721" s="2" t="s">
        <v>38</v>
      </c>
      <c r="AH721" s="2">
        <v>47039000</v>
      </c>
      <c r="AI721" s="2">
        <v>46389000</v>
      </c>
      <c r="AJ721" s="2">
        <v>47814000</v>
      </c>
      <c r="AK721" s="16" t="str">
        <f t="shared" si="105"/>
        <v>Да</v>
      </c>
      <c r="AL721" s="16" t="str">
        <f t="shared" si="104"/>
        <v>Да</v>
      </c>
      <c r="AM721" s="16"/>
      <c r="AN721" t="e">
        <f t="shared" si="106"/>
        <v>#VALUE!</v>
      </c>
      <c r="AO721">
        <f t="shared" si="107"/>
        <v>253.34408602150538</v>
      </c>
      <c r="AP721">
        <f t="shared" si="108"/>
        <v>6.3511575496824424E-3</v>
      </c>
      <c r="AQ721" t="e">
        <f t="shared" si="109"/>
        <v>#VALUE!</v>
      </c>
      <c r="AR721">
        <f t="shared" si="110"/>
        <v>1.0140119424863654</v>
      </c>
      <c r="AS721">
        <f t="shared" si="111"/>
        <v>0.97019701342702969</v>
      </c>
    </row>
    <row r="722" spans="1:45" ht="43.5" hidden="1" x14ac:dyDescent="0.35">
      <c r="A722" s="6">
        <v>1586</v>
      </c>
      <c r="B722" s="11" t="s">
        <v>3752</v>
      </c>
      <c r="C722" s="8" t="s">
        <v>3753</v>
      </c>
      <c r="D722" s="2">
        <v>88</v>
      </c>
      <c r="E722" s="2" t="s">
        <v>38</v>
      </c>
      <c r="F722" s="2" t="s">
        <v>38</v>
      </c>
      <c r="G722" s="12" t="s">
        <v>3754</v>
      </c>
      <c r="H722" s="8" t="s">
        <v>121</v>
      </c>
      <c r="I722" s="2" t="s">
        <v>38</v>
      </c>
      <c r="J722" s="2" t="s">
        <v>38</v>
      </c>
      <c r="K722" s="2" t="s">
        <v>38</v>
      </c>
      <c r="L722" s="2" t="s">
        <v>38</v>
      </c>
      <c r="M722" s="2" t="s">
        <v>38</v>
      </c>
      <c r="N722" s="2" t="s">
        <v>38</v>
      </c>
      <c r="O722" s="2" t="s">
        <v>38</v>
      </c>
      <c r="P722" s="2" t="s">
        <v>38</v>
      </c>
      <c r="Q722" s="14" t="s">
        <v>38</v>
      </c>
      <c r="R722" s="14" t="s">
        <v>38</v>
      </c>
      <c r="S722" s="14" t="s">
        <v>38</v>
      </c>
      <c r="T722" s="14" t="s">
        <v>38</v>
      </c>
      <c r="U722" s="14" t="s">
        <v>38</v>
      </c>
      <c r="V722" s="14" t="s">
        <v>38</v>
      </c>
      <c r="W722" s="14" t="s">
        <v>38</v>
      </c>
      <c r="X722" s="14" t="s">
        <v>38</v>
      </c>
      <c r="Y722" s="14" t="s">
        <v>38</v>
      </c>
      <c r="Z722" s="14" t="s">
        <v>38</v>
      </c>
      <c r="AA722" s="14" t="s">
        <v>38</v>
      </c>
      <c r="AB722" s="14" t="s">
        <v>38</v>
      </c>
      <c r="AC722" s="14" t="s">
        <v>38</v>
      </c>
      <c r="AD722" s="14" t="s">
        <v>38</v>
      </c>
      <c r="AE722" s="14" t="s">
        <v>38</v>
      </c>
      <c r="AF722" s="14" t="s">
        <v>38</v>
      </c>
      <c r="AG722" s="2" t="s">
        <v>38</v>
      </c>
      <c r="AH722" s="2" t="s">
        <v>38</v>
      </c>
      <c r="AI722" s="2" t="s">
        <v>38</v>
      </c>
      <c r="AJ722" s="2" t="s">
        <v>38</v>
      </c>
      <c r="AK722" s="16" t="str">
        <f t="shared" si="105"/>
        <v>Да</v>
      </c>
      <c r="AL722" s="16" t="str">
        <f t="shared" si="104"/>
        <v>Да</v>
      </c>
      <c r="AM722" s="16"/>
      <c r="AN722" t="e">
        <f t="shared" si="106"/>
        <v>#VALUE!</v>
      </c>
      <c r="AO722" t="e">
        <f t="shared" si="107"/>
        <v>#VALUE!</v>
      </c>
      <c r="AP722" t="e">
        <f t="shared" si="108"/>
        <v>#VALUE!</v>
      </c>
      <c r="AQ722" t="e">
        <f t="shared" si="109"/>
        <v>#VALUE!</v>
      </c>
      <c r="AR722" t="e">
        <f t="shared" si="110"/>
        <v>#VALUE!</v>
      </c>
      <c r="AS722" t="e">
        <f t="shared" si="111"/>
        <v>#VALUE!</v>
      </c>
    </row>
    <row r="723" spans="1:45" ht="87" hidden="1" x14ac:dyDescent="0.35">
      <c r="A723" s="6">
        <v>1587</v>
      </c>
      <c r="B723" s="11" t="s">
        <v>3755</v>
      </c>
      <c r="C723" s="8" t="s">
        <v>3756</v>
      </c>
      <c r="D723" s="2" t="s">
        <v>38</v>
      </c>
      <c r="E723" s="2" t="s">
        <v>38</v>
      </c>
      <c r="F723" s="2" t="s">
        <v>38</v>
      </c>
      <c r="G723" s="12" t="s">
        <v>3757</v>
      </c>
      <c r="H723" s="8" t="s">
        <v>40</v>
      </c>
      <c r="I723" s="2" t="s">
        <v>38</v>
      </c>
      <c r="J723" s="2" t="s">
        <v>38</v>
      </c>
      <c r="K723" s="2" t="s">
        <v>38</v>
      </c>
      <c r="L723" s="2" t="s">
        <v>38</v>
      </c>
      <c r="M723" s="2" t="s">
        <v>38</v>
      </c>
      <c r="N723" s="2" t="s">
        <v>38</v>
      </c>
      <c r="O723" s="2" t="s">
        <v>38</v>
      </c>
      <c r="P723" s="2" t="s">
        <v>38</v>
      </c>
      <c r="Q723" s="14" t="s">
        <v>38</v>
      </c>
      <c r="R723" s="14" t="s">
        <v>38</v>
      </c>
      <c r="S723" s="14" t="s">
        <v>38</v>
      </c>
      <c r="T723" s="14" t="s">
        <v>38</v>
      </c>
      <c r="U723" s="14" t="s">
        <v>38</v>
      </c>
      <c r="V723" s="14" t="s">
        <v>38</v>
      </c>
      <c r="W723" s="14" t="s">
        <v>38</v>
      </c>
      <c r="X723" s="14" t="s">
        <v>38</v>
      </c>
      <c r="Y723" s="14" t="s">
        <v>38</v>
      </c>
      <c r="Z723" s="14" t="s">
        <v>38</v>
      </c>
      <c r="AA723" s="14" t="s">
        <v>38</v>
      </c>
      <c r="AB723" s="14" t="s">
        <v>38</v>
      </c>
      <c r="AC723" s="14" t="s">
        <v>38</v>
      </c>
      <c r="AD723" s="14" t="s">
        <v>38</v>
      </c>
      <c r="AE723" s="14" t="s">
        <v>38</v>
      </c>
      <c r="AF723" s="14" t="s">
        <v>38</v>
      </c>
      <c r="AG723" s="2" t="s">
        <v>38</v>
      </c>
      <c r="AH723" s="2" t="s">
        <v>38</v>
      </c>
      <c r="AI723" s="2" t="s">
        <v>38</v>
      </c>
      <c r="AJ723" s="2" t="s">
        <v>38</v>
      </c>
      <c r="AK723" s="16" t="str">
        <f t="shared" si="105"/>
        <v>Да</v>
      </c>
      <c r="AL723" s="16" t="str">
        <f t="shared" si="104"/>
        <v>Да</v>
      </c>
      <c r="AM723" s="16"/>
      <c r="AN723" t="e">
        <f t="shared" si="106"/>
        <v>#VALUE!</v>
      </c>
      <c r="AO723" t="e">
        <f t="shared" si="107"/>
        <v>#VALUE!</v>
      </c>
      <c r="AP723" t="e">
        <f t="shared" si="108"/>
        <v>#VALUE!</v>
      </c>
      <c r="AQ723" t="e">
        <f t="shared" si="109"/>
        <v>#VALUE!</v>
      </c>
      <c r="AR723" t="e">
        <f t="shared" si="110"/>
        <v>#VALUE!</v>
      </c>
      <c r="AS723" t="e">
        <f t="shared" si="111"/>
        <v>#VALUE!</v>
      </c>
    </row>
    <row r="724" spans="1:45" ht="87" hidden="1" x14ac:dyDescent="0.35">
      <c r="A724" s="6">
        <v>1588</v>
      </c>
      <c r="B724" s="11" t="s">
        <v>3758</v>
      </c>
      <c r="C724" s="8" t="s">
        <v>3759</v>
      </c>
      <c r="D724" s="2" t="s">
        <v>38</v>
      </c>
      <c r="E724" s="2" t="s">
        <v>38</v>
      </c>
      <c r="F724" s="2" t="s">
        <v>38</v>
      </c>
      <c r="G724" s="12" t="s">
        <v>3760</v>
      </c>
      <c r="H724" s="8" t="s">
        <v>40</v>
      </c>
      <c r="I724" s="2" t="s">
        <v>38</v>
      </c>
      <c r="J724" s="2" t="s">
        <v>38</v>
      </c>
      <c r="K724" s="2" t="s">
        <v>38</v>
      </c>
      <c r="L724" s="2">
        <v>16768000</v>
      </c>
      <c r="M724" s="2" t="s">
        <v>38</v>
      </c>
      <c r="N724" s="2" t="s">
        <v>38</v>
      </c>
      <c r="O724" s="2" t="s">
        <v>38</v>
      </c>
      <c r="P724" s="2">
        <v>135000</v>
      </c>
      <c r="Q724" s="14" t="s">
        <v>38</v>
      </c>
      <c r="R724" s="14" t="s">
        <v>38</v>
      </c>
      <c r="S724" s="14" t="s">
        <v>38</v>
      </c>
      <c r="T724" s="14">
        <v>10534000</v>
      </c>
      <c r="U724" s="14" t="s">
        <v>38</v>
      </c>
      <c r="V724" s="14" t="s">
        <v>38</v>
      </c>
      <c r="W724" s="14" t="s">
        <v>38</v>
      </c>
      <c r="X724" s="14">
        <v>-8998000</v>
      </c>
      <c r="Y724" s="14" t="s">
        <v>38</v>
      </c>
      <c r="Z724" s="14" t="s">
        <v>38</v>
      </c>
      <c r="AA724" s="14" t="s">
        <v>38</v>
      </c>
      <c r="AB724" s="14" t="s">
        <v>38</v>
      </c>
      <c r="AC724" s="14" t="s">
        <v>38</v>
      </c>
      <c r="AD724" s="14" t="s">
        <v>38</v>
      </c>
      <c r="AE724" s="14" t="s">
        <v>38</v>
      </c>
      <c r="AF724" s="14">
        <v>-2499000</v>
      </c>
      <c r="AG724" s="2" t="s">
        <v>38</v>
      </c>
      <c r="AH724" s="2" t="s">
        <v>38</v>
      </c>
      <c r="AI724" s="2" t="s">
        <v>38</v>
      </c>
      <c r="AJ724" s="2">
        <v>6276000</v>
      </c>
      <c r="AK724" s="16" t="str">
        <f t="shared" si="105"/>
        <v>Да</v>
      </c>
      <c r="AL724" s="16" t="str">
        <f t="shared" si="104"/>
        <v>Да</v>
      </c>
      <c r="AM724" s="16"/>
      <c r="AN724" t="e">
        <f t="shared" si="106"/>
        <v>#VALUE!</v>
      </c>
      <c r="AO724" t="e">
        <f t="shared" si="107"/>
        <v>#VALUE!</v>
      </c>
      <c r="AP724" t="e">
        <f t="shared" si="108"/>
        <v>#VALUE!</v>
      </c>
      <c r="AQ724" t="e">
        <f t="shared" si="109"/>
        <v>#VALUE!</v>
      </c>
      <c r="AR724" t="e">
        <f t="shared" si="110"/>
        <v>#VALUE!</v>
      </c>
      <c r="AS724" t="e">
        <f t="shared" si="111"/>
        <v>#VALUE!</v>
      </c>
    </row>
    <row r="725" spans="1:45" ht="29" hidden="1" x14ac:dyDescent="0.35">
      <c r="A725" s="6">
        <v>1591</v>
      </c>
      <c r="B725" s="11" t="s">
        <v>3765</v>
      </c>
      <c r="C725" s="8" t="s">
        <v>3766</v>
      </c>
      <c r="D725" s="2">
        <v>1</v>
      </c>
      <c r="E725" s="2" t="s">
        <v>38</v>
      </c>
      <c r="F725" s="2">
        <v>68</v>
      </c>
      <c r="G725" s="12" t="s">
        <v>3767</v>
      </c>
      <c r="H725" s="8" t="s">
        <v>40</v>
      </c>
      <c r="I725" s="2" t="s">
        <v>38</v>
      </c>
      <c r="J725" s="2" t="s">
        <v>38</v>
      </c>
      <c r="K725" s="2" t="s">
        <v>38</v>
      </c>
      <c r="L725" s="2" t="s">
        <v>38</v>
      </c>
      <c r="M725" s="2" t="s">
        <v>38</v>
      </c>
      <c r="N725" s="2" t="s">
        <v>38</v>
      </c>
      <c r="O725" s="2" t="s">
        <v>38</v>
      </c>
      <c r="P725" s="2" t="s">
        <v>38</v>
      </c>
      <c r="Q725" s="14" t="s">
        <v>38</v>
      </c>
      <c r="R725" s="14" t="s">
        <v>38</v>
      </c>
      <c r="S725" s="14" t="s">
        <v>38</v>
      </c>
      <c r="T725" s="14" t="s">
        <v>38</v>
      </c>
      <c r="U725" s="14" t="s">
        <v>38</v>
      </c>
      <c r="V725" s="14" t="s">
        <v>38</v>
      </c>
      <c r="W725" s="14" t="s">
        <v>38</v>
      </c>
      <c r="X725" s="14" t="s">
        <v>38</v>
      </c>
      <c r="Y725" s="14" t="s">
        <v>38</v>
      </c>
      <c r="Z725" s="14" t="s">
        <v>38</v>
      </c>
      <c r="AA725" s="14" t="s">
        <v>38</v>
      </c>
      <c r="AB725" s="14" t="s">
        <v>38</v>
      </c>
      <c r="AC725" s="14" t="s">
        <v>38</v>
      </c>
      <c r="AD725" s="14" t="s">
        <v>38</v>
      </c>
      <c r="AE725" s="14" t="s">
        <v>38</v>
      </c>
      <c r="AF725" s="14" t="s">
        <v>38</v>
      </c>
      <c r="AG725" s="2" t="s">
        <v>38</v>
      </c>
      <c r="AH725" s="2" t="s">
        <v>38</v>
      </c>
      <c r="AI725" s="2" t="s">
        <v>38</v>
      </c>
      <c r="AJ725" s="2" t="s">
        <v>38</v>
      </c>
      <c r="AK725" s="16" t="str">
        <f t="shared" si="105"/>
        <v>Да</v>
      </c>
      <c r="AL725" s="16" t="str">
        <f t="shared" si="104"/>
        <v>Да</v>
      </c>
      <c r="AM725" s="16"/>
      <c r="AN725" t="e">
        <f t="shared" si="106"/>
        <v>#VALUE!</v>
      </c>
      <c r="AO725" t="e">
        <f t="shared" si="107"/>
        <v>#VALUE!</v>
      </c>
      <c r="AP725" t="e">
        <f t="shared" si="108"/>
        <v>#VALUE!</v>
      </c>
      <c r="AQ725" t="e">
        <f t="shared" si="109"/>
        <v>#VALUE!</v>
      </c>
      <c r="AR725" t="e">
        <f t="shared" si="110"/>
        <v>#VALUE!</v>
      </c>
      <c r="AS725" t="e">
        <f t="shared" si="111"/>
        <v>#VALUE!</v>
      </c>
    </row>
    <row r="726" spans="1:45" hidden="1" x14ac:dyDescent="0.35">
      <c r="A726" s="6">
        <v>1593</v>
      </c>
      <c r="B726" s="11" t="s">
        <v>3770</v>
      </c>
      <c r="C726" s="8" t="s">
        <v>3771</v>
      </c>
      <c r="D726" s="2">
        <v>1</v>
      </c>
      <c r="E726" s="2">
        <v>73</v>
      </c>
      <c r="F726" s="2" t="s">
        <v>38</v>
      </c>
      <c r="G726" s="12"/>
      <c r="H726" s="8" t="s">
        <v>40</v>
      </c>
      <c r="I726" s="2" t="s">
        <v>38</v>
      </c>
      <c r="J726" s="2">
        <v>109199000</v>
      </c>
      <c r="K726" s="2">
        <v>109476000</v>
      </c>
      <c r="L726" s="2">
        <v>107713000</v>
      </c>
      <c r="M726" s="2" t="s">
        <v>38</v>
      </c>
      <c r="N726" s="2">
        <v>12655000</v>
      </c>
      <c r="O726" s="2">
        <v>13782000</v>
      </c>
      <c r="P726" s="2">
        <v>10118000</v>
      </c>
      <c r="Q726" s="14" t="s">
        <v>38</v>
      </c>
      <c r="R726" s="14">
        <v>12953000</v>
      </c>
      <c r="S726" s="14">
        <v>14040000</v>
      </c>
      <c r="T726" s="14">
        <v>28821000</v>
      </c>
      <c r="U726" s="14" t="s">
        <v>38</v>
      </c>
      <c r="V726" s="14">
        <v>9582000</v>
      </c>
      <c r="W726" s="14">
        <v>10468000</v>
      </c>
      <c r="X726" s="14">
        <v>10901000</v>
      </c>
      <c r="Y726" s="14" t="s">
        <v>38</v>
      </c>
      <c r="Z726" s="14" t="s">
        <v>38</v>
      </c>
      <c r="AA726" s="14" t="s">
        <v>38</v>
      </c>
      <c r="AB726" s="14" t="s">
        <v>38</v>
      </c>
      <c r="AC726" s="14" t="s">
        <v>38</v>
      </c>
      <c r="AD726" s="14">
        <v>-885000</v>
      </c>
      <c r="AE726" s="14">
        <v>-434000</v>
      </c>
      <c r="AF726" s="14">
        <v>7416000</v>
      </c>
      <c r="AG726" s="2" t="s">
        <v>38</v>
      </c>
      <c r="AH726" s="2">
        <v>66417000</v>
      </c>
      <c r="AI726" s="2">
        <v>67303000</v>
      </c>
      <c r="AJ726" s="2">
        <v>67737000</v>
      </c>
      <c r="AK726" s="16" t="str">
        <f t="shared" si="105"/>
        <v>Да</v>
      </c>
      <c r="AL726" s="16" t="str">
        <f t="shared" si="104"/>
        <v>Да</v>
      </c>
      <c r="AM726" s="16"/>
      <c r="AN726" t="e">
        <f t="shared" si="106"/>
        <v>#VALUE!</v>
      </c>
      <c r="AO726">
        <f t="shared" si="107"/>
        <v>0.91822667247133938</v>
      </c>
      <c r="AP726">
        <f t="shared" si="108"/>
        <v>1.362126902549911</v>
      </c>
      <c r="AQ726" t="e">
        <f t="shared" si="109"/>
        <v>#VALUE!</v>
      </c>
      <c r="AR726">
        <f t="shared" si="110"/>
        <v>0.98683565368557125</v>
      </c>
      <c r="AS726">
        <f t="shared" si="111"/>
        <v>0.99359286652789469</v>
      </c>
    </row>
    <row r="727" spans="1:45" ht="58" hidden="1" x14ac:dyDescent="0.35">
      <c r="A727" s="6">
        <v>1594</v>
      </c>
      <c r="B727" s="11" t="s">
        <v>3772</v>
      </c>
      <c r="C727" s="8" t="s">
        <v>3773</v>
      </c>
      <c r="D727" s="2" t="s">
        <v>38</v>
      </c>
      <c r="E727" s="2" t="s">
        <v>38</v>
      </c>
      <c r="F727" s="2" t="s">
        <v>38</v>
      </c>
      <c r="G727" s="12" t="s">
        <v>105</v>
      </c>
      <c r="H727" s="8" t="s">
        <v>40</v>
      </c>
      <c r="I727" s="2" t="s">
        <v>38</v>
      </c>
      <c r="J727" s="2" t="s">
        <v>38</v>
      </c>
      <c r="K727" s="2" t="s">
        <v>38</v>
      </c>
      <c r="L727" s="2" t="s">
        <v>38</v>
      </c>
      <c r="M727" s="2" t="s">
        <v>38</v>
      </c>
      <c r="N727" s="2" t="s">
        <v>38</v>
      </c>
      <c r="O727" s="2" t="s">
        <v>38</v>
      </c>
      <c r="P727" s="2" t="s">
        <v>38</v>
      </c>
      <c r="Q727" s="14" t="s">
        <v>38</v>
      </c>
      <c r="R727" s="14" t="s">
        <v>38</v>
      </c>
      <c r="S727" s="14" t="s">
        <v>38</v>
      </c>
      <c r="T727" s="14" t="s">
        <v>38</v>
      </c>
      <c r="U727" s="14" t="s">
        <v>38</v>
      </c>
      <c r="V727" s="14" t="s">
        <v>38</v>
      </c>
      <c r="W727" s="14" t="s">
        <v>38</v>
      </c>
      <c r="X727" s="14" t="s">
        <v>38</v>
      </c>
      <c r="Y727" s="14" t="s">
        <v>38</v>
      </c>
      <c r="Z727" s="14" t="s">
        <v>38</v>
      </c>
      <c r="AA727" s="14" t="s">
        <v>38</v>
      </c>
      <c r="AB727" s="14" t="s">
        <v>38</v>
      </c>
      <c r="AC727" s="14" t="s">
        <v>38</v>
      </c>
      <c r="AD727" s="14" t="s">
        <v>38</v>
      </c>
      <c r="AE727" s="14" t="s">
        <v>38</v>
      </c>
      <c r="AF727" s="14" t="s">
        <v>38</v>
      </c>
      <c r="AG727" s="2" t="s">
        <v>38</v>
      </c>
      <c r="AH727" s="2" t="s">
        <v>38</v>
      </c>
      <c r="AI727" s="2" t="s">
        <v>38</v>
      </c>
      <c r="AJ727" s="2" t="s">
        <v>38</v>
      </c>
      <c r="AK727" s="16" t="str">
        <f t="shared" si="105"/>
        <v>Да</v>
      </c>
      <c r="AL727" s="16" t="str">
        <f t="shared" si="104"/>
        <v>Да</v>
      </c>
      <c r="AM727" s="16"/>
      <c r="AN727" t="e">
        <f t="shared" si="106"/>
        <v>#VALUE!</v>
      </c>
      <c r="AO727" t="e">
        <f t="shared" si="107"/>
        <v>#VALUE!</v>
      </c>
      <c r="AP727" t="e">
        <f t="shared" si="108"/>
        <v>#VALUE!</v>
      </c>
      <c r="AQ727" t="e">
        <f t="shared" si="109"/>
        <v>#VALUE!</v>
      </c>
      <c r="AR727" t="e">
        <f t="shared" si="110"/>
        <v>#VALUE!</v>
      </c>
      <c r="AS727" t="e">
        <f t="shared" si="111"/>
        <v>#VALUE!</v>
      </c>
    </row>
    <row r="728" spans="1:45" ht="29" hidden="1" x14ac:dyDescent="0.35">
      <c r="A728" s="6">
        <v>1596</v>
      </c>
      <c r="B728" s="11" t="s">
        <v>3776</v>
      </c>
      <c r="C728" s="8" t="s">
        <v>3777</v>
      </c>
      <c r="D728" s="2">
        <v>1</v>
      </c>
      <c r="E728" s="2" t="s">
        <v>38</v>
      </c>
      <c r="F728" s="2">
        <v>92</v>
      </c>
      <c r="G728" s="12" t="s">
        <v>3778</v>
      </c>
      <c r="H728" s="8" t="s">
        <v>40</v>
      </c>
      <c r="I728" s="2" t="s">
        <v>38</v>
      </c>
      <c r="J728" s="2" t="s">
        <v>38</v>
      </c>
      <c r="K728" s="2" t="s">
        <v>38</v>
      </c>
      <c r="L728" s="2">
        <v>135980217000</v>
      </c>
      <c r="M728" s="2" t="s">
        <v>38</v>
      </c>
      <c r="N728" s="2" t="s">
        <v>38</v>
      </c>
      <c r="O728" s="2" t="s">
        <v>38</v>
      </c>
      <c r="P728" s="2">
        <v>5895601000</v>
      </c>
      <c r="Q728" s="14" t="s">
        <v>38</v>
      </c>
      <c r="R728" s="14" t="s">
        <v>38</v>
      </c>
      <c r="S728" s="14" t="s">
        <v>38</v>
      </c>
      <c r="T728" s="14">
        <v>30338264000</v>
      </c>
      <c r="U728" s="14" t="s">
        <v>38</v>
      </c>
      <c r="V728" s="14" t="s">
        <v>38</v>
      </c>
      <c r="W728" s="14" t="s">
        <v>38</v>
      </c>
      <c r="X728" s="14">
        <v>2384217000</v>
      </c>
      <c r="Y728" s="14" t="s">
        <v>38</v>
      </c>
      <c r="Z728" s="14" t="s">
        <v>38</v>
      </c>
      <c r="AA728" s="14" t="s">
        <v>38</v>
      </c>
      <c r="AB728" s="14" t="s">
        <v>38</v>
      </c>
      <c r="AC728" s="14" t="s">
        <v>38</v>
      </c>
      <c r="AD728" s="14" t="s">
        <v>38</v>
      </c>
      <c r="AE728" s="14" t="s">
        <v>38</v>
      </c>
      <c r="AF728" s="14">
        <v>50411000</v>
      </c>
      <c r="AG728" s="2" t="s">
        <v>38</v>
      </c>
      <c r="AH728" s="2" t="s">
        <v>38</v>
      </c>
      <c r="AI728" s="2" t="s">
        <v>38</v>
      </c>
      <c r="AJ728" s="2">
        <v>17746138000</v>
      </c>
      <c r="AK728" s="16" t="str">
        <f t="shared" si="105"/>
        <v>Да</v>
      </c>
      <c r="AL728" s="16" t="str">
        <f t="shared" si="104"/>
        <v>Да</v>
      </c>
      <c r="AM728" s="16"/>
      <c r="AN728" t="e">
        <f t="shared" si="106"/>
        <v>#VALUE!</v>
      </c>
      <c r="AO728" t="e">
        <f t="shared" si="107"/>
        <v>#VALUE!</v>
      </c>
      <c r="AP728" t="e">
        <f t="shared" si="108"/>
        <v>#VALUE!</v>
      </c>
      <c r="AQ728" t="e">
        <f t="shared" si="109"/>
        <v>#VALUE!</v>
      </c>
      <c r="AR728" t="e">
        <f t="shared" si="110"/>
        <v>#VALUE!</v>
      </c>
      <c r="AS728" t="e">
        <f t="shared" si="111"/>
        <v>#VALUE!</v>
      </c>
    </row>
    <row r="729" spans="1:45" ht="72.5" hidden="1" x14ac:dyDescent="0.35">
      <c r="A729" s="6">
        <v>1597</v>
      </c>
      <c r="B729" s="11" t="s">
        <v>3779</v>
      </c>
      <c r="C729" s="8" t="s">
        <v>3780</v>
      </c>
      <c r="D729" s="2">
        <v>1</v>
      </c>
      <c r="E729" s="2" t="s">
        <v>38</v>
      </c>
      <c r="F729" s="2" t="s">
        <v>38</v>
      </c>
      <c r="G729" s="12" t="s">
        <v>3781</v>
      </c>
      <c r="H729" s="8" t="s">
        <v>40</v>
      </c>
      <c r="I729" s="2" t="s">
        <v>38</v>
      </c>
      <c r="J729" s="2" t="s">
        <v>38</v>
      </c>
      <c r="K729" s="2" t="s">
        <v>38</v>
      </c>
      <c r="L729" s="2" t="s">
        <v>38</v>
      </c>
      <c r="M729" s="2" t="s">
        <v>38</v>
      </c>
      <c r="N729" s="2" t="s">
        <v>38</v>
      </c>
      <c r="O729" s="2" t="s">
        <v>38</v>
      </c>
      <c r="P729" s="2" t="s">
        <v>38</v>
      </c>
      <c r="Q729" s="14" t="s">
        <v>38</v>
      </c>
      <c r="R729" s="14" t="s">
        <v>38</v>
      </c>
      <c r="S729" s="14" t="s">
        <v>38</v>
      </c>
      <c r="T729" s="14" t="s">
        <v>38</v>
      </c>
      <c r="U729" s="14" t="s">
        <v>38</v>
      </c>
      <c r="V729" s="14" t="s">
        <v>38</v>
      </c>
      <c r="W729" s="14" t="s">
        <v>38</v>
      </c>
      <c r="X729" s="14" t="s">
        <v>38</v>
      </c>
      <c r="Y729" s="14" t="s">
        <v>38</v>
      </c>
      <c r="Z729" s="14" t="s">
        <v>38</v>
      </c>
      <c r="AA729" s="14" t="s">
        <v>38</v>
      </c>
      <c r="AB729" s="14" t="s">
        <v>38</v>
      </c>
      <c r="AC729" s="14" t="s">
        <v>38</v>
      </c>
      <c r="AD729" s="14" t="s">
        <v>38</v>
      </c>
      <c r="AE729" s="14" t="s">
        <v>38</v>
      </c>
      <c r="AF729" s="14" t="s">
        <v>38</v>
      </c>
      <c r="AG729" s="2" t="s">
        <v>38</v>
      </c>
      <c r="AH729" s="2" t="s">
        <v>38</v>
      </c>
      <c r="AI729" s="2" t="s">
        <v>38</v>
      </c>
      <c r="AJ729" s="2" t="s">
        <v>38</v>
      </c>
      <c r="AK729" s="16" t="str">
        <f t="shared" si="105"/>
        <v>Да</v>
      </c>
      <c r="AL729" s="16" t="str">
        <f t="shared" si="104"/>
        <v>Да</v>
      </c>
      <c r="AM729" s="16"/>
      <c r="AN729" t="e">
        <f t="shared" si="106"/>
        <v>#VALUE!</v>
      </c>
      <c r="AO729" t="e">
        <f t="shared" si="107"/>
        <v>#VALUE!</v>
      </c>
      <c r="AP729" t="e">
        <f t="shared" si="108"/>
        <v>#VALUE!</v>
      </c>
      <c r="AQ729" t="e">
        <f t="shared" si="109"/>
        <v>#VALUE!</v>
      </c>
      <c r="AR729" t="e">
        <f t="shared" si="110"/>
        <v>#VALUE!</v>
      </c>
      <c r="AS729" t="e">
        <f t="shared" si="111"/>
        <v>#VALUE!</v>
      </c>
    </row>
    <row r="730" spans="1:45" ht="145" hidden="1" x14ac:dyDescent="0.35">
      <c r="A730" s="6">
        <v>1598</v>
      </c>
      <c r="B730" s="11" t="s">
        <v>3782</v>
      </c>
      <c r="C730" s="8" t="s">
        <v>3783</v>
      </c>
      <c r="D730" s="2" t="s">
        <v>38</v>
      </c>
      <c r="E730" s="2" t="s">
        <v>38</v>
      </c>
      <c r="F730" s="2" t="s">
        <v>38</v>
      </c>
      <c r="G730" s="12" t="s">
        <v>2627</v>
      </c>
      <c r="H730" s="8" t="s">
        <v>40</v>
      </c>
      <c r="I730" s="2" t="s">
        <v>38</v>
      </c>
      <c r="J730" s="2" t="s">
        <v>38</v>
      </c>
      <c r="K730" s="2" t="s">
        <v>38</v>
      </c>
      <c r="L730" s="2" t="s">
        <v>38</v>
      </c>
      <c r="M730" s="2" t="s">
        <v>38</v>
      </c>
      <c r="N730" s="2" t="s">
        <v>38</v>
      </c>
      <c r="O730" s="2" t="s">
        <v>38</v>
      </c>
      <c r="P730" s="2" t="s">
        <v>38</v>
      </c>
      <c r="Q730" s="14" t="s">
        <v>38</v>
      </c>
      <c r="R730" s="14" t="s">
        <v>38</v>
      </c>
      <c r="S730" s="14" t="s">
        <v>38</v>
      </c>
      <c r="T730" s="14" t="s">
        <v>38</v>
      </c>
      <c r="U730" s="14" t="s">
        <v>38</v>
      </c>
      <c r="V730" s="14" t="s">
        <v>38</v>
      </c>
      <c r="W730" s="14" t="s">
        <v>38</v>
      </c>
      <c r="X730" s="14" t="s">
        <v>38</v>
      </c>
      <c r="Y730" s="14" t="s">
        <v>38</v>
      </c>
      <c r="Z730" s="14" t="s">
        <v>38</v>
      </c>
      <c r="AA730" s="14" t="s">
        <v>38</v>
      </c>
      <c r="AB730" s="14" t="s">
        <v>38</v>
      </c>
      <c r="AC730" s="14" t="s">
        <v>38</v>
      </c>
      <c r="AD730" s="14" t="s">
        <v>38</v>
      </c>
      <c r="AE730" s="14" t="s">
        <v>38</v>
      </c>
      <c r="AF730" s="14" t="s">
        <v>38</v>
      </c>
      <c r="AG730" s="2" t="s">
        <v>38</v>
      </c>
      <c r="AH730" s="2" t="s">
        <v>38</v>
      </c>
      <c r="AI730" s="2" t="s">
        <v>38</v>
      </c>
      <c r="AJ730" s="2" t="s">
        <v>38</v>
      </c>
      <c r="AK730" s="16" t="str">
        <f t="shared" si="105"/>
        <v>Да</v>
      </c>
      <c r="AL730" s="16" t="str">
        <f t="shared" si="104"/>
        <v>Да</v>
      </c>
      <c r="AM730" s="16"/>
      <c r="AN730" t="e">
        <f t="shared" si="106"/>
        <v>#VALUE!</v>
      </c>
      <c r="AO730" t="e">
        <f t="shared" si="107"/>
        <v>#VALUE!</v>
      </c>
      <c r="AP730" t="e">
        <f t="shared" si="108"/>
        <v>#VALUE!</v>
      </c>
      <c r="AQ730" t="e">
        <f t="shared" si="109"/>
        <v>#VALUE!</v>
      </c>
      <c r="AR730" t="e">
        <f t="shared" si="110"/>
        <v>#VALUE!</v>
      </c>
      <c r="AS730" t="e">
        <f t="shared" si="111"/>
        <v>#VALUE!</v>
      </c>
    </row>
    <row r="731" spans="1:45" ht="72.5" hidden="1" x14ac:dyDescent="0.35">
      <c r="A731" s="6">
        <v>1600</v>
      </c>
      <c r="B731" s="11" t="s">
        <v>3786</v>
      </c>
      <c r="C731" s="8" t="s">
        <v>3787</v>
      </c>
      <c r="D731" s="2">
        <v>72</v>
      </c>
      <c r="E731" s="2" t="s">
        <v>38</v>
      </c>
      <c r="F731" s="2" t="s">
        <v>38</v>
      </c>
      <c r="G731" s="12" t="s">
        <v>3788</v>
      </c>
      <c r="H731" s="8" t="s">
        <v>121</v>
      </c>
      <c r="I731" s="2" t="s">
        <v>38</v>
      </c>
      <c r="J731" s="2" t="s">
        <v>38</v>
      </c>
      <c r="K731" s="2" t="s">
        <v>38</v>
      </c>
      <c r="L731" s="2">
        <v>594000</v>
      </c>
      <c r="M731" s="2" t="s">
        <v>38</v>
      </c>
      <c r="N731" s="2" t="s">
        <v>38</v>
      </c>
      <c r="O731" s="2" t="s">
        <v>38</v>
      </c>
      <c r="P731" s="2">
        <v>-162000</v>
      </c>
      <c r="Q731" s="14" t="s">
        <v>38</v>
      </c>
      <c r="R731" s="14" t="s">
        <v>38</v>
      </c>
      <c r="S731" s="14" t="s">
        <v>38</v>
      </c>
      <c r="T731" s="14">
        <v>102000</v>
      </c>
      <c r="U731" s="14" t="s">
        <v>38</v>
      </c>
      <c r="V731" s="14" t="s">
        <v>38</v>
      </c>
      <c r="W731" s="14" t="s">
        <v>38</v>
      </c>
      <c r="X731" s="14">
        <v>-410000</v>
      </c>
      <c r="Y731" s="14" t="s">
        <v>38</v>
      </c>
      <c r="Z731" s="14" t="s">
        <v>38</v>
      </c>
      <c r="AA731" s="14" t="s">
        <v>38</v>
      </c>
      <c r="AB731" s="14" t="s">
        <v>38</v>
      </c>
      <c r="AC731" s="14" t="s">
        <v>38</v>
      </c>
      <c r="AD731" s="14" t="s">
        <v>38</v>
      </c>
      <c r="AE731" s="14" t="s">
        <v>38</v>
      </c>
      <c r="AF731" s="14">
        <v>14000</v>
      </c>
      <c r="AG731" s="2" t="s">
        <v>38</v>
      </c>
      <c r="AH731" s="2" t="s">
        <v>38</v>
      </c>
      <c r="AI731" s="2" t="s">
        <v>38</v>
      </c>
      <c r="AJ731" s="2">
        <v>41000</v>
      </c>
      <c r="AK731" s="16" t="str">
        <f t="shared" si="105"/>
        <v>Да</v>
      </c>
      <c r="AL731" s="16" t="str">
        <f t="shared" si="104"/>
        <v>Да</v>
      </c>
      <c r="AM731" s="16"/>
      <c r="AN731" t="e">
        <f t="shared" si="106"/>
        <v>#VALUE!</v>
      </c>
      <c r="AO731" t="e">
        <f t="shared" si="107"/>
        <v>#VALUE!</v>
      </c>
      <c r="AP731" t="e">
        <f t="shared" si="108"/>
        <v>#VALUE!</v>
      </c>
      <c r="AQ731" t="e">
        <f t="shared" si="109"/>
        <v>#VALUE!</v>
      </c>
      <c r="AR731" t="e">
        <f t="shared" si="110"/>
        <v>#VALUE!</v>
      </c>
      <c r="AS731" t="e">
        <f t="shared" si="111"/>
        <v>#VALUE!</v>
      </c>
    </row>
    <row r="732" spans="1:45" ht="145" hidden="1" x14ac:dyDescent="0.35">
      <c r="A732" s="6">
        <v>1601</v>
      </c>
      <c r="B732" s="11" t="s">
        <v>3789</v>
      </c>
      <c r="C732" s="8" t="s">
        <v>3790</v>
      </c>
      <c r="D732" s="2" t="s">
        <v>38</v>
      </c>
      <c r="E732" s="2" t="s">
        <v>38</v>
      </c>
      <c r="F732" s="2" t="s">
        <v>38</v>
      </c>
      <c r="G732" s="12" t="s">
        <v>3791</v>
      </c>
      <c r="H732" s="8" t="s">
        <v>40</v>
      </c>
      <c r="I732" s="2" t="s">
        <v>38</v>
      </c>
      <c r="J732" s="2" t="s">
        <v>38</v>
      </c>
      <c r="K732" s="2" t="s">
        <v>38</v>
      </c>
      <c r="L732" s="2" t="s">
        <v>38</v>
      </c>
      <c r="M732" s="2" t="s">
        <v>38</v>
      </c>
      <c r="N732" s="2" t="s">
        <v>38</v>
      </c>
      <c r="O732" s="2" t="s">
        <v>38</v>
      </c>
      <c r="P732" s="2" t="s">
        <v>38</v>
      </c>
      <c r="Q732" s="14" t="s">
        <v>38</v>
      </c>
      <c r="R732" s="14" t="s">
        <v>38</v>
      </c>
      <c r="S732" s="14" t="s">
        <v>38</v>
      </c>
      <c r="T732" s="14" t="s">
        <v>38</v>
      </c>
      <c r="U732" s="14" t="s">
        <v>38</v>
      </c>
      <c r="V732" s="14" t="s">
        <v>38</v>
      </c>
      <c r="W732" s="14" t="s">
        <v>38</v>
      </c>
      <c r="X732" s="14" t="s">
        <v>38</v>
      </c>
      <c r="Y732" s="14" t="s">
        <v>38</v>
      </c>
      <c r="Z732" s="14" t="s">
        <v>38</v>
      </c>
      <c r="AA732" s="14" t="s">
        <v>38</v>
      </c>
      <c r="AB732" s="14" t="s">
        <v>38</v>
      </c>
      <c r="AC732" s="14" t="s">
        <v>38</v>
      </c>
      <c r="AD732" s="14" t="s">
        <v>38</v>
      </c>
      <c r="AE732" s="14" t="s">
        <v>38</v>
      </c>
      <c r="AF732" s="14" t="s">
        <v>38</v>
      </c>
      <c r="AG732" s="2" t="s">
        <v>38</v>
      </c>
      <c r="AH732" s="2" t="s">
        <v>38</v>
      </c>
      <c r="AI732" s="2" t="s">
        <v>38</v>
      </c>
      <c r="AJ732" s="2" t="s">
        <v>38</v>
      </c>
      <c r="AK732" s="16" t="str">
        <f t="shared" si="105"/>
        <v>Да</v>
      </c>
      <c r="AL732" s="16" t="str">
        <f t="shared" si="104"/>
        <v>Да</v>
      </c>
      <c r="AM732" s="16"/>
      <c r="AN732" t="e">
        <f t="shared" si="106"/>
        <v>#VALUE!</v>
      </c>
      <c r="AO732" t="e">
        <f t="shared" si="107"/>
        <v>#VALUE!</v>
      </c>
      <c r="AP732" t="e">
        <f t="shared" si="108"/>
        <v>#VALUE!</v>
      </c>
      <c r="AQ732" t="e">
        <f t="shared" si="109"/>
        <v>#VALUE!</v>
      </c>
      <c r="AR732" t="e">
        <f t="shared" si="110"/>
        <v>#VALUE!</v>
      </c>
      <c r="AS732" t="e">
        <f t="shared" si="111"/>
        <v>#VALUE!</v>
      </c>
    </row>
    <row r="733" spans="1:45" ht="29" hidden="1" x14ac:dyDescent="0.35">
      <c r="A733" s="6">
        <v>1605</v>
      </c>
      <c r="B733" s="11" t="s">
        <v>3798</v>
      </c>
      <c r="C733" s="8" t="s">
        <v>3799</v>
      </c>
      <c r="D733" s="2" t="s">
        <v>38</v>
      </c>
      <c r="E733" s="2" t="s">
        <v>38</v>
      </c>
      <c r="F733" s="2" t="s">
        <v>38</v>
      </c>
      <c r="G733" s="12" t="s">
        <v>3800</v>
      </c>
      <c r="H733" s="8" t="s">
        <v>40</v>
      </c>
      <c r="I733" s="2" t="s">
        <v>38</v>
      </c>
      <c r="J733" s="2" t="s">
        <v>38</v>
      </c>
      <c r="K733" s="2">
        <v>180811000</v>
      </c>
      <c r="L733" s="2">
        <v>506225000</v>
      </c>
      <c r="M733" s="2" t="s">
        <v>38</v>
      </c>
      <c r="N733" s="2" t="s">
        <v>38</v>
      </c>
      <c r="O733" s="2" t="s">
        <v>38</v>
      </c>
      <c r="P733" s="2" t="s">
        <v>38</v>
      </c>
      <c r="Q733" s="14" t="s">
        <v>38</v>
      </c>
      <c r="R733" s="14" t="s">
        <v>38</v>
      </c>
      <c r="S733" s="14" t="s">
        <v>38</v>
      </c>
      <c r="T733" s="14" t="s">
        <v>38</v>
      </c>
      <c r="U733" s="14" t="s">
        <v>38</v>
      </c>
      <c r="V733" s="14" t="s">
        <v>38</v>
      </c>
      <c r="W733" s="14">
        <v>-499634000</v>
      </c>
      <c r="X733" s="14" t="s">
        <v>38</v>
      </c>
      <c r="Y733" s="14" t="s">
        <v>38</v>
      </c>
      <c r="Z733" s="14" t="s">
        <v>38</v>
      </c>
      <c r="AA733" s="14" t="s">
        <v>38</v>
      </c>
      <c r="AB733" s="14" t="s">
        <v>38</v>
      </c>
      <c r="AC733" s="14" t="s">
        <v>38</v>
      </c>
      <c r="AD733" s="14" t="s">
        <v>38</v>
      </c>
      <c r="AE733" s="14">
        <v>-202040000</v>
      </c>
      <c r="AF733" s="14">
        <v>-48915000</v>
      </c>
      <c r="AG733" s="2" t="s">
        <v>38</v>
      </c>
      <c r="AH733" s="2" t="s">
        <v>38</v>
      </c>
      <c r="AI733" s="2">
        <v>-479547000</v>
      </c>
      <c r="AJ733" s="2">
        <v>-276205000</v>
      </c>
      <c r="AK733" s="16" t="str">
        <f t="shared" si="105"/>
        <v>Да</v>
      </c>
      <c r="AL733" s="16" t="str">
        <f t="shared" si="104"/>
        <v>Да</v>
      </c>
      <c r="AM733" s="16"/>
      <c r="AN733" t="e">
        <f t="shared" si="106"/>
        <v>#VALUE!</v>
      </c>
      <c r="AO733" t="e">
        <f t="shared" si="107"/>
        <v>#VALUE!</v>
      </c>
      <c r="AP733" t="e">
        <f t="shared" si="108"/>
        <v>#VALUE!</v>
      </c>
      <c r="AQ733" t="e">
        <f t="shared" si="109"/>
        <v>#VALUE!</v>
      </c>
      <c r="AR733" t="e">
        <f t="shared" si="110"/>
        <v>#VALUE!</v>
      </c>
      <c r="AS733">
        <f t="shared" si="111"/>
        <v>1.7361995619195887</v>
      </c>
    </row>
    <row r="734" spans="1:45" ht="29" hidden="1" x14ac:dyDescent="0.35">
      <c r="A734" s="6">
        <v>1606</v>
      </c>
      <c r="B734" s="11" t="s">
        <v>3801</v>
      </c>
      <c r="C734" s="8" t="s">
        <v>3802</v>
      </c>
      <c r="D734" s="2">
        <v>14</v>
      </c>
      <c r="E734" s="2" t="s">
        <v>38</v>
      </c>
      <c r="F734" s="2" t="s">
        <v>38</v>
      </c>
      <c r="G734" s="12" t="s">
        <v>3803</v>
      </c>
      <c r="H734" s="8" t="s">
        <v>40</v>
      </c>
      <c r="I734" s="2" t="s">
        <v>38</v>
      </c>
      <c r="J734" s="2" t="s">
        <v>38</v>
      </c>
      <c r="K734" s="2" t="s">
        <v>38</v>
      </c>
      <c r="L734" s="2" t="s">
        <v>38</v>
      </c>
      <c r="M734" s="2" t="s">
        <v>38</v>
      </c>
      <c r="N734" s="2" t="s">
        <v>38</v>
      </c>
      <c r="O734" s="2" t="s">
        <v>38</v>
      </c>
      <c r="P734" s="2" t="s">
        <v>38</v>
      </c>
      <c r="Q734" s="14" t="s">
        <v>38</v>
      </c>
      <c r="R734" s="14" t="s">
        <v>38</v>
      </c>
      <c r="S734" s="14" t="s">
        <v>38</v>
      </c>
      <c r="T734" s="14" t="s">
        <v>38</v>
      </c>
      <c r="U734" s="14" t="s">
        <v>38</v>
      </c>
      <c r="V734" s="14" t="s">
        <v>38</v>
      </c>
      <c r="W734" s="14" t="s">
        <v>38</v>
      </c>
      <c r="X734" s="14" t="s">
        <v>38</v>
      </c>
      <c r="Y734" s="14" t="s">
        <v>38</v>
      </c>
      <c r="Z734" s="14" t="s">
        <v>38</v>
      </c>
      <c r="AA734" s="14" t="s">
        <v>38</v>
      </c>
      <c r="AB734" s="14" t="s">
        <v>38</v>
      </c>
      <c r="AC734" s="14" t="s">
        <v>38</v>
      </c>
      <c r="AD734" s="14" t="s">
        <v>38</v>
      </c>
      <c r="AE734" s="14" t="s">
        <v>38</v>
      </c>
      <c r="AF734" s="14" t="s">
        <v>38</v>
      </c>
      <c r="AG734" s="2" t="s">
        <v>38</v>
      </c>
      <c r="AH734" s="2" t="s">
        <v>38</v>
      </c>
      <c r="AI734" s="2" t="s">
        <v>38</v>
      </c>
      <c r="AJ734" s="2" t="s">
        <v>38</v>
      </c>
      <c r="AK734" s="16" t="str">
        <f t="shared" si="105"/>
        <v>Да</v>
      </c>
      <c r="AL734" s="16" t="str">
        <f t="shared" si="104"/>
        <v>Да</v>
      </c>
      <c r="AM734" s="16"/>
      <c r="AN734" t="e">
        <f t="shared" si="106"/>
        <v>#VALUE!</v>
      </c>
      <c r="AO734" t="e">
        <f t="shared" si="107"/>
        <v>#VALUE!</v>
      </c>
      <c r="AP734" t="e">
        <f t="shared" si="108"/>
        <v>#VALUE!</v>
      </c>
      <c r="AQ734" t="e">
        <f t="shared" si="109"/>
        <v>#VALUE!</v>
      </c>
      <c r="AR734" t="e">
        <f t="shared" si="110"/>
        <v>#VALUE!</v>
      </c>
      <c r="AS734" t="e">
        <f t="shared" si="111"/>
        <v>#VALUE!</v>
      </c>
    </row>
    <row r="735" spans="1:45" ht="29" hidden="1" x14ac:dyDescent="0.35">
      <c r="A735" s="6">
        <v>1607</v>
      </c>
      <c r="B735" s="11" t="s">
        <v>3804</v>
      </c>
      <c r="C735" s="8" t="s">
        <v>3805</v>
      </c>
      <c r="D735" s="2">
        <v>1</v>
      </c>
      <c r="E735" s="2">
        <v>80</v>
      </c>
      <c r="F735" s="2" t="s">
        <v>38</v>
      </c>
      <c r="G735" s="12"/>
      <c r="H735" s="8" t="s">
        <v>121</v>
      </c>
      <c r="I735" s="2" t="s">
        <v>38</v>
      </c>
      <c r="J735" s="2">
        <v>11678000</v>
      </c>
      <c r="K735" s="2">
        <v>12153000</v>
      </c>
      <c r="L735" s="2">
        <v>12336000</v>
      </c>
      <c r="M735" s="2" t="s">
        <v>38</v>
      </c>
      <c r="N735" s="2">
        <v>530000</v>
      </c>
      <c r="O735" s="2">
        <v>442000</v>
      </c>
      <c r="P735" s="2">
        <v>427000</v>
      </c>
      <c r="Q735" s="14" t="s">
        <v>38</v>
      </c>
      <c r="R735" s="14">
        <v>3159000</v>
      </c>
      <c r="S735" s="14">
        <v>3521000</v>
      </c>
      <c r="T735" s="14">
        <v>2971000</v>
      </c>
      <c r="U735" s="14" t="s">
        <v>38</v>
      </c>
      <c r="V735" s="14">
        <v>-1178000</v>
      </c>
      <c r="W735" s="14">
        <v>-685000</v>
      </c>
      <c r="X735" s="14">
        <v>-458000</v>
      </c>
      <c r="Y735" s="14" t="s">
        <v>38</v>
      </c>
      <c r="Z735" s="14" t="s">
        <v>38</v>
      </c>
      <c r="AA735" s="14" t="s">
        <v>38</v>
      </c>
      <c r="AB735" s="14" t="s">
        <v>38</v>
      </c>
      <c r="AC735" s="14" t="s">
        <v>38</v>
      </c>
      <c r="AD735" s="14">
        <v>-493000</v>
      </c>
      <c r="AE735" s="14">
        <v>-227000</v>
      </c>
      <c r="AF735" s="14">
        <v>-458000</v>
      </c>
      <c r="AG735" s="2" t="s">
        <v>38</v>
      </c>
      <c r="AH735" s="2">
        <v>9851000</v>
      </c>
      <c r="AI735" s="2">
        <v>10344000</v>
      </c>
      <c r="AJ735" s="2">
        <v>10571000</v>
      </c>
      <c r="AK735" s="16" t="str">
        <f t="shared" si="105"/>
        <v>Да</v>
      </c>
      <c r="AL735" s="16" t="str">
        <f t="shared" si="104"/>
        <v>Да</v>
      </c>
      <c r="AM735" s="16"/>
      <c r="AN735" t="e">
        <f t="shared" si="106"/>
        <v>#VALUE!</v>
      </c>
      <c r="AO735">
        <f t="shared" si="107"/>
        <v>1.1990950226244343</v>
      </c>
      <c r="AP735">
        <f t="shared" si="108"/>
        <v>1.0351288056206089</v>
      </c>
      <c r="AQ735" t="e">
        <f t="shared" si="109"/>
        <v>#VALUE!</v>
      </c>
      <c r="AR735">
        <f t="shared" si="110"/>
        <v>0.95233952049497295</v>
      </c>
      <c r="AS735">
        <f t="shared" si="111"/>
        <v>0.97852615646580265</v>
      </c>
    </row>
    <row r="736" spans="1:45" ht="29" hidden="1" x14ac:dyDescent="0.35">
      <c r="A736" s="6">
        <v>1608</v>
      </c>
      <c r="B736" s="11" t="s">
        <v>3806</v>
      </c>
      <c r="C736" s="8" t="s">
        <v>3807</v>
      </c>
      <c r="D736" s="2">
        <v>1</v>
      </c>
      <c r="E736" s="2" t="s">
        <v>38</v>
      </c>
      <c r="F736" s="2" t="s">
        <v>38</v>
      </c>
      <c r="G736" s="12" t="s">
        <v>3808</v>
      </c>
      <c r="H736" s="8" t="s">
        <v>40</v>
      </c>
      <c r="I736" s="2">
        <v>17074000</v>
      </c>
      <c r="J736" s="2">
        <v>17393000</v>
      </c>
      <c r="K736" s="2">
        <v>23712000</v>
      </c>
      <c r="L736" s="2">
        <v>32255000</v>
      </c>
      <c r="M736" s="2">
        <v>-319000</v>
      </c>
      <c r="N736" s="2">
        <v>-350000</v>
      </c>
      <c r="O736" s="2">
        <v>412000</v>
      </c>
      <c r="P736" s="2">
        <v>1981000</v>
      </c>
      <c r="Q736" s="14" t="s">
        <v>38</v>
      </c>
      <c r="R736" s="14" t="s">
        <v>38</v>
      </c>
      <c r="S736" s="14">
        <v>1581000</v>
      </c>
      <c r="T736" s="14">
        <v>4663000</v>
      </c>
      <c r="U736" s="14">
        <v>-13269000</v>
      </c>
      <c r="V736" s="14">
        <v>-12950000</v>
      </c>
      <c r="W736" s="14">
        <v>-12600000</v>
      </c>
      <c r="X736" s="14">
        <v>-5990000</v>
      </c>
      <c r="Y736" s="14" t="s">
        <v>38</v>
      </c>
      <c r="Z736" s="14" t="s">
        <v>38</v>
      </c>
      <c r="AA736" s="14" t="s">
        <v>38</v>
      </c>
      <c r="AB736" s="14" t="s">
        <v>38</v>
      </c>
      <c r="AC736" s="14">
        <v>-319000</v>
      </c>
      <c r="AD736" s="14">
        <v>-350000</v>
      </c>
      <c r="AE736" s="14">
        <v>-6610000</v>
      </c>
      <c r="AF736" s="14">
        <v>1054000</v>
      </c>
      <c r="AG736" s="2">
        <v>-2898000</v>
      </c>
      <c r="AH736" s="2">
        <v>-2579000</v>
      </c>
      <c r="AI736" s="2">
        <v>-2229000</v>
      </c>
      <c r="AJ736" s="2">
        <v>4381000</v>
      </c>
      <c r="AK736" s="16" t="str">
        <f t="shared" si="105"/>
        <v>Нет</v>
      </c>
      <c r="AL736" s="16" t="str">
        <f>IF(IFERROR(AN736*AO736*AP736*AQ736*AR736*AS736,0)=0,"Да","Нет")</f>
        <v>Нет</v>
      </c>
      <c r="AM736" s="16" t="str">
        <f>IF(AN736&gt;1,"Да","Нет")</f>
        <v>Нет</v>
      </c>
      <c r="AN736">
        <f t="shared" si="106"/>
        <v>0.91142857142857148</v>
      </c>
      <c r="AO736">
        <f t="shared" si="107"/>
        <v>-0.84951456310679607</v>
      </c>
      <c r="AP736">
        <f t="shared" si="108"/>
        <v>0.20797576981322563</v>
      </c>
      <c r="AQ736">
        <f t="shared" si="109"/>
        <v>1.1236913532376891</v>
      </c>
      <c r="AR736">
        <f t="shared" si="110"/>
        <v>1.1570210856886496</v>
      </c>
      <c r="AS736">
        <f t="shared" si="111"/>
        <v>-0.50878794795708737</v>
      </c>
    </row>
    <row r="737" spans="1:45" ht="29" hidden="1" x14ac:dyDescent="0.35">
      <c r="A737" s="6">
        <v>1609</v>
      </c>
      <c r="B737" s="11" t="s">
        <v>3809</v>
      </c>
      <c r="C737" s="8" t="s">
        <v>3810</v>
      </c>
      <c r="D737" s="2" t="s">
        <v>38</v>
      </c>
      <c r="E737" s="2" t="s">
        <v>38</v>
      </c>
      <c r="F737" s="2" t="s">
        <v>38</v>
      </c>
      <c r="G737" s="12" t="s">
        <v>3811</v>
      </c>
      <c r="H737" s="8" t="s">
        <v>40</v>
      </c>
      <c r="I737" s="2" t="s">
        <v>38</v>
      </c>
      <c r="J737" s="2" t="s">
        <v>38</v>
      </c>
      <c r="K737" s="2" t="s">
        <v>38</v>
      </c>
      <c r="L737" s="2">
        <v>2043000</v>
      </c>
      <c r="M737" s="2" t="s">
        <v>38</v>
      </c>
      <c r="N737" s="2" t="s">
        <v>38</v>
      </c>
      <c r="O737" s="2" t="s">
        <v>38</v>
      </c>
      <c r="P737" s="2" t="s">
        <v>38</v>
      </c>
      <c r="Q737" s="14" t="s">
        <v>38</v>
      </c>
      <c r="R737" s="14" t="s">
        <v>38</v>
      </c>
      <c r="S737" s="14" t="s">
        <v>38</v>
      </c>
      <c r="T737" s="14" t="s">
        <v>38</v>
      </c>
      <c r="U737" s="14" t="s">
        <v>38</v>
      </c>
      <c r="V737" s="14" t="s">
        <v>38</v>
      </c>
      <c r="W737" s="14" t="s">
        <v>38</v>
      </c>
      <c r="X737" s="14">
        <v>-21576000</v>
      </c>
      <c r="Y737" s="14" t="s">
        <v>38</v>
      </c>
      <c r="Z737" s="14" t="s">
        <v>38</v>
      </c>
      <c r="AA737" s="14" t="s">
        <v>38</v>
      </c>
      <c r="AB737" s="14" t="s">
        <v>38</v>
      </c>
      <c r="AC737" s="14" t="s">
        <v>38</v>
      </c>
      <c r="AD737" s="14" t="s">
        <v>38</v>
      </c>
      <c r="AE737" s="14" t="s">
        <v>38</v>
      </c>
      <c r="AF737" s="14">
        <v>-699000</v>
      </c>
      <c r="AG737" s="2" t="s">
        <v>38</v>
      </c>
      <c r="AH737" s="2" t="s">
        <v>38</v>
      </c>
      <c r="AI737" s="2" t="s">
        <v>38</v>
      </c>
      <c r="AJ737" s="2">
        <v>-3478000</v>
      </c>
      <c r="AK737" s="16" t="str">
        <f t="shared" si="105"/>
        <v>Да</v>
      </c>
      <c r="AL737" s="16" t="str">
        <f t="shared" ref="AL737:AL782" si="112">IF(IFERROR(AN737*AO737*AP737*AQ737*AR737*AS737,0)=0,"Да","Нет")</f>
        <v>Да</v>
      </c>
      <c r="AM737" s="16"/>
      <c r="AN737" t="e">
        <f t="shared" si="106"/>
        <v>#VALUE!</v>
      </c>
      <c r="AO737" t="e">
        <f t="shared" si="107"/>
        <v>#VALUE!</v>
      </c>
      <c r="AP737" t="e">
        <f t="shared" si="108"/>
        <v>#VALUE!</v>
      </c>
      <c r="AQ737" t="e">
        <f t="shared" si="109"/>
        <v>#VALUE!</v>
      </c>
      <c r="AR737" t="e">
        <f t="shared" si="110"/>
        <v>#VALUE!</v>
      </c>
      <c r="AS737" t="e">
        <f t="shared" si="111"/>
        <v>#VALUE!</v>
      </c>
    </row>
    <row r="738" spans="1:45" ht="145" hidden="1" x14ac:dyDescent="0.35">
      <c r="A738" s="6">
        <v>1610</v>
      </c>
      <c r="B738" s="11" t="s">
        <v>3812</v>
      </c>
      <c r="C738" s="8" t="s">
        <v>3813</v>
      </c>
      <c r="D738" s="2" t="s">
        <v>38</v>
      </c>
      <c r="E738" s="2" t="s">
        <v>38</v>
      </c>
      <c r="F738" s="2" t="s">
        <v>38</v>
      </c>
      <c r="G738" s="12" t="s">
        <v>3814</v>
      </c>
      <c r="H738" s="8" t="s">
        <v>121</v>
      </c>
      <c r="I738" s="2" t="s">
        <v>38</v>
      </c>
      <c r="J738" s="2" t="s">
        <v>38</v>
      </c>
      <c r="K738" s="2" t="s">
        <v>38</v>
      </c>
      <c r="L738" s="2" t="s">
        <v>38</v>
      </c>
      <c r="M738" s="2" t="s">
        <v>38</v>
      </c>
      <c r="N738" s="2" t="s">
        <v>38</v>
      </c>
      <c r="O738" s="2" t="s">
        <v>38</v>
      </c>
      <c r="P738" s="2" t="s">
        <v>38</v>
      </c>
      <c r="Q738" s="14" t="s">
        <v>38</v>
      </c>
      <c r="R738" s="14" t="s">
        <v>38</v>
      </c>
      <c r="S738" s="14" t="s">
        <v>38</v>
      </c>
      <c r="T738" s="14" t="s">
        <v>38</v>
      </c>
      <c r="U738" s="14" t="s">
        <v>38</v>
      </c>
      <c r="V738" s="14" t="s">
        <v>38</v>
      </c>
      <c r="W738" s="14" t="s">
        <v>38</v>
      </c>
      <c r="X738" s="14" t="s">
        <v>38</v>
      </c>
      <c r="Y738" s="14" t="s">
        <v>38</v>
      </c>
      <c r="Z738" s="14" t="s">
        <v>38</v>
      </c>
      <c r="AA738" s="14" t="s">
        <v>38</v>
      </c>
      <c r="AB738" s="14" t="s">
        <v>38</v>
      </c>
      <c r="AC738" s="14" t="s">
        <v>38</v>
      </c>
      <c r="AD738" s="14" t="s">
        <v>38</v>
      </c>
      <c r="AE738" s="14" t="s">
        <v>38</v>
      </c>
      <c r="AF738" s="14" t="s">
        <v>38</v>
      </c>
      <c r="AG738" s="2" t="s">
        <v>38</v>
      </c>
      <c r="AH738" s="2" t="s">
        <v>38</v>
      </c>
      <c r="AI738" s="2" t="s">
        <v>38</v>
      </c>
      <c r="AJ738" s="2" t="s">
        <v>38</v>
      </c>
      <c r="AK738" s="16" t="str">
        <f t="shared" si="105"/>
        <v>Да</v>
      </c>
      <c r="AL738" s="16" t="str">
        <f t="shared" si="112"/>
        <v>Да</v>
      </c>
      <c r="AM738" s="16"/>
      <c r="AN738" t="e">
        <f t="shared" si="106"/>
        <v>#VALUE!</v>
      </c>
      <c r="AO738" t="e">
        <f t="shared" si="107"/>
        <v>#VALUE!</v>
      </c>
      <c r="AP738" t="e">
        <f t="shared" si="108"/>
        <v>#VALUE!</v>
      </c>
      <c r="AQ738" t="e">
        <f t="shared" si="109"/>
        <v>#VALUE!</v>
      </c>
      <c r="AR738" t="e">
        <f t="shared" si="110"/>
        <v>#VALUE!</v>
      </c>
      <c r="AS738" t="e">
        <f t="shared" si="111"/>
        <v>#VALUE!</v>
      </c>
    </row>
    <row r="739" spans="1:45" ht="72.5" hidden="1" x14ac:dyDescent="0.35">
      <c r="A739" s="6">
        <v>1614</v>
      </c>
      <c r="B739" s="11" t="s">
        <v>3822</v>
      </c>
      <c r="C739" s="8" t="s">
        <v>3823</v>
      </c>
      <c r="D739" s="2">
        <v>1</v>
      </c>
      <c r="E739" s="2">
        <v>99</v>
      </c>
      <c r="F739" s="2" t="s">
        <v>38</v>
      </c>
      <c r="G739" s="12" t="s">
        <v>3824</v>
      </c>
      <c r="H739" s="8" t="s">
        <v>40</v>
      </c>
      <c r="I739" s="2" t="s">
        <v>38</v>
      </c>
      <c r="J739" s="2">
        <v>10930000</v>
      </c>
      <c r="K739" s="2">
        <v>10930000</v>
      </c>
      <c r="L739" s="2">
        <v>27182000</v>
      </c>
      <c r="M739" s="2" t="s">
        <v>38</v>
      </c>
      <c r="N739" s="2">
        <v>265000</v>
      </c>
      <c r="O739" s="2" t="s">
        <v>38</v>
      </c>
      <c r="P739" s="2">
        <v>-9348000</v>
      </c>
      <c r="Q739" s="14" t="s">
        <v>38</v>
      </c>
      <c r="R739" s="14">
        <v>265000</v>
      </c>
      <c r="S739" s="14" t="s">
        <v>38</v>
      </c>
      <c r="T739" s="14">
        <v>8716000</v>
      </c>
      <c r="U739" s="14" t="s">
        <v>38</v>
      </c>
      <c r="V739" s="14">
        <v>-67361000</v>
      </c>
      <c r="W739" s="14">
        <v>-65921000</v>
      </c>
      <c r="X739" s="14">
        <v>-65921000</v>
      </c>
      <c r="Y739" s="14" t="s">
        <v>38</v>
      </c>
      <c r="Z739" s="14" t="s">
        <v>38</v>
      </c>
      <c r="AA739" s="14" t="s">
        <v>38</v>
      </c>
      <c r="AB739" s="14" t="s">
        <v>38</v>
      </c>
      <c r="AC739" s="14" t="s">
        <v>38</v>
      </c>
      <c r="AD739" s="14" t="s">
        <v>38</v>
      </c>
      <c r="AE739" s="14" t="s">
        <v>38</v>
      </c>
      <c r="AF739" s="14">
        <v>-13974000</v>
      </c>
      <c r="AG739" s="2" t="s">
        <v>38</v>
      </c>
      <c r="AH739" s="2">
        <v>-34934000</v>
      </c>
      <c r="AI739" s="2">
        <v>-33494000</v>
      </c>
      <c r="AJ739" s="2">
        <v>-33494000</v>
      </c>
      <c r="AK739" s="16" t="str">
        <f t="shared" si="105"/>
        <v>Да</v>
      </c>
      <c r="AL739" s="16" t="str">
        <f t="shared" si="112"/>
        <v>Да</v>
      </c>
      <c r="AM739" s="16"/>
      <c r="AN739" t="e">
        <f t="shared" si="106"/>
        <v>#VALUE!</v>
      </c>
      <c r="AO739" t="e">
        <f t="shared" si="107"/>
        <v>#VALUE!</v>
      </c>
      <c r="AP739" t="e">
        <f t="shared" si="108"/>
        <v>#VALUE!</v>
      </c>
      <c r="AQ739" t="e">
        <f t="shared" si="109"/>
        <v>#VALUE!</v>
      </c>
      <c r="AR739">
        <f t="shared" si="110"/>
        <v>1.0429927748253418</v>
      </c>
      <c r="AS739">
        <f t="shared" si="111"/>
        <v>1</v>
      </c>
    </row>
    <row r="740" spans="1:45" ht="29" hidden="1" x14ac:dyDescent="0.35">
      <c r="A740" s="6">
        <v>1617</v>
      </c>
      <c r="B740" s="11" t="s">
        <v>3829</v>
      </c>
      <c r="C740" s="8" t="s">
        <v>3830</v>
      </c>
      <c r="D740" s="2">
        <v>1</v>
      </c>
      <c r="E740" s="2" t="s">
        <v>38</v>
      </c>
      <c r="F740" s="2" t="s">
        <v>38</v>
      </c>
      <c r="G740" s="12"/>
      <c r="H740" s="8" t="s">
        <v>40</v>
      </c>
      <c r="I740" s="2" t="s">
        <v>38</v>
      </c>
      <c r="J740" s="2" t="s">
        <v>38</v>
      </c>
      <c r="K740" s="2">
        <v>24485000</v>
      </c>
      <c r="L740" s="2">
        <v>22071000</v>
      </c>
      <c r="M740" s="2" t="s">
        <v>38</v>
      </c>
      <c r="N740" s="2" t="s">
        <v>38</v>
      </c>
      <c r="O740" s="2" t="s">
        <v>38</v>
      </c>
      <c r="P740" s="2">
        <v>7000000</v>
      </c>
      <c r="Q740" s="14" t="s">
        <v>38</v>
      </c>
      <c r="R740" s="14" t="s">
        <v>38</v>
      </c>
      <c r="S740" s="14">
        <v>64760000</v>
      </c>
      <c r="T740" s="14">
        <v>51542000</v>
      </c>
      <c r="U740" s="14" t="s">
        <v>38</v>
      </c>
      <c r="V740" s="14" t="s">
        <v>38</v>
      </c>
      <c r="W740" s="14" t="s">
        <v>38</v>
      </c>
      <c r="X740" s="14">
        <v>-398000</v>
      </c>
      <c r="Y740" s="14" t="s">
        <v>38</v>
      </c>
      <c r="Z740" s="14" t="s">
        <v>38</v>
      </c>
      <c r="AA740" s="14" t="s">
        <v>38</v>
      </c>
      <c r="AB740" s="14" t="s">
        <v>38</v>
      </c>
      <c r="AC740" s="14" t="s">
        <v>38</v>
      </c>
      <c r="AD740" s="14" t="s">
        <v>38</v>
      </c>
      <c r="AE740" s="14">
        <v>480000</v>
      </c>
      <c r="AF740" s="14">
        <v>6000</v>
      </c>
      <c r="AG740" s="2" t="s">
        <v>38</v>
      </c>
      <c r="AH740" s="2" t="s">
        <v>38</v>
      </c>
      <c r="AI740" s="2">
        <v>15965000</v>
      </c>
      <c r="AJ740" s="2">
        <v>15571000</v>
      </c>
      <c r="AK740" s="16" t="str">
        <f t="shared" si="105"/>
        <v>Да</v>
      </c>
      <c r="AL740" s="16" t="str">
        <f t="shared" si="112"/>
        <v>Да</v>
      </c>
      <c r="AM740" s="16"/>
      <c r="AN740" t="e">
        <f t="shared" si="106"/>
        <v>#VALUE!</v>
      </c>
      <c r="AO740" t="e">
        <f t="shared" si="107"/>
        <v>#VALUE!</v>
      </c>
      <c r="AP740" t="e">
        <f t="shared" si="108"/>
        <v>#VALUE!</v>
      </c>
      <c r="AQ740" t="e">
        <f t="shared" si="109"/>
        <v>#VALUE!</v>
      </c>
      <c r="AR740" t="e">
        <f t="shared" si="110"/>
        <v>#VALUE!</v>
      </c>
      <c r="AS740">
        <f t="shared" si="111"/>
        <v>1.025303448718772</v>
      </c>
    </row>
    <row r="741" spans="1:45" ht="29" hidden="1" x14ac:dyDescent="0.35">
      <c r="A741" s="6">
        <v>1618</v>
      </c>
      <c r="B741" s="11" t="s">
        <v>3831</v>
      </c>
      <c r="C741" s="8" t="s">
        <v>3832</v>
      </c>
      <c r="D741" s="2">
        <v>1</v>
      </c>
      <c r="E741" s="2" t="s">
        <v>38</v>
      </c>
      <c r="F741" s="2" t="s">
        <v>38</v>
      </c>
      <c r="G741" s="12" t="s">
        <v>3833</v>
      </c>
      <c r="H741" s="8" t="s">
        <v>121</v>
      </c>
      <c r="I741" s="2" t="s">
        <v>38</v>
      </c>
      <c r="J741" s="2" t="s">
        <v>38</v>
      </c>
      <c r="K741" s="2">
        <v>82628000</v>
      </c>
      <c r="L741" s="2">
        <v>92606000</v>
      </c>
      <c r="M741" s="2" t="s">
        <v>38</v>
      </c>
      <c r="N741" s="2" t="s">
        <v>38</v>
      </c>
      <c r="O741" s="2">
        <v>-56155000</v>
      </c>
      <c r="P741" s="2">
        <v>-20278000</v>
      </c>
      <c r="Q741" s="14" t="s">
        <v>38</v>
      </c>
      <c r="R741" s="14" t="s">
        <v>38</v>
      </c>
      <c r="S741" s="14">
        <v>119086000</v>
      </c>
      <c r="T741" s="14">
        <v>86108000</v>
      </c>
      <c r="U741" s="14" t="s">
        <v>38</v>
      </c>
      <c r="V741" s="14" t="s">
        <v>38</v>
      </c>
      <c r="W741" s="14">
        <v>-183983000</v>
      </c>
      <c r="X741" s="14">
        <v>-71328000</v>
      </c>
      <c r="Y741" s="14" t="s">
        <v>38</v>
      </c>
      <c r="Z741" s="14" t="s">
        <v>38</v>
      </c>
      <c r="AA741" s="14" t="s">
        <v>38</v>
      </c>
      <c r="AB741" s="14" t="s">
        <v>38</v>
      </c>
      <c r="AC741" s="14" t="s">
        <v>38</v>
      </c>
      <c r="AD741" s="14" t="s">
        <v>38</v>
      </c>
      <c r="AE741" s="14">
        <v>-112655000</v>
      </c>
      <c r="AF741" s="14">
        <v>-8856000</v>
      </c>
      <c r="AG741" s="2" t="s">
        <v>38</v>
      </c>
      <c r="AH741" s="2" t="s">
        <v>38</v>
      </c>
      <c r="AI741" s="2">
        <v>-119020000</v>
      </c>
      <c r="AJ741" s="2">
        <v>-6365000</v>
      </c>
      <c r="AK741" s="16" t="str">
        <f t="shared" si="105"/>
        <v>Да</v>
      </c>
      <c r="AL741" s="16" t="str">
        <f t="shared" si="112"/>
        <v>Да</v>
      </c>
      <c r="AM741" s="16"/>
      <c r="AN741" t="e">
        <f t="shared" si="106"/>
        <v>#VALUE!</v>
      </c>
      <c r="AO741" t="e">
        <f t="shared" si="107"/>
        <v>#VALUE!</v>
      </c>
      <c r="AP741">
        <f t="shared" si="108"/>
        <v>2.7692573232074169</v>
      </c>
      <c r="AQ741" t="e">
        <f t="shared" si="109"/>
        <v>#VALUE!</v>
      </c>
      <c r="AR741" t="e">
        <f t="shared" si="110"/>
        <v>#VALUE!</v>
      </c>
      <c r="AS741">
        <f t="shared" si="111"/>
        <v>18.699135899450116</v>
      </c>
    </row>
    <row r="742" spans="1:45" ht="58" hidden="1" x14ac:dyDescent="0.35">
      <c r="A742" s="6">
        <v>1619</v>
      </c>
      <c r="B742" s="11" t="s">
        <v>3834</v>
      </c>
      <c r="C742" s="8" t="s">
        <v>3835</v>
      </c>
      <c r="D742" s="2">
        <v>1</v>
      </c>
      <c r="E742" s="2">
        <v>93</v>
      </c>
      <c r="F742" s="2" t="s">
        <v>38</v>
      </c>
      <c r="G742" s="12" t="s">
        <v>3836</v>
      </c>
      <c r="H742" s="8" t="s">
        <v>121</v>
      </c>
      <c r="I742" s="2" t="s">
        <v>38</v>
      </c>
      <c r="J742" s="2">
        <v>6889000</v>
      </c>
      <c r="K742" s="2">
        <v>25963000</v>
      </c>
      <c r="L742" s="2">
        <v>26131000</v>
      </c>
      <c r="M742" s="2" t="s">
        <v>38</v>
      </c>
      <c r="N742" s="2">
        <v>-1648000</v>
      </c>
      <c r="O742" s="2">
        <v>-1707000</v>
      </c>
      <c r="P742" s="2">
        <v>-1502000</v>
      </c>
      <c r="Q742" s="14" t="s">
        <v>38</v>
      </c>
      <c r="R742" s="14" t="s">
        <v>38</v>
      </c>
      <c r="S742" s="14" t="s">
        <v>38</v>
      </c>
      <c r="T742" s="14">
        <v>573000</v>
      </c>
      <c r="U742" s="14" t="s">
        <v>38</v>
      </c>
      <c r="V742" s="14">
        <v>-19602000</v>
      </c>
      <c r="W742" s="14">
        <v>-536000</v>
      </c>
      <c r="X742" s="14">
        <v>-364000</v>
      </c>
      <c r="Y742" s="14" t="s">
        <v>38</v>
      </c>
      <c r="Z742" s="14" t="s">
        <v>38</v>
      </c>
      <c r="AA742" s="14" t="s">
        <v>38</v>
      </c>
      <c r="AB742" s="14" t="s">
        <v>38</v>
      </c>
      <c r="AC742" s="14" t="s">
        <v>38</v>
      </c>
      <c r="AD742" s="14">
        <v>-19066000</v>
      </c>
      <c r="AE742" s="14">
        <v>-149000</v>
      </c>
      <c r="AF742" s="14">
        <v>81000</v>
      </c>
      <c r="AG742" s="2" t="s">
        <v>38</v>
      </c>
      <c r="AH742" s="2">
        <v>6887000</v>
      </c>
      <c r="AI742" s="2">
        <v>25953000</v>
      </c>
      <c r="AJ742" s="2">
        <v>26121000</v>
      </c>
      <c r="AK742" s="16" t="str">
        <f t="shared" si="105"/>
        <v>Да</v>
      </c>
      <c r="AL742" s="16" t="str">
        <f t="shared" si="112"/>
        <v>Да</v>
      </c>
      <c r="AM742" s="16"/>
      <c r="AN742" t="e">
        <f t="shared" si="106"/>
        <v>#VALUE!</v>
      </c>
      <c r="AO742">
        <f t="shared" si="107"/>
        <v>0.96543643819566494</v>
      </c>
      <c r="AP742">
        <f t="shared" si="108"/>
        <v>1.1364846870838881</v>
      </c>
      <c r="AQ742" t="e">
        <f t="shared" si="109"/>
        <v>#VALUE!</v>
      </c>
      <c r="AR742">
        <f t="shared" si="110"/>
        <v>0.26536431241089664</v>
      </c>
      <c r="AS742">
        <f t="shared" si="111"/>
        <v>0.9935683932468129</v>
      </c>
    </row>
    <row r="743" spans="1:45" ht="145" hidden="1" x14ac:dyDescent="0.35">
      <c r="A743" s="6">
        <v>1620</v>
      </c>
      <c r="B743" s="11" t="s">
        <v>3837</v>
      </c>
      <c r="C743" s="8" t="s">
        <v>3838</v>
      </c>
      <c r="D743" s="2" t="s">
        <v>38</v>
      </c>
      <c r="E743" s="2" t="s">
        <v>38</v>
      </c>
      <c r="F743" s="2" t="s">
        <v>38</v>
      </c>
      <c r="G743" s="12" t="s">
        <v>3839</v>
      </c>
      <c r="H743" s="8" t="s">
        <v>40</v>
      </c>
      <c r="I743" s="2" t="s">
        <v>38</v>
      </c>
      <c r="J743" s="2" t="s">
        <v>38</v>
      </c>
      <c r="K743" s="2" t="s">
        <v>38</v>
      </c>
      <c r="L743" s="2" t="s">
        <v>38</v>
      </c>
      <c r="M743" s="2" t="s">
        <v>38</v>
      </c>
      <c r="N743" s="2" t="s">
        <v>38</v>
      </c>
      <c r="O743" s="2" t="s">
        <v>38</v>
      </c>
      <c r="P743" s="2" t="s">
        <v>38</v>
      </c>
      <c r="Q743" s="14" t="s">
        <v>38</v>
      </c>
      <c r="R743" s="14" t="s">
        <v>38</v>
      </c>
      <c r="S743" s="14" t="s">
        <v>38</v>
      </c>
      <c r="T743" s="14" t="s">
        <v>38</v>
      </c>
      <c r="U743" s="14" t="s">
        <v>38</v>
      </c>
      <c r="V743" s="14" t="s">
        <v>38</v>
      </c>
      <c r="W743" s="14" t="s">
        <v>38</v>
      </c>
      <c r="X743" s="14" t="s">
        <v>38</v>
      </c>
      <c r="Y743" s="14" t="s">
        <v>38</v>
      </c>
      <c r="Z743" s="14" t="s">
        <v>38</v>
      </c>
      <c r="AA743" s="14" t="s">
        <v>38</v>
      </c>
      <c r="AB743" s="14" t="s">
        <v>38</v>
      </c>
      <c r="AC743" s="14" t="s">
        <v>38</v>
      </c>
      <c r="AD743" s="14" t="s">
        <v>38</v>
      </c>
      <c r="AE743" s="14" t="s">
        <v>38</v>
      </c>
      <c r="AF743" s="14" t="s">
        <v>38</v>
      </c>
      <c r="AG743" s="2" t="s">
        <v>38</v>
      </c>
      <c r="AH743" s="2" t="s">
        <v>38</v>
      </c>
      <c r="AI743" s="2" t="s">
        <v>38</v>
      </c>
      <c r="AJ743" s="2" t="s">
        <v>38</v>
      </c>
      <c r="AK743" s="16" t="str">
        <f t="shared" si="105"/>
        <v>Да</v>
      </c>
      <c r="AL743" s="16" t="str">
        <f t="shared" si="112"/>
        <v>Да</v>
      </c>
      <c r="AM743" s="16"/>
      <c r="AN743" t="e">
        <f t="shared" si="106"/>
        <v>#VALUE!</v>
      </c>
      <c r="AO743" t="e">
        <f t="shared" si="107"/>
        <v>#VALUE!</v>
      </c>
      <c r="AP743" t="e">
        <f t="shared" si="108"/>
        <v>#VALUE!</v>
      </c>
      <c r="AQ743" t="e">
        <f t="shared" si="109"/>
        <v>#VALUE!</v>
      </c>
      <c r="AR743" t="e">
        <f t="shared" si="110"/>
        <v>#VALUE!</v>
      </c>
      <c r="AS743" t="e">
        <f t="shared" si="111"/>
        <v>#VALUE!</v>
      </c>
    </row>
    <row r="744" spans="1:45" ht="87" hidden="1" x14ac:dyDescent="0.35">
      <c r="A744" s="6">
        <v>1623</v>
      </c>
      <c r="B744" s="11" t="s">
        <v>3846</v>
      </c>
      <c r="C744" s="8" t="s">
        <v>3847</v>
      </c>
      <c r="D744" s="2" t="s">
        <v>38</v>
      </c>
      <c r="E744" s="2" t="s">
        <v>38</v>
      </c>
      <c r="F744" s="2" t="s">
        <v>38</v>
      </c>
      <c r="G744" s="12" t="s">
        <v>3848</v>
      </c>
      <c r="H744" s="8" t="s">
        <v>40</v>
      </c>
      <c r="I744" s="2" t="s">
        <v>38</v>
      </c>
      <c r="J744" s="2" t="s">
        <v>38</v>
      </c>
      <c r="K744" s="2" t="s">
        <v>38</v>
      </c>
      <c r="L744" s="2">
        <v>8427000</v>
      </c>
      <c r="M744" s="2" t="s">
        <v>38</v>
      </c>
      <c r="N744" s="2" t="s">
        <v>38</v>
      </c>
      <c r="O744" s="2" t="s">
        <v>38</v>
      </c>
      <c r="P744" s="2" t="s">
        <v>38</v>
      </c>
      <c r="Q744" s="14" t="s">
        <v>38</v>
      </c>
      <c r="R744" s="14" t="s">
        <v>38</v>
      </c>
      <c r="S744" s="14" t="s">
        <v>38</v>
      </c>
      <c r="T744" s="14">
        <v>218000</v>
      </c>
      <c r="U744" s="14" t="s">
        <v>38</v>
      </c>
      <c r="V744" s="14" t="s">
        <v>38</v>
      </c>
      <c r="W744" s="14" t="s">
        <v>38</v>
      </c>
      <c r="X744" s="14" t="s">
        <v>38</v>
      </c>
      <c r="Y744" s="14" t="s">
        <v>38</v>
      </c>
      <c r="Z744" s="14" t="s">
        <v>38</v>
      </c>
      <c r="AA744" s="14" t="s">
        <v>38</v>
      </c>
      <c r="AB744" s="14" t="s">
        <v>38</v>
      </c>
      <c r="AC744" s="14" t="s">
        <v>38</v>
      </c>
      <c r="AD744" s="14" t="s">
        <v>38</v>
      </c>
      <c r="AE744" s="14" t="s">
        <v>38</v>
      </c>
      <c r="AF744" s="14">
        <v>-763000</v>
      </c>
      <c r="AG744" s="2" t="s">
        <v>38</v>
      </c>
      <c r="AH744" s="2" t="s">
        <v>38</v>
      </c>
      <c r="AI744" s="2" t="s">
        <v>38</v>
      </c>
      <c r="AJ744" s="2">
        <v>-3332000</v>
      </c>
      <c r="AK744" s="16" t="str">
        <f t="shared" si="105"/>
        <v>Да</v>
      </c>
      <c r="AL744" s="16" t="str">
        <f t="shared" si="112"/>
        <v>Да</v>
      </c>
      <c r="AM744" s="16"/>
      <c r="AN744" t="e">
        <f t="shared" si="106"/>
        <v>#VALUE!</v>
      </c>
      <c r="AO744" t="e">
        <f t="shared" si="107"/>
        <v>#VALUE!</v>
      </c>
      <c r="AP744" t="e">
        <f t="shared" si="108"/>
        <v>#VALUE!</v>
      </c>
      <c r="AQ744" t="e">
        <f t="shared" si="109"/>
        <v>#VALUE!</v>
      </c>
      <c r="AR744" t="e">
        <f t="shared" si="110"/>
        <v>#VALUE!</v>
      </c>
      <c r="AS744" t="e">
        <f t="shared" si="111"/>
        <v>#VALUE!</v>
      </c>
    </row>
    <row r="745" spans="1:45" ht="58" hidden="1" x14ac:dyDescent="0.35">
      <c r="A745" s="6">
        <v>1624</v>
      </c>
      <c r="B745" s="11" t="s">
        <v>3849</v>
      </c>
      <c r="C745" s="8" t="s">
        <v>3850</v>
      </c>
      <c r="D745" s="2" t="s">
        <v>38</v>
      </c>
      <c r="E745" s="2" t="s">
        <v>38</v>
      </c>
      <c r="F745" s="2" t="s">
        <v>38</v>
      </c>
      <c r="G745" s="12" t="s">
        <v>3851</v>
      </c>
      <c r="H745" s="8" t="s">
        <v>40</v>
      </c>
      <c r="I745" s="2" t="s">
        <v>38</v>
      </c>
      <c r="J745" s="2" t="s">
        <v>38</v>
      </c>
      <c r="K745" s="2">
        <v>5863000</v>
      </c>
      <c r="L745" s="2">
        <v>5863000</v>
      </c>
      <c r="M745" s="2" t="s">
        <v>38</v>
      </c>
      <c r="N745" s="2" t="s">
        <v>38</v>
      </c>
      <c r="O745" s="2" t="s">
        <v>38</v>
      </c>
      <c r="P745" s="2" t="s">
        <v>38</v>
      </c>
      <c r="Q745" s="14" t="s">
        <v>38</v>
      </c>
      <c r="R745" s="14" t="s">
        <v>38</v>
      </c>
      <c r="S745" s="14" t="s">
        <v>38</v>
      </c>
      <c r="T745" s="14" t="s">
        <v>38</v>
      </c>
      <c r="U745" s="14" t="s">
        <v>38</v>
      </c>
      <c r="V745" s="14">
        <v>-22662000</v>
      </c>
      <c r="W745" s="14">
        <v>-17605000</v>
      </c>
      <c r="X745" s="14">
        <v>-17605000</v>
      </c>
      <c r="Y745" s="14" t="s">
        <v>38</v>
      </c>
      <c r="Z745" s="14" t="s">
        <v>38</v>
      </c>
      <c r="AA745" s="14" t="s">
        <v>38</v>
      </c>
      <c r="AB745" s="14" t="s">
        <v>38</v>
      </c>
      <c r="AC745" s="14" t="s">
        <v>38</v>
      </c>
      <c r="AD745" s="14">
        <v>-5057000</v>
      </c>
      <c r="AE745" s="14" t="s">
        <v>38</v>
      </c>
      <c r="AF745" s="14" t="s">
        <v>38</v>
      </c>
      <c r="AG745" s="2" t="s">
        <v>38</v>
      </c>
      <c r="AH745" s="2">
        <v>-8881000</v>
      </c>
      <c r="AI745" s="2">
        <v>-3824000</v>
      </c>
      <c r="AJ745" s="2">
        <v>-3824000</v>
      </c>
      <c r="AK745" s="16" t="str">
        <f t="shared" si="105"/>
        <v>Да</v>
      </c>
      <c r="AL745" s="16" t="str">
        <f t="shared" si="112"/>
        <v>Да</v>
      </c>
      <c r="AM745" s="16"/>
      <c r="AN745" t="e">
        <f t="shared" si="106"/>
        <v>#VALUE!</v>
      </c>
      <c r="AO745" t="e">
        <f t="shared" si="107"/>
        <v>#VALUE!</v>
      </c>
      <c r="AP745" t="e">
        <f t="shared" si="108"/>
        <v>#VALUE!</v>
      </c>
      <c r="AQ745" t="e">
        <f t="shared" si="109"/>
        <v>#VALUE!</v>
      </c>
      <c r="AR745">
        <f t="shared" si="110"/>
        <v>2.3224372384937237</v>
      </c>
      <c r="AS745">
        <f t="shared" si="111"/>
        <v>1</v>
      </c>
    </row>
    <row r="746" spans="1:45" ht="72.5" hidden="1" x14ac:dyDescent="0.35">
      <c r="A746" s="6">
        <v>1627</v>
      </c>
      <c r="B746" s="11" t="s">
        <v>3857</v>
      </c>
      <c r="C746" s="8" t="s">
        <v>3858</v>
      </c>
      <c r="D746" s="2">
        <v>4</v>
      </c>
      <c r="E746" s="2">
        <v>99</v>
      </c>
      <c r="F746" s="2" t="s">
        <v>38</v>
      </c>
      <c r="G746" s="12" t="s">
        <v>3859</v>
      </c>
      <c r="H746" s="8" t="s">
        <v>121</v>
      </c>
      <c r="I746" s="2" t="s">
        <v>38</v>
      </c>
      <c r="J746" s="2">
        <v>1751000</v>
      </c>
      <c r="K746" s="2">
        <v>1782000</v>
      </c>
      <c r="L746" s="2">
        <v>2240000</v>
      </c>
      <c r="M746" s="2" t="s">
        <v>38</v>
      </c>
      <c r="N746" s="2" t="s">
        <v>38</v>
      </c>
      <c r="O746" s="2">
        <v>324000</v>
      </c>
      <c r="P746" s="2">
        <v>-428000</v>
      </c>
      <c r="Q746" s="14" t="s">
        <v>38</v>
      </c>
      <c r="R746" s="14" t="s">
        <v>38</v>
      </c>
      <c r="S746" s="14">
        <v>324000</v>
      </c>
      <c r="T746" s="14">
        <v>1394000</v>
      </c>
      <c r="U746" s="14" t="s">
        <v>38</v>
      </c>
      <c r="V746" s="14">
        <v>-8485000</v>
      </c>
      <c r="W746" s="14">
        <v>-4789000</v>
      </c>
      <c r="X746" s="14">
        <v>-932000</v>
      </c>
      <c r="Y746" s="14" t="s">
        <v>38</v>
      </c>
      <c r="Z746" s="14" t="s">
        <v>38</v>
      </c>
      <c r="AA746" s="14" t="s">
        <v>38</v>
      </c>
      <c r="AB746" s="14" t="s">
        <v>38</v>
      </c>
      <c r="AC746" s="14" t="s">
        <v>38</v>
      </c>
      <c r="AD746" s="14">
        <v>-3670000</v>
      </c>
      <c r="AE746" s="14">
        <v>-3857000</v>
      </c>
      <c r="AF746" s="14">
        <v>-663000</v>
      </c>
      <c r="AG746" s="2" t="s">
        <v>38</v>
      </c>
      <c r="AH746" s="2">
        <v>-5664000</v>
      </c>
      <c r="AI746" s="2">
        <v>-1968000</v>
      </c>
      <c r="AJ746" s="2">
        <v>1889000</v>
      </c>
      <c r="AK746" s="16" t="str">
        <f t="shared" si="105"/>
        <v>Да</v>
      </c>
      <c r="AL746" s="16" t="str">
        <f t="shared" si="112"/>
        <v>Да</v>
      </c>
      <c r="AM746" s="16"/>
      <c r="AN746" t="e">
        <f t="shared" si="106"/>
        <v>#VALUE!</v>
      </c>
      <c r="AO746" t="e">
        <f t="shared" si="107"/>
        <v>#VALUE!</v>
      </c>
      <c r="AP746">
        <f t="shared" si="108"/>
        <v>-0.7570093457943925</v>
      </c>
      <c r="AQ746" t="e">
        <f t="shared" si="109"/>
        <v>#VALUE!</v>
      </c>
      <c r="AR746">
        <f t="shared" si="110"/>
        <v>2.8780487804878048</v>
      </c>
      <c r="AS746">
        <f t="shared" si="111"/>
        <v>-1.0418210693488619</v>
      </c>
    </row>
    <row r="747" spans="1:45" ht="29" hidden="1" x14ac:dyDescent="0.35">
      <c r="A747" s="6">
        <v>1629</v>
      </c>
      <c r="B747" s="11" t="s">
        <v>3862</v>
      </c>
      <c r="C747" s="8" t="s">
        <v>3863</v>
      </c>
      <c r="D747" s="2">
        <v>6</v>
      </c>
      <c r="E747" s="2">
        <v>99</v>
      </c>
      <c r="F747" s="2" t="s">
        <v>38</v>
      </c>
      <c r="G747" s="12" t="s">
        <v>3864</v>
      </c>
      <c r="H747" s="8" t="s">
        <v>40</v>
      </c>
      <c r="I747" s="2" t="s">
        <v>38</v>
      </c>
      <c r="J747" s="2">
        <v>4274000</v>
      </c>
      <c r="K747" s="2">
        <v>11077000</v>
      </c>
      <c r="L747" s="2">
        <v>10935000</v>
      </c>
      <c r="M747" s="2" t="s">
        <v>38</v>
      </c>
      <c r="N747" s="2" t="s">
        <v>38</v>
      </c>
      <c r="O747" s="2" t="s">
        <v>38</v>
      </c>
      <c r="P747" s="2" t="s">
        <v>38</v>
      </c>
      <c r="Q747" s="14" t="s">
        <v>38</v>
      </c>
      <c r="R747" s="14" t="s">
        <v>38</v>
      </c>
      <c r="S747" s="14" t="s">
        <v>38</v>
      </c>
      <c r="T747" s="14" t="s">
        <v>38</v>
      </c>
      <c r="U747" s="14" t="s">
        <v>38</v>
      </c>
      <c r="V747" s="14">
        <v>-6633000</v>
      </c>
      <c r="W747" s="14">
        <v>-1964000</v>
      </c>
      <c r="X747" s="14">
        <v>-1964000</v>
      </c>
      <c r="Y747" s="14" t="s">
        <v>38</v>
      </c>
      <c r="Z747" s="14" t="s">
        <v>38</v>
      </c>
      <c r="AA747" s="14" t="s">
        <v>38</v>
      </c>
      <c r="AB747" s="14" t="s">
        <v>38</v>
      </c>
      <c r="AC747" s="14" t="s">
        <v>38</v>
      </c>
      <c r="AD747" s="14" t="s">
        <v>38</v>
      </c>
      <c r="AE747" s="14" t="s">
        <v>38</v>
      </c>
      <c r="AF747" s="14" t="s">
        <v>38</v>
      </c>
      <c r="AG747" s="2" t="s">
        <v>38</v>
      </c>
      <c r="AH747" s="2">
        <v>-550000</v>
      </c>
      <c r="AI747" s="2">
        <v>4126000</v>
      </c>
      <c r="AJ747" s="2">
        <v>4126000</v>
      </c>
      <c r="AK747" s="16" t="str">
        <f t="shared" si="105"/>
        <v>Да</v>
      </c>
      <c r="AL747" s="16" t="str">
        <f t="shared" si="112"/>
        <v>Да</v>
      </c>
      <c r="AM747" s="16"/>
      <c r="AN747" t="e">
        <f t="shared" si="106"/>
        <v>#VALUE!</v>
      </c>
      <c r="AO747" t="e">
        <f t="shared" si="107"/>
        <v>#VALUE!</v>
      </c>
      <c r="AP747" t="e">
        <f t="shared" si="108"/>
        <v>#VALUE!</v>
      </c>
      <c r="AQ747" t="e">
        <f t="shared" si="109"/>
        <v>#VALUE!</v>
      </c>
      <c r="AR747">
        <f t="shared" si="110"/>
        <v>-0.13330101793504606</v>
      </c>
      <c r="AS747">
        <f t="shared" si="111"/>
        <v>1</v>
      </c>
    </row>
    <row r="748" spans="1:45" ht="29" hidden="1" x14ac:dyDescent="0.35">
      <c r="A748" s="6">
        <v>1630</v>
      </c>
      <c r="B748" s="11" t="s">
        <v>3865</v>
      </c>
      <c r="C748" s="8" t="s">
        <v>3866</v>
      </c>
      <c r="D748" s="2">
        <v>1</v>
      </c>
      <c r="E748" s="2" t="s">
        <v>38</v>
      </c>
      <c r="F748" s="2" t="s">
        <v>38</v>
      </c>
      <c r="G748" s="12"/>
      <c r="H748" s="8" t="s">
        <v>121</v>
      </c>
      <c r="I748" s="2" t="s">
        <v>38</v>
      </c>
      <c r="J748" s="2" t="s">
        <v>38</v>
      </c>
      <c r="K748" s="2" t="s">
        <v>38</v>
      </c>
      <c r="L748" s="2">
        <v>546145000</v>
      </c>
      <c r="M748" s="2" t="s">
        <v>38</v>
      </c>
      <c r="N748" s="2" t="s">
        <v>38</v>
      </c>
      <c r="O748" s="2" t="s">
        <v>38</v>
      </c>
      <c r="P748" s="2">
        <v>25785000</v>
      </c>
      <c r="Q748" s="14" t="s">
        <v>38</v>
      </c>
      <c r="R748" s="14" t="s">
        <v>38</v>
      </c>
      <c r="S748" s="14" t="s">
        <v>38</v>
      </c>
      <c r="T748" s="14">
        <v>196348000</v>
      </c>
      <c r="U748" s="14" t="s">
        <v>38</v>
      </c>
      <c r="V748" s="14" t="s">
        <v>38</v>
      </c>
      <c r="W748" s="14" t="s">
        <v>38</v>
      </c>
      <c r="X748" s="14">
        <v>137177000</v>
      </c>
      <c r="Y748" s="14" t="s">
        <v>38</v>
      </c>
      <c r="Z748" s="14" t="s">
        <v>38</v>
      </c>
      <c r="AA748" s="14" t="s">
        <v>38</v>
      </c>
      <c r="AB748" s="14" t="s">
        <v>38</v>
      </c>
      <c r="AC748" s="14" t="s">
        <v>38</v>
      </c>
      <c r="AD748" s="14" t="s">
        <v>38</v>
      </c>
      <c r="AE748" s="14" t="s">
        <v>38</v>
      </c>
      <c r="AF748" s="14">
        <v>11239000</v>
      </c>
      <c r="AG748" s="2" t="s">
        <v>38</v>
      </c>
      <c r="AH748" s="2" t="s">
        <v>38</v>
      </c>
      <c r="AI748" s="2" t="s">
        <v>38</v>
      </c>
      <c r="AJ748" s="2">
        <v>222479000</v>
      </c>
      <c r="AK748" s="16" t="str">
        <f t="shared" si="105"/>
        <v>Да</v>
      </c>
      <c r="AL748" s="16" t="str">
        <f t="shared" si="112"/>
        <v>Да</v>
      </c>
      <c r="AM748" s="16"/>
      <c r="AN748" t="e">
        <f t="shared" si="106"/>
        <v>#VALUE!</v>
      </c>
      <c r="AO748" t="e">
        <f t="shared" si="107"/>
        <v>#VALUE!</v>
      </c>
      <c r="AP748" t="e">
        <f t="shared" si="108"/>
        <v>#VALUE!</v>
      </c>
      <c r="AQ748" t="e">
        <f t="shared" si="109"/>
        <v>#VALUE!</v>
      </c>
      <c r="AR748" t="e">
        <f t="shared" si="110"/>
        <v>#VALUE!</v>
      </c>
      <c r="AS748" t="e">
        <f t="shared" si="111"/>
        <v>#VALUE!</v>
      </c>
    </row>
    <row r="749" spans="1:45" ht="43.5" hidden="1" x14ac:dyDescent="0.35">
      <c r="A749" s="6">
        <v>1631</v>
      </c>
      <c r="B749" s="11" t="s">
        <v>3867</v>
      </c>
      <c r="C749" s="8" t="s">
        <v>3868</v>
      </c>
      <c r="D749" s="2" t="s">
        <v>38</v>
      </c>
      <c r="E749" s="2" t="s">
        <v>38</v>
      </c>
      <c r="F749" s="2" t="s">
        <v>38</v>
      </c>
      <c r="G749" s="12" t="s">
        <v>3869</v>
      </c>
      <c r="H749" s="8" t="s">
        <v>40</v>
      </c>
      <c r="I749" s="2" t="s">
        <v>38</v>
      </c>
      <c r="J749" s="2" t="s">
        <v>38</v>
      </c>
      <c r="K749" s="2" t="s">
        <v>38</v>
      </c>
      <c r="L749" s="2" t="s">
        <v>38</v>
      </c>
      <c r="M749" s="2" t="s">
        <v>38</v>
      </c>
      <c r="N749" s="2" t="s">
        <v>38</v>
      </c>
      <c r="O749" s="2" t="s">
        <v>38</v>
      </c>
      <c r="P749" s="2" t="s">
        <v>38</v>
      </c>
      <c r="Q749" s="14" t="s">
        <v>38</v>
      </c>
      <c r="R749" s="14" t="s">
        <v>38</v>
      </c>
      <c r="S749" s="14" t="s">
        <v>38</v>
      </c>
      <c r="T749" s="14" t="s">
        <v>38</v>
      </c>
      <c r="U749" s="14" t="s">
        <v>38</v>
      </c>
      <c r="V749" s="14" t="s">
        <v>38</v>
      </c>
      <c r="W749" s="14" t="s">
        <v>38</v>
      </c>
      <c r="X749" s="14" t="s">
        <v>38</v>
      </c>
      <c r="Y749" s="14" t="s">
        <v>38</v>
      </c>
      <c r="Z749" s="14" t="s">
        <v>38</v>
      </c>
      <c r="AA749" s="14" t="s">
        <v>38</v>
      </c>
      <c r="AB749" s="14" t="s">
        <v>38</v>
      </c>
      <c r="AC749" s="14" t="s">
        <v>38</v>
      </c>
      <c r="AD749" s="14" t="s">
        <v>38</v>
      </c>
      <c r="AE749" s="14" t="s">
        <v>38</v>
      </c>
      <c r="AF749" s="14" t="s">
        <v>38</v>
      </c>
      <c r="AG749" s="2" t="s">
        <v>38</v>
      </c>
      <c r="AH749" s="2" t="s">
        <v>38</v>
      </c>
      <c r="AI749" s="2" t="s">
        <v>38</v>
      </c>
      <c r="AJ749" s="2" t="s">
        <v>38</v>
      </c>
      <c r="AK749" s="16" t="str">
        <f t="shared" si="105"/>
        <v>Да</v>
      </c>
      <c r="AL749" s="16" t="str">
        <f t="shared" si="112"/>
        <v>Да</v>
      </c>
      <c r="AM749" s="16"/>
      <c r="AN749" t="e">
        <f t="shared" si="106"/>
        <v>#VALUE!</v>
      </c>
      <c r="AO749" t="e">
        <f t="shared" si="107"/>
        <v>#VALUE!</v>
      </c>
      <c r="AP749" t="e">
        <f t="shared" si="108"/>
        <v>#VALUE!</v>
      </c>
      <c r="AQ749" t="e">
        <f t="shared" si="109"/>
        <v>#VALUE!</v>
      </c>
      <c r="AR749" t="e">
        <f t="shared" si="110"/>
        <v>#VALUE!</v>
      </c>
      <c r="AS749" t="e">
        <f t="shared" si="111"/>
        <v>#VALUE!</v>
      </c>
    </row>
    <row r="750" spans="1:45" ht="145" hidden="1" x14ac:dyDescent="0.35">
      <c r="A750" s="6">
        <v>1634</v>
      </c>
      <c r="B750" s="11" t="s">
        <v>3874</v>
      </c>
      <c r="C750" s="8" t="s">
        <v>3875</v>
      </c>
      <c r="D750" s="2" t="s">
        <v>38</v>
      </c>
      <c r="E750" s="2" t="s">
        <v>38</v>
      </c>
      <c r="F750" s="2" t="s">
        <v>38</v>
      </c>
      <c r="G750" s="12" t="s">
        <v>3876</v>
      </c>
      <c r="H750" s="8" t="s">
        <v>40</v>
      </c>
      <c r="I750" s="2" t="s">
        <v>38</v>
      </c>
      <c r="J750" s="2" t="s">
        <v>38</v>
      </c>
      <c r="K750" s="2" t="s">
        <v>38</v>
      </c>
      <c r="L750" s="2" t="s">
        <v>38</v>
      </c>
      <c r="M750" s="2" t="s">
        <v>38</v>
      </c>
      <c r="N750" s="2" t="s">
        <v>38</v>
      </c>
      <c r="O750" s="2" t="s">
        <v>38</v>
      </c>
      <c r="P750" s="2" t="s">
        <v>38</v>
      </c>
      <c r="Q750" s="14" t="s">
        <v>38</v>
      </c>
      <c r="R750" s="14" t="s">
        <v>38</v>
      </c>
      <c r="S750" s="14" t="s">
        <v>38</v>
      </c>
      <c r="T750" s="14" t="s">
        <v>38</v>
      </c>
      <c r="U750" s="14" t="s">
        <v>38</v>
      </c>
      <c r="V750" s="14" t="s">
        <v>38</v>
      </c>
      <c r="W750" s="14" t="s">
        <v>38</v>
      </c>
      <c r="X750" s="14" t="s">
        <v>38</v>
      </c>
      <c r="Y750" s="14" t="s">
        <v>38</v>
      </c>
      <c r="Z750" s="14" t="s">
        <v>38</v>
      </c>
      <c r="AA750" s="14" t="s">
        <v>38</v>
      </c>
      <c r="AB750" s="14" t="s">
        <v>38</v>
      </c>
      <c r="AC750" s="14" t="s">
        <v>38</v>
      </c>
      <c r="AD750" s="14" t="s">
        <v>38</v>
      </c>
      <c r="AE750" s="14" t="s">
        <v>38</v>
      </c>
      <c r="AF750" s="14" t="s">
        <v>38</v>
      </c>
      <c r="AG750" s="2" t="s">
        <v>38</v>
      </c>
      <c r="AH750" s="2" t="s">
        <v>38</v>
      </c>
      <c r="AI750" s="2" t="s">
        <v>38</v>
      </c>
      <c r="AJ750" s="2" t="s">
        <v>38</v>
      </c>
      <c r="AK750" s="16" t="str">
        <f t="shared" si="105"/>
        <v>Да</v>
      </c>
      <c r="AL750" s="16" t="str">
        <f t="shared" si="112"/>
        <v>Да</v>
      </c>
      <c r="AM750" s="16"/>
      <c r="AN750" t="e">
        <f t="shared" si="106"/>
        <v>#VALUE!</v>
      </c>
      <c r="AO750" t="e">
        <f t="shared" si="107"/>
        <v>#VALUE!</v>
      </c>
      <c r="AP750" t="e">
        <f t="shared" si="108"/>
        <v>#VALUE!</v>
      </c>
      <c r="AQ750" t="e">
        <f t="shared" si="109"/>
        <v>#VALUE!</v>
      </c>
      <c r="AR750" t="e">
        <f t="shared" si="110"/>
        <v>#VALUE!</v>
      </c>
      <c r="AS750" t="e">
        <f t="shared" si="111"/>
        <v>#VALUE!</v>
      </c>
    </row>
    <row r="751" spans="1:45" hidden="1" x14ac:dyDescent="0.35">
      <c r="A751" s="6">
        <v>1635</v>
      </c>
      <c r="B751" s="11" t="s">
        <v>3877</v>
      </c>
      <c r="C751" s="8" t="s">
        <v>3878</v>
      </c>
      <c r="D751" s="2">
        <v>1</v>
      </c>
      <c r="E751" s="2" t="s">
        <v>38</v>
      </c>
      <c r="F751" s="2">
        <v>85</v>
      </c>
      <c r="G751" s="12"/>
      <c r="H751" s="8" t="s">
        <v>40</v>
      </c>
      <c r="I751" s="2" t="s">
        <v>38</v>
      </c>
      <c r="J751" s="2" t="s">
        <v>38</v>
      </c>
      <c r="K751" s="2" t="s">
        <v>38</v>
      </c>
      <c r="L751" s="2" t="s">
        <v>38</v>
      </c>
      <c r="M751" s="2" t="s">
        <v>38</v>
      </c>
      <c r="N751" s="2" t="s">
        <v>38</v>
      </c>
      <c r="O751" s="2" t="s">
        <v>38</v>
      </c>
      <c r="P751" s="2" t="s">
        <v>38</v>
      </c>
      <c r="Q751" s="14" t="s">
        <v>38</v>
      </c>
      <c r="R751" s="14" t="s">
        <v>38</v>
      </c>
      <c r="S751" s="14" t="s">
        <v>38</v>
      </c>
      <c r="T751" s="14" t="s">
        <v>38</v>
      </c>
      <c r="U751" s="14" t="s">
        <v>38</v>
      </c>
      <c r="V751" s="14" t="s">
        <v>38</v>
      </c>
      <c r="W751" s="14" t="s">
        <v>38</v>
      </c>
      <c r="X751" s="14" t="s">
        <v>38</v>
      </c>
      <c r="Y751" s="14" t="s">
        <v>38</v>
      </c>
      <c r="Z751" s="14" t="s">
        <v>38</v>
      </c>
      <c r="AA751" s="14" t="s">
        <v>38</v>
      </c>
      <c r="AB751" s="14" t="s">
        <v>38</v>
      </c>
      <c r="AC751" s="14" t="s">
        <v>38</v>
      </c>
      <c r="AD751" s="14" t="s">
        <v>38</v>
      </c>
      <c r="AE751" s="14" t="s">
        <v>38</v>
      </c>
      <c r="AF751" s="14" t="s">
        <v>38</v>
      </c>
      <c r="AG751" s="2" t="s">
        <v>38</v>
      </c>
      <c r="AH751" s="2" t="s">
        <v>38</v>
      </c>
      <c r="AI751" s="2" t="s">
        <v>38</v>
      </c>
      <c r="AJ751" s="2" t="s">
        <v>38</v>
      </c>
      <c r="AK751" s="16" t="str">
        <f t="shared" si="105"/>
        <v>Да</v>
      </c>
      <c r="AL751" s="16" t="str">
        <f t="shared" si="112"/>
        <v>Да</v>
      </c>
      <c r="AM751" s="16"/>
      <c r="AN751" t="e">
        <f t="shared" si="106"/>
        <v>#VALUE!</v>
      </c>
      <c r="AO751" t="e">
        <f t="shared" si="107"/>
        <v>#VALUE!</v>
      </c>
      <c r="AP751" t="e">
        <f t="shared" si="108"/>
        <v>#VALUE!</v>
      </c>
      <c r="AQ751" t="e">
        <f t="shared" si="109"/>
        <v>#VALUE!</v>
      </c>
      <c r="AR751" t="e">
        <f t="shared" si="110"/>
        <v>#VALUE!</v>
      </c>
      <c r="AS751" t="e">
        <f t="shared" si="111"/>
        <v>#VALUE!</v>
      </c>
    </row>
    <row r="752" spans="1:45" hidden="1" x14ac:dyDescent="0.35">
      <c r="A752" s="6">
        <v>1640</v>
      </c>
      <c r="B752" s="11" t="s">
        <v>3889</v>
      </c>
      <c r="C752" s="8" t="s">
        <v>3890</v>
      </c>
      <c r="D752" s="2">
        <v>1</v>
      </c>
      <c r="E752" s="2">
        <v>6</v>
      </c>
      <c r="F752" s="2" t="s">
        <v>38</v>
      </c>
      <c r="G752" s="12"/>
      <c r="H752" s="8" t="s">
        <v>40</v>
      </c>
      <c r="I752" s="2" t="s">
        <v>38</v>
      </c>
      <c r="J752" s="2">
        <v>5344952000</v>
      </c>
      <c r="K752" s="2">
        <v>5383315000</v>
      </c>
      <c r="L752" s="2">
        <v>3621180000</v>
      </c>
      <c r="M752" s="2" t="s">
        <v>38</v>
      </c>
      <c r="N752" s="2">
        <v>234552000</v>
      </c>
      <c r="O752" s="2">
        <v>26072000</v>
      </c>
      <c r="P752" s="2">
        <v>28671000</v>
      </c>
      <c r="Q752" s="14" t="s">
        <v>38</v>
      </c>
      <c r="R752" s="14">
        <v>2343913000</v>
      </c>
      <c r="S752" s="14">
        <v>1645127000</v>
      </c>
      <c r="T752" s="14">
        <v>1046342000</v>
      </c>
      <c r="U752" s="14" t="s">
        <v>38</v>
      </c>
      <c r="V752" s="14">
        <v>-41027000</v>
      </c>
      <c r="W752" s="14">
        <v>-212890000</v>
      </c>
      <c r="X752" s="14">
        <v>-228793000</v>
      </c>
      <c r="Y752" s="14" t="s">
        <v>38</v>
      </c>
      <c r="Z752" s="14" t="s">
        <v>38</v>
      </c>
      <c r="AA752" s="14" t="s">
        <v>38</v>
      </c>
      <c r="AB752" s="14" t="s">
        <v>38</v>
      </c>
      <c r="AC752" s="14" t="s">
        <v>38</v>
      </c>
      <c r="AD752" s="14">
        <v>151766000</v>
      </c>
      <c r="AE752" s="14">
        <v>15745000</v>
      </c>
      <c r="AF752" s="14">
        <v>905000</v>
      </c>
      <c r="AG752" s="2" t="s">
        <v>38</v>
      </c>
      <c r="AH752" s="2">
        <v>1538196000</v>
      </c>
      <c r="AI752" s="2">
        <v>955386000</v>
      </c>
      <c r="AJ752" s="2">
        <v>939349000</v>
      </c>
      <c r="AK752" s="16" t="str">
        <f t="shared" si="105"/>
        <v>Да</v>
      </c>
      <c r="AL752" s="16" t="str">
        <f t="shared" si="112"/>
        <v>Да</v>
      </c>
      <c r="AM752" s="16"/>
      <c r="AN752" t="e">
        <f t="shared" si="106"/>
        <v>#VALUE!</v>
      </c>
      <c r="AO752">
        <f t="shared" si="107"/>
        <v>8.9963178889229827</v>
      </c>
      <c r="AP752">
        <f t="shared" si="108"/>
        <v>0.90935091207143104</v>
      </c>
      <c r="AQ752" t="e">
        <f t="shared" si="109"/>
        <v>#VALUE!</v>
      </c>
      <c r="AR752">
        <f t="shared" si="110"/>
        <v>1.6100256859531121</v>
      </c>
      <c r="AS752">
        <f t="shared" si="111"/>
        <v>1.017072461885838</v>
      </c>
    </row>
    <row r="753" spans="1:45" ht="29" hidden="1" x14ac:dyDescent="0.35">
      <c r="A753" s="6">
        <v>1642</v>
      </c>
      <c r="B753" s="11" t="s">
        <v>3894</v>
      </c>
      <c r="C753" s="8" t="s">
        <v>3895</v>
      </c>
      <c r="D753" s="2">
        <v>1</v>
      </c>
      <c r="E753" s="2">
        <v>74</v>
      </c>
      <c r="F753" s="2" t="s">
        <v>38</v>
      </c>
      <c r="G753" s="12" t="s">
        <v>3192</v>
      </c>
      <c r="H753" s="8" t="s">
        <v>121</v>
      </c>
      <c r="I753" s="2" t="s">
        <v>38</v>
      </c>
      <c r="J753" s="2">
        <v>4511000</v>
      </c>
      <c r="K753" s="2">
        <v>4744000</v>
      </c>
      <c r="L753" s="2">
        <v>4024000</v>
      </c>
      <c r="M753" s="2" t="s">
        <v>38</v>
      </c>
      <c r="N753" s="2">
        <v>500000</v>
      </c>
      <c r="O753" s="2">
        <v>1287000</v>
      </c>
      <c r="P753" s="2">
        <v>433000</v>
      </c>
      <c r="Q753" s="14" t="s">
        <v>38</v>
      </c>
      <c r="R753" s="14">
        <v>5428000</v>
      </c>
      <c r="S753" s="14">
        <v>5746000</v>
      </c>
      <c r="T753" s="14">
        <v>5154000</v>
      </c>
      <c r="U753" s="14" t="s">
        <v>38</v>
      </c>
      <c r="V753" s="14">
        <v>837000</v>
      </c>
      <c r="W753" s="14">
        <v>1070000</v>
      </c>
      <c r="X753" s="14">
        <v>412000</v>
      </c>
      <c r="Y753" s="14" t="s">
        <v>38</v>
      </c>
      <c r="Z753" s="14" t="s">
        <v>38</v>
      </c>
      <c r="AA753" s="14" t="s">
        <v>38</v>
      </c>
      <c r="AB753" s="14" t="s">
        <v>38</v>
      </c>
      <c r="AC753" s="14" t="s">
        <v>38</v>
      </c>
      <c r="AD753" s="14">
        <v>-233000</v>
      </c>
      <c r="AE753" s="14">
        <v>658000</v>
      </c>
      <c r="AF753" s="14">
        <v>-227000</v>
      </c>
      <c r="AG753" s="2" t="s">
        <v>38</v>
      </c>
      <c r="AH753" s="2">
        <v>4311000</v>
      </c>
      <c r="AI753" s="2">
        <v>4544000</v>
      </c>
      <c r="AJ753" s="2">
        <v>3886000</v>
      </c>
      <c r="AK753" s="16" t="str">
        <f t="shared" si="105"/>
        <v>Да</v>
      </c>
      <c r="AL753" s="16" t="str">
        <f t="shared" si="112"/>
        <v>Да</v>
      </c>
      <c r="AM753" s="16"/>
      <c r="AN753" t="e">
        <f t="shared" si="106"/>
        <v>#VALUE!</v>
      </c>
      <c r="AO753">
        <f t="shared" si="107"/>
        <v>0.38850038850038848</v>
      </c>
      <c r="AP753">
        <f t="shared" si="108"/>
        <v>2.9722863741339491</v>
      </c>
      <c r="AQ753" t="e">
        <f t="shared" si="109"/>
        <v>#VALUE!</v>
      </c>
      <c r="AR753">
        <f t="shared" si="110"/>
        <v>0.94872359154929575</v>
      </c>
      <c r="AS753">
        <f t="shared" si="111"/>
        <v>1.1693257848687597</v>
      </c>
    </row>
    <row r="754" spans="1:45" ht="72.5" hidden="1" x14ac:dyDescent="0.35">
      <c r="A754" s="6">
        <v>1643</v>
      </c>
      <c r="B754" s="11" t="s">
        <v>3896</v>
      </c>
      <c r="C754" s="8" t="s">
        <v>3897</v>
      </c>
      <c r="D754" s="2">
        <v>1</v>
      </c>
      <c r="E754" s="2" t="s">
        <v>38</v>
      </c>
      <c r="F754" s="2" t="s">
        <v>38</v>
      </c>
      <c r="G754" s="12" t="s">
        <v>3898</v>
      </c>
      <c r="H754" s="8" t="s">
        <v>40</v>
      </c>
      <c r="I754" s="2" t="s">
        <v>38</v>
      </c>
      <c r="J754" s="2" t="s">
        <v>38</v>
      </c>
      <c r="K754" s="2" t="s">
        <v>38</v>
      </c>
      <c r="L754" s="2" t="s">
        <v>38</v>
      </c>
      <c r="M754" s="2" t="s">
        <v>38</v>
      </c>
      <c r="N754" s="2" t="s">
        <v>38</v>
      </c>
      <c r="O754" s="2" t="s">
        <v>38</v>
      </c>
      <c r="P754" s="2" t="s">
        <v>38</v>
      </c>
      <c r="Q754" s="14" t="s">
        <v>38</v>
      </c>
      <c r="R754" s="14" t="s">
        <v>38</v>
      </c>
      <c r="S754" s="14" t="s">
        <v>38</v>
      </c>
      <c r="T754" s="14" t="s">
        <v>38</v>
      </c>
      <c r="U754" s="14" t="s">
        <v>38</v>
      </c>
      <c r="V754" s="14" t="s">
        <v>38</v>
      </c>
      <c r="W754" s="14" t="s">
        <v>38</v>
      </c>
      <c r="X754" s="14" t="s">
        <v>38</v>
      </c>
      <c r="Y754" s="14" t="s">
        <v>38</v>
      </c>
      <c r="Z754" s="14" t="s">
        <v>38</v>
      </c>
      <c r="AA754" s="14" t="s">
        <v>38</v>
      </c>
      <c r="AB754" s="14" t="s">
        <v>38</v>
      </c>
      <c r="AC754" s="14" t="s">
        <v>38</v>
      </c>
      <c r="AD754" s="14" t="s">
        <v>38</v>
      </c>
      <c r="AE754" s="14" t="s">
        <v>38</v>
      </c>
      <c r="AF754" s="14" t="s">
        <v>38</v>
      </c>
      <c r="AG754" s="2" t="s">
        <v>38</v>
      </c>
      <c r="AH754" s="2" t="s">
        <v>38</v>
      </c>
      <c r="AI754" s="2" t="s">
        <v>38</v>
      </c>
      <c r="AJ754" s="2" t="s">
        <v>38</v>
      </c>
      <c r="AK754" s="16" t="str">
        <f t="shared" si="105"/>
        <v>Да</v>
      </c>
      <c r="AL754" s="16" t="str">
        <f t="shared" si="112"/>
        <v>Да</v>
      </c>
      <c r="AM754" s="16"/>
      <c r="AN754" t="e">
        <f t="shared" si="106"/>
        <v>#VALUE!</v>
      </c>
      <c r="AO754" t="e">
        <f t="shared" si="107"/>
        <v>#VALUE!</v>
      </c>
      <c r="AP754" t="e">
        <f t="shared" si="108"/>
        <v>#VALUE!</v>
      </c>
      <c r="AQ754" t="e">
        <f t="shared" si="109"/>
        <v>#VALUE!</v>
      </c>
      <c r="AR754" t="e">
        <f t="shared" si="110"/>
        <v>#VALUE!</v>
      </c>
      <c r="AS754" t="e">
        <f t="shared" si="111"/>
        <v>#VALUE!</v>
      </c>
    </row>
    <row r="755" spans="1:45" hidden="1" x14ac:dyDescent="0.35">
      <c r="A755" s="6">
        <v>1644</v>
      </c>
      <c r="B755" s="11" t="s">
        <v>3899</v>
      </c>
      <c r="C755" s="8" t="s">
        <v>3900</v>
      </c>
      <c r="D755" s="2">
        <v>1</v>
      </c>
      <c r="E755" s="2" t="s">
        <v>38</v>
      </c>
      <c r="F755" s="2">
        <v>94</v>
      </c>
      <c r="G755" s="12"/>
      <c r="H755" s="8" t="s">
        <v>40</v>
      </c>
      <c r="I755" s="2" t="s">
        <v>38</v>
      </c>
      <c r="J755" s="2" t="s">
        <v>38</v>
      </c>
      <c r="K755" s="2" t="s">
        <v>38</v>
      </c>
      <c r="L755" s="2" t="s">
        <v>38</v>
      </c>
      <c r="M755" s="2" t="s">
        <v>38</v>
      </c>
      <c r="N755" s="2" t="s">
        <v>38</v>
      </c>
      <c r="O755" s="2" t="s">
        <v>38</v>
      </c>
      <c r="P755" s="2" t="s">
        <v>38</v>
      </c>
      <c r="Q755" s="14" t="s">
        <v>38</v>
      </c>
      <c r="R755" s="14" t="s">
        <v>38</v>
      </c>
      <c r="S755" s="14" t="s">
        <v>38</v>
      </c>
      <c r="T755" s="14" t="s">
        <v>38</v>
      </c>
      <c r="U755" s="14" t="s">
        <v>38</v>
      </c>
      <c r="V755" s="14" t="s">
        <v>38</v>
      </c>
      <c r="W755" s="14" t="s">
        <v>38</v>
      </c>
      <c r="X755" s="14" t="s">
        <v>38</v>
      </c>
      <c r="Y755" s="14" t="s">
        <v>38</v>
      </c>
      <c r="Z755" s="14" t="s">
        <v>38</v>
      </c>
      <c r="AA755" s="14" t="s">
        <v>38</v>
      </c>
      <c r="AB755" s="14" t="s">
        <v>38</v>
      </c>
      <c r="AC755" s="14" t="s">
        <v>38</v>
      </c>
      <c r="AD755" s="14" t="s">
        <v>38</v>
      </c>
      <c r="AE755" s="14" t="s">
        <v>38</v>
      </c>
      <c r="AF755" s="14" t="s">
        <v>38</v>
      </c>
      <c r="AG755" s="2" t="s">
        <v>38</v>
      </c>
      <c r="AH755" s="2" t="s">
        <v>38</v>
      </c>
      <c r="AI755" s="2" t="s">
        <v>38</v>
      </c>
      <c r="AJ755" s="2" t="s">
        <v>38</v>
      </c>
      <c r="AK755" s="16" t="str">
        <f t="shared" si="105"/>
        <v>Да</v>
      </c>
      <c r="AL755" s="16" t="str">
        <f t="shared" si="112"/>
        <v>Да</v>
      </c>
      <c r="AM755" s="16"/>
      <c r="AN755" t="e">
        <f t="shared" si="106"/>
        <v>#VALUE!</v>
      </c>
      <c r="AO755" t="e">
        <f t="shared" si="107"/>
        <v>#VALUE!</v>
      </c>
      <c r="AP755" t="e">
        <f t="shared" si="108"/>
        <v>#VALUE!</v>
      </c>
      <c r="AQ755" t="e">
        <f t="shared" si="109"/>
        <v>#VALUE!</v>
      </c>
      <c r="AR755" t="e">
        <f t="shared" si="110"/>
        <v>#VALUE!</v>
      </c>
      <c r="AS755" t="e">
        <f t="shared" si="111"/>
        <v>#VALUE!</v>
      </c>
    </row>
    <row r="756" spans="1:45" hidden="1" x14ac:dyDescent="0.35">
      <c r="A756" s="6">
        <v>1645</v>
      </c>
      <c r="B756" s="11" t="s">
        <v>3901</v>
      </c>
      <c r="C756" s="8" t="s">
        <v>3902</v>
      </c>
      <c r="D756" s="2">
        <v>2</v>
      </c>
      <c r="E756" s="2">
        <v>81</v>
      </c>
      <c r="F756" s="2" t="s">
        <v>38</v>
      </c>
      <c r="G756" s="12"/>
      <c r="H756" s="8" t="s">
        <v>121</v>
      </c>
      <c r="I756" s="2" t="s">
        <v>38</v>
      </c>
      <c r="J756" s="2">
        <v>24674000</v>
      </c>
      <c r="K756" s="2">
        <v>24667000</v>
      </c>
      <c r="L756" s="2">
        <v>24802000</v>
      </c>
      <c r="M756" s="2" t="s">
        <v>38</v>
      </c>
      <c r="N756" s="2">
        <v>-80000</v>
      </c>
      <c r="O756" s="2">
        <v>79000</v>
      </c>
      <c r="P756" s="2">
        <v>148000</v>
      </c>
      <c r="Q756" s="14" t="s">
        <v>38</v>
      </c>
      <c r="R756" s="14">
        <v>524000</v>
      </c>
      <c r="S756" s="14">
        <v>711000</v>
      </c>
      <c r="T756" s="14">
        <v>760000</v>
      </c>
      <c r="U756" s="14" t="s">
        <v>38</v>
      </c>
      <c r="V756" s="14">
        <v>-5210000</v>
      </c>
      <c r="W756" s="14">
        <v>-4646000</v>
      </c>
      <c r="X756" s="14">
        <v>-4301000</v>
      </c>
      <c r="Y756" s="14" t="s">
        <v>38</v>
      </c>
      <c r="Z756" s="14" t="s">
        <v>38</v>
      </c>
      <c r="AA756" s="14" t="s">
        <v>38</v>
      </c>
      <c r="AB756" s="14" t="s">
        <v>38</v>
      </c>
      <c r="AC756" s="14" t="s">
        <v>38</v>
      </c>
      <c r="AD756" s="14">
        <v>-563000</v>
      </c>
      <c r="AE756" s="14">
        <v>-345000</v>
      </c>
      <c r="AF756" s="14">
        <v>-417000</v>
      </c>
      <c r="AG756" s="2" t="s">
        <v>38</v>
      </c>
      <c r="AH756" s="2">
        <v>19751000</v>
      </c>
      <c r="AI756" s="2">
        <v>20315000</v>
      </c>
      <c r="AJ756" s="2">
        <v>20660000</v>
      </c>
      <c r="AK756" s="16" t="str">
        <f t="shared" si="105"/>
        <v>Да</v>
      </c>
      <c r="AL756" s="16" t="str">
        <f t="shared" si="112"/>
        <v>Да</v>
      </c>
      <c r="AM756" s="16"/>
      <c r="AN756" t="e">
        <f t="shared" si="106"/>
        <v>#VALUE!</v>
      </c>
      <c r="AO756">
        <f t="shared" si="107"/>
        <v>-1.0126582278481013</v>
      </c>
      <c r="AP756">
        <f t="shared" si="108"/>
        <v>0.53378378378378377</v>
      </c>
      <c r="AQ756" t="e">
        <f t="shared" si="109"/>
        <v>#VALUE!</v>
      </c>
      <c r="AR756">
        <f t="shared" si="110"/>
        <v>0.97223726310607927</v>
      </c>
      <c r="AS756">
        <f t="shared" si="111"/>
        <v>0.98330106485963209</v>
      </c>
    </row>
    <row r="757" spans="1:45" ht="72.5" hidden="1" x14ac:dyDescent="0.35">
      <c r="A757" s="6">
        <v>1653</v>
      </c>
      <c r="B757" s="11" t="s">
        <v>3918</v>
      </c>
      <c r="C757" s="8" t="s">
        <v>3919</v>
      </c>
      <c r="D757" s="2">
        <v>11</v>
      </c>
      <c r="E757" s="2" t="s">
        <v>38</v>
      </c>
      <c r="F757" s="2" t="s">
        <v>38</v>
      </c>
      <c r="G757" s="12" t="s">
        <v>3920</v>
      </c>
      <c r="H757" s="8" t="s">
        <v>40</v>
      </c>
      <c r="I757" s="2" t="s">
        <v>38</v>
      </c>
      <c r="J757" s="2" t="s">
        <v>38</v>
      </c>
      <c r="K757" s="2" t="s">
        <v>38</v>
      </c>
      <c r="L757" s="2" t="s">
        <v>38</v>
      </c>
      <c r="M757" s="2" t="s">
        <v>38</v>
      </c>
      <c r="N757" s="2" t="s">
        <v>38</v>
      </c>
      <c r="O757" s="2" t="s">
        <v>38</v>
      </c>
      <c r="P757" s="2" t="s">
        <v>38</v>
      </c>
      <c r="Q757" s="14" t="s">
        <v>38</v>
      </c>
      <c r="R757" s="14" t="s">
        <v>38</v>
      </c>
      <c r="S757" s="14" t="s">
        <v>38</v>
      </c>
      <c r="T757" s="14" t="s">
        <v>38</v>
      </c>
      <c r="U757" s="14" t="s">
        <v>38</v>
      </c>
      <c r="V757" s="14" t="s">
        <v>38</v>
      </c>
      <c r="W757" s="14" t="s">
        <v>38</v>
      </c>
      <c r="X757" s="14" t="s">
        <v>38</v>
      </c>
      <c r="Y757" s="14" t="s">
        <v>38</v>
      </c>
      <c r="Z757" s="14" t="s">
        <v>38</v>
      </c>
      <c r="AA757" s="14" t="s">
        <v>38</v>
      </c>
      <c r="AB757" s="14" t="s">
        <v>38</v>
      </c>
      <c r="AC757" s="14" t="s">
        <v>38</v>
      </c>
      <c r="AD757" s="14" t="s">
        <v>38</v>
      </c>
      <c r="AE757" s="14" t="s">
        <v>38</v>
      </c>
      <c r="AF757" s="14" t="s">
        <v>38</v>
      </c>
      <c r="AG757" s="2" t="s">
        <v>38</v>
      </c>
      <c r="AH757" s="2" t="s">
        <v>38</v>
      </c>
      <c r="AI757" s="2" t="s">
        <v>38</v>
      </c>
      <c r="AJ757" s="2" t="s">
        <v>38</v>
      </c>
      <c r="AK757" s="16" t="str">
        <f t="shared" si="105"/>
        <v>Да</v>
      </c>
      <c r="AL757" s="16" t="str">
        <f t="shared" si="112"/>
        <v>Да</v>
      </c>
      <c r="AM757" s="16"/>
      <c r="AN757" t="e">
        <f t="shared" si="106"/>
        <v>#VALUE!</v>
      </c>
      <c r="AO757" t="e">
        <f t="shared" si="107"/>
        <v>#VALUE!</v>
      </c>
      <c r="AP757" t="e">
        <f t="shared" si="108"/>
        <v>#VALUE!</v>
      </c>
      <c r="AQ757" t="e">
        <f t="shared" si="109"/>
        <v>#VALUE!</v>
      </c>
      <c r="AR757" t="e">
        <f t="shared" si="110"/>
        <v>#VALUE!</v>
      </c>
      <c r="AS757" t="e">
        <f t="shared" si="111"/>
        <v>#VALUE!</v>
      </c>
    </row>
    <row r="758" spans="1:45" hidden="1" x14ac:dyDescent="0.35">
      <c r="A758" s="6">
        <v>1654</v>
      </c>
      <c r="B758" s="11" t="s">
        <v>3921</v>
      </c>
      <c r="C758" s="8" t="s">
        <v>3922</v>
      </c>
      <c r="D758" s="2">
        <v>1</v>
      </c>
      <c r="E758" s="2" t="s">
        <v>38</v>
      </c>
      <c r="F758" s="2" t="s">
        <v>38</v>
      </c>
      <c r="G758" s="12"/>
      <c r="H758" s="8" t="s">
        <v>40</v>
      </c>
      <c r="I758" s="2" t="s">
        <v>38</v>
      </c>
      <c r="J758" s="2" t="s">
        <v>38</v>
      </c>
      <c r="K758" s="2" t="s">
        <v>38</v>
      </c>
      <c r="L758" s="2">
        <v>234479000</v>
      </c>
      <c r="M758" s="2" t="s">
        <v>38</v>
      </c>
      <c r="N758" s="2" t="s">
        <v>38</v>
      </c>
      <c r="O758" s="2" t="s">
        <v>38</v>
      </c>
      <c r="P758" s="2">
        <v>-19140000</v>
      </c>
      <c r="Q758" s="14" t="s">
        <v>38</v>
      </c>
      <c r="R758" s="14" t="s">
        <v>38</v>
      </c>
      <c r="S758" s="14" t="s">
        <v>38</v>
      </c>
      <c r="T758" s="14">
        <v>38283000</v>
      </c>
      <c r="U758" s="14" t="s">
        <v>38</v>
      </c>
      <c r="V758" s="14" t="s">
        <v>38</v>
      </c>
      <c r="W758" s="14" t="s">
        <v>38</v>
      </c>
      <c r="X758" s="14">
        <v>-90755000</v>
      </c>
      <c r="Y758" s="14" t="s">
        <v>38</v>
      </c>
      <c r="Z758" s="14" t="s">
        <v>38</v>
      </c>
      <c r="AA758" s="14" t="s">
        <v>38</v>
      </c>
      <c r="AB758" s="14" t="s">
        <v>38</v>
      </c>
      <c r="AC758" s="14" t="s">
        <v>38</v>
      </c>
      <c r="AD758" s="14" t="s">
        <v>38</v>
      </c>
      <c r="AE758" s="14" t="s">
        <v>38</v>
      </c>
      <c r="AF758" s="14">
        <v>-25843000</v>
      </c>
      <c r="AG758" s="2" t="s">
        <v>38</v>
      </c>
      <c r="AH758" s="2" t="s">
        <v>38</v>
      </c>
      <c r="AI758" s="2" t="s">
        <v>38</v>
      </c>
      <c r="AJ758" s="2">
        <v>34873000</v>
      </c>
      <c r="AK758" s="16" t="str">
        <f t="shared" si="105"/>
        <v>Да</v>
      </c>
      <c r="AL758" s="16" t="str">
        <f t="shared" si="112"/>
        <v>Да</v>
      </c>
      <c r="AM758" s="16"/>
      <c r="AN758" t="e">
        <f t="shared" si="106"/>
        <v>#VALUE!</v>
      </c>
      <c r="AO758" t="e">
        <f t="shared" si="107"/>
        <v>#VALUE!</v>
      </c>
      <c r="AP758" t="e">
        <f t="shared" si="108"/>
        <v>#VALUE!</v>
      </c>
      <c r="AQ758" t="e">
        <f t="shared" si="109"/>
        <v>#VALUE!</v>
      </c>
      <c r="AR758" t="e">
        <f t="shared" si="110"/>
        <v>#VALUE!</v>
      </c>
      <c r="AS758" t="e">
        <f t="shared" si="111"/>
        <v>#VALUE!</v>
      </c>
    </row>
    <row r="759" spans="1:45" hidden="1" x14ac:dyDescent="0.35">
      <c r="A759" s="6">
        <v>1655</v>
      </c>
      <c r="B759" s="11" t="s">
        <v>3923</v>
      </c>
      <c r="C759" s="8" t="s">
        <v>3924</v>
      </c>
      <c r="D759" s="2">
        <v>1</v>
      </c>
      <c r="E759" s="2">
        <v>2</v>
      </c>
      <c r="F759" s="2" t="s">
        <v>38</v>
      </c>
      <c r="G759" s="12"/>
      <c r="H759" s="8" t="s">
        <v>40</v>
      </c>
      <c r="I759" s="2" t="s">
        <v>38</v>
      </c>
      <c r="J759" s="2">
        <v>2490018000</v>
      </c>
      <c r="K759" s="2">
        <v>1811723000</v>
      </c>
      <c r="L759" s="2">
        <v>1943703000</v>
      </c>
      <c r="M759" s="2" t="s">
        <v>38</v>
      </c>
      <c r="N759" s="2">
        <v>671552000</v>
      </c>
      <c r="O759" s="2">
        <v>182048000</v>
      </c>
      <c r="P759" s="2">
        <v>42585000</v>
      </c>
      <c r="Q759" s="14" t="s">
        <v>38</v>
      </c>
      <c r="R759" s="14">
        <v>2124558000</v>
      </c>
      <c r="S759" s="14">
        <v>1302965000</v>
      </c>
      <c r="T759" s="14">
        <v>860220000</v>
      </c>
      <c r="U759" s="14" t="s">
        <v>38</v>
      </c>
      <c r="V759" s="14">
        <v>794712000</v>
      </c>
      <c r="W759" s="14">
        <v>231712000</v>
      </c>
      <c r="X759" s="14">
        <v>121531000</v>
      </c>
      <c r="Y759" s="14" t="s">
        <v>38</v>
      </c>
      <c r="Z759" s="14" t="s">
        <v>38</v>
      </c>
      <c r="AA759" s="14" t="s">
        <v>38</v>
      </c>
      <c r="AB759" s="14" t="s">
        <v>38</v>
      </c>
      <c r="AC759" s="14" t="s">
        <v>38</v>
      </c>
      <c r="AD759" s="14">
        <v>632783000</v>
      </c>
      <c r="AE759" s="14">
        <v>137150000</v>
      </c>
      <c r="AF759" s="14">
        <v>41256000</v>
      </c>
      <c r="AG759" s="2" t="s">
        <v>38</v>
      </c>
      <c r="AH759" s="2">
        <v>963622000</v>
      </c>
      <c r="AI759" s="2">
        <v>344122000</v>
      </c>
      <c r="AJ759" s="2">
        <v>231946000</v>
      </c>
      <c r="AK759" s="16" t="str">
        <f t="shared" si="105"/>
        <v>Да</v>
      </c>
      <c r="AL759" s="16" t="str">
        <f t="shared" si="112"/>
        <v>Да</v>
      </c>
      <c r="AM759" s="16"/>
      <c r="AN759" t="e">
        <f t="shared" si="106"/>
        <v>#VALUE!</v>
      </c>
      <c r="AO759">
        <f t="shared" si="107"/>
        <v>3.6888732641940587</v>
      </c>
      <c r="AP759">
        <f t="shared" si="108"/>
        <v>4.2749324879652457</v>
      </c>
      <c r="AQ759" t="e">
        <f t="shared" si="109"/>
        <v>#VALUE!</v>
      </c>
      <c r="AR759">
        <f t="shared" si="110"/>
        <v>2.8002336380702193</v>
      </c>
      <c r="AS759">
        <f t="shared" si="111"/>
        <v>1.4836298103869003</v>
      </c>
    </row>
    <row r="760" spans="1:45" ht="43.5" hidden="1" x14ac:dyDescent="0.35">
      <c r="A760" s="6">
        <v>1656</v>
      </c>
      <c r="B760" s="11" t="s">
        <v>3925</v>
      </c>
      <c r="C760" s="8" t="s">
        <v>3926</v>
      </c>
      <c r="D760" s="2">
        <v>1</v>
      </c>
      <c r="E760" s="2" t="s">
        <v>38</v>
      </c>
      <c r="F760" s="2" t="s">
        <v>38</v>
      </c>
      <c r="G760" s="12" t="s">
        <v>3927</v>
      </c>
      <c r="H760" s="8" t="s">
        <v>40</v>
      </c>
      <c r="I760" s="2" t="s">
        <v>38</v>
      </c>
      <c r="J760" s="2" t="s">
        <v>38</v>
      </c>
      <c r="K760" s="2" t="s">
        <v>38</v>
      </c>
      <c r="L760" s="2">
        <v>1729465000</v>
      </c>
      <c r="M760" s="2" t="s">
        <v>38</v>
      </c>
      <c r="N760" s="2" t="s">
        <v>38</v>
      </c>
      <c r="O760" s="2" t="s">
        <v>38</v>
      </c>
      <c r="P760" s="2">
        <v>71772000</v>
      </c>
      <c r="Q760" s="14" t="s">
        <v>38</v>
      </c>
      <c r="R760" s="14" t="s">
        <v>38</v>
      </c>
      <c r="S760" s="14" t="s">
        <v>38</v>
      </c>
      <c r="T760" s="14">
        <v>725816000</v>
      </c>
      <c r="U760" s="14" t="s">
        <v>38</v>
      </c>
      <c r="V760" s="14" t="s">
        <v>38</v>
      </c>
      <c r="W760" s="14" t="s">
        <v>38</v>
      </c>
      <c r="X760" s="14">
        <v>46684000</v>
      </c>
      <c r="Y760" s="14" t="s">
        <v>38</v>
      </c>
      <c r="Z760" s="14" t="s">
        <v>38</v>
      </c>
      <c r="AA760" s="14" t="s">
        <v>38</v>
      </c>
      <c r="AB760" s="14" t="s">
        <v>38</v>
      </c>
      <c r="AC760" s="14" t="s">
        <v>38</v>
      </c>
      <c r="AD760" s="14" t="s">
        <v>38</v>
      </c>
      <c r="AE760" s="14" t="s">
        <v>38</v>
      </c>
      <c r="AF760" s="14">
        <v>59283000</v>
      </c>
      <c r="AG760" s="2" t="s">
        <v>38</v>
      </c>
      <c r="AH760" s="2" t="s">
        <v>38</v>
      </c>
      <c r="AI760" s="2" t="s">
        <v>38</v>
      </c>
      <c r="AJ760" s="2">
        <v>1050573000</v>
      </c>
      <c r="AK760" s="16" t="str">
        <f t="shared" si="105"/>
        <v>Да</v>
      </c>
      <c r="AL760" s="16" t="str">
        <f t="shared" si="112"/>
        <v>Да</v>
      </c>
      <c r="AM760" s="16"/>
      <c r="AN760" t="e">
        <f t="shared" si="106"/>
        <v>#VALUE!</v>
      </c>
      <c r="AO760" t="e">
        <f t="shared" si="107"/>
        <v>#VALUE!</v>
      </c>
      <c r="AP760" t="e">
        <f t="shared" si="108"/>
        <v>#VALUE!</v>
      </c>
      <c r="AQ760" t="e">
        <f t="shared" si="109"/>
        <v>#VALUE!</v>
      </c>
      <c r="AR760" t="e">
        <f t="shared" si="110"/>
        <v>#VALUE!</v>
      </c>
      <c r="AS760" t="e">
        <f t="shared" si="111"/>
        <v>#VALUE!</v>
      </c>
    </row>
    <row r="761" spans="1:45" ht="145" hidden="1" x14ac:dyDescent="0.35">
      <c r="A761" s="6">
        <v>1662</v>
      </c>
      <c r="B761" s="11" t="s">
        <v>3942</v>
      </c>
      <c r="C761" s="8" t="s">
        <v>3943</v>
      </c>
      <c r="D761" s="2" t="s">
        <v>38</v>
      </c>
      <c r="E761" s="2" t="s">
        <v>38</v>
      </c>
      <c r="F761" s="2" t="s">
        <v>38</v>
      </c>
      <c r="G761" s="12" t="s">
        <v>3944</v>
      </c>
      <c r="H761" s="8" t="s">
        <v>121</v>
      </c>
      <c r="I761" s="2" t="s">
        <v>38</v>
      </c>
      <c r="J761" s="2" t="s">
        <v>38</v>
      </c>
      <c r="K761" s="2" t="s">
        <v>38</v>
      </c>
      <c r="L761" s="2" t="s">
        <v>38</v>
      </c>
      <c r="M761" s="2" t="s">
        <v>38</v>
      </c>
      <c r="N761" s="2" t="s">
        <v>38</v>
      </c>
      <c r="O761" s="2" t="s">
        <v>38</v>
      </c>
      <c r="P761" s="2" t="s">
        <v>38</v>
      </c>
      <c r="Q761" s="14" t="s">
        <v>38</v>
      </c>
      <c r="R761" s="14" t="s">
        <v>38</v>
      </c>
      <c r="S761" s="14" t="s">
        <v>38</v>
      </c>
      <c r="T761" s="14" t="s">
        <v>38</v>
      </c>
      <c r="U761" s="14" t="s">
        <v>38</v>
      </c>
      <c r="V761" s="14" t="s">
        <v>38</v>
      </c>
      <c r="W761" s="14" t="s">
        <v>38</v>
      </c>
      <c r="X761" s="14" t="s">
        <v>38</v>
      </c>
      <c r="Y761" s="14" t="s">
        <v>38</v>
      </c>
      <c r="Z761" s="14" t="s">
        <v>38</v>
      </c>
      <c r="AA761" s="14" t="s">
        <v>38</v>
      </c>
      <c r="AB761" s="14" t="s">
        <v>38</v>
      </c>
      <c r="AC761" s="14" t="s">
        <v>38</v>
      </c>
      <c r="AD761" s="14" t="s">
        <v>38</v>
      </c>
      <c r="AE761" s="14" t="s">
        <v>38</v>
      </c>
      <c r="AF761" s="14" t="s">
        <v>38</v>
      </c>
      <c r="AG761" s="2" t="s">
        <v>38</v>
      </c>
      <c r="AH761" s="2" t="s">
        <v>38</v>
      </c>
      <c r="AI761" s="2" t="s">
        <v>38</v>
      </c>
      <c r="AJ761" s="2" t="s">
        <v>38</v>
      </c>
      <c r="AK761" s="16" t="str">
        <f t="shared" si="105"/>
        <v>Да</v>
      </c>
      <c r="AL761" s="16" t="str">
        <f t="shared" si="112"/>
        <v>Да</v>
      </c>
      <c r="AM761" s="16"/>
      <c r="AN761" t="e">
        <f t="shared" si="106"/>
        <v>#VALUE!</v>
      </c>
      <c r="AO761" t="e">
        <f t="shared" si="107"/>
        <v>#VALUE!</v>
      </c>
      <c r="AP761" t="e">
        <f t="shared" si="108"/>
        <v>#VALUE!</v>
      </c>
      <c r="AQ761" t="e">
        <f t="shared" si="109"/>
        <v>#VALUE!</v>
      </c>
      <c r="AR761" t="e">
        <f t="shared" si="110"/>
        <v>#VALUE!</v>
      </c>
      <c r="AS761" t="e">
        <f t="shared" si="111"/>
        <v>#VALUE!</v>
      </c>
    </row>
    <row r="762" spans="1:45" ht="145" hidden="1" x14ac:dyDescent="0.35">
      <c r="A762" s="6">
        <v>1663</v>
      </c>
      <c r="B762" s="11" t="s">
        <v>3945</v>
      </c>
      <c r="C762" s="8" t="s">
        <v>3946</v>
      </c>
      <c r="D762" s="2" t="s">
        <v>38</v>
      </c>
      <c r="E762" s="2" t="s">
        <v>38</v>
      </c>
      <c r="F762" s="2" t="s">
        <v>38</v>
      </c>
      <c r="G762" s="12" t="s">
        <v>3947</v>
      </c>
      <c r="H762" s="8" t="s">
        <v>121</v>
      </c>
      <c r="I762" s="2" t="s">
        <v>38</v>
      </c>
      <c r="J762" s="2" t="s">
        <v>38</v>
      </c>
      <c r="K762" s="2">
        <v>264000</v>
      </c>
      <c r="L762" s="2">
        <v>208000</v>
      </c>
      <c r="M762" s="2" t="s">
        <v>38</v>
      </c>
      <c r="N762" s="2" t="s">
        <v>38</v>
      </c>
      <c r="O762" s="2">
        <v>116000</v>
      </c>
      <c r="P762" s="2" t="s">
        <v>38</v>
      </c>
      <c r="Q762" s="14" t="s">
        <v>38</v>
      </c>
      <c r="R762" s="14" t="s">
        <v>38</v>
      </c>
      <c r="S762" s="14">
        <v>346000</v>
      </c>
      <c r="T762" s="14" t="s">
        <v>38</v>
      </c>
      <c r="U762" s="14" t="s">
        <v>38</v>
      </c>
      <c r="V762" s="14" t="s">
        <v>38</v>
      </c>
      <c r="W762" s="14">
        <v>236000</v>
      </c>
      <c r="X762" s="14">
        <v>144000</v>
      </c>
      <c r="Y762" s="14" t="s">
        <v>38</v>
      </c>
      <c r="Z762" s="14" t="s">
        <v>38</v>
      </c>
      <c r="AA762" s="14" t="s">
        <v>38</v>
      </c>
      <c r="AB762" s="14" t="s">
        <v>38</v>
      </c>
      <c r="AC762" s="14" t="s">
        <v>38</v>
      </c>
      <c r="AD762" s="14" t="s">
        <v>38</v>
      </c>
      <c r="AE762" s="14">
        <v>93000</v>
      </c>
      <c r="AF762" s="14" t="s">
        <v>38</v>
      </c>
      <c r="AG762" s="2" t="s">
        <v>38</v>
      </c>
      <c r="AH762" s="2" t="s">
        <v>38</v>
      </c>
      <c r="AI762" s="2">
        <v>246000</v>
      </c>
      <c r="AJ762" s="2">
        <v>154000</v>
      </c>
      <c r="AK762" s="16" t="str">
        <f t="shared" si="105"/>
        <v>Да</v>
      </c>
      <c r="AL762" s="16" t="str">
        <f t="shared" si="112"/>
        <v>Да</v>
      </c>
      <c r="AM762" s="16"/>
      <c r="AN762" t="e">
        <f t="shared" si="106"/>
        <v>#VALUE!</v>
      </c>
      <c r="AO762" t="e">
        <f t="shared" si="107"/>
        <v>#VALUE!</v>
      </c>
      <c r="AP762" t="e">
        <f t="shared" si="108"/>
        <v>#VALUE!</v>
      </c>
      <c r="AQ762" t="e">
        <f t="shared" si="109"/>
        <v>#VALUE!</v>
      </c>
      <c r="AR762" t="e">
        <f t="shared" si="110"/>
        <v>#VALUE!</v>
      </c>
      <c r="AS762">
        <f t="shared" si="111"/>
        <v>1.5974025974025974</v>
      </c>
    </row>
    <row r="763" spans="1:45" ht="101.5" hidden="1" x14ac:dyDescent="0.35">
      <c r="A763" s="6">
        <v>1664</v>
      </c>
      <c r="B763" s="11" t="s">
        <v>3948</v>
      </c>
      <c r="C763" s="8" t="s">
        <v>3949</v>
      </c>
      <c r="D763" s="2">
        <v>12</v>
      </c>
      <c r="E763" s="2" t="s">
        <v>38</v>
      </c>
      <c r="F763" s="2" t="s">
        <v>38</v>
      </c>
      <c r="G763" s="12" t="s">
        <v>3950</v>
      </c>
      <c r="H763" s="8" t="s">
        <v>121</v>
      </c>
      <c r="I763" s="2" t="s">
        <v>38</v>
      </c>
      <c r="J763" s="2" t="s">
        <v>38</v>
      </c>
      <c r="K763" s="2" t="s">
        <v>38</v>
      </c>
      <c r="L763" s="2" t="s">
        <v>38</v>
      </c>
      <c r="M763" s="2" t="s">
        <v>38</v>
      </c>
      <c r="N763" s="2" t="s">
        <v>38</v>
      </c>
      <c r="O763" s="2" t="s">
        <v>38</v>
      </c>
      <c r="P763" s="2" t="s">
        <v>38</v>
      </c>
      <c r="Q763" s="14" t="s">
        <v>38</v>
      </c>
      <c r="R763" s="14" t="s">
        <v>38</v>
      </c>
      <c r="S763" s="14" t="s">
        <v>38</v>
      </c>
      <c r="T763" s="14" t="s">
        <v>38</v>
      </c>
      <c r="U763" s="14" t="s">
        <v>38</v>
      </c>
      <c r="V763" s="14" t="s">
        <v>38</v>
      </c>
      <c r="W763" s="14" t="s">
        <v>38</v>
      </c>
      <c r="X763" s="14" t="s">
        <v>38</v>
      </c>
      <c r="Y763" s="14" t="s">
        <v>38</v>
      </c>
      <c r="Z763" s="14" t="s">
        <v>38</v>
      </c>
      <c r="AA763" s="14" t="s">
        <v>38</v>
      </c>
      <c r="AB763" s="14" t="s">
        <v>38</v>
      </c>
      <c r="AC763" s="14" t="s">
        <v>38</v>
      </c>
      <c r="AD763" s="14" t="s">
        <v>38</v>
      </c>
      <c r="AE763" s="14" t="s">
        <v>38</v>
      </c>
      <c r="AF763" s="14" t="s">
        <v>38</v>
      </c>
      <c r="AG763" s="2" t="s">
        <v>38</v>
      </c>
      <c r="AH763" s="2" t="s">
        <v>38</v>
      </c>
      <c r="AI763" s="2" t="s">
        <v>38</v>
      </c>
      <c r="AJ763" s="2" t="s">
        <v>38</v>
      </c>
      <c r="AK763" s="16" t="str">
        <f t="shared" si="105"/>
        <v>Да</v>
      </c>
      <c r="AL763" s="16" t="str">
        <f t="shared" si="112"/>
        <v>Да</v>
      </c>
      <c r="AM763" s="16"/>
      <c r="AN763" t="e">
        <f t="shared" si="106"/>
        <v>#VALUE!</v>
      </c>
      <c r="AO763" t="e">
        <f t="shared" si="107"/>
        <v>#VALUE!</v>
      </c>
      <c r="AP763" t="e">
        <f t="shared" si="108"/>
        <v>#VALUE!</v>
      </c>
      <c r="AQ763" t="e">
        <f t="shared" si="109"/>
        <v>#VALUE!</v>
      </c>
      <c r="AR763" t="e">
        <f t="shared" si="110"/>
        <v>#VALUE!</v>
      </c>
      <c r="AS763" t="e">
        <f t="shared" si="111"/>
        <v>#VALUE!</v>
      </c>
    </row>
    <row r="764" spans="1:45" ht="29" hidden="1" x14ac:dyDescent="0.35">
      <c r="A764" s="6">
        <v>1665</v>
      </c>
      <c r="B764" s="11" t="s">
        <v>3951</v>
      </c>
      <c r="C764" s="8" t="s">
        <v>3952</v>
      </c>
      <c r="D764" s="2">
        <v>10</v>
      </c>
      <c r="E764" s="2" t="s">
        <v>38</v>
      </c>
      <c r="F764" s="2" t="s">
        <v>38</v>
      </c>
      <c r="G764" s="12"/>
      <c r="H764" s="8" t="s">
        <v>40</v>
      </c>
      <c r="I764" s="2" t="s">
        <v>38</v>
      </c>
      <c r="J764" s="2" t="s">
        <v>38</v>
      </c>
      <c r="K764" s="2" t="s">
        <v>38</v>
      </c>
      <c r="L764" s="2">
        <v>55626000</v>
      </c>
      <c r="M764" s="2" t="s">
        <v>38</v>
      </c>
      <c r="N764" s="2" t="s">
        <v>38</v>
      </c>
      <c r="O764" s="2" t="s">
        <v>38</v>
      </c>
      <c r="P764" s="2">
        <v>-27020000</v>
      </c>
      <c r="Q764" s="14" t="s">
        <v>38</v>
      </c>
      <c r="R764" s="14" t="s">
        <v>38</v>
      </c>
      <c r="S764" s="14" t="s">
        <v>38</v>
      </c>
      <c r="T764" s="14">
        <v>40082000</v>
      </c>
      <c r="U764" s="14" t="s">
        <v>38</v>
      </c>
      <c r="V764" s="14" t="s">
        <v>38</v>
      </c>
      <c r="W764" s="14" t="s">
        <v>38</v>
      </c>
      <c r="X764" s="14">
        <v>-38965000</v>
      </c>
      <c r="Y764" s="14" t="s">
        <v>38</v>
      </c>
      <c r="Z764" s="14" t="s">
        <v>38</v>
      </c>
      <c r="AA764" s="14" t="s">
        <v>38</v>
      </c>
      <c r="AB764" s="14" t="s">
        <v>38</v>
      </c>
      <c r="AC764" s="14" t="s">
        <v>38</v>
      </c>
      <c r="AD764" s="14" t="s">
        <v>38</v>
      </c>
      <c r="AE764" s="14" t="s">
        <v>38</v>
      </c>
      <c r="AF764" s="14">
        <v>-22701000</v>
      </c>
      <c r="AG764" s="2" t="s">
        <v>38</v>
      </c>
      <c r="AH764" s="2" t="s">
        <v>38</v>
      </c>
      <c r="AI764" s="2" t="s">
        <v>38</v>
      </c>
      <c r="AJ764" s="2">
        <v>24674000</v>
      </c>
      <c r="AK764" s="16" t="str">
        <f t="shared" si="105"/>
        <v>Да</v>
      </c>
      <c r="AL764" s="16" t="str">
        <f t="shared" si="112"/>
        <v>Да</v>
      </c>
      <c r="AM764" s="16"/>
      <c r="AN764" t="e">
        <f t="shared" si="106"/>
        <v>#VALUE!</v>
      </c>
      <c r="AO764" t="e">
        <f t="shared" si="107"/>
        <v>#VALUE!</v>
      </c>
      <c r="AP764" t="e">
        <f t="shared" si="108"/>
        <v>#VALUE!</v>
      </c>
      <c r="AQ764" t="e">
        <f t="shared" si="109"/>
        <v>#VALUE!</v>
      </c>
      <c r="AR764" t="e">
        <f t="shared" si="110"/>
        <v>#VALUE!</v>
      </c>
      <c r="AS764" t="e">
        <f t="shared" si="111"/>
        <v>#VALUE!</v>
      </c>
    </row>
    <row r="765" spans="1:45" ht="72.5" hidden="1" x14ac:dyDescent="0.35">
      <c r="A765" s="6">
        <v>1667</v>
      </c>
      <c r="B765" s="11" t="s">
        <v>3955</v>
      </c>
      <c r="C765" s="8" t="s">
        <v>3956</v>
      </c>
      <c r="D765" s="2">
        <v>16</v>
      </c>
      <c r="E765" s="2" t="s">
        <v>38</v>
      </c>
      <c r="F765" s="2" t="s">
        <v>38</v>
      </c>
      <c r="G765" s="12" t="s">
        <v>3957</v>
      </c>
      <c r="H765" s="8" t="s">
        <v>40</v>
      </c>
      <c r="I765" s="2" t="s">
        <v>38</v>
      </c>
      <c r="J765" s="2" t="s">
        <v>38</v>
      </c>
      <c r="K765" s="2" t="s">
        <v>38</v>
      </c>
      <c r="L765" s="2">
        <v>208355000</v>
      </c>
      <c r="M765" s="2" t="s">
        <v>38</v>
      </c>
      <c r="N765" s="2" t="s">
        <v>38</v>
      </c>
      <c r="O765" s="2" t="s">
        <v>38</v>
      </c>
      <c r="P765" s="2">
        <v>-66156000</v>
      </c>
      <c r="Q765" s="14" t="s">
        <v>38</v>
      </c>
      <c r="R765" s="14" t="s">
        <v>38</v>
      </c>
      <c r="S765" s="14" t="s">
        <v>38</v>
      </c>
      <c r="T765" s="14">
        <v>33263000</v>
      </c>
      <c r="U765" s="14" t="s">
        <v>38</v>
      </c>
      <c r="V765" s="14" t="s">
        <v>38</v>
      </c>
      <c r="W765" s="14" t="s">
        <v>38</v>
      </c>
      <c r="X765" s="14">
        <v>-140744000</v>
      </c>
      <c r="Y765" s="14" t="s">
        <v>38</v>
      </c>
      <c r="Z765" s="14" t="s">
        <v>38</v>
      </c>
      <c r="AA765" s="14" t="s">
        <v>38</v>
      </c>
      <c r="AB765" s="14" t="s">
        <v>38</v>
      </c>
      <c r="AC765" s="14" t="s">
        <v>38</v>
      </c>
      <c r="AD765" s="14" t="s">
        <v>38</v>
      </c>
      <c r="AE765" s="14" t="s">
        <v>38</v>
      </c>
      <c r="AF765" s="14">
        <v>-96541000</v>
      </c>
      <c r="AG765" s="2" t="s">
        <v>38</v>
      </c>
      <c r="AH765" s="2" t="s">
        <v>38</v>
      </c>
      <c r="AI765" s="2" t="s">
        <v>38</v>
      </c>
      <c r="AJ765" s="2">
        <v>-114084000</v>
      </c>
      <c r="AK765" s="16" t="str">
        <f t="shared" si="105"/>
        <v>Да</v>
      </c>
      <c r="AL765" s="16" t="str">
        <f t="shared" si="112"/>
        <v>Да</v>
      </c>
      <c r="AM765" s="16"/>
      <c r="AN765" t="e">
        <f t="shared" si="106"/>
        <v>#VALUE!</v>
      </c>
      <c r="AO765" t="e">
        <f t="shared" si="107"/>
        <v>#VALUE!</v>
      </c>
      <c r="AP765" t="e">
        <f t="shared" si="108"/>
        <v>#VALUE!</v>
      </c>
      <c r="AQ765" t="e">
        <f t="shared" si="109"/>
        <v>#VALUE!</v>
      </c>
      <c r="AR765" t="e">
        <f t="shared" si="110"/>
        <v>#VALUE!</v>
      </c>
      <c r="AS765" t="e">
        <f t="shared" si="111"/>
        <v>#VALUE!</v>
      </c>
    </row>
    <row r="766" spans="1:45" ht="29" hidden="1" x14ac:dyDescent="0.35">
      <c r="A766" s="6">
        <v>1669</v>
      </c>
      <c r="B766" s="11" t="s">
        <v>3960</v>
      </c>
      <c r="C766" s="8" t="s">
        <v>3961</v>
      </c>
      <c r="D766" s="2">
        <v>1</v>
      </c>
      <c r="E766" s="2">
        <v>99</v>
      </c>
      <c r="F766" s="2" t="s">
        <v>38</v>
      </c>
      <c r="G766" s="12" t="s">
        <v>3962</v>
      </c>
      <c r="H766" s="8" t="s">
        <v>40</v>
      </c>
      <c r="I766" s="2" t="s">
        <v>38</v>
      </c>
      <c r="J766" s="2">
        <v>1425106000</v>
      </c>
      <c r="K766" s="2">
        <v>2032518000</v>
      </c>
      <c r="L766" s="2">
        <v>2326369000</v>
      </c>
      <c r="M766" s="2" t="s">
        <v>38</v>
      </c>
      <c r="N766" s="2">
        <v>8219000</v>
      </c>
      <c r="O766" s="2">
        <v>-307318000</v>
      </c>
      <c r="P766" s="2">
        <v>-205865000</v>
      </c>
      <c r="Q766" s="14" t="s">
        <v>38</v>
      </c>
      <c r="R766" s="14">
        <v>11007000</v>
      </c>
      <c r="S766" s="14">
        <v>196466000</v>
      </c>
      <c r="T766" s="14">
        <v>1439940000</v>
      </c>
      <c r="U766" s="14" t="s">
        <v>38</v>
      </c>
      <c r="V766" s="14">
        <v>-263433000</v>
      </c>
      <c r="W766" s="14">
        <v>119317000</v>
      </c>
      <c r="X766" s="14">
        <v>511098000</v>
      </c>
      <c r="Y766" s="14" t="s">
        <v>38</v>
      </c>
      <c r="Z766" s="14" t="s">
        <v>38</v>
      </c>
      <c r="AA766" s="14" t="s">
        <v>38</v>
      </c>
      <c r="AB766" s="14" t="s">
        <v>38</v>
      </c>
      <c r="AC766" s="14" t="s">
        <v>38</v>
      </c>
      <c r="AD766" s="14">
        <v>-382800000</v>
      </c>
      <c r="AE766" s="14">
        <v>-411525000</v>
      </c>
      <c r="AF766" s="14">
        <v>-444733000</v>
      </c>
      <c r="AG766" s="2" t="s">
        <v>38</v>
      </c>
      <c r="AH766" s="2">
        <v>-247002000</v>
      </c>
      <c r="AI766" s="2">
        <v>135798000</v>
      </c>
      <c r="AJ766" s="2">
        <v>547323000</v>
      </c>
      <c r="AK766" s="16" t="str">
        <f t="shared" si="105"/>
        <v>Да</v>
      </c>
      <c r="AL766" s="16" t="str">
        <f t="shared" si="112"/>
        <v>Да</v>
      </c>
      <c r="AM766" s="16"/>
      <c r="AN766" t="e">
        <f t="shared" si="106"/>
        <v>#VALUE!</v>
      </c>
      <c r="AO766">
        <f t="shared" si="107"/>
        <v>-2.6744284421999363E-2</v>
      </c>
      <c r="AP766">
        <f t="shared" si="108"/>
        <v>1.4928132514026182</v>
      </c>
      <c r="AQ766" t="e">
        <f t="shared" si="109"/>
        <v>#VALUE!</v>
      </c>
      <c r="AR766">
        <f t="shared" si="110"/>
        <v>-1.8188927671983388</v>
      </c>
      <c r="AS766">
        <f t="shared" si="111"/>
        <v>0.24811308861494949</v>
      </c>
    </row>
    <row r="767" spans="1:45" ht="43.5" hidden="1" x14ac:dyDescent="0.35">
      <c r="A767" s="6">
        <v>1672</v>
      </c>
      <c r="B767" s="11" t="s">
        <v>3968</v>
      </c>
      <c r="C767" s="8" t="s">
        <v>3969</v>
      </c>
      <c r="D767" s="2">
        <v>4</v>
      </c>
      <c r="E767" s="2">
        <v>99</v>
      </c>
      <c r="F767" s="2" t="s">
        <v>38</v>
      </c>
      <c r="G767" s="12" t="s">
        <v>3970</v>
      </c>
      <c r="H767" s="8" t="s">
        <v>121</v>
      </c>
      <c r="I767" s="2" t="s">
        <v>38</v>
      </c>
      <c r="J767" s="2">
        <v>15558000</v>
      </c>
      <c r="K767" s="2">
        <v>17240000</v>
      </c>
      <c r="L767" s="2">
        <v>20502000</v>
      </c>
      <c r="M767" s="2" t="s">
        <v>38</v>
      </c>
      <c r="N767" s="2">
        <v>-6090000</v>
      </c>
      <c r="O767" s="2">
        <v>-3660000</v>
      </c>
      <c r="P767" s="2">
        <v>-3355000</v>
      </c>
      <c r="Q767" s="14" t="s">
        <v>38</v>
      </c>
      <c r="R767" s="14">
        <v>1556000</v>
      </c>
      <c r="S767" s="14">
        <v>522000</v>
      </c>
      <c r="T767" s="14">
        <v>2095000</v>
      </c>
      <c r="U767" s="14" t="s">
        <v>38</v>
      </c>
      <c r="V767" s="14">
        <v>-6090000</v>
      </c>
      <c r="W767" s="14">
        <v>-5509000</v>
      </c>
      <c r="X767" s="14">
        <v>-1976000</v>
      </c>
      <c r="Y767" s="14" t="s">
        <v>38</v>
      </c>
      <c r="Z767" s="14" t="s">
        <v>38</v>
      </c>
      <c r="AA767" s="14" t="s">
        <v>38</v>
      </c>
      <c r="AB767" s="14" t="s">
        <v>38</v>
      </c>
      <c r="AC767" s="14" t="s">
        <v>38</v>
      </c>
      <c r="AD767" s="14">
        <v>-6090000</v>
      </c>
      <c r="AE767" s="14">
        <v>-3660000</v>
      </c>
      <c r="AF767" s="14">
        <v>-3355000</v>
      </c>
      <c r="AG767" s="2" t="s">
        <v>38</v>
      </c>
      <c r="AH767" s="2">
        <v>12534000</v>
      </c>
      <c r="AI767" s="2">
        <v>13115000</v>
      </c>
      <c r="AJ767" s="2">
        <v>16648000</v>
      </c>
      <c r="AK767" s="16" t="str">
        <f t="shared" si="105"/>
        <v>Да</v>
      </c>
      <c r="AL767" s="16" t="str">
        <f t="shared" si="112"/>
        <v>Да</v>
      </c>
      <c r="AM767" s="16"/>
      <c r="AN767" t="e">
        <f t="shared" si="106"/>
        <v>#VALUE!</v>
      </c>
      <c r="AO767">
        <f t="shared" si="107"/>
        <v>1.6639344262295082</v>
      </c>
      <c r="AP767">
        <f t="shared" si="108"/>
        <v>1.0909090909090908</v>
      </c>
      <c r="AQ767" t="e">
        <f t="shared" si="109"/>
        <v>#VALUE!</v>
      </c>
      <c r="AR767">
        <f t="shared" si="110"/>
        <v>0.95569958063286309</v>
      </c>
      <c r="AS767">
        <f t="shared" si="111"/>
        <v>0.78778231619413741</v>
      </c>
    </row>
    <row r="768" spans="1:45" ht="29" hidden="1" x14ac:dyDescent="0.35">
      <c r="A768" s="6">
        <v>1673</v>
      </c>
      <c r="B768" s="11" t="s">
        <v>3971</v>
      </c>
      <c r="C768" s="8" t="s">
        <v>3972</v>
      </c>
      <c r="D768" s="2" t="s">
        <v>38</v>
      </c>
      <c r="E768" s="2" t="s">
        <v>38</v>
      </c>
      <c r="F768" s="2" t="s">
        <v>38</v>
      </c>
      <c r="G768" s="12" t="s">
        <v>3973</v>
      </c>
      <c r="H768" s="8" t="s">
        <v>40</v>
      </c>
      <c r="I768" s="2" t="s">
        <v>38</v>
      </c>
      <c r="J768" s="2" t="s">
        <v>38</v>
      </c>
      <c r="K768" s="2">
        <v>1980000</v>
      </c>
      <c r="L768" s="2">
        <v>237000</v>
      </c>
      <c r="M768" s="2" t="s">
        <v>38</v>
      </c>
      <c r="N768" s="2" t="s">
        <v>38</v>
      </c>
      <c r="O768" s="2" t="s">
        <v>38</v>
      </c>
      <c r="P768" s="2">
        <v>-588000</v>
      </c>
      <c r="Q768" s="14" t="s">
        <v>38</v>
      </c>
      <c r="R768" s="14" t="s">
        <v>38</v>
      </c>
      <c r="S768" s="14">
        <v>974000</v>
      </c>
      <c r="T768" s="14">
        <v>800000</v>
      </c>
      <c r="U768" s="14" t="s">
        <v>38</v>
      </c>
      <c r="V768" s="14" t="s">
        <v>38</v>
      </c>
      <c r="W768" s="14" t="s">
        <v>38</v>
      </c>
      <c r="X768" s="14">
        <v>-12677000</v>
      </c>
      <c r="Y768" s="14" t="s">
        <v>38</v>
      </c>
      <c r="Z768" s="14" t="s">
        <v>38</v>
      </c>
      <c r="AA768" s="14" t="s">
        <v>38</v>
      </c>
      <c r="AB768" s="14" t="s">
        <v>38</v>
      </c>
      <c r="AC768" s="14" t="s">
        <v>38</v>
      </c>
      <c r="AD768" s="14" t="s">
        <v>38</v>
      </c>
      <c r="AE768" s="14">
        <v>-554000</v>
      </c>
      <c r="AF768" s="14">
        <v>-588000</v>
      </c>
      <c r="AG768" s="2" t="s">
        <v>38</v>
      </c>
      <c r="AH768" s="2" t="s">
        <v>38</v>
      </c>
      <c r="AI768" s="2">
        <v>-1878000</v>
      </c>
      <c r="AJ768" s="2">
        <v>-11330000</v>
      </c>
      <c r="AK768" s="16" t="str">
        <f t="shared" si="105"/>
        <v>Да</v>
      </c>
      <c r="AL768" s="16" t="str">
        <f t="shared" si="112"/>
        <v>Да</v>
      </c>
      <c r="AM768" s="16"/>
      <c r="AN768" t="e">
        <f t="shared" si="106"/>
        <v>#VALUE!</v>
      </c>
      <c r="AO768" t="e">
        <f t="shared" si="107"/>
        <v>#VALUE!</v>
      </c>
      <c r="AP768" t="e">
        <f t="shared" si="108"/>
        <v>#VALUE!</v>
      </c>
      <c r="AQ768" t="e">
        <f t="shared" si="109"/>
        <v>#VALUE!</v>
      </c>
      <c r="AR768" t="e">
        <f t="shared" si="110"/>
        <v>#VALUE!</v>
      </c>
      <c r="AS768">
        <f t="shared" si="111"/>
        <v>0.16575463371579877</v>
      </c>
    </row>
    <row r="769" spans="1:45" ht="58" hidden="1" x14ac:dyDescent="0.35">
      <c r="A769" s="6">
        <v>1676</v>
      </c>
      <c r="B769" s="11" t="s">
        <v>3978</v>
      </c>
      <c r="C769" s="8" t="s">
        <v>3979</v>
      </c>
      <c r="D769" s="2" t="s">
        <v>38</v>
      </c>
      <c r="E769" s="2" t="s">
        <v>38</v>
      </c>
      <c r="F769" s="2" t="s">
        <v>38</v>
      </c>
      <c r="G769" s="12" t="s">
        <v>3980</v>
      </c>
      <c r="H769" s="8" t="s">
        <v>40</v>
      </c>
      <c r="I769" s="2" t="s">
        <v>38</v>
      </c>
      <c r="J769" s="2" t="s">
        <v>38</v>
      </c>
      <c r="K769" s="2" t="s">
        <v>38</v>
      </c>
      <c r="L769" s="2">
        <v>422000</v>
      </c>
      <c r="M769" s="2" t="s">
        <v>38</v>
      </c>
      <c r="N769" s="2" t="s">
        <v>38</v>
      </c>
      <c r="O769" s="2" t="s">
        <v>38</v>
      </c>
      <c r="P769" s="2">
        <v>1000</v>
      </c>
      <c r="Q769" s="14" t="s">
        <v>38</v>
      </c>
      <c r="R769" s="14" t="s">
        <v>38</v>
      </c>
      <c r="S769" s="14" t="s">
        <v>38</v>
      </c>
      <c r="T769" s="14">
        <v>1048000</v>
      </c>
      <c r="U769" s="14" t="s">
        <v>38</v>
      </c>
      <c r="V769" s="14" t="s">
        <v>38</v>
      </c>
      <c r="W769" s="14" t="s">
        <v>38</v>
      </c>
      <c r="X769" s="14">
        <v>-9003000</v>
      </c>
      <c r="Y769" s="14" t="s">
        <v>38</v>
      </c>
      <c r="Z769" s="14" t="s">
        <v>38</v>
      </c>
      <c r="AA769" s="14" t="s">
        <v>38</v>
      </c>
      <c r="AB769" s="14" t="s">
        <v>38</v>
      </c>
      <c r="AC769" s="14" t="s">
        <v>38</v>
      </c>
      <c r="AD769" s="14" t="s">
        <v>38</v>
      </c>
      <c r="AE769" s="14" t="s">
        <v>38</v>
      </c>
      <c r="AF769" s="14">
        <v>1000</v>
      </c>
      <c r="AG769" s="2" t="s">
        <v>38</v>
      </c>
      <c r="AH769" s="2" t="s">
        <v>38</v>
      </c>
      <c r="AI769" s="2" t="s">
        <v>38</v>
      </c>
      <c r="AJ769" s="2">
        <v>-2375000</v>
      </c>
      <c r="AK769" s="16" t="str">
        <f t="shared" si="105"/>
        <v>Да</v>
      </c>
      <c r="AL769" s="16" t="str">
        <f t="shared" si="112"/>
        <v>Да</v>
      </c>
      <c r="AM769" s="16"/>
      <c r="AN769" t="e">
        <f t="shared" si="106"/>
        <v>#VALUE!</v>
      </c>
      <c r="AO769" t="e">
        <f t="shared" si="107"/>
        <v>#VALUE!</v>
      </c>
      <c r="AP769" t="e">
        <f t="shared" si="108"/>
        <v>#VALUE!</v>
      </c>
      <c r="AQ769" t="e">
        <f t="shared" si="109"/>
        <v>#VALUE!</v>
      </c>
      <c r="AR769" t="e">
        <f t="shared" si="110"/>
        <v>#VALUE!</v>
      </c>
      <c r="AS769" t="e">
        <f t="shared" si="111"/>
        <v>#VALUE!</v>
      </c>
    </row>
    <row r="770" spans="1:45" ht="29" hidden="1" x14ac:dyDescent="0.35">
      <c r="A770" s="6">
        <v>1677</v>
      </c>
      <c r="B770" s="11" t="s">
        <v>3981</v>
      </c>
      <c r="C770" s="8" t="s">
        <v>3982</v>
      </c>
      <c r="D770" s="2">
        <v>5</v>
      </c>
      <c r="E770" s="2" t="s">
        <v>38</v>
      </c>
      <c r="F770" s="2" t="s">
        <v>38</v>
      </c>
      <c r="G770" s="12"/>
      <c r="H770" s="8" t="s">
        <v>40</v>
      </c>
      <c r="I770" s="2" t="s">
        <v>38</v>
      </c>
      <c r="J770" s="2" t="s">
        <v>38</v>
      </c>
      <c r="K770" s="2" t="s">
        <v>38</v>
      </c>
      <c r="L770" s="2">
        <v>873000</v>
      </c>
      <c r="M770" s="2" t="s">
        <v>38</v>
      </c>
      <c r="N770" s="2" t="s">
        <v>38</v>
      </c>
      <c r="O770" s="2" t="s">
        <v>38</v>
      </c>
      <c r="P770" s="2">
        <v>965000</v>
      </c>
      <c r="Q770" s="14" t="s">
        <v>38</v>
      </c>
      <c r="R770" s="14" t="s">
        <v>38</v>
      </c>
      <c r="S770" s="14" t="s">
        <v>38</v>
      </c>
      <c r="T770" s="14">
        <v>3387000</v>
      </c>
      <c r="U770" s="14" t="s">
        <v>38</v>
      </c>
      <c r="V770" s="14" t="s">
        <v>38</v>
      </c>
      <c r="W770" s="14" t="s">
        <v>38</v>
      </c>
      <c r="X770" s="14">
        <v>-947000</v>
      </c>
      <c r="Y770" s="14" t="s">
        <v>38</v>
      </c>
      <c r="Z770" s="14" t="s">
        <v>38</v>
      </c>
      <c r="AA770" s="14" t="s">
        <v>38</v>
      </c>
      <c r="AB770" s="14" t="s">
        <v>38</v>
      </c>
      <c r="AC770" s="14" t="s">
        <v>38</v>
      </c>
      <c r="AD770" s="14" t="s">
        <v>38</v>
      </c>
      <c r="AE770" s="14" t="s">
        <v>38</v>
      </c>
      <c r="AF770" s="14">
        <v>-947000</v>
      </c>
      <c r="AG770" s="2" t="s">
        <v>38</v>
      </c>
      <c r="AH770" s="2" t="s">
        <v>38</v>
      </c>
      <c r="AI770" s="2" t="s">
        <v>38</v>
      </c>
      <c r="AJ770" s="2">
        <v>-369000</v>
      </c>
      <c r="AK770" s="16" t="str">
        <f t="shared" ref="AK770:AK833" si="113">IF(AC770&gt;0,"Да","Нет")</f>
        <v>Да</v>
      </c>
      <c r="AL770" s="16" t="str">
        <f t="shared" si="112"/>
        <v>Да</v>
      </c>
      <c r="AM770" s="16"/>
      <c r="AN770" t="e">
        <f t="shared" ref="AN770:AN833" si="114">M770/N770</f>
        <v>#VALUE!</v>
      </c>
      <c r="AO770" t="e">
        <f t="shared" ref="AO770:AO833" si="115">N770/O770</f>
        <v>#VALUE!</v>
      </c>
      <c r="AP770" t="e">
        <f t="shared" ref="AP770:AP833" si="116">O770/P770</f>
        <v>#VALUE!</v>
      </c>
      <c r="AQ770" t="e">
        <f t="shared" ref="AQ770:AQ833" si="117">AG770/AH770</f>
        <v>#VALUE!</v>
      </c>
      <c r="AR770" t="e">
        <f t="shared" ref="AR770:AR833" si="118">AH770/AI770</f>
        <v>#VALUE!</v>
      </c>
      <c r="AS770" t="e">
        <f t="shared" ref="AS770:AS833" si="119">AI770/AJ770</f>
        <v>#VALUE!</v>
      </c>
    </row>
    <row r="771" spans="1:45" ht="145" hidden="1" x14ac:dyDescent="0.35">
      <c r="A771" s="6">
        <v>1678</v>
      </c>
      <c r="B771" s="11" t="s">
        <v>3983</v>
      </c>
      <c r="C771" s="8" t="s">
        <v>3984</v>
      </c>
      <c r="D771" s="2" t="s">
        <v>38</v>
      </c>
      <c r="E771" s="2" t="s">
        <v>38</v>
      </c>
      <c r="F771" s="2" t="s">
        <v>38</v>
      </c>
      <c r="G771" s="12" t="s">
        <v>3985</v>
      </c>
      <c r="H771" s="8" t="s">
        <v>121</v>
      </c>
      <c r="I771" s="2" t="s">
        <v>38</v>
      </c>
      <c r="J771" s="2" t="s">
        <v>38</v>
      </c>
      <c r="K771" s="2" t="s">
        <v>38</v>
      </c>
      <c r="L771" s="2">
        <v>194000</v>
      </c>
      <c r="M771" s="2" t="s">
        <v>38</v>
      </c>
      <c r="N771" s="2" t="s">
        <v>38</v>
      </c>
      <c r="O771" s="2" t="s">
        <v>38</v>
      </c>
      <c r="P771" s="2" t="s">
        <v>38</v>
      </c>
      <c r="Q771" s="14" t="s">
        <v>38</v>
      </c>
      <c r="R771" s="14" t="s">
        <v>38</v>
      </c>
      <c r="S771" s="14" t="s">
        <v>38</v>
      </c>
      <c r="T771" s="14" t="s">
        <v>38</v>
      </c>
      <c r="U771" s="14" t="s">
        <v>38</v>
      </c>
      <c r="V771" s="14" t="s">
        <v>38</v>
      </c>
      <c r="W771" s="14" t="s">
        <v>38</v>
      </c>
      <c r="X771" s="14">
        <v>-114000</v>
      </c>
      <c r="Y771" s="14" t="s">
        <v>38</v>
      </c>
      <c r="Z771" s="14" t="s">
        <v>38</v>
      </c>
      <c r="AA771" s="14" t="s">
        <v>38</v>
      </c>
      <c r="AB771" s="14" t="s">
        <v>38</v>
      </c>
      <c r="AC771" s="14" t="s">
        <v>38</v>
      </c>
      <c r="AD771" s="14" t="s">
        <v>38</v>
      </c>
      <c r="AE771" s="14" t="s">
        <v>38</v>
      </c>
      <c r="AF771" s="14" t="s">
        <v>38</v>
      </c>
      <c r="AG771" s="2" t="s">
        <v>38</v>
      </c>
      <c r="AH771" s="2" t="s">
        <v>38</v>
      </c>
      <c r="AI771" s="2" t="s">
        <v>38</v>
      </c>
      <c r="AJ771" s="2">
        <v>157000</v>
      </c>
      <c r="AK771" s="16" t="str">
        <f t="shared" si="113"/>
        <v>Да</v>
      </c>
      <c r="AL771" s="16" t="str">
        <f t="shared" si="112"/>
        <v>Да</v>
      </c>
      <c r="AM771" s="16"/>
      <c r="AN771" t="e">
        <f t="shared" si="114"/>
        <v>#VALUE!</v>
      </c>
      <c r="AO771" t="e">
        <f t="shared" si="115"/>
        <v>#VALUE!</v>
      </c>
      <c r="AP771" t="e">
        <f t="shared" si="116"/>
        <v>#VALUE!</v>
      </c>
      <c r="AQ771" t="e">
        <f t="shared" si="117"/>
        <v>#VALUE!</v>
      </c>
      <c r="AR771" t="e">
        <f t="shared" si="118"/>
        <v>#VALUE!</v>
      </c>
      <c r="AS771" t="e">
        <f t="shared" si="119"/>
        <v>#VALUE!</v>
      </c>
    </row>
    <row r="772" spans="1:45" ht="43.5" hidden="1" x14ac:dyDescent="0.35">
      <c r="A772" s="6">
        <v>1681</v>
      </c>
      <c r="B772" s="11" t="s">
        <v>3991</v>
      </c>
      <c r="C772" s="8" t="s">
        <v>3992</v>
      </c>
      <c r="D772" s="2">
        <v>1</v>
      </c>
      <c r="E772" s="2" t="s">
        <v>38</v>
      </c>
      <c r="F772" s="2" t="s">
        <v>38</v>
      </c>
      <c r="G772" s="12" t="s">
        <v>3993</v>
      </c>
      <c r="H772" s="8" t="s">
        <v>121</v>
      </c>
      <c r="I772" s="2" t="s">
        <v>38</v>
      </c>
      <c r="J772" s="2" t="s">
        <v>38</v>
      </c>
      <c r="K772" s="2" t="s">
        <v>38</v>
      </c>
      <c r="L772" s="2" t="s">
        <v>38</v>
      </c>
      <c r="M772" s="2" t="s">
        <v>38</v>
      </c>
      <c r="N772" s="2" t="s">
        <v>38</v>
      </c>
      <c r="O772" s="2" t="s">
        <v>38</v>
      </c>
      <c r="P772" s="2" t="s">
        <v>38</v>
      </c>
      <c r="Q772" s="14" t="s">
        <v>38</v>
      </c>
      <c r="R772" s="14" t="s">
        <v>38</v>
      </c>
      <c r="S772" s="14" t="s">
        <v>38</v>
      </c>
      <c r="T772" s="14" t="s">
        <v>38</v>
      </c>
      <c r="U772" s="14" t="s">
        <v>38</v>
      </c>
      <c r="V772" s="14" t="s">
        <v>38</v>
      </c>
      <c r="W772" s="14" t="s">
        <v>38</v>
      </c>
      <c r="X772" s="14" t="s">
        <v>38</v>
      </c>
      <c r="Y772" s="14" t="s">
        <v>38</v>
      </c>
      <c r="Z772" s="14" t="s">
        <v>38</v>
      </c>
      <c r="AA772" s="14" t="s">
        <v>38</v>
      </c>
      <c r="AB772" s="14" t="s">
        <v>38</v>
      </c>
      <c r="AC772" s="14" t="s">
        <v>38</v>
      </c>
      <c r="AD772" s="14" t="s">
        <v>38</v>
      </c>
      <c r="AE772" s="14" t="s">
        <v>38</v>
      </c>
      <c r="AF772" s="14" t="s">
        <v>38</v>
      </c>
      <c r="AG772" s="2" t="s">
        <v>38</v>
      </c>
      <c r="AH772" s="2" t="s">
        <v>38</v>
      </c>
      <c r="AI772" s="2" t="s">
        <v>38</v>
      </c>
      <c r="AJ772" s="2" t="s">
        <v>38</v>
      </c>
      <c r="AK772" s="16" t="str">
        <f t="shared" si="113"/>
        <v>Да</v>
      </c>
      <c r="AL772" s="16" t="str">
        <f t="shared" si="112"/>
        <v>Да</v>
      </c>
      <c r="AM772" s="16"/>
      <c r="AN772" t="e">
        <f t="shared" si="114"/>
        <v>#VALUE!</v>
      </c>
      <c r="AO772" t="e">
        <f t="shared" si="115"/>
        <v>#VALUE!</v>
      </c>
      <c r="AP772" t="e">
        <f t="shared" si="116"/>
        <v>#VALUE!</v>
      </c>
      <c r="AQ772" t="e">
        <f t="shared" si="117"/>
        <v>#VALUE!</v>
      </c>
      <c r="AR772" t="e">
        <f t="shared" si="118"/>
        <v>#VALUE!</v>
      </c>
      <c r="AS772" t="e">
        <f t="shared" si="119"/>
        <v>#VALUE!</v>
      </c>
    </row>
    <row r="773" spans="1:45" ht="29" hidden="1" x14ac:dyDescent="0.35">
      <c r="A773" s="6">
        <v>1682</v>
      </c>
      <c r="B773" s="11" t="s">
        <v>3994</v>
      </c>
      <c r="C773" s="8" t="s">
        <v>3995</v>
      </c>
      <c r="D773" s="2">
        <v>5</v>
      </c>
      <c r="E773" s="2">
        <v>99</v>
      </c>
      <c r="F773" s="2" t="s">
        <v>38</v>
      </c>
      <c r="G773" s="12" t="s">
        <v>3996</v>
      </c>
      <c r="H773" s="8" t="s">
        <v>121</v>
      </c>
      <c r="I773" s="2" t="s">
        <v>38</v>
      </c>
      <c r="J773" s="2">
        <v>11885000</v>
      </c>
      <c r="K773" s="2">
        <v>15415000</v>
      </c>
      <c r="L773" s="2">
        <v>22059000</v>
      </c>
      <c r="M773" s="2" t="s">
        <v>38</v>
      </c>
      <c r="N773" s="2">
        <v>-309000</v>
      </c>
      <c r="O773" s="2">
        <v>11517000</v>
      </c>
      <c r="P773" s="2">
        <v>1125000</v>
      </c>
      <c r="Q773" s="14" t="s">
        <v>38</v>
      </c>
      <c r="R773" s="14">
        <v>10604000</v>
      </c>
      <c r="S773" s="14">
        <v>28637000</v>
      </c>
      <c r="T773" s="14">
        <v>30581000</v>
      </c>
      <c r="U773" s="14" t="s">
        <v>38</v>
      </c>
      <c r="V773" s="14">
        <v>-10117000</v>
      </c>
      <c r="W773" s="14">
        <v>-201000</v>
      </c>
      <c r="X773" s="14">
        <v>-558000</v>
      </c>
      <c r="Y773" s="14" t="s">
        <v>38</v>
      </c>
      <c r="Z773" s="14" t="s">
        <v>38</v>
      </c>
      <c r="AA773" s="14" t="s">
        <v>38</v>
      </c>
      <c r="AB773" s="14" t="s">
        <v>38</v>
      </c>
      <c r="AC773" s="14" t="s">
        <v>38</v>
      </c>
      <c r="AD773" s="14">
        <v>-9588000</v>
      </c>
      <c r="AE773" s="14">
        <v>353000</v>
      </c>
      <c r="AF773" s="14">
        <v>-9628000</v>
      </c>
      <c r="AG773" s="2" t="s">
        <v>38</v>
      </c>
      <c r="AH773" s="2">
        <v>-3980000</v>
      </c>
      <c r="AI773" s="2">
        <v>5935000</v>
      </c>
      <c r="AJ773" s="2">
        <v>5579000</v>
      </c>
      <c r="AK773" s="16" t="str">
        <f t="shared" si="113"/>
        <v>Да</v>
      </c>
      <c r="AL773" s="16" t="str">
        <f t="shared" si="112"/>
        <v>Да</v>
      </c>
      <c r="AM773" s="16"/>
      <c r="AN773" t="e">
        <f t="shared" si="114"/>
        <v>#VALUE!</v>
      </c>
      <c r="AO773">
        <f t="shared" si="115"/>
        <v>-2.6829903620734567E-2</v>
      </c>
      <c r="AP773">
        <f t="shared" si="116"/>
        <v>10.237333333333334</v>
      </c>
      <c r="AQ773" t="e">
        <f t="shared" si="117"/>
        <v>#VALUE!</v>
      </c>
      <c r="AR773">
        <f t="shared" si="118"/>
        <v>-0.67059814658803707</v>
      </c>
      <c r="AS773">
        <f t="shared" si="119"/>
        <v>1.063810718766804</v>
      </c>
    </row>
    <row r="774" spans="1:45" hidden="1" x14ac:dyDescent="0.35">
      <c r="A774" s="6">
        <v>1686</v>
      </c>
      <c r="B774" s="11" t="s">
        <v>4003</v>
      </c>
      <c r="C774" s="8" t="s">
        <v>4004</v>
      </c>
      <c r="D774" s="2">
        <v>1</v>
      </c>
      <c r="E774" s="2">
        <v>69</v>
      </c>
      <c r="F774" s="2" t="s">
        <v>38</v>
      </c>
      <c r="G774" s="12"/>
      <c r="H774" s="8" t="s">
        <v>40</v>
      </c>
      <c r="I774" s="2" t="s">
        <v>38</v>
      </c>
      <c r="J774" s="2">
        <v>21982000</v>
      </c>
      <c r="K774" s="2">
        <v>23516000</v>
      </c>
      <c r="L774" s="2">
        <v>27801000</v>
      </c>
      <c r="M774" s="2" t="s">
        <v>38</v>
      </c>
      <c r="N774" s="2">
        <v>11391000</v>
      </c>
      <c r="O774" s="2">
        <v>11268000</v>
      </c>
      <c r="P774" s="2">
        <v>6924000</v>
      </c>
      <c r="Q774" s="14" t="s">
        <v>38</v>
      </c>
      <c r="R774" s="14">
        <v>24132000</v>
      </c>
      <c r="S774" s="14">
        <v>21859000</v>
      </c>
      <c r="T774" s="14">
        <v>18977000</v>
      </c>
      <c r="U774" s="14" t="s">
        <v>38</v>
      </c>
      <c r="V774" s="14">
        <v>9065000</v>
      </c>
      <c r="W774" s="14">
        <v>10735000</v>
      </c>
      <c r="X774" s="14">
        <v>11024000</v>
      </c>
      <c r="Y774" s="14" t="s">
        <v>38</v>
      </c>
      <c r="Z774" s="14" t="s">
        <v>38</v>
      </c>
      <c r="AA774" s="14" t="s">
        <v>38</v>
      </c>
      <c r="AB774" s="14" t="s">
        <v>38</v>
      </c>
      <c r="AC774" s="14" t="s">
        <v>38</v>
      </c>
      <c r="AD774" s="14">
        <v>-1890000</v>
      </c>
      <c r="AE774" s="14">
        <v>77000</v>
      </c>
      <c r="AF774" s="14">
        <v>8768000</v>
      </c>
      <c r="AG774" s="2" t="s">
        <v>38</v>
      </c>
      <c r="AH774" s="2">
        <v>19071000</v>
      </c>
      <c r="AI774" s="2">
        <v>20961000</v>
      </c>
      <c r="AJ774" s="2">
        <v>20883000</v>
      </c>
      <c r="AK774" s="16" t="str">
        <f t="shared" si="113"/>
        <v>Да</v>
      </c>
      <c r="AL774" s="16" t="str">
        <f t="shared" si="112"/>
        <v>Да</v>
      </c>
      <c r="AM774" s="16"/>
      <c r="AN774" t="e">
        <f t="shared" si="114"/>
        <v>#VALUE!</v>
      </c>
      <c r="AO774">
        <f t="shared" si="115"/>
        <v>1.010915867944622</v>
      </c>
      <c r="AP774">
        <f t="shared" si="116"/>
        <v>1.6273830155979203</v>
      </c>
      <c r="AQ774" t="e">
        <f t="shared" si="117"/>
        <v>#VALUE!</v>
      </c>
      <c r="AR774">
        <f t="shared" si="118"/>
        <v>0.90983254615714904</v>
      </c>
      <c r="AS774">
        <f t="shared" si="119"/>
        <v>1.003735095532251</v>
      </c>
    </row>
    <row r="775" spans="1:45" ht="72.5" hidden="1" x14ac:dyDescent="0.35">
      <c r="A775" s="6">
        <v>1688</v>
      </c>
      <c r="B775" s="11" t="s">
        <v>4007</v>
      </c>
      <c r="C775" s="8" t="s">
        <v>4008</v>
      </c>
      <c r="D775" s="2">
        <v>1</v>
      </c>
      <c r="E775" s="2">
        <v>99</v>
      </c>
      <c r="F775" s="2" t="s">
        <v>38</v>
      </c>
      <c r="G775" s="12" t="s">
        <v>4009</v>
      </c>
      <c r="H775" s="8" t="s">
        <v>121</v>
      </c>
      <c r="I775" s="2" t="s">
        <v>38</v>
      </c>
      <c r="J775" s="2">
        <v>2549062000</v>
      </c>
      <c r="K775" s="2">
        <v>3438715000</v>
      </c>
      <c r="L775" s="2">
        <v>3006647000</v>
      </c>
      <c r="M775" s="2" t="s">
        <v>38</v>
      </c>
      <c r="N775" s="2">
        <v>-237372000</v>
      </c>
      <c r="O775" s="2">
        <v>375975000</v>
      </c>
      <c r="P775" s="2">
        <v>527704000</v>
      </c>
      <c r="Q775" s="14" t="s">
        <v>38</v>
      </c>
      <c r="R775" s="14">
        <v>2181520000</v>
      </c>
      <c r="S775" s="14">
        <v>2377225000</v>
      </c>
      <c r="T775" s="14">
        <v>2223367000</v>
      </c>
      <c r="U775" s="14" t="s">
        <v>38</v>
      </c>
      <c r="V775" s="14">
        <v>38699000</v>
      </c>
      <c r="W775" s="14">
        <v>529752000</v>
      </c>
      <c r="X775" s="14">
        <v>615242000</v>
      </c>
      <c r="Y775" s="14" t="s">
        <v>38</v>
      </c>
      <c r="Z775" s="14" t="s">
        <v>38</v>
      </c>
      <c r="AA775" s="14" t="s">
        <v>38</v>
      </c>
      <c r="AB775" s="14" t="s">
        <v>38</v>
      </c>
      <c r="AC775" s="14" t="s">
        <v>38</v>
      </c>
      <c r="AD775" s="14">
        <v>-454285000</v>
      </c>
      <c r="AE775" s="14">
        <v>-68042000</v>
      </c>
      <c r="AF775" s="14">
        <v>-103363000</v>
      </c>
      <c r="AG775" s="2" t="s">
        <v>38</v>
      </c>
      <c r="AH775" s="2">
        <v>392826000</v>
      </c>
      <c r="AI775" s="2">
        <v>701756000</v>
      </c>
      <c r="AJ775" s="2">
        <v>789806000</v>
      </c>
      <c r="AK775" s="16" t="str">
        <f t="shared" si="113"/>
        <v>Да</v>
      </c>
      <c r="AL775" s="16" t="str">
        <f t="shared" si="112"/>
        <v>Да</v>
      </c>
      <c r="AM775" s="16"/>
      <c r="AN775" t="e">
        <f t="shared" si="114"/>
        <v>#VALUE!</v>
      </c>
      <c r="AO775">
        <f t="shared" si="115"/>
        <v>-0.63135048872930377</v>
      </c>
      <c r="AP775">
        <f t="shared" si="116"/>
        <v>0.71247328047541802</v>
      </c>
      <c r="AQ775" t="e">
        <f t="shared" si="117"/>
        <v>#VALUE!</v>
      </c>
      <c r="AR775">
        <f t="shared" si="118"/>
        <v>0.55977576251574623</v>
      </c>
      <c r="AS775">
        <f t="shared" si="119"/>
        <v>0.88851692694155271</v>
      </c>
    </row>
    <row r="776" spans="1:45" ht="43.5" hidden="1" x14ac:dyDescent="0.35">
      <c r="A776" s="6">
        <v>1692</v>
      </c>
      <c r="B776" s="11" t="s">
        <v>4019</v>
      </c>
      <c r="C776" s="8" t="s">
        <v>4020</v>
      </c>
      <c r="D776" s="2" t="s">
        <v>38</v>
      </c>
      <c r="E776" s="2" t="s">
        <v>38</v>
      </c>
      <c r="F776" s="2" t="s">
        <v>38</v>
      </c>
      <c r="G776" s="12" t="s">
        <v>4021</v>
      </c>
      <c r="H776" s="8" t="s">
        <v>40</v>
      </c>
      <c r="I776" s="2" t="s">
        <v>38</v>
      </c>
      <c r="J776" s="2" t="s">
        <v>38</v>
      </c>
      <c r="K776" s="2" t="s">
        <v>38</v>
      </c>
      <c r="L776" s="2" t="s">
        <v>38</v>
      </c>
      <c r="M776" s="2" t="s">
        <v>38</v>
      </c>
      <c r="N776" s="2" t="s">
        <v>38</v>
      </c>
      <c r="O776" s="2" t="s">
        <v>38</v>
      </c>
      <c r="P776" s="2" t="s">
        <v>38</v>
      </c>
      <c r="Q776" s="14" t="s">
        <v>38</v>
      </c>
      <c r="R776" s="14" t="s">
        <v>38</v>
      </c>
      <c r="S776" s="14" t="s">
        <v>38</v>
      </c>
      <c r="T776" s="14" t="s">
        <v>38</v>
      </c>
      <c r="U776" s="14" t="s">
        <v>38</v>
      </c>
      <c r="V776" s="14" t="s">
        <v>38</v>
      </c>
      <c r="W776" s="14" t="s">
        <v>38</v>
      </c>
      <c r="X776" s="14" t="s">
        <v>38</v>
      </c>
      <c r="Y776" s="14" t="s">
        <v>38</v>
      </c>
      <c r="Z776" s="14" t="s">
        <v>38</v>
      </c>
      <c r="AA776" s="14" t="s">
        <v>38</v>
      </c>
      <c r="AB776" s="14" t="s">
        <v>38</v>
      </c>
      <c r="AC776" s="14" t="s">
        <v>38</v>
      </c>
      <c r="AD776" s="14" t="s">
        <v>38</v>
      </c>
      <c r="AE776" s="14" t="s">
        <v>38</v>
      </c>
      <c r="AF776" s="14" t="s">
        <v>38</v>
      </c>
      <c r="AG776" s="2" t="s">
        <v>38</v>
      </c>
      <c r="AH776" s="2" t="s">
        <v>38</v>
      </c>
      <c r="AI776" s="2" t="s">
        <v>38</v>
      </c>
      <c r="AJ776" s="2" t="s">
        <v>38</v>
      </c>
      <c r="AK776" s="16" t="str">
        <f t="shared" si="113"/>
        <v>Да</v>
      </c>
      <c r="AL776" s="16" t="str">
        <f t="shared" si="112"/>
        <v>Да</v>
      </c>
      <c r="AM776" s="16"/>
      <c r="AN776" t="e">
        <f t="shared" si="114"/>
        <v>#VALUE!</v>
      </c>
      <c r="AO776" t="e">
        <f t="shared" si="115"/>
        <v>#VALUE!</v>
      </c>
      <c r="AP776" t="e">
        <f t="shared" si="116"/>
        <v>#VALUE!</v>
      </c>
      <c r="AQ776" t="e">
        <f t="shared" si="117"/>
        <v>#VALUE!</v>
      </c>
      <c r="AR776" t="e">
        <f t="shared" si="118"/>
        <v>#VALUE!</v>
      </c>
      <c r="AS776" t="e">
        <f t="shared" si="119"/>
        <v>#VALUE!</v>
      </c>
    </row>
    <row r="777" spans="1:45" ht="145" hidden="1" x14ac:dyDescent="0.35">
      <c r="A777" s="6">
        <v>1693</v>
      </c>
      <c r="B777" s="11" t="s">
        <v>4022</v>
      </c>
      <c r="C777" s="8" t="s">
        <v>4023</v>
      </c>
      <c r="D777" s="2" t="s">
        <v>38</v>
      </c>
      <c r="E777" s="2" t="s">
        <v>38</v>
      </c>
      <c r="F777" s="2" t="s">
        <v>38</v>
      </c>
      <c r="G777" s="12" t="s">
        <v>4024</v>
      </c>
      <c r="H777" s="8" t="s">
        <v>121</v>
      </c>
      <c r="I777" s="2" t="s">
        <v>38</v>
      </c>
      <c r="J777" s="2" t="s">
        <v>38</v>
      </c>
      <c r="K777" s="2" t="s">
        <v>38</v>
      </c>
      <c r="L777" s="2" t="s">
        <v>38</v>
      </c>
      <c r="M777" s="2" t="s">
        <v>38</v>
      </c>
      <c r="N777" s="2" t="s">
        <v>38</v>
      </c>
      <c r="O777" s="2" t="s">
        <v>38</v>
      </c>
      <c r="P777" s="2" t="s">
        <v>38</v>
      </c>
      <c r="Q777" s="14" t="s">
        <v>38</v>
      </c>
      <c r="R777" s="14" t="s">
        <v>38</v>
      </c>
      <c r="S777" s="14" t="s">
        <v>38</v>
      </c>
      <c r="T777" s="14" t="s">
        <v>38</v>
      </c>
      <c r="U777" s="14" t="s">
        <v>38</v>
      </c>
      <c r="V777" s="14" t="s">
        <v>38</v>
      </c>
      <c r="W777" s="14" t="s">
        <v>38</v>
      </c>
      <c r="X777" s="14" t="s">
        <v>38</v>
      </c>
      <c r="Y777" s="14" t="s">
        <v>38</v>
      </c>
      <c r="Z777" s="14" t="s">
        <v>38</v>
      </c>
      <c r="AA777" s="14" t="s">
        <v>38</v>
      </c>
      <c r="AB777" s="14" t="s">
        <v>38</v>
      </c>
      <c r="AC777" s="14" t="s">
        <v>38</v>
      </c>
      <c r="AD777" s="14" t="s">
        <v>38</v>
      </c>
      <c r="AE777" s="14" t="s">
        <v>38</v>
      </c>
      <c r="AF777" s="14" t="s">
        <v>38</v>
      </c>
      <c r="AG777" s="2" t="s">
        <v>38</v>
      </c>
      <c r="AH777" s="2" t="s">
        <v>38</v>
      </c>
      <c r="AI777" s="2" t="s">
        <v>38</v>
      </c>
      <c r="AJ777" s="2" t="s">
        <v>38</v>
      </c>
      <c r="AK777" s="16" t="str">
        <f t="shared" si="113"/>
        <v>Да</v>
      </c>
      <c r="AL777" s="16" t="str">
        <f t="shared" si="112"/>
        <v>Да</v>
      </c>
      <c r="AM777" s="16"/>
      <c r="AN777" t="e">
        <f t="shared" si="114"/>
        <v>#VALUE!</v>
      </c>
      <c r="AO777" t="e">
        <f t="shared" si="115"/>
        <v>#VALUE!</v>
      </c>
      <c r="AP777" t="e">
        <f t="shared" si="116"/>
        <v>#VALUE!</v>
      </c>
      <c r="AQ777" t="e">
        <f t="shared" si="117"/>
        <v>#VALUE!</v>
      </c>
      <c r="AR777" t="e">
        <f t="shared" si="118"/>
        <v>#VALUE!</v>
      </c>
      <c r="AS777" t="e">
        <f t="shared" si="119"/>
        <v>#VALUE!</v>
      </c>
    </row>
    <row r="778" spans="1:45" ht="130.5" hidden="1" x14ac:dyDescent="0.35">
      <c r="A778" s="6">
        <v>1696</v>
      </c>
      <c r="B778" s="11" t="s">
        <v>4030</v>
      </c>
      <c r="C778" s="8" t="s">
        <v>4031</v>
      </c>
      <c r="D778" s="2">
        <v>11</v>
      </c>
      <c r="E778" s="2" t="s">
        <v>38</v>
      </c>
      <c r="F778" s="2" t="s">
        <v>38</v>
      </c>
      <c r="G778" s="12" t="s">
        <v>4032</v>
      </c>
      <c r="H778" s="8" t="s">
        <v>121</v>
      </c>
      <c r="I778" s="2" t="s">
        <v>38</v>
      </c>
      <c r="J778" s="2" t="s">
        <v>38</v>
      </c>
      <c r="K778" s="2">
        <v>118641000</v>
      </c>
      <c r="L778" s="2">
        <v>118192000</v>
      </c>
      <c r="M778" s="2" t="s">
        <v>38</v>
      </c>
      <c r="N778" s="2" t="s">
        <v>38</v>
      </c>
      <c r="O778" s="2">
        <v>451000</v>
      </c>
      <c r="P778" s="2">
        <v>800000</v>
      </c>
      <c r="Q778" s="14" t="s">
        <v>38</v>
      </c>
      <c r="R778" s="14" t="s">
        <v>38</v>
      </c>
      <c r="S778" s="14">
        <v>451000</v>
      </c>
      <c r="T778" s="14">
        <v>800000</v>
      </c>
      <c r="U778" s="14" t="s">
        <v>38</v>
      </c>
      <c r="V778" s="14" t="s">
        <v>38</v>
      </c>
      <c r="W778" s="14">
        <v>453000</v>
      </c>
      <c r="X778" s="14">
        <v>336000</v>
      </c>
      <c r="Y778" s="14" t="s">
        <v>38</v>
      </c>
      <c r="Z778" s="14" t="s">
        <v>38</v>
      </c>
      <c r="AA778" s="14" t="s">
        <v>38</v>
      </c>
      <c r="AB778" s="14" t="s">
        <v>38</v>
      </c>
      <c r="AC778" s="14" t="s">
        <v>38</v>
      </c>
      <c r="AD778" s="14" t="s">
        <v>38</v>
      </c>
      <c r="AE778" s="14">
        <v>117000</v>
      </c>
      <c r="AF778" s="14">
        <v>-194000</v>
      </c>
      <c r="AG778" s="2" t="s">
        <v>38</v>
      </c>
      <c r="AH778" s="2" t="s">
        <v>38</v>
      </c>
      <c r="AI778" s="2">
        <v>117835000</v>
      </c>
      <c r="AJ778" s="2">
        <v>117718000</v>
      </c>
      <c r="AK778" s="16" t="str">
        <f t="shared" si="113"/>
        <v>Да</v>
      </c>
      <c r="AL778" s="16" t="str">
        <f t="shared" si="112"/>
        <v>Да</v>
      </c>
      <c r="AM778" s="16"/>
      <c r="AN778" t="e">
        <f t="shared" si="114"/>
        <v>#VALUE!</v>
      </c>
      <c r="AO778" t="e">
        <f t="shared" si="115"/>
        <v>#VALUE!</v>
      </c>
      <c r="AP778">
        <f t="shared" si="116"/>
        <v>0.56374999999999997</v>
      </c>
      <c r="AQ778" t="e">
        <f t="shared" si="117"/>
        <v>#VALUE!</v>
      </c>
      <c r="AR778" t="e">
        <f t="shared" si="118"/>
        <v>#VALUE!</v>
      </c>
      <c r="AS778">
        <f t="shared" si="119"/>
        <v>1.0009939006778912</v>
      </c>
    </row>
    <row r="779" spans="1:45" hidden="1" x14ac:dyDescent="0.35">
      <c r="A779" s="6">
        <v>1697</v>
      </c>
      <c r="B779" s="11" t="s">
        <v>4033</v>
      </c>
      <c r="C779" s="8" t="s">
        <v>4034</v>
      </c>
      <c r="D779" s="2">
        <v>2</v>
      </c>
      <c r="E779" s="2">
        <v>34</v>
      </c>
      <c r="F779" s="2" t="s">
        <v>38</v>
      </c>
      <c r="G779" s="12"/>
      <c r="H779" s="8" t="s">
        <v>121</v>
      </c>
      <c r="I779" s="2" t="s">
        <v>38</v>
      </c>
      <c r="J779" s="2">
        <v>98935000</v>
      </c>
      <c r="K779" s="2">
        <v>74629000</v>
      </c>
      <c r="L779" s="2">
        <v>73277000</v>
      </c>
      <c r="M779" s="2" t="s">
        <v>38</v>
      </c>
      <c r="N779" s="2">
        <v>15393000</v>
      </c>
      <c r="O779" s="2">
        <v>16085000</v>
      </c>
      <c r="P779" s="2">
        <v>17855000</v>
      </c>
      <c r="Q779" s="14" t="s">
        <v>38</v>
      </c>
      <c r="R779" s="14">
        <v>35463000</v>
      </c>
      <c r="S779" s="14">
        <v>35692000</v>
      </c>
      <c r="T779" s="14">
        <v>37088000</v>
      </c>
      <c r="U779" s="14" t="s">
        <v>38</v>
      </c>
      <c r="V779" s="14">
        <v>-15176000</v>
      </c>
      <c r="W779" s="14">
        <v>-15899000</v>
      </c>
      <c r="X779" s="14">
        <v>-16587000</v>
      </c>
      <c r="Y779" s="14" t="s">
        <v>38</v>
      </c>
      <c r="Z779" s="14" t="s">
        <v>38</v>
      </c>
      <c r="AA779" s="14" t="s">
        <v>38</v>
      </c>
      <c r="AB779" s="14" t="s">
        <v>38</v>
      </c>
      <c r="AC779" s="14" t="s">
        <v>38</v>
      </c>
      <c r="AD779" s="14">
        <v>1402000</v>
      </c>
      <c r="AE779" s="14">
        <v>1100000</v>
      </c>
      <c r="AF779" s="14">
        <v>4750000</v>
      </c>
      <c r="AG779" s="2" t="s">
        <v>38</v>
      </c>
      <c r="AH779" s="2">
        <v>90646000</v>
      </c>
      <c r="AI779" s="2">
        <v>64294000</v>
      </c>
      <c r="AJ779" s="2">
        <v>63369000</v>
      </c>
      <c r="AK779" s="16" t="str">
        <f t="shared" si="113"/>
        <v>Да</v>
      </c>
      <c r="AL779" s="16" t="str">
        <f t="shared" si="112"/>
        <v>Да</v>
      </c>
      <c r="AM779" s="16"/>
      <c r="AN779" t="e">
        <f t="shared" si="114"/>
        <v>#VALUE!</v>
      </c>
      <c r="AO779">
        <f t="shared" si="115"/>
        <v>0.95697855144544608</v>
      </c>
      <c r="AP779">
        <f t="shared" si="116"/>
        <v>0.90086810417250074</v>
      </c>
      <c r="AQ779" t="e">
        <f t="shared" si="117"/>
        <v>#VALUE!</v>
      </c>
      <c r="AR779">
        <f t="shared" si="118"/>
        <v>1.4098671726755219</v>
      </c>
      <c r="AS779">
        <f t="shared" si="119"/>
        <v>1.0145970427180482</v>
      </c>
    </row>
    <row r="780" spans="1:45" ht="29" hidden="1" x14ac:dyDescent="0.35">
      <c r="A780" s="6">
        <v>1702</v>
      </c>
      <c r="B780" s="11" t="s">
        <v>4043</v>
      </c>
      <c r="C780" s="8" t="s">
        <v>4044</v>
      </c>
      <c r="D780" s="2">
        <v>1</v>
      </c>
      <c r="E780" s="2">
        <v>99</v>
      </c>
      <c r="F780" s="2" t="s">
        <v>38</v>
      </c>
      <c r="G780" s="12" t="s">
        <v>4045</v>
      </c>
      <c r="H780" s="8" t="s">
        <v>40</v>
      </c>
      <c r="I780" s="2" t="s">
        <v>38</v>
      </c>
      <c r="J780" s="2">
        <v>160297000</v>
      </c>
      <c r="K780" s="2">
        <v>48383000</v>
      </c>
      <c r="L780" s="2">
        <v>48528000</v>
      </c>
      <c r="M780" s="2" t="s">
        <v>38</v>
      </c>
      <c r="N780" s="2">
        <v>225000</v>
      </c>
      <c r="O780" s="2">
        <v>3925000</v>
      </c>
      <c r="P780" s="2">
        <v>-15404000</v>
      </c>
      <c r="Q780" s="14" t="s">
        <v>38</v>
      </c>
      <c r="R780" s="14">
        <v>2980000</v>
      </c>
      <c r="S780" s="14">
        <v>20376000</v>
      </c>
      <c r="T780" s="14">
        <v>20858000</v>
      </c>
      <c r="U780" s="14" t="s">
        <v>38</v>
      </c>
      <c r="V780" s="14">
        <v>-36244000</v>
      </c>
      <c r="W780" s="14">
        <v>-142033000</v>
      </c>
      <c r="X780" s="14">
        <v>-165251000</v>
      </c>
      <c r="Y780" s="14" t="s">
        <v>38</v>
      </c>
      <c r="Z780" s="14" t="s">
        <v>38</v>
      </c>
      <c r="AA780" s="14" t="s">
        <v>38</v>
      </c>
      <c r="AB780" s="14" t="s">
        <v>38</v>
      </c>
      <c r="AC780" s="14" t="s">
        <v>38</v>
      </c>
      <c r="AD780" s="14">
        <v>105789000</v>
      </c>
      <c r="AE780" s="14">
        <v>23218000</v>
      </c>
      <c r="AF780" s="14">
        <v>-1540000</v>
      </c>
      <c r="AG780" s="2" t="s">
        <v>38</v>
      </c>
      <c r="AH780" s="2">
        <v>-8531000</v>
      </c>
      <c r="AI780" s="2">
        <v>-114320000</v>
      </c>
      <c r="AJ780" s="2">
        <v>-137538000</v>
      </c>
      <c r="AK780" s="16" t="str">
        <f t="shared" si="113"/>
        <v>Да</v>
      </c>
      <c r="AL780" s="16" t="str">
        <f t="shared" si="112"/>
        <v>Да</v>
      </c>
      <c r="AM780" s="16"/>
      <c r="AN780" t="e">
        <f t="shared" si="114"/>
        <v>#VALUE!</v>
      </c>
      <c r="AO780">
        <f t="shared" si="115"/>
        <v>5.7324840764331211E-2</v>
      </c>
      <c r="AP780">
        <f t="shared" si="116"/>
        <v>-0.2548039470267463</v>
      </c>
      <c r="AQ780" t="e">
        <f t="shared" si="117"/>
        <v>#VALUE!</v>
      </c>
      <c r="AR780">
        <f t="shared" si="118"/>
        <v>7.4623862841147651E-2</v>
      </c>
      <c r="AS780">
        <f t="shared" si="119"/>
        <v>0.83118847154968079</v>
      </c>
    </row>
    <row r="781" spans="1:45" ht="145" hidden="1" x14ac:dyDescent="0.35">
      <c r="A781" s="6">
        <v>1703</v>
      </c>
      <c r="B781" s="11" t="s">
        <v>4046</v>
      </c>
      <c r="C781" s="8" t="s">
        <v>4047</v>
      </c>
      <c r="D781" s="2" t="s">
        <v>38</v>
      </c>
      <c r="E781" s="2" t="s">
        <v>38</v>
      </c>
      <c r="F781" s="2" t="s">
        <v>38</v>
      </c>
      <c r="G781" s="12" t="s">
        <v>4048</v>
      </c>
      <c r="H781" s="8" t="s">
        <v>40</v>
      </c>
      <c r="I781" s="2" t="s">
        <v>38</v>
      </c>
      <c r="J781" s="2" t="s">
        <v>38</v>
      </c>
      <c r="K781" s="2" t="s">
        <v>38</v>
      </c>
      <c r="L781" s="2" t="s">
        <v>38</v>
      </c>
      <c r="M781" s="2" t="s">
        <v>38</v>
      </c>
      <c r="N781" s="2" t="s">
        <v>38</v>
      </c>
      <c r="O781" s="2" t="s">
        <v>38</v>
      </c>
      <c r="P781" s="2" t="s">
        <v>38</v>
      </c>
      <c r="Q781" s="14" t="s">
        <v>38</v>
      </c>
      <c r="R781" s="14" t="s">
        <v>38</v>
      </c>
      <c r="S781" s="14" t="s">
        <v>38</v>
      </c>
      <c r="T781" s="14" t="s">
        <v>38</v>
      </c>
      <c r="U781" s="14" t="s">
        <v>38</v>
      </c>
      <c r="V781" s="14" t="s">
        <v>38</v>
      </c>
      <c r="W781" s="14" t="s">
        <v>38</v>
      </c>
      <c r="X781" s="14" t="s">
        <v>38</v>
      </c>
      <c r="Y781" s="14" t="s">
        <v>38</v>
      </c>
      <c r="Z781" s="14" t="s">
        <v>38</v>
      </c>
      <c r="AA781" s="14" t="s">
        <v>38</v>
      </c>
      <c r="AB781" s="14" t="s">
        <v>38</v>
      </c>
      <c r="AC781" s="14" t="s">
        <v>38</v>
      </c>
      <c r="AD781" s="14" t="s">
        <v>38</v>
      </c>
      <c r="AE781" s="14" t="s">
        <v>38</v>
      </c>
      <c r="AF781" s="14" t="s">
        <v>38</v>
      </c>
      <c r="AG781" s="2" t="s">
        <v>38</v>
      </c>
      <c r="AH781" s="2" t="s">
        <v>38</v>
      </c>
      <c r="AI781" s="2" t="s">
        <v>38</v>
      </c>
      <c r="AJ781" s="2" t="s">
        <v>38</v>
      </c>
      <c r="AK781" s="16" t="str">
        <f t="shared" si="113"/>
        <v>Да</v>
      </c>
      <c r="AL781" s="16" t="str">
        <f t="shared" si="112"/>
        <v>Да</v>
      </c>
      <c r="AM781" s="16"/>
      <c r="AN781" t="e">
        <f t="shared" si="114"/>
        <v>#VALUE!</v>
      </c>
      <c r="AO781" t="e">
        <f t="shared" si="115"/>
        <v>#VALUE!</v>
      </c>
      <c r="AP781" t="e">
        <f t="shared" si="116"/>
        <v>#VALUE!</v>
      </c>
      <c r="AQ781" t="e">
        <f t="shared" si="117"/>
        <v>#VALUE!</v>
      </c>
      <c r="AR781" t="e">
        <f t="shared" si="118"/>
        <v>#VALUE!</v>
      </c>
      <c r="AS781" t="e">
        <f t="shared" si="119"/>
        <v>#VALUE!</v>
      </c>
    </row>
    <row r="782" spans="1:45" ht="87" hidden="1" x14ac:dyDescent="0.35">
      <c r="A782" s="6">
        <v>1704</v>
      </c>
      <c r="B782" s="11" t="s">
        <v>4049</v>
      </c>
      <c r="C782" s="8" t="s">
        <v>4050</v>
      </c>
      <c r="D782" s="2" t="s">
        <v>38</v>
      </c>
      <c r="E782" s="2" t="s">
        <v>38</v>
      </c>
      <c r="F782" s="2" t="s">
        <v>38</v>
      </c>
      <c r="G782" s="12" t="s">
        <v>4051</v>
      </c>
      <c r="H782" s="8" t="s">
        <v>40</v>
      </c>
      <c r="I782" s="2" t="s">
        <v>38</v>
      </c>
      <c r="J782" s="2" t="s">
        <v>38</v>
      </c>
      <c r="K782" s="2" t="s">
        <v>38</v>
      </c>
      <c r="L782" s="2" t="s">
        <v>38</v>
      </c>
      <c r="M782" s="2" t="s">
        <v>38</v>
      </c>
      <c r="N782" s="2" t="s">
        <v>38</v>
      </c>
      <c r="O782" s="2" t="s">
        <v>38</v>
      </c>
      <c r="P782" s="2" t="s">
        <v>38</v>
      </c>
      <c r="Q782" s="14" t="s">
        <v>38</v>
      </c>
      <c r="R782" s="14" t="s">
        <v>38</v>
      </c>
      <c r="S782" s="14" t="s">
        <v>38</v>
      </c>
      <c r="T782" s="14" t="s">
        <v>38</v>
      </c>
      <c r="U782" s="14" t="s">
        <v>38</v>
      </c>
      <c r="V782" s="14" t="s">
        <v>38</v>
      </c>
      <c r="W782" s="14" t="s">
        <v>38</v>
      </c>
      <c r="X782" s="14" t="s">
        <v>38</v>
      </c>
      <c r="Y782" s="14" t="s">
        <v>38</v>
      </c>
      <c r="Z782" s="14" t="s">
        <v>38</v>
      </c>
      <c r="AA782" s="14" t="s">
        <v>38</v>
      </c>
      <c r="AB782" s="14" t="s">
        <v>38</v>
      </c>
      <c r="AC782" s="14" t="s">
        <v>38</v>
      </c>
      <c r="AD782" s="14" t="s">
        <v>38</v>
      </c>
      <c r="AE782" s="14" t="s">
        <v>38</v>
      </c>
      <c r="AF782" s="14" t="s">
        <v>38</v>
      </c>
      <c r="AG782" s="2" t="s">
        <v>38</v>
      </c>
      <c r="AH782" s="2" t="s">
        <v>38</v>
      </c>
      <c r="AI782" s="2" t="s">
        <v>38</v>
      </c>
      <c r="AJ782" s="2" t="s">
        <v>38</v>
      </c>
      <c r="AK782" s="16" t="str">
        <f t="shared" si="113"/>
        <v>Да</v>
      </c>
      <c r="AL782" s="16" t="str">
        <f t="shared" si="112"/>
        <v>Да</v>
      </c>
      <c r="AM782" s="16"/>
      <c r="AN782" t="e">
        <f t="shared" si="114"/>
        <v>#VALUE!</v>
      </c>
      <c r="AO782" t="e">
        <f t="shared" si="115"/>
        <v>#VALUE!</v>
      </c>
      <c r="AP782" t="e">
        <f t="shared" si="116"/>
        <v>#VALUE!</v>
      </c>
      <c r="AQ782" t="e">
        <f t="shared" si="117"/>
        <v>#VALUE!</v>
      </c>
      <c r="AR782" t="e">
        <f t="shared" si="118"/>
        <v>#VALUE!</v>
      </c>
      <c r="AS782" t="e">
        <f t="shared" si="119"/>
        <v>#VALUE!</v>
      </c>
    </row>
    <row r="783" spans="1:45" hidden="1" x14ac:dyDescent="0.35">
      <c r="A783" s="6">
        <v>1708</v>
      </c>
      <c r="B783" s="11" t="s">
        <v>4059</v>
      </c>
      <c r="C783" s="8" t="s">
        <v>4060</v>
      </c>
      <c r="D783" s="2">
        <v>1</v>
      </c>
      <c r="E783" s="2">
        <v>99</v>
      </c>
      <c r="F783" s="2" t="s">
        <v>38</v>
      </c>
      <c r="G783" s="12"/>
      <c r="H783" s="8" t="s">
        <v>121</v>
      </c>
      <c r="I783" s="2">
        <v>4247000</v>
      </c>
      <c r="J783" s="2">
        <v>18018000</v>
      </c>
      <c r="K783" s="2">
        <v>43959000</v>
      </c>
      <c r="L783" s="2">
        <v>52457000</v>
      </c>
      <c r="M783" s="2">
        <v>-359000</v>
      </c>
      <c r="N783" s="2">
        <v>-359000</v>
      </c>
      <c r="O783" s="2">
        <v>-8214000</v>
      </c>
      <c r="P783" s="2">
        <v>-318000</v>
      </c>
      <c r="Q783" s="14" t="s">
        <v>38</v>
      </c>
      <c r="R783" s="14" t="s">
        <v>38</v>
      </c>
      <c r="S783" s="14">
        <v>706000</v>
      </c>
      <c r="T783" s="14">
        <v>3626000</v>
      </c>
      <c r="U783" s="14">
        <v>-13152000</v>
      </c>
      <c r="V783" s="14">
        <v>-9708000</v>
      </c>
      <c r="W783" s="14">
        <v>-9085000</v>
      </c>
      <c r="X783" s="14">
        <v>-13381000</v>
      </c>
      <c r="Y783" s="14" t="s">
        <v>38</v>
      </c>
      <c r="Z783" s="14" t="s">
        <v>38</v>
      </c>
      <c r="AA783" s="14" t="s">
        <v>38</v>
      </c>
      <c r="AB783" s="14" t="s">
        <v>38</v>
      </c>
      <c r="AC783" s="14">
        <v>-1390000</v>
      </c>
      <c r="AD783" s="14">
        <v>-4731000</v>
      </c>
      <c r="AE783" s="14">
        <v>-2912000</v>
      </c>
      <c r="AF783" s="14">
        <v>-4880000</v>
      </c>
      <c r="AG783" s="2">
        <v>-4183000</v>
      </c>
      <c r="AH783" s="2">
        <v>-739000</v>
      </c>
      <c r="AI783" s="2">
        <v>-116000</v>
      </c>
      <c r="AJ783" s="2">
        <v>2907000</v>
      </c>
      <c r="AK783" s="16" t="str">
        <f t="shared" si="113"/>
        <v>Нет</v>
      </c>
      <c r="AL783" s="16" t="str">
        <f>IF(IFERROR(AN783*AO783*AP783*AQ783*AR783*AS783,0)=0,"Да","Нет")</f>
        <v>Нет</v>
      </c>
      <c r="AM783" s="16" t="str">
        <f>IF(AN783&gt;1,"Да","Нет")</f>
        <v>Нет</v>
      </c>
      <c r="AN783">
        <f t="shared" si="114"/>
        <v>1</v>
      </c>
      <c r="AO783">
        <f t="shared" si="115"/>
        <v>4.3705868030192357E-2</v>
      </c>
      <c r="AP783">
        <f t="shared" si="116"/>
        <v>25.830188679245282</v>
      </c>
      <c r="AQ783">
        <f t="shared" si="117"/>
        <v>5.6603518267929633</v>
      </c>
      <c r="AR783">
        <f t="shared" si="118"/>
        <v>6.3706896551724137</v>
      </c>
      <c r="AS783">
        <f t="shared" si="119"/>
        <v>-3.9903680770553833E-2</v>
      </c>
    </row>
    <row r="784" spans="1:45" hidden="1" x14ac:dyDescent="0.35">
      <c r="A784" s="6">
        <v>1709</v>
      </c>
      <c r="B784" s="11" t="s">
        <v>4061</v>
      </c>
      <c r="C784" s="8" t="s">
        <v>4062</v>
      </c>
      <c r="D784" s="2">
        <v>1</v>
      </c>
      <c r="E784" s="2" t="s">
        <v>38</v>
      </c>
      <c r="F784" s="2">
        <v>88</v>
      </c>
      <c r="G784" s="12"/>
      <c r="H784" s="8" t="s">
        <v>40</v>
      </c>
      <c r="I784" s="2" t="s">
        <v>38</v>
      </c>
      <c r="J784" s="2" t="s">
        <v>38</v>
      </c>
      <c r="K784" s="2" t="s">
        <v>38</v>
      </c>
      <c r="L784" s="2" t="s">
        <v>38</v>
      </c>
      <c r="M784" s="2" t="s">
        <v>38</v>
      </c>
      <c r="N784" s="2" t="s">
        <v>38</v>
      </c>
      <c r="O784" s="2" t="s">
        <v>38</v>
      </c>
      <c r="P784" s="2" t="s">
        <v>38</v>
      </c>
      <c r="Q784" s="14" t="s">
        <v>38</v>
      </c>
      <c r="R784" s="14" t="s">
        <v>38</v>
      </c>
      <c r="S784" s="14" t="s">
        <v>38</v>
      </c>
      <c r="T784" s="14" t="s">
        <v>38</v>
      </c>
      <c r="U784" s="14" t="s">
        <v>38</v>
      </c>
      <c r="V784" s="14" t="s">
        <v>38</v>
      </c>
      <c r="W784" s="14" t="s">
        <v>38</v>
      </c>
      <c r="X784" s="14" t="s">
        <v>38</v>
      </c>
      <c r="Y784" s="14" t="s">
        <v>38</v>
      </c>
      <c r="Z784" s="14" t="s">
        <v>38</v>
      </c>
      <c r="AA784" s="14" t="s">
        <v>38</v>
      </c>
      <c r="AB784" s="14" t="s">
        <v>38</v>
      </c>
      <c r="AC784" s="14" t="s">
        <v>38</v>
      </c>
      <c r="AD784" s="14" t="s">
        <v>38</v>
      </c>
      <c r="AE784" s="14" t="s">
        <v>38</v>
      </c>
      <c r="AF784" s="14" t="s">
        <v>38</v>
      </c>
      <c r="AG784" s="2" t="s">
        <v>38</v>
      </c>
      <c r="AH784" s="2" t="s">
        <v>38</v>
      </c>
      <c r="AI784" s="2" t="s">
        <v>38</v>
      </c>
      <c r="AJ784" s="2" t="s">
        <v>38</v>
      </c>
      <c r="AK784" s="16" t="str">
        <f t="shared" si="113"/>
        <v>Да</v>
      </c>
      <c r="AL784" s="16" t="str">
        <f t="shared" ref="AL784:AL847" si="120">IF(IFERROR(AN784*AO784*AP784*AQ784*AR784*AS784,0)=0,"Да","Нет")</f>
        <v>Да</v>
      </c>
      <c r="AM784" s="16"/>
      <c r="AN784" t="e">
        <f t="shared" si="114"/>
        <v>#VALUE!</v>
      </c>
      <c r="AO784" t="e">
        <f t="shared" si="115"/>
        <v>#VALUE!</v>
      </c>
      <c r="AP784" t="e">
        <f t="shared" si="116"/>
        <v>#VALUE!</v>
      </c>
      <c r="AQ784" t="e">
        <f t="shared" si="117"/>
        <v>#VALUE!</v>
      </c>
      <c r="AR784" t="e">
        <f t="shared" si="118"/>
        <v>#VALUE!</v>
      </c>
      <c r="AS784" t="e">
        <f t="shared" si="119"/>
        <v>#VALUE!</v>
      </c>
    </row>
    <row r="785" spans="1:45" ht="145" hidden="1" x14ac:dyDescent="0.35">
      <c r="A785" s="6">
        <v>1710</v>
      </c>
      <c r="B785" s="11" t="s">
        <v>4063</v>
      </c>
      <c r="C785" s="8" t="s">
        <v>4064</v>
      </c>
      <c r="D785" s="2" t="s">
        <v>38</v>
      </c>
      <c r="E785" s="2" t="s">
        <v>38</v>
      </c>
      <c r="F785" s="2" t="s">
        <v>38</v>
      </c>
      <c r="G785" s="12" t="s">
        <v>4065</v>
      </c>
      <c r="H785" s="8" t="s">
        <v>40</v>
      </c>
      <c r="I785" s="2" t="s">
        <v>38</v>
      </c>
      <c r="J785" s="2" t="s">
        <v>38</v>
      </c>
      <c r="K785" s="2" t="s">
        <v>38</v>
      </c>
      <c r="L785" s="2" t="s">
        <v>38</v>
      </c>
      <c r="M785" s="2" t="s">
        <v>38</v>
      </c>
      <c r="N785" s="2" t="s">
        <v>38</v>
      </c>
      <c r="O785" s="2" t="s">
        <v>38</v>
      </c>
      <c r="P785" s="2" t="s">
        <v>38</v>
      </c>
      <c r="Q785" s="14" t="s">
        <v>38</v>
      </c>
      <c r="R785" s="14" t="s">
        <v>38</v>
      </c>
      <c r="S785" s="14" t="s">
        <v>38</v>
      </c>
      <c r="T785" s="14" t="s">
        <v>38</v>
      </c>
      <c r="U785" s="14" t="s">
        <v>38</v>
      </c>
      <c r="V785" s="14" t="s">
        <v>38</v>
      </c>
      <c r="W785" s="14" t="s">
        <v>38</v>
      </c>
      <c r="X785" s="14" t="s">
        <v>38</v>
      </c>
      <c r="Y785" s="14" t="s">
        <v>38</v>
      </c>
      <c r="Z785" s="14" t="s">
        <v>38</v>
      </c>
      <c r="AA785" s="14" t="s">
        <v>38</v>
      </c>
      <c r="AB785" s="14" t="s">
        <v>38</v>
      </c>
      <c r="AC785" s="14" t="s">
        <v>38</v>
      </c>
      <c r="AD785" s="14" t="s">
        <v>38</v>
      </c>
      <c r="AE785" s="14" t="s">
        <v>38</v>
      </c>
      <c r="AF785" s="14" t="s">
        <v>38</v>
      </c>
      <c r="AG785" s="2" t="s">
        <v>38</v>
      </c>
      <c r="AH785" s="2" t="s">
        <v>38</v>
      </c>
      <c r="AI785" s="2" t="s">
        <v>38</v>
      </c>
      <c r="AJ785" s="2" t="s">
        <v>38</v>
      </c>
      <c r="AK785" s="16" t="str">
        <f t="shared" si="113"/>
        <v>Да</v>
      </c>
      <c r="AL785" s="16" t="str">
        <f t="shared" si="120"/>
        <v>Да</v>
      </c>
      <c r="AM785" s="16"/>
      <c r="AN785" t="e">
        <f t="shared" si="114"/>
        <v>#VALUE!</v>
      </c>
      <c r="AO785" t="e">
        <f t="shared" si="115"/>
        <v>#VALUE!</v>
      </c>
      <c r="AP785" t="e">
        <f t="shared" si="116"/>
        <v>#VALUE!</v>
      </c>
      <c r="AQ785" t="e">
        <f t="shared" si="117"/>
        <v>#VALUE!</v>
      </c>
      <c r="AR785" t="e">
        <f t="shared" si="118"/>
        <v>#VALUE!</v>
      </c>
      <c r="AS785" t="e">
        <f t="shared" si="119"/>
        <v>#VALUE!</v>
      </c>
    </row>
    <row r="786" spans="1:45" ht="145" hidden="1" x14ac:dyDescent="0.35">
      <c r="A786" s="6">
        <v>1711</v>
      </c>
      <c r="B786" s="11" t="s">
        <v>4066</v>
      </c>
      <c r="C786" s="8" t="s">
        <v>4067</v>
      </c>
      <c r="D786" s="2" t="s">
        <v>38</v>
      </c>
      <c r="E786" s="2" t="s">
        <v>38</v>
      </c>
      <c r="F786" s="2" t="s">
        <v>38</v>
      </c>
      <c r="G786" s="12" t="s">
        <v>1574</v>
      </c>
      <c r="H786" s="8" t="s">
        <v>40</v>
      </c>
      <c r="I786" s="2" t="s">
        <v>38</v>
      </c>
      <c r="J786" s="2" t="s">
        <v>38</v>
      </c>
      <c r="K786" s="2" t="s">
        <v>38</v>
      </c>
      <c r="L786" s="2" t="s">
        <v>38</v>
      </c>
      <c r="M786" s="2" t="s">
        <v>38</v>
      </c>
      <c r="N786" s="2" t="s">
        <v>38</v>
      </c>
      <c r="O786" s="2" t="s">
        <v>38</v>
      </c>
      <c r="P786" s="2" t="s">
        <v>38</v>
      </c>
      <c r="Q786" s="14" t="s">
        <v>38</v>
      </c>
      <c r="R786" s="14" t="s">
        <v>38</v>
      </c>
      <c r="S786" s="14" t="s">
        <v>38</v>
      </c>
      <c r="T786" s="14" t="s">
        <v>38</v>
      </c>
      <c r="U786" s="14" t="s">
        <v>38</v>
      </c>
      <c r="V786" s="14" t="s">
        <v>38</v>
      </c>
      <c r="W786" s="14" t="s">
        <v>38</v>
      </c>
      <c r="X786" s="14" t="s">
        <v>38</v>
      </c>
      <c r="Y786" s="14" t="s">
        <v>38</v>
      </c>
      <c r="Z786" s="14" t="s">
        <v>38</v>
      </c>
      <c r="AA786" s="14" t="s">
        <v>38</v>
      </c>
      <c r="AB786" s="14" t="s">
        <v>38</v>
      </c>
      <c r="AC786" s="14" t="s">
        <v>38</v>
      </c>
      <c r="AD786" s="14" t="s">
        <v>38</v>
      </c>
      <c r="AE786" s="14" t="s">
        <v>38</v>
      </c>
      <c r="AF786" s="14" t="s">
        <v>38</v>
      </c>
      <c r="AG786" s="2" t="s">
        <v>38</v>
      </c>
      <c r="AH786" s="2" t="s">
        <v>38</v>
      </c>
      <c r="AI786" s="2" t="s">
        <v>38</v>
      </c>
      <c r="AJ786" s="2" t="s">
        <v>38</v>
      </c>
      <c r="AK786" s="16" t="str">
        <f t="shared" si="113"/>
        <v>Да</v>
      </c>
      <c r="AL786" s="16" t="str">
        <f t="shared" si="120"/>
        <v>Да</v>
      </c>
      <c r="AM786" s="16"/>
      <c r="AN786" t="e">
        <f t="shared" si="114"/>
        <v>#VALUE!</v>
      </c>
      <c r="AO786" t="e">
        <f t="shared" si="115"/>
        <v>#VALUE!</v>
      </c>
      <c r="AP786" t="e">
        <f t="shared" si="116"/>
        <v>#VALUE!</v>
      </c>
      <c r="AQ786" t="e">
        <f t="shared" si="117"/>
        <v>#VALUE!</v>
      </c>
      <c r="AR786" t="e">
        <f t="shared" si="118"/>
        <v>#VALUE!</v>
      </c>
      <c r="AS786" t="e">
        <f t="shared" si="119"/>
        <v>#VALUE!</v>
      </c>
    </row>
    <row r="787" spans="1:45" ht="87" hidden="1" x14ac:dyDescent="0.35">
      <c r="A787" s="6">
        <v>1713</v>
      </c>
      <c r="B787" s="11" t="s">
        <v>4070</v>
      </c>
      <c r="C787" s="8" t="s">
        <v>4071</v>
      </c>
      <c r="D787" s="2" t="s">
        <v>38</v>
      </c>
      <c r="E787" s="2" t="s">
        <v>38</v>
      </c>
      <c r="F787" s="2" t="s">
        <v>38</v>
      </c>
      <c r="G787" s="12" t="s">
        <v>4072</v>
      </c>
      <c r="H787" s="8" t="s">
        <v>40</v>
      </c>
      <c r="I787" s="2" t="s">
        <v>38</v>
      </c>
      <c r="J787" s="2">
        <v>5115000</v>
      </c>
      <c r="K787" s="2">
        <v>4030000</v>
      </c>
      <c r="L787" s="2">
        <v>4134000</v>
      </c>
      <c r="M787" s="2" t="s">
        <v>38</v>
      </c>
      <c r="N787" s="2">
        <v>1900000</v>
      </c>
      <c r="O787" s="2">
        <v>91000</v>
      </c>
      <c r="P787" s="2">
        <v>-183000</v>
      </c>
      <c r="Q787" s="14" t="s">
        <v>38</v>
      </c>
      <c r="R787" s="14">
        <v>3025000</v>
      </c>
      <c r="S787" s="14">
        <v>3813000</v>
      </c>
      <c r="T787" s="14">
        <v>3679000</v>
      </c>
      <c r="U787" s="14" t="s">
        <v>38</v>
      </c>
      <c r="V787" s="14">
        <v>-6660000</v>
      </c>
      <c r="W787" s="14">
        <v>-5028000</v>
      </c>
      <c r="X787" s="14">
        <v>-3850000</v>
      </c>
      <c r="Y787" s="14" t="s">
        <v>38</v>
      </c>
      <c r="Z787" s="14" t="s">
        <v>38</v>
      </c>
      <c r="AA787" s="14" t="s">
        <v>38</v>
      </c>
      <c r="AB787" s="14" t="s">
        <v>38</v>
      </c>
      <c r="AC787" s="14" t="s">
        <v>38</v>
      </c>
      <c r="AD787" s="14">
        <v>-1632000</v>
      </c>
      <c r="AE787" s="14">
        <v>-1421000</v>
      </c>
      <c r="AF787" s="14">
        <v>-407000</v>
      </c>
      <c r="AG787" s="2" t="s">
        <v>38</v>
      </c>
      <c r="AH787" s="2">
        <v>173000</v>
      </c>
      <c r="AI787" s="2">
        <v>1805000</v>
      </c>
      <c r="AJ787" s="2">
        <v>2983000</v>
      </c>
      <c r="AK787" s="16" t="str">
        <f t="shared" si="113"/>
        <v>Да</v>
      </c>
      <c r="AL787" s="16" t="str">
        <f t="shared" si="120"/>
        <v>Да</v>
      </c>
      <c r="AM787" s="16"/>
      <c r="AN787" t="e">
        <f t="shared" si="114"/>
        <v>#VALUE!</v>
      </c>
      <c r="AO787">
        <f t="shared" si="115"/>
        <v>20.87912087912088</v>
      </c>
      <c r="AP787">
        <f t="shared" si="116"/>
        <v>-0.49726775956284153</v>
      </c>
      <c r="AQ787" t="e">
        <f t="shared" si="117"/>
        <v>#VALUE!</v>
      </c>
      <c r="AR787">
        <f t="shared" si="118"/>
        <v>9.5844875346260391E-2</v>
      </c>
      <c r="AS787">
        <f t="shared" si="119"/>
        <v>0.60509554140127386</v>
      </c>
    </row>
    <row r="788" spans="1:45" ht="101.5" hidden="1" x14ac:dyDescent="0.35">
      <c r="A788" s="6">
        <v>1714</v>
      </c>
      <c r="B788" s="11" t="s">
        <v>4073</v>
      </c>
      <c r="C788" s="8" t="s">
        <v>4074</v>
      </c>
      <c r="D788" s="2" t="s">
        <v>38</v>
      </c>
      <c r="E788" s="2" t="s">
        <v>38</v>
      </c>
      <c r="F788" s="2" t="s">
        <v>38</v>
      </c>
      <c r="G788" s="12" t="s">
        <v>4075</v>
      </c>
      <c r="H788" s="8" t="s">
        <v>40</v>
      </c>
      <c r="I788" s="2" t="s">
        <v>38</v>
      </c>
      <c r="J788" s="2" t="s">
        <v>38</v>
      </c>
      <c r="K788" s="2" t="s">
        <v>38</v>
      </c>
      <c r="L788" s="2" t="s">
        <v>38</v>
      </c>
      <c r="M788" s="2" t="s">
        <v>38</v>
      </c>
      <c r="N788" s="2" t="s">
        <v>38</v>
      </c>
      <c r="O788" s="2" t="s">
        <v>38</v>
      </c>
      <c r="P788" s="2" t="s">
        <v>38</v>
      </c>
      <c r="Q788" s="14" t="s">
        <v>38</v>
      </c>
      <c r="R788" s="14" t="s">
        <v>38</v>
      </c>
      <c r="S788" s="14" t="s">
        <v>38</v>
      </c>
      <c r="T788" s="14" t="s">
        <v>38</v>
      </c>
      <c r="U788" s="14" t="s">
        <v>38</v>
      </c>
      <c r="V788" s="14" t="s">
        <v>38</v>
      </c>
      <c r="W788" s="14" t="s">
        <v>38</v>
      </c>
      <c r="X788" s="14" t="s">
        <v>38</v>
      </c>
      <c r="Y788" s="14" t="s">
        <v>38</v>
      </c>
      <c r="Z788" s="14" t="s">
        <v>38</v>
      </c>
      <c r="AA788" s="14" t="s">
        <v>38</v>
      </c>
      <c r="AB788" s="14" t="s">
        <v>38</v>
      </c>
      <c r="AC788" s="14" t="s">
        <v>38</v>
      </c>
      <c r="AD788" s="14" t="s">
        <v>38</v>
      </c>
      <c r="AE788" s="14" t="s">
        <v>38</v>
      </c>
      <c r="AF788" s="14" t="s">
        <v>38</v>
      </c>
      <c r="AG788" s="2" t="s">
        <v>38</v>
      </c>
      <c r="AH788" s="2" t="s">
        <v>38</v>
      </c>
      <c r="AI788" s="2" t="s">
        <v>38</v>
      </c>
      <c r="AJ788" s="2" t="s">
        <v>38</v>
      </c>
      <c r="AK788" s="16" t="str">
        <f t="shared" si="113"/>
        <v>Да</v>
      </c>
      <c r="AL788" s="16" t="str">
        <f t="shared" si="120"/>
        <v>Да</v>
      </c>
      <c r="AM788" s="16"/>
      <c r="AN788" t="e">
        <f t="shared" si="114"/>
        <v>#VALUE!</v>
      </c>
      <c r="AO788" t="e">
        <f t="shared" si="115"/>
        <v>#VALUE!</v>
      </c>
      <c r="AP788" t="e">
        <f t="shared" si="116"/>
        <v>#VALUE!</v>
      </c>
      <c r="AQ788" t="e">
        <f t="shared" si="117"/>
        <v>#VALUE!</v>
      </c>
      <c r="AR788" t="e">
        <f t="shared" si="118"/>
        <v>#VALUE!</v>
      </c>
      <c r="AS788" t="e">
        <f t="shared" si="119"/>
        <v>#VALUE!</v>
      </c>
    </row>
    <row r="789" spans="1:45" hidden="1" x14ac:dyDescent="0.35">
      <c r="A789" s="6">
        <v>1716</v>
      </c>
      <c r="B789" s="11" t="s">
        <v>4078</v>
      </c>
      <c r="C789" s="8" t="s">
        <v>4079</v>
      </c>
      <c r="D789" s="2">
        <v>1</v>
      </c>
      <c r="E789" s="2" t="s">
        <v>38</v>
      </c>
      <c r="F789" s="2" t="s">
        <v>38</v>
      </c>
      <c r="G789" s="12"/>
      <c r="H789" s="8" t="s">
        <v>121</v>
      </c>
      <c r="I789" s="2" t="s">
        <v>38</v>
      </c>
      <c r="J789" s="2" t="s">
        <v>38</v>
      </c>
      <c r="K789" s="2" t="s">
        <v>38</v>
      </c>
      <c r="L789" s="2" t="s">
        <v>38</v>
      </c>
      <c r="M789" s="2" t="s">
        <v>38</v>
      </c>
      <c r="N789" s="2" t="s">
        <v>38</v>
      </c>
      <c r="O789" s="2" t="s">
        <v>38</v>
      </c>
      <c r="P789" s="2" t="s">
        <v>38</v>
      </c>
      <c r="Q789" s="14" t="s">
        <v>38</v>
      </c>
      <c r="R789" s="14" t="s">
        <v>38</v>
      </c>
      <c r="S789" s="14" t="s">
        <v>38</v>
      </c>
      <c r="T789" s="14" t="s">
        <v>38</v>
      </c>
      <c r="U789" s="14" t="s">
        <v>38</v>
      </c>
      <c r="V789" s="14" t="s">
        <v>38</v>
      </c>
      <c r="W789" s="14" t="s">
        <v>38</v>
      </c>
      <c r="X789" s="14" t="s">
        <v>38</v>
      </c>
      <c r="Y789" s="14" t="s">
        <v>38</v>
      </c>
      <c r="Z789" s="14" t="s">
        <v>38</v>
      </c>
      <c r="AA789" s="14" t="s">
        <v>38</v>
      </c>
      <c r="AB789" s="14" t="s">
        <v>38</v>
      </c>
      <c r="AC789" s="14" t="s">
        <v>38</v>
      </c>
      <c r="AD789" s="14" t="s">
        <v>38</v>
      </c>
      <c r="AE789" s="14" t="s">
        <v>38</v>
      </c>
      <c r="AF789" s="14" t="s">
        <v>38</v>
      </c>
      <c r="AG789" s="2" t="s">
        <v>38</v>
      </c>
      <c r="AH789" s="2" t="s">
        <v>38</v>
      </c>
      <c r="AI789" s="2" t="s">
        <v>38</v>
      </c>
      <c r="AJ789" s="2" t="s">
        <v>38</v>
      </c>
      <c r="AK789" s="16" t="str">
        <f t="shared" si="113"/>
        <v>Да</v>
      </c>
      <c r="AL789" s="16" t="str">
        <f t="shared" si="120"/>
        <v>Да</v>
      </c>
      <c r="AM789" s="16"/>
      <c r="AN789" t="e">
        <f t="shared" si="114"/>
        <v>#VALUE!</v>
      </c>
      <c r="AO789" t="e">
        <f t="shared" si="115"/>
        <v>#VALUE!</v>
      </c>
      <c r="AP789" t="e">
        <f t="shared" si="116"/>
        <v>#VALUE!</v>
      </c>
      <c r="AQ789" t="e">
        <f t="shared" si="117"/>
        <v>#VALUE!</v>
      </c>
      <c r="AR789" t="e">
        <f t="shared" si="118"/>
        <v>#VALUE!</v>
      </c>
      <c r="AS789" t="e">
        <f t="shared" si="119"/>
        <v>#VALUE!</v>
      </c>
    </row>
    <row r="790" spans="1:45" hidden="1" x14ac:dyDescent="0.35">
      <c r="A790" s="6">
        <v>1719</v>
      </c>
      <c r="B790" s="11" t="s">
        <v>4085</v>
      </c>
      <c r="C790" s="8" t="s">
        <v>4086</v>
      </c>
      <c r="D790" s="2">
        <v>9</v>
      </c>
      <c r="E790" s="2">
        <v>20</v>
      </c>
      <c r="F790" s="2" t="s">
        <v>38</v>
      </c>
      <c r="G790" s="12"/>
      <c r="H790" s="8" t="s">
        <v>40</v>
      </c>
      <c r="I790" s="2" t="s">
        <v>38</v>
      </c>
      <c r="J790" s="2">
        <v>557000</v>
      </c>
      <c r="K790" s="2">
        <v>485000</v>
      </c>
      <c r="L790" s="2">
        <v>940000</v>
      </c>
      <c r="M790" s="2" t="s">
        <v>38</v>
      </c>
      <c r="N790" s="2">
        <v>2578000</v>
      </c>
      <c r="O790" s="2">
        <v>2755000</v>
      </c>
      <c r="P790" s="2">
        <v>2857000</v>
      </c>
      <c r="Q790" s="14" t="s">
        <v>38</v>
      </c>
      <c r="R790" s="14">
        <v>8038000</v>
      </c>
      <c r="S790" s="14">
        <v>9141000</v>
      </c>
      <c r="T790" s="14">
        <v>9260000</v>
      </c>
      <c r="U790" s="14" t="s">
        <v>38</v>
      </c>
      <c r="V790" s="14">
        <v>123000</v>
      </c>
      <c r="W790" s="14">
        <v>48000</v>
      </c>
      <c r="X790" s="14">
        <v>152000</v>
      </c>
      <c r="Y790" s="14" t="s">
        <v>38</v>
      </c>
      <c r="Z790" s="14" t="s">
        <v>38</v>
      </c>
      <c r="AA790" s="14" t="s">
        <v>38</v>
      </c>
      <c r="AB790" s="14" t="s">
        <v>38</v>
      </c>
      <c r="AC790" s="14" t="s">
        <v>38</v>
      </c>
      <c r="AD790" s="14">
        <v>75000</v>
      </c>
      <c r="AE790" s="14">
        <v>-74000</v>
      </c>
      <c r="AF790" s="14">
        <v>101000</v>
      </c>
      <c r="AG790" s="2" t="s">
        <v>38</v>
      </c>
      <c r="AH790" s="2">
        <v>494000</v>
      </c>
      <c r="AI790" s="2">
        <v>419000</v>
      </c>
      <c r="AJ790" s="2">
        <v>518000</v>
      </c>
      <c r="AK790" s="16" t="str">
        <f t="shared" si="113"/>
        <v>Да</v>
      </c>
      <c r="AL790" s="16" t="str">
        <f t="shared" si="120"/>
        <v>Да</v>
      </c>
      <c r="AM790" s="16"/>
      <c r="AN790" t="e">
        <f t="shared" si="114"/>
        <v>#VALUE!</v>
      </c>
      <c r="AO790">
        <f t="shared" si="115"/>
        <v>0.93575317604355712</v>
      </c>
      <c r="AP790">
        <f t="shared" si="116"/>
        <v>0.96429821491074552</v>
      </c>
      <c r="AQ790" t="e">
        <f t="shared" si="117"/>
        <v>#VALUE!</v>
      </c>
      <c r="AR790">
        <f t="shared" si="118"/>
        <v>1.1789976133651552</v>
      </c>
      <c r="AS790">
        <f t="shared" si="119"/>
        <v>0.80888030888030893</v>
      </c>
    </row>
    <row r="791" spans="1:45" ht="87" hidden="1" x14ac:dyDescent="0.35">
      <c r="A791" s="6">
        <v>1720</v>
      </c>
      <c r="B791" s="11" t="s">
        <v>4087</v>
      </c>
      <c r="C791" s="8" t="s">
        <v>4088</v>
      </c>
      <c r="D791" s="2" t="s">
        <v>38</v>
      </c>
      <c r="E791" s="2" t="s">
        <v>38</v>
      </c>
      <c r="F791" s="2" t="s">
        <v>38</v>
      </c>
      <c r="G791" s="12" t="s">
        <v>4089</v>
      </c>
      <c r="H791" s="8" t="s">
        <v>40</v>
      </c>
      <c r="I791" s="2" t="s">
        <v>38</v>
      </c>
      <c r="J791" s="2" t="s">
        <v>38</v>
      </c>
      <c r="K791" s="2" t="s">
        <v>38</v>
      </c>
      <c r="L791" s="2" t="s">
        <v>38</v>
      </c>
      <c r="M791" s="2" t="s">
        <v>38</v>
      </c>
      <c r="N791" s="2" t="s">
        <v>38</v>
      </c>
      <c r="O791" s="2" t="s">
        <v>38</v>
      </c>
      <c r="P791" s="2" t="s">
        <v>38</v>
      </c>
      <c r="Q791" s="14" t="s">
        <v>38</v>
      </c>
      <c r="R791" s="14" t="s">
        <v>38</v>
      </c>
      <c r="S791" s="14" t="s">
        <v>38</v>
      </c>
      <c r="T791" s="14" t="s">
        <v>38</v>
      </c>
      <c r="U791" s="14" t="s">
        <v>38</v>
      </c>
      <c r="V791" s="14" t="s">
        <v>38</v>
      </c>
      <c r="W791" s="14" t="s">
        <v>38</v>
      </c>
      <c r="X791" s="14" t="s">
        <v>38</v>
      </c>
      <c r="Y791" s="14" t="s">
        <v>38</v>
      </c>
      <c r="Z791" s="14" t="s">
        <v>38</v>
      </c>
      <c r="AA791" s="14" t="s">
        <v>38</v>
      </c>
      <c r="AB791" s="14" t="s">
        <v>38</v>
      </c>
      <c r="AC791" s="14" t="s">
        <v>38</v>
      </c>
      <c r="AD791" s="14" t="s">
        <v>38</v>
      </c>
      <c r="AE791" s="14" t="s">
        <v>38</v>
      </c>
      <c r="AF791" s="14" t="s">
        <v>38</v>
      </c>
      <c r="AG791" s="2" t="s">
        <v>38</v>
      </c>
      <c r="AH791" s="2" t="s">
        <v>38</v>
      </c>
      <c r="AI791" s="2" t="s">
        <v>38</v>
      </c>
      <c r="AJ791" s="2" t="s">
        <v>38</v>
      </c>
      <c r="AK791" s="16" t="str">
        <f t="shared" si="113"/>
        <v>Да</v>
      </c>
      <c r="AL791" s="16" t="str">
        <f t="shared" si="120"/>
        <v>Да</v>
      </c>
      <c r="AM791" s="16"/>
      <c r="AN791" t="e">
        <f t="shared" si="114"/>
        <v>#VALUE!</v>
      </c>
      <c r="AO791" t="e">
        <f t="shared" si="115"/>
        <v>#VALUE!</v>
      </c>
      <c r="AP791" t="e">
        <f t="shared" si="116"/>
        <v>#VALUE!</v>
      </c>
      <c r="AQ791" t="e">
        <f t="shared" si="117"/>
        <v>#VALUE!</v>
      </c>
      <c r="AR791" t="e">
        <f t="shared" si="118"/>
        <v>#VALUE!</v>
      </c>
      <c r="AS791" t="e">
        <f t="shared" si="119"/>
        <v>#VALUE!</v>
      </c>
    </row>
    <row r="792" spans="1:45" hidden="1" x14ac:dyDescent="0.35">
      <c r="A792" s="6">
        <v>1721</v>
      </c>
      <c r="B792" s="11" t="s">
        <v>4090</v>
      </c>
      <c r="C792" s="8" t="s">
        <v>4091</v>
      </c>
      <c r="D792" s="2">
        <v>1</v>
      </c>
      <c r="E792" s="2">
        <v>11</v>
      </c>
      <c r="F792" s="2" t="s">
        <v>38</v>
      </c>
      <c r="G792" s="12"/>
      <c r="H792" s="8" t="s">
        <v>40</v>
      </c>
      <c r="I792" s="2" t="s">
        <v>38</v>
      </c>
      <c r="J792" s="2">
        <v>2461041000</v>
      </c>
      <c r="K792" s="2">
        <v>2028448000</v>
      </c>
      <c r="L792" s="2">
        <v>2009624000</v>
      </c>
      <c r="M792" s="2" t="s">
        <v>38</v>
      </c>
      <c r="N792" s="2">
        <v>232817000</v>
      </c>
      <c r="O792" s="2">
        <v>203040000</v>
      </c>
      <c r="P792" s="2">
        <v>164656000</v>
      </c>
      <c r="Q792" s="14" t="s">
        <v>38</v>
      </c>
      <c r="R792" s="14">
        <v>1045116000</v>
      </c>
      <c r="S792" s="14">
        <v>954296000</v>
      </c>
      <c r="T792" s="14">
        <v>646624000</v>
      </c>
      <c r="U792" s="14" t="s">
        <v>38</v>
      </c>
      <c r="V792" s="14">
        <v>3479000</v>
      </c>
      <c r="W792" s="14">
        <v>-34334000</v>
      </c>
      <c r="X792" s="14">
        <v>-44445000</v>
      </c>
      <c r="Y792" s="14" t="s">
        <v>38</v>
      </c>
      <c r="Z792" s="14" t="s">
        <v>38</v>
      </c>
      <c r="AA792" s="14" t="s">
        <v>38</v>
      </c>
      <c r="AB792" s="14" t="s">
        <v>38</v>
      </c>
      <c r="AC792" s="14" t="s">
        <v>38</v>
      </c>
      <c r="AD792" s="14">
        <v>38445000</v>
      </c>
      <c r="AE792" s="14">
        <v>11558000</v>
      </c>
      <c r="AF792" s="14">
        <v>5239000</v>
      </c>
      <c r="AG792" s="2" t="s">
        <v>38</v>
      </c>
      <c r="AH792" s="2">
        <v>1474714000</v>
      </c>
      <c r="AI792" s="2">
        <v>1436323000</v>
      </c>
      <c r="AJ792" s="2">
        <v>1225950000</v>
      </c>
      <c r="AK792" s="16" t="str">
        <f t="shared" si="113"/>
        <v>Да</v>
      </c>
      <c r="AL792" s="16" t="str">
        <f t="shared" si="120"/>
        <v>Да</v>
      </c>
      <c r="AM792" s="16"/>
      <c r="AN792" t="e">
        <f t="shared" si="114"/>
        <v>#VALUE!</v>
      </c>
      <c r="AO792">
        <f t="shared" si="115"/>
        <v>1.1466558313632782</v>
      </c>
      <c r="AP792">
        <f t="shared" si="116"/>
        <v>1.2331163152268974</v>
      </c>
      <c r="AQ792" t="e">
        <f t="shared" si="117"/>
        <v>#VALUE!</v>
      </c>
      <c r="AR792">
        <f t="shared" si="118"/>
        <v>1.0267286675768612</v>
      </c>
      <c r="AS792">
        <f t="shared" si="119"/>
        <v>1.1715999836861211</v>
      </c>
    </row>
    <row r="793" spans="1:45" ht="101.5" hidden="1" x14ac:dyDescent="0.35">
      <c r="A793" s="6">
        <v>1724</v>
      </c>
      <c r="B793" s="11" t="s">
        <v>4096</v>
      </c>
      <c r="C793" s="8" t="s">
        <v>4097</v>
      </c>
      <c r="D793" s="2">
        <v>50</v>
      </c>
      <c r="E793" s="2" t="s">
        <v>38</v>
      </c>
      <c r="F793" s="2" t="s">
        <v>38</v>
      </c>
      <c r="G793" s="12" t="s">
        <v>4098</v>
      </c>
      <c r="H793" s="8" t="s">
        <v>40</v>
      </c>
      <c r="I793" s="2" t="s">
        <v>38</v>
      </c>
      <c r="J793" s="2" t="s">
        <v>38</v>
      </c>
      <c r="K793" s="2" t="s">
        <v>38</v>
      </c>
      <c r="L793" s="2" t="s">
        <v>38</v>
      </c>
      <c r="M793" s="2" t="s">
        <v>38</v>
      </c>
      <c r="N793" s="2" t="s">
        <v>38</v>
      </c>
      <c r="O793" s="2" t="s">
        <v>38</v>
      </c>
      <c r="P793" s="2" t="s">
        <v>38</v>
      </c>
      <c r="Q793" s="14" t="s">
        <v>38</v>
      </c>
      <c r="R793" s="14" t="s">
        <v>38</v>
      </c>
      <c r="S793" s="14" t="s">
        <v>38</v>
      </c>
      <c r="T793" s="14" t="s">
        <v>38</v>
      </c>
      <c r="U793" s="14" t="s">
        <v>38</v>
      </c>
      <c r="V793" s="14" t="s">
        <v>38</v>
      </c>
      <c r="W793" s="14" t="s">
        <v>38</v>
      </c>
      <c r="X793" s="14" t="s">
        <v>38</v>
      </c>
      <c r="Y793" s="14" t="s">
        <v>38</v>
      </c>
      <c r="Z793" s="14" t="s">
        <v>38</v>
      </c>
      <c r="AA793" s="14" t="s">
        <v>38</v>
      </c>
      <c r="AB793" s="14" t="s">
        <v>38</v>
      </c>
      <c r="AC793" s="14" t="s">
        <v>38</v>
      </c>
      <c r="AD793" s="14" t="s">
        <v>38</v>
      </c>
      <c r="AE793" s="14" t="s">
        <v>38</v>
      </c>
      <c r="AF793" s="14" t="s">
        <v>38</v>
      </c>
      <c r="AG793" s="2" t="s">
        <v>38</v>
      </c>
      <c r="AH793" s="2" t="s">
        <v>38</v>
      </c>
      <c r="AI793" s="2" t="s">
        <v>38</v>
      </c>
      <c r="AJ793" s="2" t="s">
        <v>38</v>
      </c>
      <c r="AK793" s="16" t="str">
        <f t="shared" si="113"/>
        <v>Да</v>
      </c>
      <c r="AL793" s="16" t="str">
        <f t="shared" si="120"/>
        <v>Да</v>
      </c>
      <c r="AM793" s="16"/>
      <c r="AN793" t="e">
        <f t="shared" si="114"/>
        <v>#VALUE!</v>
      </c>
      <c r="AO793" t="e">
        <f t="shared" si="115"/>
        <v>#VALUE!</v>
      </c>
      <c r="AP793" t="e">
        <f t="shared" si="116"/>
        <v>#VALUE!</v>
      </c>
      <c r="AQ793" t="e">
        <f t="shared" si="117"/>
        <v>#VALUE!</v>
      </c>
      <c r="AR793" t="e">
        <f t="shared" si="118"/>
        <v>#VALUE!</v>
      </c>
      <c r="AS793" t="e">
        <f t="shared" si="119"/>
        <v>#VALUE!</v>
      </c>
    </row>
    <row r="794" spans="1:45" ht="43.5" hidden="1" x14ac:dyDescent="0.35">
      <c r="A794" s="6">
        <v>1725</v>
      </c>
      <c r="B794" s="11" t="s">
        <v>4099</v>
      </c>
      <c r="C794" s="8" t="s">
        <v>4100</v>
      </c>
      <c r="D794" s="2">
        <v>2</v>
      </c>
      <c r="E794" s="2">
        <v>73</v>
      </c>
      <c r="F794" s="2" t="s">
        <v>38</v>
      </c>
      <c r="G794" s="12"/>
      <c r="H794" s="8" t="s">
        <v>121</v>
      </c>
      <c r="I794" s="2" t="s">
        <v>38</v>
      </c>
      <c r="J794" s="2">
        <v>83876000</v>
      </c>
      <c r="K794" s="2">
        <v>82989000</v>
      </c>
      <c r="L794" s="2">
        <v>82940000</v>
      </c>
      <c r="M794" s="2" t="s">
        <v>38</v>
      </c>
      <c r="N794" s="2">
        <v>3278000</v>
      </c>
      <c r="O794" s="2">
        <v>948000</v>
      </c>
      <c r="P794" s="2">
        <v>810000</v>
      </c>
      <c r="Q794" s="14" t="s">
        <v>38</v>
      </c>
      <c r="R794" s="14">
        <v>3289000</v>
      </c>
      <c r="S794" s="14">
        <v>948000</v>
      </c>
      <c r="T794" s="14">
        <v>1554000</v>
      </c>
      <c r="U794" s="14" t="s">
        <v>38</v>
      </c>
      <c r="V794" s="14">
        <v>-457000</v>
      </c>
      <c r="W794" s="14">
        <v>-421000</v>
      </c>
      <c r="X794" s="14">
        <v>-427000</v>
      </c>
      <c r="Y794" s="14" t="s">
        <v>38</v>
      </c>
      <c r="Z794" s="14" t="s">
        <v>38</v>
      </c>
      <c r="AA794" s="14" t="s">
        <v>38</v>
      </c>
      <c r="AB794" s="14" t="s">
        <v>38</v>
      </c>
      <c r="AC794" s="14" t="s">
        <v>38</v>
      </c>
      <c r="AD794" s="14">
        <v>-34000</v>
      </c>
      <c r="AE794" s="14">
        <v>6000</v>
      </c>
      <c r="AF794" s="14">
        <v>1000</v>
      </c>
      <c r="AG794" s="2" t="s">
        <v>38</v>
      </c>
      <c r="AH794" s="2">
        <v>82354000</v>
      </c>
      <c r="AI794" s="2">
        <v>82390000</v>
      </c>
      <c r="AJ794" s="2">
        <v>82384000</v>
      </c>
      <c r="AK794" s="16" t="str">
        <f t="shared" si="113"/>
        <v>Да</v>
      </c>
      <c r="AL794" s="16" t="str">
        <f t="shared" si="120"/>
        <v>Да</v>
      </c>
      <c r="AM794" s="16"/>
      <c r="AN794" t="e">
        <f t="shared" si="114"/>
        <v>#VALUE!</v>
      </c>
      <c r="AO794">
        <f t="shared" si="115"/>
        <v>3.4578059071729959</v>
      </c>
      <c r="AP794">
        <f t="shared" si="116"/>
        <v>1.1703703703703703</v>
      </c>
      <c r="AQ794" t="e">
        <f t="shared" si="117"/>
        <v>#VALUE!</v>
      </c>
      <c r="AR794">
        <f t="shared" si="118"/>
        <v>0.99956305376866128</v>
      </c>
      <c r="AS794">
        <f t="shared" si="119"/>
        <v>1.0000728296756651</v>
      </c>
    </row>
    <row r="795" spans="1:45" ht="29" hidden="1" x14ac:dyDescent="0.35">
      <c r="A795" s="6">
        <v>1727</v>
      </c>
      <c r="B795" s="11" t="s">
        <v>4103</v>
      </c>
      <c r="C795" s="8" t="s">
        <v>4104</v>
      </c>
      <c r="D795" s="2">
        <v>1</v>
      </c>
      <c r="E795" s="2" t="s">
        <v>38</v>
      </c>
      <c r="F795" s="2" t="s">
        <v>38</v>
      </c>
      <c r="G795" s="12" t="s">
        <v>4105</v>
      </c>
      <c r="H795" s="8" t="s">
        <v>121</v>
      </c>
      <c r="I795" s="2" t="s">
        <v>38</v>
      </c>
      <c r="J795" s="2" t="s">
        <v>38</v>
      </c>
      <c r="K795" s="2">
        <v>1944898000</v>
      </c>
      <c r="L795" s="2">
        <v>1392994000</v>
      </c>
      <c r="M795" s="2" t="s">
        <v>38</v>
      </c>
      <c r="N795" s="2" t="s">
        <v>38</v>
      </c>
      <c r="O795" s="2">
        <v>7704000</v>
      </c>
      <c r="P795" s="2">
        <v>3754759000</v>
      </c>
      <c r="Q795" s="14" t="s">
        <v>38</v>
      </c>
      <c r="R795" s="14" t="s">
        <v>38</v>
      </c>
      <c r="S795" s="14">
        <v>23392000</v>
      </c>
      <c r="T795" s="14">
        <v>7988777000</v>
      </c>
      <c r="U795" s="14" t="s">
        <v>38</v>
      </c>
      <c r="V795" s="14" t="s">
        <v>38</v>
      </c>
      <c r="W795" s="14">
        <v>-1971922000</v>
      </c>
      <c r="X795" s="14">
        <v>-1952388000</v>
      </c>
      <c r="Y795" s="14" t="s">
        <v>38</v>
      </c>
      <c r="Z795" s="14" t="s">
        <v>38</v>
      </c>
      <c r="AA795" s="14" t="s">
        <v>38</v>
      </c>
      <c r="AB795" s="14" t="s">
        <v>38</v>
      </c>
      <c r="AC795" s="14" t="s">
        <v>38</v>
      </c>
      <c r="AD795" s="14" t="s">
        <v>38</v>
      </c>
      <c r="AE795" s="14">
        <v>-3266000</v>
      </c>
      <c r="AF795" s="14">
        <v>-2216272000</v>
      </c>
      <c r="AG795" s="2" t="s">
        <v>38</v>
      </c>
      <c r="AH795" s="2" t="s">
        <v>38</v>
      </c>
      <c r="AI795" s="2">
        <v>-1846930000</v>
      </c>
      <c r="AJ795" s="2">
        <v>-1832017000</v>
      </c>
      <c r="AK795" s="16" t="str">
        <f t="shared" si="113"/>
        <v>Да</v>
      </c>
      <c r="AL795" s="16" t="str">
        <f t="shared" si="120"/>
        <v>Да</v>
      </c>
      <c r="AM795" s="16"/>
      <c r="AN795" t="e">
        <f t="shared" si="114"/>
        <v>#VALUE!</v>
      </c>
      <c r="AO795" t="e">
        <f t="shared" si="115"/>
        <v>#VALUE!</v>
      </c>
      <c r="AP795">
        <f t="shared" si="116"/>
        <v>2.0517961339196469E-3</v>
      </c>
      <c r="AQ795" t="e">
        <f t="shared" si="117"/>
        <v>#VALUE!</v>
      </c>
      <c r="AR795" t="e">
        <f t="shared" si="118"/>
        <v>#VALUE!</v>
      </c>
      <c r="AS795">
        <f t="shared" si="119"/>
        <v>1.0081402083059272</v>
      </c>
    </row>
    <row r="796" spans="1:45" ht="145" hidden="1" x14ac:dyDescent="0.35">
      <c r="A796" s="6">
        <v>1729</v>
      </c>
      <c r="B796" s="11" t="s">
        <v>4108</v>
      </c>
      <c r="C796" s="8" t="s">
        <v>4109</v>
      </c>
      <c r="D796" s="2" t="s">
        <v>38</v>
      </c>
      <c r="E796" s="2" t="s">
        <v>38</v>
      </c>
      <c r="F796" s="2" t="s">
        <v>38</v>
      </c>
      <c r="G796" s="12" t="s">
        <v>4110</v>
      </c>
      <c r="H796" s="8" t="s">
        <v>121</v>
      </c>
      <c r="I796" s="2" t="s">
        <v>38</v>
      </c>
      <c r="J796" s="2" t="s">
        <v>38</v>
      </c>
      <c r="K796" s="2" t="s">
        <v>38</v>
      </c>
      <c r="L796" s="2" t="s">
        <v>38</v>
      </c>
      <c r="M796" s="2" t="s">
        <v>38</v>
      </c>
      <c r="N796" s="2" t="s">
        <v>38</v>
      </c>
      <c r="O796" s="2" t="s">
        <v>38</v>
      </c>
      <c r="P796" s="2" t="s">
        <v>38</v>
      </c>
      <c r="Q796" s="14" t="s">
        <v>38</v>
      </c>
      <c r="R796" s="14" t="s">
        <v>38</v>
      </c>
      <c r="S796" s="14" t="s">
        <v>38</v>
      </c>
      <c r="T796" s="14" t="s">
        <v>38</v>
      </c>
      <c r="U796" s="14" t="s">
        <v>38</v>
      </c>
      <c r="V796" s="14" t="s">
        <v>38</v>
      </c>
      <c r="W796" s="14" t="s">
        <v>38</v>
      </c>
      <c r="X796" s="14" t="s">
        <v>38</v>
      </c>
      <c r="Y796" s="14" t="s">
        <v>38</v>
      </c>
      <c r="Z796" s="14" t="s">
        <v>38</v>
      </c>
      <c r="AA796" s="14" t="s">
        <v>38</v>
      </c>
      <c r="AB796" s="14" t="s">
        <v>38</v>
      </c>
      <c r="AC796" s="14" t="s">
        <v>38</v>
      </c>
      <c r="AD796" s="14" t="s">
        <v>38</v>
      </c>
      <c r="AE796" s="14" t="s">
        <v>38</v>
      </c>
      <c r="AF796" s="14" t="s">
        <v>38</v>
      </c>
      <c r="AG796" s="2" t="s">
        <v>38</v>
      </c>
      <c r="AH796" s="2" t="s">
        <v>38</v>
      </c>
      <c r="AI796" s="2" t="s">
        <v>38</v>
      </c>
      <c r="AJ796" s="2" t="s">
        <v>38</v>
      </c>
      <c r="AK796" s="16" t="str">
        <f t="shared" si="113"/>
        <v>Да</v>
      </c>
      <c r="AL796" s="16" t="str">
        <f t="shared" si="120"/>
        <v>Да</v>
      </c>
      <c r="AM796" s="16"/>
      <c r="AN796" t="e">
        <f t="shared" si="114"/>
        <v>#VALUE!</v>
      </c>
      <c r="AO796" t="e">
        <f t="shared" si="115"/>
        <v>#VALUE!</v>
      </c>
      <c r="AP796" t="e">
        <f t="shared" si="116"/>
        <v>#VALUE!</v>
      </c>
      <c r="AQ796" t="e">
        <f t="shared" si="117"/>
        <v>#VALUE!</v>
      </c>
      <c r="AR796" t="e">
        <f t="shared" si="118"/>
        <v>#VALUE!</v>
      </c>
      <c r="AS796" t="e">
        <f t="shared" si="119"/>
        <v>#VALUE!</v>
      </c>
    </row>
    <row r="797" spans="1:45" ht="58" hidden="1" x14ac:dyDescent="0.35">
      <c r="A797" s="6">
        <v>1730</v>
      </c>
      <c r="B797" s="11" t="s">
        <v>4111</v>
      </c>
      <c r="C797" s="8" t="s">
        <v>4112</v>
      </c>
      <c r="D797" s="2" t="s">
        <v>38</v>
      </c>
      <c r="E797" s="2" t="s">
        <v>38</v>
      </c>
      <c r="F797" s="2" t="s">
        <v>38</v>
      </c>
      <c r="G797" s="12" t="s">
        <v>4113</v>
      </c>
      <c r="H797" s="8" t="s">
        <v>40</v>
      </c>
      <c r="I797" s="2" t="s">
        <v>38</v>
      </c>
      <c r="J797" s="2">
        <v>219432000</v>
      </c>
      <c r="K797" s="2">
        <v>203745000</v>
      </c>
      <c r="L797" s="2">
        <v>163772000</v>
      </c>
      <c r="M797" s="2" t="s">
        <v>38</v>
      </c>
      <c r="N797" s="2">
        <v>78258000</v>
      </c>
      <c r="O797" s="2">
        <v>80934000</v>
      </c>
      <c r="P797" s="2">
        <v>50600000</v>
      </c>
      <c r="Q797" s="14" t="s">
        <v>38</v>
      </c>
      <c r="R797" s="14">
        <v>299257000</v>
      </c>
      <c r="S797" s="14">
        <v>271813000</v>
      </c>
      <c r="T797" s="14">
        <v>241241000</v>
      </c>
      <c r="U797" s="14" t="s">
        <v>38</v>
      </c>
      <c r="V797" s="14">
        <v>29705000</v>
      </c>
      <c r="W797" s="14">
        <v>28909000</v>
      </c>
      <c r="X797" s="14">
        <v>21289000</v>
      </c>
      <c r="Y797" s="14" t="s">
        <v>38</v>
      </c>
      <c r="Z797" s="14" t="s">
        <v>38</v>
      </c>
      <c r="AA797" s="14" t="s">
        <v>38</v>
      </c>
      <c r="AB797" s="14" t="s">
        <v>38</v>
      </c>
      <c r="AC797" s="14" t="s">
        <v>38</v>
      </c>
      <c r="AD797" s="14">
        <v>9132000</v>
      </c>
      <c r="AE797" s="14">
        <v>9520000</v>
      </c>
      <c r="AF797" s="14">
        <v>3576000</v>
      </c>
      <c r="AG797" s="2" t="s">
        <v>38</v>
      </c>
      <c r="AH797" s="2">
        <v>149778000</v>
      </c>
      <c r="AI797" s="2">
        <v>144608000</v>
      </c>
      <c r="AJ797" s="2">
        <v>136809000</v>
      </c>
      <c r="AK797" s="16" t="str">
        <f t="shared" si="113"/>
        <v>Да</v>
      </c>
      <c r="AL797" s="16" t="str">
        <f t="shared" si="120"/>
        <v>Да</v>
      </c>
      <c r="AM797" s="16"/>
      <c r="AN797" t="e">
        <f t="shared" si="114"/>
        <v>#VALUE!</v>
      </c>
      <c r="AO797">
        <f t="shared" si="115"/>
        <v>0.96693602194380601</v>
      </c>
      <c r="AP797">
        <f t="shared" si="116"/>
        <v>1.5994861660079052</v>
      </c>
      <c r="AQ797" t="e">
        <f t="shared" si="117"/>
        <v>#VALUE!</v>
      </c>
      <c r="AR797">
        <f t="shared" si="118"/>
        <v>1.0357518256251383</v>
      </c>
      <c r="AS797">
        <f t="shared" si="119"/>
        <v>1.0570064834915831</v>
      </c>
    </row>
    <row r="798" spans="1:45" hidden="1" x14ac:dyDescent="0.35">
      <c r="A798" s="6">
        <v>1731</v>
      </c>
      <c r="B798" s="11" t="s">
        <v>4114</v>
      </c>
      <c r="C798" s="8" t="s">
        <v>4115</v>
      </c>
      <c r="D798" s="2">
        <v>10</v>
      </c>
      <c r="E798" s="2">
        <v>36</v>
      </c>
      <c r="F798" s="2" t="s">
        <v>38</v>
      </c>
      <c r="G798" s="12"/>
      <c r="H798" s="8" t="s">
        <v>121</v>
      </c>
      <c r="I798" s="2" t="s">
        <v>38</v>
      </c>
      <c r="J798" s="2">
        <v>300000</v>
      </c>
      <c r="K798" s="2">
        <v>469000</v>
      </c>
      <c r="L798" s="2">
        <v>341000</v>
      </c>
      <c r="M798" s="2" t="s">
        <v>38</v>
      </c>
      <c r="N798" s="2">
        <v>25000</v>
      </c>
      <c r="O798" s="2">
        <v>115000</v>
      </c>
      <c r="P798" s="2">
        <v>282000</v>
      </c>
      <c r="Q798" s="14" t="s">
        <v>38</v>
      </c>
      <c r="R798" s="14">
        <v>1591000</v>
      </c>
      <c r="S798" s="14">
        <v>1781000</v>
      </c>
      <c r="T798" s="14">
        <v>1128000</v>
      </c>
      <c r="U798" s="14" t="s">
        <v>38</v>
      </c>
      <c r="V798" s="14">
        <v>5000</v>
      </c>
      <c r="W798" s="14">
        <v>-1000</v>
      </c>
      <c r="X798" s="14">
        <v>-78000</v>
      </c>
      <c r="Y798" s="14" t="s">
        <v>38</v>
      </c>
      <c r="Z798" s="14" t="s">
        <v>38</v>
      </c>
      <c r="AA798" s="14" t="s">
        <v>38</v>
      </c>
      <c r="AB798" s="14" t="s">
        <v>38</v>
      </c>
      <c r="AC798" s="14" t="s">
        <v>38</v>
      </c>
      <c r="AD798" s="14">
        <v>5000</v>
      </c>
      <c r="AE798" s="14">
        <v>78000</v>
      </c>
      <c r="AF798" s="14">
        <v>86000</v>
      </c>
      <c r="AG798" s="2" t="s">
        <v>38</v>
      </c>
      <c r="AH798" s="2">
        <v>213000</v>
      </c>
      <c r="AI798" s="2">
        <v>207000</v>
      </c>
      <c r="AJ798" s="2">
        <v>128000</v>
      </c>
      <c r="AK798" s="16" t="str">
        <f t="shared" si="113"/>
        <v>Да</v>
      </c>
      <c r="AL798" s="16" t="str">
        <f t="shared" si="120"/>
        <v>Да</v>
      </c>
      <c r="AM798" s="16"/>
      <c r="AN798" t="e">
        <f t="shared" si="114"/>
        <v>#VALUE!</v>
      </c>
      <c r="AO798">
        <f t="shared" si="115"/>
        <v>0.21739130434782608</v>
      </c>
      <c r="AP798">
        <f t="shared" si="116"/>
        <v>0.40780141843971629</v>
      </c>
      <c r="AQ798" t="e">
        <f t="shared" si="117"/>
        <v>#VALUE!</v>
      </c>
      <c r="AR798">
        <f t="shared" si="118"/>
        <v>1.0289855072463767</v>
      </c>
      <c r="AS798">
        <f t="shared" si="119"/>
        <v>1.6171875</v>
      </c>
    </row>
    <row r="799" spans="1:45" ht="58" hidden="1" x14ac:dyDescent="0.35">
      <c r="A799" s="6">
        <v>1732</v>
      </c>
      <c r="B799" s="11" t="s">
        <v>4116</v>
      </c>
      <c r="C799" s="8" t="s">
        <v>4117</v>
      </c>
      <c r="D799" s="2" t="s">
        <v>38</v>
      </c>
      <c r="E799" s="2" t="s">
        <v>38</v>
      </c>
      <c r="F799" s="2" t="s">
        <v>38</v>
      </c>
      <c r="G799" s="12" t="s">
        <v>4118</v>
      </c>
      <c r="H799" s="8" t="s">
        <v>40</v>
      </c>
      <c r="I799" s="2" t="s">
        <v>38</v>
      </c>
      <c r="J799" s="2" t="s">
        <v>38</v>
      </c>
      <c r="K799" s="2" t="s">
        <v>38</v>
      </c>
      <c r="L799" s="2" t="s">
        <v>38</v>
      </c>
      <c r="M799" s="2" t="s">
        <v>38</v>
      </c>
      <c r="N799" s="2" t="s">
        <v>38</v>
      </c>
      <c r="O799" s="2" t="s">
        <v>38</v>
      </c>
      <c r="P799" s="2" t="s">
        <v>38</v>
      </c>
      <c r="Q799" s="14" t="s">
        <v>38</v>
      </c>
      <c r="R799" s="14" t="s">
        <v>38</v>
      </c>
      <c r="S799" s="14" t="s">
        <v>38</v>
      </c>
      <c r="T799" s="14" t="s">
        <v>38</v>
      </c>
      <c r="U799" s="14" t="s">
        <v>38</v>
      </c>
      <c r="V799" s="14" t="s">
        <v>38</v>
      </c>
      <c r="W799" s="14" t="s">
        <v>38</v>
      </c>
      <c r="X799" s="14" t="s">
        <v>38</v>
      </c>
      <c r="Y799" s="14" t="s">
        <v>38</v>
      </c>
      <c r="Z799" s="14" t="s">
        <v>38</v>
      </c>
      <c r="AA799" s="14" t="s">
        <v>38</v>
      </c>
      <c r="AB799" s="14" t="s">
        <v>38</v>
      </c>
      <c r="AC799" s="14" t="s">
        <v>38</v>
      </c>
      <c r="AD799" s="14" t="s">
        <v>38</v>
      </c>
      <c r="AE799" s="14" t="s">
        <v>38</v>
      </c>
      <c r="AF799" s="14" t="s">
        <v>38</v>
      </c>
      <c r="AG799" s="2" t="s">
        <v>38</v>
      </c>
      <c r="AH799" s="2" t="s">
        <v>38</v>
      </c>
      <c r="AI799" s="2" t="s">
        <v>38</v>
      </c>
      <c r="AJ799" s="2" t="s">
        <v>38</v>
      </c>
      <c r="AK799" s="16" t="str">
        <f t="shared" si="113"/>
        <v>Да</v>
      </c>
      <c r="AL799" s="16" t="str">
        <f t="shared" si="120"/>
        <v>Да</v>
      </c>
      <c r="AM799" s="16"/>
      <c r="AN799" t="e">
        <f t="shared" si="114"/>
        <v>#VALUE!</v>
      </c>
      <c r="AO799" t="e">
        <f t="shared" si="115"/>
        <v>#VALUE!</v>
      </c>
      <c r="AP799" t="e">
        <f t="shared" si="116"/>
        <v>#VALUE!</v>
      </c>
      <c r="AQ799" t="e">
        <f t="shared" si="117"/>
        <v>#VALUE!</v>
      </c>
      <c r="AR799" t="e">
        <f t="shared" si="118"/>
        <v>#VALUE!</v>
      </c>
      <c r="AS799" t="e">
        <f t="shared" si="119"/>
        <v>#VALUE!</v>
      </c>
    </row>
    <row r="800" spans="1:45" ht="145" hidden="1" x14ac:dyDescent="0.35">
      <c r="A800" s="6">
        <v>1737</v>
      </c>
      <c r="B800" s="11" t="s">
        <v>4128</v>
      </c>
      <c r="C800" s="8" t="s">
        <v>4129</v>
      </c>
      <c r="D800" s="2" t="s">
        <v>38</v>
      </c>
      <c r="E800" s="2" t="s">
        <v>38</v>
      </c>
      <c r="F800" s="2" t="s">
        <v>38</v>
      </c>
      <c r="G800" s="12" t="s">
        <v>627</v>
      </c>
      <c r="H800" s="8" t="s">
        <v>121</v>
      </c>
      <c r="I800" s="2" t="s">
        <v>38</v>
      </c>
      <c r="J800" s="2" t="s">
        <v>38</v>
      </c>
      <c r="K800" s="2" t="s">
        <v>38</v>
      </c>
      <c r="L800" s="2" t="s">
        <v>38</v>
      </c>
      <c r="M800" s="2" t="s">
        <v>38</v>
      </c>
      <c r="N800" s="2" t="s">
        <v>38</v>
      </c>
      <c r="O800" s="2" t="s">
        <v>38</v>
      </c>
      <c r="P800" s="2" t="s">
        <v>38</v>
      </c>
      <c r="Q800" s="14" t="s">
        <v>38</v>
      </c>
      <c r="R800" s="14" t="s">
        <v>38</v>
      </c>
      <c r="S800" s="14" t="s">
        <v>38</v>
      </c>
      <c r="T800" s="14" t="s">
        <v>38</v>
      </c>
      <c r="U800" s="14" t="s">
        <v>38</v>
      </c>
      <c r="V800" s="14" t="s">
        <v>38</v>
      </c>
      <c r="W800" s="14" t="s">
        <v>38</v>
      </c>
      <c r="X800" s="14" t="s">
        <v>38</v>
      </c>
      <c r="Y800" s="14" t="s">
        <v>38</v>
      </c>
      <c r="Z800" s="14" t="s">
        <v>38</v>
      </c>
      <c r="AA800" s="14" t="s">
        <v>38</v>
      </c>
      <c r="AB800" s="14" t="s">
        <v>38</v>
      </c>
      <c r="AC800" s="14" t="s">
        <v>38</v>
      </c>
      <c r="AD800" s="14" t="s">
        <v>38</v>
      </c>
      <c r="AE800" s="14" t="s">
        <v>38</v>
      </c>
      <c r="AF800" s="14" t="s">
        <v>38</v>
      </c>
      <c r="AG800" s="2" t="s">
        <v>38</v>
      </c>
      <c r="AH800" s="2" t="s">
        <v>38</v>
      </c>
      <c r="AI800" s="2" t="s">
        <v>38</v>
      </c>
      <c r="AJ800" s="2" t="s">
        <v>38</v>
      </c>
      <c r="AK800" s="16" t="str">
        <f t="shared" si="113"/>
        <v>Да</v>
      </c>
      <c r="AL800" s="16" t="str">
        <f t="shared" si="120"/>
        <v>Да</v>
      </c>
      <c r="AM800" s="16"/>
      <c r="AN800" t="e">
        <f t="shared" si="114"/>
        <v>#VALUE!</v>
      </c>
      <c r="AO800" t="e">
        <f t="shared" si="115"/>
        <v>#VALUE!</v>
      </c>
      <c r="AP800" t="e">
        <f t="shared" si="116"/>
        <v>#VALUE!</v>
      </c>
      <c r="AQ800" t="e">
        <f t="shared" si="117"/>
        <v>#VALUE!</v>
      </c>
      <c r="AR800" t="e">
        <f t="shared" si="118"/>
        <v>#VALUE!</v>
      </c>
      <c r="AS800" t="e">
        <f t="shared" si="119"/>
        <v>#VALUE!</v>
      </c>
    </row>
    <row r="801" spans="1:45" ht="43.5" hidden="1" x14ac:dyDescent="0.35">
      <c r="A801" s="6">
        <v>1743</v>
      </c>
      <c r="B801" s="11" t="s">
        <v>4140</v>
      </c>
      <c r="C801" s="8" t="s">
        <v>4141</v>
      </c>
      <c r="D801" s="2">
        <v>4</v>
      </c>
      <c r="E801" s="2" t="s">
        <v>38</v>
      </c>
      <c r="F801" s="2" t="s">
        <v>38</v>
      </c>
      <c r="G801" s="12" t="s">
        <v>4142</v>
      </c>
      <c r="H801" s="8" t="s">
        <v>40</v>
      </c>
      <c r="I801" s="2" t="s">
        <v>38</v>
      </c>
      <c r="J801" s="2" t="s">
        <v>38</v>
      </c>
      <c r="K801" s="2" t="s">
        <v>38</v>
      </c>
      <c r="L801" s="2" t="s">
        <v>38</v>
      </c>
      <c r="M801" s="2" t="s">
        <v>38</v>
      </c>
      <c r="N801" s="2" t="s">
        <v>38</v>
      </c>
      <c r="O801" s="2" t="s">
        <v>38</v>
      </c>
      <c r="P801" s="2" t="s">
        <v>38</v>
      </c>
      <c r="Q801" s="14" t="s">
        <v>38</v>
      </c>
      <c r="R801" s="14" t="s">
        <v>38</v>
      </c>
      <c r="S801" s="14" t="s">
        <v>38</v>
      </c>
      <c r="T801" s="14" t="s">
        <v>38</v>
      </c>
      <c r="U801" s="14" t="s">
        <v>38</v>
      </c>
      <c r="V801" s="14" t="s">
        <v>38</v>
      </c>
      <c r="W801" s="14" t="s">
        <v>38</v>
      </c>
      <c r="X801" s="14" t="s">
        <v>38</v>
      </c>
      <c r="Y801" s="14" t="s">
        <v>38</v>
      </c>
      <c r="Z801" s="14" t="s">
        <v>38</v>
      </c>
      <c r="AA801" s="14" t="s">
        <v>38</v>
      </c>
      <c r="AB801" s="14" t="s">
        <v>38</v>
      </c>
      <c r="AC801" s="14" t="s">
        <v>38</v>
      </c>
      <c r="AD801" s="14" t="s">
        <v>38</v>
      </c>
      <c r="AE801" s="14" t="s">
        <v>38</v>
      </c>
      <c r="AF801" s="14" t="s">
        <v>38</v>
      </c>
      <c r="AG801" s="2" t="s">
        <v>38</v>
      </c>
      <c r="AH801" s="2" t="s">
        <v>38</v>
      </c>
      <c r="AI801" s="2" t="s">
        <v>38</v>
      </c>
      <c r="AJ801" s="2" t="s">
        <v>38</v>
      </c>
      <c r="AK801" s="16" t="str">
        <f t="shared" si="113"/>
        <v>Да</v>
      </c>
      <c r="AL801" s="16" t="str">
        <f t="shared" si="120"/>
        <v>Да</v>
      </c>
      <c r="AM801" s="16"/>
      <c r="AN801" t="e">
        <f t="shared" si="114"/>
        <v>#VALUE!</v>
      </c>
      <c r="AO801" t="e">
        <f t="shared" si="115"/>
        <v>#VALUE!</v>
      </c>
      <c r="AP801" t="e">
        <f t="shared" si="116"/>
        <v>#VALUE!</v>
      </c>
      <c r="AQ801" t="e">
        <f t="shared" si="117"/>
        <v>#VALUE!</v>
      </c>
      <c r="AR801" t="e">
        <f t="shared" si="118"/>
        <v>#VALUE!</v>
      </c>
      <c r="AS801" t="e">
        <f t="shared" si="119"/>
        <v>#VALUE!</v>
      </c>
    </row>
    <row r="802" spans="1:45" ht="188.5" hidden="1" x14ac:dyDescent="0.35">
      <c r="A802" s="6">
        <v>1745</v>
      </c>
      <c r="B802" s="11" t="s">
        <v>4145</v>
      </c>
      <c r="C802" s="8" t="s">
        <v>4146</v>
      </c>
      <c r="D802" s="2" t="s">
        <v>38</v>
      </c>
      <c r="E802" s="2" t="s">
        <v>38</v>
      </c>
      <c r="F802" s="2" t="s">
        <v>38</v>
      </c>
      <c r="G802" s="12" t="s">
        <v>4147</v>
      </c>
      <c r="H802" s="8" t="s">
        <v>40</v>
      </c>
      <c r="I802" s="2" t="s">
        <v>38</v>
      </c>
      <c r="J802" s="2" t="s">
        <v>38</v>
      </c>
      <c r="K802" s="2" t="s">
        <v>38</v>
      </c>
      <c r="L802" s="2" t="s">
        <v>38</v>
      </c>
      <c r="M802" s="2" t="s">
        <v>38</v>
      </c>
      <c r="N802" s="2" t="s">
        <v>38</v>
      </c>
      <c r="O802" s="2" t="s">
        <v>38</v>
      </c>
      <c r="P802" s="2" t="s">
        <v>38</v>
      </c>
      <c r="Q802" s="14" t="s">
        <v>38</v>
      </c>
      <c r="R802" s="14" t="s">
        <v>38</v>
      </c>
      <c r="S802" s="14" t="s">
        <v>38</v>
      </c>
      <c r="T802" s="14" t="s">
        <v>38</v>
      </c>
      <c r="U802" s="14" t="s">
        <v>38</v>
      </c>
      <c r="V802" s="14" t="s">
        <v>38</v>
      </c>
      <c r="W802" s="14" t="s">
        <v>38</v>
      </c>
      <c r="X802" s="14" t="s">
        <v>38</v>
      </c>
      <c r="Y802" s="14" t="s">
        <v>38</v>
      </c>
      <c r="Z802" s="14" t="s">
        <v>38</v>
      </c>
      <c r="AA802" s="14" t="s">
        <v>38</v>
      </c>
      <c r="AB802" s="14" t="s">
        <v>38</v>
      </c>
      <c r="AC802" s="14" t="s">
        <v>38</v>
      </c>
      <c r="AD802" s="14" t="s">
        <v>38</v>
      </c>
      <c r="AE802" s="14" t="s">
        <v>38</v>
      </c>
      <c r="AF802" s="14" t="s">
        <v>38</v>
      </c>
      <c r="AG802" s="2" t="s">
        <v>38</v>
      </c>
      <c r="AH802" s="2" t="s">
        <v>38</v>
      </c>
      <c r="AI802" s="2" t="s">
        <v>38</v>
      </c>
      <c r="AJ802" s="2" t="s">
        <v>38</v>
      </c>
      <c r="AK802" s="16" t="str">
        <f t="shared" si="113"/>
        <v>Да</v>
      </c>
      <c r="AL802" s="16" t="str">
        <f t="shared" si="120"/>
        <v>Да</v>
      </c>
      <c r="AM802" s="16"/>
      <c r="AN802" t="e">
        <f t="shared" si="114"/>
        <v>#VALUE!</v>
      </c>
      <c r="AO802" t="e">
        <f t="shared" si="115"/>
        <v>#VALUE!</v>
      </c>
      <c r="AP802" t="e">
        <f t="shared" si="116"/>
        <v>#VALUE!</v>
      </c>
      <c r="AQ802" t="e">
        <f t="shared" si="117"/>
        <v>#VALUE!</v>
      </c>
      <c r="AR802" t="e">
        <f t="shared" si="118"/>
        <v>#VALUE!</v>
      </c>
      <c r="AS802" t="e">
        <f t="shared" si="119"/>
        <v>#VALUE!</v>
      </c>
    </row>
    <row r="803" spans="1:45" ht="72.5" hidden="1" x14ac:dyDescent="0.35">
      <c r="A803" s="6">
        <v>1746</v>
      </c>
      <c r="B803" s="11" t="s">
        <v>4148</v>
      </c>
      <c r="C803" s="8" t="s">
        <v>4149</v>
      </c>
      <c r="D803" s="2">
        <v>3</v>
      </c>
      <c r="E803" s="2">
        <v>99</v>
      </c>
      <c r="F803" s="2" t="s">
        <v>38</v>
      </c>
      <c r="G803" s="12" t="s">
        <v>4150</v>
      </c>
      <c r="H803" s="8" t="s">
        <v>40</v>
      </c>
      <c r="I803" s="2" t="s">
        <v>38</v>
      </c>
      <c r="J803" s="2">
        <v>90774000</v>
      </c>
      <c r="K803" s="2">
        <v>91559000</v>
      </c>
      <c r="L803" s="2">
        <v>91452000</v>
      </c>
      <c r="M803" s="2" t="s">
        <v>38</v>
      </c>
      <c r="N803" s="2">
        <v>550000</v>
      </c>
      <c r="O803" s="2">
        <v>942000</v>
      </c>
      <c r="P803" s="2">
        <v>-135000</v>
      </c>
      <c r="Q803" s="14" t="s">
        <v>38</v>
      </c>
      <c r="R803" s="14">
        <v>550000</v>
      </c>
      <c r="S803" s="14">
        <v>942000</v>
      </c>
      <c r="T803" s="14">
        <v>2366000</v>
      </c>
      <c r="U803" s="14" t="s">
        <v>38</v>
      </c>
      <c r="V803" s="14">
        <v>-5995000</v>
      </c>
      <c r="W803" s="14">
        <v>-4528000</v>
      </c>
      <c r="X803" s="14">
        <v>-5526000</v>
      </c>
      <c r="Y803" s="14" t="s">
        <v>38</v>
      </c>
      <c r="Z803" s="14" t="s">
        <v>38</v>
      </c>
      <c r="AA803" s="14" t="s">
        <v>38</v>
      </c>
      <c r="AB803" s="14" t="s">
        <v>38</v>
      </c>
      <c r="AC803" s="14" t="s">
        <v>38</v>
      </c>
      <c r="AD803" s="14">
        <v>-1467000</v>
      </c>
      <c r="AE803" s="14">
        <v>989000</v>
      </c>
      <c r="AF803" s="14">
        <v>-3464000</v>
      </c>
      <c r="AG803" s="2" t="s">
        <v>38</v>
      </c>
      <c r="AH803" s="2">
        <v>70091000</v>
      </c>
      <c r="AI803" s="2">
        <v>71558000</v>
      </c>
      <c r="AJ803" s="2">
        <v>70560000</v>
      </c>
      <c r="AK803" s="16" t="str">
        <f t="shared" si="113"/>
        <v>Да</v>
      </c>
      <c r="AL803" s="16" t="str">
        <f t="shared" si="120"/>
        <v>Да</v>
      </c>
      <c r="AM803" s="16"/>
      <c r="AN803" t="e">
        <f t="shared" si="114"/>
        <v>#VALUE!</v>
      </c>
      <c r="AO803">
        <f t="shared" si="115"/>
        <v>0.58386411889596601</v>
      </c>
      <c r="AP803">
        <f t="shared" si="116"/>
        <v>-6.9777777777777779</v>
      </c>
      <c r="AQ803" t="e">
        <f t="shared" si="117"/>
        <v>#VALUE!</v>
      </c>
      <c r="AR803">
        <f t="shared" si="118"/>
        <v>0.97949914754464906</v>
      </c>
      <c r="AS803">
        <f t="shared" si="119"/>
        <v>1.0141439909297052</v>
      </c>
    </row>
    <row r="804" spans="1:45" hidden="1" x14ac:dyDescent="0.35">
      <c r="A804" s="6">
        <v>1748</v>
      </c>
      <c r="B804" s="11" t="s">
        <v>4154</v>
      </c>
      <c r="C804" s="8" t="s">
        <v>4155</v>
      </c>
      <c r="D804" s="2">
        <v>1</v>
      </c>
      <c r="E804" s="2" t="s">
        <v>38</v>
      </c>
      <c r="F804" s="2" t="s">
        <v>38</v>
      </c>
      <c r="G804" s="12"/>
      <c r="H804" s="8" t="s">
        <v>40</v>
      </c>
      <c r="I804" s="2" t="s">
        <v>38</v>
      </c>
      <c r="J804" s="2" t="s">
        <v>38</v>
      </c>
      <c r="K804" s="2" t="s">
        <v>38</v>
      </c>
      <c r="L804" s="2" t="s">
        <v>38</v>
      </c>
      <c r="M804" s="2" t="s">
        <v>38</v>
      </c>
      <c r="N804" s="2" t="s">
        <v>38</v>
      </c>
      <c r="O804" s="2" t="s">
        <v>38</v>
      </c>
      <c r="P804" s="2" t="s">
        <v>38</v>
      </c>
      <c r="Q804" s="14" t="s">
        <v>38</v>
      </c>
      <c r="R804" s="14" t="s">
        <v>38</v>
      </c>
      <c r="S804" s="14" t="s">
        <v>38</v>
      </c>
      <c r="T804" s="14" t="s">
        <v>38</v>
      </c>
      <c r="U804" s="14" t="s">
        <v>38</v>
      </c>
      <c r="V804" s="14" t="s">
        <v>38</v>
      </c>
      <c r="W804" s="14" t="s">
        <v>38</v>
      </c>
      <c r="X804" s="14" t="s">
        <v>38</v>
      </c>
      <c r="Y804" s="14" t="s">
        <v>38</v>
      </c>
      <c r="Z804" s="14" t="s">
        <v>38</v>
      </c>
      <c r="AA804" s="14" t="s">
        <v>38</v>
      </c>
      <c r="AB804" s="14" t="s">
        <v>38</v>
      </c>
      <c r="AC804" s="14" t="s">
        <v>38</v>
      </c>
      <c r="AD804" s="14" t="s">
        <v>38</v>
      </c>
      <c r="AE804" s="14" t="s">
        <v>38</v>
      </c>
      <c r="AF804" s="14" t="s">
        <v>38</v>
      </c>
      <c r="AG804" s="2" t="s">
        <v>38</v>
      </c>
      <c r="AH804" s="2" t="s">
        <v>38</v>
      </c>
      <c r="AI804" s="2" t="s">
        <v>38</v>
      </c>
      <c r="AJ804" s="2" t="s">
        <v>38</v>
      </c>
      <c r="AK804" s="16" t="str">
        <f t="shared" si="113"/>
        <v>Да</v>
      </c>
      <c r="AL804" s="16" t="str">
        <f t="shared" si="120"/>
        <v>Да</v>
      </c>
      <c r="AM804" s="16"/>
      <c r="AN804" t="e">
        <f t="shared" si="114"/>
        <v>#VALUE!</v>
      </c>
      <c r="AO804" t="e">
        <f t="shared" si="115"/>
        <v>#VALUE!</v>
      </c>
      <c r="AP804" t="e">
        <f t="shared" si="116"/>
        <v>#VALUE!</v>
      </c>
      <c r="AQ804" t="e">
        <f t="shared" si="117"/>
        <v>#VALUE!</v>
      </c>
      <c r="AR804" t="e">
        <f t="shared" si="118"/>
        <v>#VALUE!</v>
      </c>
      <c r="AS804" t="e">
        <f t="shared" si="119"/>
        <v>#VALUE!</v>
      </c>
    </row>
    <row r="805" spans="1:45" ht="29" hidden="1" x14ac:dyDescent="0.35">
      <c r="A805" s="6">
        <v>1749</v>
      </c>
      <c r="B805" s="11" t="s">
        <v>4156</v>
      </c>
      <c r="C805" s="8" t="s">
        <v>4157</v>
      </c>
      <c r="D805" s="2" t="s">
        <v>38</v>
      </c>
      <c r="E805" s="2" t="s">
        <v>38</v>
      </c>
      <c r="F805" s="2" t="s">
        <v>38</v>
      </c>
      <c r="G805" s="12" t="s">
        <v>4158</v>
      </c>
      <c r="H805" s="8" t="s">
        <v>40</v>
      </c>
      <c r="I805" s="2" t="s">
        <v>38</v>
      </c>
      <c r="J805" s="2" t="s">
        <v>38</v>
      </c>
      <c r="K805" s="2">
        <v>323600000</v>
      </c>
      <c r="L805" s="2">
        <v>503089000</v>
      </c>
      <c r="M805" s="2" t="s">
        <v>38</v>
      </c>
      <c r="N805" s="2" t="s">
        <v>38</v>
      </c>
      <c r="O805" s="2">
        <v>113979000</v>
      </c>
      <c r="P805" s="2">
        <v>89470000</v>
      </c>
      <c r="Q805" s="14" t="s">
        <v>38</v>
      </c>
      <c r="R805" s="14" t="s">
        <v>38</v>
      </c>
      <c r="S805" s="14">
        <v>610629000</v>
      </c>
      <c r="T805" s="14">
        <v>533601000</v>
      </c>
      <c r="U805" s="14" t="s">
        <v>38</v>
      </c>
      <c r="V805" s="14" t="s">
        <v>38</v>
      </c>
      <c r="W805" s="14">
        <v>-130858000</v>
      </c>
      <c r="X805" s="14">
        <v>74019000</v>
      </c>
      <c r="Y805" s="14" t="s">
        <v>38</v>
      </c>
      <c r="Z805" s="14" t="s">
        <v>38</v>
      </c>
      <c r="AA805" s="14" t="s">
        <v>38</v>
      </c>
      <c r="AB805" s="14" t="s">
        <v>38</v>
      </c>
      <c r="AC805" s="14" t="s">
        <v>38</v>
      </c>
      <c r="AD805" s="14" t="s">
        <v>38</v>
      </c>
      <c r="AE805" s="14">
        <v>-204877000</v>
      </c>
      <c r="AF805" s="14">
        <v>5362000</v>
      </c>
      <c r="AG805" s="2" t="s">
        <v>38</v>
      </c>
      <c r="AH805" s="2" t="s">
        <v>38</v>
      </c>
      <c r="AI805" s="2">
        <v>-89024000</v>
      </c>
      <c r="AJ805" s="2">
        <v>115853000</v>
      </c>
      <c r="AK805" s="16" t="str">
        <f t="shared" si="113"/>
        <v>Да</v>
      </c>
      <c r="AL805" s="16" t="str">
        <f t="shared" si="120"/>
        <v>Да</v>
      </c>
      <c r="AM805" s="16"/>
      <c r="AN805" t="e">
        <f t="shared" si="114"/>
        <v>#VALUE!</v>
      </c>
      <c r="AO805" t="e">
        <f t="shared" si="115"/>
        <v>#VALUE!</v>
      </c>
      <c r="AP805">
        <f t="shared" si="116"/>
        <v>1.2739353973398904</v>
      </c>
      <c r="AQ805" t="e">
        <f t="shared" si="117"/>
        <v>#VALUE!</v>
      </c>
      <c r="AR805" t="e">
        <f t="shared" si="118"/>
        <v>#VALUE!</v>
      </c>
      <c r="AS805">
        <f t="shared" si="119"/>
        <v>-0.76842205208324343</v>
      </c>
    </row>
    <row r="806" spans="1:45" ht="43.5" hidden="1" x14ac:dyDescent="0.35">
      <c r="A806" s="6">
        <v>1750</v>
      </c>
      <c r="B806" s="11" t="s">
        <v>4159</v>
      </c>
      <c r="C806" s="8" t="s">
        <v>4160</v>
      </c>
      <c r="D806" s="2">
        <v>4</v>
      </c>
      <c r="E806" s="2" t="s">
        <v>38</v>
      </c>
      <c r="F806" s="2" t="s">
        <v>38</v>
      </c>
      <c r="G806" s="12" t="s">
        <v>4161</v>
      </c>
      <c r="H806" s="8" t="s">
        <v>121</v>
      </c>
      <c r="I806" s="2" t="s">
        <v>38</v>
      </c>
      <c r="J806" s="2" t="s">
        <v>38</v>
      </c>
      <c r="K806" s="2">
        <v>5844000</v>
      </c>
      <c r="L806" s="2">
        <v>5836000</v>
      </c>
      <c r="M806" s="2" t="s">
        <v>38</v>
      </c>
      <c r="N806" s="2" t="s">
        <v>38</v>
      </c>
      <c r="O806" s="2">
        <v>10723000</v>
      </c>
      <c r="P806" s="2">
        <v>10490000</v>
      </c>
      <c r="Q806" s="14" t="s">
        <v>38</v>
      </c>
      <c r="R806" s="14" t="s">
        <v>38</v>
      </c>
      <c r="S806" s="14">
        <v>10723000</v>
      </c>
      <c r="T806" s="14">
        <v>10490000</v>
      </c>
      <c r="U806" s="14" t="s">
        <v>38</v>
      </c>
      <c r="V806" s="14" t="s">
        <v>38</v>
      </c>
      <c r="W806" s="14">
        <v>-35514000</v>
      </c>
      <c r="X806" s="14">
        <v>-35556000</v>
      </c>
      <c r="Y806" s="14" t="s">
        <v>38</v>
      </c>
      <c r="Z806" s="14" t="s">
        <v>38</v>
      </c>
      <c r="AA806" s="14" t="s">
        <v>38</v>
      </c>
      <c r="AB806" s="14" t="s">
        <v>38</v>
      </c>
      <c r="AC806" s="14" t="s">
        <v>38</v>
      </c>
      <c r="AD806" s="14" t="s">
        <v>38</v>
      </c>
      <c r="AE806" s="14">
        <v>42000</v>
      </c>
      <c r="AF806" s="14">
        <v>5257000</v>
      </c>
      <c r="AG806" s="2" t="s">
        <v>38</v>
      </c>
      <c r="AH806" s="2" t="s">
        <v>38</v>
      </c>
      <c r="AI806" s="2">
        <v>-34912000</v>
      </c>
      <c r="AJ806" s="2">
        <v>-34954000</v>
      </c>
      <c r="AK806" s="16" t="str">
        <f t="shared" si="113"/>
        <v>Да</v>
      </c>
      <c r="AL806" s="16" t="str">
        <f t="shared" si="120"/>
        <v>Да</v>
      </c>
      <c r="AM806" s="16"/>
      <c r="AN806" t="e">
        <f t="shared" si="114"/>
        <v>#VALUE!</v>
      </c>
      <c r="AO806" t="e">
        <f t="shared" si="115"/>
        <v>#VALUE!</v>
      </c>
      <c r="AP806">
        <f t="shared" si="116"/>
        <v>1.0222116301239275</v>
      </c>
      <c r="AQ806" t="e">
        <f t="shared" si="117"/>
        <v>#VALUE!</v>
      </c>
      <c r="AR806" t="e">
        <f t="shared" si="118"/>
        <v>#VALUE!</v>
      </c>
      <c r="AS806">
        <f t="shared" si="119"/>
        <v>0.99879842078159864</v>
      </c>
    </row>
    <row r="807" spans="1:45" ht="145" hidden="1" x14ac:dyDescent="0.35">
      <c r="A807" s="6">
        <v>1752</v>
      </c>
      <c r="B807" s="11" t="s">
        <v>4164</v>
      </c>
      <c r="C807" s="8" t="s">
        <v>4165</v>
      </c>
      <c r="D807" s="2" t="s">
        <v>38</v>
      </c>
      <c r="E807" s="2" t="s">
        <v>38</v>
      </c>
      <c r="F807" s="2" t="s">
        <v>38</v>
      </c>
      <c r="G807" s="12" t="s">
        <v>4166</v>
      </c>
      <c r="H807" s="8" t="s">
        <v>121</v>
      </c>
      <c r="I807" s="2" t="s">
        <v>38</v>
      </c>
      <c r="J807" s="2" t="s">
        <v>38</v>
      </c>
      <c r="K807" s="2" t="s">
        <v>38</v>
      </c>
      <c r="L807" s="2" t="s">
        <v>38</v>
      </c>
      <c r="M807" s="2" t="s">
        <v>38</v>
      </c>
      <c r="N807" s="2" t="s">
        <v>38</v>
      </c>
      <c r="O807" s="2" t="s">
        <v>38</v>
      </c>
      <c r="P807" s="2" t="s">
        <v>38</v>
      </c>
      <c r="Q807" s="14" t="s">
        <v>38</v>
      </c>
      <c r="R807" s="14" t="s">
        <v>38</v>
      </c>
      <c r="S807" s="14" t="s">
        <v>38</v>
      </c>
      <c r="T807" s="14" t="s">
        <v>38</v>
      </c>
      <c r="U807" s="14" t="s">
        <v>38</v>
      </c>
      <c r="V807" s="14" t="s">
        <v>38</v>
      </c>
      <c r="W807" s="14" t="s">
        <v>38</v>
      </c>
      <c r="X807" s="14" t="s">
        <v>38</v>
      </c>
      <c r="Y807" s="14" t="s">
        <v>38</v>
      </c>
      <c r="Z807" s="14" t="s">
        <v>38</v>
      </c>
      <c r="AA807" s="14" t="s">
        <v>38</v>
      </c>
      <c r="AB807" s="14" t="s">
        <v>38</v>
      </c>
      <c r="AC807" s="14" t="s">
        <v>38</v>
      </c>
      <c r="AD807" s="14" t="s">
        <v>38</v>
      </c>
      <c r="AE807" s="14" t="s">
        <v>38</v>
      </c>
      <c r="AF807" s="14" t="s">
        <v>38</v>
      </c>
      <c r="AG807" s="2" t="s">
        <v>38</v>
      </c>
      <c r="AH807" s="2" t="s">
        <v>38</v>
      </c>
      <c r="AI807" s="2" t="s">
        <v>38</v>
      </c>
      <c r="AJ807" s="2" t="s">
        <v>38</v>
      </c>
      <c r="AK807" s="16" t="str">
        <f t="shared" si="113"/>
        <v>Да</v>
      </c>
      <c r="AL807" s="16" t="str">
        <f t="shared" si="120"/>
        <v>Да</v>
      </c>
      <c r="AM807" s="16"/>
      <c r="AN807" t="e">
        <f t="shared" si="114"/>
        <v>#VALUE!</v>
      </c>
      <c r="AO807" t="e">
        <f t="shared" si="115"/>
        <v>#VALUE!</v>
      </c>
      <c r="AP807" t="e">
        <f t="shared" si="116"/>
        <v>#VALUE!</v>
      </c>
      <c r="AQ807" t="e">
        <f t="shared" si="117"/>
        <v>#VALUE!</v>
      </c>
      <c r="AR807" t="e">
        <f t="shared" si="118"/>
        <v>#VALUE!</v>
      </c>
      <c r="AS807" t="e">
        <f t="shared" si="119"/>
        <v>#VALUE!</v>
      </c>
    </row>
    <row r="808" spans="1:45" ht="29" hidden="1" x14ac:dyDescent="0.35">
      <c r="A808" s="6">
        <v>1753</v>
      </c>
      <c r="B808" s="11" t="s">
        <v>4167</v>
      </c>
      <c r="C808" s="8" t="s">
        <v>4168</v>
      </c>
      <c r="D808" s="2">
        <v>55</v>
      </c>
      <c r="E808" s="2" t="s">
        <v>38</v>
      </c>
      <c r="F808" s="2" t="s">
        <v>38</v>
      </c>
      <c r="G808" s="12" t="s">
        <v>4169</v>
      </c>
      <c r="H808" s="8" t="s">
        <v>121</v>
      </c>
      <c r="I808" s="2" t="s">
        <v>38</v>
      </c>
      <c r="J808" s="2" t="s">
        <v>38</v>
      </c>
      <c r="K808" s="2" t="s">
        <v>38</v>
      </c>
      <c r="L808" s="2" t="s">
        <v>38</v>
      </c>
      <c r="M808" s="2" t="s">
        <v>38</v>
      </c>
      <c r="N808" s="2" t="s">
        <v>38</v>
      </c>
      <c r="O808" s="2" t="s">
        <v>38</v>
      </c>
      <c r="P808" s="2" t="s">
        <v>38</v>
      </c>
      <c r="Q808" s="14" t="s">
        <v>38</v>
      </c>
      <c r="R808" s="14" t="s">
        <v>38</v>
      </c>
      <c r="S808" s="14" t="s">
        <v>38</v>
      </c>
      <c r="T808" s="14" t="s">
        <v>38</v>
      </c>
      <c r="U808" s="14" t="s">
        <v>38</v>
      </c>
      <c r="V808" s="14">
        <v>-1666000</v>
      </c>
      <c r="W808" s="14">
        <v>-1654000</v>
      </c>
      <c r="X808" s="14" t="s">
        <v>38</v>
      </c>
      <c r="Y808" s="14" t="s">
        <v>38</v>
      </c>
      <c r="Z808" s="14" t="s">
        <v>38</v>
      </c>
      <c r="AA808" s="14" t="s">
        <v>38</v>
      </c>
      <c r="AB808" s="14" t="s">
        <v>38</v>
      </c>
      <c r="AC808" s="14" t="s">
        <v>38</v>
      </c>
      <c r="AD808" s="14">
        <v>-24000</v>
      </c>
      <c r="AE808" s="14">
        <v>-12000</v>
      </c>
      <c r="AF808" s="14" t="s">
        <v>38</v>
      </c>
      <c r="AG808" s="2" t="s">
        <v>38</v>
      </c>
      <c r="AH808" s="2">
        <v>-1148000</v>
      </c>
      <c r="AI808" s="2">
        <v>-1136000</v>
      </c>
      <c r="AJ808" s="2" t="s">
        <v>38</v>
      </c>
      <c r="AK808" s="16" t="str">
        <f t="shared" si="113"/>
        <v>Да</v>
      </c>
      <c r="AL808" s="16" t="str">
        <f t="shared" si="120"/>
        <v>Да</v>
      </c>
      <c r="AM808" s="16"/>
      <c r="AN808" t="e">
        <f t="shared" si="114"/>
        <v>#VALUE!</v>
      </c>
      <c r="AO808" t="e">
        <f t="shared" si="115"/>
        <v>#VALUE!</v>
      </c>
      <c r="AP808" t="e">
        <f t="shared" si="116"/>
        <v>#VALUE!</v>
      </c>
      <c r="AQ808" t="e">
        <f t="shared" si="117"/>
        <v>#VALUE!</v>
      </c>
      <c r="AR808">
        <f t="shared" si="118"/>
        <v>1.0105633802816902</v>
      </c>
      <c r="AS808" t="e">
        <f t="shared" si="119"/>
        <v>#VALUE!</v>
      </c>
    </row>
    <row r="809" spans="1:45" ht="72.5" hidden="1" x14ac:dyDescent="0.35">
      <c r="A809" s="6">
        <v>1754</v>
      </c>
      <c r="B809" s="11" t="s">
        <v>4170</v>
      </c>
      <c r="C809" s="8" t="s">
        <v>4171</v>
      </c>
      <c r="D809" s="2">
        <v>5</v>
      </c>
      <c r="E809" s="2" t="s">
        <v>38</v>
      </c>
      <c r="F809" s="2" t="s">
        <v>38</v>
      </c>
      <c r="G809" s="12" t="s">
        <v>4172</v>
      </c>
      <c r="H809" s="8" t="s">
        <v>40</v>
      </c>
      <c r="I809" s="2" t="s">
        <v>38</v>
      </c>
      <c r="J809" s="2">
        <v>83563000</v>
      </c>
      <c r="K809" s="2">
        <v>83563000</v>
      </c>
      <c r="L809" s="2" t="s">
        <v>38</v>
      </c>
      <c r="M809" s="2" t="s">
        <v>38</v>
      </c>
      <c r="N809" s="2" t="s">
        <v>38</v>
      </c>
      <c r="O809" s="2" t="s">
        <v>38</v>
      </c>
      <c r="P809" s="2" t="s">
        <v>38</v>
      </c>
      <c r="Q809" s="14" t="s">
        <v>38</v>
      </c>
      <c r="R809" s="14" t="s">
        <v>38</v>
      </c>
      <c r="S809" s="14" t="s">
        <v>38</v>
      </c>
      <c r="T809" s="14" t="s">
        <v>38</v>
      </c>
      <c r="U809" s="14" t="s">
        <v>38</v>
      </c>
      <c r="V809" s="14">
        <v>-4342000</v>
      </c>
      <c r="W809" s="14">
        <v>-2350000</v>
      </c>
      <c r="X809" s="14" t="s">
        <v>38</v>
      </c>
      <c r="Y809" s="14" t="s">
        <v>38</v>
      </c>
      <c r="Z809" s="14" t="s">
        <v>38</v>
      </c>
      <c r="AA809" s="14" t="s">
        <v>38</v>
      </c>
      <c r="AB809" s="14" t="s">
        <v>38</v>
      </c>
      <c r="AC809" s="14" t="s">
        <v>38</v>
      </c>
      <c r="AD809" s="14">
        <v>-1992000</v>
      </c>
      <c r="AE809" s="14">
        <v>3125000</v>
      </c>
      <c r="AF809" s="14" t="s">
        <v>38</v>
      </c>
      <c r="AG809" s="2" t="s">
        <v>38</v>
      </c>
      <c r="AH809" s="2">
        <v>79221000</v>
      </c>
      <c r="AI809" s="2">
        <v>81213000</v>
      </c>
      <c r="AJ809" s="2" t="s">
        <v>38</v>
      </c>
      <c r="AK809" s="16" t="str">
        <f t="shared" si="113"/>
        <v>Да</v>
      </c>
      <c r="AL809" s="16" t="str">
        <f t="shared" si="120"/>
        <v>Да</v>
      </c>
      <c r="AM809" s="16"/>
      <c r="AN809" t="e">
        <f t="shared" si="114"/>
        <v>#VALUE!</v>
      </c>
      <c r="AO809" t="e">
        <f t="shared" si="115"/>
        <v>#VALUE!</v>
      </c>
      <c r="AP809" t="e">
        <f t="shared" si="116"/>
        <v>#VALUE!</v>
      </c>
      <c r="AQ809" t="e">
        <f t="shared" si="117"/>
        <v>#VALUE!</v>
      </c>
      <c r="AR809">
        <f t="shared" si="118"/>
        <v>0.9754719072069743</v>
      </c>
      <c r="AS809" t="e">
        <f t="shared" si="119"/>
        <v>#VALUE!</v>
      </c>
    </row>
    <row r="810" spans="1:45" ht="72.5" hidden="1" x14ac:dyDescent="0.35">
      <c r="A810" s="6">
        <v>1758</v>
      </c>
      <c r="B810" s="11" t="s">
        <v>4180</v>
      </c>
      <c r="C810" s="8" t="s">
        <v>4181</v>
      </c>
      <c r="D810" s="2">
        <v>4</v>
      </c>
      <c r="E810" s="2">
        <v>99</v>
      </c>
      <c r="F810" s="2" t="s">
        <v>38</v>
      </c>
      <c r="G810" s="12" t="s">
        <v>4182</v>
      </c>
      <c r="H810" s="8" t="s">
        <v>121</v>
      </c>
      <c r="I810" s="2" t="s">
        <v>38</v>
      </c>
      <c r="J810" s="2">
        <v>35149000</v>
      </c>
      <c r="K810" s="2">
        <v>49798000</v>
      </c>
      <c r="L810" s="2">
        <v>52706000</v>
      </c>
      <c r="M810" s="2" t="s">
        <v>38</v>
      </c>
      <c r="N810" s="2">
        <v>-8061000</v>
      </c>
      <c r="O810" s="2">
        <v>18474000</v>
      </c>
      <c r="P810" s="2">
        <v>3708000</v>
      </c>
      <c r="Q810" s="14" t="s">
        <v>38</v>
      </c>
      <c r="R810" s="14">
        <v>88572000</v>
      </c>
      <c r="S810" s="14">
        <v>176125000</v>
      </c>
      <c r="T810" s="14">
        <v>164874000</v>
      </c>
      <c r="U810" s="14" t="s">
        <v>38</v>
      </c>
      <c r="V810" s="14">
        <v>-39079000</v>
      </c>
      <c r="W810" s="14">
        <v>-13593000</v>
      </c>
      <c r="X810" s="14">
        <v>-61000</v>
      </c>
      <c r="Y810" s="14" t="s">
        <v>38</v>
      </c>
      <c r="Z810" s="14" t="s">
        <v>38</v>
      </c>
      <c r="AA810" s="14" t="s">
        <v>38</v>
      </c>
      <c r="AB810" s="14" t="s">
        <v>38</v>
      </c>
      <c r="AC810" s="14" t="s">
        <v>38</v>
      </c>
      <c r="AD810" s="14">
        <v>-25344000</v>
      </c>
      <c r="AE810" s="14">
        <v>2864000</v>
      </c>
      <c r="AF810" s="14">
        <v>233000</v>
      </c>
      <c r="AG810" s="2" t="s">
        <v>38</v>
      </c>
      <c r="AH810" s="2">
        <v>-9876000</v>
      </c>
      <c r="AI810" s="2">
        <v>15466000</v>
      </c>
      <c r="AJ810" s="2">
        <v>28999000</v>
      </c>
      <c r="AK810" s="16" t="str">
        <f t="shared" si="113"/>
        <v>Да</v>
      </c>
      <c r="AL810" s="16" t="str">
        <f t="shared" si="120"/>
        <v>Да</v>
      </c>
      <c r="AM810" s="16"/>
      <c r="AN810" t="e">
        <f t="shared" si="114"/>
        <v>#VALUE!</v>
      </c>
      <c r="AO810">
        <f t="shared" si="115"/>
        <v>-0.43634296849626503</v>
      </c>
      <c r="AP810">
        <f t="shared" si="116"/>
        <v>4.9822006472491909</v>
      </c>
      <c r="AQ810" t="e">
        <f t="shared" si="117"/>
        <v>#VALUE!</v>
      </c>
      <c r="AR810">
        <f t="shared" si="118"/>
        <v>-0.63856200698305965</v>
      </c>
      <c r="AS810">
        <f t="shared" si="119"/>
        <v>0.53332873547363702</v>
      </c>
    </row>
    <row r="811" spans="1:45" ht="87" hidden="1" x14ac:dyDescent="0.35">
      <c r="A811" s="6">
        <v>1759</v>
      </c>
      <c r="B811" s="11" t="s">
        <v>4183</v>
      </c>
      <c r="C811" s="8" t="s">
        <v>4184</v>
      </c>
      <c r="D811" s="2" t="s">
        <v>38</v>
      </c>
      <c r="E811" s="2" t="s">
        <v>38</v>
      </c>
      <c r="F811" s="2" t="s">
        <v>38</v>
      </c>
      <c r="G811" s="12" t="s">
        <v>4185</v>
      </c>
      <c r="H811" s="8" t="s">
        <v>40</v>
      </c>
      <c r="I811" s="2" t="s">
        <v>38</v>
      </c>
      <c r="J811" s="2" t="s">
        <v>38</v>
      </c>
      <c r="K811" s="2" t="s">
        <v>38</v>
      </c>
      <c r="L811" s="2">
        <v>7992000</v>
      </c>
      <c r="M811" s="2" t="s">
        <v>38</v>
      </c>
      <c r="N811" s="2" t="s">
        <v>38</v>
      </c>
      <c r="O811" s="2" t="s">
        <v>38</v>
      </c>
      <c r="P811" s="2">
        <v>14000</v>
      </c>
      <c r="Q811" s="14" t="s">
        <v>38</v>
      </c>
      <c r="R811" s="14" t="s">
        <v>38</v>
      </c>
      <c r="S811" s="14" t="s">
        <v>38</v>
      </c>
      <c r="T811" s="14">
        <v>14000</v>
      </c>
      <c r="U811" s="14" t="s">
        <v>38</v>
      </c>
      <c r="V811" s="14" t="s">
        <v>38</v>
      </c>
      <c r="W811" s="14" t="s">
        <v>38</v>
      </c>
      <c r="X811" s="14">
        <v>-766000</v>
      </c>
      <c r="Y811" s="14" t="s">
        <v>38</v>
      </c>
      <c r="Z811" s="14" t="s">
        <v>38</v>
      </c>
      <c r="AA811" s="14" t="s">
        <v>38</v>
      </c>
      <c r="AB811" s="14" t="s">
        <v>38</v>
      </c>
      <c r="AC811" s="14" t="s">
        <v>38</v>
      </c>
      <c r="AD811" s="14" t="s">
        <v>38</v>
      </c>
      <c r="AE811" s="14" t="s">
        <v>38</v>
      </c>
      <c r="AF811" s="14">
        <v>-618000</v>
      </c>
      <c r="AG811" s="2" t="s">
        <v>38</v>
      </c>
      <c r="AH811" s="2" t="s">
        <v>38</v>
      </c>
      <c r="AI811" s="2" t="s">
        <v>38</v>
      </c>
      <c r="AJ811" s="2">
        <v>6059000</v>
      </c>
      <c r="AK811" s="16" t="str">
        <f t="shared" si="113"/>
        <v>Да</v>
      </c>
      <c r="AL811" s="16" t="str">
        <f t="shared" si="120"/>
        <v>Да</v>
      </c>
      <c r="AM811" s="16"/>
      <c r="AN811" t="e">
        <f t="shared" si="114"/>
        <v>#VALUE!</v>
      </c>
      <c r="AO811" t="e">
        <f t="shared" si="115"/>
        <v>#VALUE!</v>
      </c>
      <c r="AP811" t="e">
        <f t="shared" si="116"/>
        <v>#VALUE!</v>
      </c>
      <c r="AQ811" t="e">
        <f t="shared" si="117"/>
        <v>#VALUE!</v>
      </c>
      <c r="AR811" t="e">
        <f t="shared" si="118"/>
        <v>#VALUE!</v>
      </c>
      <c r="AS811" t="e">
        <f t="shared" si="119"/>
        <v>#VALUE!</v>
      </c>
    </row>
    <row r="812" spans="1:45" hidden="1" x14ac:dyDescent="0.35">
      <c r="A812" s="6">
        <v>1761</v>
      </c>
      <c r="B812" s="11" t="s">
        <v>4188</v>
      </c>
      <c r="C812" s="8" t="s">
        <v>4189</v>
      </c>
      <c r="D812" s="2">
        <v>2</v>
      </c>
      <c r="E812" s="2">
        <v>11</v>
      </c>
      <c r="F812" s="2" t="s">
        <v>38</v>
      </c>
      <c r="G812" s="12"/>
      <c r="H812" s="8" t="s">
        <v>40</v>
      </c>
      <c r="I812" s="2" t="s">
        <v>38</v>
      </c>
      <c r="J812" s="2">
        <v>212203000</v>
      </c>
      <c r="K812" s="2">
        <v>135170000</v>
      </c>
      <c r="L812" s="2">
        <v>40475000</v>
      </c>
      <c r="M812" s="2" t="s">
        <v>38</v>
      </c>
      <c r="N812" s="2">
        <v>6690000</v>
      </c>
      <c r="O812" s="2">
        <v>3141000</v>
      </c>
      <c r="P812" s="2">
        <v>1284000</v>
      </c>
      <c r="Q812" s="14" t="s">
        <v>38</v>
      </c>
      <c r="R812" s="14">
        <v>149387000</v>
      </c>
      <c r="S812" s="14">
        <v>68302000</v>
      </c>
      <c r="T812" s="14">
        <v>51813000</v>
      </c>
      <c r="U812" s="14" t="s">
        <v>38</v>
      </c>
      <c r="V812" s="14">
        <v>6132000</v>
      </c>
      <c r="W812" s="14">
        <v>5140000</v>
      </c>
      <c r="X812" s="14">
        <v>4449000</v>
      </c>
      <c r="Y812" s="14" t="s">
        <v>38</v>
      </c>
      <c r="Z812" s="14" t="s">
        <v>38</v>
      </c>
      <c r="AA812" s="14" t="s">
        <v>38</v>
      </c>
      <c r="AB812" s="14" t="s">
        <v>38</v>
      </c>
      <c r="AC812" s="14" t="s">
        <v>38</v>
      </c>
      <c r="AD812" s="14">
        <v>1535000</v>
      </c>
      <c r="AE812" s="14">
        <v>1085000</v>
      </c>
      <c r="AF812" s="14">
        <v>786000</v>
      </c>
      <c r="AG812" s="2" t="s">
        <v>38</v>
      </c>
      <c r="AH812" s="2">
        <v>22161000</v>
      </c>
      <c r="AI812" s="2">
        <v>21169000</v>
      </c>
      <c r="AJ812" s="2">
        <v>12792000</v>
      </c>
      <c r="AK812" s="16" t="str">
        <f t="shared" si="113"/>
        <v>Да</v>
      </c>
      <c r="AL812" s="16" t="str">
        <f t="shared" si="120"/>
        <v>Да</v>
      </c>
      <c r="AM812" s="16"/>
      <c r="AN812" t="e">
        <f t="shared" si="114"/>
        <v>#VALUE!</v>
      </c>
      <c r="AO812">
        <f t="shared" si="115"/>
        <v>2.1298949379178604</v>
      </c>
      <c r="AP812">
        <f t="shared" si="116"/>
        <v>2.4462616822429908</v>
      </c>
      <c r="AQ812" t="e">
        <f t="shared" si="117"/>
        <v>#VALUE!</v>
      </c>
      <c r="AR812">
        <f t="shared" si="118"/>
        <v>1.0468609759554064</v>
      </c>
      <c r="AS812">
        <f t="shared" si="119"/>
        <v>1.6548624140087556</v>
      </c>
    </row>
    <row r="813" spans="1:45" ht="58" hidden="1" x14ac:dyDescent="0.35">
      <c r="A813" s="6">
        <v>1763</v>
      </c>
      <c r="B813" s="11" t="s">
        <v>4192</v>
      </c>
      <c r="C813" s="8" t="s">
        <v>4193</v>
      </c>
      <c r="D813" s="2">
        <v>4</v>
      </c>
      <c r="E813" s="2">
        <v>90</v>
      </c>
      <c r="F813" s="2" t="s">
        <v>38</v>
      </c>
      <c r="G813" s="12"/>
      <c r="H813" s="8" t="s">
        <v>121</v>
      </c>
      <c r="I813" s="2" t="s">
        <v>38</v>
      </c>
      <c r="J813" s="2">
        <v>11878000</v>
      </c>
      <c r="K813" s="2">
        <v>30739000</v>
      </c>
      <c r="L813" s="2">
        <v>30751000</v>
      </c>
      <c r="M813" s="2" t="s">
        <v>38</v>
      </c>
      <c r="N813" s="2">
        <v>-1847000</v>
      </c>
      <c r="O813" s="2">
        <v>3398000</v>
      </c>
      <c r="P813" s="2">
        <v>-3644000</v>
      </c>
      <c r="Q813" s="14" t="s">
        <v>38</v>
      </c>
      <c r="R813" s="14">
        <v>11983000</v>
      </c>
      <c r="S813" s="14">
        <v>40000000</v>
      </c>
      <c r="T813" s="14">
        <v>92100000</v>
      </c>
      <c r="U813" s="14" t="s">
        <v>38</v>
      </c>
      <c r="V813" s="14">
        <v>-1991000</v>
      </c>
      <c r="W813" s="14">
        <v>998000</v>
      </c>
      <c r="X813" s="14">
        <v>917000</v>
      </c>
      <c r="Y813" s="14" t="s">
        <v>38</v>
      </c>
      <c r="Z813" s="14" t="s">
        <v>38</v>
      </c>
      <c r="AA813" s="14" t="s">
        <v>38</v>
      </c>
      <c r="AB813" s="14" t="s">
        <v>38</v>
      </c>
      <c r="AC813" s="14" t="s">
        <v>38</v>
      </c>
      <c r="AD813" s="14">
        <v>-2989000</v>
      </c>
      <c r="AE813" s="14">
        <v>85000</v>
      </c>
      <c r="AF813" s="14">
        <v>793000</v>
      </c>
      <c r="AG813" s="2" t="s">
        <v>38</v>
      </c>
      <c r="AH813" s="2">
        <v>10364000</v>
      </c>
      <c r="AI813" s="2">
        <v>28353000</v>
      </c>
      <c r="AJ813" s="2">
        <v>28268000</v>
      </c>
      <c r="AK813" s="16" t="str">
        <f t="shared" si="113"/>
        <v>Да</v>
      </c>
      <c r="AL813" s="16" t="str">
        <f t="shared" si="120"/>
        <v>Да</v>
      </c>
      <c r="AM813" s="16"/>
      <c r="AN813" t="e">
        <f t="shared" si="114"/>
        <v>#VALUE!</v>
      </c>
      <c r="AO813">
        <f t="shared" si="115"/>
        <v>-0.54355503237198355</v>
      </c>
      <c r="AP813">
        <f t="shared" si="116"/>
        <v>-0.93249176728869376</v>
      </c>
      <c r="AQ813" t="e">
        <f t="shared" si="117"/>
        <v>#VALUE!</v>
      </c>
      <c r="AR813">
        <f t="shared" si="118"/>
        <v>0.36553451133918807</v>
      </c>
      <c r="AS813">
        <f t="shared" si="119"/>
        <v>1.0030069336352059</v>
      </c>
    </row>
    <row r="814" spans="1:45" hidden="1" x14ac:dyDescent="0.35">
      <c r="A814" s="6">
        <v>1765</v>
      </c>
      <c r="B814" s="11" t="s">
        <v>4196</v>
      </c>
      <c r="C814" s="8" t="s">
        <v>4197</v>
      </c>
      <c r="D814" s="2">
        <v>2</v>
      </c>
      <c r="E814" s="2">
        <v>82</v>
      </c>
      <c r="F814" s="2" t="s">
        <v>38</v>
      </c>
      <c r="G814" s="12"/>
      <c r="H814" s="8" t="s">
        <v>121</v>
      </c>
      <c r="I814" s="2" t="s">
        <v>38</v>
      </c>
      <c r="J814" s="2">
        <v>7141000</v>
      </c>
      <c r="K814" s="2">
        <v>6575000</v>
      </c>
      <c r="L814" s="2">
        <v>7075000</v>
      </c>
      <c r="M814" s="2" t="s">
        <v>38</v>
      </c>
      <c r="N814" s="2">
        <v>2896000</v>
      </c>
      <c r="O814" s="2">
        <v>2956000</v>
      </c>
      <c r="P814" s="2">
        <v>344000</v>
      </c>
      <c r="Q814" s="14" t="s">
        <v>38</v>
      </c>
      <c r="R814" s="14">
        <v>2896000</v>
      </c>
      <c r="S814" s="14">
        <v>2956000</v>
      </c>
      <c r="T814" s="14">
        <v>2473000</v>
      </c>
      <c r="U814" s="14" t="s">
        <v>38</v>
      </c>
      <c r="V814" s="14">
        <v>-1867000</v>
      </c>
      <c r="W814" s="14">
        <v>-1319000</v>
      </c>
      <c r="X814" s="14">
        <v>-1223000</v>
      </c>
      <c r="Y814" s="14" t="s">
        <v>38</v>
      </c>
      <c r="Z814" s="14" t="s">
        <v>38</v>
      </c>
      <c r="AA814" s="14" t="s">
        <v>38</v>
      </c>
      <c r="AB814" s="14" t="s">
        <v>38</v>
      </c>
      <c r="AC814" s="14" t="s">
        <v>38</v>
      </c>
      <c r="AD814" s="14">
        <v>-552000</v>
      </c>
      <c r="AE814" s="14">
        <v>-93000</v>
      </c>
      <c r="AF814" s="14">
        <v>-1267000</v>
      </c>
      <c r="AG814" s="2" t="s">
        <v>38</v>
      </c>
      <c r="AH814" s="2">
        <v>3528000</v>
      </c>
      <c r="AI814" s="2">
        <v>4076000</v>
      </c>
      <c r="AJ814" s="2">
        <v>4172000</v>
      </c>
      <c r="AK814" s="16" t="str">
        <f t="shared" si="113"/>
        <v>Да</v>
      </c>
      <c r="AL814" s="16" t="str">
        <f t="shared" si="120"/>
        <v>Да</v>
      </c>
      <c r="AM814" s="16"/>
      <c r="AN814" t="e">
        <f t="shared" si="114"/>
        <v>#VALUE!</v>
      </c>
      <c r="AO814">
        <f t="shared" si="115"/>
        <v>0.97970230040595396</v>
      </c>
      <c r="AP814">
        <f t="shared" si="116"/>
        <v>8.5930232558139537</v>
      </c>
      <c r="AQ814" t="e">
        <f t="shared" si="117"/>
        <v>#VALUE!</v>
      </c>
      <c r="AR814">
        <f t="shared" si="118"/>
        <v>0.86555446516192347</v>
      </c>
      <c r="AS814">
        <f t="shared" si="119"/>
        <v>0.9769894534995206</v>
      </c>
    </row>
    <row r="815" spans="1:45" hidden="1" x14ac:dyDescent="0.35">
      <c r="A815" s="6">
        <v>1767</v>
      </c>
      <c r="B815" s="11" t="s">
        <v>4200</v>
      </c>
      <c r="C815" s="8" t="s">
        <v>4201</v>
      </c>
      <c r="D815" s="2">
        <v>1</v>
      </c>
      <c r="E815" s="2">
        <v>12</v>
      </c>
      <c r="F815" s="2" t="s">
        <v>38</v>
      </c>
      <c r="G815" s="12"/>
      <c r="H815" s="8" t="s">
        <v>40</v>
      </c>
      <c r="I815" s="2" t="s">
        <v>38</v>
      </c>
      <c r="J815" s="2">
        <v>1069757000</v>
      </c>
      <c r="K815" s="2">
        <v>764074000</v>
      </c>
      <c r="L815" s="2">
        <v>607240000</v>
      </c>
      <c r="M815" s="2" t="s">
        <v>38</v>
      </c>
      <c r="N815" s="2">
        <v>-990000</v>
      </c>
      <c r="O815" s="2">
        <v>60517000</v>
      </c>
      <c r="P815" s="2">
        <v>12746000</v>
      </c>
      <c r="Q815" s="14" t="s">
        <v>38</v>
      </c>
      <c r="R815" s="14">
        <v>342971000</v>
      </c>
      <c r="S815" s="14">
        <v>351612000</v>
      </c>
      <c r="T815" s="14">
        <v>220704000</v>
      </c>
      <c r="U815" s="14" t="s">
        <v>38</v>
      </c>
      <c r="V815" s="14">
        <v>55504000</v>
      </c>
      <c r="W815" s="14">
        <v>48625000</v>
      </c>
      <c r="X815" s="14">
        <v>33082000</v>
      </c>
      <c r="Y815" s="14" t="s">
        <v>38</v>
      </c>
      <c r="Z815" s="14" t="s">
        <v>38</v>
      </c>
      <c r="AA815" s="14" t="s">
        <v>38</v>
      </c>
      <c r="AB815" s="14" t="s">
        <v>38</v>
      </c>
      <c r="AC815" s="14" t="s">
        <v>38</v>
      </c>
      <c r="AD815" s="14">
        <v>11301000</v>
      </c>
      <c r="AE815" s="14">
        <v>8041000</v>
      </c>
      <c r="AF815" s="14">
        <v>3235000</v>
      </c>
      <c r="AG815" s="2" t="s">
        <v>38</v>
      </c>
      <c r="AH815" s="2">
        <v>631484000</v>
      </c>
      <c r="AI815" s="2">
        <v>624210000</v>
      </c>
      <c r="AJ815" s="2">
        <v>316129000</v>
      </c>
      <c r="AK815" s="16" t="str">
        <f t="shared" si="113"/>
        <v>Да</v>
      </c>
      <c r="AL815" s="16" t="str">
        <f t="shared" si="120"/>
        <v>Да</v>
      </c>
      <c r="AM815" s="16"/>
      <c r="AN815" t="e">
        <f t="shared" si="114"/>
        <v>#VALUE!</v>
      </c>
      <c r="AO815">
        <f t="shared" si="115"/>
        <v>-1.6359039608704991E-2</v>
      </c>
      <c r="AP815">
        <f t="shared" si="116"/>
        <v>4.7479209163659188</v>
      </c>
      <c r="AQ815" t="e">
        <f t="shared" si="117"/>
        <v>#VALUE!</v>
      </c>
      <c r="AR815">
        <f t="shared" si="118"/>
        <v>1.0116531295557585</v>
      </c>
      <c r="AS815">
        <f t="shared" si="119"/>
        <v>1.9745420382185754</v>
      </c>
    </row>
    <row r="816" spans="1:45" hidden="1" x14ac:dyDescent="0.35">
      <c r="A816" s="6">
        <v>1768</v>
      </c>
      <c r="B816" s="11" t="s">
        <v>4202</v>
      </c>
      <c r="C816" s="8" t="s">
        <v>4203</v>
      </c>
      <c r="D816" s="2">
        <v>5</v>
      </c>
      <c r="E816" s="2">
        <v>8</v>
      </c>
      <c r="F816" s="2" t="s">
        <v>38</v>
      </c>
      <c r="G816" s="12"/>
      <c r="H816" s="8" t="s">
        <v>40</v>
      </c>
      <c r="I816" s="2" t="s">
        <v>38</v>
      </c>
      <c r="J816" s="2">
        <v>11044000</v>
      </c>
      <c r="K816" s="2">
        <v>10908000</v>
      </c>
      <c r="L816" s="2">
        <v>9579000</v>
      </c>
      <c r="M816" s="2" t="s">
        <v>38</v>
      </c>
      <c r="N816" s="2">
        <v>558000</v>
      </c>
      <c r="O816" s="2">
        <v>1978000</v>
      </c>
      <c r="P816" s="2">
        <v>118000</v>
      </c>
      <c r="Q816" s="14" t="s">
        <v>38</v>
      </c>
      <c r="R816" s="14">
        <v>6507000</v>
      </c>
      <c r="S816" s="14">
        <v>6327000</v>
      </c>
      <c r="T816" s="14">
        <v>7544000</v>
      </c>
      <c r="U816" s="14" t="s">
        <v>38</v>
      </c>
      <c r="V816" s="14">
        <v>9937000</v>
      </c>
      <c r="W816" s="14">
        <v>10202000</v>
      </c>
      <c r="X816" s="14">
        <v>8386000</v>
      </c>
      <c r="Y816" s="14" t="s">
        <v>38</v>
      </c>
      <c r="Z816" s="14" t="s">
        <v>38</v>
      </c>
      <c r="AA816" s="14" t="s">
        <v>38</v>
      </c>
      <c r="AB816" s="14" t="s">
        <v>38</v>
      </c>
      <c r="AC816" s="14" t="s">
        <v>38</v>
      </c>
      <c r="AD816" s="14">
        <v>170000</v>
      </c>
      <c r="AE816" s="14">
        <v>1604000</v>
      </c>
      <c r="AF816" s="14">
        <v>-103000</v>
      </c>
      <c r="AG816" s="2" t="s">
        <v>38</v>
      </c>
      <c r="AH816" s="2">
        <v>10329000</v>
      </c>
      <c r="AI816" s="2">
        <v>10593000</v>
      </c>
      <c r="AJ816" s="2">
        <v>8778000</v>
      </c>
      <c r="AK816" s="16" t="str">
        <f t="shared" si="113"/>
        <v>Да</v>
      </c>
      <c r="AL816" s="16" t="str">
        <f t="shared" si="120"/>
        <v>Да</v>
      </c>
      <c r="AM816" s="16"/>
      <c r="AN816" t="e">
        <f t="shared" si="114"/>
        <v>#VALUE!</v>
      </c>
      <c r="AO816">
        <f t="shared" si="115"/>
        <v>0.28210313447927199</v>
      </c>
      <c r="AP816">
        <f t="shared" si="116"/>
        <v>16.762711864406779</v>
      </c>
      <c r="AQ816" t="e">
        <f t="shared" si="117"/>
        <v>#VALUE!</v>
      </c>
      <c r="AR816">
        <f t="shared" si="118"/>
        <v>0.97507788161993769</v>
      </c>
      <c r="AS816">
        <f t="shared" si="119"/>
        <v>1.2067669172932332</v>
      </c>
    </row>
    <row r="817" spans="1:45" ht="29" hidden="1" x14ac:dyDescent="0.35">
      <c r="A817" s="6">
        <v>1770</v>
      </c>
      <c r="B817" s="11" t="s">
        <v>4206</v>
      </c>
      <c r="C817" s="8" t="s">
        <v>4207</v>
      </c>
      <c r="D817" s="2">
        <v>1</v>
      </c>
      <c r="E817" s="2" t="s">
        <v>38</v>
      </c>
      <c r="F817" s="2" t="s">
        <v>38</v>
      </c>
      <c r="G817" s="12" t="s">
        <v>4208</v>
      </c>
      <c r="H817" s="8" t="s">
        <v>121</v>
      </c>
      <c r="I817" s="2" t="s">
        <v>38</v>
      </c>
      <c r="J817" s="2" t="s">
        <v>38</v>
      </c>
      <c r="K817" s="2">
        <v>32918000</v>
      </c>
      <c r="L817" s="2">
        <v>42020000</v>
      </c>
      <c r="M817" s="2" t="s">
        <v>38</v>
      </c>
      <c r="N817" s="2" t="s">
        <v>38</v>
      </c>
      <c r="O817" s="2">
        <v>37107000</v>
      </c>
      <c r="P817" s="2">
        <v>23915000</v>
      </c>
      <c r="Q817" s="14" t="s">
        <v>38</v>
      </c>
      <c r="R817" s="14" t="s">
        <v>38</v>
      </c>
      <c r="S817" s="14">
        <v>63847000</v>
      </c>
      <c r="T817" s="14">
        <v>52011000</v>
      </c>
      <c r="U817" s="14" t="s">
        <v>38</v>
      </c>
      <c r="V817" s="14" t="s">
        <v>38</v>
      </c>
      <c r="W817" s="14">
        <v>18880000</v>
      </c>
      <c r="X817" s="14">
        <v>12343000</v>
      </c>
      <c r="Y817" s="14" t="s">
        <v>38</v>
      </c>
      <c r="Z817" s="14" t="s">
        <v>38</v>
      </c>
      <c r="AA817" s="14" t="s">
        <v>38</v>
      </c>
      <c r="AB817" s="14" t="s">
        <v>38</v>
      </c>
      <c r="AC817" s="14" t="s">
        <v>38</v>
      </c>
      <c r="AD817" s="14" t="s">
        <v>38</v>
      </c>
      <c r="AE817" s="14">
        <v>7268000</v>
      </c>
      <c r="AF817" s="14">
        <v>7057000</v>
      </c>
      <c r="AG817" s="2" t="s">
        <v>38</v>
      </c>
      <c r="AH817" s="2" t="s">
        <v>38</v>
      </c>
      <c r="AI817" s="2">
        <v>25026000</v>
      </c>
      <c r="AJ817" s="2">
        <v>18488000</v>
      </c>
      <c r="AK817" s="16" t="str">
        <f t="shared" si="113"/>
        <v>Да</v>
      </c>
      <c r="AL817" s="16" t="str">
        <f t="shared" si="120"/>
        <v>Да</v>
      </c>
      <c r="AM817" s="16"/>
      <c r="AN817" t="e">
        <f t="shared" si="114"/>
        <v>#VALUE!</v>
      </c>
      <c r="AO817" t="e">
        <f t="shared" si="115"/>
        <v>#VALUE!</v>
      </c>
      <c r="AP817">
        <f t="shared" si="116"/>
        <v>1.5516203219736566</v>
      </c>
      <c r="AQ817" t="e">
        <f t="shared" si="117"/>
        <v>#VALUE!</v>
      </c>
      <c r="AR817" t="e">
        <f t="shared" si="118"/>
        <v>#VALUE!</v>
      </c>
      <c r="AS817">
        <f t="shared" si="119"/>
        <v>1.353634790134141</v>
      </c>
    </row>
    <row r="818" spans="1:45" ht="43.5" hidden="1" x14ac:dyDescent="0.35">
      <c r="A818" s="6">
        <v>1771</v>
      </c>
      <c r="B818" s="11" t="s">
        <v>4209</v>
      </c>
      <c r="C818" s="8" t="s">
        <v>4210</v>
      </c>
      <c r="D818" s="2">
        <v>14</v>
      </c>
      <c r="E818" s="2" t="s">
        <v>38</v>
      </c>
      <c r="F818" s="2" t="s">
        <v>38</v>
      </c>
      <c r="G818" s="12"/>
      <c r="H818" s="8" t="s">
        <v>40</v>
      </c>
      <c r="I818" s="2" t="s">
        <v>38</v>
      </c>
      <c r="J818" s="2" t="s">
        <v>38</v>
      </c>
      <c r="K818" s="2" t="s">
        <v>38</v>
      </c>
      <c r="L818" s="2">
        <v>297786000</v>
      </c>
      <c r="M818" s="2" t="s">
        <v>38</v>
      </c>
      <c r="N818" s="2" t="s">
        <v>38</v>
      </c>
      <c r="O818" s="2" t="s">
        <v>38</v>
      </c>
      <c r="P818" s="2">
        <v>3729000</v>
      </c>
      <c r="Q818" s="14" t="s">
        <v>38</v>
      </c>
      <c r="R818" s="14" t="s">
        <v>38</v>
      </c>
      <c r="S818" s="14" t="s">
        <v>38</v>
      </c>
      <c r="T818" s="14">
        <v>61743000</v>
      </c>
      <c r="U818" s="14" t="s">
        <v>38</v>
      </c>
      <c r="V818" s="14" t="s">
        <v>38</v>
      </c>
      <c r="W818" s="14" t="s">
        <v>38</v>
      </c>
      <c r="X818" s="14">
        <v>4048000</v>
      </c>
      <c r="Y818" s="14" t="s">
        <v>38</v>
      </c>
      <c r="Z818" s="14" t="s">
        <v>38</v>
      </c>
      <c r="AA818" s="14" t="s">
        <v>38</v>
      </c>
      <c r="AB818" s="14" t="s">
        <v>38</v>
      </c>
      <c r="AC818" s="14" t="s">
        <v>38</v>
      </c>
      <c r="AD818" s="14" t="s">
        <v>38</v>
      </c>
      <c r="AE818" s="14" t="s">
        <v>38</v>
      </c>
      <c r="AF818" s="14">
        <v>336000</v>
      </c>
      <c r="AG818" s="2" t="s">
        <v>38</v>
      </c>
      <c r="AH818" s="2" t="s">
        <v>38</v>
      </c>
      <c r="AI818" s="2" t="s">
        <v>38</v>
      </c>
      <c r="AJ818" s="2">
        <v>69678000</v>
      </c>
      <c r="AK818" s="16" t="str">
        <f t="shared" si="113"/>
        <v>Да</v>
      </c>
      <c r="AL818" s="16" t="str">
        <f t="shared" si="120"/>
        <v>Да</v>
      </c>
      <c r="AM818" s="16"/>
      <c r="AN818" t="e">
        <f t="shared" si="114"/>
        <v>#VALUE!</v>
      </c>
      <c r="AO818" t="e">
        <f t="shared" si="115"/>
        <v>#VALUE!</v>
      </c>
      <c r="AP818" t="e">
        <f t="shared" si="116"/>
        <v>#VALUE!</v>
      </c>
      <c r="AQ818" t="e">
        <f t="shared" si="117"/>
        <v>#VALUE!</v>
      </c>
      <c r="AR818" t="e">
        <f t="shared" si="118"/>
        <v>#VALUE!</v>
      </c>
      <c r="AS818" t="e">
        <f t="shared" si="119"/>
        <v>#VALUE!</v>
      </c>
    </row>
    <row r="819" spans="1:45" ht="145" hidden="1" x14ac:dyDescent="0.35">
      <c r="A819" s="6">
        <v>1774</v>
      </c>
      <c r="B819" s="11" t="s">
        <v>4215</v>
      </c>
      <c r="C819" s="8" t="s">
        <v>4216</v>
      </c>
      <c r="D819" s="2" t="s">
        <v>38</v>
      </c>
      <c r="E819" s="2" t="s">
        <v>38</v>
      </c>
      <c r="F819" s="2" t="s">
        <v>38</v>
      </c>
      <c r="G819" s="12" t="s">
        <v>4217</v>
      </c>
      <c r="H819" s="8" t="s">
        <v>40</v>
      </c>
      <c r="I819" s="2" t="s">
        <v>38</v>
      </c>
      <c r="J819" s="2" t="s">
        <v>38</v>
      </c>
      <c r="K819" s="2" t="s">
        <v>38</v>
      </c>
      <c r="L819" s="2" t="s">
        <v>38</v>
      </c>
      <c r="M819" s="2" t="s">
        <v>38</v>
      </c>
      <c r="N819" s="2" t="s">
        <v>38</v>
      </c>
      <c r="O819" s="2" t="s">
        <v>38</v>
      </c>
      <c r="P819" s="2" t="s">
        <v>38</v>
      </c>
      <c r="Q819" s="14" t="s">
        <v>38</v>
      </c>
      <c r="R819" s="14" t="s">
        <v>38</v>
      </c>
      <c r="S819" s="14" t="s">
        <v>38</v>
      </c>
      <c r="T819" s="14" t="s">
        <v>38</v>
      </c>
      <c r="U819" s="14" t="s">
        <v>38</v>
      </c>
      <c r="V819" s="14" t="s">
        <v>38</v>
      </c>
      <c r="W819" s="14" t="s">
        <v>38</v>
      </c>
      <c r="X819" s="14" t="s">
        <v>38</v>
      </c>
      <c r="Y819" s="14" t="s">
        <v>38</v>
      </c>
      <c r="Z819" s="14" t="s">
        <v>38</v>
      </c>
      <c r="AA819" s="14" t="s">
        <v>38</v>
      </c>
      <c r="AB819" s="14" t="s">
        <v>38</v>
      </c>
      <c r="AC819" s="14" t="s">
        <v>38</v>
      </c>
      <c r="AD819" s="14" t="s">
        <v>38</v>
      </c>
      <c r="AE819" s="14" t="s">
        <v>38</v>
      </c>
      <c r="AF819" s="14" t="s">
        <v>38</v>
      </c>
      <c r="AG819" s="2" t="s">
        <v>38</v>
      </c>
      <c r="AH819" s="2" t="s">
        <v>38</v>
      </c>
      <c r="AI819" s="2" t="s">
        <v>38</v>
      </c>
      <c r="AJ819" s="2" t="s">
        <v>38</v>
      </c>
      <c r="AK819" s="16" t="str">
        <f t="shared" si="113"/>
        <v>Да</v>
      </c>
      <c r="AL819" s="16" t="str">
        <f t="shared" si="120"/>
        <v>Да</v>
      </c>
      <c r="AM819" s="16"/>
      <c r="AN819" t="e">
        <f t="shared" si="114"/>
        <v>#VALUE!</v>
      </c>
      <c r="AO819" t="e">
        <f t="shared" si="115"/>
        <v>#VALUE!</v>
      </c>
      <c r="AP819" t="e">
        <f t="shared" si="116"/>
        <v>#VALUE!</v>
      </c>
      <c r="AQ819" t="e">
        <f t="shared" si="117"/>
        <v>#VALUE!</v>
      </c>
      <c r="AR819" t="e">
        <f t="shared" si="118"/>
        <v>#VALUE!</v>
      </c>
      <c r="AS819" t="e">
        <f t="shared" si="119"/>
        <v>#VALUE!</v>
      </c>
    </row>
    <row r="820" spans="1:45" ht="29" hidden="1" x14ac:dyDescent="0.35">
      <c r="A820" s="6">
        <v>1778</v>
      </c>
      <c r="B820" s="11" t="s">
        <v>4224</v>
      </c>
      <c r="C820" s="8" t="s">
        <v>4225</v>
      </c>
      <c r="D820" s="2">
        <v>1</v>
      </c>
      <c r="E820" s="2" t="s">
        <v>38</v>
      </c>
      <c r="F820" s="2">
        <v>98</v>
      </c>
      <c r="G820" s="12"/>
      <c r="H820" s="8" t="s">
        <v>121</v>
      </c>
      <c r="I820" s="2" t="s">
        <v>38</v>
      </c>
      <c r="J820" s="2" t="s">
        <v>38</v>
      </c>
      <c r="K820" s="2">
        <v>38649000</v>
      </c>
      <c r="L820" s="2">
        <v>32236000</v>
      </c>
      <c r="M820" s="2" t="s">
        <v>38</v>
      </c>
      <c r="N820" s="2" t="s">
        <v>38</v>
      </c>
      <c r="O820" s="2">
        <v>35226000</v>
      </c>
      <c r="P820" s="2">
        <v>19888000</v>
      </c>
      <c r="Q820" s="14" t="s">
        <v>38</v>
      </c>
      <c r="R820" s="14" t="s">
        <v>38</v>
      </c>
      <c r="S820" s="14">
        <v>135321000</v>
      </c>
      <c r="T820" s="14">
        <v>138257000</v>
      </c>
      <c r="U820" s="14" t="s">
        <v>38</v>
      </c>
      <c r="V820" s="14" t="s">
        <v>38</v>
      </c>
      <c r="W820" s="14">
        <v>2718000</v>
      </c>
      <c r="X820" s="14">
        <v>-6635000</v>
      </c>
      <c r="Y820" s="14" t="s">
        <v>38</v>
      </c>
      <c r="Z820" s="14" t="s">
        <v>38</v>
      </c>
      <c r="AA820" s="14" t="s">
        <v>38</v>
      </c>
      <c r="AB820" s="14" t="s">
        <v>38</v>
      </c>
      <c r="AC820" s="14" t="s">
        <v>38</v>
      </c>
      <c r="AD820" s="14" t="s">
        <v>38</v>
      </c>
      <c r="AE820" s="14">
        <v>9352000</v>
      </c>
      <c r="AF820" s="14">
        <v>-4814000</v>
      </c>
      <c r="AG820" s="2" t="s">
        <v>38</v>
      </c>
      <c r="AH820" s="2" t="s">
        <v>38</v>
      </c>
      <c r="AI820" s="2">
        <v>26580000</v>
      </c>
      <c r="AJ820" s="2">
        <v>17241000</v>
      </c>
      <c r="AK820" s="16" t="str">
        <f t="shared" si="113"/>
        <v>Да</v>
      </c>
      <c r="AL820" s="16" t="str">
        <f t="shared" si="120"/>
        <v>Да</v>
      </c>
      <c r="AM820" s="16"/>
      <c r="AN820" t="e">
        <f t="shared" si="114"/>
        <v>#VALUE!</v>
      </c>
      <c r="AO820" t="e">
        <f t="shared" si="115"/>
        <v>#VALUE!</v>
      </c>
      <c r="AP820">
        <f t="shared" si="116"/>
        <v>1.7712188254223653</v>
      </c>
      <c r="AQ820" t="e">
        <f t="shared" si="117"/>
        <v>#VALUE!</v>
      </c>
      <c r="AR820" t="e">
        <f t="shared" si="118"/>
        <v>#VALUE!</v>
      </c>
      <c r="AS820">
        <f t="shared" si="119"/>
        <v>1.5416739168261702</v>
      </c>
    </row>
    <row r="821" spans="1:45" hidden="1" x14ac:dyDescent="0.35">
      <c r="A821" s="6">
        <v>1780</v>
      </c>
      <c r="B821" s="11" t="s">
        <v>4228</v>
      </c>
      <c r="C821" s="8" t="s">
        <v>4229</v>
      </c>
      <c r="D821" s="2">
        <v>1</v>
      </c>
      <c r="E821" s="2">
        <v>15</v>
      </c>
      <c r="F821" s="2" t="s">
        <v>38</v>
      </c>
      <c r="G821" s="12"/>
      <c r="H821" s="8" t="s">
        <v>40</v>
      </c>
      <c r="I821" s="2" t="s">
        <v>38</v>
      </c>
      <c r="J821" s="2">
        <v>2488008000</v>
      </c>
      <c r="K821" s="2">
        <v>1776682000</v>
      </c>
      <c r="L821" s="2">
        <v>1444072000</v>
      </c>
      <c r="M821" s="2" t="s">
        <v>38</v>
      </c>
      <c r="N821" s="2">
        <v>274909000</v>
      </c>
      <c r="O821" s="2">
        <v>329840000</v>
      </c>
      <c r="P821" s="2">
        <v>262624000</v>
      </c>
      <c r="Q821" s="14" t="s">
        <v>38</v>
      </c>
      <c r="R821" s="14">
        <v>1000461000</v>
      </c>
      <c r="S821" s="14">
        <v>883387000</v>
      </c>
      <c r="T821" s="14">
        <v>728558000</v>
      </c>
      <c r="U821" s="14" t="s">
        <v>38</v>
      </c>
      <c r="V821" s="14">
        <v>142157000</v>
      </c>
      <c r="W821" s="14">
        <v>139145000</v>
      </c>
      <c r="X821" s="14">
        <v>138863000</v>
      </c>
      <c r="Y821" s="14" t="s">
        <v>38</v>
      </c>
      <c r="Z821" s="14" t="s">
        <v>38</v>
      </c>
      <c r="AA821" s="14" t="s">
        <v>38</v>
      </c>
      <c r="AB821" s="14" t="s">
        <v>38</v>
      </c>
      <c r="AC821" s="14" t="s">
        <v>38</v>
      </c>
      <c r="AD821" s="14">
        <v>4059000</v>
      </c>
      <c r="AE821" s="14">
        <v>2998000</v>
      </c>
      <c r="AF821" s="14">
        <v>7758000</v>
      </c>
      <c r="AG821" s="2" t="s">
        <v>38</v>
      </c>
      <c r="AH821" s="2">
        <v>931004000</v>
      </c>
      <c r="AI821" s="2">
        <v>822842000</v>
      </c>
      <c r="AJ821" s="2">
        <v>822172000</v>
      </c>
      <c r="AK821" s="16" t="str">
        <f t="shared" si="113"/>
        <v>Да</v>
      </c>
      <c r="AL821" s="16" t="str">
        <f t="shared" si="120"/>
        <v>Да</v>
      </c>
      <c r="AM821" s="16"/>
      <c r="AN821" t="e">
        <f t="shared" si="114"/>
        <v>#VALUE!</v>
      </c>
      <c r="AO821">
        <f t="shared" si="115"/>
        <v>0.83346167838952223</v>
      </c>
      <c r="AP821">
        <f t="shared" si="116"/>
        <v>1.2559400511758254</v>
      </c>
      <c r="AQ821" t="e">
        <f t="shared" si="117"/>
        <v>#VALUE!</v>
      </c>
      <c r="AR821">
        <f t="shared" si="118"/>
        <v>1.1314492940321472</v>
      </c>
      <c r="AS821">
        <f t="shared" si="119"/>
        <v>1.0008149146407321</v>
      </c>
    </row>
    <row r="822" spans="1:45" ht="29" hidden="1" x14ac:dyDescent="0.35">
      <c r="A822" s="6">
        <v>1781</v>
      </c>
      <c r="B822" s="11" t="s">
        <v>4230</v>
      </c>
      <c r="C822" s="8" t="s">
        <v>4231</v>
      </c>
      <c r="D822" s="2" t="s">
        <v>38</v>
      </c>
      <c r="E822" s="2" t="s">
        <v>38</v>
      </c>
      <c r="F822" s="2" t="s">
        <v>38</v>
      </c>
      <c r="G822" s="12" t="s">
        <v>2309</v>
      </c>
      <c r="H822" s="8" t="s">
        <v>40</v>
      </c>
      <c r="I822" s="2" t="s">
        <v>38</v>
      </c>
      <c r="J822" s="2" t="s">
        <v>38</v>
      </c>
      <c r="K822" s="2" t="s">
        <v>38</v>
      </c>
      <c r="L822" s="2" t="s">
        <v>38</v>
      </c>
      <c r="M822" s="2" t="s">
        <v>38</v>
      </c>
      <c r="N822" s="2" t="s">
        <v>38</v>
      </c>
      <c r="O822" s="2" t="s">
        <v>38</v>
      </c>
      <c r="P822" s="2" t="s">
        <v>38</v>
      </c>
      <c r="Q822" s="14" t="s">
        <v>38</v>
      </c>
      <c r="R822" s="14" t="s">
        <v>38</v>
      </c>
      <c r="S822" s="14" t="s">
        <v>38</v>
      </c>
      <c r="T822" s="14" t="s">
        <v>38</v>
      </c>
      <c r="U822" s="14" t="s">
        <v>38</v>
      </c>
      <c r="V822" s="14" t="s">
        <v>38</v>
      </c>
      <c r="W822" s="14" t="s">
        <v>38</v>
      </c>
      <c r="X822" s="14" t="s">
        <v>38</v>
      </c>
      <c r="Y822" s="14" t="s">
        <v>38</v>
      </c>
      <c r="Z822" s="14" t="s">
        <v>38</v>
      </c>
      <c r="AA822" s="14" t="s">
        <v>38</v>
      </c>
      <c r="AB822" s="14" t="s">
        <v>38</v>
      </c>
      <c r="AC822" s="14" t="s">
        <v>38</v>
      </c>
      <c r="AD822" s="14" t="s">
        <v>38</v>
      </c>
      <c r="AE822" s="14" t="s">
        <v>38</v>
      </c>
      <c r="AF822" s="14" t="s">
        <v>38</v>
      </c>
      <c r="AG822" s="2" t="s">
        <v>38</v>
      </c>
      <c r="AH822" s="2" t="s">
        <v>38</v>
      </c>
      <c r="AI822" s="2" t="s">
        <v>38</v>
      </c>
      <c r="AJ822" s="2" t="s">
        <v>38</v>
      </c>
      <c r="AK822" s="16" t="str">
        <f t="shared" si="113"/>
        <v>Да</v>
      </c>
      <c r="AL822" s="16" t="str">
        <f t="shared" si="120"/>
        <v>Да</v>
      </c>
      <c r="AM822" s="16"/>
      <c r="AN822" t="e">
        <f t="shared" si="114"/>
        <v>#VALUE!</v>
      </c>
      <c r="AO822" t="e">
        <f t="shared" si="115"/>
        <v>#VALUE!</v>
      </c>
      <c r="AP822" t="e">
        <f t="shared" si="116"/>
        <v>#VALUE!</v>
      </c>
      <c r="AQ822" t="e">
        <f t="shared" si="117"/>
        <v>#VALUE!</v>
      </c>
      <c r="AR822" t="e">
        <f t="shared" si="118"/>
        <v>#VALUE!</v>
      </c>
      <c r="AS822" t="e">
        <f t="shared" si="119"/>
        <v>#VALUE!</v>
      </c>
    </row>
    <row r="823" spans="1:45" hidden="1" x14ac:dyDescent="0.35">
      <c r="A823" s="6">
        <v>1782</v>
      </c>
      <c r="B823" s="11" t="s">
        <v>4232</v>
      </c>
      <c r="C823" s="8" t="s">
        <v>4233</v>
      </c>
      <c r="D823" s="2">
        <v>2</v>
      </c>
      <c r="E823" s="2">
        <v>91</v>
      </c>
      <c r="F823" s="2" t="s">
        <v>38</v>
      </c>
      <c r="G823" s="12"/>
      <c r="H823" s="8" t="s">
        <v>121</v>
      </c>
      <c r="I823" s="2" t="s">
        <v>38</v>
      </c>
      <c r="J823" s="2">
        <v>7176000</v>
      </c>
      <c r="K823" s="2">
        <v>6383000</v>
      </c>
      <c r="L823" s="2">
        <v>6959000</v>
      </c>
      <c r="M823" s="2" t="s">
        <v>38</v>
      </c>
      <c r="N823" s="2">
        <v>209000</v>
      </c>
      <c r="O823" s="2">
        <v>2265000</v>
      </c>
      <c r="P823" s="2">
        <v>2499000</v>
      </c>
      <c r="Q823" s="14" t="s">
        <v>38</v>
      </c>
      <c r="R823" s="14">
        <v>16805000</v>
      </c>
      <c r="S823" s="14">
        <v>11624000</v>
      </c>
      <c r="T823" s="14">
        <v>12722000</v>
      </c>
      <c r="U823" s="14" t="s">
        <v>38</v>
      </c>
      <c r="V823" s="14">
        <v>-11628000</v>
      </c>
      <c r="W823" s="14">
        <v>-11653000</v>
      </c>
      <c r="X823" s="14">
        <v>-4149000</v>
      </c>
      <c r="Y823" s="14" t="s">
        <v>38</v>
      </c>
      <c r="Z823" s="14" t="s">
        <v>38</v>
      </c>
      <c r="AA823" s="14" t="s">
        <v>38</v>
      </c>
      <c r="AB823" s="14" t="s">
        <v>38</v>
      </c>
      <c r="AC823" s="14" t="s">
        <v>38</v>
      </c>
      <c r="AD823" s="14">
        <v>16000</v>
      </c>
      <c r="AE823" s="14">
        <v>-2949000</v>
      </c>
      <c r="AF823" s="14">
        <v>2499000</v>
      </c>
      <c r="AG823" s="2" t="s">
        <v>38</v>
      </c>
      <c r="AH823" s="2">
        <v>-4982000</v>
      </c>
      <c r="AI823" s="2">
        <v>-5007000</v>
      </c>
      <c r="AJ823" s="2">
        <v>2497000</v>
      </c>
      <c r="AK823" s="16" t="str">
        <f t="shared" si="113"/>
        <v>Да</v>
      </c>
      <c r="AL823" s="16" t="str">
        <f t="shared" si="120"/>
        <v>Да</v>
      </c>
      <c r="AM823" s="16"/>
      <c r="AN823" t="e">
        <f t="shared" si="114"/>
        <v>#VALUE!</v>
      </c>
      <c r="AO823">
        <f t="shared" si="115"/>
        <v>9.2273730684326705E-2</v>
      </c>
      <c r="AP823">
        <f t="shared" si="116"/>
        <v>0.90636254501800717</v>
      </c>
      <c r="AQ823" t="e">
        <f t="shared" si="117"/>
        <v>#VALUE!</v>
      </c>
      <c r="AR823">
        <f t="shared" si="118"/>
        <v>0.99500699021370087</v>
      </c>
      <c r="AS823">
        <f t="shared" si="119"/>
        <v>-2.0052062474969965</v>
      </c>
    </row>
    <row r="824" spans="1:45" hidden="1" x14ac:dyDescent="0.35">
      <c r="A824" s="6">
        <v>1783</v>
      </c>
      <c r="B824" s="11" t="s">
        <v>4234</v>
      </c>
      <c r="C824" s="8" t="s">
        <v>4235</v>
      </c>
      <c r="D824" s="2">
        <v>1</v>
      </c>
      <c r="E824" s="2" t="s">
        <v>38</v>
      </c>
      <c r="F824" s="2" t="s">
        <v>38</v>
      </c>
      <c r="G824" s="12"/>
      <c r="H824" s="8" t="s">
        <v>40</v>
      </c>
      <c r="I824" s="2" t="s">
        <v>38</v>
      </c>
      <c r="J824" s="2">
        <v>5904000</v>
      </c>
      <c r="K824" s="2">
        <v>5992000</v>
      </c>
      <c r="L824" s="2">
        <v>6412000</v>
      </c>
      <c r="M824" s="2" t="s">
        <v>38</v>
      </c>
      <c r="N824" s="2" t="s">
        <v>38</v>
      </c>
      <c r="O824" s="2" t="s">
        <v>38</v>
      </c>
      <c r="P824" s="2" t="s">
        <v>38</v>
      </c>
      <c r="Q824" s="14" t="s">
        <v>38</v>
      </c>
      <c r="R824" s="14" t="s">
        <v>38</v>
      </c>
      <c r="S824" s="14" t="s">
        <v>38</v>
      </c>
      <c r="T824" s="14" t="s">
        <v>38</v>
      </c>
      <c r="U824" s="14" t="s">
        <v>38</v>
      </c>
      <c r="V824" s="14">
        <v>-15780000</v>
      </c>
      <c r="W824" s="14">
        <v>-17053000</v>
      </c>
      <c r="X824" s="14">
        <v>-10266000</v>
      </c>
      <c r="Y824" s="14" t="s">
        <v>38</v>
      </c>
      <c r="Z824" s="14" t="s">
        <v>38</v>
      </c>
      <c r="AA824" s="14" t="s">
        <v>38</v>
      </c>
      <c r="AB824" s="14" t="s">
        <v>38</v>
      </c>
      <c r="AC824" s="14" t="s">
        <v>38</v>
      </c>
      <c r="AD824" s="14" t="s">
        <v>38</v>
      </c>
      <c r="AE824" s="14" t="s">
        <v>38</v>
      </c>
      <c r="AF824" s="14" t="s">
        <v>38</v>
      </c>
      <c r="AG824" s="2" t="s">
        <v>38</v>
      </c>
      <c r="AH824" s="2">
        <v>-12689000</v>
      </c>
      <c r="AI824" s="2">
        <v>-13962000</v>
      </c>
      <c r="AJ824" s="2">
        <v>6412000</v>
      </c>
      <c r="AK824" s="16" t="str">
        <f t="shared" si="113"/>
        <v>Да</v>
      </c>
      <c r="AL824" s="16" t="str">
        <f t="shared" si="120"/>
        <v>Да</v>
      </c>
      <c r="AM824" s="16"/>
      <c r="AN824" t="e">
        <f t="shared" si="114"/>
        <v>#VALUE!</v>
      </c>
      <c r="AO824" t="e">
        <f t="shared" si="115"/>
        <v>#VALUE!</v>
      </c>
      <c r="AP824" t="e">
        <f t="shared" si="116"/>
        <v>#VALUE!</v>
      </c>
      <c r="AQ824" t="e">
        <f t="shared" si="117"/>
        <v>#VALUE!</v>
      </c>
      <c r="AR824">
        <f t="shared" si="118"/>
        <v>0.90882395072339206</v>
      </c>
      <c r="AS824">
        <f t="shared" si="119"/>
        <v>-2.1774797255146598</v>
      </c>
    </row>
    <row r="825" spans="1:45" ht="43.5" hidden="1" x14ac:dyDescent="0.35">
      <c r="A825" s="6">
        <v>1784</v>
      </c>
      <c r="B825" s="11" t="s">
        <v>4236</v>
      </c>
      <c r="C825" s="8" t="s">
        <v>4237</v>
      </c>
      <c r="D825" s="2" t="s">
        <v>38</v>
      </c>
      <c r="E825" s="2" t="s">
        <v>38</v>
      </c>
      <c r="F825" s="2" t="s">
        <v>38</v>
      </c>
      <c r="G825" s="12" t="s">
        <v>4238</v>
      </c>
      <c r="H825" s="8" t="s">
        <v>40</v>
      </c>
      <c r="I825" s="2" t="s">
        <v>38</v>
      </c>
      <c r="J825" s="2" t="s">
        <v>38</v>
      </c>
      <c r="K825" s="2" t="s">
        <v>38</v>
      </c>
      <c r="L825" s="2" t="s">
        <v>38</v>
      </c>
      <c r="M825" s="2" t="s">
        <v>38</v>
      </c>
      <c r="N825" s="2" t="s">
        <v>38</v>
      </c>
      <c r="O825" s="2" t="s">
        <v>38</v>
      </c>
      <c r="P825" s="2" t="s">
        <v>38</v>
      </c>
      <c r="Q825" s="14" t="s">
        <v>38</v>
      </c>
      <c r="R825" s="14" t="s">
        <v>38</v>
      </c>
      <c r="S825" s="14" t="s">
        <v>38</v>
      </c>
      <c r="T825" s="14" t="s">
        <v>38</v>
      </c>
      <c r="U825" s="14" t="s">
        <v>38</v>
      </c>
      <c r="V825" s="14" t="s">
        <v>38</v>
      </c>
      <c r="W825" s="14" t="s">
        <v>38</v>
      </c>
      <c r="X825" s="14" t="s">
        <v>38</v>
      </c>
      <c r="Y825" s="14" t="s">
        <v>38</v>
      </c>
      <c r="Z825" s="14" t="s">
        <v>38</v>
      </c>
      <c r="AA825" s="14" t="s">
        <v>38</v>
      </c>
      <c r="AB825" s="14" t="s">
        <v>38</v>
      </c>
      <c r="AC825" s="14" t="s">
        <v>38</v>
      </c>
      <c r="AD825" s="14" t="s">
        <v>38</v>
      </c>
      <c r="AE825" s="14" t="s">
        <v>38</v>
      </c>
      <c r="AF825" s="14" t="s">
        <v>38</v>
      </c>
      <c r="AG825" s="2" t="s">
        <v>38</v>
      </c>
      <c r="AH825" s="2" t="s">
        <v>38</v>
      </c>
      <c r="AI825" s="2" t="s">
        <v>38</v>
      </c>
      <c r="AJ825" s="2" t="s">
        <v>38</v>
      </c>
      <c r="AK825" s="16" t="str">
        <f t="shared" si="113"/>
        <v>Да</v>
      </c>
      <c r="AL825" s="16" t="str">
        <f t="shared" si="120"/>
        <v>Да</v>
      </c>
      <c r="AM825" s="16"/>
      <c r="AN825" t="e">
        <f t="shared" si="114"/>
        <v>#VALUE!</v>
      </c>
      <c r="AO825" t="e">
        <f t="shared" si="115"/>
        <v>#VALUE!</v>
      </c>
      <c r="AP825" t="e">
        <f t="shared" si="116"/>
        <v>#VALUE!</v>
      </c>
      <c r="AQ825" t="e">
        <f t="shared" si="117"/>
        <v>#VALUE!</v>
      </c>
      <c r="AR825" t="e">
        <f t="shared" si="118"/>
        <v>#VALUE!</v>
      </c>
      <c r="AS825" t="e">
        <f t="shared" si="119"/>
        <v>#VALUE!</v>
      </c>
    </row>
    <row r="826" spans="1:45" ht="72.5" hidden="1" x14ac:dyDescent="0.35">
      <c r="A826" s="6">
        <v>1785</v>
      </c>
      <c r="B826" s="11" t="s">
        <v>4239</v>
      </c>
      <c r="C826" s="8" t="s">
        <v>4240</v>
      </c>
      <c r="D826" s="2">
        <v>1</v>
      </c>
      <c r="E826" s="2">
        <v>99</v>
      </c>
      <c r="F826" s="2" t="s">
        <v>38</v>
      </c>
      <c r="G826" s="12" t="s">
        <v>4241</v>
      </c>
      <c r="H826" s="8" t="s">
        <v>121</v>
      </c>
      <c r="I826" s="2" t="s">
        <v>38</v>
      </c>
      <c r="J826" s="2">
        <v>112923000</v>
      </c>
      <c r="K826" s="2">
        <v>160271000</v>
      </c>
      <c r="L826" s="2">
        <v>304727000</v>
      </c>
      <c r="M826" s="2" t="s">
        <v>38</v>
      </c>
      <c r="N826" s="2">
        <v>-101725000</v>
      </c>
      <c r="O826" s="2">
        <v>-150710000</v>
      </c>
      <c r="P826" s="2">
        <v>-61433000</v>
      </c>
      <c r="Q826" s="14" t="s">
        <v>38</v>
      </c>
      <c r="R826" s="14">
        <v>80803000</v>
      </c>
      <c r="S826" s="14">
        <v>175985000</v>
      </c>
      <c r="T826" s="14">
        <v>343614000</v>
      </c>
      <c r="U826" s="14" t="s">
        <v>38</v>
      </c>
      <c r="V826" s="14">
        <v>-261358000</v>
      </c>
      <c r="W826" s="14">
        <v>-151054000</v>
      </c>
      <c r="X826" s="14">
        <v>58043000</v>
      </c>
      <c r="Y826" s="14" t="s">
        <v>38</v>
      </c>
      <c r="Z826" s="14" t="s">
        <v>38</v>
      </c>
      <c r="AA826" s="14" t="s">
        <v>38</v>
      </c>
      <c r="AB826" s="14" t="s">
        <v>38</v>
      </c>
      <c r="AC826" s="14" t="s">
        <v>38</v>
      </c>
      <c r="AD826" s="14">
        <v>-118197000</v>
      </c>
      <c r="AE826" s="14">
        <v>-151054000</v>
      </c>
      <c r="AF826" s="14">
        <v>-52955000</v>
      </c>
      <c r="AG826" s="2" t="s">
        <v>38</v>
      </c>
      <c r="AH826" s="2">
        <v>-256198000</v>
      </c>
      <c r="AI826" s="2">
        <v>-145894000</v>
      </c>
      <c r="AJ826" s="2">
        <v>63203000</v>
      </c>
      <c r="AK826" s="16" t="str">
        <f t="shared" si="113"/>
        <v>Да</v>
      </c>
      <c r="AL826" s="16" t="str">
        <f t="shared" si="120"/>
        <v>Да</v>
      </c>
      <c r="AM826" s="16"/>
      <c r="AN826" t="e">
        <f t="shared" si="114"/>
        <v>#VALUE!</v>
      </c>
      <c r="AO826">
        <f t="shared" si="115"/>
        <v>0.67497180014597569</v>
      </c>
      <c r="AP826">
        <f t="shared" si="116"/>
        <v>2.4532417430371298</v>
      </c>
      <c r="AQ826" t="e">
        <f t="shared" si="117"/>
        <v>#VALUE!</v>
      </c>
      <c r="AR826">
        <f t="shared" si="118"/>
        <v>1.7560557665154153</v>
      </c>
      <c r="AS826">
        <f t="shared" si="119"/>
        <v>-2.3083397939971202</v>
      </c>
    </row>
    <row r="827" spans="1:45" ht="72.5" hidden="1" x14ac:dyDescent="0.35">
      <c r="A827" s="6">
        <v>1787</v>
      </c>
      <c r="B827" s="11" t="s">
        <v>4244</v>
      </c>
      <c r="C827" s="8" t="s">
        <v>4245</v>
      </c>
      <c r="D827" s="2">
        <v>16</v>
      </c>
      <c r="E827" s="2" t="s">
        <v>38</v>
      </c>
      <c r="F827" s="2" t="s">
        <v>38</v>
      </c>
      <c r="G827" s="12" t="s">
        <v>4246</v>
      </c>
      <c r="H827" s="8" t="s">
        <v>40</v>
      </c>
      <c r="I827" s="2" t="s">
        <v>38</v>
      </c>
      <c r="J827" s="2" t="s">
        <v>38</v>
      </c>
      <c r="K827" s="2" t="s">
        <v>38</v>
      </c>
      <c r="L827" s="2">
        <v>29095000</v>
      </c>
      <c r="M827" s="2" t="s">
        <v>38</v>
      </c>
      <c r="N827" s="2" t="s">
        <v>38</v>
      </c>
      <c r="O827" s="2" t="s">
        <v>38</v>
      </c>
      <c r="P827" s="2">
        <v>-3727000</v>
      </c>
      <c r="Q827" s="14" t="s">
        <v>38</v>
      </c>
      <c r="R827" s="14" t="s">
        <v>38</v>
      </c>
      <c r="S827" s="14" t="s">
        <v>38</v>
      </c>
      <c r="T827" s="14">
        <v>2022000</v>
      </c>
      <c r="U827" s="14" t="s">
        <v>38</v>
      </c>
      <c r="V827" s="14" t="s">
        <v>38</v>
      </c>
      <c r="W827" s="14" t="s">
        <v>38</v>
      </c>
      <c r="X827" s="14">
        <v>-9642000</v>
      </c>
      <c r="Y827" s="14" t="s">
        <v>38</v>
      </c>
      <c r="Z827" s="14" t="s">
        <v>38</v>
      </c>
      <c r="AA827" s="14" t="s">
        <v>38</v>
      </c>
      <c r="AB827" s="14" t="s">
        <v>38</v>
      </c>
      <c r="AC827" s="14" t="s">
        <v>38</v>
      </c>
      <c r="AD827" s="14" t="s">
        <v>38</v>
      </c>
      <c r="AE827" s="14" t="s">
        <v>38</v>
      </c>
      <c r="AF827" s="14">
        <v>-3769000</v>
      </c>
      <c r="AG827" s="2" t="s">
        <v>38</v>
      </c>
      <c r="AH827" s="2" t="s">
        <v>38</v>
      </c>
      <c r="AI827" s="2" t="s">
        <v>38</v>
      </c>
      <c r="AJ827" s="2">
        <v>19095000</v>
      </c>
      <c r="AK827" s="16" t="str">
        <f t="shared" si="113"/>
        <v>Да</v>
      </c>
      <c r="AL827" s="16" t="str">
        <f t="shared" si="120"/>
        <v>Да</v>
      </c>
      <c r="AM827" s="16"/>
      <c r="AN827" t="e">
        <f t="shared" si="114"/>
        <v>#VALUE!</v>
      </c>
      <c r="AO827" t="e">
        <f t="shared" si="115"/>
        <v>#VALUE!</v>
      </c>
      <c r="AP827" t="e">
        <f t="shared" si="116"/>
        <v>#VALUE!</v>
      </c>
      <c r="AQ827" t="e">
        <f t="shared" si="117"/>
        <v>#VALUE!</v>
      </c>
      <c r="AR827" t="e">
        <f t="shared" si="118"/>
        <v>#VALUE!</v>
      </c>
      <c r="AS827" t="e">
        <f t="shared" si="119"/>
        <v>#VALUE!</v>
      </c>
    </row>
    <row r="828" spans="1:45" ht="72.5" hidden="1" x14ac:dyDescent="0.35">
      <c r="A828" s="6">
        <v>1788</v>
      </c>
      <c r="B828" s="11" t="s">
        <v>4247</v>
      </c>
      <c r="C828" s="8" t="s">
        <v>4248</v>
      </c>
      <c r="D828" s="2">
        <v>5</v>
      </c>
      <c r="E828" s="2" t="s">
        <v>38</v>
      </c>
      <c r="F828" s="2" t="s">
        <v>38</v>
      </c>
      <c r="G828" s="12" t="s">
        <v>4249</v>
      </c>
      <c r="H828" s="8" t="s">
        <v>40</v>
      </c>
      <c r="I828" s="2" t="s">
        <v>38</v>
      </c>
      <c r="J828" s="2" t="s">
        <v>38</v>
      </c>
      <c r="K828" s="2">
        <v>121969000</v>
      </c>
      <c r="L828" s="2">
        <v>183256000</v>
      </c>
      <c r="M828" s="2" t="s">
        <v>38</v>
      </c>
      <c r="N828" s="2" t="s">
        <v>38</v>
      </c>
      <c r="O828" s="2">
        <v>-43754000</v>
      </c>
      <c r="P828" s="2">
        <v>-18163000</v>
      </c>
      <c r="Q828" s="14" t="s">
        <v>38</v>
      </c>
      <c r="R828" s="14" t="s">
        <v>38</v>
      </c>
      <c r="S828" s="14">
        <v>67597000</v>
      </c>
      <c r="T828" s="14">
        <v>106624000</v>
      </c>
      <c r="U828" s="14" t="s">
        <v>38</v>
      </c>
      <c r="V828" s="14" t="s">
        <v>38</v>
      </c>
      <c r="W828" s="14">
        <v>4986000</v>
      </c>
      <c r="X828" s="14">
        <v>43860000</v>
      </c>
      <c r="Y828" s="14" t="s">
        <v>38</v>
      </c>
      <c r="Z828" s="14" t="s">
        <v>38</v>
      </c>
      <c r="AA828" s="14" t="s">
        <v>38</v>
      </c>
      <c r="AB828" s="14" t="s">
        <v>38</v>
      </c>
      <c r="AC828" s="14" t="s">
        <v>38</v>
      </c>
      <c r="AD828" s="14" t="s">
        <v>38</v>
      </c>
      <c r="AE828" s="14">
        <v>-38874000</v>
      </c>
      <c r="AF828" s="14">
        <v>37000</v>
      </c>
      <c r="AG828" s="2" t="s">
        <v>38</v>
      </c>
      <c r="AH828" s="2" t="s">
        <v>38</v>
      </c>
      <c r="AI828" s="2">
        <v>73742000</v>
      </c>
      <c r="AJ828" s="2">
        <v>112617000</v>
      </c>
      <c r="AK828" s="16" t="str">
        <f t="shared" si="113"/>
        <v>Да</v>
      </c>
      <c r="AL828" s="16" t="str">
        <f t="shared" si="120"/>
        <v>Да</v>
      </c>
      <c r="AM828" s="16"/>
      <c r="AN828" t="e">
        <f t="shared" si="114"/>
        <v>#VALUE!</v>
      </c>
      <c r="AO828" t="e">
        <f t="shared" si="115"/>
        <v>#VALUE!</v>
      </c>
      <c r="AP828">
        <f t="shared" si="116"/>
        <v>2.4089632769916864</v>
      </c>
      <c r="AQ828" t="e">
        <f t="shared" si="117"/>
        <v>#VALUE!</v>
      </c>
      <c r="AR828" t="e">
        <f t="shared" si="118"/>
        <v>#VALUE!</v>
      </c>
      <c r="AS828">
        <f t="shared" si="119"/>
        <v>0.65480344885763253</v>
      </c>
    </row>
    <row r="829" spans="1:45" ht="29" hidden="1" x14ac:dyDescent="0.35">
      <c r="A829" s="6">
        <v>1789</v>
      </c>
      <c r="B829" s="11" t="s">
        <v>4250</v>
      </c>
      <c r="C829" s="8" t="s">
        <v>4251</v>
      </c>
      <c r="D829" s="2">
        <v>1</v>
      </c>
      <c r="E829" s="2" t="s">
        <v>38</v>
      </c>
      <c r="F829" s="2" t="s">
        <v>38</v>
      </c>
      <c r="G829" s="12" t="s">
        <v>4252</v>
      </c>
      <c r="H829" s="8" t="s">
        <v>40</v>
      </c>
      <c r="I829" s="2" t="s">
        <v>38</v>
      </c>
      <c r="J829" s="2" t="s">
        <v>38</v>
      </c>
      <c r="K829" s="2" t="s">
        <v>38</v>
      </c>
      <c r="L829" s="2">
        <v>11759000</v>
      </c>
      <c r="M829" s="2" t="s">
        <v>38</v>
      </c>
      <c r="N829" s="2" t="s">
        <v>38</v>
      </c>
      <c r="O829" s="2" t="s">
        <v>38</v>
      </c>
      <c r="P829" s="2">
        <v>-1958000</v>
      </c>
      <c r="Q829" s="14" t="s">
        <v>38</v>
      </c>
      <c r="R829" s="14" t="s">
        <v>38</v>
      </c>
      <c r="S829" s="14" t="s">
        <v>38</v>
      </c>
      <c r="T829" s="14">
        <v>2356000</v>
      </c>
      <c r="U829" s="14" t="s">
        <v>38</v>
      </c>
      <c r="V829" s="14" t="s">
        <v>38</v>
      </c>
      <c r="W829" s="14" t="s">
        <v>38</v>
      </c>
      <c r="X829" s="14">
        <v>-5804000</v>
      </c>
      <c r="Y829" s="14" t="s">
        <v>38</v>
      </c>
      <c r="Z829" s="14" t="s">
        <v>38</v>
      </c>
      <c r="AA829" s="14" t="s">
        <v>38</v>
      </c>
      <c r="AB829" s="14" t="s">
        <v>38</v>
      </c>
      <c r="AC829" s="14" t="s">
        <v>38</v>
      </c>
      <c r="AD829" s="14" t="s">
        <v>38</v>
      </c>
      <c r="AE829" s="14" t="s">
        <v>38</v>
      </c>
      <c r="AF829" s="14">
        <v>-1269000</v>
      </c>
      <c r="AG829" s="2" t="s">
        <v>38</v>
      </c>
      <c r="AH829" s="2" t="s">
        <v>38</v>
      </c>
      <c r="AI829" s="2" t="s">
        <v>38</v>
      </c>
      <c r="AJ829" s="2">
        <v>4429000</v>
      </c>
      <c r="AK829" s="16" t="str">
        <f t="shared" si="113"/>
        <v>Да</v>
      </c>
      <c r="AL829" s="16" t="str">
        <f t="shared" si="120"/>
        <v>Да</v>
      </c>
      <c r="AM829" s="16"/>
      <c r="AN829" t="e">
        <f t="shared" si="114"/>
        <v>#VALUE!</v>
      </c>
      <c r="AO829" t="e">
        <f t="shared" si="115"/>
        <v>#VALUE!</v>
      </c>
      <c r="AP829" t="e">
        <f t="shared" si="116"/>
        <v>#VALUE!</v>
      </c>
      <c r="AQ829" t="e">
        <f t="shared" si="117"/>
        <v>#VALUE!</v>
      </c>
      <c r="AR829" t="e">
        <f t="shared" si="118"/>
        <v>#VALUE!</v>
      </c>
      <c r="AS829" t="e">
        <f t="shared" si="119"/>
        <v>#VALUE!</v>
      </c>
    </row>
    <row r="830" spans="1:45" ht="145" hidden="1" x14ac:dyDescent="0.35">
      <c r="A830" s="6">
        <v>1791</v>
      </c>
      <c r="B830" s="11" t="s">
        <v>4256</v>
      </c>
      <c r="C830" s="8" t="s">
        <v>4257</v>
      </c>
      <c r="D830" s="2" t="s">
        <v>38</v>
      </c>
      <c r="E830" s="2" t="s">
        <v>38</v>
      </c>
      <c r="F830" s="2" t="s">
        <v>38</v>
      </c>
      <c r="G830" s="12" t="s">
        <v>4258</v>
      </c>
      <c r="H830" s="8" t="s">
        <v>121</v>
      </c>
      <c r="I830" s="2" t="s">
        <v>38</v>
      </c>
      <c r="J830" s="2" t="s">
        <v>38</v>
      </c>
      <c r="K830" s="2" t="s">
        <v>38</v>
      </c>
      <c r="L830" s="2" t="s">
        <v>38</v>
      </c>
      <c r="M830" s="2" t="s">
        <v>38</v>
      </c>
      <c r="N830" s="2" t="s">
        <v>38</v>
      </c>
      <c r="O830" s="2" t="s">
        <v>38</v>
      </c>
      <c r="P830" s="2" t="s">
        <v>38</v>
      </c>
      <c r="Q830" s="14" t="s">
        <v>38</v>
      </c>
      <c r="R830" s="14" t="s">
        <v>38</v>
      </c>
      <c r="S830" s="14" t="s">
        <v>38</v>
      </c>
      <c r="T830" s="14" t="s">
        <v>38</v>
      </c>
      <c r="U830" s="14" t="s">
        <v>38</v>
      </c>
      <c r="V830" s="14" t="s">
        <v>38</v>
      </c>
      <c r="W830" s="14" t="s">
        <v>38</v>
      </c>
      <c r="X830" s="14" t="s">
        <v>38</v>
      </c>
      <c r="Y830" s="14" t="s">
        <v>38</v>
      </c>
      <c r="Z830" s="14" t="s">
        <v>38</v>
      </c>
      <c r="AA830" s="14" t="s">
        <v>38</v>
      </c>
      <c r="AB830" s="14" t="s">
        <v>38</v>
      </c>
      <c r="AC830" s="14" t="s">
        <v>38</v>
      </c>
      <c r="AD830" s="14" t="s">
        <v>38</v>
      </c>
      <c r="AE830" s="14" t="s">
        <v>38</v>
      </c>
      <c r="AF830" s="14" t="s">
        <v>38</v>
      </c>
      <c r="AG830" s="2" t="s">
        <v>38</v>
      </c>
      <c r="AH830" s="2" t="s">
        <v>38</v>
      </c>
      <c r="AI830" s="2" t="s">
        <v>38</v>
      </c>
      <c r="AJ830" s="2" t="s">
        <v>38</v>
      </c>
      <c r="AK830" s="16" t="str">
        <f t="shared" si="113"/>
        <v>Да</v>
      </c>
      <c r="AL830" s="16" t="str">
        <f t="shared" si="120"/>
        <v>Да</v>
      </c>
      <c r="AM830" s="16"/>
      <c r="AN830" t="e">
        <f t="shared" si="114"/>
        <v>#VALUE!</v>
      </c>
      <c r="AO830" t="e">
        <f t="shared" si="115"/>
        <v>#VALUE!</v>
      </c>
      <c r="AP830" t="e">
        <f t="shared" si="116"/>
        <v>#VALUE!</v>
      </c>
      <c r="AQ830" t="e">
        <f t="shared" si="117"/>
        <v>#VALUE!</v>
      </c>
      <c r="AR830" t="e">
        <f t="shared" si="118"/>
        <v>#VALUE!</v>
      </c>
      <c r="AS830" t="e">
        <f t="shared" si="119"/>
        <v>#VALUE!</v>
      </c>
    </row>
    <row r="831" spans="1:45" ht="29" hidden="1" x14ac:dyDescent="0.35">
      <c r="A831" s="6">
        <v>1792</v>
      </c>
      <c r="B831" s="11" t="s">
        <v>4259</v>
      </c>
      <c r="C831" s="8" t="s">
        <v>4260</v>
      </c>
      <c r="D831" s="2">
        <v>2</v>
      </c>
      <c r="E831" s="2" t="s">
        <v>38</v>
      </c>
      <c r="F831" s="2" t="s">
        <v>38</v>
      </c>
      <c r="G831" s="12"/>
      <c r="H831" s="8" t="s">
        <v>40</v>
      </c>
      <c r="I831" s="2" t="s">
        <v>38</v>
      </c>
      <c r="J831" s="2" t="s">
        <v>38</v>
      </c>
      <c r="K831" s="2">
        <v>1099000</v>
      </c>
      <c r="L831" s="2">
        <v>1088000</v>
      </c>
      <c r="M831" s="2" t="s">
        <v>38</v>
      </c>
      <c r="N831" s="2" t="s">
        <v>38</v>
      </c>
      <c r="O831" s="2">
        <v>1880000</v>
      </c>
      <c r="P831" s="2">
        <v>1861000</v>
      </c>
      <c r="Q831" s="14" t="s">
        <v>38</v>
      </c>
      <c r="R831" s="14" t="s">
        <v>38</v>
      </c>
      <c r="S831" s="14">
        <v>3326000</v>
      </c>
      <c r="T831" s="14">
        <v>3472000</v>
      </c>
      <c r="U831" s="14" t="s">
        <v>38</v>
      </c>
      <c r="V831" s="14" t="s">
        <v>38</v>
      </c>
      <c r="W831" s="14">
        <v>591000</v>
      </c>
      <c r="X831" s="14">
        <v>611000</v>
      </c>
      <c r="Y831" s="14" t="s">
        <v>38</v>
      </c>
      <c r="Z831" s="14" t="s">
        <v>38</v>
      </c>
      <c r="AA831" s="14" t="s">
        <v>38</v>
      </c>
      <c r="AB831" s="14" t="s">
        <v>38</v>
      </c>
      <c r="AC831" s="14" t="s">
        <v>38</v>
      </c>
      <c r="AD831" s="14" t="s">
        <v>38</v>
      </c>
      <c r="AE831" s="14">
        <v>128000</v>
      </c>
      <c r="AF831" s="14">
        <v>149000</v>
      </c>
      <c r="AG831" s="2" t="s">
        <v>38</v>
      </c>
      <c r="AH831" s="2" t="s">
        <v>38</v>
      </c>
      <c r="AI831" s="2">
        <v>1043000</v>
      </c>
      <c r="AJ831" s="2">
        <v>1062000</v>
      </c>
      <c r="AK831" s="16" t="str">
        <f t="shared" si="113"/>
        <v>Да</v>
      </c>
      <c r="AL831" s="16" t="str">
        <f t="shared" si="120"/>
        <v>Да</v>
      </c>
      <c r="AM831" s="16"/>
      <c r="AN831" t="e">
        <f t="shared" si="114"/>
        <v>#VALUE!</v>
      </c>
      <c r="AO831" t="e">
        <f t="shared" si="115"/>
        <v>#VALUE!</v>
      </c>
      <c r="AP831">
        <f t="shared" si="116"/>
        <v>1.0102095647501343</v>
      </c>
      <c r="AQ831" t="e">
        <f t="shared" si="117"/>
        <v>#VALUE!</v>
      </c>
      <c r="AR831" t="e">
        <f t="shared" si="118"/>
        <v>#VALUE!</v>
      </c>
      <c r="AS831">
        <f t="shared" si="119"/>
        <v>0.98210922787193977</v>
      </c>
    </row>
    <row r="832" spans="1:45" ht="29" hidden="1" x14ac:dyDescent="0.35">
      <c r="A832" s="6">
        <v>1793</v>
      </c>
      <c r="B832" s="11" t="s">
        <v>4261</v>
      </c>
      <c r="C832" s="8" t="s">
        <v>4262</v>
      </c>
      <c r="D832" s="2">
        <v>1</v>
      </c>
      <c r="E832" s="2" t="s">
        <v>38</v>
      </c>
      <c r="F832" s="2" t="s">
        <v>38</v>
      </c>
      <c r="G832" s="12" t="s">
        <v>4263</v>
      </c>
      <c r="H832" s="8" t="s">
        <v>40</v>
      </c>
      <c r="I832" s="2" t="s">
        <v>38</v>
      </c>
      <c r="J832" s="2" t="s">
        <v>38</v>
      </c>
      <c r="K832" s="2">
        <v>262434000</v>
      </c>
      <c r="L832" s="2">
        <v>517016000</v>
      </c>
      <c r="M832" s="2" t="s">
        <v>38</v>
      </c>
      <c r="N832" s="2" t="s">
        <v>38</v>
      </c>
      <c r="O832" s="2" t="s">
        <v>38</v>
      </c>
      <c r="P832" s="2" t="s">
        <v>38</v>
      </c>
      <c r="Q832" s="14" t="s">
        <v>38</v>
      </c>
      <c r="R832" s="14" t="s">
        <v>38</v>
      </c>
      <c r="S832" s="14" t="s">
        <v>38</v>
      </c>
      <c r="T832" s="14" t="s">
        <v>38</v>
      </c>
      <c r="U832" s="14" t="s">
        <v>38</v>
      </c>
      <c r="V832" s="14" t="s">
        <v>38</v>
      </c>
      <c r="W832" s="14">
        <v>-830425000</v>
      </c>
      <c r="X832" s="14">
        <v>-722110000</v>
      </c>
      <c r="Y832" s="14" t="s">
        <v>38</v>
      </c>
      <c r="Z832" s="14" t="s">
        <v>38</v>
      </c>
      <c r="AA832" s="14" t="s">
        <v>38</v>
      </c>
      <c r="AB832" s="14" t="s">
        <v>38</v>
      </c>
      <c r="AC832" s="14" t="s">
        <v>38</v>
      </c>
      <c r="AD832" s="14" t="s">
        <v>38</v>
      </c>
      <c r="AE832" s="14">
        <v>-108316000</v>
      </c>
      <c r="AF832" s="14">
        <v>-135166000</v>
      </c>
      <c r="AG832" s="2" t="s">
        <v>38</v>
      </c>
      <c r="AH832" s="2" t="s">
        <v>38</v>
      </c>
      <c r="AI832" s="2">
        <v>-786745000</v>
      </c>
      <c r="AJ832" s="2">
        <v>-678430000</v>
      </c>
      <c r="AK832" s="16" t="str">
        <f t="shared" si="113"/>
        <v>Да</v>
      </c>
      <c r="AL832" s="16" t="str">
        <f t="shared" si="120"/>
        <v>Да</v>
      </c>
      <c r="AM832" s="16"/>
      <c r="AN832" t="e">
        <f t="shared" si="114"/>
        <v>#VALUE!</v>
      </c>
      <c r="AO832" t="e">
        <f t="shared" si="115"/>
        <v>#VALUE!</v>
      </c>
      <c r="AP832" t="e">
        <f t="shared" si="116"/>
        <v>#VALUE!</v>
      </c>
      <c r="AQ832" t="e">
        <f t="shared" si="117"/>
        <v>#VALUE!</v>
      </c>
      <c r="AR832" t="e">
        <f t="shared" si="118"/>
        <v>#VALUE!</v>
      </c>
      <c r="AS832">
        <f t="shared" si="119"/>
        <v>1.1596553808056838</v>
      </c>
    </row>
    <row r="833" spans="1:45" hidden="1" x14ac:dyDescent="0.35">
      <c r="A833" s="6">
        <v>1794</v>
      </c>
      <c r="B833" s="11" t="s">
        <v>4264</v>
      </c>
      <c r="C833" s="8" t="s">
        <v>4265</v>
      </c>
      <c r="D833" s="2">
        <v>1</v>
      </c>
      <c r="E833" s="2">
        <v>86</v>
      </c>
      <c r="F833" s="2" t="s">
        <v>38</v>
      </c>
      <c r="G833" s="12"/>
      <c r="H833" s="8" t="s">
        <v>121</v>
      </c>
      <c r="I833" s="2" t="s">
        <v>38</v>
      </c>
      <c r="J833" s="2">
        <v>5916000</v>
      </c>
      <c r="K833" s="2">
        <v>4783000</v>
      </c>
      <c r="L833" s="2">
        <v>5967000</v>
      </c>
      <c r="M833" s="2" t="s">
        <v>38</v>
      </c>
      <c r="N833" s="2">
        <v>4899000</v>
      </c>
      <c r="O833" s="2">
        <v>8748000</v>
      </c>
      <c r="P833" s="2">
        <v>11114000</v>
      </c>
      <c r="Q833" s="14" t="s">
        <v>38</v>
      </c>
      <c r="R833" s="14">
        <v>5675000</v>
      </c>
      <c r="S833" s="14">
        <v>11478000</v>
      </c>
      <c r="T833" s="14">
        <v>14900000</v>
      </c>
      <c r="U833" s="14" t="s">
        <v>38</v>
      </c>
      <c r="V833" s="14">
        <v>-497000</v>
      </c>
      <c r="W833" s="14">
        <v>20000</v>
      </c>
      <c r="X833" s="14">
        <v>223000</v>
      </c>
      <c r="Y833" s="14" t="s">
        <v>38</v>
      </c>
      <c r="Z833" s="14" t="s">
        <v>38</v>
      </c>
      <c r="AA833" s="14" t="s">
        <v>38</v>
      </c>
      <c r="AB833" s="14" t="s">
        <v>38</v>
      </c>
      <c r="AC833" s="14" t="s">
        <v>38</v>
      </c>
      <c r="AD833" s="14">
        <v>-517000</v>
      </c>
      <c r="AE833" s="14">
        <v>-203000</v>
      </c>
      <c r="AF833" s="14">
        <v>-351000</v>
      </c>
      <c r="AG833" s="2" t="s">
        <v>38</v>
      </c>
      <c r="AH833" s="2">
        <v>1976000</v>
      </c>
      <c r="AI833" s="2">
        <v>2862000</v>
      </c>
      <c r="AJ833" s="2">
        <v>3065000</v>
      </c>
      <c r="AK833" s="16" t="str">
        <f t="shared" si="113"/>
        <v>Да</v>
      </c>
      <c r="AL833" s="16" t="str">
        <f t="shared" si="120"/>
        <v>Да</v>
      </c>
      <c r="AM833" s="16"/>
      <c r="AN833" t="e">
        <f t="shared" si="114"/>
        <v>#VALUE!</v>
      </c>
      <c r="AO833">
        <f t="shared" si="115"/>
        <v>0.56001371742112482</v>
      </c>
      <c r="AP833">
        <f t="shared" si="116"/>
        <v>0.78711535000899768</v>
      </c>
      <c r="AQ833" t="e">
        <f t="shared" si="117"/>
        <v>#VALUE!</v>
      </c>
      <c r="AR833">
        <f t="shared" si="118"/>
        <v>0.69042627533193568</v>
      </c>
      <c r="AS833">
        <f t="shared" si="119"/>
        <v>0.933768352365416</v>
      </c>
    </row>
    <row r="834" spans="1:45" ht="145" hidden="1" x14ac:dyDescent="0.35">
      <c r="A834" s="6">
        <v>1795</v>
      </c>
      <c r="B834" s="11" t="s">
        <v>4266</v>
      </c>
      <c r="C834" s="8" t="s">
        <v>4267</v>
      </c>
      <c r="D834" s="2" t="s">
        <v>38</v>
      </c>
      <c r="E834" s="2" t="s">
        <v>38</v>
      </c>
      <c r="F834" s="2" t="s">
        <v>38</v>
      </c>
      <c r="G834" s="12" t="s">
        <v>4268</v>
      </c>
      <c r="H834" s="8" t="s">
        <v>40</v>
      </c>
      <c r="I834" s="2" t="s">
        <v>38</v>
      </c>
      <c r="J834" s="2" t="s">
        <v>38</v>
      </c>
      <c r="K834" s="2" t="s">
        <v>38</v>
      </c>
      <c r="L834" s="2" t="s">
        <v>38</v>
      </c>
      <c r="M834" s="2" t="s">
        <v>38</v>
      </c>
      <c r="N834" s="2" t="s">
        <v>38</v>
      </c>
      <c r="O834" s="2" t="s">
        <v>38</v>
      </c>
      <c r="P834" s="2" t="s">
        <v>38</v>
      </c>
      <c r="Q834" s="14" t="s">
        <v>38</v>
      </c>
      <c r="R834" s="14" t="s">
        <v>38</v>
      </c>
      <c r="S834" s="14" t="s">
        <v>38</v>
      </c>
      <c r="T834" s="14" t="s">
        <v>38</v>
      </c>
      <c r="U834" s="14" t="s">
        <v>38</v>
      </c>
      <c r="V834" s="14" t="s">
        <v>38</v>
      </c>
      <c r="W834" s="14" t="s">
        <v>38</v>
      </c>
      <c r="X834" s="14" t="s">
        <v>38</v>
      </c>
      <c r="Y834" s="14" t="s">
        <v>38</v>
      </c>
      <c r="Z834" s="14" t="s">
        <v>38</v>
      </c>
      <c r="AA834" s="14" t="s">
        <v>38</v>
      </c>
      <c r="AB834" s="14" t="s">
        <v>38</v>
      </c>
      <c r="AC834" s="14" t="s">
        <v>38</v>
      </c>
      <c r="AD834" s="14" t="s">
        <v>38</v>
      </c>
      <c r="AE834" s="14" t="s">
        <v>38</v>
      </c>
      <c r="AF834" s="14" t="s">
        <v>38</v>
      </c>
      <c r="AG834" s="2" t="s">
        <v>38</v>
      </c>
      <c r="AH834" s="2" t="s">
        <v>38</v>
      </c>
      <c r="AI834" s="2" t="s">
        <v>38</v>
      </c>
      <c r="AJ834" s="2" t="s">
        <v>38</v>
      </c>
      <c r="AK834" s="16" t="str">
        <f t="shared" ref="AK834:AK897" si="121">IF(AC834&gt;0,"Да","Нет")</f>
        <v>Да</v>
      </c>
      <c r="AL834" s="16" t="str">
        <f t="shared" si="120"/>
        <v>Да</v>
      </c>
      <c r="AM834" s="16"/>
      <c r="AN834" t="e">
        <f t="shared" ref="AN834:AN897" si="122">M834/N834</f>
        <v>#VALUE!</v>
      </c>
      <c r="AO834" t="e">
        <f t="shared" ref="AO834:AO897" si="123">N834/O834</f>
        <v>#VALUE!</v>
      </c>
      <c r="AP834" t="e">
        <f t="shared" ref="AP834:AP897" si="124">O834/P834</f>
        <v>#VALUE!</v>
      </c>
      <c r="AQ834" t="e">
        <f t="shared" ref="AQ834:AQ897" si="125">AG834/AH834</f>
        <v>#VALUE!</v>
      </c>
      <c r="AR834" t="e">
        <f t="shared" ref="AR834:AR897" si="126">AH834/AI834</f>
        <v>#VALUE!</v>
      </c>
      <c r="AS834" t="e">
        <f t="shared" ref="AS834:AS897" si="127">AI834/AJ834</f>
        <v>#VALUE!</v>
      </c>
    </row>
    <row r="835" spans="1:45" ht="72.5" hidden="1" x14ac:dyDescent="0.35">
      <c r="A835" s="6">
        <v>1796</v>
      </c>
      <c r="B835" s="11" t="s">
        <v>4269</v>
      </c>
      <c r="C835" s="8" t="s">
        <v>4270</v>
      </c>
      <c r="D835" s="2">
        <v>1</v>
      </c>
      <c r="E835" s="2" t="s">
        <v>38</v>
      </c>
      <c r="F835" s="2" t="s">
        <v>38</v>
      </c>
      <c r="G835" s="12" t="s">
        <v>4271</v>
      </c>
      <c r="H835" s="8" t="s">
        <v>40</v>
      </c>
      <c r="I835" s="2" t="s">
        <v>38</v>
      </c>
      <c r="J835" s="2" t="s">
        <v>38</v>
      </c>
      <c r="K835" s="2" t="s">
        <v>38</v>
      </c>
      <c r="L835" s="2" t="s">
        <v>38</v>
      </c>
      <c r="M835" s="2" t="s">
        <v>38</v>
      </c>
      <c r="N835" s="2" t="s">
        <v>38</v>
      </c>
      <c r="O835" s="2" t="s">
        <v>38</v>
      </c>
      <c r="P835" s="2" t="s">
        <v>38</v>
      </c>
      <c r="Q835" s="14" t="s">
        <v>38</v>
      </c>
      <c r="R835" s="14" t="s">
        <v>38</v>
      </c>
      <c r="S835" s="14" t="s">
        <v>38</v>
      </c>
      <c r="T835" s="14" t="s">
        <v>38</v>
      </c>
      <c r="U835" s="14" t="s">
        <v>38</v>
      </c>
      <c r="V835" s="14" t="s">
        <v>38</v>
      </c>
      <c r="W835" s="14" t="s">
        <v>38</v>
      </c>
      <c r="X835" s="14" t="s">
        <v>38</v>
      </c>
      <c r="Y835" s="14" t="s">
        <v>38</v>
      </c>
      <c r="Z835" s="14" t="s">
        <v>38</v>
      </c>
      <c r="AA835" s="14" t="s">
        <v>38</v>
      </c>
      <c r="AB835" s="14" t="s">
        <v>38</v>
      </c>
      <c r="AC835" s="14" t="s">
        <v>38</v>
      </c>
      <c r="AD835" s="14" t="s">
        <v>38</v>
      </c>
      <c r="AE835" s="14" t="s">
        <v>38</v>
      </c>
      <c r="AF835" s="14" t="s">
        <v>38</v>
      </c>
      <c r="AG835" s="2" t="s">
        <v>38</v>
      </c>
      <c r="AH835" s="2" t="s">
        <v>38</v>
      </c>
      <c r="AI835" s="2" t="s">
        <v>38</v>
      </c>
      <c r="AJ835" s="2" t="s">
        <v>38</v>
      </c>
      <c r="AK835" s="16" t="str">
        <f t="shared" si="121"/>
        <v>Да</v>
      </c>
      <c r="AL835" s="16" t="str">
        <f t="shared" si="120"/>
        <v>Да</v>
      </c>
      <c r="AM835" s="16"/>
      <c r="AN835" t="e">
        <f t="shared" si="122"/>
        <v>#VALUE!</v>
      </c>
      <c r="AO835" t="e">
        <f t="shared" si="123"/>
        <v>#VALUE!</v>
      </c>
      <c r="AP835" t="e">
        <f t="shared" si="124"/>
        <v>#VALUE!</v>
      </c>
      <c r="AQ835" t="e">
        <f t="shared" si="125"/>
        <v>#VALUE!</v>
      </c>
      <c r="AR835" t="e">
        <f t="shared" si="126"/>
        <v>#VALUE!</v>
      </c>
      <c r="AS835" t="e">
        <f t="shared" si="127"/>
        <v>#VALUE!</v>
      </c>
    </row>
    <row r="836" spans="1:45" ht="87" hidden="1" x14ac:dyDescent="0.35">
      <c r="A836" s="6">
        <v>1798</v>
      </c>
      <c r="B836" s="11" t="s">
        <v>4275</v>
      </c>
      <c r="C836" s="8" t="s">
        <v>4276</v>
      </c>
      <c r="D836" s="2" t="s">
        <v>38</v>
      </c>
      <c r="E836" s="2" t="s">
        <v>38</v>
      </c>
      <c r="F836" s="2" t="s">
        <v>38</v>
      </c>
      <c r="G836" s="12" t="s">
        <v>4277</v>
      </c>
      <c r="H836" s="8" t="s">
        <v>40</v>
      </c>
      <c r="I836" s="2" t="s">
        <v>38</v>
      </c>
      <c r="J836" s="2" t="s">
        <v>38</v>
      </c>
      <c r="K836" s="2" t="s">
        <v>38</v>
      </c>
      <c r="L836" s="2">
        <v>539000</v>
      </c>
      <c r="M836" s="2" t="s">
        <v>38</v>
      </c>
      <c r="N836" s="2" t="s">
        <v>38</v>
      </c>
      <c r="O836" s="2" t="s">
        <v>38</v>
      </c>
      <c r="P836" s="2" t="s">
        <v>38</v>
      </c>
      <c r="Q836" s="14" t="s">
        <v>38</v>
      </c>
      <c r="R836" s="14" t="s">
        <v>38</v>
      </c>
      <c r="S836" s="14" t="s">
        <v>38</v>
      </c>
      <c r="T836" s="14" t="s">
        <v>38</v>
      </c>
      <c r="U836" s="14" t="s">
        <v>38</v>
      </c>
      <c r="V836" s="14" t="s">
        <v>38</v>
      </c>
      <c r="W836" s="14" t="s">
        <v>38</v>
      </c>
      <c r="X836" s="14">
        <v>-18837000</v>
      </c>
      <c r="Y836" s="14" t="s">
        <v>38</v>
      </c>
      <c r="Z836" s="14" t="s">
        <v>38</v>
      </c>
      <c r="AA836" s="14" t="s">
        <v>38</v>
      </c>
      <c r="AB836" s="14" t="s">
        <v>38</v>
      </c>
      <c r="AC836" s="14" t="s">
        <v>38</v>
      </c>
      <c r="AD836" s="14" t="s">
        <v>38</v>
      </c>
      <c r="AE836" s="14" t="s">
        <v>38</v>
      </c>
      <c r="AF836" s="14">
        <v>-178000</v>
      </c>
      <c r="AG836" s="2" t="s">
        <v>38</v>
      </c>
      <c r="AH836" s="2" t="s">
        <v>38</v>
      </c>
      <c r="AI836" s="2" t="s">
        <v>38</v>
      </c>
      <c r="AJ836" s="2">
        <v>-18831000</v>
      </c>
      <c r="AK836" s="16" t="str">
        <f t="shared" si="121"/>
        <v>Да</v>
      </c>
      <c r="AL836" s="16" t="str">
        <f t="shared" si="120"/>
        <v>Да</v>
      </c>
      <c r="AM836" s="16"/>
      <c r="AN836" t="e">
        <f t="shared" si="122"/>
        <v>#VALUE!</v>
      </c>
      <c r="AO836" t="e">
        <f t="shared" si="123"/>
        <v>#VALUE!</v>
      </c>
      <c r="AP836" t="e">
        <f t="shared" si="124"/>
        <v>#VALUE!</v>
      </c>
      <c r="AQ836" t="e">
        <f t="shared" si="125"/>
        <v>#VALUE!</v>
      </c>
      <c r="AR836" t="e">
        <f t="shared" si="126"/>
        <v>#VALUE!</v>
      </c>
      <c r="AS836" t="e">
        <f t="shared" si="127"/>
        <v>#VALUE!</v>
      </c>
    </row>
    <row r="837" spans="1:45" ht="145" hidden="1" x14ac:dyDescent="0.35">
      <c r="A837" s="6">
        <v>1800</v>
      </c>
      <c r="B837" s="11" t="s">
        <v>4280</v>
      </c>
      <c r="C837" s="8" t="s">
        <v>4281</v>
      </c>
      <c r="D837" s="2" t="s">
        <v>38</v>
      </c>
      <c r="E837" s="2" t="s">
        <v>38</v>
      </c>
      <c r="F837" s="2" t="s">
        <v>38</v>
      </c>
      <c r="G837" s="12" t="s">
        <v>4282</v>
      </c>
      <c r="H837" s="8" t="s">
        <v>40</v>
      </c>
      <c r="I837" s="2" t="s">
        <v>38</v>
      </c>
      <c r="J837" s="2" t="s">
        <v>38</v>
      </c>
      <c r="K837" s="2" t="s">
        <v>38</v>
      </c>
      <c r="L837" s="2" t="s">
        <v>38</v>
      </c>
      <c r="M837" s="2" t="s">
        <v>38</v>
      </c>
      <c r="N837" s="2" t="s">
        <v>38</v>
      </c>
      <c r="O837" s="2" t="s">
        <v>38</v>
      </c>
      <c r="P837" s="2" t="s">
        <v>38</v>
      </c>
      <c r="Q837" s="14" t="s">
        <v>38</v>
      </c>
      <c r="R837" s="14" t="s">
        <v>38</v>
      </c>
      <c r="S837" s="14" t="s">
        <v>38</v>
      </c>
      <c r="T837" s="14" t="s">
        <v>38</v>
      </c>
      <c r="U837" s="14" t="s">
        <v>38</v>
      </c>
      <c r="V837" s="14" t="s">
        <v>38</v>
      </c>
      <c r="W837" s="14" t="s">
        <v>38</v>
      </c>
      <c r="X837" s="14" t="s">
        <v>38</v>
      </c>
      <c r="Y837" s="14" t="s">
        <v>38</v>
      </c>
      <c r="Z837" s="14" t="s">
        <v>38</v>
      </c>
      <c r="AA837" s="14" t="s">
        <v>38</v>
      </c>
      <c r="AB837" s="14" t="s">
        <v>38</v>
      </c>
      <c r="AC837" s="14" t="s">
        <v>38</v>
      </c>
      <c r="AD837" s="14" t="s">
        <v>38</v>
      </c>
      <c r="AE837" s="14" t="s">
        <v>38</v>
      </c>
      <c r="AF837" s="14" t="s">
        <v>38</v>
      </c>
      <c r="AG837" s="2" t="s">
        <v>38</v>
      </c>
      <c r="AH837" s="2" t="s">
        <v>38</v>
      </c>
      <c r="AI837" s="2" t="s">
        <v>38</v>
      </c>
      <c r="AJ837" s="2" t="s">
        <v>38</v>
      </c>
      <c r="AK837" s="16" t="str">
        <f t="shared" si="121"/>
        <v>Да</v>
      </c>
      <c r="AL837" s="16" t="str">
        <f t="shared" si="120"/>
        <v>Да</v>
      </c>
      <c r="AM837" s="16"/>
      <c r="AN837" t="e">
        <f t="shared" si="122"/>
        <v>#VALUE!</v>
      </c>
      <c r="AO837" t="e">
        <f t="shared" si="123"/>
        <v>#VALUE!</v>
      </c>
      <c r="AP837" t="e">
        <f t="shared" si="124"/>
        <v>#VALUE!</v>
      </c>
      <c r="AQ837" t="e">
        <f t="shared" si="125"/>
        <v>#VALUE!</v>
      </c>
      <c r="AR837" t="e">
        <f t="shared" si="126"/>
        <v>#VALUE!</v>
      </c>
      <c r="AS837" t="e">
        <f t="shared" si="127"/>
        <v>#VALUE!</v>
      </c>
    </row>
    <row r="838" spans="1:45" ht="145" hidden="1" x14ac:dyDescent="0.35">
      <c r="A838" s="6">
        <v>1801</v>
      </c>
      <c r="B838" s="11" t="s">
        <v>4283</v>
      </c>
      <c r="C838" s="8" t="s">
        <v>4284</v>
      </c>
      <c r="D838" s="2">
        <v>9</v>
      </c>
      <c r="E838" s="2" t="s">
        <v>38</v>
      </c>
      <c r="F838" s="2" t="s">
        <v>38</v>
      </c>
      <c r="G838" s="12" t="s">
        <v>4285</v>
      </c>
      <c r="H838" s="8" t="s">
        <v>40</v>
      </c>
      <c r="I838" s="2" t="s">
        <v>38</v>
      </c>
      <c r="J838" s="2" t="s">
        <v>38</v>
      </c>
      <c r="K838" s="2" t="s">
        <v>38</v>
      </c>
      <c r="L838" s="2" t="s">
        <v>38</v>
      </c>
      <c r="M838" s="2" t="s">
        <v>38</v>
      </c>
      <c r="N838" s="2" t="s">
        <v>38</v>
      </c>
      <c r="O838" s="2" t="s">
        <v>38</v>
      </c>
      <c r="P838" s="2" t="s">
        <v>38</v>
      </c>
      <c r="Q838" s="14" t="s">
        <v>38</v>
      </c>
      <c r="R838" s="14" t="s">
        <v>38</v>
      </c>
      <c r="S838" s="14" t="s">
        <v>38</v>
      </c>
      <c r="T838" s="14" t="s">
        <v>38</v>
      </c>
      <c r="U838" s="14" t="s">
        <v>38</v>
      </c>
      <c r="V838" s="14" t="s">
        <v>38</v>
      </c>
      <c r="W838" s="14" t="s">
        <v>38</v>
      </c>
      <c r="X838" s="14" t="s">
        <v>38</v>
      </c>
      <c r="Y838" s="14" t="s">
        <v>38</v>
      </c>
      <c r="Z838" s="14" t="s">
        <v>38</v>
      </c>
      <c r="AA838" s="14" t="s">
        <v>38</v>
      </c>
      <c r="AB838" s="14" t="s">
        <v>38</v>
      </c>
      <c r="AC838" s="14" t="s">
        <v>38</v>
      </c>
      <c r="AD838" s="14" t="s">
        <v>38</v>
      </c>
      <c r="AE838" s="14" t="s">
        <v>38</v>
      </c>
      <c r="AF838" s="14" t="s">
        <v>38</v>
      </c>
      <c r="AG838" s="2" t="s">
        <v>38</v>
      </c>
      <c r="AH838" s="2" t="s">
        <v>38</v>
      </c>
      <c r="AI838" s="2" t="s">
        <v>38</v>
      </c>
      <c r="AJ838" s="2" t="s">
        <v>38</v>
      </c>
      <c r="AK838" s="16" t="str">
        <f t="shared" si="121"/>
        <v>Да</v>
      </c>
      <c r="AL838" s="16" t="str">
        <f t="shared" si="120"/>
        <v>Да</v>
      </c>
      <c r="AM838" s="16"/>
      <c r="AN838" t="e">
        <f t="shared" si="122"/>
        <v>#VALUE!</v>
      </c>
      <c r="AO838" t="e">
        <f t="shared" si="123"/>
        <v>#VALUE!</v>
      </c>
      <c r="AP838" t="e">
        <f t="shared" si="124"/>
        <v>#VALUE!</v>
      </c>
      <c r="AQ838" t="e">
        <f t="shared" si="125"/>
        <v>#VALUE!</v>
      </c>
      <c r="AR838" t="e">
        <f t="shared" si="126"/>
        <v>#VALUE!</v>
      </c>
      <c r="AS838" t="e">
        <f t="shared" si="127"/>
        <v>#VALUE!</v>
      </c>
    </row>
    <row r="839" spans="1:45" hidden="1" x14ac:dyDescent="0.35">
      <c r="A839" s="6">
        <v>1803</v>
      </c>
      <c r="B839" s="11" t="s">
        <v>4288</v>
      </c>
      <c r="C839" s="8" t="s">
        <v>4289</v>
      </c>
      <c r="D839" s="2">
        <v>36</v>
      </c>
      <c r="E839" s="2" t="s">
        <v>38</v>
      </c>
      <c r="F839" s="2" t="s">
        <v>38</v>
      </c>
      <c r="G839" s="12"/>
      <c r="H839" s="8" t="s">
        <v>121</v>
      </c>
      <c r="I839" s="2" t="s">
        <v>38</v>
      </c>
      <c r="J839" s="2" t="s">
        <v>38</v>
      </c>
      <c r="K839" s="2">
        <v>115000</v>
      </c>
      <c r="L839" s="2">
        <v>115000</v>
      </c>
      <c r="M839" s="2" t="s">
        <v>38</v>
      </c>
      <c r="N839" s="2" t="s">
        <v>38</v>
      </c>
      <c r="O839" s="2" t="s">
        <v>38</v>
      </c>
      <c r="P839" s="2" t="s">
        <v>38</v>
      </c>
      <c r="Q839" s="14" t="s">
        <v>38</v>
      </c>
      <c r="R839" s="14" t="s">
        <v>38</v>
      </c>
      <c r="S839" s="14" t="s">
        <v>38</v>
      </c>
      <c r="T839" s="14" t="s">
        <v>38</v>
      </c>
      <c r="U839" s="14" t="s">
        <v>38</v>
      </c>
      <c r="V839" s="14" t="s">
        <v>38</v>
      </c>
      <c r="W839" s="14">
        <v>-86000</v>
      </c>
      <c r="X839" s="14">
        <v>-86000</v>
      </c>
      <c r="Y839" s="14" t="s">
        <v>38</v>
      </c>
      <c r="Z839" s="14" t="s">
        <v>38</v>
      </c>
      <c r="AA839" s="14" t="s">
        <v>38</v>
      </c>
      <c r="AB839" s="14" t="s">
        <v>38</v>
      </c>
      <c r="AC839" s="14" t="s">
        <v>38</v>
      </c>
      <c r="AD839" s="14" t="s">
        <v>38</v>
      </c>
      <c r="AE839" s="14" t="s">
        <v>38</v>
      </c>
      <c r="AF839" s="14" t="s">
        <v>38</v>
      </c>
      <c r="AG839" s="2" t="s">
        <v>38</v>
      </c>
      <c r="AH839" s="2" t="s">
        <v>38</v>
      </c>
      <c r="AI839" s="2">
        <v>-84000</v>
      </c>
      <c r="AJ839" s="2">
        <v>-84000</v>
      </c>
      <c r="AK839" s="16" t="str">
        <f t="shared" si="121"/>
        <v>Да</v>
      </c>
      <c r="AL839" s="16" t="str">
        <f t="shared" si="120"/>
        <v>Да</v>
      </c>
      <c r="AM839" s="16"/>
      <c r="AN839" t="e">
        <f t="shared" si="122"/>
        <v>#VALUE!</v>
      </c>
      <c r="AO839" t="e">
        <f t="shared" si="123"/>
        <v>#VALUE!</v>
      </c>
      <c r="AP839" t="e">
        <f t="shared" si="124"/>
        <v>#VALUE!</v>
      </c>
      <c r="AQ839" t="e">
        <f t="shared" si="125"/>
        <v>#VALUE!</v>
      </c>
      <c r="AR839" t="e">
        <f t="shared" si="126"/>
        <v>#VALUE!</v>
      </c>
      <c r="AS839">
        <f t="shared" si="127"/>
        <v>1</v>
      </c>
    </row>
    <row r="840" spans="1:45" ht="58" hidden="1" x14ac:dyDescent="0.35">
      <c r="A840" s="6">
        <v>1804</v>
      </c>
      <c r="B840" s="11" t="s">
        <v>4290</v>
      </c>
      <c r="C840" s="8" t="s">
        <v>4291</v>
      </c>
      <c r="D840" s="2" t="s">
        <v>38</v>
      </c>
      <c r="E840" s="2" t="s">
        <v>38</v>
      </c>
      <c r="F840" s="2" t="s">
        <v>38</v>
      </c>
      <c r="G840" s="12" t="s">
        <v>105</v>
      </c>
      <c r="H840" s="8" t="s">
        <v>40</v>
      </c>
      <c r="I840" s="2" t="s">
        <v>38</v>
      </c>
      <c r="J840" s="2" t="s">
        <v>38</v>
      </c>
      <c r="K840" s="2" t="s">
        <v>38</v>
      </c>
      <c r="L840" s="2">
        <v>36535000</v>
      </c>
      <c r="M840" s="2" t="s">
        <v>38</v>
      </c>
      <c r="N840" s="2" t="s">
        <v>38</v>
      </c>
      <c r="O840" s="2" t="s">
        <v>38</v>
      </c>
      <c r="P840" s="2">
        <v>-29456000</v>
      </c>
      <c r="Q840" s="14" t="s">
        <v>38</v>
      </c>
      <c r="R840" s="14" t="s">
        <v>38</v>
      </c>
      <c r="S840" s="14" t="s">
        <v>38</v>
      </c>
      <c r="T840" s="14">
        <v>42092000</v>
      </c>
      <c r="U840" s="14" t="s">
        <v>38</v>
      </c>
      <c r="V840" s="14" t="s">
        <v>38</v>
      </c>
      <c r="W840" s="14" t="s">
        <v>38</v>
      </c>
      <c r="X840" s="14">
        <v>-192986000</v>
      </c>
      <c r="Y840" s="14" t="s">
        <v>38</v>
      </c>
      <c r="Z840" s="14" t="s">
        <v>38</v>
      </c>
      <c r="AA840" s="14" t="s">
        <v>38</v>
      </c>
      <c r="AB840" s="14" t="s">
        <v>38</v>
      </c>
      <c r="AC840" s="14" t="s">
        <v>38</v>
      </c>
      <c r="AD840" s="14" t="s">
        <v>38</v>
      </c>
      <c r="AE840" s="14" t="s">
        <v>38</v>
      </c>
      <c r="AF840" s="14">
        <v>-185630000</v>
      </c>
      <c r="AG840" s="2" t="s">
        <v>38</v>
      </c>
      <c r="AH840" s="2" t="s">
        <v>38</v>
      </c>
      <c r="AI840" s="2" t="s">
        <v>38</v>
      </c>
      <c r="AJ840" s="2">
        <v>-174797000</v>
      </c>
      <c r="AK840" s="16" t="str">
        <f t="shared" si="121"/>
        <v>Да</v>
      </c>
      <c r="AL840" s="16" t="str">
        <f t="shared" si="120"/>
        <v>Да</v>
      </c>
      <c r="AM840" s="16"/>
      <c r="AN840" t="e">
        <f t="shared" si="122"/>
        <v>#VALUE!</v>
      </c>
      <c r="AO840" t="e">
        <f t="shared" si="123"/>
        <v>#VALUE!</v>
      </c>
      <c r="AP840" t="e">
        <f t="shared" si="124"/>
        <v>#VALUE!</v>
      </c>
      <c r="AQ840" t="e">
        <f t="shared" si="125"/>
        <v>#VALUE!</v>
      </c>
      <c r="AR840" t="e">
        <f t="shared" si="126"/>
        <v>#VALUE!</v>
      </c>
      <c r="AS840" t="e">
        <f t="shared" si="127"/>
        <v>#VALUE!</v>
      </c>
    </row>
    <row r="841" spans="1:45" hidden="1" x14ac:dyDescent="0.35">
      <c r="A841" s="6">
        <v>1806</v>
      </c>
      <c r="B841" s="11" t="s">
        <v>4294</v>
      </c>
      <c r="C841" s="8" t="s">
        <v>4295</v>
      </c>
      <c r="D841" s="2">
        <v>44</v>
      </c>
      <c r="E841" s="2" t="s">
        <v>38</v>
      </c>
      <c r="F841" s="2" t="s">
        <v>38</v>
      </c>
      <c r="G841" s="12"/>
      <c r="H841" s="8" t="s">
        <v>40</v>
      </c>
      <c r="I841" s="2" t="s">
        <v>38</v>
      </c>
      <c r="J841" s="2" t="s">
        <v>38</v>
      </c>
      <c r="K841" s="2" t="s">
        <v>38</v>
      </c>
      <c r="L841" s="2" t="s">
        <v>38</v>
      </c>
      <c r="M841" s="2" t="s">
        <v>38</v>
      </c>
      <c r="N841" s="2" t="s">
        <v>38</v>
      </c>
      <c r="O841" s="2" t="s">
        <v>38</v>
      </c>
      <c r="P841" s="2" t="s">
        <v>38</v>
      </c>
      <c r="Q841" s="14" t="s">
        <v>38</v>
      </c>
      <c r="R841" s="14" t="s">
        <v>38</v>
      </c>
      <c r="S841" s="14" t="s">
        <v>38</v>
      </c>
      <c r="T841" s="14" t="s">
        <v>38</v>
      </c>
      <c r="U841" s="14" t="s">
        <v>38</v>
      </c>
      <c r="V841" s="14" t="s">
        <v>38</v>
      </c>
      <c r="W841" s="14" t="s">
        <v>38</v>
      </c>
      <c r="X841" s="14" t="s">
        <v>38</v>
      </c>
      <c r="Y841" s="14" t="s">
        <v>38</v>
      </c>
      <c r="Z841" s="14" t="s">
        <v>38</v>
      </c>
      <c r="AA841" s="14" t="s">
        <v>38</v>
      </c>
      <c r="AB841" s="14" t="s">
        <v>38</v>
      </c>
      <c r="AC841" s="14" t="s">
        <v>38</v>
      </c>
      <c r="AD841" s="14" t="s">
        <v>38</v>
      </c>
      <c r="AE841" s="14" t="s">
        <v>38</v>
      </c>
      <c r="AF841" s="14" t="s">
        <v>38</v>
      </c>
      <c r="AG841" s="2" t="s">
        <v>38</v>
      </c>
      <c r="AH841" s="2" t="s">
        <v>38</v>
      </c>
      <c r="AI841" s="2" t="s">
        <v>38</v>
      </c>
      <c r="AJ841" s="2" t="s">
        <v>38</v>
      </c>
      <c r="AK841" s="16" t="str">
        <f t="shared" si="121"/>
        <v>Да</v>
      </c>
      <c r="AL841" s="16" t="str">
        <f t="shared" si="120"/>
        <v>Да</v>
      </c>
      <c r="AM841" s="16"/>
      <c r="AN841" t="e">
        <f t="shared" si="122"/>
        <v>#VALUE!</v>
      </c>
      <c r="AO841" t="e">
        <f t="shared" si="123"/>
        <v>#VALUE!</v>
      </c>
      <c r="AP841" t="e">
        <f t="shared" si="124"/>
        <v>#VALUE!</v>
      </c>
      <c r="AQ841" t="e">
        <f t="shared" si="125"/>
        <v>#VALUE!</v>
      </c>
      <c r="AR841" t="e">
        <f t="shared" si="126"/>
        <v>#VALUE!</v>
      </c>
      <c r="AS841" t="e">
        <f t="shared" si="127"/>
        <v>#VALUE!</v>
      </c>
    </row>
    <row r="842" spans="1:45" ht="72.5" hidden="1" x14ac:dyDescent="0.35">
      <c r="A842" s="6">
        <v>1807</v>
      </c>
      <c r="B842" s="11" t="s">
        <v>4296</v>
      </c>
      <c r="C842" s="8" t="s">
        <v>4297</v>
      </c>
      <c r="D842" s="2">
        <v>15</v>
      </c>
      <c r="E842" s="2" t="s">
        <v>38</v>
      </c>
      <c r="F842" s="2" t="s">
        <v>38</v>
      </c>
      <c r="G842" s="12" t="s">
        <v>4298</v>
      </c>
      <c r="H842" s="8" t="s">
        <v>40</v>
      </c>
      <c r="I842" s="2" t="s">
        <v>38</v>
      </c>
      <c r="J842" s="2" t="s">
        <v>38</v>
      </c>
      <c r="K842" s="2" t="s">
        <v>38</v>
      </c>
      <c r="L842" s="2" t="s">
        <v>38</v>
      </c>
      <c r="M842" s="2" t="s">
        <v>38</v>
      </c>
      <c r="N842" s="2" t="s">
        <v>38</v>
      </c>
      <c r="O842" s="2" t="s">
        <v>38</v>
      </c>
      <c r="P842" s="2" t="s">
        <v>38</v>
      </c>
      <c r="Q842" s="14" t="s">
        <v>38</v>
      </c>
      <c r="R842" s="14" t="s">
        <v>38</v>
      </c>
      <c r="S842" s="14" t="s">
        <v>38</v>
      </c>
      <c r="T842" s="14" t="s">
        <v>38</v>
      </c>
      <c r="U842" s="14" t="s">
        <v>38</v>
      </c>
      <c r="V842" s="14" t="s">
        <v>38</v>
      </c>
      <c r="W842" s="14" t="s">
        <v>38</v>
      </c>
      <c r="X842" s="14" t="s">
        <v>38</v>
      </c>
      <c r="Y842" s="14" t="s">
        <v>38</v>
      </c>
      <c r="Z842" s="14" t="s">
        <v>38</v>
      </c>
      <c r="AA842" s="14" t="s">
        <v>38</v>
      </c>
      <c r="AB842" s="14" t="s">
        <v>38</v>
      </c>
      <c r="AC842" s="14" t="s">
        <v>38</v>
      </c>
      <c r="AD842" s="14" t="s">
        <v>38</v>
      </c>
      <c r="AE842" s="14" t="s">
        <v>38</v>
      </c>
      <c r="AF842" s="14" t="s">
        <v>38</v>
      </c>
      <c r="AG842" s="2" t="s">
        <v>38</v>
      </c>
      <c r="AH842" s="2" t="s">
        <v>38</v>
      </c>
      <c r="AI842" s="2" t="s">
        <v>38</v>
      </c>
      <c r="AJ842" s="2" t="s">
        <v>38</v>
      </c>
      <c r="AK842" s="16" t="str">
        <f t="shared" si="121"/>
        <v>Да</v>
      </c>
      <c r="AL842" s="16" t="str">
        <f t="shared" si="120"/>
        <v>Да</v>
      </c>
      <c r="AM842" s="16"/>
      <c r="AN842" t="e">
        <f t="shared" si="122"/>
        <v>#VALUE!</v>
      </c>
      <c r="AO842" t="e">
        <f t="shared" si="123"/>
        <v>#VALUE!</v>
      </c>
      <c r="AP842" t="e">
        <f t="shared" si="124"/>
        <v>#VALUE!</v>
      </c>
      <c r="AQ842" t="e">
        <f t="shared" si="125"/>
        <v>#VALUE!</v>
      </c>
      <c r="AR842" t="e">
        <f t="shared" si="126"/>
        <v>#VALUE!</v>
      </c>
      <c r="AS842" t="e">
        <f t="shared" si="127"/>
        <v>#VALUE!</v>
      </c>
    </row>
    <row r="843" spans="1:45" ht="145" hidden="1" x14ac:dyDescent="0.35">
      <c r="A843" s="6">
        <v>1809</v>
      </c>
      <c r="B843" s="11" t="s">
        <v>4301</v>
      </c>
      <c r="C843" s="8" t="s">
        <v>4302</v>
      </c>
      <c r="D843" s="2" t="s">
        <v>38</v>
      </c>
      <c r="E843" s="2" t="s">
        <v>38</v>
      </c>
      <c r="F843" s="2" t="s">
        <v>38</v>
      </c>
      <c r="G843" s="12" t="s">
        <v>4303</v>
      </c>
      <c r="H843" s="8" t="s">
        <v>121</v>
      </c>
      <c r="I843" s="2" t="s">
        <v>38</v>
      </c>
      <c r="J843" s="2" t="s">
        <v>38</v>
      </c>
      <c r="K843" s="2" t="s">
        <v>38</v>
      </c>
      <c r="L843" s="2" t="s">
        <v>38</v>
      </c>
      <c r="M843" s="2" t="s">
        <v>38</v>
      </c>
      <c r="N843" s="2" t="s">
        <v>38</v>
      </c>
      <c r="O843" s="2" t="s">
        <v>38</v>
      </c>
      <c r="P843" s="2" t="s">
        <v>38</v>
      </c>
      <c r="Q843" s="14" t="s">
        <v>38</v>
      </c>
      <c r="R843" s="14" t="s">
        <v>38</v>
      </c>
      <c r="S843" s="14" t="s">
        <v>38</v>
      </c>
      <c r="T843" s="14" t="s">
        <v>38</v>
      </c>
      <c r="U843" s="14" t="s">
        <v>38</v>
      </c>
      <c r="V843" s="14" t="s">
        <v>38</v>
      </c>
      <c r="W843" s="14" t="s">
        <v>38</v>
      </c>
      <c r="X843" s="14" t="s">
        <v>38</v>
      </c>
      <c r="Y843" s="14" t="s">
        <v>38</v>
      </c>
      <c r="Z843" s="14" t="s">
        <v>38</v>
      </c>
      <c r="AA843" s="14" t="s">
        <v>38</v>
      </c>
      <c r="AB843" s="14" t="s">
        <v>38</v>
      </c>
      <c r="AC843" s="14" t="s">
        <v>38</v>
      </c>
      <c r="AD843" s="14" t="s">
        <v>38</v>
      </c>
      <c r="AE843" s="14" t="s">
        <v>38</v>
      </c>
      <c r="AF843" s="14" t="s">
        <v>38</v>
      </c>
      <c r="AG843" s="2" t="s">
        <v>38</v>
      </c>
      <c r="AH843" s="2" t="s">
        <v>38</v>
      </c>
      <c r="AI843" s="2" t="s">
        <v>38</v>
      </c>
      <c r="AJ843" s="2" t="s">
        <v>38</v>
      </c>
      <c r="AK843" s="16" t="str">
        <f t="shared" si="121"/>
        <v>Да</v>
      </c>
      <c r="AL843" s="16" t="str">
        <f t="shared" si="120"/>
        <v>Да</v>
      </c>
      <c r="AM843" s="16"/>
      <c r="AN843" t="e">
        <f t="shared" si="122"/>
        <v>#VALUE!</v>
      </c>
      <c r="AO843" t="e">
        <f t="shared" si="123"/>
        <v>#VALUE!</v>
      </c>
      <c r="AP843" t="e">
        <f t="shared" si="124"/>
        <v>#VALUE!</v>
      </c>
      <c r="AQ843" t="e">
        <f t="shared" si="125"/>
        <v>#VALUE!</v>
      </c>
      <c r="AR843" t="e">
        <f t="shared" si="126"/>
        <v>#VALUE!</v>
      </c>
      <c r="AS843" t="e">
        <f t="shared" si="127"/>
        <v>#VALUE!</v>
      </c>
    </row>
    <row r="844" spans="1:45" hidden="1" x14ac:dyDescent="0.35">
      <c r="A844" s="6">
        <v>1810</v>
      </c>
      <c r="B844" s="11" t="s">
        <v>4304</v>
      </c>
      <c r="C844" s="8" t="s">
        <v>4305</v>
      </c>
      <c r="D844" s="2">
        <v>15</v>
      </c>
      <c r="E844" s="2" t="s">
        <v>38</v>
      </c>
      <c r="F844" s="2" t="s">
        <v>38</v>
      </c>
      <c r="G844" s="12"/>
      <c r="H844" s="8" t="s">
        <v>40</v>
      </c>
      <c r="I844" s="2" t="s">
        <v>38</v>
      </c>
      <c r="J844" s="2" t="s">
        <v>38</v>
      </c>
      <c r="K844" s="2" t="s">
        <v>38</v>
      </c>
      <c r="L844" s="2" t="s">
        <v>38</v>
      </c>
      <c r="M844" s="2" t="s">
        <v>38</v>
      </c>
      <c r="N844" s="2" t="s">
        <v>38</v>
      </c>
      <c r="O844" s="2" t="s">
        <v>38</v>
      </c>
      <c r="P844" s="2" t="s">
        <v>38</v>
      </c>
      <c r="Q844" s="14" t="s">
        <v>38</v>
      </c>
      <c r="R844" s="14" t="s">
        <v>38</v>
      </c>
      <c r="S844" s="14" t="s">
        <v>38</v>
      </c>
      <c r="T844" s="14" t="s">
        <v>38</v>
      </c>
      <c r="U844" s="14" t="s">
        <v>38</v>
      </c>
      <c r="V844" s="14" t="s">
        <v>38</v>
      </c>
      <c r="W844" s="14" t="s">
        <v>38</v>
      </c>
      <c r="X844" s="14" t="s">
        <v>38</v>
      </c>
      <c r="Y844" s="14" t="s">
        <v>38</v>
      </c>
      <c r="Z844" s="14" t="s">
        <v>38</v>
      </c>
      <c r="AA844" s="14" t="s">
        <v>38</v>
      </c>
      <c r="AB844" s="14" t="s">
        <v>38</v>
      </c>
      <c r="AC844" s="14" t="s">
        <v>38</v>
      </c>
      <c r="AD844" s="14" t="s">
        <v>38</v>
      </c>
      <c r="AE844" s="14" t="s">
        <v>38</v>
      </c>
      <c r="AF844" s="14" t="s">
        <v>38</v>
      </c>
      <c r="AG844" s="2" t="s">
        <v>38</v>
      </c>
      <c r="AH844" s="2" t="s">
        <v>38</v>
      </c>
      <c r="AI844" s="2" t="s">
        <v>38</v>
      </c>
      <c r="AJ844" s="2" t="s">
        <v>38</v>
      </c>
      <c r="AK844" s="16" t="str">
        <f t="shared" si="121"/>
        <v>Да</v>
      </c>
      <c r="AL844" s="16" t="str">
        <f t="shared" si="120"/>
        <v>Да</v>
      </c>
      <c r="AM844" s="16"/>
      <c r="AN844" t="e">
        <f t="shared" si="122"/>
        <v>#VALUE!</v>
      </c>
      <c r="AO844" t="e">
        <f t="shared" si="123"/>
        <v>#VALUE!</v>
      </c>
      <c r="AP844" t="e">
        <f t="shared" si="124"/>
        <v>#VALUE!</v>
      </c>
      <c r="AQ844" t="e">
        <f t="shared" si="125"/>
        <v>#VALUE!</v>
      </c>
      <c r="AR844" t="e">
        <f t="shared" si="126"/>
        <v>#VALUE!</v>
      </c>
      <c r="AS844" t="e">
        <f t="shared" si="127"/>
        <v>#VALUE!</v>
      </c>
    </row>
    <row r="845" spans="1:45" ht="29" hidden="1" x14ac:dyDescent="0.35">
      <c r="A845" s="6">
        <v>1813</v>
      </c>
      <c r="B845" s="11" t="s">
        <v>4310</v>
      </c>
      <c r="C845" s="8" t="s">
        <v>4311</v>
      </c>
      <c r="D845" s="2" t="s">
        <v>38</v>
      </c>
      <c r="E845" s="2" t="s">
        <v>38</v>
      </c>
      <c r="F845" s="2" t="s">
        <v>38</v>
      </c>
      <c r="G845" s="12" t="s">
        <v>4312</v>
      </c>
      <c r="H845" s="8" t="s">
        <v>40</v>
      </c>
      <c r="I845" s="2" t="s">
        <v>38</v>
      </c>
      <c r="J845" s="2" t="s">
        <v>38</v>
      </c>
      <c r="K845" s="2" t="s">
        <v>38</v>
      </c>
      <c r="L845" s="2" t="s">
        <v>38</v>
      </c>
      <c r="M845" s="2" t="s">
        <v>38</v>
      </c>
      <c r="N845" s="2" t="s">
        <v>38</v>
      </c>
      <c r="O845" s="2" t="s">
        <v>38</v>
      </c>
      <c r="P845" s="2" t="s">
        <v>38</v>
      </c>
      <c r="Q845" s="14" t="s">
        <v>38</v>
      </c>
      <c r="R845" s="14" t="s">
        <v>38</v>
      </c>
      <c r="S845" s="14" t="s">
        <v>38</v>
      </c>
      <c r="T845" s="14" t="s">
        <v>38</v>
      </c>
      <c r="U845" s="14" t="s">
        <v>38</v>
      </c>
      <c r="V845" s="14" t="s">
        <v>38</v>
      </c>
      <c r="W845" s="14" t="s">
        <v>38</v>
      </c>
      <c r="X845" s="14" t="s">
        <v>38</v>
      </c>
      <c r="Y845" s="14" t="s">
        <v>38</v>
      </c>
      <c r="Z845" s="14" t="s">
        <v>38</v>
      </c>
      <c r="AA845" s="14" t="s">
        <v>38</v>
      </c>
      <c r="AB845" s="14" t="s">
        <v>38</v>
      </c>
      <c r="AC845" s="14" t="s">
        <v>38</v>
      </c>
      <c r="AD845" s="14" t="s">
        <v>38</v>
      </c>
      <c r="AE845" s="14" t="s">
        <v>38</v>
      </c>
      <c r="AF845" s="14" t="s">
        <v>38</v>
      </c>
      <c r="AG845" s="2" t="s">
        <v>38</v>
      </c>
      <c r="AH845" s="2" t="s">
        <v>38</v>
      </c>
      <c r="AI845" s="2" t="s">
        <v>38</v>
      </c>
      <c r="AJ845" s="2" t="s">
        <v>38</v>
      </c>
      <c r="AK845" s="16" t="str">
        <f t="shared" si="121"/>
        <v>Да</v>
      </c>
      <c r="AL845" s="16" t="str">
        <f t="shared" si="120"/>
        <v>Да</v>
      </c>
      <c r="AM845" s="16"/>
      <c r="AN845" t="e">
        <f t="shared" si="122"/>
        <v>#VALUE!</v>
      </c>
      <c r="AO845" t="e">
        <f t="shared" si="123"/>
        <v>#VALUE!</v>
      </c>
      <c r="AP845" t="e">
        <f t="shared" si="124"/>
        <v>#VALUE!</v>
      </c>
      <c r="AQ845" t="e">
        <f t="shared" si="125"/>
        <v>#VALUE!</v>
      </c>
      <c r="AR845" t="e">
        <f t="shared" si="126"/>
        <v>#VALUE!</v>
      </c>
      <c r="AS845" t="e">
        <f t="shared" si="127"/>
        <v>#VALUE!</v>
      </c>
    </row>
    <row r="846" spans="1:45" ht="58" hidden="1" x14ac:dyDescent="0.35">
      <c r="A846" s="6">
        <v>1818</v>
      </c>
      <c r="B846" s="11" t="s">
        <v>4322</v>
      </c>
      <c r="C846" s="8" t="s">
        <v>4323</v>
      </c>
      <c r="D846" s="2" t="s">
        <v>38</v>
      </c>
      <c r="E846" s="2" t="s">
        <v>38</v>
      </c>
      <c r="F846" s="2" t="s">
        <v>38</v>
      </c>
      <c r="G846" s="12" t="s">
        <v>3289</v>
      </c>
      <c r="H846" s="8" t="s">
        <v>40</v>
      </c>
      <c r="I846" s="2" t="s">
        <v>38</v>
      </c>
      <c r="J846" s="2" t="s">
        <v>38</v>
      </c>
      <c r="K846" s="2">
        <v>427320000</v>
      </c>
      <c r="L846" s="2">
        <v>662245000</v>
      </c>
      <c r="M846" s="2" t="s">
        <v>38</v>
      </c>
      <c r="N846" s="2" t="s">
        <v>38</v>
      </c>
      <c r="O846" s="2">
        <v>-61319000</v>
      </c>
      <c r="P846" s="2">
        <v>-11222000</v>
      </c>
      <c r="Q846" s="14" t="s">
        <v>38</v>
      </c>
      <c r="R846" s="14" t="s">
        <v>38</v>
      </c>
      <c r="S846" s="14">
        <v>101982000</v>
      </c>
      <c r="T846" s="14">
        <v>611269000</v>
      </c>
      <c r="U846" s="14" t="s">
        <v>38</v>
      </c>
      <c r="V846" s="14" t="s">
        <v>38</v>
      </c>
      <c r="W846" s="14">
        <v>-266211000</v>
      </c>
      <c r="X846" s="14">
        <v>-73712000</v>
      </c>
      <c r="Y846" s="14" t="s">
        <v>38</v>
      </c>
      <c r="Z846" s="14" t="s">
        <v>38</v>
      </c>
      <c r="AA846" s="14" t="s">
        <v>38</v>
      </c>
      <c r="AB846" s="14" t="s">
        <v>38</v>
      </c>
      <c r="AC846" s="14" t="s">
        <v>38</v>
      </c>
      <c r="AD846" s="14" t="s">
        <v>38</v>
      </c>
      <c r="AE846" s="14">
        <v>-192499000</v>
      </c>
      <c r="AF846" s="14">
        <v>-187889000</v>
      </c>
      <c r="AG846" s="2" t="s">
        <v>38</v>
      </c>
      <c r="AH846" s="2" t="s">
        <v>38</v>
      </c>
      <c r="AI846" s="2">
        <v>365665000</v>
      </c>
      <c r="AJ846" s="2">
        <v>542861000</v>
      </c>
      <c r="AK846" s="16" t="str">
        <f t="shared" si="121"/>
        <v>Да</v>
      </c>
      <c r="AL846" s="16" t="str">
        <f t="shared" si="120"/>
        <v>Да</v>
      </c>
      <c r="AM846" s="16"/>
      <c r="AN846" t="e">
        <f t="shared" si="122"/>
        <v>#VALUE!</v>
      </c>
      <c r="AO846" t="e">
        <f t="shared" si="123"/>
        <v>#VALUE!</v>
      </c>
      <c r="AP846">
        <f t="shared" si="124"/>
        <v>5.4641775084655144</v>
      </c>
      <c r="AQ846" t="e">
        <f t="shared" si="125"/>
        <v>#VALUE!</v>
      </c>
      <c r="AR846" t="e">
        <f t="shared" si="126"/>
        <v>#VALUE!</v>
      </c>
      <c r="AS846">
        <f t="shared" si="127"/>
        <v>0.6735886350281195</v>
      </c>
    </row>
    <row r="847" spans="1:45" ht="87" hidden="1" x14ac:dyDescent="0.35">
      <c r="A847" s="6">
        <v>1819</v>
      </c>
      <c r="B847" s="11" t="s">
        <v>4324</v>
      </c>
      <c r="C847" s="8" t="s">
        <v>4325</v>
      </c>
      <c r="D847" s="2" t="s">
        <v>38</v>
      </c>
      <c r="E847" s="2" t="s">
        <v>38</v>
      </c>
      <c r="F847" s="2" t="s">
        <v>38</v>
      </c>
      <c r="G847" s="12" t="s">
        <v>4326</v>
      </c>
      <c r="H847" s="8" t="s">
        <v>40</v>
      </c>
      <c r="I847" s="2" t="s">
        <v>38</v>
      </c>
      <c r="J847" s="2">
        <v>10228000</v>
      </c>
      <c r="K847" s="2">
        <v>97955000</v>
      </c>
      <c r="L847" s="2">
        <v>359007000</v>
      </c>
      <c r="M847" s="2" t="s">
        <v>38</v>
      </c>
      <c r="N847" s="2">
        <v>-4233000</v>
      </c>
      <c r="O847" s="2">
        <v>3393000</v>
      </c>
      <c r="P847" s="2">
        <v>4096000</v>
      </c>
      <c r="Q847" s="14" t="s">
        <v>38</v>
      </c>
      <c r="R847" s="14">
        <v>3959000</v>
      </c>
      <c r="S847" s="14">
        <v>5516000</v>
      </c>
      <c r="T847" s="14">
        <v>14060000</v>
      </c>
      <c r="U847" s="14" t="s">
        <v>38</v>
      </c>
      <c r="V847" s="14">
        <v>-613910000</v>
      </c>
      <c r="W847" s="14">
        <v>-455584000</v>
      </c>
      <c r="X847" s="14">
        <v>-536685000</v>
      </c>
      <c r="Y847" s="14" t="s">
        <v>38</v>
      </c>
      <c r="Z847" s="14" t="s">
        <v>38</v>
      </c>
      <c r="AA847" s="14" t="s">
        <v>38</v>
      </c>
      <c r="AB847" s="14" t="s">
        <v>38</v>
      </c>
      <c r="AC847" s="14" t="s">
        <v>38</v>
      </c>
      <c r="AD847" s="14">
        <v>-7845000</v>
      </c>
      <c r="AE847" s="14">
        <v>-74919000</v>
      </c>
      <c r="AF847" s="14">
        <v>-34961000</v>
      </c>
      <c r="AG847" s="2" t="s">
        <v>38</v>
      </c>
      <c r="AH847" s="2">
        <v>-613862000</v>
      </c>
      <c r="AI847" s="2">
        <v>-452571000</v>
      </c>
      <c r="AJ847" s="2">
        <v>-377653000</v>
      </c>
      <c r="AK847" s="16" t="str">
        <f t="shared" si="121"/>
        <v>Да</v>
      </c>
      <c r="AL847" s="16" t="str">
        <f t="shared" si="120"/>
        <v>Да</v>
      </c>
      <c r="AM847" s="16"/>
      <c r="AN847" t="e">
        <f t="shared" si="122"/>
        <v>#VALUE!</v>
      </c>
      <c r="AO847">
        <f t="shared" si="123"/>
        <v>-1.2475685234305924</v>
      </c>
      <c r="AP847">
        <f t="shared" si="124"/>
        <v>0.828369140625</v>
      </c>
      <c r="AQ847" t="e">
        <f t="shared" si="125"/>
        <v>#VALUE!</v>
      </c>
      <c r="AR847">
        <f t="shared" si="126"/>
        <v>1.3563882794080928</v>
      </c>
      <c r="AS847">
        <f t="shared" si="127"/>
        <v>1.1983778759866861</v>
      </c>
    </row>
    <row r="848" spans="1:45" ht="43.5" hidden="1" x14ac:dyDescent="0.35">
      <c r="A848" s="6">
        <v>1820</v>
      </c>
      <c r="B848" s="11" t="s">
        <v>4327</v>
      </c>
      <c r="C848" s="8" t="s">
        <v>4328</v>
      </c>
      <c r="D848" s="2">
        <v>3</v>
      </c>
      <c r="E848" s="2">
        <v>99</v>
      </c>
      <c r="F848" s="2" t="s">
        <v>38</v>
      </c>
      <c r="G848" s="12"/>
      <c r="H848" s="8" t="s">
        <v>121</v>
      </c>
      <c r="I848" s="2" t="s">
        <v>38</v>
      </c>
      <c r="J848" s="2">
        <v>418000</v>
      </c>
      <c r="K848" s="2">
        <v>3226000</v>
      </c>
      <c r="L848" s="2">
        <v>2460000</v>
      </c>
      <c r="M848" s="2" t="s">
        <v>38</v>
      </c>
      <c r="N848" s="2" t="s">
        <v>38</v>
      </c>
      <c r="O848" s="2" t="s">
        <v>38</v>
      </c>
      <c r="P848" s="2">
        <v>5000</v>
      </c>
      <c r="Q848" s="14" t="s">
        <v>38</v>
      </c>
      <c r="R848" s="14" t="s">
        <v>38</v>
      </c>
      <c r="S848" s="14" t="s">
        <v>38</v>
      </c>
      <c r="T848" s="14">
        <v>270000</v>
      </c>
      <c r="U848" s="14" t="s">
        <v>38</v>
      </c>
      <c r="V848" s="14">
        <v>-2675000</v>
      </c>
      <c r="W848" s="14" t="s">
        <v>38</v>
      </c>
      <c r="X848" s="14">
        <v>22000</v>
      </c>
      <c r="Y848" s="14" t="s">
        <v>38</v>
      </c>
      <c r="Z848" s="14" t="s">
        <v>38</v>
      </c>
      <c r="AA848" s="14" t="s">
        <v>38</v>
      </c>
      <c r="AB848" s="14" t="s">
        <v>38</v>
      </c>
      <c r="AC848" s="14" t="s">
        <v>38</v>
      </c>
      <c r="AD848" s="14">
        <v>-2653000</v>
      </c>
      <c r="AE848" s="14">
        <v>-22000</v>
      </c>
      <c r="AF848" s="14" t="s">
        <v>38</v>
      </c>
      <c r="AG848" s="2" t="s">
        <v>38</v>
      </c>
      <c r="AH848" s="2">
        <v>-715000</v>
      </c>
      <c r="AI848" s="2">
        <v>1960000</v>
      </c>
      <c r="AJ848" s="2">
        <v>1982000</v>
      </c>
      <c r="AK848" s="16" t="str">
        <f t="shared" si="121"/>
        <v>Да</v>
      </c>
      <c r="AL848" s="16" t="str">
        <f t="shared" ref="AL848:AL868" si="128">IF(IFERROR(AN848*AO848*AP848*AQ848*AR848*AS848,0)=0,"Да","Нет")</f>
        <v>Да</v>
      </c>
      <c r="AM848" s="16"/>
      <c r="AN848" t="e">
        <f t="shared" si="122"/>
        <v>#VALUE!</v>
      </c>
      <c r="AO848" t="e">
        <f t="shared" si="123"/>
        <v>#VALUE!</v>
      </c>
      <c r="AP848" t="e">
        <f t="shared" si="124"/>
        <v>#VALUE!</v>
      </c>
      <c r="AQ848" t="e">
        <f t="shared" si="125"/>
        <v>#VALUE!</v>
      </c>
      <c r="AR848">
        <f t="shared" si="126"/>
        <v>-0.36479591836734693</v>
      </c>
      <c r="AS848">
        <f t="shared" si="127"/>
        <v>0.9889001009081736</v>
      </c>
    </row>
    <row r="849" spans="1:45" ht="29" hidden="1" x14ac:dyDescent="0.35">
      <c r="A849" s="6">
        <v>1821</v>
      </c>
      <c r="B849" s="11" t="s">
        <v>4329</v>
      </c>
      <c r="C849" s="8" t="s">
        <v>4330</v>
      </c>
      <c r="D849" s="2">
        <v>1</v>
      </c>
      <c r="E849" s="2">
        <v>99</v>
      </c>
      <c r="F849" s="2" t="s">
        <v>38</v>
      </c>
      <c r="G849" s="12" t="s">
        <v>4331</v>
      </c>
      <c r="H849" s="8" t="s">
        <v>40</v>
      </c>
      <c r="I849" s="2" t="s">
        <v>38</v>
      </c>
      <c r="J849" s="2">
        <v>25427000</v>
      </c>
      <c r="K849" s="2">
        <v>18882000</v>
      </c>
      <c r="L849" s="2">
        <v>19345000</v>
      </c>
      <c r="M849" s="2" t="s">
        <v>38</v>
      </c>
      <c r="N849" s="2">
        <v>2094000</v>
      </c>
      <c r="O849" s="2">
        <v>1831000</v>
      </c>
      <c r="P849" s="2">
        <v>1501000</v>
      </c>
      <c r="Q849" s="14" t="s">
        <v>38</v>
      </c>
      <c r="R849" s="14">
        <v>70385000</v>
      </c>
      <c r="S849" s="14">
        <v>75776000</v>
      </c>
      <c r="T849" s="14">
        <v>83099000</v>
      </c>
      <c r="U849" s="14" t="s">
        <v>38</v>
      </c>
      <c r="V849" s="14">
        <v>4157000</v>
      </c>
      <c r="W849" s="14">
        <v>4811000</v>
      </c>
      <c r="X849" s="14">
        <v>3490000</v>
      </c>
      <c r="Y849" s="14" t="s">
        <v>38</v>
      </c>
      <c r="Z849" s="14" t="s">
        <v>38</v>
      </c>
      <c r="AA849" s="14" t="s">
        <v>38</v>
      </c>
      <c r="AB849" s="14" t="s">
        <v>38</v>
      </c>
      <c r="AC849" s="14" t="s">
        <v>38</v>
      </c>
      <c r="AD849" s="14">
        <v>638000</v>
      </c>
      <c r="AE849" s="14">
        <v>126000</v>
      </c>
      <c r="AF849" s="14">
        <v>85000</v>
      </c>
      <c r="AG849" s="2" t="s">
        <v>38</v>
      </c>
      <c r="AH849" s="2">
        <v>14466000</v>
      </c>
      <c r="AI849" s="2">
        <v>15120000</v>
      </c>
      <c r="AJ849" s="2">
        <v>13795000</v>
      </c>
      <c r="AK849" s="16" t="str">
        <f t="shared" si="121"/>
        <v>Да</v>
      </c>
      <c r="AL849" s="16" t="str">
        <f t="shared" si="128"/>
        <v>Да</v>
      </c>
      <c r="AM849" s="16"/>
      <c r="AN849" t="e">
        <f t="shared" si="122"/>
        <v>#VALUE!</v>
      </c>
      <c r="AO849">
        <f t="shared" si="123"/>
        <v>1.1436373566357181</v>
      </c>
      <c r="AP849">
        <f t="shared" si="124"/>
        <v>1.2198534310459694</v>
      </c>
      <c r="AQ849" t="e">
        <f t="shared" si="125"/>
        <v>#VALUE!</v>
      </c>
      <c r="AR849">
        <f t="shared" si="126"/>
        <v>0.95674603174603179</v>
      </c>
      <c r="AS849">
        <f t="shared" si="127"/>
        <v>1.0960492932221819</v>
      </c>
    </row>
    <row r="850" spans="1:45" ht="29" hidden="1" x14ac:dyDescent="0.35">
      <c r="A850" s="6">
        <v>1822</v>
      </c>
      <c r="B850" s="11" t="s">
        <v>4332</v>
      </c>
      <c r="C850" s="8" t="s">
        <v>4333</v>
      </c>
      <c r="D850" s="2">
        <v>1</v>
      </c>
      <c r="E850" s="2">
        <v>14</v>
      </c>
      <c r="F850" s="2" t="s">
        <v>38</v>
      </c>
      <c r="G850" s="12"/>
      <c r="H850" s="8" t="s">
        <v>40</v>
      </c>
      <c r="I850" s="2" t="s">
        <v>38</v>
      </c>
      <c r="J850" s="2">
        <v>4230394000</v>
      </c>
      <c r="K850" s="2">
        <v>3221665000</v>
      </c>
      <c r="L850" s="2">
        <v>2011345000</v>
      </c>
      <c r="M850" s="2" t="s">
        <v>38</v>
      </c>
      <c r="N850" s="2">
        <v>109632000</v>
      </c>
      <c r="O850" s="2">
        <v>150390000</v>
      </c>
      <c r="P850" s="2">
        <v>35042000</v>
      </c>
      <c r="Q850" s="14" t="s">
        <v>38</v>
      </c>
      <c r="R850" s="14">
        <v>1127773000</v>
      </c>
      <c r="S850" s="14">
        <v>1411273000</v>
      </c>
      <c r="T850" s="14">
        <v>945328000</v>
      </c>
      <c r="U850" s="14" t="s">
        <v>38</v>
      </c>
      <c r="V850" s="14">
        <v>187230000</v>
      </c>
      <c r="W850" s="14">
        <v>102615000</v>
      </c>
      <c r="X850" s="14">
        <v>-15764000</v>
      </c>
      <c r="Y850" s="14" t="s">
        <v>38</v>
      </c>
      <c r="Z850" s="14" t="s">
        <v>38</v>
      </c>
      <c r="AA850" s="14" t="s">
        <v>38</v>
      </c>
      <c r="AB850" s="14" t="s">
        <v>38</v>
      </c>
      <c r="AC850" s="14" t="s">
        <v>38</v>
      </c>
      <c r="AD850" s="14">
        <v>99250000</v>
      </c>
      <c r="AE850" s="14">
        <v>124249000</v>
      </c>
      <c r="AF850" s="14">
        <v>30426000</v>
      </c>
      <c r="AG850" s="2" t="s">
        <v>38</v>
      </c>
      <c r="AH850" s="2">
        <v>1038486000</v>
      </c>
      <c r="AI850" s="2">
        <v>948475000</v>
      </c>
      <c r="AJ850" s="2">
        <v>580856000</v>
      </c>
      <c r="AK850" s="16" t="str">
        <f t="shared" si="121"/>
        <v>Да</v>
      </c>
      <c r="AL850" s="16" t="str">
        <f t="shared" si="128"/>
        <v>Да</v>
      </c>
      <c r="AM850" s="16"/>
      <c r="AN850" t="e">
        <f t="shared" si="122"/>
        <v>#VALUE!</v>
      </c>
      <c r="AO850">
        <f t="shared" si="123"/>
        <v>0.72898463993616602</v>
      </c>
      <c r="AP850">
        <f t="shared" si="124"/>
        <v>4.2917070943439297</v>
      </c>
      <c r="AQ850" t="e">
        <f t="shared" si="125"/>
        <v>#VALUE!</v>
      </c>
      <c r="AR850">
        <f t="shared" si="126"/>
        <v>1.0949007617491235</v>
      </c>
      <c r="AS850">
        <f t="shared" si="127"/>
        <v>1.6328918010660129</v>
      </c>
    </row>
    <row r="851" spans="1:45" ht="101.5" hidden="1" x14ac:dyDescent="0.35">
      <c r="A851" s="6">
        <v>1825</v>
      </c>
      <c r="B851" s="11" t="s">
        <v>4338</v>
      </c>
      <c r="C851" s="8" t="s">
        <v>4339</v>
      </c>
      <c r="D851" s="2">
        <v>25</v>
      </c>
      <c r="E851" s="2" t="s">
        <v>38</v>
      </c>
      <c r="F851" s="2" t="s">
        <v>38</v>
      </c>
      <c r="G851" s="12" t="s">
        <v>4340</v>
      </c>
      <c r="H851" s="8" t="s">
        <v>121</v>
      </c>
      <c r="I851" s="2" t="s">
        <v>38</v>
      </c>
      <c r="J851" s="2" t="s">
        <v>38</v>
      </c>
      <c r="K851" s="2" t="s">
        <v>38</v>
      </c>
      <c r="L851" s="2" t="s">
        <v>38</v>
      </c>
      <c r="M851" s="2" t="s">
        <v>38</v>
      </c>
      <c r="N851" s="2" t="s">
        <v>38</v>
      </c>
      <c r="O851" s="2" t="s">
        <v>38</v>
      </c>
      <c r="P851" s="2" t="s">
        <v>38</v>
      </c>
      <c r="Q851" s="14" t="s">
        <v>38</v>
      </c>
      <c r="R851" s="14" t="s">
        <v>38</v>
      </c>
      <c r="S851" s="14" t="s">
        <v>38</v>
      </c>
      <c r="T851" s="14" t="s">
        <v>38</v>
      </c>
      <c r="U851" s="14" t="s">
        <v>38</v>
      </c>
      <c r="V851" s="14" t="s">
        <v>38</v>
      </c>
      <c r="W851" s="14" t="s">
        <v>38</v>
      </c>
      <c r="X851" s="14" t="s">
        <v>38</v>
      </c>
      <c r="Y851" s="14" t="s">
        <v>38</v>
      </c>
      <c r="Z851" s="14" t="s">
        <v>38</v>
      </c>
      <c r="AA851" s="14" t="s">
        <v>38</v>
      </c>
      <c r="AB851" s="14" t="s">
        <v>38</v>
      </c>
      <c r="AC851" s="14" t="s">
        <v>38</v>
      </c>
      <c r="AD851" s="14" t="s">
        <v>38</v>
      </c>
      <c r="AE851" s="14" t="s">
        <v>38</v>
      </c>
      <c r="AF851" s="14" t="s">
        <v>38</v>
      </c>
      <c r="AG851" s="2" t="s">
        <v>38</v>
      </c>
      <c r="AH851" s="2" t="s">
        <v>38</v>
      </c>
      <c r="AI851" s="2" t="s">
        <v>38</v>
      </c>
      <c r="AJ851" s="2" t="s">
        <v>38</v>
      </c>
      <c r="AK851" s="16" t="str">
        <f t="shared" si="121"/>
        <v>Да</v>
      </c>
      <c r="AL851" s="16" t="str">
        <f t="shared" si="128"/>
        <v>Да</v>
      </c>
      <c r="AM851" s="16"/>
      <c r="AN851" t="e">
        <f t="shared" si="122"/>
        <v>#VALUE!</v>
      </c>
      <c r="AO851" t="e">
        <f t="shared" si="123"/>
        <v>#VALUE!</v>
      </c>
      <c r="AP851" t="e">
        <f t="shared" si="124"/>
        <v>#VALUE!</v>
      </c>
      <c r="AQ851" t="e">
        <f t="shared" si="125"/>
        <v>#VALUE!</v>
      </c>
      <c r="AR851" t="e">
        <f t="shared" si="126"/>
        <v>#VALUE!</v>
      </c>
      <c r="AS851" t="e">
        <f t="shared" si="127"/>
        <v>#VALUE!</v>
      </c>
    </row>
    <row r="852" spans="1:45" ht="130.5" hidden="1" x14ac:dyDescent="0.35">
      <c r="A852" s="6">
        <v>1826</v>
      </c>
      <c r="B852" s="11" t="s">
        <v>4341</v>
      </c>
      <c r="C852" s="8" t="s">
        <v>4342</v>
      </c>
      <c r="D852" s="2">
        <v>3</v>
      </c>
      <c r="E852" s="2">
        <v>99</v>
      </c>
      <c r="F852" s="2" t="s">
        <v>38</v>
      </c>
      <c r="G852" s="12" t="s">
        <v>4343</v>
      </c>
      <c r="H852" s="8" t="s">
        <v>40</v>
      </c>
      <c r="I852" s="2" t="s">
        <v>38</v>
      </c>
      <c r="J852" s="2">
        <v>7781000</v>
      </c>
      <c r="K852" s="2">
        <v>10824000</v>
      </c>
      <c r="L852" s="2">
        <v>10588000</v>
      </c>
      <c r="M852" s="2" t="s">
        <v>38</v>
      </c>
      <c r="N852" s="2">
        <v>-2874000</v>
      </c>
      <c r="O852" s="2">
        <v>4337000</v>
      </c>
      <c r="P852" s="2">
        <v>3911000</v>
      </c>
      <c r="Q852" s="14" t="s">
        <v>38</v>
      </c>
      <c r="R852" s="14">
        <v>2041000</v>
      </c>
      <c r="S852" s="14">
        <v>7945000</v>
      </c>
      <c r="T852" s="14">
        <v>6216000</v>
      </c>
      <c r="U852" s="14" t="s">
        <v>38</v>
      </c>
      <c r="V852" s="14">
        <v>-8143000</v>
      </c>
      <c r="W852" s="14">
        <v>-5228000</v>
      </c>
      <c r="X852" s="14">
        <v>-3163000</v>
      </c>
      <c r="Y852" s="14" t="s">
        <v>38</v>
      </c>
      <c r="Z852" s="14" t="s">
        <v>38</v>
      </c>
      <c r="AA852" s="14" t="s">
        <v>38</v>
      </c>
      <c r="AB852" s="14" t="s">
        <v>38</v>
      </c>
      <c r="AC852" s="14" t="s">
        <v>38</v>
      </c>
      <c r="AD852" s="14">
        <v>-2915000</v>
      </c>
      <c r="AE852" s="14">
        <v>-2065000</v>
      </c>
      <c r="AF852" s="14">
        <v>3000</v>
      </c>
      <c r="AG852" s="2" t="s">
        <v>38</v>
      </c>
      <c r="AH852" s="2">
        <v>-1324000</v>
      </c>
      <c r="AI852" s="2">
        <v>1591000</v>
      </c>
      <c r="AJ852" s="2">
        <v>3656000</v>
      </c>
      <c r="AK852" s="16" t="str">
        <f t="shared" si="121"/>
        <v>Да</v>
      </c>
      <c r="AL852" s="16" t="str">
        <f t="shared" si="128"/>
        <v>Да</v>
      </c>
      <c r="AM852" s="16"/>
      <c r="AN852" t="e">
        <f t="shared" si="122"/>
        <v>#VALUE!</v>
      </c>
      <c r="AO852">
        <f t="shared" si="123"/>
        <v>-0.6626700484205672</v>
      </c>
      <c r="AP852">
        <f t="shared" si="124"/>
        <v>1.1089235489644593</v>
      </c>
      <c r="AQ852" t="e">
        <f t="shared" si="125"/>
        <v>#VALUE!</v>
      </c>
      <c r="AR852">
        <f t="shared" si="126"/>
        <v>-0.83218101822752988</v>
      </c>
      <c r="AS852">
        <f t="shared" si="127"/>
        <v>0.43517505470459517</v>
      </c>
    </row>
    <row r="853" spans="1:45" ht="29" hidden="1" x14ac:dyDescent="0.35">
      <c r="A853" s="6">
        <v>1827</v>
      </c>
      <c r="B853" s="11" t="s">
        <v>4344</v>
      </c>
      <c r="C853" s="8" t="s">
        <v>4345</v>
      </c>
      <c r="D853" s="2">
        <v>1</v>
      </c>
      <c r="E853" s="2">
        <v>6</v>
      </c>
      <c r="F853" s="2" t="s">
        <v>38</v>
      </c>
      <c r="G853" s="12" t="s">
        <v>1148</v>
      </c>
      <c r="H853" s="8" t="s">
        <v>40</v>
      </c>
      <c r="I853" s="2" t="s">
        <v>38</v>
      </c>
      <c r="J853" s="2">
        <v>32122000</v>
      </c>
      <c r="K853" s="2">
        <v>56248000</v>
      </c>
      <c r="L853" s="2">
        <v>87563000</v>
      </c>
      <c r="M853" s="2" t="s">
        <v>38</v>
      </c>
      <c r="N853" s="2">
        <v>-5616000</v>
      </c>
      <c r="O853" s="2">
        <v>5733000</v>
      </c>
      <c r="P853" s="2">
        <v>6356000</v>
      </c>
      <c r="Q853" s="14" t="s">
        <v>38</v>
      </c>
      <c r="R853" s="14">
        <v>288479000</v>
      </c>
      <c r="S853" s="14">
        <v>284821000</v>
      </c>
      <c r="T853" s="14">
        <v>319272000</v>
      </c>
      <c r="U853" s="14" t="s">
        <v>38</v>
      </c>
      <c r="V853" s="14">
        <v>5521000</v>
      </c>
      <c r="W853" s="14">
        <v>-865000</v>
      </c>
      <c r="X853" s="14">
        <v>-1669000</v>
      </c>
      <c r="Y853" s="14" t="s">
        <v>38</v>
      </c>
      <c r="Z853" s="14" t="s">
        <v>38</v>
      </c>
      <c r="AA853" s="14" t="s">
        <v>38</v>
      </c>
      <c r="AB853" s="14" t="s">
        <v>38</v>
      </c>
      <c r="AC853" s="14" t="s">
        <v>38</v>
      </c>
      <c r="AD853" s="14">
        <v>6386000</v>
      </c>
      <c r="AE853" s="14">
        <v>804000</v>
      </c>
      <c r="AF853" s="14">
        <v>5541000</v>
      </c>
      <c r="AG853" s="2" t="s">
        <v>38</v>
      </c>
      <c r="AH853" s="2">
        <v>7538000</v>
      </c>
      <c r="AI853" s="2">
        <v>1152000</v>
      </c>
      <c r="AJ853" s="2">
        <v>253000</v>
      </c>
      <c r="AK853" s="16" t="str">
        <f t="shared" si="121"/>
        <v>Да</v>
      </c>
      <c r="AL853" s="16" t="str">
        <f t="shared" si="128"/>
        <v>Да</v>
      </c>
      <c r="AM853" s="16"/>
      <c r="AN853" t="e">
        <f t="shared" si="122"/>
        <v>#VALUE!</v>
      </c>
      <c r="AO853">
        <f t="shared" si="123"/>
        <v>-0.97959183673469385</v>
      </c>
      <c r="AP853">
        <f t="shared" si="124"/>
        <v>0.90198237885462551</v>
      </c>
      <c r="AQ853" t="e">
        <f t="shared" si="125"/>
        <v>#VALUE!</v>
      </c>
      <c r="AR853">
        <f t="shared" si="126"/>
        <v>6.5434027777777777</v>
      </c>
      <c r="AS853">
        <f t="shared" si="127"/>
        <v>4.5533596837944668</v>
      </c>
    </row>
    <row r="854" spans="1:45" ht="145" hidden="1" x14ac:dyDescent="0.35">
      <c r="A854" s="6">
        <v>1828</v>
      </c>
      <c r="B854" s="11" t="s">
        <v>4346</v>
      </c>
      <c r="C854" s="8" t="s">
        <v>4347</v>
      </c>
      <c r="D854" s="2" t="s">
        <v>38</v>
      </c>
      <c r="E854" s="2" t="s">
        <v>38</v>
      </c>
      <c r="F854" s="2" t="s">
        <v>38</v>
      </c>
      <c r="G854" s="12" t="s">
        <v>4348</v>
      </c>
      <c r="H854" s="8" t="s">
        <v>40</v>
      </c>
      <c r="I854" s="2" t="s">
        <v>38</v>
      </c>
      <c r="J854" s="2" t="s">
        <v>38</v>
      </c>
      <c r="K854" s="2" t="s">
        <v>38</v>
      </c>
      <c r="L854" s="2" t="s">
        <v>38</v>
      </c>
      <c r="M854" s="2" t="s">
        <v>38</v>
      </c>
      <c r="N854" s="2" t="s">
        <v>38</v>
      </c>
      <c r="O854" s="2" t="s">
        <v>38</v>
      </c>
      <c r="P854" s="2" t="s">
        <v>38</v>
      </c>
      <c r="Q854" s="14" t="s">
        <v>38</v>
      </c>
      <c r="R854" s="14" t="s">
        <v>38</v>
      </c>
      <c r="S854" s="14" t="s">
        <v>38</v>
      </c>
      <c r="T854" s="14" t="s">
        <v>38</v>
      </c>
      <c r="U854" s="14" t="s">
        <v>38</v>
      </c>
      <c r="V854" s="14" t="s">
        <v>38</v>
      </c>
      <c r="W854" s="14" t="s">
        <v>38</v>
      </c>
      <c r="X854" s="14" t="s">
        <v>38</v>
      </c>
      <c r="Y854" s="14" t="s">
        <v>38</v>
      </c>
      <c r="Z854" s="14" t="s">
        <v>38</v>
      </c>
      <c r="AA854" s="14" t="s">
        <v>38</v>
      </c>
      <c r="AB854" s="14" t="s">
        <v>38</v>
      </c>
      <c r="AC854" s="14" t="s">
        <v>38</v>
      </c>
      <c r="AD854" s="14" t="s">
        <v>38</v>
      </c>
      <c r="AE854" s="14" t="s">
        <v>38</v>
      </c>
      <c r="AF854" s="14" t="s">
        <v>38</v>
      </c>
      <c r="AG854" s="2" t="s">
        <v>38</v>
      </c>
      <c r="AH854" s="2" t="s">
        <v>38</v>
      </c>
      <c r="AI854" s="2" t="s">
        <v>38</v>
      </c>
      <c r="AJ854" s="2" t="s">
        <v>38</v>
      </c>
      <c r="AK854" s="16" t="str">
        <f t="shared" si="121"/>
        <v>Да</v>
      </c>
      <c r="AL854" s="16" t="str">
        <f t="shared" si="128"/>
        <v>Да</v>
      </c>
      <c r="AM854" s="16"/>
      <c r="AN854" t="e">
        <f t="shared" si="122"/>
        <v>#VALUE!</v>
      </c>
      <c r="AO854" t="e">
        <f t="shared" si="123"/>
        <v>#VALUE!</v>
      </c>
      <c r="AP854" t="e">
        <f t="shared" si="124"/>
        <v>#VALUE!</v>
      </c>
      <c r="AQ854" t="e">
        <f t="shared" si="125"/>
        <v>#VALUE!</v>
      </c>
      <c r="AR854" t="e">
        <f t="shared" si="126"/>
        <v>#VALUE!</v>
      </c>
      <c r="AS854" t="e">
        <f t="shared" si="127"/>
        <v>#VALUE!</v>
      </c>
    </row>
    <row r="855" spans="1:45" ht="145" hidden="1" x14ac:dyDescent="0.35">
      <c r="A855" s="6">
        <v>1830</v>
      </c>
      <c r="B855" s="11" t="s">
        <v>4351</v>
      </c>
      <c r="C855" s="8" t="s">
        <v>4352</v>
      </c>
      <c r="D855" s="2" t="s">
        <v>38</v>
      </c>
      <c r="E855" s="2" t="s">
        <v>38</v>
      </c>
      <c r="F855" s="2" t="s">
        <v>38</v>
      </c>
      <c r="G855" s="12" t="s">
        <v>3110</v>
      </c>
      <c r="H855" s="8" t="s">
        <v>40</v>
      </c>
      <c r="I855" s="2" t="s">
        <v>38</v>
      </c>
      <c r="J855" s="2" t="s">
        <v>38</v>
      </c>
      <c r="K855" s="2" t="s">
        <v>38</v>
      </c>
      <c r="L855" s="2" t="s">
        <v>38</v>
      </c>
      <c r="M855" s="2" t="s">
        <v>38</v>
      </c>
      <c r="N855" s="2" t="s">
        <v>38</v>
      </c>
      <c r="O855" s="2" t="s">
        <v>38</v>
      </c>
      <c r="P855" s="2" t="s">
        <v>38</v>
      </c>
      <c r="Q855" s="14" t="s">
        <v>38</v>
      </c>
      <c r="R855" s="14" t="s">
        <v>38</v>
      </c>
      <c r="S855" s="14" t="s">
        <v>38</v>
      </c>
      <c r="T855" s="14" t="s">
        <v>38</v>
      </c>
      <c r="U855" s="14" t="s">
        <v>38</v>
      </c>
      <c r="V855" s="14" t="s">
        <v>38</v>
      </c>
      <c r="W855" s="14" t="s">
        <v>38</v>
      </c>
      <c r="X855" s="14" t="s">
        <v>38</v>
      </c>
      <c r="Y855" s="14" t="s">
        <v>38</v>
      </c>
      <c r="Z855" s="14" t="s">
        <v>38</v>
      </c>
      <c r="AA855" s="14" t="s">
        <v>38</v>
      </c>
      <c r="AB855" s="14" t="s">
        <v>38</v>
      </c>
      <c r="AC855" s="14" t="s">
        <v>38</v>
      </c>
      <c r="AD855" s="14" t="s">
        <v>38</v>
      </c>
      <c r="AE855" s="14" t="s">
        <v>38</v>
      </c>
      <c r="AF855" s="14" t="s">
        <v>38</v>
      </c>
      <c r="AG855" s="2" t="s">
        <v>38</v>
      </c>
      <c r="AH855" s="2" t="s">
        <v>38</v>
      </c>
      <c r="AI855" s="2" t="s">
        <v>38</v>
      </c>
      <c r="AJ855" s="2" t="s">
        <v>38</v>
      </c>
      <c r="AK855" s="16" t="str">
        <f t="shared" si="121"/>
        <v>Да</v>
      </c>
      <c r="AL855" s="16" t="str">
        <f t="shared" si="128"/>
        <v>Да</v>
      </c>
      <c r="AM855" s="16"/>
      <c r="AN855" t="e">
        <f t="shared" si="122"/>
        <v>#VALUE!</v>
      </c>
      <c r="AO855" t="e">
        <f t="shared" si="123"/>
        <v>#VALUE!</v>
      </c>
      <c r="AP855" t="e">
        <f t="shared" si="124"/>
        <v>#VALUE!</v>
      </c>
      <c r="AQ855" t="e">
        <f t="shared" si="125"/>
        <v>#VALUE!</v>
      </c>
      <c r="AR855" t="e">
        <f t="shared" si="126"/>
        <v>#VALUE!</v>
      </c>
      <c r="AS855" t="e">
        <f t="shared" si="127"/>
        <v>#VALUE!</v>
      </c>
    </row>
    <row r="856" spans="1:45" ht="29" hidden="1" x14ac:dyDescent="0.35">
      <c r="A856" s="6">
        <v>1831</v>
      </c>
      <c r="B856" s="11" t="s">
        <v>4353</v>
      </c>
      <c r="C856" s="8" t="s">
        <v>4354</v>
      </c>
      <c r="D856" s="2">
        <v>2</v>
      </c>
      <c r="E856" s="2">
        <v>99</v>
      </c>
      <c r="F856" s="2" t="s">
        <v>38</v>
      </c>
      <c r="G856" s="12"/>
      <c r="H856" s="8" t="s">
        <v>40</v>
      </c>
      <c r="I856" s="2" t="s">
        <v>38</v>
      </c>
      <c r="J856" s="2">
        <v>3334000</v>
      </c>
      <c r="K856" s="2">
        <v>3620000</v>
      </c>
      <c r="L856" s="2">
        <v>3437000</v>
      </c>
      <c r="M856" s="2" t="s">
        <v>38</v>
      </c>
      <c r="N856" s="2">
        <v>3013000</v>
      </c>
      <c r="O856" s="2">
        <v>3042000</v>
      </c>
      <c r="P856" s="2">
        <v>2908000</v>
      </c>
      <c r="Q856" s="14" t="s">
        <v>38</v>
      </c>
      <c r="R856" s="14">
        <v>3013000</v>
      </c>
      <c r="S856" s="14">
        <v>3042000</v>
      </c>
      <c r="T856" s="14">
        <v>2908000</v>
      </c>
      <c r="U856" s="14" t="s">
        <v>38</v>
      </c>
      <c r="V856" s="14">
        <v>-21779000</v>
      </c>
      <c r="W856" s="14">
        <v>-20619000</v>
      </c>
      <c r="X856" s="14">
        <v>-19835000</v>
      </c>
      <c r="Y856" s="14" t="s">
        <v>38</v>
      </c>
      <c r="Z856" s="14" t="s">
        <v>38</v>
      </c>
      <c r="AA856" s="14" t="s">
        <v>38</v>
      </c>
      <c r="AB856" s="14" t="s">
        <v>38</v>
      </c>
      <c r="AC856" s="14" t="s">
        <v>38</v>
      </c>
      <c r="AD856" s="14">
        <v>-1138000</v>
      </c>
      <c r="AE856" s="14">
        <v>-796000</v>
      </c>
      <c r="AF856" s="14">
        <v>30000</v>
      </c>
      <c r="AG856" s="2" t="s">
        <v>38</v>
      </c>
      <c r="AH856" s="2">
        <v>-2011000</v>
      </c>
      <c r="AI856" s="2">
        <v>-852000</v>
      </c>
      <c r="AJ856" s="2">
        <v>-68000</v>
      </c>
      <c r="AK856" s="16" t="str">
        <f t="shared" si="121"/>
        <v>Да</v>
      </c>
      <c r="AL856" s="16" t="str">
        <f t="shared" si="128"/>
        <v>Да</v>
      </c>
      <c r="AM856" s="16"/>
      <c r="AN856" t="e">
        <f t="shared" si="122"/>
        <v>#VALUE!</v>
      </c>
      <c r="AO856">
        <f t="shared" si="123"/>
        <v>0.99046679815910588</v>
      </c>
      <c r="AP856">
        <f t="shared" si="124"/>
        <v>1.046079779917469</v>
      </c>
      <c r="AQ856" t="e">
        <f t="shared" si="125"/>
        <v>#VALUE!</v>
      </c>
      <c r="AR856">
        <f t="shared" si="126"/>
        <v>2.3603286384976525</v>
      </c>
      <c r="AS856">
        <f t="shared" si="127"/>
        <v>12.529411764705882</v>
      </c>
    </row>
    <row r="857" spans="1:45" ht="101.5" hidden="1" x14ac:dyDescent="0.35">
      <c r="A857" s="6">
        <v>1832</v>
      </c>
      <c r="B857" s="11" t="s">
        <v>4355</v>
      </c>
      <c r="C857" s="8" t="s">
        <v>4356</v>
      </c>
      <c r="D857" s="2">
        <v>12</v>
      </c>
      <c r="E857" s="2" t="s">
        <v>38</v>
      </c>
      <c r="F857" s="2" t="s">
        <v>38</v>
      </c>
      <c r="G857" s="12" t="s">
        <v>4357</v>
      </c>
      <c r="H857" s="8" t="s">
        <v>121</v>
      </c>
      <c r="I857" s="2" t="s">
        <v>38</v>
      </c>
      <c r="J857" s="2" t="s">
        <v>38</v>
      </c>
      <c r="K857" s="2" t="s">
        <v>38</v>
      </c>
      <c r="L857" s="2">
        <v>5903000</v>
      </c>
      <c r="M857" s="2" t="s">
        <v>38</v>
      </c>
      <c r="N857" s="2" t="s">
        <v>38</v>
      </c>
      <c r="O857" s="2" t="s">
        <v>38</v>
      </c>
      <c r="P857" s="2">
        <v>297000</v>
      </c>
      <c r="Q857" s="14" t="s">
        <v>38</v>
      </c>
      <c r="R857" s="14" t="s">
        <v>38</v>
      </c>
      <c r="S857" s="14" t="s">
        <v>38</v>
      </c>
      <c r="T857" s="14">
        <v>7068000</v>
      </c>
      <c r="U857" s="14" t="s">
        <v>38</v>
      </c>
      <c r="V857" s="14" t="s">
        <v>38</v>
      </c>
      <c r="W857" s="14" t="s">
        <v>38</v>
      </c>
      <c r="X857" s="14">
        <v>-5637000</v>
      </c>
      <c r="Y857" s="14" t="s">
        <v>38</v>
      </c>
      <c r="Z857" s="14" t="s">
        <v>38</v>
      </c>
      <c r="AA857" s="14" t="s">
        <v>38</v>
      </c>
      <c r="AB857" s="14" t="s">
        <v>38</v>
      </c>
      <c r="AC857" s="14" t="s">
        <v>38</v>
      </c>
      <c r="AD857" s="14" t="s">
        <v>38</v>
      </c>
      <c r="AE857" s="14" t="s">
        <v>38</v>
      </c>
      <c r="AF857" s="14">
        <v>198000</v>
      </c>
      <c r="AG857" s="2" t="s">
        <v>38</v>
      </c>
      <c r="AH857" s="2" t="s">
        <v>38</v>
      </c>
      <c r="AI857" s="2" t="s">
        <v>38</v>
      </c>
      <c r="AJ857" s="2">
        <v>-414000</v>
      </c>
      <c r="AK857" s="16" t="str">
        <f t="shared" si="121"/>
        <v>Да</v>
      </c>
      <c r="AL857" s="16" t="str">
        <f t="shared" si="128"/>
        <v>Да</v>
      </c>
      <c r="AM857" s="16"/>
      <c r="AN857" t="e">
        <f t="shared" si="122"/>
        <v>#VALUE!</v>
      </c>
      <c r="AO857" t="e">
        <f t="shared" si="123"/>
        <v>#VALUE!</v>
      </c>
      <c r="AP857" t="e">
        <f t="shared" si="124"/>
        <v>#VALUE!</v>
      </c>
      <c r="AQ857" t="e">
        <f t="shared" si="125"/>
        <v>#VALUE!</v>
      </c>
      <c r="AR857" t="e">
        <f t="shared" si="126"/>
        <v>#VALUE!</v>
      </c>
      <c r="AS857" t="e">
        <f t="shared" si="127"/>
        <v>#VALUE!</v>
      </c>
    </row>
    <row r="858" spans="1:45" hidden="1" x14ac:dyDescent="0.35">
      <c r="A858" s="6">
        <v>1834</v>
      </c>
      <c r="B858" s="11" t="s">
        <v>4360</v>
      </c>
      <c r="C858" s="8" t="s">
        <v>4361</v>
      </c>
      <c r="D858" s="2" t="s">
        <v>38</v>
      </c>
      <c r="E858" s="2" t="s">
        <v>38</v>
      </c>
      <c r="F858" s="2" t="s">
        <v>38</v>
      </c>
      <c r="G858" s="12" t="s">
        <v>4362</v>
      </c>
      <c r="H858" s="8" t="s">
        <v>40</v>
      </c>
      <c r="I858" s="2" t="s">
        <v>38</v>
      </c>
      <c r="J858" s="2" t="s">
        <v>38</v>
      </c>
      <c r="K858" s="2" t="s">
        <v>38</v>
      </c>
      <c r="L858" s="2" t="s">
        <v>38</v>
      </c>
      <c r="M858" s="2" t="s">
        <v>38</v>
      </c>
      <c r="N858" s="2" t="s">
        <v>38</v>
      </c>
      <c r="O858" s="2" t="s">
        <v>38</v>
      </c>
      <c r="P858" s="2" t="s">
        <v>38</v>
      </c>
      <c r="Q858" s="14" t="s">
        <v>38</v>
      </c>
      <c r="R858" s="14" t="s">
        <v>38</v>
      </c>
      <c r="S858" s="14" t="s">
        <v>38</v>
      </c>
      <c r="T858" s="14" t="s">
        <v>38</v>
      </c>
      <c r="U858" s="14" t="s">
        <v>38</v>
      </c>
      <c r="V858" s="14" t="s">
        <v>38</v>
      </c>
      <c r="W858" s="14" t="s">
        <v>38</v>
      </c>
      <c r="X858" s="14" t="s">
        <v>38</v>
      </c>
      <c r="Y858" s="14" t="s">
        <v>38</v>
      </c>
      <c r="Z858" s="14" t="s">
        <v>38</v>
      </c>
      <c r="AA858" s="14" t="s">
        <v>38</v>
      </c>
      <c r="AB858" s="14" t="s">
        <v>38</v>
      </c>
      <c r="AC858" s="14" t="s">
        <v>38</v>
      </c>
      <c r="AD858" s="14" t="s">
        <v>38</v>
      </c>
      <c r="AE858" s="14" t="s">
        <v>38</v>
      </c>
      <c r="AF858" s="14" t="s">
        <v>38</v>
      </c>
      <c r="AG858" s="2" t="s">
        <v>38</v>
      </c>
      <c r="AH858" s="2" t="s">
        <v>38</v>
      </c>
      <c r="AI858" s="2" t="s">
        <v>38</v>
      </c>
      <c r="AJ858" s="2" t="s">
        <v>38</v>
      </c>
      <c r="AK858" s="16" t="str">
        <f t="shared" si="121"/>
        <v>Да</v>
      </c>
      <c r="AL858" s="16" t="str">
        <f t="shared" si="128"/>
        <v>Да</v>
      </c>
      <c r="AM858" s="16"/>
      <c r="AN858" t="e">
        <f t="shared" si="122"/>
        <v>#VALUE!</v>
      </c>
      <c r="AO858" t="e">
        <f t="shared" si="123"/>
        <v>#VALUE!</v>
      </c>
      <c r="AP858" t="e">
        <f t="shared" si="124"/>
        <v>#VALUE!</v>
      </c>
      <c r="AQ858" t="e">
        <f t="shared" si="125"/>
        <v>#VALUE!</v>
      </c>
      <c r="AR858" t="e">
        <f t="shared" si="126"/>
        <v>#VALUE!</v>
      </c>
      <c r="AS858" t="e">
        <f t="shared" si="127"/>
        <v>#VALUE!</v>
      </c>
    </row>
    <row r="859" spans="1:45" ht="43.5" hidden="1" x14ac:dyDescent="0.35">
      <c r="A859" s="6">
        <v>1835</v>
      </c>
      <c r="B859" s="11" t="s">
        <v>4363</v>
      </c>
      <c r="C859" s="8" t="s">
        <v>4364</v>
      </c>
      <c r="D859" s="2">
        <v>12</v>
      </c>
      <c r="E859" s="2" t="s">
        <v>38</v>
      </c>
      <c r="F859" s="2" t="s">
        <v>38</v>
      </c>
      <c r="G859" s="12"/>
      <c r="H859" s="8" t="s">
        <v>40</v>
      </c>
      <c r="I859" s="2" t="s">
        <v>38</v>
      </c>
      <c r="J859" s="2">
        <v>294000</v>
      </c>
      <c r="K859" s="2">
        <v>294000</v>
      </c>
      <c r="L859" s="2" t="s">
        <v>38</v>
      </c>
      <c r="M859" s="2" t="s">
        <v>38</v>
      </c>
      <c r="N859" s="2" t="s">
        <v>38</v>
      </c>
      <c r="O859" s="2" t="s">
        <v>38</v>
      </c>
      <c r="P859" s="2" t="s">
        <v>38</v>
      </c>
      <c r="Q859" s="14" t="s">
        <v>38</v>
      </c>
      <c r="R859" s="14" t="s">
        <v>38</v>
      </c>
      <c r="S859" s="14" t="s">
        <v>38</v>
      </c>
      <c r="T859" s="14" t="s">
        <v>38</v>
      </c>
      <c r="U859" s="14" t="s">
        <v>38</v>
      </c>
      <c r="V859" s="14" t="s">
        <v>38</v>
      </c>
      <c r="W859" s="14" t="s">
        <v>38</v>
      </c>
      <c r="X859" s="14" t="s">
        <v>38</v>
      </c>
      <c r="Y859" s="14" t="s">
        <v>38</v>
      </c>
      <c r="Z859" s="14" t="s">
        <v>38</v>
      </c>
      <c r="AA859" s="14" t="s">
        <v>38</v>
      </c>
      <c r="AB859" s="14" t="s">
        <v>38</v>
      </c>
      <c r="AC859" s="14" t="s">
        <v>38</v>
      </c>
      <c r="AD859" s="14" t="s">
        <v>38</v>
      </c>
      <c r="AE859" s="14" t="s">
        <v>38</v>
      </c>
      <c r="AF859" s="14" t="s">
        <v>38</v>
      </c>
      <c r="AG859" s="2" t="s">
        <v>38</v>
      </c>
      <c r="AH859" s="2">
        <v>294000</v>
      </c>
      <c r="AI859" s="2">
        <v>294000</v>
      </c>
      <c r="AJ859" s="2" t="s">
        <v>38</v>
      </c>
      <c r="AK859" s="16" t="str">
        <f t="shared" si="121"/>
        <v>Да</v>
      </c>
      <c r="AL859" s="16" t="str">
        <f t="shared" si="128"/>
        <v>Да</v>
      </c>
      <c r="AM859" s="16"/>
      <c r="AN859" t="e">
        <f t="shared" si="122"/>
        <v>#VALUE!</v>
      </c>
      <c r="AO859" t="e">
        <f t="shared" si="123"/>
        <v>#VALUE!</v>
      </c>
      <c r="AP859" t="e">
        <f t="shared" si="124"/>
        <v>#VALUE!</v>
      </c>
      <c r="AQ859" t="e">
        <f t="shared" si="125"/>
        <v>#VALUE!</v>
      </c>
      <c r="AR859">
        <f t="shared" si="126"/>
        <v>1</v>
      </c>
      <c r="AS859" t="e">
        <f t="shared" si="127"/>
        <v>#VALUE!</v>
      </c>
    </row>
    <row r="860" spans="1:45" ht="145" hidden="1" x14ac:dyDescent="0.35">
      <c r="A860" s="6">
        <v>1837</v>
      </c>
      <c r="B860" s="11" t="s">
        <v>4367</v>
      </c>
      <c r="C860" s="8" t="s">
        <v>4368</v>
      </c>
      <c r="D860" s="2" t="s">
        <v>38</v>
      </c>
      <c r="E860" s="2" t="s">
        <v>38</v>
      </c>
      <c r="F860" s="2" t="s">
        <v>38</v>
      </c>
      <c r="G860" s="12" t="s">
        <v>4369</v>
      </c>
      <c r="H860" s="8" t="s">
        <v>121</v>
      </c>
      <c r="I860" s="2" t="s">
        <v>38</v>
      </c>
      <c r="J860" s="2" t="s">
        <v>38</v>
      </c>
      <c r="K860" s="2" t="s">
        <v>38</v>
      </c>
      <c r="L860" s="2" t="s">
        <v>38</v>
      </c>
      <c r="M860" s="2" t="s">
        <v>38</v>
      </c>
      <c r="N860" s="2" t="s">
        <v>38</v>
      </c>
      <c r="O860" s="2" t="s">
        <v>38</v>
      </c>
      <c r="P860" s="2" t="s">
        <v>38</v>
      </c>
      <c r="Q860" s="14" t="s">
        <v>38</v>
      </c>
      <c r="R860" s="14" t="s">
        <v>38</v>
      </c>
      <c r="S860" s="14" t="s">
        <v>38</v>
      </c>
      <c r="T860" s="14" t="s">
        <v>38</v>
      </c>
      <c r="U860" s="14" t="s">
        <v>38</v>
      </c>
      <c r="V860" s="14" t="s">
        <v>38</v>
      </c>
      <c r="W860" s="14" t="s">
        <v>38</v>
      </c>
      <c r="X860" s="14" t="s">
        <v>38</v>
      </c>
      <c r="Y860" s="14" t="s">
        <v>38</v>
      </c>
      <c r="Z860" s="14" t="s">
        <v>38</v>
      </c>
      <c r="AA860" s="14" t="s">
        <v>38</v>
      </c>
      <c r="AB860" s="14" t="s">
        <v>38</v>
      </c>
      <c r="AC860" s="14" t="s">
        <v>38</v>
      </c>
      <c r="AD860" s="14" t="s">
        <v>38</v>
      </c>
      <c r="AE860" s="14" t="s">
        <v>38</v>
      </c>
      <c r="AF860" s="14" t="s">
        <v>38</v>
      </c>
      <c r="AG860" s="2" t="s">
        <v>38</v>
      </c>
      <c r="AH860" s="2" t="s">
        <v>38</v>
      </c>
      <c r="AI860" s="2" t="s">
        <v>38</v>
      </c>
      <c r="AJ860" s="2" t="s">
        <v>38</v>
      </c>
      <c r="AK860" s="16" t="str">
        <f t="shared" si="121"/>
        <v>Да</v>
      </c>
      <c r="AL860" s="16" t="str">
        <f t="shared" si="128"/>
        <v>Да</v>
      </c>
      <c r="AM860" s="16"/>
      <c r="AN860" t="e">
        <f t="shared" si="122"/>
        <v>#VALUE!</v>
      </c>
      <c r="AO860" t="e">
        <f t="shared" si="123"/>
        <v>#VALUE!</v>
      </c>
      <c r="AP860" t="e">
        <f t="shared" si="124"/>
        <v>#VALUE!</v>
      </c>
      <c r="AQ860" t="e">
        <f t="shared" si="125"/>
        <v>#VALUE!</v>
      </c>
      <c r="AR860" t="e">
        <f t="shared" si="126"/>
        <v>#VALUE!</v>
      </c>
      <c r="AS860" t="e">
        <f t="shared" si="127"/>
        <v>#VALUE!</v>
      </c>
    </row>
    <row r="861" spans="1:45" hidden="1" x14ac:dyDescent="0.35">
      <c r="A861" s="6">
        <v>1838</v>
      </c>
      <c r="B861" s="11" t="s">
        <v>4370</v>
      </c>
      <c r="C861" s="8" t="s">
        <v>4371</v>
      </c>
      <c r="D861" s="2">
        <v>6</v>
      </c>
      <c r="E861" s="2" t="s">
        <v>38</v>
      </c>
      <c r="F861" s="2" t="s">
        <v>38</v>
      </c>
      <c r="G861" s="12"/>
      <c r="H861" s="8" t="s">
        <v>121</v>
      </c>
      <c r="I861" s="2" t="s">
        <v>38</v>
      </c>
      <c r="J861" s="2" t="s">
        <v>38</v>
      </c>
      <c r="K861" s="2">
        <v>1267000</v>
      </c>
      <c r="L861" s="2">
        <v>1159000</v>
      </c>
      <c r="M861" s="2" t="s">
        <v>38</v>
      </c>
      <c r="N861" s="2" t="s">
        <v>38</v>
      </c>
      <c r="O861" s="2">
        <v>2400000</v>
      </c>
      <c r="P861" s="2">
        <v>1513000</v>
      </c>
      <c r="Q861" s="14" t="s">
        <v>38</v>
      </c>
      <c r="R861" s="14" t="s">
        <v>38</v>
      </c>
      <c r="S861" s="14">
        <v>11607000</v>
      </c>
      <c r="T861" s="14">
        <v>6342000</v>
      </c>
      <c r="U861" s="14" t="s">
        <v>38</v>
      </c>
      <c r="V861" s="14" t="s">
        <v>38</v>
      </c>
      <c r="W861" s="14" t="s">
        <v>38</v>
      </c>
      <c r="X861" s="14">
        <v>813000</v>
      </c>
      <c r="Y861" s="14" t="s">
        <v>38</v>
      </c>
      <c r="Z861" s="14" t="s">
        <v>38</v>
      </c>
      <c r="AA861" s="14" t="s">
        <v>38</v>
      </c>
      <c r="AB861" s="14" t="s">
        <v>38</v>
      </c>
      <c r="AC861" s="14" t="s">
        <v>38</v>
      </c>
      <c r="AD861" s="14" t="s">
        <v>38</v>
      </c>
      <c r="AE861" s="14">
        <v>196000</v>
      </c>
      <c r="AF861" s="14">
        <v>98000</v>
      </c>
      <c r="AG861" s="2" t="s">
        <v>38</v>
      </c>
      <c r="AH861" s="2" t="s">
        <v>38</v>
      </c>
      <c r="AI861" s="2">
        <v>727000</v>
      </c>
      <c r="AJ861" s="2">
        <v>825000</v>
      </c>
      <c r="AK861" s="16" t="str">
        <f t="shared" si="121"/>
        <v>Да</v>
      </c>
      <c r="AL861" s="16" t="str">
        <f t="shared" si="128"/>
        <v>Да</v>
      </c>
      <c r="AM861" s="16"/>
      <c r="AN861" t="e">
        <f t="shared" si="122"/>
        <v>#VALUE!</v>
      </c>
      <c r="AO861" t="e">
        <f t="shared" si="123"/>
        <v>#VALUE!</v>
      </c>
      <c r="AP861">
        <f t="shared" si="124"/>
        <v>1.5862524785194976</v>
      </c>
      <c r="AQ861" t="e">
        <f t="shared" si="125"/>
        <v>#VALUE!</v>
      </c>
      <c r="AR861" t="e">
        <f t="shared" si="126"/>
        <v>#VALUE!</v>
      </c>
      <c r="AS861">
        <f t="shared" si="127"/>
        <v>0.88121212121212122</v>
      </c>
    </row>
    <row r="862" spans="1:45" ht="29" hidden="1" x14ac:dyDescent="0.35">
      <c r="A862" s="6">
        <v>1839</v>
      </c>
      <c r="B862" s="11" t="s">
        <v>4372</v>
      </c>
      <c r="C862" s="8" t="s">
        <v>4373</v>
      </c>
      <c r="D862" s="2">
        <v>2</v>
      </c>
      <c r="E862" s="2" t="s">
        <v>38</v>
      </c>
      <c r="F862" s="2" t="s">
        <v>38</v>
      </c>
      <c r="G862" s="12"/>
      <c r="H862" s="8" t="s">
        <v>121</v>
      </c>
      <c r="I862" s="2" t="s">
        <v>38</v>
      </c>
      <c r="J862" s="2" t="s">
        <v>38</v>
      </c>
      <c r="K862" s="2" t="s">
        <v>38</v>
      </c>
      <c r="L862" s="2">
        <v>5671000</v>
      </c>
      <c r="M862" s="2" t="s">
        <v>38</v>
      </c>
      <c r="N862" s="2" t="s">
        <v>38</v>
      </c>
      <c r="O862" s="2" t="s">
        <v>38</v>
      </c>
      <c r="P862" s="2">
        <v>271000</v>
      </c>
      <c r="Q862" s="14" t="s">
        <v>38</v>
      </c>
      <c r="R862" s="14" t="s">
        <v>38</v>
      </c>
      <c r="S862" s="14" t="s">
        <v>38</v>
      </c>
      <c r="T862" s="14">
        <v>271000</v>
      </c>
      <c r="U862" s="14" t="s">
        <v>38</v>
      </c>
      <c r="V862" s="14" t="s">
        <v>38</v>
      </c>
      <c r="W862" s="14" t="s">
        <v>38</v>
      </c>
      <c r="X862" s="14">
        <v>-4594000</v>
      </c>
      <c r="Y862" s="14" t="s">
        <v>38</v>
      </c>
      <c r="Z862" s="14" t="s">
        <v>38</v>
      </c>
      <c r="AA862" s="14" t="s">
        <v>38</v>
      </c>
      <c r="AB862" s="14" t="s">
        <v>38</v>
      </c>
      <c r="AC862" s="14" t="s">
        <v>38</v>
      </c>
      <c r="AD862" s="14" t="s">
        <v>38</v>
      </c>
      <c r="AE862" s="14" t="s">
        <v>38</v>
      </c>
      <c r="AF862" s="14">
        <v>-890000</v>
      </c>
      <c r="AG862" s="2" t="s">
        <v>38</v>
      </c>
      <c r="AH862" s="2" t="s">
        <v>38</v>
      </c>
      <c r="AI862" s="2" t="s">
        <v>38</v>
      </c>
      <c r="AJ862" s="2">
        <v>3826000</v>
      </c>
      <c r="AK862" s="16" t="str">
        <f t="shared" si="121"/>
        <v>Да</v>
      </c>
      <c r="AL862" s="16" t="str">
        <f t="shared" si="128"/>
        <v>Да</v>
      </c>
      <c r="AM862" s="16"/>
      <c r="AN862" t="e">
        <f t="shared" si="122"/>
        <v>#VALUE!</v>
      </c>
      <c r="AO862" t="e">
        <f t="shared" si="123"/>
        <v>#VALUE!</v>
      </c>
      <c r="AP862" t="e">
        <f t="shared" si="124"/>
        <v>#VALUE!</v>
      </c>
      <c r="AQ862" t="e">
        <f t="shared" si="125"/>
        <v>#VALUE!</v>
      </c>
      <c r="AR862" t="e">
        <f t="shared" si="126"/>
        <v>#VALUE!</v>
      </c>
      <c r="AS862" t="e">
        <f t="shared" si="127"/>
        <v>#VALUE!</v>
      </c>
    </row>
    <row r="863" spans="1:45" ht="72.5" hidden="1" x14ac:dyDescent="0.35">
      <c r="A863" s="6">
        <v>1841</v>
      </c>
      <c r="B863" s="11" t="s">
        <v>4376</v>
      </c>
      <c r="C863" s="8" t="s">
        <v>4377</v>
      </c>
      <c r="D863" s="2">
        <v>5</v>
      </c>
      <c r="E863" s="2">
        <v>99</v>
      </c>
      <c r="F863" s="2" t="s">
        <v>38</v>
      </c>
      <c r="G863" s="12" t="s">
        <v>4378</v>
      </c>
      <c r="H863" s="8" t="s">
        <v>121</v>
      </c>
      <c r="I863" s="2" t="s">
        <v>38</v>
      </c>
      <c r="J863" s="2">
        <v>79471000</v>
      </c>
      <c r="K863" s="2">
        <v>80038000</v>
      </c>
      <c r="L863" s="2">
        <v>79586000</v>
      </c>
      <c r="M863" s="2" t="s">
        <v>38</v>
      </c>
      <c r="N863" s="2">
        <v>2701000</v>
      </c>
      <c r="O863" s="2">
        <v>2945000</v>
      </c>
      <c r="P863" s="2">
        <v>-4555000</v>
      </c>
      <c r="Q863" s="14" t="s">
        <v>38</v>
      </c>
      <c r="R863" s="14">
        <v>2985000</v>
      </c>
      <c r="S863" s="14">
        <v>2945000</v>
      </c>
      <c r="T863" s="14">
        <v>953000</v>
      </c>
      <c r="U863" s="14" t="s">
        <v>38</v>
      </c>
      <c r="V863" s="14">
        <v>-13777000</v>
      </c>
      <c r="W863" s="14">
        <v>-13926000</v>
      </c>
      <c r="X863" s="14">
        <v>-13677000</v>
      </c>
      <c r="Y863" s="14" t="s">
        <v>38</v>
      </c>
      <c r="Z863" s="14" t="s">
        <v>38</v>
      </c>
      <c r="AA863" s="14" t="s">
        <v>38</v>
      </c>
      <c r="AB863" s="14" t="s">
        <v>38</v>
      </c>
      <c r="AC863" s="14" t="s">
        <v>38</v>
      </c>
      <c r="AD863" s="14">
        <v>-301000</v>
      </c>
      <c r="AE863" s="14">
        <v>-2328000</v>
      </c>
      <c r="AF863" s="14">
        <v>-5752000</v>
      </c>
      <c r="AG863" s="2" t="s">
        <v>38</v>
      </c>
      <c r="AH863" s="2">
        <v>63250000</v>
      </c>
      <c r="AI863" s="2">
        <v>63101000</v>
      </c>
      <c r="AJ863" s="2">
        <v>63350000</v>
      </c>
      <c r="AK863" s="16" t="str">
        <f t="shared" si="121"/>
        <v>Да</v>
      </c>
      <c r="AL863" s="16" t="str">
        <f t="shared" si="128"/>
        <v>Да</v>
      </c>
      <c r="AM863" s="16"/>
      <c r="AN863" t="e">
        <f t="shared" si="122"/>
        <v>#VALUE!</v>
      </c>
      <c r="AO863">
        <f t="shared" si="123"/>
        <v>0.91714770797962653</v>
      </c>
      <c r="AP863">
        <f t="shared" si="124"/>
        <v>-0.64654226125137215</v>
      </c>
      <c r="AQ863" t="e">
        <f t="shared" si="125"/>
        <v>#VALUE!</v>
      </c>
      <c r="AR863">
        <f t="shared" si="126"/>
        <v>1.0023612937988304</v>
      </c>
      <c r="AS863">
        <f t="shared" si="127"/>
        <v>0.99606945540647196</v>
      </c>
    </row>
    <row r="864" spans="1:45" ht="29" hidden="1" x14ac:dyDescent="0.35">
      <c r="A864" s="6">
        <v>1842</v>
      </c>
      <c r="B864" s="11" t="s">
        <v>4379</v>
      </c>
      <c r="C864" s="8" t="s">
        <v>4380</v>
      </c>
      <c r="D864" s="2">
        <v>1</v>
      </c>
      <c r="E864" s="2">
        <v>70</v>
      </c>
      <c r="F864" s="2" t="s">
        <v>38</v>
      </c>
      <c r="G864" s="12"/>
      <c r="H864" s="8" t="s">
        <v>40</v>
      </c>
      <c r="I864" s="2" t="s">
        <v>38</v>
      </c>
      <c r="J864" s="2">
        <v>12085000</v>
      </c>
      <c r="K864" s="2">
        <v>13462000</v>
      </c>
      <c r="L864" s="2">
        <v>13713000</v>
      </c>
      <c r="M864" s="2" t="s">
        <v>38</v>
      </c>
      <c r="N864" s="2">
        <v>5740000</v>
      </c>
      <c r="O864" s="2">
        <v>4642000</v>
      </c>
      <c r="P864" s="2">
        <v>4513000</v>
      </c>
      <c r="Q864" s="14" t="s">
        <v>38</v>
      </c>
      <c r="R864" s="14">
        <v>8581000</v>
      </c>
      <c r="S864" s="14">
        <v>8204000</v>
      </c>
      <c r="T864" s="14">
        <v>7567000</v>
      </c>
      <c r="U864" s="14" t="s">
        <v>38</v>
      </c>
      <c r="V864" s="14">
        <v>269000</v>
      </c>
      <c r="W864" s="14">
        <v>1402000</v>
      </c>
      <c r="X864" s="14">
        <v>1491000</v>
      </c>
      <c r="Y864" s="14" t="s">
        <v>38</v>
      </c>
      <c r="Z864" s="14" t="s">
        <v>38</v>
      </c>
      <c r="AA864" s="14" t="s">
        <v>38</v>
      </c>
      <c r="AB864" s="14" t="s">
        <v>38</v>
      </c>
      <c r="AC864" s="14" t="s">
        <v>38</v>
      </c>
      <c r="AD864" s="14">
        <v>-303000</v>
      </c>
      <c r="AE864" s="14">
        <v>10000</v>
      </c>
      <c r="AF864" s="14">
        <v>10000</v>
      </c>
      <c r="AG864" s="2" t="s">
        <v>38</v>
      </c>
      <c r="AH864" s="2">
        <v>11291000</v>
      </c>
      <c r="AI864" s="2">
        <v>12424000</v>
      </c>
      <c r="AJ864" s="2">
        <v>12513000</v>
      </c>
      <c r="AK864" s="16" t="str">
        <f t="shared" si="121"/>
        <v>Да</v>
      </c>
      <c r="AL864" s="16" t="str">
        <f t="shared" si="128"/>
        <v>Да</v>
      </c>
      <c r="AM864" s="16"/>
      <c r="AN864" t="e">
        <f t="shared" si="122"/>
        <v>#VALUE!</v>
      </c>
      <c r="AO864">
        <f t="shared" si="123"/>
        <v>1.2365359758724688</v>
      </c>
      <c r="AP864">
        <f t="shared" si="124"/>
        <v>1.0285840904054953</v>
      </c>
      <c r="AQ864" t="e">
        <f t="shared" si="125"/>
        <v>#VALUE!</v>
      </c>
      <c r="AR864">
        <f t="shared" si="126"/>
        <v>0.90880553766902772</v>
      </c>
      <c r="AS864">
        <f t="shared" si="127"/>
        <v>0.99288739710700868</v>
      </c>
    </row>
    <row r="865" spans="1:45" ht="43.5" hidden="1" x14ac:dyDescent="0.35">
      <c r="A865" s="6">
        <v>1844</v>
      </c>
      <c r="B865" s="11" t="s">
        <v>4383</v>
      </c>
      <c r="C865" s="8" t="s">
        <v>4384</v>
      </c>
      <c r="D865" s="2" t="s">
        <v>38</v>
      </c>
      <c r="E865" s="2" t="s">
        <v>38</v>
      </c>
      <c r="F865" s="2" t="s">
        <v>38</v>
      </c>
      <c r="G865" s="12" t="s">
        <v>4385</v>
      </c>
      <c r="H865" s="8" t="s">
        <v>40</v>
      </c>
      <c r="I865" s="2" t="s">
        <v>38</v>
      </c>
      <c r="J865" s="2" t="s">
        <v>38</v>
      </c>
      <c r="K865" s="2" t="s">
        <v>38</v>
      </c>
      <c r="L865" s="2">
        <v>34160000</v>
      </c>
      <c r="M865" s="2" t="s">
        <v>38</v>
      </c>
      <c r="N865" s="2" t="s">
        <v>38</v>
      </c>
      <c r="O865" s="2" t="s">
        <v>38</v>
      </c>
      <c r="P865" s="2">
        <v>14991000</v>
      </c>
      <c r="Q865" s="14" t="s">
        <v>38</v>
      </c>
      <c r="R865" s="14" t="s">
        <v>38</v>
      </c>
      <c r="S865" s="14" t="s">
        <v>38</v>
      </c>
      <c r="T865" s="14">
        <v>47325000</v>
      </c>
      <c r="U865" s="14" t="s">
        <v>38</v>
      </c>
      <c r="V865" s="14" t="s">
        <v>38</v>
      </c>
      <c r="W865" s="14" t="s">
        <v>38</v>
      </c>
      <c r="X865" s="14">
        <v>1685000</v>
      </c>
      <c r="Y865" s="14" t="s">
        <v>38</v>
      </c>
      <c r="Z865" s="14" t="s">
        <v>38</v>
      </c>
      <c r="AA865" s="14" t="s">
        <v>38</v>
      </c>
      <c r="AB865" s="14" t="s">
        <v>38</v>
      </c>
      <c r="AC865" s="14" t="s">
        <v>38</v>
      </c>
      <c r="AD865" s="14" t="s">
        <v>38</v>
      </c>
      <c r="AE865" s="14" t="s">
        <v>38</v>
      </c>
      <c r="AF865" s="14">
        <v>-2305000</v>
      </c>
      <c r="AG865" s="2" t="s">
        <v>38</v>
      </c>
      <c r="AH865" s="2" t="s">
        <v>38</v>
      </c>
      <c r="AI865" s="2" t="s">
        <v>38</v>
      </c>
      <c r="AJ865" s="2">
        <v>24516000</v>
      </c>
      <c r="AK865" s="16" t="str">
        <f t="shared" si="121"/>
        <v>Да</v>
      </c>
      <c r="AL865" s="16" t="str">
        <f t="shared" si="128"/>
        <v>Да</v>
      </c>
      <c r="AM865" s="16"/>
      <c r="AN865" t="e">
        <f t="shared" si="122"/>
        <v>#VALUE!</v>
      </c>
      <c r="AO865" t="e">
        <f t="shared" si="123"/>
        <v>#VALUE!</v>
      </c>
      <c r="AP865" t="e">
        <f t="shared" si="124"/>
        <v>#VALUE!</v>
      </c>
      <c r="AQ865" t="e">
        <f t="shared" si="125"/>
        <v>#VALUE!</v>
      </c>
      <c r="AR865" t="e">
        <f t="shared" si="126"/>
        <v>#VALUE!</v>
      </c>
      <c r="AS865" t="e">
        <f t="shared" si="127"/>
        <v>#VALUE!</v>
      </c>
    </row>
    <row r="866" spans="1:45" ht="145" hidden="1" x14ac:dyDescent="0.35">
      <c r="A866" s="6">
        <v>1845</v>
      </c>
      <c r="B866" s="11" t="s">
        <v>4386</v>
      </c>
      <c r="C866" s="8" t="s">
        <v>4387</v>
      </c>
      <c r="D866" s="2" t="s">
        <v>38</v>
      </c>
      <c r="E866" s="2" t="s">
        <v>38</v>
      </c>
      <c r="F866" s="2" t="s">
        <v>38</v>
      </c>
      <c r="G866" s="12" t="s">
        <v>3322</v>
      </c>
      <c r="H866" s="8" t="s">
        <v>121</v>
      </c>
      <c r="I866" s="2" t="s">
        <v>38</v>
      </c>
      <c r="J866" s="2" t="s">
        <v>38</v>
      </c>
      <c r="K866" s="2" t="s">
        <v>38</v>
      </c>
      <c r="L866" s="2" t="s">
        <v>38</v>
      </c>
      <c r="M866" s="2" t="s">
        <v>38</v>
      </c>
      <c r="N866" s="2" t="s">
        <v>38</v>
      </c>
      <c r="O866" s="2" t="s">
        <v>38</v>
      </c>
      <c r="P866" s="2" t="s">
        <v>38</v>
      </c>
      <c r="Q866" s="14" t="s">
        <v>38</v>
      </c>
      <c r="R866" s="14" t="s">
        <v>38</v>
      </c>
      <c r="S866" s="14" t="s">
        <v>38</v>
      </c>
      <c r="T866" s="14" t="s">
        <v>38</v>
      </c>
      <c r="U866" s="14" t="s">
        <v>38</v>
      </c>
      <c r="V866" s="14" t="s">
        <v>38</v>
      </c>
      <c r="W866" s="14" t="s">
        <v>38</v>
      </c>
      <c r="X866" s="14" t="s">
        <v>38</v>
      </c>
      <c r="Y866" s="14" t="s">
        <v>38</v>
      </c>
      <c r="Z866" s="14" t="s">
        <v>38</v>
      </c>
      <c r="AA866" s="14" t="s">
        <v>38</v>
      </c>
      <c r="AB866" s="14" t="s">
        <v>38</v>
      </c>
      <c r="AC866" s="14" t="s">
        <v>38</v>
      </c>
      <c r="AD866" s="14" t="s">
        <v>38</v>
      </c>
      <c r="AE866" s="14" t="s">
        <v>38</v>
      </c>
      <c r="AF866" s="14" t="s">
        <v>38</v>
      </c>
      <c r="AG866" s="2" t="s">
        <v>38</v>
      </c>
      <c r="AH866" s="2" t="s">
        <v>38</v>
      </c>
      <c r="AI866" s="2" t="s">
        <v>38</v>
      </c>
      <c r="AJ866" s="2" t="s">
        <v>38</v>
      </c>
      <c r="AK866" s="16" t="str">
        <f t="shared" si="121"/>
        <v>Да</v>
      </c>
      <c r="AL866" s="16" t="str">
        <f t="shared" si="128"/>
        <v>Да</v>
      </c>
      <c r="AM866" s="16"/>
      <c r="AN866" t="e">
        <f t="shared" si="122"/>
        <v>#VALUE!</v>
      </c>
      <c r="AO866" t="e">
        <f t="shared" si="123"/>
        <v>#VALUE!</v>
      </c>
      <c r="AP866" t="e">
        <f t="shared" si="124"/>
        <v>#VALUE!</v>
      </c>
      <c r="AQ866" t="e">
        <f t="shared" si="125"/>
        <v>#VALUE!</v>
      </c>
      <c r="AR866" t="e">
        <f t="shared" si="126"/>
        <v>#VALUE!</v>
      </c>
      <c r="AS866" t="e">
        <f t="shared" si="127"/>
        <v>#VALUE!</v>
      </c>
    </row>
    <row r="867" spans="1:45" hidden="1" x14ac:dyDescent="0.35">
      <c r="A867" s="6">
        <v>1846</v>
      </c>
      <c r="B867" s="11" t="s">
        <v>4388</v>
      </c>
      <c r="C867" s="8" t="s">
        <v>4389</v>
      </c>
      <c r="D867" s="2">
        <v>1</v>
      </c>
      <c r="E867" s="2" t="s">
        <v>38</v>
      </c>
      <c r="F867" s="2" t="s">
        <v>38</v>
      </c>
      <c r="G867" s="12"/>
      <c r="H867" s="8" t="s">
        <v>121</v>
      </c>
      <c r="I867" s="2" t="s">
        <v>38</v>
      </c>
      <c r="J867" s="2" t="s">
        <v>38</v>
      </c>
      <c r="K867" s="2" t="s">
        <v>38</v>
      </c>
      <c r="L867" s="2" t="s">
        <v>38</v>
      </c>
      <c r="M867" s="2" t="s">
        <v>38</v>
      </c>
      <c r="N867" s="2" t="s">
        <v>38</v>
      </c>
      <c r="O867" s="2" t="s">
        <v>38</v>
      </c>
      <c r="P867" s="2" t="s">
        <v>38</v>
      </c>
      <c r="Q867" s="14" t="s">
        <v>38</v>
      </c>
      <c r="R867" s="14" t="s">
        <v>38</v>
      </c>
      <c r="S867" s="14" t="s">
        <v>38</v>
      </c>
      <c r="T867" s="14" t="s">
        <v>38</v>
      </c>
      <c r="U867" s="14" t="s">
        <v>38</v>
      </c>
      <c r="V867" s="14" t="s">
        <v>38</v>
      </c>
      <c r="W867" s="14" t="s">
        <v>38</v>
      </c>
      <c r="X867" s="14" t="s">
        <v>38</v>
      </c>
      <c r="Y867" s="14" t="s">
        <v>38</v>
      </c>
      <c r="Z867" s="14" t="s">
        <v>38</v>
      </c>
      <c r="AA867" s="14" t="s">
        <v>38</v>
      </c>
      <c r="AB867" s="14" t="s">
        <v>38</v>
      </c>
      <c r="AC867" s="14" t="s">
        <v>38</v>
      </c>
      <c r="AD867" s="14" t="s">
        <v>38</v>
      </c>
      <c r="AE867" s="14" t="s">
        <v>38</v>
      </c>
      <c r="AF867" s="14" t="s">
        <v>38</v>
      </c>
      <c r="AG867" s="2" t="s">
        <v>38</v>
      </c>
      <c r="AH867" s="2" t="s">
        <v>38</v>
      </c>
      <c r="AI867" s="2" t="s">
        <v>38</v>
      </c>
      <c r="AJ867" s="2" t="s">
        <v>38</v>
      </c>
      <c r="AK867" s="16" t="str">
        <f t="shared" si="121"/>
        <v>Да</v>
      </c>
      <c r="AL867" s="16" t="str">
        <f t="shared" si="128"/>
        <v>Да</v>
      </c>
      <c r="AM867" s="16"/>
      <c r="AN867" t="e">
        <f t="shared" si="122"/>
        <v>#VALUE!</v>
      </c>
      <c r="AO867" t="e">
        <f t="shared" si="123"/>
        <v>#VALUE!</v>
      </c>
      <c r="AP867" t="e">
        <f t="shared" si="124"/>
        <v>#VALUE!</v>
      </c>
      <c r="AQ867" t="e">
        <f t="shared" si="125"/>
        <v>#VALUE!</v>
      </c>
      <c r="AR867" t="e">
        <f t="shared" si="126"/>
        <v>#VALUE!</v>
      </c>
      <c r="AS867" t="e">
        <f t="shared" si="127"/>
        <v>#VALUE!</v>
      </c>
    </row>
    <row r="868" spans="1:45" ht="116" hidden="1" x14ac:dyDescent="0.35">
      <c r="A868" s="6">
        <v>1848</v>
      </c>
      <c r="B868" s="11" t="s">
        <v>4392</v>
      </c>
      <c r="C868" s="8" t="s">
        <v>4393</v>
      </c>
      <c r="D868" s="2">
        <v>1</v>
      </c>
      <c r="E868" s="2" t="s">
        <v>38</v>
      </c>
      <c r="F868" s="2">
        <v>92</v>
      </c>
      <c r="G868" s="12" t="s">
        <v>4394</v>
      </c>
      <c r="H868" s="8" t="s">
        <v>40</v>
      </c>
      <c r="I868" s="2" t="s">
        <v>38</v>
      </c>
      <c r="J868" s="2" t="s">
        <v>38</v>
      </c>
      <c r="K868" s="2">
        <v>2721825000</v>
      </c>
      <c r="L868" s="2">
        <v>3274219000</v>
      </c>
      <c r="M868" s="2" t="s">
        <v>38</v>
      </c>
      <c r="N868" s="2" t="s">
        <v>38</v>
      </c>
      <c r="O868" s="2">
        <v>87733000</v>
      </c>
      <c r="P868" s="2">
        <v>57323000</v>
      </c>
      <c r="Q868" s="14" t="s">
        <v>38</v>
      </c>
      <c r="R868" s="14" t="s">
        <v>38</v>
      </c>
      <c r="S868" s="14">
        <v>2273721000</v>
      </c>
      <c r="T868" s="14">
        <v>485655000</v>
      </c>
      <c r="U868" s="14" t="s">
        <v>38</v>
      </c>
      <c r="V868" s="14" t="s">
        <v>38</v>
      </c>
      <c r="W868" s="14">
        <v>-24720000</v>
      </c>
      <c r="X868" s="14">
        <v>-31295000</v>
      </c>
      <c r="Y868" s="14" t="s">
        <v>38</v>
      </c>
      <c r="Z868" s="14" t="s">
        <v>38</v>
      </c>
      <c r="AA868" s="14" t="s">
        <v>38</v>
      </c>
      <c r="AB868" s="14" t="s">
        <v>38</v>
      </c>
      <c r="AC868" s="14" t="s">
        <v>38</v>
      </c>
      <c r="AD868" s="14" t="s">
        <v>38</v>
      </c>
      <c r="AE868" s="14">
        <v>15855000</v>
      </c>
      <c r="AF868" s="14">
        <v>848000</v>
      </c>
      <c r="AG868" s="2" t="s">
        <v>38</v>
      </c>
      <c r="AH868" s="2" t="s">
        <v>38</v>
      </c>
      <c r="AI868" s="2">
        <v>1235161000</v>
      </c>
      <c r="AJ868" s="2">
        <v>1043264000</v>
      </c>
      <c r="AK868" s="16" t="str">
        <f t="shared" si="121"/>
        <v>Да</v>
      </c>
      <c r="AL868" s="16" t="str">
        <f t="shared" si="128"/>
        <v>Да</v>
      </c>
      <c r="AM868" s="16"/>
      <c r="AN868" t="e">
        <f t="shared" si="122"/>
        <v>#VALUE!</v>
      </c>
      <c r="AO868" t="e">
        <f t="shared" si="123"/>
        <v>#VALUE!</v>
      </c>
      <c r="AP868">
        <f t="shared" si="124"/>
        <v>1.5305025905831866</v>
      </c>
      <c r="AQ868" t="e">
        <f t="shared" si="125"/>
        <v>#VALUE!</v>
      </c>
      <c r="AR868" t="e">
        <f t="shared" si="126"/>
        <v>#VALUE!</v>
      </c>
      <c r="AS868">
        <f t="shared" si="127"/>
        <v>1.1839390604870867</v>
      </c>
    </row>
    <row r="869" spans="1:45" ht="43.5" hidden="1" x14ac:dyDescent="0.35">
      <c r="A869" s="6">
        <v>1850</v>
      </c>
      <c r="B869" s="11" t="s">
        <v>4397</v>
      </c>
      <c r="C869" s="8" t="s">
        <v>4398</v>
      </c>
      <c r="D869" s="2" t="s">
        <v>38</v>
      </c>
      <c r="E869" s="2" t="s">
        <v>38</v>
      </c>
      <c r="F869" s="2" t="s">
        <v>38</v>
      </c>
      <c r="G869" s="12" t="s">
        <v>4399</v>
      </c>
      <c r="H869" s="8" t="s">
        <v>40</v>
      </c>
      <c r="I869" s="2" t="s">
        <v>38</v>
      </c>
      <c r="J869" s="2">
        <v>8054000</v>
      </c>
      <c r="K869" s="2">
        <v>8054000</v>
      </c>
      <c r="L869" s="2">
        <v>8055000</v>
      </c>
      <c r="M869" s="2" t="s">
        <v>38</v>
      </c>
      <c r="N869" s="2" t="s">
        <v>38</v>
      </c>
      <c r="O869" s="2" t="s">
        <v>38</v>
      </c>
      <c r="P869" s="2" t="s">
        <v>38</v>
      </c>
      <c r="Q869" s="14" t="s">
        <v>38</v>
      </c>
      <c r="R869" s="14" t="s">
        <v>38</v>
      </c>
      <c r="S869" s="14" t="s">
        <v>38</v>
      </c>
      <c r="T869" s="14" t="s">
        <v>38</v>
      </c>
      <c r="U869" s="14">
        <v>-25497000</v>
      </c>
      <c r="V869" s="14">
        <v>-23647000</v>
      </c>
      <c r="W869" s="14">
        <v>-23196000</v>
      </c>
      <c r="X869" s="14">
        <v>-22350000</v>
      </c>
      <c r="Y869" s="14" t="s">
        <v>38</v>
      </c>
      <c r="Z869" s="14" t="s">
        <v>38</v>
      </c>
      <c r="AA869" s="14" t="s">
        <v>38</v>
      </c>
      <c r="AB869" s="14" t="s">
        <v>38</v>
      </c>
      <c r="AC869" s="14">
        <v>-1850000</v>
      </c>
      <c r="AD869" s="14">
        <v>-451000</v>
      </c>
      <c r="AE869" s="14">
        <v>-846000</v>
      </c>
      <c r="AF869" s="14">
        <v>-458000</v>
      </c>
      <c r="AG869" s="2">
        <v>-6084000</v>
      </c>
      <c r="AH869" s="2">
        <v>-4234000</v>
      </c>
      <c r="AI869" s="2">
        <v>-3783000</v>
      </c>
      <c r="AJ869" s="2">
        <v>-2937000</v>
      </c>
      <c r="AK869" s="16" t="str">
        <f t="shared" si="121"/>
        <v>Нет</v>
      </c>
      <c r="AL869" s="16" t="str">
        <f>IF(IFERROR(AN869*AO869*AP869*AQ869*AR869*AS869,0)=0,"Да","Нет")</f>
        <v>Да</v>
      </c>
      <c r="AM869" s="16"/>
      <c r="AN869" t="e">
        <f t="shared" si="122"/>
        <v>#VALUE!</v>
      </c>
      <c r="AO869" t="e">
        <f t="shared" si="123"/>
        <v>#VALUE!</v>
      </c>
      <c r="AP869" t="e">
        <f t="shared" si="124"/>
        <v>#VALUE!</v>
      </c>
      <c r="AQ869">
        <f t="shared" si="125"/>
        <v>1.4369390647142182</v>
      </c>
      <c r="AR869">
        <f t="shared" si="126"/>
        <v>1.1192175522072429</v>
      </c>
      <c r="AS869">
        <f t="shared" si="127"/>
        <v>1.2880490296220632</v>
      </c>
    </row>
    <row r="870" spans="1:45" ht="43.5" hidden="1" x14ac:dyDescent="0.35">
      <c r="A870" s="6">
        <v>1851</v>
      </c>
      <c r="B870" s="11" t="s">
        <v>4400</v>
      </c>
      <c r="C870" s="8" t="s">
        <v>4401</v>
      </c>
      <c r="D870" s="2" t="s">
        <v>38</v>
      </c>
      <c r="E870" s="2" t="s">
        <v>38</v>
      </c>
      <c r="F870" s="2" t="s">
        <v>38</v>
      </c>
      <c r="G870" s="12" t="s">
        <v>4402</v>
      </c>
      <c r="H870" s="8" t="s">
        <v>40</v>
      </c>
      <c r="I870" s="2" t="s">
        <v>38</v>
      </c>
      <c r="J870" s="2" t="s">
        <v>38</v>
      </c>
      <c r="K870" s="2" t="s">
        <v>38</v>
      </c>
      <c r="L870" s="2" t="s">
        <v>38</v>
      </c>
      <c r="M870" s="2" t="s">
        <v>38</v>
      </c>
      <c r="N870" s="2" t="s">
        <v>38</v>
      </c>
      <c r="O870" s="2" t="s">
        <v>38</v>
      </c>
      <c r="P870" s="2" t="s">
        <v>38</v>
      </c>
      <c r="Q870" s="14" t="s">
        <v>38</v>
      </c>
      <c r="R870" s="14" t="s">
        <v>38</v>
      </c>
      <c r="S870" s="14" t="s">
        <v>38</v>
      </c>
      <c r="T870" s="14" t="s">
        <v>38</v>
      </c>
      <c r="U870" s="14" t="s">
        <v>38</v>
      </c>
      <c r="V870" s="14" t="s">
        <v>38</v>
      </c>
      <c r="W870" s="14" t="s">
        <v>38</v>
      </c>
      <c r="X870" s="14" t="s">
        <v>38</v>
      </c>
      <c r="Y870" s="14" t="s">
        <v>38</v>
      </c>
      <c r="Z870" s="14" t="s">
        <v>38</v>
      </c>
      <c r="AA870" s="14" t="s">
        <v>38</v>
      </c>
      <c r="AB870" s="14" t="s">
        <v>38</v>
      </c>
      <c r="AC870" s="14" t="s">
        <v>38</v>
      </c>
      <c r="AD870" s="14" t="s">
        <v>38</v>
      </c>
      <c r="AE870" s="14" t="s">
        <v>38</v>
      </c>
      <c r="AF870" s="14" t="s">
        <v>38</v>
      </c>
      <c r="AG870" s="2" t="s">
        <v>38</v>
      </c>
      <c r="AH870" s="2" t="s">
        <v>38</v>
      </c>
      <c r="AI870" s="2" t="s">
        <v>38</v>
      </c>
      <c r="AJ870" s="2" t="s">
        <v>38</v>
      </c>
      <c r="AK870" s="16" t="str">
        <f t="shared" si="121"/>
        <v>Да</v>
      </c>
      <c r="AL870" s="16" t="str">
        <f t="shared" ref="AL870:AL874" si="129">IF(IFERROR(AN870*AO870*AP870*AQ870*AR870*AS870,0)=0,"Да","Нет")</f>
        <v>Да</v>
      </c>
      <c r="AM870" s="16"/>
      <c r="AN870" t="e">
        <f t="shared" si="122"/>
        <v>#VALUE!</v>
      </c>
      <c r="AO870" t="e">
        <f t="shared" si="123"/>
        <v>#VALUE!</v>
      </c>
      <c r="AP870" t="e">
        <f t="shared" si="124"/>
        <v>#VALUE!</v>
      </c>
      <c r="AQ870" t="e">
        <f t="shared" si="125"/>
        <v>#VALUE!</v>
      </c>
      <c r="AR870" t="e">
        <f t="shared" si="126"/>
        <v>#VALUE!</v>
      </c>
      <c r="AS870" t="e">
        <f t="shared" si="127"/>
        <v>#VALUE!</v>
      </c>
    </row>
    <row r="871" spans="1:45" ht="29" hidden="1" x14ac:dyDescent="0.35">
      <c r="A871" s="6">
        <v>1853</v>
      </c>
      <c r="B871" s="11" t="s">
        <v>4405</v>
      </c>
      <c r="C871" s="8" t="s">
        <v>4406</v>
      </c>
      <c r="D871" s="2">
        <v>2</v>
      </c>
      <c r="E871" s="2">
        <v>33</v>
      </c>
      <c r="F871" s="2" t="s">
        <v>38</v>
      </c>
      <c r="G871" s="12"/>
      <c r="H871" s="8" t="s">
        <v>121</v>
      </c>
      <c r="I871" s="2" t="s">
        <v>38</v>
      </c>
      <c r="J871" s="2">
        <v>95464000</v>
      </c>
      <c r="K871" s="2">
        <v>94585000</v>
      </c>
      <c r="L871" s="2">
        <v>28965000</v>
      </c>
      <c r="M871" s="2" t="s">
        <v>38</v>
      </c>
      <c r="N871" s="2">
        <v>17895000</v>
      </c>
      <c r="O871" s="2">
        <v>15889000</v>
      </c>
      <c r="P871" s="2">
        <v>15462000</v>
      </c>
      <c r="Q871" s="14" t="s">
        <v>38</v>
      </c>
      <c r="R871" s="14">
        <v>17895000</v>
      </c>
      <c r="S871" s="14">
        <v>15889000</v>
      </c>
      <c r="T871" s="14">
        <v>15462000</v>
      </c>
      <c r="U871" s="14" t="s">
        <v>38</v>
      </c>
      <c r="V871" s="14">
        <v>-1479000</v>
      </c>
      <c r="W871" s="14">
        <v>-2245000</v>
      </c>
      <c r="X871" s="14">
        <v>-5803000</v>
      </c>
      <c r="Y871" s="14" t="s">
        <v>38</v>
      </c>
      <c r="Z871" s="14" t="s">
        <v>38</v>
      </c>
      <c r="AA871" s="14" t="s">
        <v>38</v>
      </c>
      <c r="AB871" s="14" t="s">
        <v>38</v>
      </c>
      <c r="AC871" s="14" t="s">
        <v>38</v>
      </c>
      <c r="AD871" s="14">
        <v>766000</v>
      </c>
      <c r="AE871" s="14">
        <v>1068000</v>
      </c>
      <c r="AF871" s="14">
        <v>-18839000</v>
      </c>
      <c r="AG871" s="2" t="s">
        <v>38</v>
      </c>
      <c r="AH871" s="2">
        <v>92166000</v>
      </c>
      <c r="AI871" s="2">
        <v>91400000</v>
      </c>
      <c r="AJ871" s="2">
        <v>26316000</v>
      </c>
      <c r="AK871" s="16" t="str">
        <f t="shared" si="121"/>
        <v>Да</v>
      </c>
      <c r="AL871" s="16" t="str">
        <f t="shared" si="129"/>
        <v>Да</v>
      </c>
      <c r="AM871" s="16"/>
      <c r="AN871" t="e">
        <f t="shared" si="122"/>
        <v>#VALUE!</v>
      </c>
      <c r="AO871">
        <f t="shared" si="123"/>
        <v>1.1262508653785639</v>
      </c>
      <c r="AP871">
        <f t="shared" si="124"/>
        <v>1.0276160910619583</v>
      </c>
      <c r="AQ871" t="e">
        <f t="shared" si="125"/>
        <v>#VALUE!</v>
      </c>
      <c r="AR871">
        <f t="shared" si="126"/>
        <v>1.0083807439824946</v>
      </c>
      <c r="AS871">
        <f t="shared" si="127"/>
        <v>3.473172214622283</v>
      </c>
    </row>
    <row r="872" spans="1:45" hidden="1" x14ac:dyDescent="0.35">
      <c r="A872" s="6">
        <v>1856</v>
      </c>
      <c r="B872" s="11" t="s">
        <v>4411</v>
      </c>
      <c r="C872" s="8" t="s">
        <v>4412</v>
      </c>
      <c r="D872" s="2">
        <v>2</v>
      </c>
      <c r="E872" s="2">
        <v>56</v>
      </c>
      <c r="F872" s="2" t="s">
        <v>38</v>
      </c>
      <c r="G872" s="12"/>
      <c r="H872" s="8" t="s">
        <v>121</v>
      </c>
      <c r="I872" s="2">
        <v>8862000</v>
      </c>
      <c r="J872" s="2">
        <v>11059000</v>
      </c>
      <c r="K872" s="2">
        <v>9725000</v>
      </c>
      <c r="L872" s="2">
        <v>8261000</v>
      </c>
      <c r="M872" s="2" t="s">
        <v>38</v>
      </c>
      <c r="N872" s="2">
        <v>-18000</v>
      </c>
      <c r="O872" s="2">
        <v>6678000</v>
      </c>
      <c r="P872" s="2">
        <v>4538000</v>
      </c>
      <c r="Q872" s="14" t="s">
        <v>38</v>
      </c>
      <c r="R872" s="14" t="s">
        <v>38</v>
      </c>
      <c r="S872" s="14">
        <v>6985000</v>
      </c>
      <c r="T872" s="14">
        <v>4777000</v>
      </c>
      <c r="U872" s="14">
        <v>-297000</v>
      </c>
      <c r="V872" s="14">
        <v>-153000</v>
      </c>
      <c r="W872" s="14">
        <v>-516000</v>
      </c>
      <c r="X872" s="14">
        <v>-321000</v>
      </c>
      <c r="Y872" s="14" t="s">
        <v>38</v>
      </c>
      <c r="Z872" s="14" t="s">
        <v>38</v>
      </c>
      <c r="AA872" s="14" t="s">
        <v>38</v>
      </c>
      <c r="AB872" s="14" t="s">
        <v>38</v>
      </c>
      <c r="AC872" s="14">
        <v>16000</v>
      </c>
      <c r="AD872" s="14">
        <v>157000</v>
      </c>
      <c r="AE872" s="14">
        <v>-194000</v>
      </c>
      <c r="AF872" s="14">
        <v>1000</v>
      </c>
      <c r="AG872" s="2">
        <v>4619000</v>
      </c>
      <c r="AH872" s="2">
        <v>4764000</v>
      </c>
      <c r="AI872" s="2">
        <v>4401000</v>
      </c>
      <c r="AJ872" s="2">
        <v>4596000</v>
      </c>
      <c r="AK872" s="16" t="str">
        <f t="shared" si="121"/>
        <v>Да</v>
      </c>
      <c r="AL872" s="16" t="str">
        <f t="shared" si="129"/>
        <v>Да</v>
      </c>
      <c r="AM872" s="16"/>
      <c r="AN872" t="e">
        <f t="shared" si="122"/>
        <v>#VALUE!</v>
      </c>
      <c r="AO872">
        <f t="shared" si="123"/>
        <v>-2.6954177897574125E-3</v>
      </c>
      <c r="AP872">
        <f t="shared" si="124"/>
        <v>1.4715733803437638</v>
      </c>
      <c r="AQ872">
        <f t="shared" si="125"/>
        <v>0.96956339210747267</v>
      </c>
      <c r="AR872">
        <f t="shared" si="126"/>
        <v>1.0824812542603954</v>
      </c>
      <c r="AS872">
        <f t="shared" si="127"/>
        <v>0.95757180156657962</v>
      </c>
    </row>
    <row r="873" spans="1:45" hidden="1" x14ac:dyDescent="0.35">
      <c r="A873" s="6">
        <v>1857</v>
      </c>
      <c r="B873" s="11" t="s">
        <v>4413</v>
      </c>
      <c r="C873" s="8" t="s">
        <v>4414</v>
      </c>
      <c r="D873" s="2">
        <v>2</v>
      </c>
      <c r="E873" s="2">
        <v>99</v>
      </c>
      <c r="F873" s="2" t="s">
        <v>38</v>
      </c>
      <c r="G873" s="12"/>
      <c r="H873" s="8" t="s">
        <v>121</v>
      </c>
      <c r="I873" s="2" t="s">
        <v>38</v>
      </c>
      <c r="J873" s="2">
        <v>1060000</v>
      </c>
      <c r="K873" s="2">
        <v>1060000</v>
      </c>
      <c r="L873" s="2">
        <v>1060000</v>
      </c>
      <c r="M873" s="2" t="s">
        <v>38</v>
      </c>
      <c r="N873" s="2" t="s">
        <v>38</v>
      </c>
      <c r="O873" s="2">
        <v>-941000</v>
      </c>
      <c r="P873" s="2" t="s">
        <v>38</v>
      </c>
      <c r="Q873" s="14" t="s">
        <v>38</v>
      </c>
      <c r="R873" s="14" t="s">
        <v>38</v>
      </c>
      <c r="S873" s="14" t="s">
        <v>38</v>
      </c>
      <c r="T873" s="14" t="s">
        <v>38</v>
      </c>
      <c r="U873" s="14" t="s">
        <v>38</v>
      </c>
      <c r="V873" s="14">
        <v>-8337000</v>
      </c>
      <c r="W873" s="14">
        <v>-5691000</v>
      </c>
      <c r="X873" s="14">
        <v>-4750000</v>
      </c>
      <c r="Y873" s="14" t="s">
        <v>38</v>
      </c>
      <c r="Z873" s="14" t="s">
        <v>38</v>
      </c>
      <c r="AA873" s="14" t="s">
        <v>38</v>
      </c>
      <c r="AB873" s="14" t="s">
        <v>38</v>
      </c>
      <c r="AC873" s="14" t="s">
        <v>38</v>
      </c>
      <c r="AD873" s="14">
        <v>-1026000</v>
      </c>
      <c r="AE873" s="14">
        <v>-941000</v>
      </c>
      <c r="AF873" s="14">
        <v>-996000</v>
      </c>
      <c r="AG873" s="2" t="s">
        <v>38</v>
      </c>
      <c r="AH873" s="2">
        <v>-6509000</v>
      </c>
      <c r="AI873" s="2">
        <v>-3863000</v>
      </c>
      <c r="AJ873" s="2">
        <v>-2922000</v>
      </c>
      <c r="AK873" s="16" t="str">
        <f t="shared" si="121"/>
        <v>Да</v>
      </c>
      <c r="AL873" s="16" t="str">
        <f t="shared" si="129"/>
        <v>Да</v>
      </c>
      <c r="AM873" s="16"/>
      <c r="AN873" t="e">
        <f t="shared" si="122"/>
        <v>#VALUE!</v>
      </c>
      <c r="AO873" t="e">
        <f t="shared" si="123"/>
        <v>#VALUE!</v>
      </c>
      <c r="AP873" t="e">
        <f t="shared" si="124"/>
        <v>#VALUE!</v>
      </c>
      <c r="AQ873" t="e">
        <f t="shared" si="125"/>
        <v>#VALUE!</v>
      </c>
      <c r="AR873">
        <f t="shared" si="126"/>
        <v>1.6849598757442403</v>
      </c>
      <c r="AS873">
        <f t="shared" si="127"/>
        <v>1.3220396988364134</v>
      </c>
    </row>
    <row r="874" spans="1:45" ht="145" hidden="1" x14ac:dyDescent="0.35">
      <c r="A874" s="6">
        <v>1858</v>
      </c>
      <c r="B874" s="11" t="s">
        <v>4415</v>
      </c>
      <c r="C874" s="8" t="s">
        <v>4416</v>
      </c>
      <c r="D874" s="2" t="s">
        <v>38</v>
      </c>
      <c r="E874" s="2" t="s">
        <v>38</v>
      </c>
      <c r="F874" s="2" t="s">
        <v>38</v>
      </c>
      <c r="G874" s="12" t="s">
        <v>4417</v>
      </c>
      <c r="H874" s="8" t="s">
        <v>40</v>
      </c>
      <c r="I874" s="2" t="s">
        <v>38</v>
      </c>
      <c r="J874" s="2" t="s">
        <v>38</v>
      </c>
      <c r="K874" s="2" t="s">
        <v>38</v>
      </c>
      <c r="L874" s="2" t="s">
        <v>38</v>
      </c>
      <c r="M874" s="2" t="s">
        <v>38</v>
      </c>
      <c r="N874" s="2" t="s">
        <v>38</v>
      </c>
      <c r="O874" s="2" t="s">
        <v>38</v>
      </c>
      <c r="P874" s="2" t="s">
        <v>38</v>
      </c>
      <c r="Q874" s="14" t="s">
        <v>38</v>
      </c>
      <c r="R874" s="14" t="s">
        <v>38</v>
      </c>
      <c r="S874" s="14" t="s">
        <v>38</v>
      </c>
      <c r="T874" s="14" t="s">
        <v>38</v>
      </c>
      <c r="U874" s="14" t="s">
        <v>38</v>
      </c>
      <c r="V874" s="14" t="s">
        <v>38</v>
      </c>
      <c r="W874" s="14" t="s">
        <v>38</v>
      </c>
      <c r="X874" s="14" t="s">
        <v>38</v>
      </c>
      <c r="Y874" s="14" t="s">
        <v>38</v>
      </c>
      <c r="Z874" s="14" t="s">
        <v>38</v>
      </c>
      <c r="AA874" s="14" t="s">
        <v>38</v>
      </c>
      <c r="AB874" s="14" t="s">
        <v>38</v>
      </c>
      <c r="AC874" s="14" t="s">
        <v>38</v>
      </c>
      <c r="AD874" s="14" t="s">
        <v>38</v>
      </c>
      <c r="AE874" s="14" t="s">
        <v>38</v>
      </c>
      <c r="AF874" s="14" t="s">
        <v>38</v>
      </c>
      <c r="AG874" s="2" t="s">
        <v>38</v>
      </c>
      <c r="AH874" s="2" t="s">
        <v>38</v>
      </c>
      <c r="AI874" s="2" t="s">
        <v>38</v>
      </c>
      <c r="AJ874" s="2" t="s">
        <v>38</v>
      </c>
      <c r="AK874" s="16" t="str">
        <f t="shared" si="121"/>
        <v>Да</v>
      </c>
      <c r="AL874" s="16" t="str">
        <f t="shared" si="129"/>
        <v>Да</v>
      </c>
      <c r="AM874" s="16"/>
      <c r="AN874" t="e">
        <f t="shared" si="122"/>
        <v>#VALUE!</v>
      </c>
      <c r="AO874" t="e">
        <f t="shared" si="123"/>
        <v>#VALUE!</v>
      </c>
      <c r="AP874" t="e">
        <f t="shared" si="124"/>
        <v>#VALUE!</v>
      </c>
      <c r="AQ874" t="e">
        <f t="shared" si="125"/>
        <v>#VALUE!</v>
      </c>
      <c r="AR874" t="e">
        <f t="shared" si="126"/>
        <v>#VALUE!</v>
      </c>
      <c r="AS874" t="e">
        <f t="shared" si="127"/>
        <v>#VALUE!</v>
      </c>
    </row>
    <row r="875" spans="1:45" ht="43.5" hidden="1" x14ac:dyDescent="0.35">
      <c r="A875" s="6">
        <v>1863</v>
      </c>
      <c r="B875" s="11" t="s">
        <v>4427</v>
      </c>
      <c r="C875" s="8" t="s">
        <v>4428</v>
      </c>
      <c r="D875" s="2">
        <v>2</v>
      </c>
      <c r="E875" s="2">
        <v>99</v>
      </c>
      <c r="F875" s="2" t="s">
        <v>38</v>
      </c>
      <c r="G875" s="12"/>
      <c r="H875" s="8" t="s">
        <v>40</v>
      </c>
      <c r="I875" s="2">
        <v>38948000</v>
      </c>
      <c r="J875" s="2">
        <v>38957000</v>
      </c>
      <c r="K875" s="2">
        <v>39389000</v>
      </c>
      <c r="L875" s="2">
        <v>39653000</v>
      </c>
      <c r="M875" s="2" t="s">
        <v>38</v>
      </c>
      <c r="N875" s="2" t="s">
        <v>38</v>
      </c>
      <c r="O875" s="2">
        <v>20000</v>
      </c>
      <c r="P875" s="2">
        <v>-786000</v>
      </c>
      <c r="Q875" s="14" t="s">
        <v>38</v>
      </c>
      <c r="R875" s="14" t="s">
        <v>38</v>
      </c>
      <c r="S875" s="14">
        <v>398000</v>
      </c>
      <c r="T875" s="14">
        <v>82000</v>
      </c>
      <c r="U875" s="14">
        <v>-42290000</v>
      </c>
      <c r="V875" s="14">
        <v>-33756000</v>
      </c>
      <c r="W875" s="14">
        <v>-29151000</v>
      </c>
      <c r="X875" s="14">
        <v>-24403000</v>
      </c>
      <c r="Y875" s="14" t="s">
        <v>38</v>
      </c>
      <c r="Z875" s="14" t="s">
        <v>38</v>
      </c>
      <c r="AA875" s="14" t="s">
        <v>38</v>
      </c>
      <c r="AB875" s="14" t="s">
        <v>38</v>
      </c>
      <c r="AC875" s="14">
        <v>-8534000</v>
      </c>
      <c r="AD875" s="14">
        <v>-4605000</v>
      </c>
      <c r="AE875" s="14">
        <v>-4748000</v>
      </c>
      <c r="AF875" s="14">
        <v>-7495000</v>
      </c>
      <c r="AG875" s="2">
        <v>-828000</v>
      </c>
      <c r="AH875" s="2">
        <v>7706000</v>
      </c>
      <c r="AI875" s="2">
        <v>12311000</v>
      </c>
      <c r="AJ875" s="2">
        <v>17059000</v>
      </c>
      <c r="AK875" s="16" t="str">
        <f t="shared" si="121"/>
        <v>Нет</v>
      </c>
      <c r="AL875" s="16" t="str">
        <f>IF(IFERROR(AN875*AO875*AP875*AQ875*AR875*AS875,0)=0,"Да","Нет")</f>
        <v>Да</v>
      </c>
      <c r="AM875" s="16"/>
      <c r="AN875" t="e">
        <f t="shared" si="122"/>
        <v>#VALUE!</v>
      </c>
      <c r="AO875" t="e">
        <f t="shared" si="123"/>
        <v>#VALUE!</v>
      </c>
      <c r="AP875">
        <f t="shared" si="124"/>
        <v>-2.5445292620865138E-2</v>
      </c>
      <c r="AQ875">
        <f t="shared" si="125"/>
        <v>-0.10744874124059174</v>
      </c>
      <c r="AR875">
        <f t="shared" si="126"/>
        <v>0.62594427747542847</v>
      </c>
      <c r="AS875">
        <f t="shared" si="127"/>
        <v>0.72167184477401958</v>
      </c>
    </row>
    <row r="876" spans="1:45" ht="29" hidden="1" x14ac:dyDescent="0.35">
      <c r="A876" s="6">
        <v>1865</v>
      </c>
      <c r="B876" s="11" t="s">
        <v>4432</v>
      </c>
      <c r="C876" s="8" t="s">
        <v>4433</v>
      </c>
      <c r="D876" s="2">
        <v>1</v>
      </c>
      <c r="E876" s="2" t="s">
        <v>38</v>
      </c>
      <c r="F876" s="2" t="s">
        <v>38</v>
      </c>
      <c r="G876" s="12" t="s">
        <v>4434</v>
      </c>
      <c r="H876" s="8" t="s">
        <v>40</v>
      </c>
      <c r="I876" s="2" t="s">
        <v>38</v>
      </c>
      <c r="J876" s="2" t="s">
        <v>38</v>
      </c>
      <c r="K876" s="2" t="s">
        <v>38</v>
      </c>
      <c r="L876" s="2">
        <v>4874356000</v>
      </c>
      <c r="M876" s="2" t="s">
        <v>38</v>
      </c>
      <c r="N876" s="2" t="s">
        <v>38</v>
      </c>
      <c r="O876" s="2" t="s">
        <v>38</v>
      </c>
      <c r="P876" s="2">
        <v>-475838000</v>
      </c>
      <c r="Q876" s="14" t="s">
        <v>38</v>
      </c>
      <c r="R876" s="14" t="s">
        <v>38</v>
      </c>
      <c r="S876" s="14" t="s">
        <v>38</v>
      </c>
      <c r="T876" s="14">
        <v>2195653000</v>
      </c>
      <c r="U876" s="14" t="s">
        <v>38</v>
      </c>
      <c r="V876" s="14" t="s">
        <v>38</v>
      </c>
      <c r="W876" s="14" t="s">
        <v>38</v>
      </c>
      <c r="X876" s="14">
        <v>-392247000</v>
      </c>
      <c r="Y876" s="14" t="s">
        <v>38</v>
      </c>
      <c r="Z876" s="14" t="s">
        <v>38</v>
      </c>
      <c r="AA876" s="14" t="s">
        <v>38</v>
      </c>
      <c r="AB876" s="14" t="s">
        <v>38</v>
      </c>
      <c r="AC876" s="14" t="s">
        <v>38</v>
      </c>
      <c r="AD876" s="14" t="s">
        <v>38</v>
      </c>
      <c r="AE876" s="14" t="s">
        <v>38</v>
      </c>
      <c r="AF876" s="14">
        <v>-759923000</v>
      </c>
      <c r="AG876" s="2" t="s">
        <v>38</v>
      </c>
      <c r="AH876" s="2" t="s">
        <v>38</v>
      </c>
      <c r="AI876" s="2" t="s">
        <v>38</v>
      </c>
      <c r="AJ876" s="2">
        <v>-383585000</v>
      </c>
      <c r="AK876" s="16" t="str">
        <f t="shared" si="121"/>
        <v>Да</v>
      </c>
      <c r="AL876" s="16" t="str">
        <f t="shared" ref="AL876:AL877" si="130">IF(IFERROR(AN876*AO876*AP876*AQ876*AR876*AS876,0)=0,"Да","Нет")</f>
        <v>Да</v>
      </c>
      <c r="AM876" s="16"/>
      <c r="AN876" t="e">
        <f t="shared" si="122"/>
        <v>#VALUE!</v>
      </c>
      <c r="AO876" t="e">
        <f t="shared" si="123"/>
        <v>#VALUE!</v>
      </c>
      <c r="AP876" t="e">
        <f t="shared" si="124"/>
        <v>#VALUE!</v>
      </c>
      <c r="AQ876" t="e">
        <f t="shared" si="125"/>
        <v>#VALUE!</v>
      </c>
      <c r="AR876" t="e">
        <f t="shared" si="126"/>
        <v>#VALUE!</v>
      </c>
      <c r="AS876" t="e">
        <f t="shared" si="127"/>
        <v>#VALUE!</v>
      </c>
    </row>
    <row r="877" spans="1:45" ht="145" hidden="1" x14ac:dyDescent="0.35">
      <c r="A877" s="6">
        <v>1866</v>
      </c>
      <c r="B877" s="11" t="s">
        <v>4435</v>
      </c>
      <c r="C877" s="8" t="s">
        <v>4436</v>
      </c>
      <c r="D877" s="2" t="s">
        <v>38</v>
      </c>
      <c r="E877" s="2" t="s">
        <v>38</v>
      </c>
      <c r="F877" s="2" t="s">
        <v>38</v>
      </c>
      <c r="G877" s="12" t="s">
        <v>4437</v>
      </c>
      <c r="H877" s="8" t="s">
        <v>121</v>
      </c>
      <c r="I877" s="2" t="s">
        <v>38</v>
      </c>
      <c r="J877" s="2" t="s">
        <v>38</v>
      </c>
      <c r="K877" s="2" t="s">
        <v>38</v>
      </c>
      <c r="L877" s="2" t="s">
        <v>38</v>
      </c>
      <c r="M877" s="2" t="s">
        <v>38</v>
      </c>
      <c r="N877" s="2" t="s">
        <v>38</v>
      </c>
      <c r="O877" s="2" t="s">
        <v>38</v>
      </c>
      <c r="P877" s="2" t="s">
        <v>38</v>
      </c>
      <c r="Q877" s="14" t="s">
        <v>38</v>
      </c>
      <c r="R877" s="14" t="s">
        <v>38</v>
      </c>
      <c r="S877" s="14" t="s">
        <v>38</v>
      </c>
      <c r="T877" s="14" t="s">
        <v>38</v>
      </c>
      <c r="U877" s="14" t="s">
        <v>38</v>
      </c>
      <c r="V877" s="14" t="s">
        <v>38</v>
      </c>
      <c r="W877" s="14" t="s">
        <v>38</v>
      </c>
      <c r="X877" s="14" t="s">
        <v>38</v>
      </c>
      <c r="Y877" s="14" t="s">
        <v>38</v>
      </c>
      <c r="Z877" s="14" t="s">
        <v>38</v>
      </c>
      <c r="AA877" s="14" t="s">
        <v>38</v>
      </c>
      <c r="AB877" s="14" t="s">
        <v>38</v>
      </c>
      <c r="AC877" s="14" t="s">
        <v>38</v>
      </c>
      <c r="AD877" s="14" t="s">
        <v>38</v>
      </c>
      <c r="AE877" s="14" t="s">
        <v>38</v>
      </c>
      <c r="AF877" s="14" t="s">
        <v>38</v>
      </c>
      <c r="AG877" s="2" t="s">
        <v>38</v>
      </c>
      <c r="AH877" s="2" t="s">
        <v>38</v>
      </c>
      <c r="AI877" s="2" t="s">
        <v>38</v>
      </c>
      <c r="AJ877" s="2" t="s">
        <v>38</v>
      </c>
      <c r="AK877" s="16" t="str">
        <f t="shared" si="121"/>
        <v>Да</v>
      </c>
      <c r="AL877" s="16" t="str">
        <f t="shared" si="130"/>
        <v>Да</v>
      </c>
      <c r="AM877" s="16"/>
      <c r="AN877" t="e">
        <f t="shared" si="122"/>
        <v>#VALUE!</v>
      </c>
      <c r="AO877" t="e">
        <f t="shared" si="123"/>
        <v>#VALUE!</v>
      </c>
      <c r="AP877" t="e">
        <f t="shared" si="124"/>
        <v>#VALUE!</v>
      </c>
      <c r="AQ877" t="e">
        <f t="shared" si="125"/>
        <v>#VALUE!</v>
      </c>
      <c r="AR877" t="e">
        <f t="shared" si="126"/>
        <v>#VALUE!</v>
      </c>
      <c r="AS877" t="e">
        <f t="shared" si="127"/>
        <v>#VALUE!</v>
      </c>
    </row>
    <row r="878" spans="1:45" ht="29" hidden="1" x14ac:dyDescent="0.35">
      <c r="A878" s="6">
        <v>1870</v>
      </c>
      <c r="B878" s="11" t="s">
        <v>4445</v>
      </c>
      <c r="C878" s="8" t="s">
        <v>4446</v>
      </c>
      <c r="D878" s="2">
        <v>2</v>
      </c>
      <c r="E878" s="2">
        <v>99</v>
      </c>
      <c r="F878" s="2" t="s">
        <v>38</v>
      </c>
      <c r="G878" s="12" t="s">
        <v>4447</v>
      </c>
      <c r="H878" s="8" t="s">
        <v>40</v>
      </c>
      <c r="I878" s="2">
        <v>8837000</v>
      </c>
      <c r="J878" s="2">
        <v>8840000</v>
      </c>
      <c r="K878" s="2">
        <v>9538000</v>
      </c>
      <c r="L878" s="2">
        <v>17701000</v>
      </c>
      <c r="M878" s="2">
        <v>-2055000</v>
      </c>
      <c r="N878" s="2">
        <v>-2877000</v>
      </c>
      <c r="O878" s="2">
        <v>-6631000</v>
      </c>
      <c r="P878" s="2">
        <v>-22155000</v>
      </c>
      <c r="Q878" s="14" t="s">
        <v>38</v>
      </c>
      <c r="R878" s="14" t="s">
        <v>38</v>
      </c>
      <c r="S878" s="14" t="s">
        <v>38</v>
      </c>
      <c r="T878" s="14">
        <v>53470000</v>
      </c>
      <c r="U878" s="14">
        <v>-21282000</v>
      </c>
      <c r="V878" s="14">
        <v>-19120000</v>
      </c>
      <c r="W878" s="14">
        <v>-15645000</v>
      </c>
      <c r="X878" s="14">
        <v>-8164000</v>
      </c>
      <c r="Y878" s="14" t="s">
        <v>38</v>
      </c>
      <c r="Z878" s="14" t="s">
        <v>38</v>
      </c>
      <c r="AA878" s="14" t="s">
        <v>38</v>
      </c>
      <c r="AB878" s="14" t="s">
        <v>38</v>
      </c>
      <c r="AC878" s="14">
        <v>-2156000</v>
      </c>
      <c r="AD878" s="14">
        <v>-3462000</v>
      </c>
      <c r="AE878" s="14">
        <v>-7411000</v>
      </c>
      <c r="AF878" s="14">
        <v>-25290000</v>
      </c>
      <c r="AG878" s="2">
        <v>-18230000</v>
      </c>
      <c r="AH878" s="2">
        <v>-16068000</v>
      </c>
      <c r="AI878" s="2">
        <v>-12593000</v>
      </c>
      <c r="AJ878" s="2">
        <v>-5112000</v>
      </c>
      <c r="AK878" s="16" t="str">
        <f t="shared" si="121"/>
        <v>Нет</v>
      </c>
      <c r="AL878" s="16" t="str">
        <f>IF(IFERROR(AN878*AO878*AP878*AQ878*AR878*AS878,0)=0,"Да","Нет")</f>
        <v>Нет</v>
      </c>
      <c r="AM878" s="16" t="str">
        <f>IF(AN878&gt;1,"Да","Нет")</f>
        <v>Нет</v>
      </c>
      <c r="AN878">
        <f t="shared" si="122"/>
        <v>0.7142857142857143</v>
      </c>
      <c r="AO878">
        <f t="shared" si="123"/>
        <v>0.43387121097873627</v>
      </c>
      <c r="AP878">
        <f t="shared" si="124"/>
        <v>0.29930038366057321</v>
      </c>
      <c r="AQ878">
        <f t="shared" si="125"/>
        <v>1.1345531491162559</v>
      </c>
      <c r="AR878">
        <f t="shared" si="126"/>
        <v>1.2759469546573494</v>
      </c>
      <c r="AS878">
        <f t="shared" si="127"/>
        <v>2.4634194053208138</v>
      </c>
    </row>
    <row r="879" spans="1:45" ht="29" hidden="1" x14ac:dyDescent="0.35">
      <c r="A879" s="6">
        <v>1871</v>
      </c>
      <c r="B879" s="11" t="s">
        <v>4448</v>
      </c>
      <c r="C879" s="8" t="s">
        <v>4449</v>
      </c>
      <c r="D879" s="2" t="s">
        <v>38</v>
      </c>
      <c r="E879" s="2" t="s">
        <v>38</v>
      </c>
      <c r="F879" s="2" t="s">
        <v>38</v>
      </c>
      <c r="G879" s="12" t="s">
        <v>4450</v>
      </c>
      <c r="H879" s="8" t="s">
        <v>40</v>
      </c>
      <c r="I879" s="2" t="s">
        <v>38</v>
      </c>
      <c r="J879" s="2" t="s">
        <v>38</v>
      </c>
      <c r="K879" s="2" t="s">
        <v>38</v>
      </c>
      <c r="L879" s="2">
        <v>72620000</v>
      </c>
      <c r="M879" s="2" t="s">
        <v>38</v>
      </c>
      <c r="N879" s="2" t="s">
        <v>38</v>
      </c>
      <c r="O879" s="2">
        <v>-27000</v>
      </c>
      <c r="P879" s="2">
        <v>-3562000</v>
      </c>
      <c r="Q879" s="14" t="s">
        <v>38</v>
      </c>
      <c r="R879" s="14" t="s">
        <v>38</v>
      </c>
      <c r="S879" s="14">
        <v>21605000</v>
      </c>
      <c r="T879" s="14">
        <v>33451000</v>
      </c>
      <c r="U879" s="14" t="s">
        <v>38</v>
      </c>
      <c r="V879" s="14" t="s">
        <v>38</v>
      </c>
      <c r="W879" s="14" t="s">
        <v>38</v>
      </c>
      <c r="X879" s="14">
        <v>-7830000</v>
      </c>
      <c r="Y879" s="14" t="s">
        <v>38</v>
      </c>
      <c r="Z879" s="14" t="s">
        <v>38</v>
      </c>
      <c r="AA879" s="14" t="s">
        <v>38</v>
      </c>
      <c r="AB879" s="14" t="s">
        <v>38</v>
      </c>
      <c r="AC879" s="14" t="s">
        <v>38</v>
      </c>
      <c r="AD879" s="14" t="s">
        <v>38</v>
      </c>
      <c r="AE879" s="14">
        <v>-39427000</v>
      </c>
      <c r="AF879" s="14">
        <v>-6317000</v>
      </c>
      <c r="AG879" s="2" t="s">
        <v>38</v>
      </c>
      <c r="AH879" s="2" t="s">
        <v>38</v>
      </c>
      <c r="AI879" s="2" t="s">
        <v>38</v>
      </c>
      <c r="AJ879" s="2">
        <v>33042000</v>
      </c>
      <c r="AK879" s="16" t="str">
        <f t="shared" si="121"/>
        <v>Да</v>
      </c>
      <c r="AL879" s="16" t="str">
        <f t="shared" ref="AL879:AL913" si="131">IF(IFERROR(AN879*AO879*AP879*AQ879*AR879*AS879,0)=0,"Да","Нет")</f>
        <v>Да</v>
      </c>
      <c r="AM879" s="16"/>
      <c r="AN879" t="e">
        <f t="shared" si="122"/>
        <v>#VALUE!</v>
      </c>
      <c r="AO879" t="e">
        <f t="shared" si="123"/>
        <v>#VALUE!</v>
      </c>
      <c r="AP879">
        <f t="shared" si="124"/>
        <v>7.5800112296462658E-3</v>
      </c>
      <c r="AQ879" t="e">
        <f t="shared" si="125"/>
        <v>#VALUE!</v>
      </c>
      <c r="AR879" t="e">
        <f t="shared" si="126"/>
        <v>#VALUE!</v>
      </c>
      <c r="AS879" t="e">
        <f t="shared" si="127"/>
        <v>#VALUE!</v>
      </c>
    </row>
    <row r="880" spans="1:45" ht="145" hidden="1" x14ac:dyDescent="0.35">
      <c r="A880" s="6">
        <v>1872</v>
      </c>
      <c r="B880" s="11" t="s">
        <v>4451</v>
      </c>
      <c r="C880" s="8" t="s">
        <v>4452</v>
      </c>
      <c r="D880" s="2" t="s">
        <v>38</v>
      </c>
      <c r="E880" s="2" t="s">
        <v>38</v>
      </c>
      <c r="F880" s="2" t="s">
        <v>38</v>
      </c>
      <c r="G880" s="12" t="s">
        <v>4453</v>
      </c>
      <c r="H880" s="8" t="s">
        <v>40</v>
      </c>
      <c r="I880" s="2" t="s">
        <v>38</v>
      </c>
      <c r="J880" s="2" t="s">
        <v>38</v>
      </c>
      <c r="K880" s="2" t="s">
        <v>38</v>
      </c>
      <c r="L880" s="2" t="s">
        <v>38</v>
      </c>
      <c r="M880" s="2" t="s">
        <v>38</v>
      </c>
      <c r="N880" s="2" t="s">
        <v>38</v>
      </c>
      <c r="O880" s="2" t="s">
        <v>38</v>
      </c>
      <c r="P880" s="2" t="s">
        <v>38</v>
      </c>
      <c r="Q880" s="14" t="s">
        <v>38</v>
      </c>
      <c r="R880" s="14" t="s">
        <v>38</v>
      </c>
      <c r="S880" s="14" t="s">
        <v>38</v>
      </c>
      <c r="T880" s="14" t="s">
        <v>38</v>
      </c>
      <c r="U880" s="14" t="s">
        <v>38</v>
      </c>
      <c r="V880" s="14" t="s">
        <v>38</v>
      </c>
      <c r="W880" s="14" t="s">
        <v>38</v>
      </c>
      <c r="X880" s="14" t="s">
        <v>38</v>
      </c>
      <c r="Y880" s="14" t="s">
        <v>38</v>
      </c>
      <c r="Z880" s="14" t="s">
        <v>38</v>
      </c>
      <c r="AA880" s="14" t="s">
        <v>38</v>
      </c>
      <c r="AB880" s="14" t="s">
        <v>38</v>
      </c>
      <c r="AC880" s="14" t="s">
        <v>38</v>
      </c>
      <c r="AD880" s="14" t="s">
        <v>38</v>
      </c>
      <c r="AE880" s="14" t="s">
        <v>38</v>
      </c>
      <c r="AF880" s="14" t="s">
        <v>38</v>
      </c>
      <c r="AG880" s="2" t="s">
        <v>38</v>
      </c>
      <c r="AH880" s="2" t="s">
        <v>38</v>
      </c>
      <c r="AI880" s="2" t="s">
        <v>38</v>
      </c>
      <c r="AJ880" s="2" t="s">
        <v>38</v>
      </c>
      <c r="AK880" s="16" t="str">
        <f t="shared" si="121"/>
        <v>Да</v>
      </c>
      <c r="AL880" s="16" t="str">
        <f t="shared" si="131"/>
        <v>Да</v>
      </c>
      <c r="AM880" s="16"/>
      <c r="AN880" t="e">
        <f t="shared" si="122"/>
        <v>#VALUE!</v>
      </c>
      <c r="AO880" t="e">
        <f t="shared" si="123"/>
        <v>#VALUE!</v>
      </c>
      <c r="AP880" t="e">
        <f t="shared" si="124"/>
        <v>#VALUE!</v>
      </c>
      <c r="AQ880" t="e">
        <f t="shared" si="125"/>
        <v>#VALUE!</v>
      </c>
      <c r="AR880" t="e">
        <f t="shared" si="126"/>
        <v>#VALUE!</v>
      </c>
      <c r="AS880" t="e">
        <f t="shared" si="127"/>
        <v>#VALUE!</v>
      </c>
    </row>
    <row r="881" spans="1:45" ht="72.5" hidden="1" x14ac:dyDescent="0.35">
      <c r="A881" s="6">
        <v>1874</v>
      </c>
      <c r="B881" s="11" t="s">
        <v>4456</v>
      </c>
      <c r="C881" s="8" t="s">
        <v>4457</v>
      </c>
      <c r="D881" s="2">
        <v>2</v>
      </c>
      <c r="E881" s="2" t="s">
        <v>38</v>
      </c>
      <c r="F881" s="2" t="s">
        <v>38</v>
      </c>
      <c r="G881" s="12" t="s">
        <v>4458</v>
      </c>
      <c r="H881" s="8" t="s">
        <v>40</v>
      </c>
      <c r="I881" s="2" t="s">
        <v>38</v>
      </c>
      <c r="J881" s="2">
        <v>73445000</v>
      </c>
      <c r="K881" s="2">
        <v>73445000</v>
      </c>
      <c r="L881" s="2" t="s">
        <v>38</v>
      </c>
      <c r="M881" s="2" t="s">
        <v>38</v>
      </c>
      <c r="N881" s="2" t="s">
        <v>38</v>
      </c>
      <c r="O881" s="2" t="s">
        <v>38</v>
      </c>
      <c r="P881" s="2" t="s">
        <v>38</v>
      </c>
      <c r="Q881" s="14" t="s">
        <v>38</v>
      </c>
      <c r="R881" s="14" t="s">
        <v>38</v>
      </c>
      <c r="S881" s="14" t="s">
        <v>38</v>
      </c>
      <c r="T881" s="14" t="s">
        <v>38</v>
      </c>
      <c r="U881" s="14" t="s">
        <v>38</v>
      </c>
      <c r="V881" s="14">
        <v>-19691000</v>
      </c>
      <c r="W881" s="14">
        <v>-18159000</v>
      </c>
      <c r="X881" s="14" t="s">
        <v>38</v>
      </c>
      <c r="Y881" s="14" t="s">
        <v>38</v>
      </c>
      <c r="Z881" s="14" t="s">
        <v>38</v>
      </c>
      <c r="AA881" s="14" t="s">
        <v>38</v>
      </c>
      <c r="AB881" s="14" t="s">
        <v>38</v>
      </c>
      <c r="AC881" s="14" t="s">
        <v>38</v>
      </c>
      <c r="AD881" s="14">
        <v>-1532000</v>
      </c>
      <c r="AE881" s="14">
        <v>-2308000</v>
      </c>
      <c r="AF881" s="14" t="s">
        <v>38</v>
      </c>
      <c r="AG881" s="2" t="s">
        <v>38</v>
      </c>
      <c r="AH881" s="2">
        <v>59899000</v>
      </c>
      <c r="AI881" s="2">
        <v>61431000</v>
      </c>
      <c r="AJ881" s="2" t="s">
        <v>38</v>
      </c>
      <c r="AK881" s="16" t="str">
        <f t="shared" si="121"/>
        <v>Да</v>
      </c>
      <c r="AL881" s="16" t="str">
        <f t="shared" si="131"/>
        <v>Да</v>
      </c>
      <c r="AM881" s="16"/>
      <c r="AN881" t="e">
        <f t="shared" si="122"/>
        <v>#VALUE!</v>
      </c>
      <c r="AO881" t="e">
        <f t="shared" si="123"/>
        <v>#VALUE!</v>
      </c>
      <c r="AP881" t="e">
        <f t="shared" si="124"/>
        <v>#VALUE!</v>
      </c>
      <c r="AQ881" t="e">
        <f t="shared" si="125"/>
        <v>#VALUE!</v>
      </c>
      <c r="AR881">
        <f t="shared" si="126"/>
        <v>0.97506145105891162</v>
      </c>
      <c r="AS881" t="e">
        <f t="shared" si="127"/>
        <v>#VALUE!</v>
      </c>
    </row>
    <row r="882" spans="1:45" ht="87" hidden="1" x14ac:dyDescent="0.35">
      <c r="A882" s="6">
        <v>1875</v>
      </c>
      <c r="B882" s="11" t="s">
        <v>4459</v>
      </c>
      <c r="C882" s="8" t="s">
        <v>4460</v>
      </c>
      <c r="D882" s="2" t="s">
        <v>38</v>
      </c>
      <c r="E882" s="2" t="s">
        <v>38</v>
      </c>
      <c r="F882" s="2" t="s">
        <v>38</v>
      </c>
      <c r="G882" s="12" t="s">
        <v>4461</v>
      </c>
      <c r="H882" s="8" t="s">
        <v>40</v>
      </c>
      <c r="I882" s="2" t="s">
        <v>38</v>
      </c>
      <c r="J882" s="2" t="s">
        <v>38</v>
      </c>
      <c r="K882" s="2" t="s">
        <v>38</v>
      </c>
      <c r="L882" s="2" t="s">
        <v>38</v>
      </c>
      <c r="M882" s="2" t="s">
        <v>38</v>
      </c>
      <c r="N882" s="2" t="s">
        <v>38</v>
      </c>
      <c r="O882" s="2" t="s">
        <v>38</v>
      </c>
      <c r="P882" s="2" t="s">
        <v>38</v>
      </c>
      <c r="Q882" s="14" t="s">
        <v>38</v>
      </c>
      <c r="R882" s="14" t="s">
        <v>38</v>
      </c>
      <c r="S882" s="14" t="s">
        <v>38</v>
      </c>
      <c r="T882" s="14" t="s">
        <v>38</v>
      </c>
      <c r="U882" s="14" t="s">
        <v>38</v>
      </c>
      <c r="V882" s="14" t="s">
        <v>38</v>
      </c>
      <c r="W882" s="14" t="s">
        <v>38</v>
      </c>
      <c r="X882" s="14" t="s">
        <v>38</v>
      </c>
      <c r="Y882" s="14" t="s">
        <v>38</v>
      </c>
      <c r="Z882" s="14" t="s">
        <v>38</v>
      </c>
      <c r="AA882" s="14" t="s">
        <v>38</v>
      </c>
      <c r="AB882" s="14" t="s">
        <v>38</v>
      </c>
      <c r="AC882" s="14" t="s">
        <v>38</v>
      </c>
      <c r="AD882" s="14" t="s">
        <v>38</v>
      </c>
      <c r="AE882" s="14" t="s">
        <v>38</v>
      </c>
      <c r="AF882" s="14" t="s">
        <v>38</v>
      </c>
      <c r="AG882" s="2" t="s">
        <v>38</v>
      </c>
      <c r="AH882" s="2" t="s">
        <v>38</v>
      </c>
      <c r="AI882" s="2" t="s">
        <v>38</v>
      </c>
      <c r="AJ882" s="2" t="s">
        <v>38</v>
      </c>
      <c r="AK882" s="16" t="str">
        <f t="shared" si="121"/>
        <v>Да</v>
      </c>
      <c r="AL882" s="16" t="str">
        <f t="shared" si="131"/>
        <v>Да</v>
      </c>
      <c r="AM882" s="16"/>
      <c r="AN882" t="e">
        <f t="shared" si="122"/>
        <v>#VALUE!</v>
      </c>
      <c r="AO882" t="e">
        <f t="shared" si="123"/>
        <v>#VALUE!</v>
      </c>
      <c r="AP882" t="e">
        <f t="shared" si="124"/>
        <v>#VALUE!</v>
      </c>
      <c r="AQ882" t="e">
        <f t="shared" si="125"/>
        <v>#VALUE!</v>
      </c>
      <c r="AR882" t="e">
        <f t="shared" si="126"/>
        <v>#VALUE!</v>
      </c>
      <c r="AS882" t="e">
        <f t="shared" si="127"/>
        <v>#VALUE!</v>
      </c>
    </row>
    <row r="883" spans="1:45" ht="43.5" hidden="1" x14ac:dyDescent="0.35">
      <c r="A883" s="6">
        <v>1879</v>
      </c>
      <c r="B883" s="11" t="s">
        <v>4470</v>
      </c>
      <c r="C883" s="8" t="s">
        <v>4471</v>
      </c>
      <c r="D883" s="2" t="s">
        <v>38</v>
      </c>
      <c r="E883" s="2" t="s">
        <v>38</v>
      </c>
      <c r="F883" s="2" t="s">
        <v>38</v>
      </c>
      <c r="G883" s="12" t="s">
        <v>4472</v>
      </c>
      <c r="H883" s="8" t="s">
        <v>40</v>
      </c>
      <c r="I883" s="2" t="s">
        <v>38</v>
      </c>
      <c r="J883" s="2" t="s">
        <v>38</v>
      </c>
      <c r="K883" s="2" t="s">
        <v>38</v>
      </c>
      <c r="L883" s="2" t="s">
        <v>38</v>
      </c>
      <c r="M883" s="2" t="s">
        <v>38</v>
      </c>
      <c r="N883" s="2" t="s">
        <v>38</v>
      </c>
      <c r="O883" s="2" t="s">
        <v>38</v>
      </c>
      <c r="P883" s="2" t="s">
        <v>38</v>
      </c>
      <c r="Q883" s="14" t="s">
        <v>38</v>
      </c>
      <c r="R883" s="14" t="s">
        <v>38</v>
      </c>
      <c r="S883" s="14" t="s">
        <v>38</v>
      </c>
      <c r="T883" s="14" t="s">
        <v>38</v>
      </c>
      <c r="U883" s="14" t="s">
        <v>38</v>
      </c>
      <c r="V883" s="14" t="s">
        <v>38</v>
      </c>
      <c r="W883" s="14" t="s">
        <v>38</v>
      </c>
      <c r="X883" s="14" t="s">
        <v>38</v>
      </c>
      <c r="Y883" s="14" t="s">
        <v>38</v>
      </c>
      <c r="Z883" s="14" t="s">
        <v>38</v>
      </c>
      <c r="AA883" s="14" t="s">
        <v>38</v>
      </c>
      <c r="AB883" s="14" t="s">
        <v>38</v>
      </c>
      <c r="AC883" s="14" t="s">
        <v>38</v>
      </c>
      <c r="AD883" s="14" t="s">
        <v>38</v>
      </c>
      <c r="AE883" s="14" t="s">
        <v>38</v>
      </c>
      <c r="AF883" s="14" t="s">
        <v>38</v>
      </c>
      <c r="AG883" s="2" t="s">
        <v>38</v>
      </c>
      <c r="AH883" s="2" t="s">
        <v>38</v>
      </c>
      <c r="AI883" s="2" t="s">
        <v>38</v>
      </c>
      <c r="AJ883" s="2" t="s">
        <v>38</v>
      </c>
      <c r="AK883" s="16" t="str">
        <f t="shared" si="121"/>
        <v>Да</v>
      </c>
      <c r="AL883" s="16" t="str">
        <f t="shared" si="131"/>
        <v>Да</v>
      </c>
      <c r="AM883" s="16"/>
      <c r="AN883" t="e">
        <f t="shared" si="122"/>
        <v>#VALUE!</v>
      </c>
      <c r="AO883" t="e">
        <f t="shared" si="123"/>
        <v>#VALUE!</v>
      </c>
      <c r="AP883" t="e">
        <f t="shared" si="124"/>
        <v>#VALUE!</v>
      </c>
      <c r="AQ883" t="e">
        <f t="shared" si="125"/>
        <v>#VALUE!</v>
      </c>
      <c r="AR883" t="e">
        <f t="shared" si="126"/>
        <v>#VALUE!</v>
      </c>
      <c r="AS883" t="e">
        <f t="shared" si="127"/>
        <v>#VALUE!</v>
      </c>
    </row>
    <row r="884" spans="1:45" hidden="1" x14ac:dyDescent="0.35">
      <c r="A884" s="6">
        <v>1882</v>
      </c>
      <c r="B884" s="11" t="s">
        <v>4477</v>
      </c>
      <c r="C884" s="8" t="s">
        <v>4478</v>
      </c>
      <c r="D884" s="2">
        <v>1</v>
      </c>
      <c r="E884" s="2" t="s">
        <v>38</v>
      </c>
      <c r="F884" s="2">
        <v>71</v>
      </c>
      <c r="G884" s="12"/>
      <c r="H884" s="8" t="s">
        <v>40</v>
      </c>
      <c r="I884" s="2" t="s">
        <v>38</v>
      </c>
      <c r="J884" s="2" t="s">
        <v>38</v>
      </c>
      <c r="K884" s="2">
        <v>15072814000</v>
      </c>
      <c r="L884" s="2">
        <v>17255424000</v>
      </c>
      <c r="M884" s="2" t="s">
        <v>38</v>
      </c>
      <c r="N884" s="2" t="s">
        <v>38</v>
      </c>
      <c r="O884" s="2">
        <v>344705000</v>
      </c>
      <c r="P884" s="2">
        <v>394826000</v>
      </c>
      <c r="Q884" s="14" t="s">
        <v>38</v>
      </c>
      <c r="R884" s="14" t="s">
        <v>38</v>
      </c>
      <c r="S884" s="14" t="s">
        <v>38</v>
      </c>
      <c r="T884" s="14" t="s">
        <v>38</v>
      </c>
      <c r="U884" s="14" t="s">
        <v>38</v>
      </c>
      <c r="V884" s="14" t="s">
        <v>38</v>
      </c>
      <c r="W884" s="14">
        <v>7710908000</v>
      </c>
      <c r="X884" s="14">
        <v>7640661000</v>
      </c>
      <c r="Y884" s="14" t="s">
        <v>38</v>
      </c>
      <c r="Z884" s="14" t="s">
        <v>38</v>
      </c>
      <c r="AA884" s="14" t="s">
        <v>38</v>
      </c>
      <c r="AB884" s="14" t="s">
        <v>38</v>
      </c>
      <c r="AC884" s="14" t="s">
        <v>38</v>
      </c>
      <c r="AD884" s="14" t="s">
        <v>38</v>
      </c>
      <c r="AE884" s="14">
        <v>94718000</v>
      </c>
      <c r="AF884" s="14">
        <v>201146000</v>
      </c>
      <c r="AG884" s="2" t="s">
        <v>38</v>
      </c>
      <c r="AH884" s="2" t="s">
        <v>38</v>
      </c>
      <c r="AI884" s="2">
        <v>8291660000</v>
      </c>
      <c r="AJ884" s="2">
        <v>8221410000</v>
      </c>
      <c r="AK884" s="16" t="str">
        <f t="shared" si="121"/>
        <v>Да</v>
      </c>
      <c r="AL884" s="16" t="str">
        <f t="shared" si="131"/>
        <v>Да</v>
      </c>
      <c r="AM884" s="16"/>
      <c r="AN884" t="e">
        <f t="shared" si="122"/>
        <v>#VALUE!</v>
      </c>
      <c r="AO884" t="e">
        <f t="shared" si="123"/>
        <v>#VALUE!</v>
      </c>
      <c r="AP884">
        <f t="shared" si="124"/>
        <v>0.87305547253726956</v>
      </c>
      <c r="AQ884" t="e">
        <f t="shared" si="125"/>
        <v>#VALUE!</v>
      </c>
      <c r="AR884" t="e">
        <f t="shared" si="126"/>
        <v>#VALUE!</v>
      </c>
      <c r="AS884">
        <f t="shared" si="127"/>
        <v>1.0085447630029398</v>
      </c>
    </row>
    <row r="885" spans="1:45" ht="43.5" hidden="1" x14ac:dyDescent="0.35">
      <c r="A885" s="6">
        <v>1887</v>
      </c>
      <c r="B885" s="11" t="s">
        <v>4489</v>
      </c>
      <c r="C885" s="8" t="s">
        <v>4490</v>
      </c>
      <c r="D885" s="2">
        <v>2</v>
      </c>
      <c r="E885" s="2">
        <v>80</v>
      </c>
      <c r="F885" s="2" t="s">
        <v>38</v>
      </c>
      <c r="G885" s="12"/>
      <c r="H885" s="8" t="s">
        <v>121</v>
      </c>
      <c r="I885" s="2" t="s">
        <v>38</v>
      </c>
      <c r="J885" s="2">
        <v>4857000</v>
      </c>
      <c r="K885" s="2">
        <v>4846000</v>
      </c>
      <c r="L885" s="2">
        <v>4947000</v>
      </c>
      <c r="M885" s="2" t="s">
        <v>38</v>
      </c>
      <c r="N885" s="2">
        <v>153000</v>
      </c>
      <c r="O885" s="2">
        <v>153000</v>
      </c>
      <c r="P885" s="2">
        <v>153000</v>
      </c>
      <c r="Q885" s="14" t="s">
        <v>38</v>
      </c>
      <c r="R885" s="14">
        <v>153000</v>
      </c>
      <c r="S885" s="14">
        <v>153000</v>
      </c>
      <c r="T885" s="14">
        <v>153000</v>
      </c>
      <c r="U885" s="14" t="s">
        <v>38</v>
      </c>
      <c r="V885" s="14">
        <v>-2431000</v>
      </c>
      <c r="W885" s="14">
        <v>-2350000</v>
      </c>
      <c r="X885" s="14">
        <v>-2319000</v>
      </c>
      <c r="Y885" s="14" t="s">
        <v>38</v>
      </c>
      <c r="Z885" s="14" t="s">
        <v>38</v>
      </c>
      <c r="AA885" s="14" t="s">
        <v>38</v>
      </c>
      <c r="AB885" s="14" t="s">
        <v>38</v>
      </c>
      <c r="AC885" s="14" t="s">
        <v>38</v>
      </c>
      <c r="AD885" s="14">
        <v>-82000</v>
      </c>
      <c r="AE885" s="14">
        <v>-17000</v>
      </c>
      <c r="AF885" s="14">
        <v>48000</v>
      </c>
      <c r="AG885" s="2" t="s">
        <v>38</v>
      </c>
      <c r="AH885" s="2">
        <v>2072000</v>
      </c>
      <c r="AI885" s="2">
        <v>2153000</v>
      </c>
      <c r="AJ885" s="2">
        <v>2184000</v>
      </c>
      <c r="AK885" s="16" t="str">
        <f t="shared" si="121"/>
        <v>Да</v>
      </c>
      <c r="AL885" s="16" t="str">
        <f t="shared" si="131"/>
        <v>Да</v>
      </c>
      <c r="AM885" s="16"/>
      <c r="AN885" t="e">
        <f t="shared" si="122"/>
        <v>#VALUE!</v>
      </c>
      <c r="AO885">
        <f t="shared" si="123"/>
        <v>1</v>
      </c>
      <c r="AP885">
        <f t="shared" si="124"/>
        <v>1</v>
      </c>
      <c r="AQ885" t="e">
        <f t="shared" si="125"/>
        <v>#VALUE!</v>
      </c>
      <c r="AR885">
        <f t="shared" si="126"/>
        <v>0.96237807710171852</v>
      </c>
      <c r="AS885">
        <f t="shared" si="127"/>
        <v>0.98580586080586086</v>
      </c>
    </row>
    <row r="886" spans="1:45" ht="145" hidden="1" x14ac:dyDescent="0.35">
      <c r="A886" s="6">
        <v>1893</v>
      </c>
      <c r="B886" s="11" t="s">
        <v>4502</v>
      </c>
      <c r="C886" s="8" t="s">
        <v>4503</v>
      </c>
      <c r="D886" s="2" t="s">
        <v>38</v>
      </c>
      <c r="E886" s="2" t="s">
        <v>38</v>
      </c>
      <c r="F886" s="2" t="s">
        <v>38</v>
      </c>
      <c r="G886" s="12" t="s">
        <v>4504</v>
      </c>
      <c r="H886" s="8" t="s">
        <v>40</v>
      </c>
      <c r="I886" s="2" t="s">
        <v>38</v>
      </c>
      <c r="J886" s="2" t="s">
        <v>38</v>
      </c>
      <c r="K886" s="2" t="s">
        <v>38</v>
      </c>
      <c r="L886" s="2" t="s">
        <v>38</v>
      </c>
      <c r="M886" s="2" t="s">
        <v>38</v>
      </c>
      <c r="N886" s="2" t="s">
        <v>38</v>
      </c>
      <c r="O886" s="2" t="s">
        <v>38</v>
      </c>
      <c r="P886" s="2" t="s">
        <v>38</v>
      </c>
      <c r="Q886" s="14" t="s">
        <v>38</v>
      </c>
      <c r="R886" s="14" t="s">
        <v>38</v>
      </c>
      <c r="S886" s="14" t="s">
        <v>38</v>
      </c>
      <c r="T886" s="14" t="s">
        <v>38</v>
      </c>
      <c r="U886" s="14" t="s">
        <v>38</v>
      </c>
      <c r="V886" s="14" t="s">
        <v>38</v>
      </c>
      <c r="W886" s="14" t="s">
        <v>38</v>
      </c>
      <c r="X886" s="14" t="s">
        <v>38</v>
      </c>
      <c r="Y886" s="14" t="s">
        <v>38</v>
      </c>
      <c r="Z886" s="14" t="s">
        <v>38</v>
      </c>
      <c r="AA886" s="14" t="s">
        <v>38</v>
      </c>
      <c r="AB886" s="14" t="s">
        <v>38</v>
      </c>
      <c r="AC886" s="14" t="s">
        <v>38</v>
      </c>
      <c r="AD886" s="14" t="s">
        <v>38</v>
      </c>
      <c r="AE886" s="14" t="s">
        <v>38</v>
      </c>
      <c r="AF886" s="14" t="s">
        <v>38</v>
      </c>
      <c r="AG886" s="2" t="s">
        <v>38</v>
      </c>
      <c r="AH886" s="2" t="s">
        <v>38</v>
      </c>
      <c r="AI886" s="2" t="s">
        <v>38</v>
      </c>
      <c r="AJ886" s="2" t="s">
        <v>38</v>
      </c>
      <c r="AK886" s="16" t="str">
        <f t="shared" si="121"/>
        <v>Да</v>
      </c>
      <c r="AL886" s="16" t="str">
        <f t="shared" si="131"/>
        <v>Да</v>
      </c>
      <c r="AM886" s="16"/>
      <c r="AN886" t="e">
        <f t="shared" si="122"/>
        <v>#VALUE!</v>
      </c>
      <c r="AO886" t="e">
        <f t="shared" si="123"/>
        <v>#VALUE!</v>
      </c>
      <c r="AP886" t="e">
        <f t="shared" si="124"/>
        <v>#VALUE!</v>
      </c>
      <c r="AQ886" t="e">
        <f t="shared" si="125"/>
        <v>#VALUE!</v>
      </c>
      <c r="AR886" t="e">
        <f t="shared" si="126"/>
        <v>#VALUE!</v>
      </c>
      <c r="AS886" t="e">
        <f t="shared" si="127"/>
        <v>#VALUE!</v>
      </c>
    </row>
    <row r="887" spans="1:45" ht="145" hidden="1" x14ac:dyDescent="0.35">
      <c r="A887" s="6">
        <v>1901</v>
      </c>
      <c r="B887" s="11" t="s">
        <v>4520</v>
      </c>
      <c r="C887" s="8" t="s">
        <v>4521</v>
      </c>
      <c r="D887" s="2" t="s">
        <v>38</v>
      </c>
      <c r="E887" s="2" t="s">
        <v>38</v>
      </c>
      <c r="F887" s="2" t="s">
        <v>38</v>
      </c>
      <c r="G887" s="12" t="s">
        <v>4522</v>
      </c>
      <c r="H887" s="8" t="s">
        <v>40</v>
      </c>
      <c r="I887" s="2" t="s">
        <v>38</v>
      </c>
      <c r="J887" s="2" t="s">
        <v>38</v>
      </c>
      <c r="K887" s="2" t="s">
        <v>38</v>
      </c>
      <c r="L887" s="2" t="s">
        <v>38</v>
      </c>
      <c r="M887" s="2" t="s">
        <v>38</v>
      </c>
      <c r="N887" s="2" t="s">
        <v>38</v>
      </c>
      <c r="O887" s="2" t="s">
        <v>38</v>
      </c>
      <c r="P887" s="2" t="s">
        <v>38</v>
      </c>
      <c r="Q887" s="14" t="s">
        <v>38</v>
      </c>
      <c r="R887" s="14" t="s">
        <v>38</v>
      </c>
      <c r="S887" s="14" t="s">
        <v>38</v>
      </c>
      <c r="T887" s="14" t="s">
        <v>38</v>
      </c>
      <c r="U887" s="14" t="s">
        <v>38</v>
      </c>
      <c r="V887" s="14" t="s">
        <v>38</v>
      </c>
      <c r="W887" s="14" t="s">
        <v>38</v>
      </c>
      <c r="X887" s="14" t="s">
        <v>38</v>
      </c>
      <c r="Y887" s="14" t="s">
        <v>38</v>
      </c>
      <c r="Z887" s="14" t="s">
        <v>38</v>
      </c>
      <c r="AA887" s="14" t="s">
        <v>38</v>
      </c>
      <c r="AB887" s="14" t="s">
        <v>38</v>
      </c>
      <c r="AC887" s="14" t="s">
        <v>38</v>
      </c>
      <c r="AD887" s="14" t="s">
        <v>38</v>
      </c>
      <c r="AE887" s="14" t="s">
        <v>38</v>
      </c>
      <c r="AF887" s="14" t="s">
        <v>38</v>
      </c>
      <c r="AG887" s="2" t="s">
        <v>38</v>
      </c>
      <c r="AH887" s="2" t="s">
        <v>38</v>
      </c>
      <c r="AI887" s="2" t="s">
        <v>38</v>
      </c>
      <c r="AJ887" s="2" t="s">
        <v>38</v>
      </c>
      <c r="AK887" s="16" t="str">
        <f t="shared" si="121"/>
        <v>Да</v>
      </c>
      <c r="AL887" s="16" t="str">
        <f t="shared" si="131"/>
        <v>Да</v>
      </c>
      <c r="AM887" s="16"/>
      <c r="AN887" t="e">
        <f t="shared" si="122"/>
        <v>#VALUE!</v>
      </c>
      <c r="AO887" t="e">
        <f t="shared" si="123"/>
        <v>#VALUE!</v>
      </c>
      <c r="AP887" t="e">
        <f t="shared" si="124"/>
        <v>#VALUE!</v>
      </c>
      <c r="AQ887" t="e">
        <f t="shared" si="125"/>
        <v>#VALUE!</v>
      </c>
      <c r="AR887" t="e">
        <f t="shared" si="126"/>
        <v>#VALUE!</v>
      </c>
      <c r="AS887" t="e">
        <f t="shared" si="127"/>
        <v>#VALUE!</v>
      </c>
    </row>
    <row r="888" spans="1:45" hidden="1" x14ac:dyDescent="0.35">
      <c r="A888" s="6">
        <v>1903</v>
      </c>
      <c r="B888" s="11" t="s">
        <v>4526</v>
      </c>
      <c r="C888" s="8" t="s">
        <v>4527</v>
      </c>
      <c r="D888" s="2">
        <v>1</v>
      </c>
      <c r="E888" s="2" t="s">
        <v>38</v>
      </c>
      <c r="F888" s="2" t="s">
        <v>38</v>
      </c>
      <c r="G888" s="12"/>
      <c r="H888" s="8" t="s">
        <v>40</v>
      </c>
      <c r="I888" s="2" t="s">
        <v>38</v>
      </c>
      <c r="J888" s="2" t="s">
        <v>38</v>
      </c>
      <c r="K888" s="2">
        <v>2698433000</v>
      </c>
      <c r="L888" s="2">
        <v>1502643000</v>
      </c>
      <c r="M888" s="2" t="s">
        <v>38</v>
      </c>
      <c r="N888" s="2" t="s">
        <v>38</v>
      </c>
      <c r="O888" s="2">
        <v>250266000</v>
      </c>
      <c r="P888" s="2">
        <v>132709000</v>
      </c>
      <c r="Q888" s="14" t="s">
        <v>38</v>
      </c>
      <c r="R888" s="14" t="s">
        <v>38</v>
      </c>
      <c r="S888" s="14">
        <v>1719386000</v>
      </c>
      <c r="T888" s="14">
        <v>1338781000</v>
      </c>
      <c r="U888" s="14" t="s">
        <v>38</v>
      </c>
      <c r="V888" s="14" t="s">
        <v>38</v>
      </c>
      <c r="W888" s="14">
        <v>349185000</v>
      </c>
      <c r="X888" s="14">
        <v>234943000</v>
      </c>
      <c r="Y888" s="14" t="s">
        <v>38</v>
      </c>
      <c r="Z888" s="14" t="s">
        <v>38</v>
      </c>
      <c r="AA888" s="14" t="s">
        <v>38</v>
      </c>
      <c r="AB888" s="14" t="s">
        <v>38</v>
      </c>
      <c r="AC888" s="14" t="s">
        <v>38</v>
      </c>
      <c r="AD888" s="14" t="s">
        <v>38</v>
      </c>
      <c r="AE888" s="14">
        <v>160482000</v>
      </c>
      <c r="AF888" s="14">
        <v>106102000</v>
      </c>
      <c r="AG888" s="2" t="s">
        <v>38</v>
      </c>
      <c r="AH888" s="2" t="s">
        <v>38</v>
      </c>
      <c r="AI888" s="2">
        <v>1227114000</v>
      </c>
      <c r="AJ888" s="2">
        <v>708568000</v>
      </c>
      <c r="AK888" s="16" t="str">
        <f t="shared" si="121"/>
        <v>Да</v>
      </c>
      <c r="AL888" s="16" t="str">
        <f t="shared" si="131"/>
        <v>Да</v>
      </c>
      <c r="AM888" s="16"/>
      <c r="AN888" t="e">
        <f t="shared" si="122"/>
        <v>#VALUE!</v>
      </c>
      <c r="AO888" t="e">
        <f t="shared" si="123"/>
        <v>#VALUE!</v>
      </c>
      <c r="AP888">
        <f t="shared" si="124"/>
        <v>1.8858253773293447</v>
      </c>
      <c r="AQ888" t="e">
        <f t="shared" si="125"/>
        <v>#VALUE!</v>
      </c>
      <c r="AR888" t="e">
        <f t="shared" si="126"/>
        <v>#VALUE!</v>
      </c>
      <c r="AS888">
        <f t="shared" si="127"/>
        <v>1.7318224926894807</v>
      </c>
    </row>
    <row r="889" spans="1:45" hidden="1" x14ac:dyDescent="0.35">
      <c r="A889" s="6">
        <v>1905</v>
      </c>
      <c r="B889" s="11" t="s">
        <v>4530</v>
      </c>
      <c r="C889" s="8" t="s">
        <v>4531</v>
      </c>
      <c r="D889" s="2">
        <v>19</v>
      </c>
      <c r="E889" s="2" t="s">
        <v>38</v>
      </c>
      <c r="F889" s="2" t="s">
        <v>38</v>
      </c>
      <c r="G889" s="12"/>
      <c r="H889" s="8" t="s">
        <v>40</v>
      </c>
      <c r="I889" s="2" t="s">
        <v>38</v>
      </c>
      <c r="J889" s="2" t="s">
        <v>38</v>
      </c>
      <c r="K889" s="2" t="s">
        <v>38</v>
      </c>
      <c r="L889" s="2" t="s">
        <v>38</v>
      </c>
      <c r="M889" s="2" t="s">
        <v>38</v>
      </c>
      <c r="N889" s="2" t="s">
        <v>38</v>
      </c>
      <c r="O889" s="2" t="s">
        <v>38</v>
      </c>
      <c r="P889" s="2" t="s">
        <v>38</v>
      </c>
      <c r="Q889" s="14" t="s">
        <v>38</v>
      </c>
      <c r="R889" s="14" t="s">
        <v>38</v>
      </c>
      <c r="S889" s="14" t="s">
        <v>38</v>
      </c>
      <c r="T889" s="14" t="s">
        <v>38</v>
      </c>
      <c r="U889" s="14" t="s">
        <v>38</v>
      </c>
      <c r="V889" s="14" t="s">
        <v>38</v>
      </c>
      <c r="W889" s="14" t="s">
        <v>38</v>
      </c>
      <c r="X889" s="14" t="s">
        <v>38</v>
      </c>
      <c r="Y889" s="14" t="s">
        <v>38</v>
      </c>
      <c r="Z889" s="14" t="s">
        <v>38</v>
      </c>
      <c r="AA889" s="14" t="s">
        <v>38</v>
      </c>
      <c r="AB889" s="14" t="s">
        <v>38</v>
      </c>
      <c r="AC889" s="14" t="s">
        <v>38</v>
      </c>
      <c r="AD889" s="14" t="s">
        <v>38</v>
      </c>
      <c r="AE889" s="14" t="s">
        <v>38</v>
      </c>
      <c r="AF889" s="14" t="s">
        <v>38</v>
      </c>
      <c r="AG889" s="2" t="s">
        <v>38</v>
      </c>
      <c r="AH889" s="2" t="s">
        <v>38</v>
      </c>
      <c r="AI889" s="2" t="s">
        <v>38</v>
      </c>
      <c r="AJ889" s="2" t="s">
        <v>38</v>
      </c>
      <c r="AK889" s="16" t="str">
        <f t="shared" si="121"/>
        <v>Да</v>
      </c>
      <c r="AL889" s="16" t="str">
        <f t="shared" si="131"/>
        <v>Да</v>
      </c>
      <c r="AM889" s="16"/>
      <c r="AN889" t="e">
        <f t="shared" si="122"/>
        <v>#VALUE!</v>
      </c>
      <c r="AO889" t="e">
        <f t="shared" si="123"/>
        <v>#VALUE!</v>
      </c>
      <c r="AP889" t="e">
        <f t="shared" si="124"/>
        <v>#VALUE!</v>
      </c>
      <c r="AQ889" t="e">
        <f t="shared" si="125"/>
        <v>#VALUE!</v>
      </c>
      <c r="AR889" t="e">
        <f t="shared" si="126"/>
        <v>#VALUE!</v>
      </c>
      <c r="AS889" t="e">
        <f t="shared" si="127"/>
        <v>#VALUE!</v>
      </c>
    </row>
    <row r="890" spans="1:45" hidden="1" x14ac:dyDescent="0.35">
      <c r="A890" s="6">
        <v>1909</v>
      </c>
      <c r="B890" s="11" t="s">
        <v>4538</v>
      </c>
      <c r="C890" s="8" t="s">
        <v>4539</v>
      </c>
      <c r="D890" s="2">
        <v>1</v>
      </c>
      <c r="E890" s="2">
        <v>27</v>
      </c>
      <c r="F890" s="2" t="s">
        <v>38</v>
      </c>
      <c r="G890" s="12"/>
      <c r="H890" s="8" t="s">
        <v>40</v>
      </c>
      <c r="I890" s="2" t="s">
        <v>38</v>
      </c>
      <c r="J890" s="2">
        <v>45723000</v>
      </c>
      <c r="K890" s="2">
        <v>38071000</v>
      </c>
      <c r="L890" s="2">
        <v>29130000</v>
      </c>
      <c r="M890" s="2" t="s">
        <v>38</v>
      </c>
      <c r="N890" s="2" t="s">
        <v>38</v>
      </c>
      <c r="O890" s="2" t="s">
        <v>38</v>
      </c>
      <c r="P890" s="2">
        <v>5461000</v>
      </c>
      <c r="Q890" s="14" t="s">
        <v>38</v>
      </c>
      <c r="R890" s="14">
        <v>14196000</v>
      </c>
      <c r="S890" s="14">
        <v>16329000</v>
      </c>
      <c r="T890" s="14">
        <v>16586000</v>
      </c>
      <c r="U890" s="14" t="s">
        <v>38</v>
      </c>
      <c r="V890" s="14" t="s">
        <v>38</v>
      </c>
      <c r="W890" s="14" t="s">
        <v>38</v>
      </c>
      <c r="X890" s="14">
        <v>27300000</v>
      </c>
      <c r="Y890" s="14" t="s">
        <v>38</v>
      </c>
      <c r="Z890" s="14" t="s">
        <v>38</v>
      </c>
      <c r="AA890" s="14" t="s">
        <v>38</v>
      </c>
      <c r="AB890" s="14" t="s">
        <v>38</v>
      </c>
      <c r="AC890" s="14" t="s">
        <v>38</v>
      </c>
      <c r="AD890" s="14">
        <v>3179000</v>
      </c>
      <c r="AE890" s="14">
        <v>7509000</v>
      </c>
      <c r="AF890" s="14">
        <v>5308000</v>
      </c>
      <c r="AG890" s="2" t="s">
        <v>38</v>
      </c>
      <c r="AH890" s="2">
        <v>38032000</v>
      </c>
      <c r="AI890" s="2">
        <v>34802000</v>
      </c>
      <c r="AJ890" s="2">
        <v>27300000</v>
      </c>
      <c r="AK890" s="16" t="str">
        <f t="shared" si="121"/>
        <v>Да</v>
      </c>
      <c r="AL890" s="16" t="str">
        <f t="shared" si="131"/>
        <v>Да</v>
      </c>
      <c r="AM890" s="16"/>
      <c r="AN890" t="e">
        <f t="shared" si="122"/>
        <v>#VALUE!</v>
      </c>
      <c r="AO890" t="e">
        <f t="shared" si="123"/>
        <v>#VALUE!</v>
      </c>
      <c r="AP890" t="e">
        <f t="shared" si="124"/>
        <v>#VALUE!</v>
      </c>
      <c r="AQ890" t="e">
        <f t="shared" si="125"/>
        <v>#VALUE!</v>
      </c>
      <c r="AR890">
        <f t="shared" si="126"/>
        <v>1.0928107580024136</v>
      </c>
      <c r="AS890">
        <f t="shared" si="127"/>
        <v>1.2747985347985349</v>
      </c>
    </row>
    <row r="891" spans="1:45" hidden="1" x14ac:dyDescent="0.35">
      <c r="A891" s="6">
        <v>1912</v>
      </c>
      <c r="B891" s="11" t="s">
        <v>4544</v>
      </c>
      <c r="C891" s="8" t="s">
        <v>4545</v>
      </c>
      <c r="D891" s="2">
        <v>1</v>
      </c>
      <c r="E891" s="2">
        <v>3</v>
      </c>
      <c r="F891" s="2" t="s">
        <v>38</v>
      </c>
      <c r="G891" s="12"/>
      <c r="H891" s="8" t="s">
        <v>40</v>
      </c>
      <c r="I891" s="2" t="s">
        <v>38</v>
      </c>
      <c r="J891" s="2">
        <v>68597000</v>
      </c>
      <c r="K891" s="2">
        <v>68393000</v>
      </c>
      <c r="L891" s="2">
        <v>71308000</v>
      </c>
      <c r="M891" s="2" t="s">
        <v>38</v>
      </c>
      <c r="N891" s="2">
        <v>23667000</v>
      </c>
      <c r="O891" s="2">
        <v>33958000</v>
      </c>
      <c r="P891" s="2">
        <v>34066000</v>
      </c>
      <c r="Q891" s="14" t="s">
        <v>38</v>
      </c>
      <c r="R891" s="14">
        <v>39030000</v>
      </c>
      <c r="S891" s="14">
        <v>46354000</v>
      </c>
      <c r="T891" s="14">
        <v>45479000</v>
      </c>
      <c r="U891" s="14" t="s">
        <v>38</v>
      </c>
      <c r="V891" s="14">
        <v>41854000</v>
      </c>
      <c r="W891" s="14">
        <v>36221000</v>
      </c>
      <c r="X891" s="14">
        <v>30284000</v>
      </c>
      <c r="Y891" s="14" t="s">
        <v>38</v>
      </c>
      <c r="Z891" s="14" t="s">
        <v>38</v>
      </c>
      <c r="AA891" s="14" t="s">
        <v>38</v>
      </c>
      <c r="AB891" s="14" t="s">
        <v>38</v>
      </c>
      <c r="AC891" s="14" t="s">
        <v>38</v>
      </c>
      <c r="AD891" s="14">
        <v>5633000</v>
      </c>
      <c r="AE891" s="14">
        <v>5937000</v>
      </c>
      <c r="AF891" s="14">
        <v>3798000</v>
      </c>
      <c r="AG891" s="2" t="s">
        <v>38</v>
      </c>
      <c r="AH891" s="2">
        <v>59825000</v>
      </c>
      <c r="AI891" s="2">
        <v>56820000</v>
      </c>
      <c r="AJ891" s="2">
        <v>53880000</v>
      </c>
      <c r="AK891" s="16" t="str">
        <f t="shared" si="121"/>
        <v>Да</v>
      </c>
      <c r="AL891" s="16" t="str">
        <f t="shared" si="131"/>
        <v>Да</v>
      </c>
      <c r="AM891" s="16"/>
      <c r="AN891" t="e">
        <f t="shared" si="122"/>
        <v>#VALUE!</v>
      </c>
      <c r="AO891">
        <f t="shared" si="123"/>
        <v>0.69694917250721478</v>
      </c>
      <c r="AP891">
        <f t="shared" si="124"/>
        <v>0.99682968355545121</v>
      </c>
      <c r="AQ891" t="e">
        <f t="shared" si="125"/>
        <v>#VALUE!</v>
      </c>
      <c r="AR891">
        <f t="shared" si="126"/>
        <v>1.0528863076381556</v>
      </c>
      <c r="AS891">
        <f t="shared" si="127"/>
        <v>1.05456570155902</v>
      </c>
    </row>
    <row r="892" spans="1:45" ht="87" hidden="1" x14ac:dyDescent="0.35">
      <c r="A892" s="6">
        <v>1913</v>
      </c>
      <c r="B892" s="11" t="s">
        <v>4546</v>
      </c>
      <c r="C892" s="8" t="s">
        <v>4547</v>
      </c>
      <c r="D892" s="2" t="s">
        <v>38</v>
      </c>
      <c r="E892" s="2" t="s">
        <v>38</v>
      </c>
      <c r="F892" s="2" t="s">
        <v>38</v>
      </c>
      <c r="G892" s="12" t="s">
        <v>4548</v>
      </c>
      <c r="H892" s="8" t="s">
        <v>40</v>
      </c>
      <c r="I892" s="2" t="s">
        <v>38</v>
      </c>
      <c r="J892" s="2" t="s">
        <v>38</v>
      </c>
      <c r="K892" s="2" t="s">
        <v>38</v>
      </c>
      <c r="L892" s="2" t="s">
        <v>38</v>
      </c>
      <c r="M892" s="2" t="s">
        <v>38</v>
      </c>
      <c r="N892" s="2" t="s">
        <v>38</v>
      </c>
      <c r="O892" s="2" t="s">
        <v>38</v>
      </c>
      <c r="P892" s="2" t="s">
        <v>38</v>
      </c>
      <c r="Q892" s="14" t="s">
        <v>38</v>
      </c>
      <c r="R892" s="14" t="s">
        <v>38</v>
      </c>
      <c r="S892" s="14" t="s">
        <v>38</v>
      </c>
      <c r="T892" s="14" t="s">
        <v>38</v>
      </c>
      <c r="U892" s="14" t="s">
        <v>38</v>
      </c>
      <c r="V892" s="14" t="s">
        <v>38</v>
      </c>
      <c r="W892" s="14" t="s">
        <v>38</v>
      </c>
      <c r="X892" s="14" t="s">
        <v>38</v>
      </c>
      <c r="Y892" s="14" t="s">
        <v>38</v>
      </c>
      <c r="Z892" s="14" t="s">
        <v>38</v>
      </c>
      <c r="AA892" s="14" t="s">
        <v>38</v>
      </c>
      <c r="AB892" s="14" t="s">
        <v>38</v>
      </c>
      <c r="AC892" s="14" t="s">
        <v>38</v>
      </c>
      <c r="AD892" s="14" t="s">
        <v>38</v>
      </c>
      <c r="AE892" s="14" t="s">
        <v>38</v>
      </c>
      <c r="AF892" s="14" t="s">
        <v>38</v>
      </c>
      <c r="AG892" s="2" t="s">
        <v>38</v>
      </c>
      <c r="AH892" s="2" t="s">
        <v>38</v>
      </c>
      <c r="AI892" s="2" t="s">
        <v>38</v>
      </c>
      <c r="AJ892" s="2" t="s">
        <v>38</v>
      </c>
      <c r="AK892" s="16" t="str">
        <f t="shared" si="121"/>
        <v>Да</v>
      </c>
      <c r="AL892" s="16" t="str">
        <f t="shared" si="131"/>
        <v>Да</v>
      </c>
      <c r="AM892" s="16"/>
      <c r="AN892" t="e">
        <f t="shared" si="122"/>
        <v>#VALUE!</v>
      </c>
      <c r="AO892" t="e">
        <f t="shared" si="123"/>
        <v>#VALUE!</v>
      </c>
      <c r="AP892" t="e">
        <f t="shared" si="124"/>
        <v>#VALUE!</v>
      </c>
      <c r="AQ892" t="e">
        <f t="shared" si="125"/>
        <v>#VALUE!</v>
      </c>
      <c r="AR892" t="e">
        <f t="shared" si="126"/>
        <v>#VALUE!</v>
      </c>
      <c r="AS892" t="e">
        <f t="shared" si="127"/>
        <v>#VALUE!</v>
      </c>
    </row>
    <row r="893" spans="1:45" hidden="1" x14ac:dyDescent="0.35">
      <c r="A893" s="6">
        <v>1914</v>
      </c>
      <c r="B893" s="11" t="s">
        <v>4549</v>
      </c>
      <c r="C893" s="8" t="s">
        <v>4550</v>
      </c>
      <c r="D893" s="2">
        <v>1</v>
      </c>
      <c r="E893" s="2" t="s">
        <v>38</v>
      </c>
      <c r="F893" s="2">
        <v>88</v>
      </c>
      <c r="G893" s="12"/>
      <c r="H893" s="8" t="s">
        <v>40</v>
      </c>
      <c r="I893" s="2" t="s">
        <v>38</v>
      </c>
      <c r="J893" s="2" t="s">
        <v>38</v>
      </c>
      <c r="K893" s="2" t="s">
        <v>38</v>
      </c>
      <c r="L893" s="2" t="s">
        <v>38</v>
      </c>
      <c r="M893" s="2" t="s">
        <v>38</v>
      </c>
      <c r="N893" s="2" t="s">
        <v>38</v>
      </c>
      <c r="O893" s="2" t="s">
        <v>38</v>
      </c>
      <c r="P893" s="2" t="s">
        <v>38</v>
      </c>
      <c r="Q893" s="14" t="s">
        <v>38</v>
      </c>
      <c r="R893" s="14" t="s">
        <v>38</v>
      </c>
      <c r="S893" s="14" t="s">
        <v>38</v>
      </c>
      <c r="T893" s="14" t="s">
        <v>38</v>
      </c>
      <c r="U893" s="14" t="s">
        <v>38</v>
      </c>
      <c r="V893" s="14" t="s">
        <v>38</v>
      </c>
      <c r="W893" s="14" t="s">
        <v>38</v>
      </c>
      <c r="X893" s="14" t="s">
        <v>38</v>
      </c>
      <c r="Y893" s="14" t="s">
        <v>38</v>
      </c>
      <c r="Z893" s="14" t="s">
        <v>38</v>
      </c>
      <c r="AA893" s="14" t="s">
        <v>38</v>
      </c>
      <c r="AB893" s="14" t="s">
        <v>38</v>
      </c>
      <c r="AC893" s="14" t="s">
        <v>38</v>
      </c>
      <c r="AD893" s="14" t="s">
        <v>38</v>
      </c>
      <c r="AE893" s="14" t="s">
        <v>38</v>
      </c>
      <c r="AF893" s="14" t="s">
        <v>38</v>
      </c>
      <c r="AG893" s="2" t="s">
        <v>38</v>
      </c>
      <c r="AH893" s="2" t="s">
        <v>38</v>
      </c>
      <c r="AI893" s="2" t="s">
        <v>38</v>
      </c>
      <c r="AJ893" s="2" t="s">
        <v>38</v>
      </c>
      <c r="AK893" s="16" t="str">
        <f t="shared" si="121"/>
        <v>Да</v>
      </c>
      <c r="AL893" s="16" t="str">
        <f t="shared" si="131"/>
        <v>Да</v>
      </c>
      <c r="AM893" s="16"/>
      <c r="AN893" t="e">
        <f t="shared" si="122"/>
        <v>#VALUE!</v>
      </c>
      <c r="AO893" t="e">
        <f t="shared" si="123"/>
        <v>#VALUE!</v>
      </c>
      <c r="AP893" t="e">
        <f t="shared" si="124"/>
        <v>#VALUE!</v>
      </c>
      <c r="AQ893" t="e">
        <f t="shared" si="125"/>
        <v>#VALUE!</v>
      </c>
      <c r="AR893" t="e">
        <f t="shared" si="126"/>
        <v>#VALUE!</v>
      </c>
      <c r="AS893" t="e">
        <f t="shared" si="127"/>
        <v>#VALUE!</v>
      </c>
    </row>
    <row r="894" spans="1:45" hidden="1" x14ac:dyDescent="0.35">
      <c r="A894" s="6">
        <v>1917</v>
      </c>
      <c r="B894" s="11" t="s">
        <v>4555</v>
      </c>
      <c r="C894" s="8" t="s">
        <v>4556</v>
      </c>
      <c r="D894" s="2">
        <v>1</v>
      </c>
      <c r="E894" s="2" t="s">
        <v>38</v>
      </c>
      <c r="F894" s="2" t="s">
        <v>38</v>
      </c>
      <c r="G894" s="12"/>
      <c r="H894" s="8" t="s">
        <v>121</v>
      </c>
      <c r="I894" s="2" t="s">
        <v>38</v>
      </c>
      <c r="J894" s="2" t="s">
        <v>38</v>
      </c>
      <c r="K894" s="2">
        <v>411393000</v>
      </c>
      <c r="L894" s="2">
        <v>290943000</v>
      </c>
      <c r="M894" s="2" t="s">
        <v>38</v>
      </c>
      <c r="N894" s="2" t="s">
        <v>38</v>
      </c>
      <c r="O894" s="2">
        <v>56930000</v>
      </c>
      <c r="P894" s="2">
        <v>44750000</v>
      </c>
      <c r="Q894" s="14" t="s">
        <v>38</v>
      </c>
      <c r="R894" s="14" t="s">
        <v>38</v>
      </c>
      <c r="S894" s="14">
        <v>176529000</v>
      </c>
      <c r="T894" s="14">
        <v>157304000</v>
      </c>
      <c r="U894" s="14" t="s">
        <v>38</v>
      </c>
      <c r="V894" s="14" t="s">
        <v>38</v>
      </c>
      <c r="W894" s="14">
        <v>8653000</v>
      </c>
      <c r="X894" s="14">
        <v>4679000</v>
      </c>
      <c r="Y894" s="14" t="s">
        <v>38</v>
      </c>
      <c r="Z894" s="14" t="s">
        <v>38</v>
      </c>
      <c r="AA894" s="14" t="s">
        <v>38</v>
      </c>
      <c r="AB894" s="14" t="s">
        <v>38</v>
      </c>
      <c r="AC894" s="14" t="s">
        <v>38</v>
      </c>
      <c r="AD894" s="14" t="s">
        <v>38</v>
      </c>
      <c r="AE894" s="14">
        <v>4738000</v>
      </c>
      <c r="AF894" s="14">
        <v>2543000</v>
      </c>
      <c r="AG894" s="2" t="s">
        <v>38</v>
      </c>
      <c r="AH894" s="2" t="s">
        <v>38</v>
      </c>
      <c r="AI894" s="2">
        <v>330847000</v>
      </c>
      <c r="AJ894" s="2">
        <v>161746000</v>
      </c>
      <c r="AK894" s="16" t="str">
        <f t="shared" si="121"/>
        <v>Да</v>
      </c>
      <c r="AL894" s="16" t="str">
        <f t="shared" si="131"/>
        <v>Да</v>
      </c>
      <c r="AM894" s="16"/>
      <c r="AN894" t="e">
        <f t="shared" si="122"/>
        <v>#VALUE!</v>
      </c>
      <c r="AO894" t="e">
        <f t="shared" si="123"/>
        <v>#VALUE!</v>
      </c>
      <c r="AP894">
        <f t="shared" si="124"/>
        <v>1.2721787709497208</v>
      </c>
      <c r="AQ894" t="e">
        <f t="shared" si="125"/>
        <v>#VALUE!</v>
      </c>
      <c r="AR894" t="e">
        <f t="shared" si="126"/>
        <v>#VALUE!</v>
      </c>
      <c r="AS894">
        <f t="shared" si="127"/>
        <v>2.0454725310054034</v>
      </c>
    </row>
    <row r="895" spans="1:45" ht="145" hidden="1" x14ac:dyDescent="0.35">
      <c r="A895" s="6">
        <v>1925</v>
      </c>
      <c r="B895" s="11" t="s">
        <v>4573</v>
      </c>
      <c r="C895" s="8" t="s">
        <v>4574</v>
      </c>
      <c r="D895" s="2" t="s">
        <v>38</v>
      </c>
      <c r="E895" s="2" t="s">
        <v>38</v>
      </c>
      <c r="F895" s="2" t="s">
        <v>38</v>
      </c>
      <c r="G895" s="12" t="s">
        <v>4575</v>
      </c>
      <c r="H895" s="8" t="s">
        <v>40</v>
      </c>
      <c r="I895" s="2" t="s">
        <v>38</v>
      </c>
      <c r="J895" s="2" t="s">
        <v>38</v>
      </c>
      <c r="K895" s="2" t="s">
        <v>38</v>
      </c>
      <c r="L895" s="2" t="s">
        <v>38</v>
      </c>
      <c r="M895" s="2" t="s">
        <v>38</v>
      </c>
      <c r="N895" s="2" t="s">
        <v>38</v>
      </c>
      <c r="O895" s="2" t="s">
        <v>38</v>
      </c>
      <c r="P895" s="2" t="s">
        <v>38</v>
      </c>
      <c r="Q895" s="14" t="s">
        <v>38</v>
      </c>
      <c r="R895" s="14" t="s">
        <v>38</v>
      </c>
      <c r="S895" s="14" t="s">
        <v>38</v>
      </c>
      <c r="T895" s="14" t="s">
        <v>38</v>
      </c>
      <c r="U895" s="14" t="s">
        <v>38</v>
      </c>
      <c r="V895" s="14" t="s">
        <v>38</v>
      </c>
      <c r="W895" s="14" t="s">
        <v>38</v>
      </c>
      <c r="X895" s="14" t="s">
        <v>38</v>
      </c>
      <c r="Y895" s="14" t="s">
        <v>38</v>
      </c>
      <c r="Z895" s="14" t="s">
        <v>38</v>
      </c>
      <c r="AA895" s="14" t="s">
        <v>38</v>
      </c>
      <c r="AB895" s="14" t="s">
        <v>38</v>
      </c>
      <c r="AC895" s="14" t="s">
        <v>38</v>
      </c>
      <c r="AD895" s="14" t="s">
        <v>38</v>
      </c>
      <c r="AE895" s="14" t="s">
        <v>38</v>
      </c>
      <c r="AF895" s="14" t="s">
        <v>38</v>
      </c>
      <c r="AG895" s="2" t="s">
        <v>38</v>
      </c>
      <c r="AH895" s="2" t="s">
        <v>38</v>
      </c>
      <c r="AI895" s="2" t="s">
        <v>38</v>
      </c>
      <c r="AJ895" s="2" t="s">
        <v>38</v>
      </c>
      <c r="AK895" s="16" t="str">
        <f t="shared" si="121"/>
        <v>Да</v>
      </c>
      <c r="AL895" s="16" t="str">
        <f t="shared" si="131"/>
        <v>Да</v>
      </c>
      <c r="AM895" s="16"/>
      <c r="AN895" t="e">
        <f t="shared" si="122"/>
        <v>#VALUE!</v>
      </c>
      <c r="AO895" t="e">
        <f t="shared" si="123"/>
        <v>#VALUE!</v>
      </c>
      <c r="AP895" t="e">
        <f t="shared" si="124"/>
        <v>#VALUE!</v>
      </c>
      <c r="AQ895" t="e">
        <f t="shared" si="125"/>
        <v>#VALUE!</v>
      </c>
      <c r="AR895" t="e">
        <f t="shared" si="126"/>
        <v>#VALUE!</v>
      </c>
      <c r="AS895" t="e">
        <f t="shared" si="127"/>
        <v>#VALUE!</v>
      </c>
    </row>
    <row r="896" spans="1:45" hidden="1" x14ac:dyDescent="0.35">
      <c r="A896" s="6">
        <v>1926</v>
      </c>
      <c r="B896" s="11" t="s">
        <v>4576</v>
      </c>
      <c r="C896" s="8" t="s">
        <v>4577</v>
      </c>
      <c r="D896" s="2">
        <v>1</v>
      </c>
      <c r="E896" s="2" t="s">
        <v>38</v>
      </c>
      <c r="F896" s="2" t="s">
        <v>38</v>
      </c>
      <c r="G896" s="12"/>
      <c r="H896" s="8" t="s">
        <v>40</v>
      </c>
      <c r="I896" s="2" t="s">
        <v>38</v>
      </c>
      <c r="J896" s="2" t="s">
        <v>38</v>
      </c>
      <c r="K896" s="2">
        <v>62243056000</v>
      </c>
      <c r="L896" s="2">
        <v>32114080000</v>
      </c>
      <c r="M896" s="2" t="s">
        <v>38</v>
      </c>
      <c r="N896" s="2" t="s">
        <v>38</v>
      </c>
      <c r="O896" s="2">
        <v>11359378000</v>
      </c>
      <c r="P896" s="2">
        <v>3637627000</v>
      </c>
      <c r="Q896" s="14" t="s">
        <v>38</v>
      </c>
      <c r="R896" s="14" t="s">
        <v>38</v>
      </c>
      <c r="S896" s="14">
        <v>20191609000</v>
      </c>
      <c r="T896" s="14">
        <v>8793379000</v>
      </c>
      <c r="U896" s="14" t="s">
        <v>38</v>
      </c>
      <c r="V896" s="14" t="s">
        <v>38</v>
      </c>
      <c r="W896" s="14">
        <v>-3915379000</v>
      </c>
      <c r="X896" s="14">
        <v>-2120318000</v>
      </c>
      <c r="Y896" s="14" t="s">
        <v>38</v>
      </c>
      <c r="Z896" s="14" t="s">
        <v>38</v>
      </c>
      <c r="AA896" s="14" t="s">
        <v>38</v>
      </c>
      <c r="AB896" s="14" t="s">
        <v>38</v>
      </c>
      <c r="AC896" s="14" t="s">
        <v>38</v>
      </c>
      <c r="AD896" s="14" t="s">
        <v>38</v>
      </c>
      <c r="AE896" s="14">
        <v>-1834245000</v>
      </c>
      <c r="AF896" s="14">
        <v>1141208000</v>
      </c>
      <c r="AG896" s="2" t="s">
        <v>38</v>
      </c>
      <c r="AH896" s="2" t="s">
        <v>38</v>
      </c>
      <c r="AI896" s="2">
        <v>345060000</v>
      </c>
      <c r="AJ896" s="2">
        <v>2408114000</v>
      </c>
      <c r="AK896" s="16" t="str">
        <f t="shared" si="121"/>
        <v>Да</v>
      </c>
      <c r="AL896" s="16" t="str">
        <f t="shared" si="131"/>
        <v>Да</v>
      </c>
      <c r="AM896" s="16"/>
      <c r="AN896" t="e">
        <f t="shared" si="122"/>
        <v>#VALUE!</v>
      </c>
      <c r="AO896" t="e">
        <f t="shared" si="123"/>
        <v>#VALUE!</v>
      </c>
      <c r="AP896">
        <f t="shared" si="124"/>
        <v>3.1227440306551495</v>
      </c>
      <c r="AQ896" t="e">
        <f t="shared" si="125"/>
        <v>#VALUE!</v>
      </c>
      <c r="AR896" t="e">
        <f t="shared" si="126"/>
        <v>#VALUE!</v>
      </c>
      <c r="AS896">
        <f t="shared" si="127"/>
        <v>0.14329055850345956</v>
      </c>
    </row>
    <row r="897" spans="1:45" ht="58" hidden="1" x14ac:dyDescent="0.35">
      <c r="A897" s="6">
        <v>1928</v>
      </c>
      <c r="B897" s="11" t="s">
        <v>4580</v>
      </c>
      <c r="C897" s="8" t="s">
        <v>4581</v>
      </c>
      <c r="D897" s="2" t="s">
        <v>38</v>
      </c>
      <c r="E897" s="2" t="s">
        <v>38</v>
      </c>
      <c r="F897" s="2" t="s">
        <v>38</v>
      </c>
      <c r="G897" s="12" t="s">
        <v>4582</v>
      </c>
      <c r="H897" s="8" t="s">
        <v>40</v>
      </c>
      <c r="I897" s="2" t="s">
        <v>38</v>
      </c>
      <c r="J897" s="2" t="s">
        <v>38</v>
      </c>
      <c r="K897" s="2">
        <v>1547420000</v>
      </c>
      <c r="L897" s="2">
        <v>1620114000</v>
      </c>
      <c r="M897" s="2" t="s">
        <v>38</v>
      </c>
      <c r="N897" s="2" t="s">
        <v>38</v>
      </c>
      <c r="O897" s="2">
        <v>3094000</v>
      </c>
      <c r="P897" s="2">
        <v>-21258000</v>
      </c>
      <c r="Q897" s="14" t="s">
        <v>38</v>
      </c>
      <c r="R897" s="14" t="s">
        <v>38</v>
      </c>
      <c r="S897" s="14">
        <v>142017000</v>
      </c>
      <c r="T897" s="14">
        <v>122436000</v>
      </c>
      <c r="U897" s="14" t="s">
        <v>38</v>
      </c>
      <c r="V897" s="14" t="s">
        <v>38</v>
      </c>
      <c r="W897" s="14">
        <v>-740852000</v>
      </c>
      <c r="X897" s="14">
        <v>-603219000</v>
      </c>
      <c r="Y897" s="14" t="s">
        <v>38</v>
      </c>
      <c r="Z897" s="14" t="s">
        <v>38</v>
      </c>
      <c r="AA897" s="14" t="s">
        <v>38</v>
      </c>
      <c r="AB897" s="14" t="s">
        <v>38</v>
      </c>
      <c r="AC897" s="14" t="s">
        <v>38</v>
      </c>
      <c r="AD897" s="14" t="s">
        <v>38</v>
      </c>
      <c r="AE897" s="14">
        <v>-137633000</v>
      </c>
      <c r="AF897" s="14">
        <v>-112743000</v>
      </c>
      <c r="AG897" s="2" t="s">
        <v>38</v>
      </c>
      <c r="AH897" s="2" t="s">
        <v>38</v>
      </c>
      <c r="AI897" s="2">
        <v>732520000</v>
      </c>
      <c r="AJ897" s="2">
        <v>870153000</v>
      </c>
      <c r="AK897" s="16" t="str">
        <f t="shared" si="121"/>
        <v>Да</v>
      </c>
      <c r="AL897" s="16" t="str">
        <f t="shared" si="131"/>
        <v>Да</v>
      </c>
      <c r="AM897" s="16"/>
      <c r="AN897" t="e">
        <f t="shared" si="122"/>
        <v>#VALUE!</v>
      </c>
      <c r="AO897" t="e">
        <f t="shared" si="123"/>
        <v>#VALUE!</v>
      </c>
      <c r="AP897">
        <f t="shared" si="124"/>
        <v>-0.14554520651049016</v>
      </c>
      <c r="AQ897" t="e">
        <f t="shared" si="125"/>
        <v>#VALUE!</v>
      </c>
      <c r="AR897" t="e">
        <f t="shared" si="126"/>
        <v>#VALUE!</v>
      </c>
      <c r="AS897">
        <f t="shared" si="127"/>
        <v>0.84182896571062793</v>
      </c>
    </row>
    <row r="898" spans="1:45" ht="116" hidden="1" x14ac:dyDescent="0.35">
      <c r="A898" s="6">
        <v>1929</v>
      </c>
      <c r="B898" s="11" t="s">
        <v>4583</v>
      </c>
      <c r="C898" s="8" t="s">
        <v>4584</v>
      </c>
      <c r="D898" s="2">
        <v>31</v>
      </c>
      <c r="E898" s="2" t="s">
        <v>38</v>
      </c>
      <c r="F898" s="2" t="s">
        <v>38</v>
      </c>
      <c r="G898" s="12" t="s">
        <v>4585</v>
      </c>
      <c r="H898" s="8" t="s">
        <v>40</v>
      </c>
      <c r="I898" s="2" t="s">
        <v>38</v>
      </c>
      <c r="J898" s="2" t="s">
        <v>38</v>
      </c>
      <c r="K898" s="2" t="s">
        <v>38</v>
      </c>
      <c r="L898" s="2" t="s">
        <v>38</v>
      </c>
      <c r="M898" s="2" t="s">
        <v>38</v>
      </c>
      <c r="N898" s="2" t="s">
        <v>38</v>
      </c>
      <c r="O898" s="2" t="s">
        <v>38</v>
      </c>
      <c r="P898" s="2" t="s">
        <v>38</v>
      </c>
      <c r="Q898" s="14" t="s">
        <v>38</v>
      </c>
      <c r="R898" s="14" t="s">
        <v>38</v>
      </c>
      <c r="S898" s="14" t="s">
        <v>38</v>
      </c>
      <c r="T898" s="14" t="s">
        <v>38</v>
      </c>
      <c r="U898" s="14" t="s">
        <v>38</v>
      </c>
      <c r="V898" s="14" t="s">
        <v>38</v>
      </c>
      <c r="W898" s="14" t="s">
        <v>38</v>
      </c>
      <c r="X898" s="14" t="s">
        <v>38</v>
      </c>
      <c r="Y898" s="14" t="s">
        <v>38</v>
      </c>
      <c r="Z898" s="14" t="s">
        <v>38</v>
      </c>
      <c r="AA898" s="14" t="s">
        <v>38</v>
      </c>
      <c r="AB898" s="14" t="s">
        <v>38</v>
      </c>
      <c r="AC898" s="14" t="s">
        <v>38</v>
      </c>
      <c r="AD898" s="14" t="s">
        <v>38</v>
      </c>
      <c r="AE898" s="14" t="s">
        <v>38</v>
      </c>
      <c r="AF898" s="14" t="s">
        <v>38</v>
      </c>
      <c r="AG898" s="2" t="s">
        <v>38</v>
      </c>
      <c r="AH898" s="2" t="s">
        <v>38</v>
      </c>
      <c r="AI898" s="2" t="s">
        <v>38</v>
      </c>
      <c r="AJ898" s="2" t="s">
        <v>38</v>
      </c>
      <c r="AK898" s="16" t="str">
        <f t="shared" ref="AK898:AK961" si="132">IF(AC898&gt;0,"Да","Нет")</f>
        <v>Да</v>
      </c>
      <c r="AL898" s="16" t="str">
        <f t="shared" si="131"/>
        <v>Да</v>
      </c>
      <c r="AM898" s="16"/>
      <c r="AN898" t="e">
        <f t="shared" ref="AN898:AN961" si="133">M898/N898</f>
        <v>#VALUE!</v>
      </c>
      <c r="AO898" t="e">
        <f t="shared" ref="AO898:AO961" si="134">N898/O898</f>
        <v>#VALUE!</v>
      </c>
      <c r="AP898" t="e">
        <f t="shared" ref="AP898:AP961" si="135">O898/P898</f>
        <v>#VALUE!</v>
      </c>
      <c r="AQ898" t="e">
        <f t="shared" ref="AQ898:AQ961" si="136">AG898/AH898</f>
        <v>#VALUE!</v>
      </c>
      <c r="AR898" t="e">
        <f t="shared" ref="AR898:AR961" si="137">AH898/AI898</f>
        <v>#VALUE!</v>
      </c>
      <c r="AS898" t="e">
        <f t="shared" ref="AS898:AS961" si="138">AI898/AJ898</f>
        <v>#VALUE!</v>
      </c>
    </row>
    <row r="899" spans="1:45" ht="29" hidden="1" x14ac:dyDescent="0.35">
      <c r="A899" s="6">
        <v>1935</v>
      </c>
      <c r="B899" s="11" t="s">
        <v>4597</v>
      </c>
      <c r="C899" s="8" t="s">
        <v>4598</v>
      </c>
      <c r="D899" s="2" t="s">
        <v>38</v>
      </c>
      <c r="E899" s="2" t="s">
        <v>38</v>
      </c>
      <c r="F899" s="2" t="s">
        <v>38</v>
      </c>
      <c r="G899" s="12" t="s">
        <v>4599</v>
      </c>
      <c r="H899" s="8" t="s">
        <v>40</v>
      </c>
      <c r="I899" s="2" t="s">
        <v>38</v>
      </c>
      <c r="J899" s="2" t="s">
        <v>38</v>
      </c>
      <c r="K899" s="2" t="s">
        <v>38</v>
      </c>
      <c r="L899" s="2">
        <v>24803000</v>
      </c>
      <c r="M899" s="2" t="s">
        <v>38</v>
      </c>
      <c r="N899" s="2" t="s">
        <v>38</v>
      </c>
      <c r="O899" s="2" t="s">
        <v>38</v>
      </c>
      <c r="P899" s="2">
        <v>-3877000</v>
      </c>
      <c r="Q899" s="14" t="s">
        <v>38</v>
      </c>
      <c r="R899" s="14" t="s">
        <v>38</v>
      </c>
      <c r="S899" s="14" t="s">
        <v>38</v>
      </c>
      <c r="T899" s="14">
        <v>3998000</v>
      </c>
      <c r="U899" s="14" t="s">
        <v>38</v>
      </c>
      <c r="V899" s="14" t="s">
        <v>38</v>
      </c>
      <c r="W899" s="14" t="s">
        <v>38</v>
      </c>
      <c r="X899" s="14">
        <v>-10127000</v>
      </c>
      <c r="Y899" s="14" t="s">
        <v>38</v>
      </c>
      <c r="Z899" s="14" t="s">
        <v>38</v>
      </c>
      <c r="AA899" s="14" t="s">
        <v>38</v>
      </c>
      <c r="AB899" s="14" t="s">
        <v>38</v>
      </c>
      <c r="AC899" s="14" t="s">
        <v>38</v>
      </c>
      <c r="AD899" s="14" t="s">
        <v>38</v>
      </c>
      <c r="AE899" s="14" t="s">
        <v>38</v>
      </c>
      <c r="AF899" s="14">
        <v>-3999000</v>
      </c>
      <c r="AG899" s="2" t="s">
        <v>38</v>
      </c>
      <c r="AH899" s="2" t="s">
        <v>38</v>
      </c>
      <c r="AI899" s="2" t="s">
        <v>38</v>
      </c>
      <c r="AJ899" s="2">
        <v>-8949000</v>
      </c>
      <c r="AK899" s="16" t="str">
        <f t="shared" si="132"/>
        <v>Да</v>
      </c>
      <c r="AL899" s="16" t="str">
        <f t="shared" si="131"/>
        <v>Да</v>
      </c>
      <c r="AM899" s="16"/>
      <c r="AN899" t="e">
        <f t="shared" si="133"/>
        <v>#VALUE!</v>
      </c>
      <c r="AO899" t="e">
        <f t="shared" si="134"/>
        <v>#VALUE!</v>
      </c>
      <c r="AP899" t="e">
        <f t="shared" si="135"/>
        <v>#VALUE!</v>
      </c>
      <c r="AQ899" t="e">
        <f t="shared" si="136"/>
        <v>#VALUE!</v>
      </c>
      <c r="AR899" t="e">
        <f t="shared" si="137"/>
        <v>#VALUE!</v>
      </c>
      <c r="AS899" t="e">
        <f t="shared" si="138"/>
        <v>#VALUE!</v>
      </c>
    </row>
    <row r="900" spans="1:45" ht="29" hidden="1" x14ac:dyDescent="0.35">
      <c r="A900" s="6">
        <v>1938</v>
      </c>
      <c r="B900" s="11" t="s">
        <v>4604</v>
      </c>
      <c r="C900" s="8" t="s">
        <v>4605</v>
      </c>
      <c r="D900" s="2">
        <v>1</v>
      </c>
      <c r="E900" s="2" t="s">
        <v>38</v>
      </c>
      <c r="F900" s="2">
        <v>82</v>
      </c>
      <c r="G900" s="12" t="s">
        <v>4606</v>
      </c>
      <c r="H900" s="8" t="s">
        <v>40</v>
      </c>
      <c r="I900" s="2" t="s">
        <v>38</v>
      </c>
      <c r="J900" s="2" t="s">
        <v>38</v>
      </c>
      <c r="K900" s="2">
        <v>5217895000</v>
      </c>
      <c r="L900" s="2">
        <v>4321668000</v>
      </c>
      <c r="M900" s="2" t="s">
        <v>38</v>
      </c>
      <c r="N900" s="2" t="s">
        <v>38</v>
      </c>
      <c r="O900" s="2">
        <v>105141000</v>
      </c>
      <c r="P900" s="2">
        <v>189415000</v>
      </c>
      <c r="Q900" s="14" t="s">
        <v>38</v>
      </c>
      <c r="R900" s="14" t="s">
        <v>38</v>
      </c>
      <c r="S900" s="14">
        <v>4126467000</v>
      </c>
      <c r="T900" s="14">
        <v>2161801000</v>
      </c>
      <c r="U900" s="14" t="s">
        <v>38</v>
      </c>
      <c r="V900" s="14" t="s">
        <v>38</v>
      </c>
      <c r="W900" s="14">
        <v>377477000</v>
      </c>
      <c r="X900" s="14">
        <v>323789000</v>
      </c>
      <c r="Y900" s="14" t="s">
        <v>38</v>
      </c>
      <c r="Z900" s="14" t="s">
        <v>38</v>
      </c>
      <c r="AA900" s="14" t="s">
        <v>38</v>
      </c>
      <c r="AB900" s="14" t="s">
        <v>38</v>
      </c>
      <c r="AC900" s="14" t="s">
        <v>38</v>
      </c>
      <c r="AD900" s="14" t="s">
        <v>38</v>
      </c>
      <c r="AE900" s="14">
        <v>55225000</v>
      </c>
      <c r="AF900" s="14">
        <v>4709000</v>
      </c>
      <c r="AG900" s="2" t="s">
        <v>38</v>
      </c>
      <c r="AH900" s="2" t="s">
        <v>38</v>
      </c>
      <c r="AI900" s="2">
        <v>1268074000</v>
      </c>
      <c r="AJ900" s="2">
        <v>719888000</v>
      </c>
      <c r="AK900" s="16" t="str">
        <f t="shared" si="132"/>
        <v>Да</v>
      </c>
      <c r="AL900" s="16" t="str">
        <f t="shared" si="131"/>
        <v>Да</v>
      </c>
      <c r="AM900" s="16"/>
      <c r="AN900" t="e">
        <f t="shared" si="133"/>
        <v>#VALUE!</v>
      </c>
      <c r="AO900" t="e">
        <f t="shared" si="134"/>
        <v>#VALUE!</v>
      </c>
      <c r="AP900">
        <f t="shared" si="135"/>
        <v>0.55508275479766644</v>
      </c>
      <c r="AQ900" t="e">
        <f t="shared" si="136"/>
        <v>#VALUE!</v>
      </c>
      <c r="AR900" t="e">
        <f t="shared" si="137"/>
        <v>#VALUE!</v>
      </c>
      <c r="AS900">
        <f t="shared" si="138"/>
        <v>1.7614878981174849</v>
      </c>
    </row>
    <row r="901" spans="1:45" ht="29" hidden="1" x14ac:dyDescent="0.35">
      <c r="A901" s="6">
        <v>1939</v>
      </c>
      <c r="B901" s="11" t="s">
        <v>4607</v>
      </c>
      <c r="C901" s="8" t="s">
        <v>4608</v>
      </c>
      <c r="D901" s="2">
        <v>1</v>
      </c>
      <c r="E901" s="2">
        <v>6</v>
      </c>
      <c r="F901" s="2" t="s">
        <v>38</v>
      </c>
      <c r="G901" s="12"/>
      <c r="H901" s="8" t="s">
        <v>40</v>
      </c>
      <c r="I901" s="2" t="s">
        <v>38</v>
      </c>
      <c r="J901" s="2">
        <v>2871000</v>
      </c>
      <c r="K901" s="2">
        <v>3072000</v>
      </c>
      <c r="L901" s="2">
        <v>2358000</v>
      </c>
      <c r="M901" s="2" t="s">
        <v>38</v>
      </c>
      <c r="N901" s="2">
        <v>14359000</v>
      </c>
      <c r="O901" s="2">
        <v>13479000</v>
      </c>
      <c r="P901" s="2">
        <v>14733000</v>
      </c>
      <c r="Q901" s="14" t="s">
        <v>38</v>
      </c>
      <c r="R901" s="14">
        <v>14359000</v>
      </c>
      <c r="S901" s="14">
        <v>13479000</v>
      </c>
      <c r="T901" s="14">
        <v>14733000</v>
      </c>
      <c r="U901" s="14" t="s">
        <v>38</v>
      </c>
      <c r="V901" s="14">
        <v>2816000</v>
      </c>
      <c r="W901" s="14">
        <v>2643000</v>
      </c>
      <c r="X901" s="14">
        <v>1871000</v>
      </c>
      <c r="Y901" s="14" t="s">
        <v>38</v>
      </c>
      <c r="Z901" s="14" t="s">
        <v>38</v>
      </c>
      <c r="AA901" s="14" t="s">
        <v>38</v>
      </c>
      <c r="AB901" s="14" t="s">
        <v>38</v>
      </c>
      <c r="AC901" s="14" t="s">
        <v>38</v>
      </c>
      <c r="AD901" s="14">
        <v>173000</v>
      </c>
      <c r="AE901" s="14">
        <v>772000</v>
      </c>
      <c r="AF901" s="14">
        <v>1871000</v>
      </c>
      <c r="AG901" s="2" t="s">
        <v>38</v>
      </c>
      <c r="AH901" s="2">
        <v>2826000</v>
      </c>
      <c r="AI901" s="2">
        <v>2653000</v>
      </c>
      <c r="AJ901" s="2">
        <v>1881000</v>
      </c>
      <c r="AK901" s="16" t="str">
        <f t="shared" si="132"/>
        <v>Да</v>
      </c>
      <c r="AL901" s="16" t="str">
        <f t="shared" si="131"/>
        <v>Да</v>
      </c>
      <c r="AM901" s="16"/>
      <c r="AN901" t="e">
        <f t="shared" si="133"/>
        <v>#VALUE!</v>
      </c>
      <c r="AO901">
        <f t="shared" si="134"/>
        <v>1.0652867423399361</v>
      </c>
      <c r="AP901">
        <f t="shared" si="135"/>
        <v>0.91488495214823862</v>
      </c>
      <c r="AQ901" t="e">
        <f t="shared" si="136"/>
        <v>#VALUE!</v>
      </c>
      <c r="AR901">
        <f t="shared" si="137"/>
        <v>1.0652091971353186</v>
      </c>
      <c r="AS901">
        <f t="shared" si="138"/>
        <v>1.4104199893673577</v>
      </c>
    </row>
    <row r="902" spans="1:45" ht="29" hidden="1" x14ac:dyDescent="0.35">
      <c r="A902" s="6">
        <v>1941</v>
      </c>
      <c r="B902" s="11" t="s">
        <v>4612</v>
      </c>
      <c r="C902" s="8" t="s">
        <v>4613</v>
      </c>
      <c r="D902" s="2">
        <v>1</v>
      </c>
      <c r="E902" s="2">
        <v>74</v>
      </c>
      <c r="F902" s="2" t="s">
        <v>38</v>
      </c>
      <c r="G902" s="12" t="s">
        <v>4614</v>
      </c>
      <c r="H902" s="8" t="s">
        <v>121</v>
      </c>
      <c r="I902" s="2" t="s">
        <v>38</v>
      </c>
      <c r="J902" s="2">
        <v>259220000</v>
      </c>
      <c r="K902" s="2">
        <v>246286000</v>
      </c>
      <c r="L902" s="2">
        <v>245726000</v>
      </c>
      <c r="M902" s="2" t="s">
        <v>38</v>
      </c>
      <c r="N902" s="2">
        <v>22788000</v>
      </c>
      <c r="O902" s="2">
        <v>23401000</v>
      </c>
      <c r="P902" s="2">
        <v>21053000</v>
      </c>
      <c r="Q902" s="14" t="s">
        <v>38</v>
      </c>
      <c r="R902" s="14">
        <v>22788000</v>
      </c>
      <c r="S902" s="14">
        <v>26981000</v>
      </c>
      <c r="T902" s="14">
        <v>24193000</v>
      </c>
      <c r="U902" s="14" t="s">
        <v>38</v>
      </c>
      <c r="V902" s="14">
        <v>-2893000</v>
      </c>
      <c r="W902" s="14">
        <v>-636000</v>
      </c>
      <c r="X902" s="14">
        <v>-639000</v>
      </c>
      <c r="Y902" s="14" t="s">
        <v>38</v>
      </c>
      <c r="Z902" s="14" t="s">
        <v>38</v>
      </c>
      <c r="AA902" s="14" t="s">
        <v>38</v>
      </c>
      <c r="AB902" s="14" t="s">
        <v>38</v>
      </c>
      <c r="AC902" s="14" t="s">
        <v>38</v>
      </c>
      <c r="AD902" s="14">
        <v>-2257000</v>
      </c>
      <c r="AE902" s="14">
        <v>3000</v>
      </c>
      <c r="AF902" s="14">
        <v>2000</v>
      </c>
      <c r="AG902" s="2" t="s">
        <v>38</v>
      </c>
      <c r="AH902" s="2">
        <v>250121000</v>
      </c>
      <c r="AI902" s="2">
        <v>238026000</v>
      </c>
      <c r="AJ902" s="2">
        <v>238023000</v>
      </c>
      <c r="AK902" s="16" t="str">
        <f t="shared" si="132"/>
        <v>Да</v>
      </c>
      <c r="AL902" s="16" t="str">
        <f t="shared" si="131"/>
        <v>Да</v>
      </c>
      <c r="AM902" s="16"/>
      <c r="AN902" t="e">
        <f t="shared" si="133"/>
        <v>#VALUE!</v>
      </c>
      <c r="AO902">
        <f t="shared" si="134"/>
        <v>0.97380453826759539</v>
      </c>
      <c r="AP902">
        <f t="shared" si="135"/>
        <v>1.1115280482591554</v>
      </c>
      <c r="AQ902" t="e">
        <f t="shared" si="136"/>
        <v>#VALUE!</v>
      </c>
      <c r="AR902">
        <f t="shared" si="137"/>
        <v>1.0508137766462486</v>
      </c>
      <c r="AS902">
        <f t="shared" si="138"/>
        <v>1.0000126038240003</v>
      </c>
    </row>
    <row r="903" spans="1:45" ht="29" hidden="1" x14ac:dyDescent="0.35">
      <c r="A903" s="6">
        <v>1943</v>
      </c>
      <c r="B903" s="11" t="s">
        <v>4617</v>
      </c>
      <c r="C903" s="8" t="s">
        <v>4618</v>
      </c>
      <c r="D903" s="2">
        <v>15</v>
      </c>
      <c r="E903" s="2" t="s">
        <v>38</v>
      </c>
      <c r="F903" s="2" t="s">
        <v>38</v>
      </c>
      <c r="G903" s="12" t="s">
        <v>4619</v>
      </c>
      <c r="H903" s="8" t="s">
        <v>40</v>
      </c>
      <c r="I903" s="2" t="s">
        <v>38</v>
      </c>
      <c r="J903" s="2" t="s">
        <v>38</v>
      </c>
      <c r="K903" s="2" t="s">
        <v>38</v>
      </c>
      <c r="L903" s="2">
        <v>50502000</v>
      </c>
      <c r="M903" s="2" t="s">
        <v>38</v>
      </c>
      <c r="N903" s="2" t="s">
        <v>38</v>
      </c>
      <c r="O903" s="2" t="s">
        <v>38</v>
      </c>
      <c r="P903" s="2">
        <v>2016000</v>
      </c>
      <c r="Q903" s="14" t="s">
        <v>38</v>
      </c>
      <c r="R903" s="14" t="s">
        <v>38</v>
      </c>
      <c r="S903" s="14" t="s">
        <v>38</v>
      </c>
      <c r="T903" s="14">
        <v>2922000</v>
      </c>
      <c r="U903" s="14" t="s">
        <v>38</v>
      </c>
      <c r="V903" s="14" t="s">
        <v>38</v>
      </c>
      <c r="W903" s="14" t="s">
        <v>38</v>
      </c>
      <c r="X903" s="14">
        <v>-15812000</v>
      </c>
      <c r="Y903" s="14" t="s">
        <v>38</v>
      </c>
      <c r="Z903" s="14" t="s">
        <v>38</v>
      </c>
      <c r="AA903" s="14" t="s">
        <v>38</v>
      </c>
      <c r="AB903" s="14" t="s">
        <v>38</v>
      </c>
      <c r="AC903" s="14" t="s">
        <v>38</v>
      </c>
      <c r="AD903" s="14" t="s">
        <v>38</v>
      </c>
      <c r="AE903" s="14" t="s">
        <v>38</v>
      </c>
      <c r="AF903" s="14">
        <v>-2119000</v>
      </c>
      <c r="AG903" s="2" t="s">
        <v>38</v>
      </c>
      <c r="AH903" s="2" t="s">
        <v>38</v>
      </c>
      <c r="AI903" s="2" t="s">
        <v>38</v>
      </c>
      <c r="AJ903" s="2">
        <v>33835000</v>
      </c>
      <c r="AK903" s="16" t="str">
        <f t="shared" si="132"/>
        <v>Да</v>
      </c>
      <c r="AL903" s="16" t="str">
        <f t="shared" si="131"/>
        <v>Да</v>
      </c>
      <c r="AM903" s="16"/>
      <c r="AN903" t="e">
        <f t="shared" si="133"/>
        <v>#VALUE!</v>
      </c>
      <c r="AO903" t="e">
        <f t="shared" si="134"/>
        <v>#VALUE!</v>
      </c>
      <c r="AP903" t="e">
        <f t="shared" si="135"/>
        <v>#VALUE!</v>
      </c>
      <c r="AQ903" t="e">
        <f t="shared" si="136"/>
        <v>#VALUE!</v>
      </c>
      <c r="AR903" t="e">
        <f t="shared" si="137"/>
        <v>#VALUE!</v>
      </c>
      <c r="AS903" t="e">
        <f t="shared" si="138"/>
        <v>#VALUE!</v>
      </c>
    </row>
    <row r="904" spans="1:45" ht="29" hidden="1" x14ac:dyDescent="0.35">
      <c r="A904" s="6">
        <v>1949</v>
      </c>
      <c r="B904" s="11" t="s">
        <v>4630</v>
      </c>
      <c r="C904" s="8" t="s">
        <v>4631</v>
      </c>
      <c r="D904" s="2">
        <v>12</v>
      </c>
      <c r="E904" s="2" t="s">
        <v>38</v>
      </c>
      <c r="F904" s="2">
        <v>2</v>
      </c>
      <c r="G904" s="12" t="s">
        <v>4632</v>
      </c>
      <c r="H904" s="8" t="s">
        <v>40</v>
      </c>
      <c r="I904" s="2" t="s">
        <v>38</v>
      </c>
      <c r="J904" s="2" t="s">
        <v>38</v>
      </c>
      <c r="K904" s="2" t="s">
        <v>38</v>
      </c>
      <c r="L904" s="2" t="s">
        <v>38</v>
      </c>
      <c r="M904" s="2" t="s">
        <v>38</v>
      </c>
      <c r="N904" s="2" t="s">
        <v>38</v>
      </c>
      <c r="O904" s="2" t="s">
        <v>38</v>
      </c>
      <c r="P904" s="2" t="s">
        <v>38</v>
      </c>
      <c r="Q904" s="14" t="s">
        <v>38</v>
      </c>
      <c r="R904" s="14" t="s">
        <v>38</v>
      </c>
      <c r="S904" s="14" t="s">
        <v>38</v>
      </c>
      <c r="T904" s="14" t="s">
        <v>38</v>
      </c>
      <c r="U904" s="14" t="s">
        <v>38</v>
      </c>
      <c r="V904" s="14">
        <v>-10598000</v>
      </c>
      <c r="W904" s="14">
        <v>-10598000</v>
      </c>
      <c r="X904" s="14" t="s">
        <v>38</v>
      </c>
      <c r="Y904" s="14" t="s">
        <v>38</v>
      </c>
      <c r="Z904" s="14" t="s">
        <v>38</v>
      </c>
      <c r="AA904" s="14" t="s">
        <v>38</v>
      </c>
      <c r="AB904" s="14" t="s">
        <v>38</v>
      </c>
      <c r="AC904" s="14" t="s">
        <v>38</v>
      </c>
      <c r="AD904" s="14" t="s">
        <v>38</v>
      </c>
      <c r="AE904" s="14" t="s">
        <v>38</v>
      </c>
      <c r="AF904" s="14" t="s">
        <v>38</v>
      </c>
      <c r="AG904" s="2" t="s">
        <v>38</v>
      </c>
      <c r="AH904" s="2" t="s">
        <v>38</v>
      </c>
      <c r="AI904" s="2" t="s">
        <v>38</v>
      </c>
      <c r="AJ904" s="2" t="s">
        <v>38</v>
      </c>
      <c r="AK904" s="16" t="str">
        <f t="shared" si="132"/>
        <v>Да</v>
      </c>
      <c r="AL904" s="16" t="str">
        <f t="shared" si="131"/>
        <v>Да</v>
      </c>
      <c r="AM904" s="16"/>
      <c r="AN904" t="e">
        <f t="shared" si="133"/>
        <v>#VALUE!</v>
      </c>
      <c r="AO904" t="e">
        <f t="shared" si="134"/>
        <v>#VALUE!</v>
      </c>
      <c r="AP904" t="e">
        <f t="shared" si="135"/>
        <v>#VALUE!</v>
      </c>
      <c r="AQ904" t="e">
        <f t="shared" si="136"/>
        <v>#VALUE!</v>
      </c>
      <c r="AR904" t="e">
        <f t="shared" si="137"/>
        <v>#VALUE!</v>
      </c>
      <c r="AS904" t="e">
        <f t="shared" si="138"/>
        <v>#VALUE!</v>
      </c>
    </row>
    <row r="905" spans="1:45" hidden="1" x14ac:dyDescent="0.35">
      <c r="A905" s="6">
        <v>1951</v>
      </c>
      <c r="B905" s="11" t="s">
        <v>4635</v>
      </c>
      <c r="C905" s="8" t="s">
        <v>4636</v>
      </c>
      <c r="D905" s="2">
        <v>1</v>
      </c>
      <c r="E905" s="2">
        <v>66</v>
      </c>
      <c r="F905" s="2" t="s">
        <v>38</v>
      </c>
      <c r="G905" s="12"/>
      <c r="H905" s="8" t="s">
        <v>40</v>
      </c>
      <c r="I905" s="2" t="s">
        <v>38</v>
      </c>
      <c r="J905" s="2">
        <v>3450000</v>
      </c>
      <c r="K905" s="2">
        <v>9158000</v>
      </c>
      <c r="L905" s="2">
        <v>4131000</v>
      </c>
      <c r="M905" s="2" t="s">
        <v>38</v>
      </c>
      <c r="N905" s="2">
        <v>1421000</v>
      </c>
      <c r="O905" s="2">
        <v>10195000</v>
      </c>
      <c r="P905" s="2">
        <v>8254000</v>
      </c>
      <c r="Q905" s="14" t="s">
        <v>38</v>
      </c>
      <c r="R905" s="14">
        <v>1421000</v>
      </c>
      <c r="S905" s="14">
        <v>11226000</v>
      </c>
      <c r="T905" s="14">
        <v>10116000</v>
      </c>
      <c r="U905" s="14" t="s">
        <v>38</v>
      </c>
      <c r="V905" s="14">
        <v>11000</v>
      </c>
      <c r="W905" s="14">
        <v>9000</v>
      </c>
      <c r="X905" s="14">
        <v>3000</v>
      </c>
      <c r="Y905" s="14" t="s">
        <v>38</v>
      </c>
      <c r="Z905" s="14" t="s">
        <v>38</v>
      </c>
      <c r="AA905" s="14" t="s">
        <v>38</v>
      </c>
      <c r="AB905" s="14" t="s">
        <v>38</v>
      </c>
      <c r="AC905" s="14" t="s">
        <v>38</v>
      </c>
      <c r="AD905" s="14">
        <v>2000</v>
      </c>
      <c r="AE905" s="14">
        <v>9000</v>
      </c>
      <c r="AF905" s="14">
        <v>76000</v>
      </c>
      <c r="AG905" s="2" t="s">
        <v>38</v>
      </c>
      <c r="AH905" s="2">
        <v>3300000</v>
      </c>
      <c r="AI905" s="2">
        <v>3298000</v>
      </c>
      <c r="AJ905" s="2">
        <v>3292000</v>
      </c>
      <c r="AK905" s="16" t="str">
        <f t="shared" si="132"/>
        <v>Да</v>
      </c>
      <c r="AL905" s="16" t="str">
        <f t="shared" si="131"/>
        <v>Да</v>
      </c>
      <c r="AM905" s="16"/>
      <c r="AN905" t="e">
        <f t="shared" si="133"/>
        <v>#VALUE!</v>
      </c>
      <c r="AO905">
        <f t="shared" si="134"/>
        <v>0.13938205002452184</v>
      </c>
      <c r="AP905">
        <f t="shared" si="135"/>
        <v>1.2351587109280349</v>
      </c>
      <c r="AQ905" t="e">
        <f t="shared" si="136"/>
        <v>#VALUE!</v>
      </c>
      <c r="AR905">
        <f t="shared" si="137"/>
        <v>1.0006064281382656</v>
      </c>
      <c r="AS905">
        <f t="shared" si="138"/>
        <v>1.0018226002430133</v>
      </c>
    </row>
    <row r="906" spans="1:45" ht="29" hidden="1" x14ac:dyDescent="0.35">
      <c r="A906" s="6">
        <v>1954</v>
      </c>
      <c r="B906" s="11" t="s">
        <v>4641</v>
      </c>
      <c r="C906" s="8" t="s">
        <v>4642</v>
      </c>
      <c r="D906" s="2">
        <v>4</v>
      </c>
      <c r="E906" s="2">
        <v>99</v>
      </c>
      <c r="F906" s="2" t="s">
        <v>38</v>
      </c>
      <c r="G906" s="12"/>
      <c r="H906" s="8" t="s">
        <v>121</v>
      </c>
      <c r="I906" s="2">
        <v>1304000</v>
      </c>
      <c r="J906" s="2">
        <v>50562000</v>
      </c>
      <c r="K906" s="2">
        <v>50562000</v>
      </c>
      <c r="L906" s="2">
        <v>50562000</v>
      </c>
      <c r="M906" s="2" t="s">
        <v>38</v>
      </c>
      <c r="N906" s="2" t="s">
        <v>38</v>
      </c>
      <c r="O906" s="2" t="s">
        <v>38</v>
      </c>
      <c r="P906" s="2">
        <v>-1326000</v>
      </c>
      <c r="Q906" s="14" t="s">
        <v>38</v>
      </c>
      <c r="R906" s="14" t="s">
        <v>38</v>
      </c>
      <c r="S906" s="14" t="s">
        <v>38</v>
      </c>
      <c r="T906" s="14">
        <v>127000</v>
      </c>
      <c r="U906" s="14">
        <v>-346528000</v>
      </c>
      <c r="V906" s="14">
        <v>-346528000</v>
      </c>
      <c r="W906" s="14">
        <v>-346528000</v>
      </c>
      <c r="X906" s="14">
        <v>-346528000</v>
      </c>
      <c r="Y906" s="14" t="s">
        <v>38</v>
      </c>
      <c r="Z906" s="14" t="s">
        <v>38</v>
      </c>
      <c r="AA906" s="14" t="s">
        <v>38</v>
      </c>
      <c r="AB906" s="14" t="s">
        <v>38</v>
      </c>
      <c r="AC906" s="14" t="s">
        <v>38</v>
      </c>
      <c r="AD906" s="14" t="s">
        <v>38</v>
      </c>
      <c r="AE906" s="14" t="s">
        <v>38</v>
      </c>
      <c r="AF906" s="14">
        <v>-1003000</v>
      </c>
      <c r="AG906" s="2">
        <v>-346485000</v>
      </c>
      <c r="AH906" s="2">
        <v>-346485000</v>
      </c>
      <c r="AI906" s="2">
        <v>-346485000</v>
      </c>
      <c r="AJ906" s="2">
        <v>-346485000</v>
      </c>
      <c r="AK906" s="16" t="str">
        <f t="shared" si="132"/>
        <v>Да</v>
      </c>
      <c r="AL906" s="16" t="str">
        <f t="shared" si="131"/>
        <v>Да</v>
      </c>
      <c r="AM906" s="16"/>
      <c r="AN906" t="e">
        <f t="shared" si="133"/>
        <v>#VALUE!</v>
      </c>
      <c r="AO906" t="e">
        <f t="shared" si="134"/>
        <v>#VALUE!</v>
      </c>
      <c r="AP906" t="e">
        <f t="shared" si="135"/>
        <v>#VALUE!</v>
      </c>
      <c r="AQ906">
        <f t="shared" si="136"/>
        <v>1</v>
      </c>
      <c r="AR906">
        <f t="shared" si="137"/>
        <v>1</v>
      </c>
      <c r="AS906">
        <f t="shared" si="138"/>
        <v>1</v>
      </c>
    </row>
    <row r="907" spans="1:45" hidden="1" x14ac:dyDescent="0.35">
      <c r="A907" s="6">
        <v>1955</v>
      </c>
      <c r="B907" s="11" t="s">
        <v>4643</v>
      </c>
      <c r="C907" s="8" t="s">
        <v>4644</v>
      </c>
      <c r="D907" s="2">
        <v>3</v>
      </c>
      <c r="E907" s="2">
        <v>38</v>
      </c>
      <c r="F907" s="2" t="s">
        <v>38</v>
      </c>
      <c r="G907" s="12"/>
      <c r="H907" s="8" t="s">
        <v>121</v>
      </c>
      <c r="I907" s="2" t="s">
        <v>38</v>
      </c>
      <c r="J907" s="2">
        <v>84453000</v>
      </c>
      <c r="K907" s="2">
        <v>84750000</v>
      </c>
      <c r="L907" s="2">
        <v>84350000</v>
      </c>
      <c r="M907" s="2" t="s">
        <v>38</v>
      </c>
      <c r="N907" s="2">
        <v>101000</v>
      </c>
      <c r="O907" s="2">
        <v>233000</v>
      </c>
      <c r="P907" s="2">
        <v>101000</v>
      </c>
      <c r="Q907" s="14" t="s">
        <v>38</v>
      </c>
      <c r="R907" s="14">
        <v>3414000</v>
      </c>
      <c r="S907" s="14">
        <v>3368000</v>
      </c>
      <c r="T907" s="14">
        <v>3232000</v>
      </c>
      <c r="U907" s="14" t="s">
        <v>38</v>
      </c>
      <c r="V907" s="14">
        <v>858000</v>
      </c>
      <c r="W907" s="14">
        <v>777000</v>
      </c>
      <c r="X907" s="14">
        <v>701000</v>
      </c>
      <c r="Y907" s="14" t="s">
        <v>38</v>
      </c>
      <c r="Z907" s="14" t="s">
        <v>38</v>
      </c>
      <c r="AA907" s="14" t="s">
        <v>38</v>
      </c>
      <c r="AB907" s="14" t="s">
        <v>38</v>
      </c>
      <c r="AC907" s="14" t="s">
        <v>38</v>
      </c>
      <c r="AD907" s="14">
        <v>81000</v>
      </c>
      <c r="AE907" s="14">
        <v>77000</v>
      </c>
      <c r="AF907" s="14">
        <v>3000</v>
      </c>
      <c r="AG907" s="2" t="s">
        <v>38</v>
      </c>
      <c r="AH907" s="2">
        <v>84234000</v>
      </c>
      <c r="AI907" s="2">
        <v>84153000</v>
      </c>
      <c r="AJ907" s="2">
        <v>84076000</v>
      </c>
      <c r="AK907" s="16" t="str">
        <f t="shared" si="132"/>
        <v>Да</v>
      </c>
      <c r="AL907" s="16" t="str">
        <f t="shared" si="131"/>
        <v>Да</v>
      </c>
      <c r="AM907" s="16"/>
      <c r="AN907" t="e">
        <f t="shared" si="133"/>
        <v>#VALUE!</v>
      </c>
      <c r="AO907">
        <f t="shared" si="134"/>
        <v>0.4334763948497854</v>
      </c>
      <c r="AP907">
        <f t="shared" si="135"/>
        <v>2.3069306930693068</v>
      </c>
      <c r="AQ907" t="e">
        <f t="shared" si="136"/>
        <v>#VALUE!</v>
      </c>
      <c r="AR907">
        <f t="shared" si="137"/>
        <v>1.0009625325300346</v>
      </c>
      <c r="AS907">
        <f t="shared" si="138"/>
        <v>1.000915838051287</v>
      </c>
    </row>
    <row r="908" spans="1:45" ht="58" hidden="1" x14ac:dyDescent="0.35">
      <c r="A908" s="6">
        <v>1957</v>
      </c>
      <c r="B908" s="11" t="s">
        <v>4647</v>
      </c>
      <c r="C908" s="8" t="s">
        <v>4648</v>
      </c>
      <c r="D908" s="2">
        <v>1</v>
      </c>
      <c r="E908" s="2">
        <v>73</v>
      </c>
      <c r="F908" s="2">
        <v>47</v>
      </c>
      <c r="G908" s="12" t="s">
        <v>4649</v>
      </c>
      <c r="H908" s="8" t="s">
        <v>40</v>
      </c>
      <c r="I908" s="2" t="s">
        <v>38</v>
      </c>
      <c r="J908" s="2">
        <v>20221424000</v>
      </c>
      <c r="K908" s="2">
        <v>22346967000</v>
      </c>
      <c r="L908" s="2">
        <v>19762275000</v>
      </c>
      <c r="M908" s="2" t="s">
        <v>38</v>
      </c>
      <c r="N908" s="2">
        <v>433324000</v>
      </c>
      <c r="O908" s="2">
        <v>1439330000</v>
      </c>
      <c r="P908" s="2">
        <v>2732721000</v>
      </c>
      <c r="Q908" s="14" t="s">
        <v>38</v>
      </c>
      <c r="R908" s="14">
        <v>4482904000</v>
      </c>
      <c r="S908" s="14">
        <v>10457223000</v>
      </c>
      <c r="T908" s="14">
        <v>11399020000</v>
      </c>
      <c r="U908" s="14" t="s">
        <v>38</v>
      </c>
      <c r="V908" s="14">
        <v>-5414217000</v>
      </c>
      <c r="W908" s="14">
        <v>-3500105000</v>
      </c>
      <c r="X908" s="14">
        <v>-423273000</v>
      </c>
      <c r="Y908" s="14" t="s">
        <v>38</v>
      </c>
      <c r="Z908" s="14" t="s">
        <v>38</v>
      </c>
      <c r="AA908" s="14" t="s">
        <v>38</v>
      </c>
      <c r="AB908" s="14" t="s">
        <v>38</v>
      </c>
      <c r="AC908" s="14" t="s">
        <v>38</v>
      </c>
      <c r="AD908" s="14">
        <v>-1914112000</v>
      </c>
      <c r="AE908" s="14">
        <v>-3076832000</v>
      </c>
      <c r="AF908" s="14">
        <v>-414505000</v>
      </c>
      <c r="AG908" s="2" t="s">
        <v>38</v>
      </c>
      <c r="AH908" s="2">
        <v>2379708000</v>
      </c>
      <c r="AI908" s="2">
        <v>4235920000</v>
      </c>
      <c r="AJ908" s="2">
        <v>6913652000</v>
      </c>
      <c r="AK908" s="16" t="str">
        <f t="shared" si="132"/>
        <v>Да</v>
      </c>
      <c r="AL908" s="16" t="str">
        <f t="shared" si="131"/>
        <v>Да</v>
      </c>
      <c r="AM908" s="16"/>
      <c r="AN908" t="e">
        <f t="shared" si="133"/>
        <v>#VALUE!</v>
      </c>
      <c r="AO908">
        <f t="shared" si="134"/>
        <v>0.30105952074923747</v>
      </c>
      <c r="AP908">
        <f t="shared" si="135"/>
        <v>0.52670214046732178</v>
      </c>
      <c r="AQ908" t="e">
        <f t="shared" si="136"/>
        <v>#VALUE!</v>
      </c>
      <c r="AR908">
        <f t="shared" si="137"/>
        <v>0.56179247955579903</v>
      </c>
      <c r="AS908">
        <f t="shared" si="138"/>
        <v>0.61268921258981501</v>
      </c>
    </row>
    <row r="909" spans="1:45" ht="188.5" hidden="1" x14ac:dyDescent="0.35">
      <c r="A909" s="6">
        <v>1960</v>
      </c>
      <c r="B909" s="11" t="s">
        <v>4654</v>
      </c>
      <c r="C909" s="8" t="s">
        <v>4655</v>
      </c>
      <c r="D909" s="2" t="s">
        <v>38</v>
      </c>
      <c r="E909" s="2" t="s">
        <v>38</v>
      </c>
      <c r="F909" s="2" t="s">
        <v>38</v>
      </c>
      <c r="G909" s="12" t="s">
        <v>4656</v>
      </c>
      <c r="H909" s="8" t="s">
        <v>40</v>
      </c>
      <c r="I909" s="2" t="s">
        <v>38</v>
      </c>
      <c r="J909" s="2" t="s">
        <v>38</v>
      </c>
      <c r="K909" s="2" t="s">
        <v>38</v>
      </c>
      <c r="L909" s="2" t="s">
        <v>38</v>
      </c>
      <c r="M909" s="2" t="s">
        <v>38</v>
      </c>
      <c r="N909" s="2" t="s">
        <v>38</v>
      </c>
      <c r="O909" s="2" t="s">
        <v>38</v>
      </c>
      <c r="P909" s="2" t="s">
        <v>38</v>
      </c>
      <c r="Q909" s="14" t="s">
        <v>38</v>
      </c>
      <c r="R909" s="14" t="s">
        <v>38</v>
      </c>
      <c r="S909" s="14" t="s">
        <v>38</v>
      </c>
      <c r="T909" s="14" t="s">
        <v>38</v>
      </c>
      <c r="U909" s="14" t="s">
        <v>38</v>
      </c>
      <c r="V909" s="14" t="s">
        <v>38</v>
      </c>
      <c r="W909" s="14" t="s">
        <v>38</v>
      </c>
      <c r="X909" s="14" t="s">
        <v>38</v>
      </c>
      <c r="Y909" s="14" t="s">
        <v>38</v>
      </c>
      <c r="Z909" s="14" t="s">
        <v>38</v>
      </c>
      <c r="AA909" s="14" t="s">
        <v>38</v>
      </c>
      <c r="AB909" s="14" t="s">
        <v>38</v>
      </c>
      <c r="AC909" s="14" t="s">
        <v>38</v>
      </c>
      <c r="AD909" s="14" t="s">
        <v>38</v>
      </c>
      <c r="AE909" s="14" t="s">
        <v>38</v>
      </c>
      <c r="AF909" s="14" t="s">
        <v>38</v>
      </c>
      <c r="AG909" s="2" t="s">
        <v>38</v>
      </c>
      <c r="AH909" s="2" t="s">
        <v>38</v>
      </c>
      <c r="AI909" s="2" t="s">
        <v>38</v>
      </c>
      <c r="AJ909" s="2" t="s">
        <v>38</v>
      </c>
      <c r="AK909" s="16" t="str">
        <f t="shared" si="132"/>
        <v>Да</v>
      </c>
      <c r="AL909" s="16" t="str">
        <f t="shared" si="131"/>
        <v>Да</v>
      </c>
      <c r="AM909" s="16"/>
      <c r="AN909" t="e">
        <f t="shared" si="133"/>
        <v>#VALUE!</v>
      </c>
      <c r="AO909" t="e">
        <f t="shared" si="134"/>
        <v>#VALUE!</v>
      </c>
      <c r="AP909" t="e">
        <f t="shared" si="135"/>
        <v>#VALUE!</v>
      </c>
      <c r="AQ909" t="e">
        <f t="shared" si="136"/>
        <v>#VALUE!</v>
      </c>
      <c r="AR909" t="e">
        <f t="shared" si="137"/>
        <v>#VALUE!</v>
      </c>
      <c r="AS909" t="e">
        <f t="shared" si="138"/>
        <v>#VALUE!</v>
      </c>
    </row>
    <row r="910" spans="1:45" ht="87" hidden="1" x14ac:dyDescent="0.35">
      <c r="A910" s="6">
        <v>1961</v>
      </c>
      <c r="B910" s="11" t="s">
        <v>4657</v>
      </c>
      <c r="C910" s="8" t="s">
        <v>4658</v>
      </c>
      <c r="D910" s="2" t="s">
        <v>38</v>
      </c>
      <c r="E910" s="2" t="s">
        <v>38</v>
      </c>
      <c r="F910" s="2" t="s">
        <v>38</v>
      </c>
      <c r="G910" s="12" t="s">
        <v>4659</v>
      </c>
      <c r="H910" s="8" t="s">
        <v>40</v>
      </c>
      <c r="I910" s="2" t="s">
        <v>38</v>
      </c>
      <c r="J910" s="2" t="s">
        <v>38</v>
      </c>
      <c r="K910" s="2" t="s">
        <v>38</v>
      </c>
      <c r="L910" s="2" t="s">
        <v>38</v>
      </c>
      <c r="M910" s="2" t="s">
        <v>38</v>
      </c>
      <c r="N910" s="2" t="s">
        <v>38</v>
      </c>
      <c r="O910" s="2" t="s">
        <v>38</v>
      </c>
      <c r="P910" s="2" t="s">
        <v>38</v>
      </c>
      <c r="Q910" s="14" t="s">
        <v>38</v>
      </c>
      <c r="R910" s="14" t="s">
        <v>38</v>
      </c>
      <c r="S910" s="14" t="s">
        <v>38</v>
      </c>
      <c r="T910" s="14" t="s">
        <v>38</v>
      </c>
      <c r="U910" s="14" t="s">
        <v>38</v>
      </c>
      <c r="V910" s="14">
        <v>-14702000</v>
      </c>
      <c r="W910" s="14" t="s">
        <v>38</v>
      </c>
      <c r="X910" s="14" t="s">
        <v>38</v>
      </c>
      <c r="Y910" s="14" t="s">
        <v>38</v>
      </c>
      <c r="Z910" s="14" t="s">
        <v>38</v>
      </c>
      <c r="AA910" s="14" t="s">
        <v>38</v>
      </c>
      <c r="AB910" s="14" t="s">
        <v>38</v>
      </c>
      <c r="AC910" s="14" t="s">
        <v>38</v>
      </c>
      <c r="AD910" s="14" t="s">
        <v>38</v>
      </c>
      <c r="AE910" s="14" t="s">
        <v>38</v>
      </c>
      <c r="AF910" s="14" t="s">
        <v>38</v>
      </c>
      <c r="AG910" s="2" t="s">
        <v>38</v>
      </c>
      <c r="AH910" s="2">
        <v>-14702000</v>
      </c>
      <c r="AI910" s="2" t="s">
        <v>38</v>
      </c>
      <c r="AJ910" s="2" t="s">
        <v>38</v>
      </c>
      <c r="AK910" s="16" t="str">
        <f t="shared" si="132"/>
        <v>Да</v>
      </c>
      <c r="AL910" s="16" t="str">
        <f t="shared" si="131"/>
        <v>Да</v>
      </c>
      <c r="AM910" s="16"/>
      <c r="AN910" t="e">
        <f t="shared" si="133"/>
        <v>#VALUE!</v>
      </c>
      <c r="AO910" t="e">
        <f t="shared" si="134"/>
        <v>#VALUE!</v>
      </c>
      <c r="AP910" t="e">
        <f t="shared" si="135"/>
        <v>#VALUE!</v>
      </c>
      <c r="AQ910" t="e">
        <f t="shared" si="136"/>
        <v>#VALUE!</v>
      </c>
      <c r="AR910" t="e">
        <f t="shared" si="137"/>
        <v>#VALUE!</v>
      </c>
      <c r="AS910" t="e">
        <f t="shared" si="138"/>
        <v>#VALUE!</v>
      </c>
    </row>
    <row r="911" spans="1:45" ht="58" hidden="1" x14ac:dyDescent="0.35">
      <c r="A911" s="6">
        <v>1964</v>
      </c>
      <c r="B911" s="11" t="s">
        <v>4664</v>
      </c>
      <c r="C911" s="8" t="s">
        <v>4665</v>
      </c>
      <c r="D911" s="2">
        <v>5</v>
      </c>
      <c r="E911" s="2" t="s">
        <v>38</v>
      </c>
      <c r="F911" s="2" t="s">
        <v>38</v>
      </c>
      <c r="G911" s="12" t="s">
        <v>4666</v>
      </c>
      <c r="H911" s="8" t="s">
        <v>40</v>
      </c>
      <c r="I911" s="2" t="s">
        <v>38</v>
      </c>
      <c r="J911" s="2" t="s">
        <v>38</v>
      </c>
      <c r="K911" s="2" t="s">
        <v>38</v>
      </c>
      <c r="L911" s="2">
        <v>71195000</v>
      </c>
      <c r="M911" s="2" t="s">
        <v>38</v>
      </c>
      <c r="N911" s="2" t="s">
        <v>38</v>
      </c>
      <c r="O911" s="2" t="s">
        <v>38</v>
      </c>
      <c r="P911" s="2">
        <v>2803000</v>
      </c>
      <c r="Q911" s="14" t="s">
        <v>38</v>
      </c>
      <c r="R911" s="14" t="s">
        <v>38</v>
      </c>
      <c r="S911" s="14" t="s">
        <v>38</v>
      </c>
      <c r="T911" s="14">
        <v>3452000</v>
      </c>
      <c r="U911" s="14" t="s">
        <v>38</v>
      </c>
      <c r="V911" s="14" t="s">
        <v>38</v>
      </c>
      <c r="W911" s="14" t="s">
        <v>38</v>
      </c>
      <c r="X911" s="14">
        <v>6148000</v>
      </c>
      <c r="Y911" s="14" t="s">
        <v>38</v>
      </c>
      <c r="Z911" s="14" t="s">
        <v>38</v>
      </c>
      <c r="AA911" s="14" t="s">
        <v>38</v>
      </c>
      <c r="AB911" s="14" t="s">
        <v>38</v>
      </c>
      <c r="AC911" s="14" t="s">
        <v>38</v>
      </c>
      <c r="AD911" s="14" t="s">
        <v>38</v>
      </c>
      <c r="AE911" s="14" t="s">
        <v>38</v>
      </c>
      <c r="AF911" s="14">
        <v>10132000</v>
      </c>
      <c r="AG911" s="2" t="s">
        <v>38</v>
      </c>
      <c r="AH911" s="2" t="s">
        <v>38</v>
      </c>
      <c r="AI911" s="2" t="s">
        <v>38</v>
      </c>
      <c r="AJ911" s="2">
        <v>9574000</v>
      </c>
      <c r="AK911" s="16" t="str">
        <f t="shared" si="132"/>
        <v>Да</v>
      </c>
      <c r="AL911" s="16" t="str">
        <f t="shared" si="131"/>
        <v>Да</v>
      </c>
      <c r="AM911" s="16"/>
      <c r="AN911" t="e">
        <f t="shared" si="133"/>
        <v>#VALUE!</v>
      </c>
      <c r="AO911" t="e">
        <f t="shared" si="134"/>
        <v>#VALUE!</v>
      </c>
      <c r="AP911" t="e">
        <f t="shared" si="135"/>
        <v>#VALUE!</v>
      </c>
      <c r="AQ911" t="e">
        <f t="shared" si="136"/>
        <v>#VALUE!</v>
      </c>
      <c r="AR911" t="e">
        <f t="shared" si="137"/>
        <v>#VALUE!</v>
      </c>
      <c r="AS911" t="e">
        <f t="shared" si="138"/>
        <v>#VALUE!</v>
      </c>
    </row>
    <row r="912" spans="1:45" hidden="1" x14ac:dyDescent="0.35">
      <c r="A912" s="6">
        <v>1968</v>
      </c>
      <c r="B912" s="11" t="s">
        <v>4674</v>
      </c>
      <c r="C912" s="8" t="s">
        <v>4675</v>
      </c>
      <c r="D912" s="2">
        <v>1</v>
      </c>
      <c r="E912" s="2">
        <v>5</v>
      </c>
      <c r="F912" s="2" t="s">
        <v>38</v>
      </c>
      <c r="G912" s="12"/>
      <c r="H912" s="8" t="s">
        <v>40</v>
      </c>
      <c r="I912" s="2" t="s">
        <v>38</v>
      </c>
      <c r="J912" s="2">
        <v>57897000</v>
      </c>
      <c r="K912" s="2">
        <v>54311000</v>
      </c>
      <c r="L912" s="2">
        <v>58463000</v>
      </c>
      <c r="M912" s="2" t="s">
        <v>38</v>
      </c>
      <c r="N912" s="2">
        <v>19494000</v>
      </c>
      <c r="O912" s="2" t="s">
        <v>38</v>
      </c>
      <c r="P912" s="2">
        <v>13626000</v>
      </c>
      <c r="Q912" s="14" t="s">
        <v>38</v>
      </c>
      <c r="R912" s="14">
        <v>40703000</v>
      </c>
      <c r="S912" s="14">
        <v>48391000</v>
      </c>
      <c r="T912" s="14">
        <v>45361000</v>
      </c>
      <c r="U912" s="14" t="s">
        <v>38</v>
      </c>
      <c r="V912" s="14">
        <v>50292000</v>
      </c>
      <c r="W912" s="14" t="s">
        <v>38</v>
      </c>
      <c r="X912" s="14">
        <v>40255000</v>
      </c>
      <c r="Y912" s="14" t="s">
        <v>38</v>
      </c>
      <c r="Z912" s="14" t="s">
        <v>38</v>
      </c>
      <c r="AA912" s="14" t="s">
        <v>38</v>
      </c>
      <c r="AB912" s="14" t="s">
        <v>38</v>
      </c>
      <c r="AC912" s="14" t="s">
        <v>38</v>
      </c>
      <c r="AD912" s="14">
        <v>18579000</v>
      </c>
      <c r="AE912" s="14">
        <v>24344000</v>
      </c>
      <c r="AF912" s="14">
        <v>13762000</v>
      </c>
      <c r="AG912" s="2" t="s">
        <v>38</v>
      </c>
      <c r="AH912" s="2">
        <v>56113000</v>
      </c>
      <c r="AI912" s="2">
        <v>37534000</v>
      </c>
      <c r="AJ912" s="2">
        <v>46076000</v>
      </c>
      <c r="AK912" s="16" t="str">
        <f t="shared" si="132"/>
        <v>Да</v>
      </c>
      <c r="AL912" s="16" t="str">
        <f t="shared" si="131"/>
        <v>Да</v>
      </c>
      <c r="AM912" s="16"/>
      <c r="AN912" t="e">
        <f t="shared" si="133"/>
        <v>#VALUE!</v>
      </c>
      <c r="AO912" t="e">
        <f t="shared" si="134"/>
        <v>#VALUE!</v>
      </c>
      <c r="AP912" t="e">
        <f t="shared" si="135"/>
        <v>#VALUE!</v>
      </c>
      <c r="AQ912" t="e">
        <f t="shared" si="136"/>
        <v>#VALUE!</v>
      </c>
      <c r="AR912">
        <f t="shared" si="137"/>
        <v>1.4949912079714391</v>
      </c>
      <c r="AS912">
        <f t="shared" si="138"/>
        <v>0.81461064328500743</v>
      </c>
    </row>
    <row r="913" spans="1:45" ht="87" hidden="1" x14ac:dyDescent="0.35">
      <c r="A913" s="6">
        <v>1971</v>
      </c>
      <c r="B913" s="11" t="s">
        <v>4680</v>
      </c>
      <c r="C913" s="8" t="s">
        <v>4681</v>
      </c>
      <c r="D913" s="2" t="s">
        <v>38</v>
      </c>
      <c r="E913" s="2" t="s">
        <v>38</v>
      </c>
      <c r="F913" s="2" t="s">
        <v>38</v>
      </c>
      <c r="G913" s="12" t="s">
        <v>4682</v>
      </c>
      <c r="H913" s="8" t="s">
        <v>40</v>
      </c>
      <c r="I913" s="2">
        <v>1184000</v>
      </c>
      <c r="J913" s="2">
        <v>287965000</v>
      </c>
      <c r="K913" s="2">
        <v>311022000</v>
      </c>
      <c r="L913" s="2">
        <v>264431000</v>
      </c>
      <c r="M913" s="2" t="s">
        <v>38</v>
      </c>
      <c r="N913" s="2">
        <v>-38556000</v>
      </c>
      <c r="O913" s="2" t="s">
        <v>38</v>
      </c>
      <c r="P913" s="2">
        <v>-3264000</v>
      </c>
      <c r="Q913" s="14" t="s">
        <v>38</v>
      </c>
      <c r="R913" s="14">
        <v>51972000</v>
      </c>
      <c r="S913" s="14" t="s">
        <v>38</v>
      </c>
      <c r="T913" s="14">
        <v>9762000</v>
      </c>
      <c r="U913" s="14" t="s">
        <v>38</v>
      </c>
      <c r="V913" s="14">
        <v>-51550000</v>
      </c>
      <c r="W913" s="14">
        <v>-12335000</v>
      </c>
      <c r="X913" s="14">
        <v>-7951000</v>
      </c>
      <c r="Y913" s="14" t="s">
        <v>38</v>
      </c>
      <c r="Z913" s="14" t="s">
        <v>38</v>
      </c>
      <c r="AA913" s="14" t="s">
        <v>38</v>
      </c>
      <c r="AB913" s="14" t="s">
        <v>38</v>
      </c>
      <c r="AC913" s="14" t="s">
        <v>38</v>
      </c>
      <c r="AD913" s="14">
        <v>-45438000</v>
      </c>
      <c r="AE913" s="14" t="s">
        <v>38</v>
      </c>
      <c r="AF913" s="14">
        <v>-3823000</v>
      </c>
      <c r="AG913" s="2" t="s">
        <v>38</v>
      </c>
      <c r="AH913" s="2">
        <v>175982000</v>
      </c>
      <c r="AI913" s="2">
        <v>221420000</v>
      </c>
      <c r="AJ913" s="2">
        <v>225804000</v>
      </c>
      <c r="AK913" s="16" t="str">
        <f t="shared" si="132"/>
        <v>Да</v>
      </c>
      <c r="AL913" s="16" t="str">
        <f t="shared" si="131"/>
        <v>Да</v>
      </c>
      <c r="AM913" s="16"/>
      <c r="AN913" t="e">
        <f t="shared" si="133"/>
        <v>#VALUE!</v>
      </c>
      <c r="AO913" t="e">
        <f t="shared" si="134"/>
        <v>#VALUE!</v>
      </c>
      <c r="AP913" t="e">
        <f t="shared" si="135"/>
        <v>#VALUE!</v>
      </c>
      <c r="AQ913" t="e">
        <f t="shared" si="136"/>
        <v>#VALUE!</v>
      </c>
      <c r="AR913">
        <f t="shared" si="137"/>
        <v>0.79478818534911033</v>
      </c>
      <c r="AS913">
        <f t="shared" si="138"/>
        <v>0.98058493206497666</v>
      </c>
    </row>
    <row r="914" spans="1:45" hidden="1" x14ac:dyDescent="0.35">
      <c r="A914" s="6">
        <v>1977</v>
      </c>
      <c r="B914" s="11" t="s">
        <v>4694</v>
      </c>
      <c r="C914" s="8" t="s">
        <v>4695</v>
      </c>
      <c r="D914" s="2">
        <v>1</v>
      </c>
      <c r="E914" s="2">
        <v>99</v>
      </c>
      <c r="F914" s="2" t="s">
        <v>38</v>
      </c>
      <c r="G914" s="12"/>
      <c r="H914" s="8" t="s">
        <v>121</v>
      </c>
      <c r="I914" s="2">
        <v>12944000</v>
      </c>
      <c r="J914" s="2">
        <v>15837000</v>
      </c>
      <c r="K914" s="2">
        <v>21356000</v>
      </c>
      <c r="L914" s="2">
        <v>27177000</v>
      </c>
      <c r="M914" s="2" t="s">
        <v>38</v>
      </c>
      <c r="N914" s="2">
        <v>-55000</v>
      </c>
      <c r="O914" s="2">
        <v>-4106000</v>
      </c>
      <c r="P914" s="2">
        <v>-1387000</v>
      </c>
      <c r="Q914" s="14" t="s">
        <v>38</v>
      </c>
      <c r="R914" s="14">
        <v>3298000</v>
      </c>
      <c r="S914" s="14">
        <v>6224000</v>
      </c>
      <c r="T914" s="14">
        <v>5636000</v>
      </c>
      <c r="U914" s="14">
        <v>-12695000</v>
      </c>
      <c r="V914" s="14">
        <v>-10464000</v>
      </c>
      <c r="W914" s="14">
        <v>-7919000</v>
      </c>
      <c r="X914" s="14">
        <v>-2569000</v>
      </c>
      <c r="Y914" s="14" t="s">
        <v>38</v>
      </c>
      <c r="Z914" s="14" t="s">
        <v>38</v>
      </c>
      <c r="AA914" s="14" t="s">
        <v>38</v>
      </c>
      <c r="AB914" s="14" t="s">
        <v>38</v>
      </c>
      <c r="AC914" s="14">
        <v>-2231000</v>
      </c>
      <c r="AD914" s="14">
        <v>-2545000</v>
      </c>
      <c r="AE914" s="14">
        <v>-5350000</v>
      </c>
      <c r="AF914" s="14">
        <v>264000</v>
      </c>
      <c r="AG914" s="2">
        <v>11620000</v>
      </c>
      <c r="AH914" s="2">
        <v>13851000</v>
      </c>
      <c r="AI914" s="2">
        <v>16396000</v>
      </c>
      <c r="AJ914" s="2">
        <v>21746000</v>
      </c>
      <c r="AK914" s="16" t="str">
        <f t="shared" si="132"/>
        <v>Нет</v>
      </c>
      <c r="AL914" s="16" t="str">
        <f>IF(IFERROR(AN914*AO914*AP914*AQ914*AR914*AS914,0)=0,"Да","Нет")</f>
        <v>Да</v>
      </c>
      <c r="AM914" s="16"/>
      <c r="AN914" t="e">
        <f t="shared" si="133"/>
        <v>#VALUE!</v>
      </c>
      <c r="AO914">
        <f t="shared" si="134"/>
        <v>1.3395031660983926E-2</v>
      </c>
      <c r="AP914">
        <f t="shared" si="135"/>
        <v>2.9603460706560925</v>
      </c>
      <c r="AQ914">
        <f t="shared" si="136"/>
        <v>0.83892859721319757</v>
      </c>
      <c r="AR914">
        <f t="shared" si="137"/>
        <v>0.844779214442547</v>
      </c>
      <c r="AS914">
        <f t="shared" si="138"/>
        <v>0.75397774303320153</v>
      </c>
    </row>
    <row r="915" spans="1:45" ht="29" hidden="1" x14ac:dyDescent="0.35">
      <c r="A915" s="6">
        <v>1978</v>
      </c>
      <c r="B915" s="11" t="s">
        <v>4696</v>
      </c>
      <c r="C915" s="8" t="s">
        <v>4697</v>
      </c>
      <c r="D915" s="2">
        <v>7</v>
      </c>
      <c r="E915" s="2">
        <v>36</v>
      </c>
      <c r="F915" s="2" t="s">
        <v>38</v>
      </c>
      <c r="G915" s="12"/>
      <c r="H915" s="8" t="s">
        <v>40</v>
      </c>
      <c r="I915" s="2" t="s">
        <v>38</v>
      </c>
      <c r="J915" s="2">
        <v>16160000</v>
      </c>
      <c r="K915" s="2">
        <v>7654000</v>
      </c>
      <c r="L915" s="2">
        <v>16162000</v>
      </c>
      <c r="M915" s="2" t="s">
        <v>38</v>
      </c>
      <c r="N915" s="2">
        <v>9416000</v>
      </c>
      <c r="O915" s="2">
        <v>886000</v>
      </c>
      <c r="P915" s="2">
        <v>5809000</v>
      </c>
      <c r="Q915" s="14" t="s">
        <v>38</v>
      </c>
      <c r="R915" s="14">
        <v>14713000</v>
      </c>
      <c r="S915" s="14">
        <v>16288000</v>
      </c>
      <c r="T915" s="14">
        <v>46973000</v>
      </c>
      <c r="U915" s="14" t="s">
        <v>38</v>
      </c>
      <c r="V915" s="14">
        <v>-1089000</v>
      </c>
      <c r="W915" s="14">
        <v>-9041000</v>
      </c>
      <c r="X915" s="14">
        <v>-12949000</v>
      </c>
      <c r="Y915" s="14" t="s">
        <v>38</v>
      </c>
      <c r="Z915" s="14" t="s">
        <v>38</v>
      </c>
      <c r="AA915" s="14" t="s">
        <v>38</v>
      </c>
      <c r="AB915" s="14" t="s">
        <v>38</v>
      </c>
      <c r="AC915" s="14" t="s">
        <v>38</v>
      </c>
      <c r="AD915" s="14">
        <v>7957000</v>
      </c>
      <c r="AE915" s="14">
        <v>3912000</v>
      </c>
      <c r="AF915" s="14">
        <v>-6524000</v>
      </c>
      <c r="AG915" s="2" t="s">
        <v>38</v>
      </c>
      <c r="AH915" s="2">
        <v>-429000</v>
      </c>
      <c r="AI915" s="2">
        <v>-8381000</v>
      </c>
      <c r="AJ915" s="2">
        <v>-12289000</v>
      </c>
      <c r="AK915" s="16" t="str">
        <f t="shared" si="132"/>
        <v>Да</v>
      </c>
      <c r="AL915" s="16" t="str">
        <f t="shared" ref="AL915:AL929" si="139">IF(IFERROR(AN915*AO915*AP915*AQ915*AR915*AS915,0)=0,"Да","Нет")</f>
        <v>Да</v>
      </c>
      <c r="AM915" s="16"/>
      <c r="AN915" t="e">
        <f t="shared" si="133"/>
        <v>#VALUE!</v>
      </c>
      <c r="AO915">
        <f t="shared" si="134"/>
        <v>10.627539503386005</v>
      </c>
      <c r="AP915">
        <f t="shared" si="135"/>
        <v>0.15252194870029265</v>
      </c>
      <c r="AQ915" t="e">
        <f t="shared" si="136"/>
        <v>#VALUE!</v>
      </c>
      <c r="AR915">
        <f t="shared" si="137"/>
        <v>5.1187209163584296E-2</v>
      </c>
      <c r="AS915">
        <f t="shared" si="138"/>
        <v>0.68199202538855885</v>
      </c>
    </row>
    <row r="916" spans="1:45" ht="29" hidden="1" x14ac:dyDescent="0.35">
      <c r="A916" s="6">
        <v>1980</v>
      </c>
      <c r="B916" s="11" t="s">
        <v>4701</v>
      </c>
      <c r="C916" s="8" t="s">
        <v>4702</v>
      </c>
      <c r="D916" s="2" t="s">
        <v>38</v>
      </c>
      <c r="E916" s="2" t="s">
        <v>38</v>
      </c>
      <c r="F916" s="2" t="s">
        <v>38</v>
      </c>
      <c r="G916" s="12" t="s">
        <v>4703</v>
      </c>
      <c r="H916" s="8" t="s">
        <v>40</v>
      </c>
      <c r="I916" s="2" t="s">
        <v>38</v>
      </c>
      <c r="J916" s="2" t="s">
        <v>38</v>
      </c>
      <c r="K916" s="2" t="s">
        <v>38</v>
      </c>
      <c r="L916" s="2" t="s">
        <v>38</v>
      </c>
      <c r="M916" s="2" t="s">
        <v>38</v>
      </c>
      <c r="N916" s="2" t="s">
        <v>38</v>
      </c>
      <c r="O916" s="2" t="s">
        <v>38</v>
      </c>
      <c r="P916" s="2" t="s">
        <v>38</v>
      </c>
      <c r="Q916" s="14" t="s">
        <v>38</v>
      </c>
      <c r="R916" s="14" t="s">
        <v>38</v>
      </c>
      <c r="S916" s="14" t="s">
        <v>38</v>
      </c>
      <c r="T916" s="14" t="s">
        <v>38</v>
      </c>
      <c r="U916" s="14" t="s">
        <v>38</v>
      </c>
      <c r="V916" s="14" t="s">
        <v>38</v>
      </c>
      <c r="W916" s="14" t="s">
        <v>38</v>
      </c>
      <c r="X916" s="14" t="s">
        <v>38</v>
      </c>
      <c r="Y916" s="14" t="s">
        <v>38</v>
      </c>
      <c r="Z916" s="14" t="s">
        <v>38</v>
      </c>
      <c r="AA916" s="14" t="s">
        <v>38</v>
      </c>
      <c r="AB916" s="14" t="s">
        <v>38</v>
      </c>
      <c r="AC916" s="14" t="s">
        <v>38</v>
      </c>
      <c r="AD916" s="14" t="s">
        <v>38</v>
      </c>
      <c r="AE916" s="14" t="s">
        <v>38</v>
      </c>
      <c r="AF916" s="14" t="s">
        <v>38</v>
      </c>
      <c r="AG916" s="2" t="s">
        <v>38</v>
      </c>
      <c r="AH916" s="2" t="s">
        <v>38</v>
      </c>
      <c r="AI916" s="2" t="s">
        <v>38</v>
      </c>
      <c r="AJ916" s="2" t="s">
        <v>38</v>
      </c>
      <c r="AK916" s="16" t="str">
        <f t="shared" si="132"/>
        <v>Да</v>
      </c>
      <c r="AL916" s="16" t="str">
        <f t="shared" si="139"/>
        <v>Да</v>
      </c>
      <c r="AM916" s="16"/>
      <c r="AN916" t="e">
        <f t="shared" si="133"/>
        <v>#VALUE!</v>
      </c>
      <c r="AO916" t="e">
        <f t="shared" si="134"/>
        <v>#VALUE!</v>
      </c>
      <c r="AP916" t="e">
        <f t="shared" si="135"/>
        <v>#VALUE!</v>
      </c>
      <c r="AQ916" t="e">
        <f t="shared" si="136"/>
        <v>#VALUE!</v>
      </c>
      <c r="AR916" t="e">
        <f t="shared" si="137"/>
        <v>#VALUE!</v>
      </c>
      <c r="AS916" t="e">
        <f t="shared" si="138"/>
        <v>#VALUE!</v>
      </c>
    </row>
    <row r="917" spans="1:45" hidden="1" x14ac:dyDescent="0.35">
      <c r="A917" s="6">
        <v>1982</v>
      </c>
      <c r="B917" s="11" t="s">
        <v>4706</v>
      </c>
      <c r="C917" s="8" t="s">
        <v>4707</v>
      </c>
      <c r="D917" s="2">
        <v>54</v>
      </c>
      <c r="E917" s="2">
        <v>50</v>
      </c>
      <c r="F917" s="2" t="s">
        <v>38</v>
      </c>
      <c r="G917" s="12"/>
      <c r="H917" s="8" t="s">
        <v>121</v>
      </c>
      <c r="I917" s="2" t="s">
        <v>38</v>
      </c>
      <c r="J917" s="2">
        <v>1432000</v>
      </c>
      <c r="K917" s="2">
        <v>1467000</v>
      </c>
      <c r="L917" s="2">
        <v>1375000</v>
      </c>
      <c r="M917" s="2" t="s">
        <v>38</v>
      </c>
      <c r="N917" s="2" t="s">
        <v>38</v>
      </c>
      <c r="O917" s="2" t="s">
        <v>38</v>
      </c>
      <c r="P917" s="2" t="s">
        <v>38</v>
      </c>
      <c r="Q917" s="14" t="s">
        <v>38</v>
      </c>
      <c r="R917" s="14" t="s">
        <v>38</v>
      </c>
      <c r="S917" s="14" t="s">
        <v>38</v>
      </c>
      <c r="T917" s="14" t="s">
        <v>38</v>
      </c>
      <c r="U917" s="14" t="s">
        <v>38</v>
      </c>
      <c r="V917" s="14">
        <v>1058000</v>
      </c>
      <c r="W917" s="14">
        <v>1106000</v>
      </c>
      <c r="X917" s="14">
        <v>1145000</v>
      </c>
      <c r="Y917" s="14" t="s">
        <v>38</v>
      </c>
      <c r="Z917" s="14" t="s">
        <v>38</v>
      </c>
      <c r="AA917" s="14" t="s">
        <v>38</v>
      </c>
      <c r="AB917" s="14" t="s">
        <v>38</v>
      </c>
      <c r="AC917" s="14" t="s">
        <v>38</v>
      </c>
      <c r="AD917" s="14">
        <v>-48000</v>
      </c>
      <c r="AE917" s="14">
        <v>-38000</v>
      </c>
      <c r="AF917" s="14" t="s">
        <v>38</v>
      </c>
      <c r="AG917" s="2" t="s">
        <v>38</v>
      </c>
      <c r="AH917" s="2">
        <v>1162000</v>
      </c>
      <c r="AI917" s="2">
        <v>1210000</v>
      </c>
      <c r="AJ917" s="2">
        <v>1249000</v>
      </c>
      <c r="AK917" s="16" t="str">
        <f t="shared" si="132"/>
        <v>Да</v>
      </c>
      <c r="AL917" s="16" t="str">
        <f t="shared" si="139"/>
        <v>Да</v>
      </c>
      <c r="AM917" s="16"/>
      <c r="AN917" t="e">
        <f t="shared" si="133"/>
        <v>#VALUE!</v>
      </c>
      <c r="AO917" t="e">
        <f t="shared" si="134"/>
        <v>#VALUE!</v>
      </c>
      <c r="AP917" t="e">
        <f t="shared" si="135"/>
        <v>#VALUE!</v>
      </c>
      <c r="AQ917" t="e">
        <f t="shared" si="136"/>
        <v>#VALUE!</v>
      </c>
      <c r="AR917">
        <f t="shared" si="137"/>
        <v>0.96033057851239667</v>
      </c>
      <c r="AS917">
        <f t="shared" si="138"/>
        <v>0.96877502001601279</v>
      </c>
    </row>
    <row r="918" spans="1:45" ht="43.5" hidden="1" x14ac:dyDescent="0.35">
      <c r="A918" s="6">
        <v>1984</v>
      </c>
      <c r="B918" s="11" t="s">
        <v>4711</v>
      </c>
      <c r="C918" s="8" t="s">
        <v>4712</v>
      </c>
      <c r="D918" s="2">
        <v>6</v>
      </c>
      <c r="E918" s="2" t="s">
        <v>38</v>
      </c>
      <c r="F918" s="2" t="s">
        <v>38</v>
      </c>
      <c r="G918" s="12" t="s">
        <v>4713</v>
      </c>
      <c r="H918" s="8" t="s">
        <v>40</v>
      </c>
      <c r="I918" s="2" t="s">
        <v>38</v>
      </c>
      <c r="J918" s="2" t="s">
        <v>38</v>
      </c>
      <c r="K918" s="2" t="s">
        <v>38</v>
      </c>
      <c r="L918" s="2" t="s">
        <v>38</v>
      </c>
      <c r="M918" s="2" t="s">
        <v>38</v>
      </c>
      <c r="N918" s="2" t="s">
        <v>38</v>
      </c>
      <c r="O918" s="2" t="s">
        <v>38</v>
      </c>
      <c r="P918" s="2" t="s">
        <v>38</v>
      </c>
      <c r="Q918" s="14" t="s">
        <v>38</v>
      </c>
      <c r="R918" s="14" t="s">
        <v>38</v>
      </c>
      <c r="S918" s="14" t="s">
        <v>38</v>
      </c>
      <c r="T918" s="14" t="s">
        <v>38</v>
      </c>
      <c r="U918" s="14" t="s">
        <v>38</v>
      </c>
      <c r="V918" s="14" t="s">
        <v>38</v>
      </c>
      <c r="W918" s="14" t="s">
        <v>38</v>
      </c>
      <c r="X918" s="14" t="s">
        <v>38</v>
      </c>
      <c r="Y918" s="14" t="s">
        <v>38</v>
      </c>
      <c r="Z918" s="14" t="s">
        <v>38</v>
      </c>
      <c r="AA918" s="14" t="s">
        <v>38</v>
      </c>
      <c r="AB918" s="14" t="s">
        <v>38</v>
      </c>
      <c r="AC918" s="14" t="s">
        <v>38</v>
      </c>
      <c r="AD918" s="14" t="s">
        <v>38</v>
      </c>
      <c r="AE918" s="14" t="s">
        <v>38</v>
      </c>
      <c r="AF918" s="14" t="s">
        <v>38</v>
      </c>
      <c r="AG918" s="2" t="s">
        <v>38</v>
      </c>
      <c r="AH918" s="2" t="s">
        <v>38</v>
      </c>
      <c r="AI918" s="2" t="s">
        <v>38</v>
      </c>
      <c r="AJ918" s="2" t="s">
        <v>38</v>
      </c>
      <c r="AK918" s="16" t="str">
        <f t="shared" si="132"/>
        <v>Да</v>
      </c>
      <c r="AL918" s="16" t="str">
        <f t="shared" si="139"/>
        <v>Да</v>
      </c>
      <c r="AM918" s="16"/>
      <c r="AN918" t="e">
        <f t="shared" si="133"/>
        <v>#VALUE!</v>
      </c>
      <c r="AO918" t="e">
        <f t="shared" si="134"/>
        <v>#VALUE!</v>
      </c>
      <c r="AP918" t="e">
        <f t="shared" si="135"/>
        <v>#VALUE!</v>
      </c>
      <c r="AQ918" t="e">
        <f t="shared" si="136"/>
        <v>#VALUE!</v>
      </c>
      <c r="AR918" t="e">
        <f t="shared" si="137"/>
        <v>#VALUE!</v>
      </c>
      <c r="AS918" t="e">
        <f t="shared" si="138"/>
        <v>#VALUE!</v>
      </c>
    </row>
    <row r="919" spans="1:45" ht="58" hidden="1" x14ac:dyDescent="0.35">
      <c r="A919" s="6">
        <v>1988</v>
      </c>
      <c r="B919" s="11" t="s">
        <v>4720</v>
      </c>
      <c r="C919" s="8" t="s">
        <v>4721</v>
      </c>
      <c r="D919" s="2">
        <v>1</v>
      </c>
      <c r="E919" s="2">
        <v>2</v>
      </c>
      <c r="F919" s="2" t="s">
        <v>38</v>
      </c>
      <c r="G919" s="12" t="s">
        <v>4722</v>
      </c>
      <c r="H919" s="8" t="s">
        <v>121</v>
      </c>
      <c r="I919" s="2" t="s">
        <v>38</v>
      </c>
      <c r="J919" s="2">
        <v>3840222000</v>
      </c>
      <c r="K919" s="2">
        <v>3242521000</v>
      </c>
      <c r="L919" s="2">
        <v>2635708000</v>
      </c>
      <c r="M919" s="2" t="s">
        <v>38</v>
      </c>
      <c r="N919" s="2">
        <v>16857000</v>
      </c>
      <c r="O919" s="2">
        <v>-18178000</v>
      </c>
      <c r="P919" s="2">
        <v>3261000</v>
      </c>
      <c r="Q919" s="14" t="s">
        <v>38</v>
      </c>
      <c r="R919" s="14">
        <v>21744000</v>
      </c>
      <c r="S919" s="14">
        <v>6392000</v>
      </c>
      <c r="T919" s="14">
        <v>9246000</v>
      </c>
      <c r="U919" s="14" t="s">
        <v>38</v>
      </c>
      <c r="V919" s="14">
        <v>3636117000</v>
      </c>
      <c r="W919" s="14">
        <v>3096618000</v>
      </c>
      <c r="X919" s="14">
        <v>2486792000</v>
      </c>
      <c r="Y919" s="14" t="s">
        <v>38</v>
      </c>
      <c r="Z919" s="14" t="s">
        <v>38</v>
      </c>
      <c r="AA919" s="14" t="s">
        <v>38</v>
      </c>
      <c r="AB919" s="14" t="s">
        <v>38</v>
      </c>
      <c r="AC919" s="14" t="s">
        <v>38</v>
      </c>
      <c r="AD919" s="14">
        <v>539499000</v>
      </c>
      <c r="AE919" s="14">
        <v>609826000</v>
      </c>
      <c r="AF919" s="14">
        <v>2197813000</v>
      </c>
      <c r="AG919" s="2" t="s">
        <v>38</v>
      </c>
      <c r="AH919" s="2">
        <v>3777510000</v>
      </c>
      <c r="AI919" s="2">
        <v>3238011000</v>
      </c>
      <c r="AJ919" s="2">
        <v>2628183000</v>
      </c>
      <c r="AK919" s="16" t="str">
        <f t="shared" si="132"/>
        <v>Да</v>
      </c>
      <c r="AL919" s="16" t="str">
        <f t="shared" si="139"/>
        <v>Да</v>
      </c>
      <c r="AM919" s="16"/>
      <c r="AN919" t="e">
        <f t="shared" si="133"/>
        <v>#VALUE!</v>
      </c>
      <c r="AO919">
        <f t="shared" si="134"/>
        <v>-0.92732973924524154</v>
      </c>
      <c r="AP919">
        <f t="shared" si="135"/>
        <v>-5.5743636921189816</v>
      </c>
      <c r="AQ919" t="e">
        <f t="shared" si="136"/>
        <v>#VALUE!</v>
      </c>
      <c r="AR919">
        <f t="shared" si="137"/>
        <v>1.1666143197166408</v>
      </c>
      <c r="AS919">
        <f t="shared" si="138"/>
        <v>1.2320340706868587</v>
      </c>
    </row>
    <row r="920" spans="1:45" ht="43.5" hidden="1" x14ac:dyDescent="0.35">
      <c r="A920" s="6">
        <v>1989</v>
      </c>
      <c r="B920" s="11" t="s">
        <v>4723</v>
      </c>
      <c r="C920" s="8" t="s">
        <v>4724</v>
      </c>
      <c r="D920" s="2" t="s">
        <v>38</v>
      </c>
      <c r="E920" s="2" t="s">
        <v>38</v>
      </c>
      <c r="F920" s="2" t="s">
        <v>38</v>
      </c>
      <c r="G920" s="12" t="s">
        <v>4725</v>
      </c>
      <c r="H920" s="8" t="s">
        <v>40</v>
      </c>
      <c r="I920" s="2" t="s">
        <v>38</v>
      </c>
      <c r="J920" s="2" t="s">
        <v>38</v>
      </c>
      <c r="K920" s="2" t="s">
        <v>38</v>
      </c>
      <c r="L920" s="2">
        <v>34124000</v>
      </c>
      <c r="M920" s="2" t="s">
        <v>38</v>
      </c>
      <c r="N920" s="2" t="s">
        <v>38</v>
      </c>
      <c r="O920" s="2" t="s">
        <v>38</v>
      </c>
      <c r="P920" s="2">
        <v>141000</v>
      </c>
      <c r="Q920" s="14" t="s">
        <v>38</v>
      </c>
      <c r="R920" s="14" t="s">
        <v>38</v>
      </c>
      <c r="S920" s="14" t="s">
        <v>38</v>
      </c>
      <c r="T920" s="14">
        <v>651000</v>
      </c>
      <c r="U920" s="14" t="s">
        <v>38</v>
      </c>
      <c r="V920" s="14" t="s">
        <v>38</v>
      </c>
      <c r="W920" s="14" t="s">
        <v>38</v>
      </c>
      <c r="X920" s="14">
        <v>14099000</v>
      </c>
      <c r="Y920" s="14" t="s">
        <v>38</v>
      </c>
      <c r="Z920" s="14" t="s">
        <v>38</v>
      </c>
      <c r="AA920" s="14" t="s">
        <v>38</v>
      </c>
      <c r="AB920" s="14" t="s">
        <v>38</v>
      </c>
      <c r="AC920" s="14" t="s">
        <v>38</v>
      </c>
      <c r="AD920" s="14" t="s">
        <v>38</v>
      </c>
      <c r="AE920" s="14" t="s">
        <v>38</v>
      </c>
      <c r="AF920" s="14">
        <v>-7586000</v>
      </c>
      <c r="AG920" s="2" t="s">
        <v>38</v>
      </c>
      <c r="AH920" s="2" t="s">
        <v>38</v>
      </c>
      <c r="AI920" s="2" t="s">
        <v>38</v>
      </c>
      <c r="AJ920" s="2">
        <v>33799000</v>
      </c>
      <c r="AK920" s="16" t="str">
        <f t="shared" si="132"/>
        <v>Да</v>
      </c>
      <c r="AL920" s="16" t="str">
        <f t="shared" si="139"/>
        <v>Да</v>
      </c>
      <c r="AM920" s="16"/>
      <c r="AN920" t="e">
        <f t="shared" si="133"/>
        <v>#VALUE!</v>
      </c>
      <c r="AO920" t="e">
        <f t="shared" si="134"/>
        <v>#VALUE!</v>
      </c>
      <c r="AP920" t="e">
        <f t="shared" si="135"/>
        <v>#VALUE!</v>
      </c>
      <c r="AQ920" t="e">
        <f t="shared" si="136"/>
        <v>#VALUE!</v>
      </c>
      <c r="AR920" t="e">
        <f t="shared" si="137"/>
        <v>#VALUE!</v>
      </c>
      <c r="AS920" t="e">
        <f t="shared" si="138"/>
        <v>#VALUE!</v>
      </c>
    </row>
    <row r="921" spans="1:45" ht="29" hidden="1" x14ac:dyDescent="0.35">
      <c r="A921" s="6">
        <v>1990</v>
      </c>
      <c r="B921" s="11" t="s">
        <v>4726</v>
      </c>
      <c r="C921" s="8" t="s">
        <v>4727</v>
      </c>
      <c r="D921" s="2" t="s">
        <v>38</v>
      </c>
      <c r="E921" s="2" t="s">
        <v>38</v>
      </c>
      <c r="F921" s="2" t="s">
        <v>38</v>
      </c>
      <c r="G921" s="12" t="s">
        <v>4728</v>
      </c>
      <c r="H921" s="8" t="s">
        <v>40</v>
      </c>
      <c r="I921" s="2" t="s">
        <v>38</v>
      </c>
      <c r="J921" s="2" t="s">
        <v>38</v>
      </c>
      <c r="K921" s="2">
        <v>1668242000</v>
      </c>
      <c r="L921" s="2">
        <v>1667749000</v>
      </c>
      <c r="M921" s="2" t="s">
        <v>38</v>
      </c>
      <c r="N921" s="2" t="s">
        <v>38</v>
      </c>
      <c r="O921" s="2" t="s">
        <v>38</v>
      </c>
      <c r="P921" s="2" t="s">
        <v>38</v>
      </c>
      <c r="Q921" s="14" t="s">
        <v>38</v>
      </c>
      <c r="R921" s="14" t="s">
        <v>38</v>
      </c>
      <c r="S921" s="14" t="s">
        <v>38</v>
      </c>
      <c r="T921" s="14" t="s">
        <v>38</v>
      </c>
      <c r="U921" s="14" t="s">
        <v>38</v>
      </c>
      <c r="V921" s="14" t="s">
        <v>38</v>
      </c>
      <c r="W921" s="14">
        <v>741145000</v>
      </c>
      <c r="X921" s="14">
        <v>741145000</v>
      </c>
      <c r="Y921" s="14" t="s">
        <v>38</v>
      </c>
      <c r="Z921" s="14" t="s">
        <v>38</v>
      </c>
      <c r="AA921" s="14" t="s">
        <v>38</v>
      </c>
      <c r="AB921" s="14" t="s">
        <v>38</v>
      </c>
      <c r="AC921" s="14" t="s">
        <v>38</v>
      </c>
      <c r="AD921" s="14" t="s">
        <v>38</v>
      </c>
      <c r="AE921" s="14" t="s">
        <v>38</v>
      </c>
      <c r="AF921" s="14">
        <v>-827646000</v>
      </c>
      <c r="AG921" s="2" t="s">
        <v>38</v>
      </c>
      <c r="AH921" s="2" t="s">
        <v>38</v>
      </c>
      <c r="AI921" s="2">
        <v>930983000</v>
      </c>
      <c r="AJ921" s="2">
        <v>930983000</v>
      </c>
      <c r="AK921" s="16" t="str">
        <f t="shared" si="132"/>
        <v>Да</v>
      </c>
      <c r="AL921" s="16" t="str">
        <f t="shared" si="139"/>
        <v>Да</v>
      </c>
      <c r="AM921" s="16"/>
      <c r="AN921" t="e">
        <f t="shared" si="133"/>
        <v>#VALUE!</v>
      </c>
      <c r="AO921" t="e">
        <f t="shared" si="134"/>
        <v>#VALUE!</v>
      </c>
      <c r="AP921" t="e">
        <f t="shared" si="135"/>
        <v>#VALUE!</v>
      </c>
      <c r="AQ921" t="e">
        <f t="shared" si="136"/>
        <v>#VALUE!</v>
      </c>
      <c r="AR921" t="e">
        <f t="shared" si="137"/>
        <v>#VALUE!</v>
      </c>
      <c r="AS921">
        <f t="shared" si="138"/>
        <v>1</v>
      </c>
    </row>
    <row r="922" spans="1:45" hidden="1" x14ac:dyDescent="0.35">
      <c r="A922" s="6">
        <v>1991</v>
      </c>
      <c r="B922" s="11" t="s">
        <v>4729</v>
      </c>
      <c r="C922" s="8" t="s">
        <v>4730</v>
      </c>
      <c r="D922" s="2">
        <v>1</v>
      </c>
      <c r="E922" s="2" t="s">
        <v>38</v>
      </c>
      <c r="F922" s="2" t="s">
        <v>38</v>
      </c>
      <c r="G922" s="12"/>
      <c r="H922" s="8" t="s">
        <v>40</v>
      </c>
      <c r="I922" s="2" t="s">
        <v>38</v>
      </c>
      <c r="J922" s="2" t="s">
        <v>38</v>
      </c>
      <c r="K922" s="2" t="s">
        <v>38</v>
      </c>
      <c r="L922" s="2" t="s">
        <v>38</v>
      </c>
      <c r="M922" s="2" t="s">
        <v>38</v>
      </c>
      <c r="N922" s="2" t="s">
        <v>38</v>
      </c>
      <c r="O922" s="2" t="s">
        <v>38</v>
      </c>
      <c r="P922" s="2" t="s">
        <v>38</v>
      </c>
      <c r="Q922" s="14" t="s">
        <v>38</v>
      </c>
      <c r="R922" s="14" t="s">
        <v>38</v>
      </c>
      <c r="S922" s="14" t="s">
        <v>38</v>
      </c>
      <c r="T922" s="14" t="s">
        <v>38</v>
      </c>
      <c r="U922" s="14" t="s">
        <v>38</v>
      </c>
      <c r="V922" s="14" t="s">
        <v>38</v>
      </c>
      <c r="W922" s="14" t="s">
        <v>38</v>
      </c>
      <c r="X922" s="14" t="s">
        <v>38</v>
      </c>
      <c r="Y922" s="14" t="s">
        <v>38</v>
      </c>
      <c r="Z922" s="14" t="s">
        <v>38</v>
      </c>
      <c r="AA922" s="14" t="s">
        <v>38</v>
      </c>
      <c r="AB922" s="14" t="s">
        <v>38</v>
      </c>
      <c r="AC922" s="14" t="s">
        <v>38</v>
      </c>
      <c r="AD922" s="14" t="s">
        <v>38</v>
      </c>
      <c r="AE922" s="14" t="s">
        <v>38</v>
      </c>
      <c r="AF922" s="14" t="s">
        <v>38</v>
      </c>
      <c r="AG922" s="2" t="s">
        <v>38</v>
      </c>
      <c r="AH922" s="2" t="s">
        <v>38</v>
      </c>
      <c r="AI922" s="2" t="s">
        <v>38</v>
      </c>
      <c r="AJ922" s="2" t="s">
        <v>38</v>
      </c>
      <c r="AK922" s="16" t="str">
        <f t="shared" si="132"/>
        <v>Да</v>
      </c>
      <c r="AL922" s="16" t="str">
        <f t="shared" si="139"/>
        <v>Да</v>
      </c>
      <c r="AM922" s="16"/>
      <c r="AN922" t="e">
        <f t="shared" si="133"/>
        <v>#VALUE!</v>
      </c>
      <c r="AO922" t="e">
        <f t="shared" si="134"/>
        <v>#VALUE!</v>
      </c>
      <c r="AP922" t="e">
        <f t="shared" si="135"/>
        <v>#VALUE!</v>
      </c>
      <c r="AQ922" t="e">
        <f t="shared" si="136"/>
        <v>#VALUE!</v>
      </c>
      <c r="AR922" t="e">
        <f t="shared" si="137"/>
        <v>#VALUE!</v>
      </c>
      <c r="AS922" t="e">
        <f t="shared" si="138"/>
        <v>#VALUE!</v>
      </c>
    </row>
    <row r="923" spans="1:45" ht="29" hidden="1" x14ac:dyDescent="0.35">
      <c r="A923" s="6">
        <v>1994</v>
      </c>
      <c r="B923" s="11" t="s">
        <v>4736</v>
      </c>
      <c r="C923" s="8" t="s">
        <v>4737</v>
      </c>
      <c r="D923" s="2">
        <v>1</v>
      </c>
      <c r="E923" s="2" t="s">
        <v>38</v>
      </c>
      <c r="F923" s="2" t="s">
        <v>38</v>
      </c>
      <c r="G923" s="12" t="s">
        <v>4738</v>
      </c>
      <c r="H923" s="8" t="s">
        <v>40</v>
      </c>
      <c r="I923" s="2" t="s">
        <v>38</v>
      </c>
      <c r="J923" s="2" t="s">
        <v>38</v>
      </c>
      <c r="K923" s="2" t="s">
        <v>38</v>
      </c>
      <c r="L923" s="2" t="s">
        <v>38</v>
      </c>
      <c r="M923" s="2" t="s">
        <v>38</v>
      </c>
      <c r="N923" s="2" t="s">
        <v>38</v>
      </c>
      <c r="O923" s="2" t="s">
        <v>38</v>
      </c>
      <c r="P923" s="2" t="s">
        <v>38</v>
      </c>
      <c r="Q923" s="14" t="s">
        <v>38</v>
      </c>
      <c r="R923" s="14" t="s">
        <v>38</v>
      </c>
      <c r="S923" s="14" t="s">
        <v>38</v>
      </c>
      <c r="T923" s="14" t="s">
        <v>38</v>
      </c>
      <c r="U923" s="14" t="s">
        <v>38</v>
      </c>
      <c r="V923" s="14" t="s">
        <v>38</v>
      </c>
      <c r="W923" s="14" t="s">
        <v>38</v>
      </c>
      <c r="X923" s="14" t="s">
        <v>38</v>
      </c>
      <c r="Y923" s="14" t="s">
        <v>38</v>
      </c>
      <c r="Z923" s="14" t="s">
        <v>38</v>
      </c>
      <c r="AA923" s="14" t="s">
        <v>38</v>
      </c>
      <c r="AB923" s="14" t="s">
        <v>38</v>
      </c>
      <c r="AC923" s="14" t="s">
        <v>38</v>
      </c>
      <c r="AD923" s="14" t="s">
        <v>38</v>
      </c>
      <c r="AE923" s="14" t="s">
        <v>38</v>
      </c>
      <c r="AF923" s="14" t="s">
        <v>38</v>
      </c>
      <c r="AG923" s="2" t="s">
        <v>38</v>
      </c>
      <c r="AH923" s="2" t="s">
        <v>38</v>
      </c>
      <c r="AI923" s="2" t="s">
        <v>38</v>
      </c>
      <c r="AJ923" s="2" t="s">
        <v>38</v>
      </c>
      <c r="AK923" s="16" t="str">
        <f t="shared" si="132"/>
        <v>Да</v>
      </c>
      <c r="AL923" s="16" t="str">
        <f t="shared" si="139"/>
        <v>Да</v>
      </c>
      <c r="AM923" s="16"/>
      <c r="AN923" t="e">
        <f t="shared" si="133"/>
        <v>#VALUE!</v>
      </c>
      <c r="AO923" t="e">
        <f t="shared" si="134"/>
        <v>#VALUE!</v>
      </c>
      <c r="AP923" t="e">
        <f t="shared" si="135"/>
        <v>#VALUE!</v>
      </c>
      <c r="AQ923" t="e">
        <f t="shared" si="136"/>
        <v>#VALUE!</v>
      </c>
      <c r="AR923" t="e">
        <f t="shared" si="137"/>
        <v>#VALUE!</v>
      </c>
      <c r="AS923" t="e">
        <f t="shared" si="138"/>
        <v>#VALUE!</v>
      </c>
    </row>
    <row r="924" spans="1:45" ht="87" hidden="1" x14ac:dyDescent="0.35">
      <c r="A924" s="6">
        <v>1996</v>
      </c>
      <c r="B924" s="11" t="s">
        <v>4741</v>
      </c>
      <c r="C924" s="8" t="s">
        <v>4742</v>
      </c>
      <c r="D924" s="2" t="s">
        <v>38</v>
      </c>
      <c r="E924" s="2" t="s">
        <v>38</v>
      </c>
      <c r="F924" s="2" t="s">
        <v>38</v>
      </c>
      <c r="G924" s="12" t="s">
        <v>4743</v>
      </c>
      <c r="H924" s="8" t="s">
        <v>40</v>
      </c>
      <c r="I924" s="2" t="s">
        <v>38</v>
      </c>
      <c r="J924" s="2">
        <v>6619000</v>
      </c>
      <c r="K924" s="2">
        <v>18056000</v>
      </c>
      <c r="L924" s="2">
        <v>18196000</v>
      </c>
      <c r="M924" s="2" t="s">
        <v>38</v>
      </c>
      <c r="N924" s="2" t="s">
        <v>38</v>
      </c>
      <c r="O924" s="2">
        <v>6000</v>
      </c>
      <c r="P924" s="2">
        <v>360000</v>
      </c>
      <c r="Q924" s="14" t="s">
        <v>38</v>
      </c>
      <c r="R924" s="14" t="s">
        <v>38</v>
      </c>
      <c r="S924" s="14">
        <v>228000</v>
      </c>
      <c r="T924" s="14">
        <v>1643000</v>
      </c>
      <c r="U924" s="14" t="s">
        <v>38</v>
      </c>
      <c r="V924" s="14">
        <v>-52493000</v>
      </c>
      <c r="W924" s="14">
        <v>-46058000</v>
      </c>
      <c r="X924" s="14">
        <v>-43692000</v>
      </c>
      <c r="Y924" s="14" t="s">
        <v>38</v>
      </c>
      <c r="Z924" s="14" t="s">
        <v>38</v>
      </c>
      <c r="AA924" s="14" t="s">
        <v>38</v>
      </c>
      <c r="AB924" s="14" t="s">
        <v>38</v>
      </c>
      <c r="AC924" s="14" t="s">
        <v>38</v>
      </c>
      <c r="AD924" s="14">
        <v>-6434000</v>
      </c>
      <c r="AE924" s="14">
        <v>-2587000</v>
      </c>
      <c r="AF924" s="14">
        <v>-6864000</v>
      </c>
      <c r="AG924" s="2" t="s">
        <v>38</v>
      </c>
      <c r="AH924" s="2">
        <v>-23593000</v>
      </c>
      <c r="AI924" s="2">
        <v>-17158000</v>
      </c>
      <c r="AJ924" s="2">
        <v>-14792000</v>
      </c>
      <c r="AK924" s="16" t="str">
        <f t="shared" si="132"/>
        <v>Да</v>
      </c>
      <c r="AL924" s="16" t="str">
        <f t="shared" si="139"/>
        <v>Да</v>
      </c>
      <c r="AM924" s="16"/>
      <c r="AN924" t="e">
        <f t="shared" si="133"/>
        <v>#VALUE!</v>
      </c>
      <c r="AO924" t="e">
        <f t="shared" si="134"/>
        <v>#VALUE!</v>
      </c>
      <c r="AP924">
        <f t="shared" si="135"/>
        <v>1.6666666666666666E-2</v>
      </c>
      <c r="AQ924" t="e">
        <f t="shared" si="136"/>
        <v>#VALUE!</v>
      </c>
      <c r="AR924">
        <f t="shared" si="137"/>
        <v>1.3750437113882736</v>
      </c>
      <c r="AS924">
        <f t="shared" si="138"/>
        <v>1.1599513250405624</v>
      </c>
    </row>
    <row r="925" spans="1:45" ht="29" hidden="1" x14ac:dyDescent="0.35">
      <c r="A925" s="6">
        <v>2000</v>
      </c>
      <c r="B925" s="11" t="s">
        <v>4750</v>
      </c>
      <c r="C925" s="8" t="s">
        <v>4751</v>
      </c>
      <c r="D925" s="2">
        <v>3</v>
      </c>
      <c r="E925" s="2">
        <v>99</v>
      </c>
      <c r="F925" s="2" t="s">
        <v>38</v>
      </c>
      <c r="G925" s="12"/>
      <c r="H925" s="8" t="s">
        <v>121</v>
      </c>
      <c r="I925" s="2" t="s">
        <v>38</v>
      </c>
      <c r="J925" s="2">
        <v>2224000</v>
      </c>
      <c r="K925" s="2">
        <v>2224000</v>
      </c>
      <c r="L925" s="2">
        <v>2521000</v>
      </c>
      <c r="M925" s="2" t="s">
        <v>38</v>
      </c>
      <c r="N925" s="2">
        <v>275000</v>
      </c>
      <c r="O925" s="2">
        <v>275000</v>
      </c>
      <c r="P925" s="2">
        <v>275000</v>
      </c>
      <c r="Q925" s="14" t="s">
        <v>38</v>
      </c>
      <c r="R925" s="14">
        <v>275000</v>
      </c>
      <c r="S925" s="14">
        <v>275000</v>
      </c>
      <c r="T925" s="14">
        <v>275000</v>
      </c>
      <c r="U925" s="14" t="s">
        <v>38</v>
      </c>
      <c r="V925" s="14">
        <v>-9011000</v>
      </c>
      <c r="W925" s="14">
        <v>-4402000</v>
      </c>
      <c r="X925" s="14">
        <v>-3338000</v>
      </c>
      <c r="Y925" s="14" t="s">
        <v>38</v>
      </c>
      <c r="Z925" s="14" t="s">
        <v>38</v>
      </c>
      <c r="AA925" s="14" t="s">
        <v>38</v>
      </c>
      <c r="AB925" s="14" t="s">
        <v>38</v>
      </c>
      <c r="AC925" s="14" t="s">
        <v>38</v>
      </c>
      <c r="AD925" s="14">
        <v>-957000</v>
      </c>
      <c r="AE925" s="14">
        <v>-1980000</v>
      </c>
      <c r="AF925" s="14">
        <v>-365000</v>
      </c>
      <c r="AG925" s="2" t="s">
        <v>38</v>
      </c>
      <c r="AH925" s="2">
        <v>-7972000</v>
      </c>
      <c r="AI925" s="2">
        <v>-3363000</v>
      </c>
      <c r="AJ925" s="2">
        <v>-2299000</v>
      </c>
      <c r="AK925" s="16" t="str">
        <f t="shared" si="132"/>
        <v>Да</v>
      </c>
      <c r="AL925" s="16" t="str">
        <f t="shared" si="139"/>
        <v>Да</v>
      </c>
      <c r="AM925" s="16"/>
      <c r="AN925" t="e">
        <f t="shared" si="133"/>
        <v>#VALUE!</v>
      </c>
      <c r="AO925">
        <f t="shared" si="134"/>
        <v>1</v>
      </c>
      <c r="AP925">
        <f t="shared" si="135"/>
        <v>1</v>
      </c>
      <c r="AQ925" t="e">
        <f t="shared" si="136"/>
        <v>#VALUE!</v>
      </c>
      <c r="AR925">
        <f t="shared" si="137"/>
        <v>2.3705025275052036</v>
      </c>
      <c r="AS925">
        <f t="shared" si="138"/>
        <v>1.4628099173553719</v>
      </c>
    </row>
    <row r="926" spans="1:45" hidden="1" x14ac:dyDescent="0.35">
      <c r="A926" s="6">
        <v>2001</v>
      </c>
      <c r="B926" s="11" t="s">
        <v>4752</v>
      </c>
      <c r="C926" s="8" t="s">
        <v>4753</v>
      </c>
      <c r="D926" s="2">
        <v>2</v>
      </c>
      <c r="E926" s="2">
        <v>80</v>
      </c>
      <c r="F926" s="2" t="s">
        <v>38</v>
      </c>
      <c r="G926" s="12"/>
      <c r="H926" s="8" t="s">
        <v>121</v>
      </c>
      <c r="I926" s="2" t="s">
        <v>38</v>
      </c>
      <c r="J926" s="2">
        <v>7002000</v>
      </c>
      <c r="K926" s="2">
        <v>6914000</v>
      </c>
      <c r="L926" s="2">
        <v>7626000</v>
      </c>
      <c r="M926" s="2" t="s">
        <v>38</v>
      </c>
      <c r="N926" s="2">
        <v>15471000</v>
      </c>
      <c r="O926" s="2">
        <v>17206000</v>
      </c>
      <c r="P926" s="2" t="s">
        <v>38</v>
      </c>
      <c r="Q926" s="14" t="s">
        <v>38</v>
      </c>
      <c r="R926" s="14">
        <v>15471000</v>
      </c>
      <c r="S926" s="14">
        <v>17206000</v>
      </c>
      <c r="T926" s="14" t="s">
        <v>38</v>
      </c>
      <c r="U926" s="14" t="s">
        <v>38</v>
      </c>
      <c r="V926" s="14">
        <v>-4401000</v>
      </c>
      <c r="W926" s="14">
        <v>-3601000</v>
      </c>
      <c r="X926" s="14">
        <v>-4263000</v>
      </c>
      <c r="Y926" s="14" t="s">
        <v>38</v>
      </c>
      <c r="Z926" s="14" t="s">
        <v>38</v>
      </c>
      <c r="AA926" s="14" t="s">
        <v>38</v>
      </c>
      <c r="AB926" s="14" t="s">
        <v>38</v>
      </c>
      <c r="AC926" s="14" t="s">
        <v>38</v>
      </c>
      <c r="AD926" s="14">
        <v>-800000</v>
      </c>
      <c r="AE926" s="14">
        <v>550000</v>
      </c>
      <c r="AF926" s="14" t="s">
        <v>38</v>
      </c>
      <c r="AG926" s="2" t="s">
        <v>38</v>
      </c>
      <c r="AH926" s="2">
        <v>1582000</v>
      </c>
      <c r="AI926" s="2">
        <v>2382000</v>
      </c>
      <c r="AJ926" s="2">
        <v>1831000</v>
      </c>
      <c r="AK926" s="16" t="str">
        <f t="shared" si="132"/>
        <v>Да</v>
      </c>
      <c r="AL926" s="16" t="str">
        <f t="shared" si="139"/>
        <v>Да</v>
      </c>
      <c r="AM926" s="16"/>
      <c r="AN926" t="e">
        <f t="shared" si="133"/>
        <v>#VALUE!</v>
      </c>
      <c r="AO926">
        <f t="shared" si="134"/>
        <v>0.89916308264558875</v>
      </c>
      <c r="AP926" t="e">
        <f t="shared" si="135"/>
        <v>#VALUE!</v>
      </c>
      <c r="AQ926" t="e">
        <f t="shared" si="136"/>
        <v>#VALUE!</v>
      </c>
      <c r="AR926">
        <f t="shared" si="137"/>
        <v>0.66414777497900923</v>
      </c>
      <c r="AS926">
        <f t="shared" si="138"/>
        <v>1.3009284543965047</v>
      </c>
    </row>
    <row r="927" spans="1:45" hidden="1" x14ac:dyDescent="0.35">
      <c r="A927" s="6">
        <v>2003</v>
      </c>
      <c r="B927" s="11" t="s">
        <v>4756</v>
      </c>
      <c r="C927" s="8" t="s">
        <v>4757</v>
      </c>
      <c r="D927" s="2">
        <v>1</v>
      </c>
      <c r="E927" s="2">
        <v>74</v>
      </c>
      <c r="F927" s="2" t="s">
        <v>38</v>
      </c>
      <c r="G927" s="12"/>
      <c r="H927" s="8" t="s">
        <v>40</v>
      </c>
      <c r="I927" s="2" t="s">
        <v>38</v>
      </c>
      <c r="J927" s="2">
        <v>6020000</v>
      </c>
      <c r="K927" s="2">
        <v>2868000</v>
      </c>
      <c r="L927" s="2">
        <v>7656000</v>
      </c>
      <c r="M927" s="2" t="s">
        <v>38</v>
      </c>
      <c r="N927" s="2">
        <v>1408000</v>
      </c>
      <c r="O927" s="2">
        <v>715000</v>
      </c>
      <c r="P927" s="2">
        <v>-3011000</v>
      </c>
      <c r="Q927" s="14" t="s">
        <v>38</v>
      </c>
      <c r="R927" s="14">
        <v>15329000</v>
      </c>
      <c r="S927" s="14">
        <v>4187000</v>
      </c>
      <c r="T927" s="14">
        <v>16582000</v>
      </c>
      <c r="U927" s="14" t="s">
        <v>38</v>
      </c>
      <c r="V927" s="14">
        <v>-1945000</v>
      </c>
      <c r="W927" s="14">
        <v>-1802000</v>
      </c>
      <c r="X927" s="14">
        <v>-2442000</v>
      </c>
      <c r="Y927" s="14" t="s">
        <v>38</v>
      </c>
      <c r="Z927" s="14" t="s">
        <v>38</v>
      </c>
      <c r="AA927" s="14" t="s">
        <v>38</v>
      </c>
      <c r="AB927" s="14" t="s">
        <v>38</v>
      </c>
      <c r="AC927" s="14" t="s">
        <v>38</v>
      </c>
      <c r="AD927" s="14">
        <v>-143000</v>
      </c>
      <c r="AE927" s="14">
        <v>640000</v>
      </c>
      <c r="AF927" s="14">
        <v>-3508000</v>
      </c>
      <c r="AG927" s="2" t="s">
        <v>38</v>
      </c>
      <c r="AH927" s="2">
        <v>2083000</v>
      </c>
      <c r="AI927" s="2">
        <v>2226000</v>
      </c>
      <c r="AJ927" s="2">
        <v>1586000</v>
      </c>
      <c r="AK927" s="16" t="str">
        <f t="shared" si="132"/>
        <v>Да</v>
      </c>
      <c r="AL927" s="16" t="str">
        <f t="shared" si="139"/>
        <v>Да</v>
      </c>
      <c r="AM927" s="16"/>
      <c r="AN927" t="e">
        <f t="shared" si="133"/>
        <v>#VALUE!</v>
      </c>
      <c r="AO927">
        <f t="shared" si="134"/>
        <v>1.9692307692307693</v>
      </c>
      <c r="AP927">
        <f t="shared" si="135"/>
        <v>-0.2374626369976752</v>
      </c>
      <c r="AQ927" t="e">
        <f t="shared" si="136"/>
        <v>#VALUE!</v>
      </c>
      <c r="AR927">
        <f t="shared" si="137"/>
        <v>0.93575920934411505</v>
      </c>
      <c r="AS927">
        <f t="shared" si="138"/>
        <v>1.4035308953341741</v>
      </c>
    </row>
    <row r="928" spans="1:45" ht="145" hidden="1" x14ac:dyDescent="0.35">
      <c r="A928" s="6">
        <v>2005</v>
      </c>
      <c r="B928" s="11" t="s">
        <v>4760</v>
      </c>
      <c r="C928" s="8" t="s">
        <v>4761</v>
      </c>
      <c r="D928" s="2" t="s">
        <v>38</v>
      </c>
      <c r="E928" s="2" t="s">
        <v>38</v>
      </c>
      <c r="F928" s="2" t="s">
        <v>38</v>
      </c>
      <c r="G928" s="12" t="s">
        <v>4762</v>
      </c>
      <c r="H928" s="8" t="s">
        <v>121</v>
      </c>
      <c r="I928" s="2" t="s">
        <v>38</v>
      </c>
      <c r="J928" s="2" t="s">
        <v>38</v>
      </c>
      <c r="K928" s="2" t="s">
        <v>38</v>
      </c>
      <c r="L928" s="2" t="s">
        <v>38</v>
      </c>
      <c r="M928" s="2" t="s">
        <v>38</v>
      </c>
      <c r="N928" s="2" t="s">
        <v>38</v>
      </c>
      <c r="O928" s="2" t="s">
        <v>38</v>
      </c>
      <c r="P928" s="2" t="s">
        <v>38</v>
      </c>
      <c r="Q928" s="14" t="s">
        <v>38</v>
      </c>
      <c r="R928" s="14" t="s">
        <v>38</v>
      </c>
      <c r="S928" s="14" t="s">
        <v>38</v>
      </c>
      <c r="T928" s="14" t="s">
        <v>38</v>
      </c>
      <c r="U928" s="14" t="s">
        <v>38</v>
      </c>
      <c r="V928" s="14" t="s">
        <v>38</v>
      </c>
      <c r="W928" s="14" t="s">
        <v>38</v>
      </c>
      <c r="X928" s="14" t="s">
        <v>38</v>
      </c>
      <c r="Y928" s="14" t="s">
        <v>38</v>
      </c>
      <c r="Z928" s="14" t="s">
        <v>38</v>
      </c>
      <c r="AA928" s="14" t="s">
        <v>38</v>
      </c>
      <c r="AB928" s="14" t="s">
        <v>38</v>
      </c>
      <c r="AC928" s="14" t="s">
        <v>38</v>
      </c>
      <c r="AD928" s="14" t="s">
        <v>38</v>
      </c>
      <c r="AE928" s="14" t="s">
        <v>38</v>
      </c>
      <c r="AF928" s="14" t="s">
        <v>38</v>
      </c>
      <c r="AG928" s="2" t="s">
        <v>38</v>
      </c>
      <c r="AH928" s="2" t="s">
        <v>38</v>
      </c>
      <c r="AI928" s="2" t="s">
        <v>38</v>
      </c>
      <c r="AJ928" s="2" t="s">
        <v>38</v>
      </c>
      <c r="AK928" s="16" t="str">
        <f t="shared" si="132"/>
        <v>Да</v>
      </c>
      <c r="AL928" s="16" t="str">
        <f t="shared" si="139"/>
        <v>Да</v>
      </c>
      <c r="AM928" s="16"/>
      <c r="AN928" t="e">
        <f t="shared" si="133"/>
        <v>#VALUE!</v>
      </c>
      <c r="AO928" t="e">
        <f t="shared" si="134"/>
        <v>#VALUE!</v>
      </c>
      <c r="AP928" t="e">
        <f t="shared" si="135"/>
        <v>#VALUE!</v>
      </c>
      <c r="AQ928" t="e">
        <f t="shared" si="136"/>
        <v>#VALUE!</v>
      </c>
      <c r="AR928" t="e">
        <f t="shared" si="137"/>
        <v>#VALUE!</v>
      </c>
      <c r="AS928" t="e">
        <f t="shared" si="138"/>
        <v>#VALUE!</v>
      </c>
    </row>
    <row r="929" spans="1:45" hidden="1" x14ac:dyDescent="0.35">
      <c r="A929" s="6">
        <v>2009</v>
      </c>
      <c r="B929" s="11" t="s">
        <v>4770</v>
      </c>
      <c r="C929" s="8" t="s">
        <v>4771</v>
      </c>
      <c r="D929" s="2">
        <v>1</v>
      </c>
      <c r="E929" s="2" t="s">
        <v>38</v>
      </c>
      <c r="F929" s="2" t="s">
        <v>38</v>
      </c>
      <c r="G929" s="12"/>
      <c r="H929" s="8" t="s">
        <v>40</v>
      </c>
      <c r="I929" s="2" t="s">
        <v>38</v>
      </c>
      <c r="J929" s="2" t="s">
        <v>38</v>
      </c>
      <c r="K929" s="2">
        <v>115371000</v>
      </c>
      <c r="L929" s="2">
        <v>121367000</v>
      </c>
      <c r="M929" s="2" t="s">
        <v>38</v>
      </c>
      <c r="N929" s="2" t="s">
        <v>38</v>
      </c>
      <c r="O929" s="2">
        <v>56917000</v>
      </c>
      <c r="P929" s="2">
        <v>64264000</v>
      </c>
      <c r="Q929" s="14" t="s">
        <v>38</v>
      </c>
      <c r="R929" s="14" t="s">
        <v>38</v>
      </c>
      <c r="S929" s="14">
        <v>229868000</v>
      </c>
      <c r="T929" s="14">
        <v>258272000</v>
      </c>
      <c r="U929" s="14" t="s">
        <v>38</v>
      </c>
      <c r="V929" s="14" t="s">
        <v>38</v>
      </c>
      <c r="W929" s="14">
        <v>-209936000</v>
      </c>
      <c r="X929" s="14">
        <v>-142825000</v>
      </c>
      <c r="Y929" s="14" t="s">
        <v>38</v>
      </c>
      <c r="Z929" s="14" t="s">
        <v>38</v>
      </c>
      <c r="AA929" s="14" t="s">
        <v>38</v>
      </c>
      <c r="AB929" s="14" t="s">
        <v>38</v>
      </c>
      <c r="AC929" s="14" t="s">
        <v>38</v>
      </c>
      <c r="AD929" s="14" t="s">
        <v>38</v>
      </c>
      <c r="AE929" s="14">
        <v>-61376000</v>
      </c>
      <c r="AF929" s="14">
        <v>-21295000</v>
      </c>
      <c r="AG929" s="2" t="s">
        <v>38</v>
      </c>
      <c r="AH929" s="2" t="s">
        <v>38</v>
      </c>
      <c r="AI929" s="2">
        <v>-109177000</v>
      </c>
      <c r="AJ929" s="2">
        <v>-42066000</v>
      </c>
      <c r="AK929" s="16" t="str">
        <f t="shared" si="132"/>
        <v>Да</v>
      </c>
      <c r="AL929" s="16" t="str">
        <f t="shared" si="139"/>
        <v>Да</v>
      </c>
      <c r="AM929" s="16"/>
      <c r="AN929" t="e">
        <f t="shared" si="133"/>
        <v>#VALUE!</v>
      </c>
      <c r="AO929" t="e">
        <f t="shared" si="134"/>
        <v>#VALUE!</v>
      </c>
      <c r="AP929">
        <f t="shared" si="135"/>
        <v>0.88567471679322796</v>
      </c>
      <c r="AQ929" t="e">
        <f t="shared" si="136"/>
        <v>#VALUE!</v>
      </c>
      <c r="AR929" t="e">
        <f t="shared" si="137"/>
        <v>#VALUE!</v>
      </c>
      <c r="AS929">
        <f t="shared" si="138"/>
        <v>2.5953739361955024</v>
      </c>
    </row>
    <row r="930" spans="1:45" hidden="1" x14ac:dyDescent="0.35">
      <c r="A930" s="6">
        <v>2010</v>
      </c>
      <c r="B930" s="11" t="s">
        <v>4772</v>
      </c>
      <c r="C930" s="8" t="s">
        <v>4773</v>
      </c>
      <c r="D930" s="2">
        <v>1</v>
      </c>
      <c r="E930" s="2">
        <v>64</v>
      </c>
      <c r="F930" s="2" t="s">
        <v>38</v>
      </c>
      <c r="G930" s="12"/>
      <c r="H930" s="8" t="s">
        <v>121</v>
      </c>
      <c r="I930" s="2">
        <v>97783000</v>
      </c>
      <c r="J930" s="2">
        <v>103895000</v>
      </c>
      <c r="K930" s="2">
        <v>100255000</v>
      </c>
      <c r="L930" s="2">
        <v>99523000</v>
      </c>
      <c r="M930" s="2" t="s">
        <v>38</v>
      </c>
      <c r="N930" s="2" t="s">
        <v>38</v>
      </c>
      <c r="O930" s="2" t="s">
        <v>38</v>
      </c>
      <c r="P930" s="2" t="s">
        <v>38</v>
      </c>
      <c r="Q930" s="14" t="s">
        <v>38</v>
      </c>
      <c r="R930" s="14" t="s">
        <v>38</v>
      </c>
      <c r="S930" s="14" t="s">
        <v>38</v>
      </c>
      <c r="T930" s="14" t="s">
        <v>38</v>
      </c>
      <c r="U930" s="14">
        <v>89593000</v>
      </c>
      <c r="V930" s="14">
        <v>94064000</v>
      </c>
      <c r="W930" s="14">
        <v>90700000</v>
      </c>
      <c r="X930" s="14">
        <v>89532000</v>
      </c>
      <c r="Y930" s="14" t="s">
        <v>38</v>
      </c>
      <c r="Z930" s="14" t="s">
        <v>38</v>
      </c>
      <c r="AA930" s="14" t="s">
        <v>38</v>
      </c>
      <c r="AB930" s="14" t="s">
        <v>38</v>
      </c>
      <c r="AC930" s="14">
        <v>-6287000</v>
      </c>
      <c r="AD930" s="14">
        <v>3364000</v>
      </c>
      <c r="AE930" s="14">
        <v>1169000</v>
      </c>
      <c r="AF930" s="14">
        <v>-3137000</v>
      </c>
      <c r="AG930" s="2">
        <v>97700000</v>
      </c>
      <c r="AH930" s="2">
        <v>102172000</v>
      </c>
      <c r="AI930" s="2">
        <v>98808000</v>
      </c>
      <c r="AJ930" s="2">
        <v>97638000</v>
      </c>
      <c r="AK930" s="16" t="str">
        <f t="shared" si="132"/>
        <v>Нет</v>
      </c>
      <c r="AL930" s="16" t="str">
        <f>IF(IFERROR(AN930*AO930*AP930*AQ930*AR930*AS930,0)=0,"Да","Нет")</f>
        <v>Да</v>
      </c>
      <c r="AM930" s="16"/>
      <c r="AN930" t="e">
        <f t="shared" si="133"/>
        <v>#VALUE!</v>
      </c>
      <c r="AO930" t="e">
        <f t="shared" si="134"/>
        <v>#VALUE!</v>
      </c>
      <c r="AP930" t="e">
        <f t="shared" si="135"/>
        <v>#VALUE!</v>
      </c>
      <c r="AQ930">
        <f t="shared" si="136"/>
        <v>0.95623066985083971</v>
      </c>
      <c r="AR930">
        <f t="shared" si="137"/>
        <v>1.0340458262488867</v>
      </c>
      <c r="AS930">
        <f t="shared" si="138"/>
        <v>1.0119830393904012</v>
      </c>
    </row>
    <row r="931" spans="1:45" ht="145" hidden="1" x14ac:dyDescent="0.35">
      <c r="A931" s="6">
        <v>2011</v>
      </c>
      <c r="B931" s="11" t="s">
        <v>4774</v>
      </c>
      <c r="C931" s="8" t="s">
        <v>4775</v>
      </c>
      <c r="D931" s="2" t="s">
        <v>38</v>
      </c>
      <c r="E931" s="2" t="s">
        <v>38</v>
      </c>
      <c r="F931" s="2" t="s">
        <v>38</v>
      </c>
      <c r="G931" s="12" t="s">
        <v>4776</v>
      </c>
      <c r="H931" s="8" t="s">
        <v>40</v>
      </c>
      <c r="I931" s="2" t="s">
        <v>38</v>
      </c>
      <c r="J931" s="2" t="s">
        <v>38</v>
      </c>
      <c r="K931" s="2" t="s">
        <v>38</v>
      </c>
      <c r="L931" s="2" t="s">
        <v>38</v>
      </c>
      <c r="M931" s="2" t="s">
        <v>38</v>
      </c>
      <c r="N931" s="2" t="s">
        <v>38</v>
      </c>
      <c r="O931" s="2" t="s">
        <v>38</v>
      </c>
      <c r="P931" s="2" t="s">
        <v>38</v>
      </c>
      <c r="Q931" s="14" t="s">
        <v>38</v>
      </c>
      <c r="R931" s="14" t="s">
        <v>38</v>
      </c>
      <c r="S931" s="14" t="s">
        <v>38</v>
      </c>
      <c r="T931" s="14" t="s">
        <v>38</v>
      </c>
      <c r="U931" s="14" t="s">
        <v>38</v>
      </c>
      <c r="V931" s="14" t="s">
        <v>38</v>
      </c>
      <c r="W931" s="14" t="s">
        <v>38</v>
      </c>
      <c r="X931" s="14" t="s">
        <v>38</v>
      </c>
      <c r="Y931" s="14" t="s">
        <v>38</v>
      </c>
      <c r="Z931" s="14" t="s">
        <v>38</v>
      </c>
      <c r="AA931" s="14" t="s">
        <v>38</v>
      </c>
      <c r="AB931" s="14" t="s">
        <v>38</v>
      </c>
      <c r="AC931" s="14" t="s">
        <v>38</v>
      </c>
      <c r="AD931" s="14" t="s">
        <v>38</v>
      </c>
      <c r="AE931" s="14" t="s">
        <v>38</v>
      </c>
      <c r="AF931" s="14" t="s">
        <v>38</v>
      </c>
      <c r="AG931" s="2" t="s">
        <v>38</v>
      </c>
      <c r="AH931" s="2" t="s">
        <v>38</v>
      </c>
      <c r="AI931" s="2" t="s">
        <v>38</v>
      </c>
      <c r="AJ931" s="2" t="s">
        <v>38</v>
      </c>
      <c r="AK931" s="16" t="str">
        <f t="shared" si="132"/>
        <v>Да</v>
      </c>
      <c r="AL931" s="16" t="str">
        <f t="shared" ref="AL931:AL971" si="140">IF(IFERROR(AN931*AO931*AP931*AQ931*AR931*AS931,0)=0,"Да","Нет")</f>
        <v>Да</v>
      </c>
      <c r="AM931" s="16"/>
      <c r="AN931" t="e">
        <f t="shared" si="133"/>
        <v>#VALUE!</v>
      </c>
      <c r="AO931" t="e">
        <f t="shared" si="134"/>
        <v>#VALUE!</v>
      </c>
      <c r="AP931" t="e">
        <f t="shared" si="135"/>
        <v>#VALUE!</v>
      </c>
      <c r="AQ931" t="e">
        <f t="shared" si="136"/>
        <v>#VALUE!</v>
      </c>
      <c r="AR931" t="e">
        <f t="shared" si="137"/>
        <v>#VALUE!</v>
      </c>
      <c r="AS931" t="e">
        <f t="shared" si="138"/>
        <v>#VALUE!</v>
      </c>
    </row>
    <row r="932" spans="1:45" hidden="1" x14ac:dyDescent="0.35">
      <c r="A932" s="6">
        <v>2013</v>
      </c>
      <c r="B932" s="11" t="s">
        <v>4779</v>
      </c>
      <c r="C932" s="8" t="s">
        <v>4780</v>
      </c>
      <c r="D932" s="2">
        <v>1</v>
      </c>
      <c r="E932" s="2" t="s">
        <v>38</v>
      </c>
      <c r="F932" s="2">
        <v>33</v>
      </c>
      <c r="G932" s="12"/>
      <c r="H932" s="8" t="s">
        <v>40</v>
      </c>
      <c r="I932" s="2" t="s">
        <v>38</v>
      </c>
      <c r="J932" s="2" t="s">
        <v>38</v>
      </c>
      <c r="K932" s="2" t="s">
        <v>38</v>
      </c>
      <c r="L932" s="2">
        <v>4307873000</v>
      </c>
      <c r="M932" s="2" t="s">
        <v>38</v>
      </c>
      <c r="N932" s="2" t="s">
        <v>38</v>
      </c>
      <c r="O932" s="2" t="s">
        <v>38</v>
      </c>
      <c r="P932" s="2">
        <v>-427912000</v>
      </c>
      <c r="Q932" s="14" t="s">
        <v>38</v>
      </c>
      <c r="R932" s="14" t="s">
        <v>38</v>
      </c>
      <c r="S932" s="14" t="s">
        <v>38</v>
      </c>
      <c r="T932" s="14">
        <v>245561000</v>
      </c>
      <c r="U932" s="14" t="s">
        <v>38</v>
      </c>
      <c r="V932" s="14" t="s">
        <v>38</v>
      </c>
      <c r="W932" s="14" t="s">
        <v>38</v>
      </c>
      <c r="X932" s="14">
        <v>-834306000</v>
      </c>
      <c r="Y932" s="14" t="s">
        <v>38</v>
      </c>
      <c r="Z932" s="14" t="s">
        <v>38</v>
      </c>
      <c r="AA932" s="14" t="s">
        <v>38</v>
      </c>
      <c r="AB932" s="14" t="s">
        <v>38</v>
      </c>
      <c r="AC932" s="14" t="s">
        <v>38</v>
      </c>
      <c r="AD932" s="14" t="s">
        <v>38</v>
      </c>
      <c r="AE932" s="14" t="s">
        <v>38</v>
      </c>
      <c r="AF932" s="14">
        <v>-386306000</v>
      </c>
      <c r="AG932" s="2" t="s">
        <v>38</v>
      </c>
      <c r="AH932" s="2" t="s">
        <v>38</v>
      </c>
      <c r="AI932" s="2" t="s">
        <v>38</v>
      </c>
      <c r="AJ932" s="2">
        <v>1014263000</v>
      </c>
      <c r="AK932" s="16" t="str">
        <f t="shared" si="132"/>
        <v>Да</v>
      </c>
      <c r="AL932" s="16" t="str">
        <f t="shared" si="140"/>
        <v>Да</v>
      </c>
      <c r="AM932" s="16"/>
      <c r="AN932" t="e">
        <f t="shared" si="133"/>
        <v>#VALUE!</v>
      </c>
      <c r="AO932" t="e">
        <f t="shared" si="134"/>
        <v>#VALUE!</v>
      </c>
      <c r="AP932" t="e">
        <f t="shared" si="135"/>
        <v>#VALUE!</v>
      </c>
      <c r="AQ932" t="e">
        <f t="shared" si="136"/>
        <v>#VALUE!</v>
      </c>
      <c r="AR932" t="e">
        <f t="shared" si="137"/>
        <v>#VALUE!</v>
      </c>
      <c r="AS932" t="e">
        <f t="shared" si="138"/>
        <v>#VALUE!</v>
      </c>
    </row>
    <row r="933" spans="1:45" ht="87" hidden="1" x14ac:dyDescent="0.35">
      <c r="A933" s="6">
        <v>2014</v>
      </c>
      <c r="B933" s="11" t="s">
        <v>4781</v>
      </c>
      <c r="C933" s="8" t="s">
        <v>4782</v>
      </c>
      <c r="D933" s="2" t="s">
        <v>38</v>
      </c>
      <c r="E933" s="2" t="s">
        <v>38</v>
      </c>
      <c r="F933" s="2" t="s">
        <v>38</v>
      </c>
      <c r="G933" s="12" t="s">
        <v>4783</v>
      </c>
      <c r="H933" s="8" t="s">
        <v>40</v>
      </c>
      <c r="I933" s="2" t="s">
        <v>38</v>
      </c>
      <c r="J933" s="2" t="s">
        <v>38</v>
      </c>
      <c r="K933" s="2" t="s">
        <v>38</v>
      </c>
      <c r="L933" s="2">
        <v>50199000</v>
      </c>
      <c r="M933" s="2" t="s">
        <v>38</v>
      </c>
      <c r="N933" s="2" t="s">
        <v>38</v>
      </c>
      <c r="O933" s="2" t="s">
        <v>38</v>
      </c>
      <c r="P933" s="2">
        <v>-216000</v>
      </c>
      <c r="Q933" s="14" t="s">
        <v>38</v>
      </c>
      <c r="R933" s="14" t="s">
        <v>38</v>
      </c>
      <c r="S933" s="14" t="s">
        <v>38</v>
      </c>
      <c r="T933" s="14">
        <v>4878000</v>
      </c>
      <c r="U933" s="14" t="s">
        <v>38</v>
      </c>
      <c r="V933" s="14" t="s">
        <v>38</v>
      </c>
      <c r="W933" s="14" t="s">
        <v>38</v>
      </c>
      <c r="X933" s="14">
        <v>1760000</v>
      </c>
      <c r="Y933" s="14" t="s">
        <v>38</v>
      </c>
      <c r="Z933" s="14" t="s">
        <v>38</v>
      </c>
      <c r="AA933" s="14" t="s">
        <v>38</v>
      </c>
      <c r="AB933" s="14" t="s">
        <v>38</v>
      </c>
      <c r="AC933" s="14" t="s">
        <v>38</v>
      </c>
      <c r="AD933" s="14" t="s">
        <v>38</v>
      </c>
      <c r="AE933" s="14" t="s">
        <v>38</v>
      </c>
      <c r="AF933" s="14">
        <v>17600000</v>
      </c>
      <c r="AG933" s="2" t="s">
        <v>38</v>
      </c>
      <c r="AH933" s="2" t="s">
        <v>38</v>
      </c>
      <c r="AI933" s="2" t="s">
        <v>38</v>
      </c>
      <c r="AJ933" s="2">
        <v>30666000</v>
      </c>
      <c r="AK933" s="16" t="str">
        <f t="shared" si="132"/>
        <v>Да</v>
      </c>
      <c r="AL933" s="16" t="str">
        <f t="shared" si="140"/>
        <v>Да</v>
      </c>
      <c r="AM933" s="16"/>
      <c r="AN933" t="e">
        <f t="shared" si="133"/>
        <v>#VALUE!</v>
      </c>
      <c r="AO933" t="e">
        <f t="shared" si="134"/>
        <v>#VALUE!</v>
      </c>
      <c r="AP933" t="e">
        <f t="shared" si="135"/>
        <v>#VALUE!</v>
      </c>
      <c r="AQ933" t="e">
        <f t="shared" si="136"/>
        <v>#VALUE!</v>
      </c>
      <c r="AR933" t="e">
        <f t="shared" si="137"/>
        <v>#VALUE!</v>
      </c>
      <c r="AS933" t="e">
        <f t="shared" si="138"/>
        <v>#VALUE!</v>
      </c>
    </row>
    <row r="934" spans="1:45" ht="43.5" hidden="1" x14ac:dyDescent="0.35">
      <c r="A934" s="6">
        <v>2018</v>
      </c>
      <c r="B934" s="11" t="s">
        <v>4792</v>
      </c>
      <c r="C934" s="8" t="s">
        <v>4793</v>
      </c>
      <c r="D934" s="2" t="s">
        <v>38</v>
      </c>
      <c r="E934" s="2" t="s">
        <v>38</v>
      </c>
      <c r="F934" s="2" t="s">
        <v>38</v>
      </c>
      <c r="G934" s="12" t="s">
        <v>4794</v>
      </c>
      <c r="H934" s="8" t="s">
        <v>121</v>
      </c>
      <c r="I934" s="2" t="s">
        <v>38</v>
      </c>
      <c r="J934" s="2" t="s">
        <v>38</v>
      </c>
      <c r="K934" s="2">
        <v>7989000</v>
      </c>
      <c r="L934" s="2">
        <v>18296000</v>
      </c>
      <c r="M934" s="2" t="s">
        <v>38</v>
      </c>
      <c r="N934" s="2" t="s">
        <v>38</v>
      </c>
      <c r="O934" s="2">
        <v>-7619000</v>
      </c>
      <c r="P934" s="2">
        <v>85000</v>
      </c>
      <c r="Q934" s="14" t="s">
        <v>38</v>
      </c>
      <c r="R934" s="14" t="s">
        <v>38</v>
      </c>
      <c r="S934" s="14">
        <v>4430000</v>
      </c>
      <c r="T934" s="14">
        <v>1373000</v>
      </c>
      <c r="U934" s="14" t="s">
        <v>38</v>
      </c>
      <c r="V934" s="14" t="s">
        <v>38</v>
      </c>
      <c r="W934" s="14">
        <v>-17106000</v>
      </c>
      <c r="X934" s="14">
        <v>-7109000</v>
      </c>
      <c r="Y934" s="14" t="s">
        <v>38</v>
      </c>
      <c r="Z934" s="14" t="s">
        <v>38</v>
      </c>
      <c r="AA934" s="14" t="s">
        <v>38</v>
      </c>
      <c r="AB934" s="14" t="s">
        <v>38</v>
      </c>
      <c r="AC934" s="14" t="s">
        <v>38</v>
      </c>
      <c r="AD934" s="14" t="s">
        <v>38</v>
      </c>
      <c r="AE934" s="14">
        <v>-9997000</v>
      </c>
      <c r="AF934" s="14">
        <v>-1120000</v>
      </c>
      <c r="AG934" s="2" t="s">
        <v>38</v>
      </c>
      <c r="AH934" s="2" t="s">
        <v>38</v>
      </c>
      <c r="AI934" s="2">
        <v>7954000</v>
      </c>
      <c r="AJ934" s="2">
        <v>17951000</v>
      </c>
      <c r="AK934" s="16" t="str">
        <f t="shared" si="132"/>
        <v>Да</v>
      </c>
      <c r="AL934" s="16" t="str">
        <f t="shared" si="140"/>
        <v>Да</v>
      </c>
      <c r="AM934" s="16"/>
      <c r="AN934" t="e">
        <f t="shared" si="133"/>
        <v>#VALUE!</v>
      </c>
      <c r="AO934" t="e">
        <f t="shared" si="134"/>
        <v>#VALUE!</v>
      </c>
      <c r="AP934">
        <f t="shared" si="135"/>
        <v>-89.635294117647064</v>
      </c>
      <c r="AQ934" t="e">
        <f t="shared" si="136"/>
        <v>#VALUE!</v>
      </c>
      <c r="AR934" t="e">
        <f t="shared" si="137"/>
        <v>#VALUE!</v>
      </c>
      <c r="AS934">
        <f t="shared" si="138"/>
        <v>0.44309509219542087</v>
      </c>
    </row>
    <row r="935" spans="1:45" ht="72.5" hidden="1" x14ac:dyDescent="0.35">
      <c r="A935" s="6">
        <v>2022</v>
      </c>
      <c r="B935" s="11" t="s">
        <v>4802</v>
      </c>
      <c r="C935" s="8" t="s">
        <v>4803</v>
      </c>
      <c r="D935" s="2">
        <v>8</v>
      </c>
      <c r="E935" s="2" t="s">
        <v>38</v>
      </c>
      <c r="F935" s="2" t="s">
        <v>38</v>
      </c>
      <c r="G935" s="12" t="s">
        <v>4804</v>
      </c>
      <c r="H935" s="8" t="s">
        <v>40</v>
      </c>
      <c r="I935" s="2" t="s">
        <v>38</v>
      </c>
      <c r="J935" s="2" t="s">
        <v>38</v>
      </c>
      <c r="K935" s="2" t="s">
        <v>38</v>
      </c>
      <c r="L935" s="2">
        <v>21879000</v>
      </c>
      <c r="M935" s="2" t="s">
        <v>38</v>
      </c>
      <c r="N935" s="2" t="s">
        <v>38</v>
      </c>
      <c r="O935" s="2" t="s">
        <v>38</v>
      </c>
      <c r="P935" s="2">
        <v>-1975000</v>
      </c>
      <c r="Q935" s="14" t="s">
        <v>38</v>
      </c>
      <c r="R935" s="14" t="s">
        <v>38</v>
      </c>
      <c r="S935" s="14" t="s">
        <v>38</v>
      </c>
      <c r="T935" s="14">
        <v>1584000</v>
      </c>
      <c r="U935" s="14" t="s">
        <v>38</v>
      </c>
      <c r="V935" s="14" t="s">
        <v>38</v>
      </c>
      <c r="W935" s="14" t="s">
        <v>38</v>
      </c>
      <c r="X935" s="14">
        <v>-8320000</v>
      </c>
      <c r="Y935" s="14" t="s">
        <v>38</v>
      </c>
      <c r="Z935" s="14" t="s">
        <v>38</v>
      </c>
      <c r="AA935" s="14" t="s">
        <v>38</v>
      </c>
      <c r="AB935" s="14" t="s">
        <v>38</v>
      </c>
      <c r="AC935" s="14" t="s">
        <v>38</v>
      </c>
      <c r="AD935" s="14" t="s">
        <v>38</v>
      </c>
      <c r="AE935" s="14" t="s">
        <v>38</v>
      </c>
      <c r="AF935" s="14">
        <v>-9750000</v>
      </c>
      <c r="AG935" s="2" t="s">
        <v>38</v>
      </c>
      <c r="AH935" s="2" t="s">
        <v>38</v>
      </c>
      <c r="AI935" s="2" t="s">
        <v>38</v>
      </c>
      <c r="AJ935" s="2">
        <v>12220000</v>
      </c>
      <c r="AK935" s="16" t="str">
        <f t="shared" si="132"/>
        <v>Да</v>
      </c>
      <c r="AL935" s="16" t="str">
        <f t="shared" si="140"/>
        <v>Да</v>
      </c>
      <c r="AM935" s="16"/>
      <c r="AN935" t="e">
        <f t="shared" si="133"/>
        <v>#VALUE!</v>
      </c>
      <c r="AO935" t="e">
        <f t="shared" si="134"/>
        <v>#VALUE!</v>
      </c>
      <c r="AP935" t="e">
        <f t="shared" si="135"/>
        <v>#VALUE!</v>
      </c>
      <c r="AQ935" t="e">
        <f t="shared" si="136"/>
        <v>#VALUE!</v>
      </c>
      <c r="AR935" t="e">
        <f t="shared" si="137"/>
        <v>#VALUE!</v>
      </c>
      <c r="AS935" t="e">
        <f t="shared" si="138"/>
        <v>#VALUE!</v>
      </c>
    </row>
    <row r="936" spans="1:45" ht="43.5" hidden="1" x14ac:dyDescent="0.35">
      <c r="A936" s="6">
        <v>2024</v>
      </c>
      <c r="B936" s="11" t="s">
        <v>4807</v>
      </c>
      <c r="C936" s="8" t="s">
        <v>4808</v>
      </c>
      <c r="D936" s="2">
        <v>1</v>
      </c>
      <c r="E936" s="2" t="s">
        <v>38</v>
      </c>
      <c r="F936" s="2" t="s">
        <v>38</v>
      </c>
      <c r="G936" s="12" t="s">
        <v>993</v>
      </c>
      <c r="H936" s="8" t="s">
        <v>121</v>
      </c>
      <c r="I936" s="2" t="s">
        <v>38</v>
      </c>
      <c r="J936" s="2" t="s">
        <v>38</v>
      </c>
      <c r="K936" s="2">
        <v>2843000</v>
      </c>
      <c r="L936" s="2">
        <v>3836000</v>
      </c>
      <c r="M936" s="2" t="s">
        <v>38</v>
      </c>
      <c r="N936" s="2" t="s">
        <v>38</v>
      </c>
      <c r="O936" s="2">
        <v>283000</v>
      </c>
      <c r="P936" s="2">
        <v>6564000</v>
      </c>
      <c r="Q936" s="14" t="s">
        <v>38</v>
      </c>
      <c r="R936" s="14" t="s">
        <v>38</v>
      </c>
      <c r="S936" s="14">
        <v>283000</v>
      </c>
      <c r="T936" s="14">
        <v>6919000</v>
      </c>
      <c r="U936" s="14" t="s">
        <v>38</v>
      </c>
      <c r="V936" s="14" t="s">
        <v>38</v>
      </c>
      <c r="W936" s="14">
        <v>-12022000</v>
      </c>
      <c r="X936" s="14">
        <v>-11351000</v>
      </c>
      <c r="Y936" s="14" t="s">
        <v>38</v>
      </c>
      <c r="Z936" s="14" t="s">
        <v>38</v>
      </c>
      <c r="AA936" s="14" t="s">
        <v>38</v>
      </c>
      <c r="AB936" s="14" t="s">
        <v>38</v>
      </c>
      <c r="AC936" s="14" t="s">
        <v>38</v>
      </c>
      <c r="AD936" s="14" t="s">
        <v>38</v>
      </c>
      <c r="AE936" s="14">
        <v>-671000</v>
      </c>
      <c r="AF936" s="14">
        <v>-575000</v>
      </c>
      <c r="AG936" s="2" t="s">
        <v>38</v>
      </c>
      <c r="AH936" s="2" t="s">
        <v>38</v>
      </c>
      <c r="AI936" s="2">
        <v>-7911000</v>
      </c>
      <c r="AJ936" s="2">
        <v>-7240000</v>
      </c>
      <c r="AK936" s="16" t="str">
        <f t="shared" si="132"/>
        <v>Да</v>
      </c>
      <c r="AL936" s="16" t="str">
        <f t="shared" si="140"/>
        <v>Да</v>
      </c>
      <c r="AM936" s="16"/>
      <c r="AN936" t="e">
        <f t="shared" si="133"/>
        <v>#VALUE!</v>
      </c>
      <c r="AO936" t="e">
        <f t="shared" si="134"/>
        <v>#VALUE!</v>
      </c>
      <c r="AP936">
        <f t="shared" si="135"/>
        <v>4.3113954905545399E-2</v>
      </c>
      <c r="AQ936" t="e">
        <f t="shared" si="136"/>
        <v>#VALUE!</v>
      </c>
      <c r="AR936" t="e">
        <f t="shared" si="137"/>
        <v>#VALUE!</v>
      </c>
      <c r="AS936">
        <f t="shared" si="138"/>
        <v>1.0926795580110498</v>
      </c>
    </row>
    <row r="937" spans="1:45" ht="72.5" hidden="1" x14ac:dyDescent="0.35">
      <c r="A937" s="6">
        <v>2026</v>
      </c>
      <c r="B937" s="11" t="s">
        <v>4811</v>
      </c>
      <c r="C937" s="8" t="s">
        <v>4812</v>
      </c>
      <c r="D937" s="2">
        <v>2</v>
      </c>
      <c r="E937" s="2">
        <v>66</v>
      </c>
      <c r="F937" s="2" t="s">
        <v>38</v>
      </c>
      <c r="G937" s="12" t="s">
        <v>4813</v>
      </c>
      <c r="H937" s="8" t="s">
        <v>40</v>
      </c>
      <c r="I937" s="2" t="s">
        <v>38</v>
      </c>
      <c r="J937" s="2">
        <v>1172000</v>
      </c>
      <c r="K937" s="2">
        <v>3115000</v>
      </c>
      <c r="L937" s="2">
        <v>1844000</v>
      </c>
      <c r="M937" s="2" t="s">
        <v>38</v>
      </c>
      <c r="N937" s="2">
        <v>350000</v>
      </c>
      <c r="O937" s="2">
        <v>600000</v>
      </c>
      <c r="P937" s="2">
        <v>-1200000</v>
      </c>
      <c r="Q937" s="14" t="s">
        <v>38</v>
      </c>
      <c r="R937" s="14">
        <v>350000</v>
      </c>
      <c r="S937" s="14">
        <v>600000</v>
      </c>
      <c r="T937" s="14">
        <v>550000</v>
      </c>
      <c r="U937" s="14" t="s">
        <v>38</v>
      </c>
      <c r="V937" s="14">
        <v>-699000</v>
      </c>
      <c r="W937" s="14">
        <v>-1702000</v>
      </c>
      <c r="X937" s="14">
        <v>-1713000</v>
      </c>
      <c r="Y937" s="14" t="s">
        <v>38</v>
      </c>
      <c r="Z937" s="14" t="s">
        <v>38</v>
      </c>
      <c r="AA937" s="14" t="s">
        <v>38</v>
      </c>
      <c r="AB937" s="14" t="s">
        <v>38</v>
      </c>
      <c r="AC937" s="14" t="s">
        <v>38</v>
      </c>
      <c r="AD937" s="14">
        <v>-1003000</v>
      </c>
      <c r="AE937" s="14">
        <v>11000</v>
      </c>
      <c r="AF937" s="14">
        <v>-1713000</v>
      </c>
      <c r="AG937" s="2" t="s">
        <v>38</v>
      </c>
      <c r="AH937" s="2">
        <v>983000</v>
      </c>
      <c r="AI937" s="2">
        <v>-20000</v>
      </c>
      <c r="AJ937" s="2">
        <v>-31000</v>
      </c>
      <c r="AK937" s="16" t="str">
        <f t="shared" si="132"/>
        <v>Да</v>
      </c>
      <c r="AL937" s="16" t="str">
        <f t="shared" si="140"/>
        <v>Да</v>
      </c>
      <c r="AM937" s="16"/>
      <c r="AN937" t="e">
        <f t="shared" si="133"/>
        <v>#VALUE!</v>
      </c>
      <c r="AO937">
        <f t="shared" si="134"/>
        <v>0.58333333333333337</v>
      </c>
      <c r="AP937">
        <f t="shared" si="135"/>
        <v>-0.5</v>
      </c>
      <c r="AQ937" t="e">
        <f t="shared" si="136"/>
        <v>#VALUE!</v>
      </c>
      <c r="AR937">
        <f t="shared" si="137"/>
        <v>-49.15</v>
      </c>
      <c r="AS937">
        <f t="shared" si="138"/>
        <v>0.64516129032258063</v>
      </c>
    </row>
    <row r="938" spans="1:45" ht="87" hidden="1" x14ac:dyDescent="0.35">
      <c r="A938" s="6">
        <v>2028</v>
      </c>
      <c r="B938" s="11" t="s">
        <v>4816</v>
      </c>
      <c r="C938" s="8" t="s">
        <v>4817</v>
      </c>
      <c r="D938" s="2" t="s">
        <v>38</v>
      </c>
      <c r="E938" s="2" t="s">
        <v>38</v>
      </c>
      <c r="F938" s="2" t="s">
        <v>38</v>
      </c>
      <c r="G938" s="12" t="s">
        <v>4818</v>
      </c>
      <c r="H938" s="8" t="s">
        <v>40</v>
      </c>
      <c r="I938" s="2" t="s">
        <v>38</v>
      </c>
      <c r="J938" s="2" t="s">
        <v>38</v>
      </c>
      <c r="K938" s="2">
        <v>20111000</v>
      </c>
      <c r="L938" s="2">
        <v>36446000</v>
      </c>
      <c r="M938" s="2" t="s">
        <v>38</v>
      </c>
      <c r="N938" s="2" t="s">
        <v>38</v>
      </c>
      <c r="O938" s="2">
        <v>-10043000</v>
      </c>
      <c r="P938" s="2">
        <v>-14629000</v>
      </c>
      <c r="Q938" s="14" t="s">
        <v>38</v>
      </c>
      <c r="R938" s="14" t="s">
        <v>38</v>
      </c>
      <c r="S938" s="14">
        <v>50198000</v>
      </c>
      <c r="T938" s="14">
        <v>48575000</v>
      </c>
      <c r="U938" s="14" t="s">
        <v>38</v>
      </c>
      <c r="V938" s="14" t="s">
        <v>38</v>
      </c>
      <c r="W938" s="14">
        <v>-106017000</v>
      </c>
      <c r="X938" s="14">
        <v>-87315000</v>
      </c>
      <c r="Y938" s="14" t="s">
        <v>38</v>
      </c>
      <c r="Z938" s="14" t="s">
        <v>38</v>
      </c>
      <c r="AA938" s="14" t="s">
        <v>38</v>
      </c>
      <c r="AB938" s="14" t="s">
        <v>38</v>
      </c>
      <c r="AC938" s="14" t="s">
        <v>38</v>
      </c>
      <c r="AD938" s="14" t="s">
        <v>38</v>
      </c>
      <c r="AE938" s="14">
        <v>-10265000</v>
      </c>
      <c r="AF938" s="14">
        <v>95315000</v>
      </c>
      <c r="AG938" s="2" t="s">
        <v>38</v>
      </c>
      <c r="AH938" s="2" t="s">
        <v>38</v>
      </c>
      <c r="AI938" s="2">
        <v>-70338000</v>
      </c>
      <c r="AJ938" s="2">
        <v>-51636000</v>
      </c>
      <c r="AK938" s="16" t="str">
        <f t="shared" si="132"/>
        <v>Да</v>
      </c>
      <c r="AL938" s="16" t="str">
        <f t="shared" si="140"/>
        <v>Да</v>
      </c>
      <c r="AM938" s="16"/>
      <c r="AN938" t="e">
        <f t="shared" si="133"/>
        <v>#VALUE!</v>
      </c>
      <c r="AO938" t="e">
        <f t="shared" si="134"/>
        <v>#VALUE!</v>
      </c>
      <c r="AP938">
        <f t="shared" si="135"/>
        <v>0.68651309043680364</v>
      </c>
      <c r="AQ938" t="e">
        <f t="shared" si="136"/>
        <v>#VALUE!</v>
      </c>
      <c r="AR938" t="e">
        <f t="shared" si="137"/>
        <v>#VALUE!</v>
      </c>
      <c r="AS938">
        <f t="shared" si="138"/>
        <v>1.3621891703462701</v>
      </c>
    </row>
    <row r="939" spans="1:45" hidden="1" x14ac:dyDescent="0.35">
      <c r="A939" s="6">
        <v>2029</v>
      </c>
      <c r="B939" s="11" t="s">
        <v>4819</v>
      </c>
      <c r="C939" s="8" t="s">
        <v>4820</v>
      </c>
      <c r="D939" s="2">
        <v>1</v>
      </c>
      <c r="E939" s="2">
        <v>7</v>
      </c>
      <c r="F939" s="2" t="s">
        <v>38</v>
      </c>
      <c r="G939" s="12"/>
      <c r="H939" s="8" t="s">
        <v>40</v>
      </c>
      <c r="I939" s="2" t="s">
        <v>38</v>
      </c>
      <c r="J939" s="2">
        <v>3792032000</v>
      </c>
      <c r="K939" s="2">
        <v>2365656000</v>
      </c>
      <c r="L939" s="2">
        <v>1728963000</v>
      </c>
      <c r="M939" s="2" t="s">
        <v>38</v>
      </c>
      <c r="N939" s="2">
        <v>151669000</v>
      </c>
      <c r="O939" s="2">
        <v>101600000</v>
      </c>
      <c r="P939" s="2">
        <v>14136000</v>
      </c>
      <c r="Q939" s="14" t="s">
        <v>38</v>
      </c>
      <c r="R939" s="14">
        <v>1350234000</v>
      </c>
      <c r="S939" s="14">
        <v>1287240000</v>
      </c>
      <c r="T939" s="14">
        <v>911082000</v>
      </c>
      <c r="U939" s="14" t="s">
        <v>38</v>
      </c>
      <c r="V939" s="14">
        <v>385221000</v>
      </c>
      <c r="W939" s="14">
        <v>294955000</v>
      </c>
      <c r="X939" s="14">
        <v>251948000</v>
      </c>
      <c r="Y939" s="14" t="s">
        <v>38</v>
      </c>
      <c r="Z939" s="14" t="s">
        <v>38</v>
      </c>
      <c r="AA939" s="14" t="s">
        <v>38</v>
      </c>
      <c r="AB939" s="14" t="s">
        <v>38</v>
      </c>
      <c r="AC939" s="14" t="s">
        <v>38</v>
      </c>
      <c r="AD939" s="14">
        <v>104620000</v>
      </c>
      <c r="AE939" s="14">
        <v>36491000</v>
      </c>
      <c r="AF939" s="14">
        <v>1056000</v>
      </c>
      <c r="AG939" s="2" t="s">
        <v>38</v>
      </c>
      <c r="AH939" s="2">
        <v>2378088000</v>
      </c>
      <c r="AI939" s="2">
        <v>1757591000</v>
      </c>
      <c r="AJ939" s="2">
        <v>1222696000</v>
      </c>
      <c r="AK939" s="16" t="str">
        <f t="shared" si="132"/>
        <v>Да</v>
      </c>
      <c r="AL939" s="16" t="str">
        <f t="shared" si="140"/>
        <v>Да</v>
      </c>
      <c r="AM939" s="16"/>
      <c r="AN939" t="e">
        <f t="shared" si="133"/>
        <v>#VALUE!</v>
      </c>
      <c r="AO939">
        <f t="shared" si="134"/>
        <v>1.4928051181102362</v>
      </c>
      <c r="AP939">
        <f t="shared" si="135"/>
        <v>7.1873231465761176</v>
      </c>
      <c r="AQ939" t="e">
        <f t="shared" si="136"/>
        <v>#VALUE!</v>
      </c>
      <c r="AR939">
        <f t="shared" si="137"/>
        <v>1.3530383348571995</v>
      </c>
      <c r="AS939">
        <f t="shared" si="138"/>
        <v>1.4374717836649502</v>
      </c>
    </row>
    <row r="940" spans="1:45" hidden="1" x14ac:dyDescent="0.35">
      <c r="A940" s="6">
        <v>2032</v>
      </c>
      <c r="B940" s="11" t="s">
        <v>4826</v>
      </c>
      <c r="C940" s="8" t="s">
        <v>4827</v>
      </c>
      <c r="D940" s="2">
        <v>1</v>
      </c>
      <c r="E940" s="2">
        <v>4</v>
      </c>
      <c r="F940" s="2" t="s">
        <v>38</v>
      </c>
      <c r="G940" s="12"/>
      <c r="H940" s="8" t="s">
        <v>40</v>
      </c>
      <c r="I940" s="2" t="s">
        <v>38</v>
      </c>
      <c r="J940" s="2">
        <v>5129374000</v>
      </c>
      <c r="K940" s="2">
        <v>5665250000</v>
      </c>
      <c r="L940" s="2">
        <v>6193245000</v>
      </c>
      <c r="M940" s="2" t="s">
        <v>38</v>
      </c>
      <c r="N940" s="2">
        <v>1179959000</v>
      </c>
      <c r="O940" s="2">
        <v>1095190000</v>
      </c>
      <c r="P940" s="2">
        <v>241879000</v>
      </c>
      <c r="Q940" s="14" t="s">
        <v>38</v>
      </c>
      <c r="R940" s="14">
        <v>5758817000</v>
      </c>
      <c r="S940" s="14">
        <v>4875087000</v>
      </c>
      <c r="T940" s="14">
        <v>2835205000</v>
      </c>
      <c r="U940" s="14" t="s">
        <v>38</v>
      </c>
      <c r="V940" s="14">
        <v>1698342000</v>
      </c>
      <c r="W940" s="14">
        <v>1142238000</v>
      </c>
      <c r="X940" s="14">
        <v>322281000</v>
      </c>
      <c r="Y940" s="14" t="s">
        <v>38</v>
      </c>
      <c r="Z940" s="14" t="s">
        <v>38</v>
      </c>
      <c r="AA940" s="14" t="s">
        <v>38</v>
      </c>
      <c r="AB940" s="14" t="s">
        <v>38</v>
      </c>
      <c r="AC940" s="14" t="s">
        <v>38</v>
      </c>
      <c r="AD940" s="14">
        <v>847693000</v>
      </c>
      <c r="AE940" s="14">
        <v>878843000</v>
      </c>
      <c r="AF940" s="14">
        <v>182276000</v>
      </c>
      <c r="AG940" s="2" t="s">
        <v>38</v>
      </c>
      <c r="AH940" s="2">
        <v>1745692000</v>
      </c>
      <c r="AI940" s="2">
        <v>1190066000</v>
      </c>
      <c r="AJ940" s="2">
        <v>370805000</v>
      </c>
      <c r="AK940" s="16" t="str">
        <f t="shared" si="132"/>
        <v>Да</v>
      </c>
      <c r="AL940" s="16" t="str">
        <f t="shared" si="140"/>
        <v>Да</v>
      </c>
      <c r="AM940" s="16"/>
      <c r="AN940" t="e">
        <f t="shared" si="133"/>
        <v>#VALUE!</v>
      </c>
      <c r="AO940">
        <f t="shared" si="134"/>
        <v>1.0774011815301454</v>
      </c>
      <c r="AP940">
        <f t="shared" si="135"/>
        <v>4.5278424336135012</v>
      </c>
      <c r="AQ940" t="e">
        <f t="shared" si="136"/>
        <v>#VALUE!</v>
      </c>
      <c r="AR940">
        <f t="shared" si="137"/>
        <v>1.4668867104849648</v>
      </c>
      <c r="AS940">
        <f t="shared" si="138"/>
        <v>3.2094119550707245</v>
      </c>
    </row>
    <row r="941" spans="1:45" hidden="1" x14ac:dyDescent="0.35">
      <c r="A941" s="6">
        <v>2033</v>
      </c>
      <c r="B941" s="11" t="s">
        <v>4826</v>
      </c>
      <c r="C941" s="8" t="s">
        <v>4828</v>
      </c>
      <c r="D941" s="2">
        <v>1</v>
      </c>
      <c r="E941" s="2" t="s">
        <v>38</v>
      </c>
      <c r="F941" s="2">
        <v>87</v>
      </c>
      <c r="G941" s="12"/>
      <c r="H941" s="8" t="s">
        <v>40</v>
      </c>
      <c r="I941" s="2" t="s">
        <v>38</v>
      </c>
      <c r="J941" s="2" t="s">
        <v>38</v>
      </c>
      <c r="K941" s="2">
        <v>3486200000</v>
      </c>
      <c r="L941" s="2">
        <v>2619529000</v>
      </c>
      <c r="M941" s="2" t="s">
        <v>38</v>
      </c>
      <c r="N941" s="2" t="s">
        <v>38</v>
      </c>
      <c r="O941" s="2">
        <v>265874000</v>
      </c>
      <c r="P941" s="2">
        <v>160427000</v>
      </c>
      <c r="Q941" s="14" t="s">
        <v>38</v>
      </c>
      <c r="R941" s="14" t="s">
        <v>38</v>
      </c>
      <c r="S941" s="14">
        <v>2393149000</v>
      </c>
      <c r="T941" s="14">
        <v>1679543000</v>
      </c>
      <c r="U941" s="14" t="s">
        <v>38</v>
      </c>
      <c r="V941" s="14" t="s">
        <v>38</v>
      </c>
      <c r="W941" s="14">
        <v>352598000</v>
      </c>
      <c r="X941" s="14">
        <v>179410000</v>
      </c>
      <c r="Y941" s="14" t="s">
        <v>38</v>
      </c>
      <c r="Z941" s="14" t="s">
        <v>38</v>
      </c>
      <c r="AA941" s="14" t="s">
        <v>38</v>
      </c>
      <c r="AB941" s="14" t="s">
        <v>38</v>
      </c>
      <c r="AC941" s="14" t="s">
        <v>38</v>
      </c>
      <c r="AD941" s="14" t="s">
        <v>38</v>
      </c>
      <c r="AE941" s="14">
        <v>175847000</v>
      </c>
      <c r="AF941" s="14">
        <v>39191000</v>
      </c>
      <c r="AG941" s="2" t="s">
        <v>38</v>
      </c>
      <c r="AH941" s="2" t="s">
        <v>38</v>
      </c>
      <c r="AI941" s="2">
        <v>948356000</v>
      </c>
      <c r="AJ941" s="2">
        <v>773506000</v>
      </c>
      <c r="AK941" s="16" t="str">
        <f t="shared" si="132"/>
        <v>Да</v>
      </c>
      <c r="AL941" s="16" t="str">
        <f t="shared" si="140"/>
        <v>Да</v>
      </c>
      <c r="AM941" s="16"/>
      <c r="AN941" t="e">
        <f t="shared" si="133"/>
        <v>#VALUE!</v>
      </c>
      <c r="AO941" t="e">
        <f t="shared" si="134"/>
        <v>#VALUE!</v>
      </c>
      <c r="AP941">
        <f t="shared" si="135"/>
        <v>1.6572896083576953</v>
      </c>
      <c r="AQ941" t="e">
        <f t="shared" si="136"/>
        <v>#VALUE!</v>
      </c>
      <c r="AR941" t="e">
        <f t="shared" si="137"/>
        <v>#VALUE!</v>
      </c>
      <c r="AS941">
        <f t="shared" si="138"/>
        <v>1.2260486667201029</v>
      </c>
    </row>
    <row r="942" spans="1:45" ht="145" hidden="1" x14ac:dyDescent="0.35">
      <c r="A942" s="6">
        <v>2034</v>
      </c>
      <c r="B942" s="11" t="s">
        <v>4829</v>
      </c>
      <c r="C942" s="8" t="s">
        <v>4830</v>
      </c>
      <c r="D942" s="2" t="s">
        <v>38</v>
      </c>
      <c r="E942" s="2" t="s">
        <v>38</v>
      </c>
      <c r="F942" s="2" t="s">
        <v>38</v>
      </c>
      <c r="G942" s="12" t="s">
        <v>4762</v>
      </c>
      <c r="H942" s="8" t="s">
        <v>121</v>
      </c>
      <c r="I942" s="2" t="s">
        <v>38</v>
      </c>
      <c r="J942" s="2" t="s">
        <v>38</v>
      </c>
      <c r="K942" s="2" t="s">
        <v>38</v>
      </c>
      <c r="L942" s="2" t="s">
        <v>38</v>
      </c>
      <c r="M942" s="2" t="s">
        <v>38</v>
      </c>
      <c r="N942" s="2" t="s">
        <v>38</v>
      </c>
      <c r="O942" s="2" t="s">
        <v>38</v>
      </c>
      <c r="P942" s="2" t="s">
        <v>38</v>
      </c>
      <c r="Q942" s="14" t="s">
        <v>38</v>
      </c>
      <c r="R942" s="14" t="s">
        <v>38</v>
      </c>
      <c r="S942" s="14" t="s">
        <v>38</v>
      </c>
      <c r="T942" s="14" t="s">
        <v>38</v>
      </c>
      <c r="U942" s="14" t="s">
        <v>38</v>
      </c>
      <c r="V942" s="14" t="s">
        <v>38</v>
      </c>
      <c r="W942" s="14" t="s">
        <v>38</v>
      </c>
      <c r="X942" s="14" t="s">
        <v>38</v>
      </c>
      <c r="Y942" s="14" t="s">
        <v>38</v>
      </c>
      <c r="Z942" s="14" t="s">
        <v>38</v>
      </c>
      <c r="AA942" s="14" t="s">
        <v>38</v>
      </c>
      <c r="AB942" s="14" t="s">
        <v>38</v>
      </c>
      <c r="AC942" s="14" t="s">
        <v>38</v>
      </c>
      <c r="AD942" s="14" t="s">
        <v>38</v>
      </c>
      <c r="AE942" s="14" t="s">
        <v>38</v>
      </c>
      <c r="AF942" s="14" t="s">
        <v>38</v>
      </c>
      <c r="AG942" s="2" t="s">
        <v>38</v>
      </c>
      <c r="AH942" s="2" t="s">
        <v>38</v>
      </c>
      <c r="AI942" s="2" t="s">
        <v>38</v>
      </c>
      <c r="AJ942" s="2" t="s">
        <v>38</v>
      </c>
      <c r="AK942" s="16" t="str">
        <f t="shared" si="132"/>
        <v>Да</v>
      </c>
      <c r="AL942" s="16" t="str">
        <f t="shared" si="140"/>
        <v>Да</v>
      </c>
      <c r="AM942" s="16"/>
      <c r="AN942" t="e">
        <f t="shared" si="133"/>
        <v>#VALUE!</v>
      </c>
      <c r="AO942" t="e">
        <f t="shared" si="134"/>
        <v>#VALUE!</v>
      </c>
      <c r="AP942" t="e">
        <f t="shared" si="135"/>
        <v>#VALUE!</v>
      </c>
      <c r="AQ942" t="e">
        <f t="shared" si="136"/>
        <v>#VALUE!</v>
      </c>
      <c r="AR942" t="e">
        <f t="shared" si="137"/>
        <v>#VALUE!</v>
      </c>
      <c r="AS942" t="e">
        <f t="shared" si="138"/>
        <v>#VALUE!</v>
      </c>
    </row>
    <row r="943" spans="1:45" hidden="1" x14ac:dyDescent="0.35">
      <c r="A943" s="6">
        <v>2037</v>
      </c>
      <c r="B943" s="11" t="s">
        <v>4835</v>
      </c>
      <c r="C943" s="8" t="s">
        <v>4836</v>
      </c>
      <c r="D943" s="2">
        <v>1</v>
      </c>
      <c r="E943" s="2" t="s">
        <v>38</v>
      </c>
      <c r="F943" s="2" t="s">
        <v>38</v>
      </c>
      <c r="G943" s="12"/>
      <c r="H943" s="8" t="s">
        <v>40</v>
      </c>
      <c r="I943" s="2" t="s">
        <v>38</v>
      </c>
      <c r="J943" s="2" t="s">
        <v>38</v>
      </c>
      <c r="K943" s="2">
        <v>5815268000</v>
      </c>
      <c r="L943" s="2">
        <v>5876911000</v>
      </c>
      <c r="M943" s="2" t="s">
        <v>38</v>
      </c>
      <c r="N943" s="2" t="s">
        <v>38</v>
      </c>
      <c r="O943" s="2">
        <v>1849641000</v>
      </c>
      <c r="P943" s="2">
        <v>1109302000</v>
      </c>
      <c r="Q943" s="14" t="s">
        <v>38</v>
      </c>
      <c r="R943" s="14" t="s">
        <v>38</v>
      </c>
      <c r="S943" s="14">
        <v>4810903000</v>
      </c>
      <c r="T943" s="14">
        <v>4334588000</v>
      </c>
      <c r="U943" s="14" t="s">
        <v>38</v>
      </c>
      <c r="V943" s="14" t="s">
        <v>38</v>
      </c>
      <c r="W943" s="14">
        <v>785125000</v>
      </c>
      <c r="X943" s="14">
        <v>387073000</v>
      </c>
      <c r="Y943" s="14" t="s">
        <v>38</v>
      </c>
      <c r="Z943" s="14" t="s">
        <v>38</v>
      </c>
      <c r="AA943" s="14" t="s">
        <v>38</v>
      </c>
      <c r="AB943" s="14" t="s">
        <v>38</v>
      </c>
      <c r="AC943" s="14" t="s">
        <v>38</v>
      </c>
      <c r="AD943" s="14" t="s">
        <v>38</v>
      </c>
      <c r="AE943" s="14">
        <v>437195000</v>
      </c>
      <c r="AF943" s="14">
        <v>130458000</v>
      </c>
      <c r="AG943" s="2" t="s">
        <v>38</v>
      </c>
      <c r="AH943" s="2" t="s">
        <v>38</v>
      </c>
      <c r="AI943" s="2">
        <v>2364791000</v>
      </c>
      <c r="AJ943" s="2">
        <v>1705616000</v>
      </c>
      <c r="AK943" s="16" t="str">
        <f t="shared" si="132"/>
        <v>Да</v>
      </c>
      <c r="AL943" s="16" t="str">
        <f t="shared" si="140"/>
        <v>Да</v>
      </c>
      <c r="AM943" s="16"/>
      <c r="AN943" t="e">
        <f t="shared" si="133"/>
        <v>#VALUE!</v>
      </c>
      <c r="AO943" t="e">
        <f t="shared" si="134"/>
        <v>#VALUE!</v>
      </c>
      <c r="AP943">
        <f t="shared" si="135"/>
        <v>1.6673917472428608</v>
      </c>
      <c r="AQ943" t="e">
        <f t="shared" si="136"/>
        <v>#VALUE!</v>
      </c>
      <c r="AR943" t="e">
        <f t="shared" si="137"/>
        <v>#VALUE!</v>
      </c>
      <c r="AS943">
        <f t="shared" si="138"/>
        <v>1.3864732741719121</v>
      </c>
    </row>
    <row r="944" spans="1:45" ht="58" hidden="1" x14ac:dyDescent="0.35">
      <c r="A944" s="6">
        <v>2044</v>
      </c>
      <c r="B944" s="11" t="s">
        <v>4849</v>
      </c>
      <c r="C944" s="8" t="s">
        <v>4850</v>
      </c>
      <c r="D944" s="2">
        <v>4</v>
      </c>
      <c r="E944" s="2">
        <v>31</v>
      </c>
      <c r="F944" s="2" t="s">
        <v>38</v>
      </c>
      <c r="G944" s="12" t="s">
        <v>4851</v>
      </c>
      <c r="H944" s="8" t="s">
        <v>40</v>
      </c>
      <c r="I944" s="2" t="s">
        <v>38</v>
      </c>
      <c r="J944" s="2">
        <v>10992296000</v>
      </c>
      <c r="K944" s="2">
        <v>9965991000</v>
      </c>
      <c r="L944" s="2">
        <v>5696932000</v>
      </c>
      <c r="M944" s="2" t="s">
        <v>38</v>
      </c>
      <c r="N944" s="2">
        <v>5277000</v>
      </c>
      <c r="O944" s="2">
        <v>8583000</v>
      </c>
      <c r="P944" s="2">
        <v>3762000</v>
      </c>
      <c r="Q944" s="14" t="s">
        <v>38</v>
      </c>
      <c r="R944" s="14">
        <v>5277000</v>
      </c>
      <c r="S944" s="14">
        <v>8583000</v>
      </c>
      <c r="T944" s="14">
        <v>3762000</v>
      </c>
      <c r="U944" s="14" t="s">
        <v>38</v>
      </c>
      <c r="V944" s="14">
        <v>551125000</v>
      </c>
      <c r="W944" s="14">
        <v>505405000</v>
      </c>
      <c r="X944" s="14">
        <v>87816000</v>
      </c>
      <c r="Y944" s="14" t="s">
        <v>38</v>
      </c>
      <c r="Z944" s="14" t="s">
        <v>38</v>
      </c>
      <c r="AA944" s="14" t="s">
        <v>38</v>
      </c>
      <c r="AB944" s="14" t="s">
        <v>38</v>
      </c>
      <c r="AC944" s="14" t="s">
        <v>38</v>
      </c>
      <c r="AD944" s="14">
        <v>45720000</v>
      </c>
      <c r="AE944" s="14">
        <v>417589000</v>
      </c>
      <c r="AF944" s="14">
        <v>-3010000</v>
      </c>
      <c r="AG944" s="2" t="s">
        <v>38</v>
      </c>
      <c r="AH944" s="2">
        <v>606866000</v>
      </c>
      <c r="AI944" s="2">
        <v>561147000</v>
      </c>
      <c r="AJ944" s="2">
        <v>143557000</v>
      </c>
      <c r="AK944" s="16" t="str">
        <f t="shared" si="132"/>
        <v>Да</v>
      </c>
      <c r="AL944" s="16" t="str">
        <f t="shared" si="140"/>
        <v>Да</v>
      </c>
      <c r="AM944" s="16"/>
      <c r="AN944" t="e">
        <f t="shared" si="133"/>
        <v>#VALUE!</v>
      </c>
      <c r="AO944">
        <f t="shared" si="134"/>
        <v>0.61481999300943724</v>
      </c>
      <c r="AP944">
        <f t="shared" si="135"/>
        <v>2.2814992025518341</v>
      </c>
      <c r="AQ944" t="e">
        <f t="shared" si="136"/>
        <v>#VALUE!</v>
      </c>
      <c r="AR944">
        <f t="shared" si="137"/>
        <v>1.0814741948188265</v>
      </c>
      <c r="AS944">
        <f t="shared" si="138"/>
        <v>3.9088793998202807</v>
      </c>
    </row>
    <row r="945" spans="1:45" hidden="1" x14ac:dyDescent="0.35">
      <c r="A945" s="6">
        <v>2045</v>
      </c>
      <c r="B945" s="11" t="s">
        <v>4852</v>
      </c>
      <c r="C945" s="8" t="s">
        <v>4853</v>
      </c>
      <c r="D945" s="2">
        <v>1</v>
      </c>
      <c r="E945" s="2" t="s">
        <v>38</v>
      </c>
      <c r="F945" s="2" t="s">
        <v>38</v>
      </c>
      <c r="G945" s="12"/>
      <c r="H945" s="8" t="s">
        <v>121</v>
      </c>
      <c r="I945" s="2" t="s">
        <v>38</v>
      </c>
      <c r="J945" s="2" t="s">
        <v>38</v>
      </c>
      <c r="K945" s="2">
        <v>68671000</v>
      </c>
      <c r="L945" s="2">
        <v>70868000</v>
      </c>
      <c r="M945" s="2" t="s">
        <v>38</v>
      </c>
      <c r="N945" s="2" t="s">
        <v>38</v>
      </c>
      <c r="O945" s="2">
        <v>4801000</v>
      </c>
      <c r="P945" s="2">
        <v>5551000</v>
      </c>
      <c r="Q945" s="14" t="s">
        <v>38</v>
      </c>
      <c r="R945" s="14" t="s">
        <v>38</v>
      </c>
      <c r="S945" s="14">
        <v>12816000</v>
      </c>
      <c r="T945" s="14">
        <v>6352000</v>
      </c>
      <c r="U945" s="14" t="s">
        <v>38</v>
      </c>
      <c r="V945" s="14" t="s">
        <v>38</v>
      </c>
      <c r="W945" s="14">
        <v>49763000</v>
      </c>
      <c r="X945" s="14">
        <v>51252000</v>
      </c>
      <c r="Y945" s="14" t="s">
        <v>38</v>
      </c>
      <c r="Z945" s="14" t="s">
        <v>38</v>
      </c>
      <c r="AA945" s="14" t="s">
        <v>38</v>
      </c>
      <c r="AB945" s="14" t="s">
        <v>38</v>
      </c>
      <c r="AC945" s="14" t="s">
        <v>38</v>
      </c>
      <c r="AD945" s="14" t="s">
        <v>38</v>
      </c>
      <c r="AE945" s="14">
        <v>-1488000</v>
      </c>
      <c r="AF945" s="14">
        <v>30000</v>
      </c>
      <c r="AG945" s="2" t="s">
        <v>38</v>
      </c>
      <c r="AH945" s="2" t="s">
        <v>38</v>
      </c>
      <c r="AI945" s="2">
        <v>61817000</v>
      </c>
      <c r="AJ945" s="2">
        <v>63306000</v>
      </c>
      <c r="AK945" s="16" t="str">
        <f t="shared" si="132"/>
        <v>Да</v>
      </c>
      <c r="AL945" s="16" t="str">
        <f t="shared" si="140"/>
        <v>Да</v>
      </c>
      <c r="AM945" s="16"/>
      <c r="AN945" t="e">
        <f t="shared" si="133"/>
        <v>#VALUE!</v>
      </c>
      <c r="AO945" t="e">
        <f t="shared" si="134"/>
        <v>#VALUE!</v>
      </c>
      <c r="AP945">
        <f t="shared" si="135"/>
        <v>0.86488920915150425</v>
      </c>
      <c r="AQ945" t="e">
        <f t="shared" si="136"/>
        <v>#VALUE!</v>
      </c>
      <c r="AR945" t="e">
        <f t="shared" si="137"/>
        <v>#VALUE!</v>
      </c>
      <c r="AS945">
        <f t="shared" si="138"/>
        <v>0.97647932265504056</v>
      </c>
    </row>
    <row r="946" spans="1:45" ht="58" hidden="1" x14ac:dyDescent="0.35">
      <c r="A946" s="6">
        <v>2050</v>
      </c>
      <c r="B946" s="11" t="s">
        <v>4862</v>
      </c>
      <c r="C946" s="8" t="s">
        <v>4863</v>
      </c>
      <c r="D946" s="2">
        <v>3</v>
      </c>
      <c r="E946" s="2">
        <v>99</v>
      </c>
      <c r="F946" s="2">
        <v>25</v>
      </c>
      <c r="G946" s="12" t="s">
        <v>4864</v>
      </c>
      <c r="H946" s="8" t="s">
        <v>121</v>
      </c>
      <c r="I946" s="2" t="s">
        <v>38</v>
      </c>
      <c r="J946" s="2">
        <v>5879000</v>
      </c>
      <c r="K946" s="2">
        <v>4103000</v>
      </c>
      <c r="L946" s="2">
        <v>4329000</v>
      </c>
      <c r="M946" s="2" t="s">
        <v>38</v>
      </c>
      <c r="N946" s="2">
        <v>3144000</v>
      </c>
      <c r="O946" s="2">
        <v>1351000</v>
      </c>
      <c r="P946" s="2">
        <v>2588000</v>
      </c>
      <c r="Q946" s="14" t="s">
        <v>38</v>
      </c>
      <c r="R946" s="14">
        <v>3144000</v>
      </c>
      <c r="S946" s="14">
        <v>2928000</v>
      </c>
      <c r="T946" s="14">
        <v>5265000</v>
      </c>
      <c r="U946" s="14" t="s">
        <v>38</v>
      </c>
      <c r="V946" s="14">
        <v>-3093000</v>
      </c>
      <c r="W946" s="14">
        <v>-2357000</v>
      </c>
      <c r="X946" s="14">
        <v>-1552000</v>
      </c>
      <c r="Y946" s="14" t="s">
        <v>38</v>
      </c>
      <c r="Z946" s="14" t="s">
        <v>38</v>
      </c>
      <c r="AA946" s="14" t="s">
        <v>38</v>
      </c>
      <c r="AB946" s="14" t="s">
        <v>38</v>
      </c>
      <c r="AC946" s="14" t="s">
        <v>38</v>
      </c>
      <c r="AD946" s="14">
        <v>-736000</v>
      </c>
      <c r="AE946" s="14">
        <v>-1338000</v>
      </c>
      <c r="AF946" s="14">
        <v>-549000</v>
      </c>
      <c r="AG946" s="2" t="s">
        <v>38</v>
      </c>
      <c r="AH946" s="2">
        <v>65000</v>
      </c>
      <c r="AI946" s="2">
        <v>801000</v>
      </c>
      <c r="AJ946" s="2">
        <v>1606000</v>
      </c>
      <c r="AK946" s="16" t="str">
        <f t="shared" si="132"/>
        <v>Да</v>
      </c>
      <c r="AL946" s="16" t="str">
        <f t="shared" si="140"/>
        <v>Да</v>
      </c>
      <c r="AM946" s="16"/>
      <c r="AN946" t="e">
        <f t="shared" si="133"/>
        <v>#VALUE!</v>
      </c>
      <c r="AO946">
        <f t="shared" si="134"/>
        <v>2.3271650629163583</v>
      </c>
      <c r="AP946">
        <f t="shared" si="135"/>
        <v>0.52202472952086554</v>
      </c>
      <c r="AQ946" t="e">
        <f t="shared" si="136"/>
        <v>#VALUE!</v>
      </c>
      <c r="AR946">
        <f t="shared" si="137"/>
        <v>8.1148564294631714E-2</v>
      </c>
      <c r="AS946">
        <f t="shared" si="138"/>
        <v>0.49875466998754669</v>
      </c>
    </row>
    <row r="947" spans="1:45" hidden="1" x14ac:dyDescent="0.35">
      <c r="A947" s="6">
        <v>2054</v>
      </c>
      <c r="B947" s="11" t="s">
        <v>4871</v>
      </c>
      <c r="C947" s="8" t="s">
        <v>4872</v>
      </c>
      <c r="D947" s="2">
        <v>34</v>
      </c>
      <c r="E947" s="2" t="s">
        <v>38</v>
      </c>
      <c r="F947" s="2" t="s">
        <v>38</v>
      </c>
      <c r="G947" s="12"/>
      <c r="H947" s="8" t="s">
        <v>121</v>
      </c>
      <c r="I947" s="2" t="s">
        <v>38</v>
      </c>
      <c r="J947" s="2" t="s">
        <v>38</v>
      </c>
      <c r="K947" s="2" t="s">
        <v>38</v>
      </c>
      <c r="L947" s="2" t="s">
        <v>38</v>
      </c>
      <c r="M947" s="2" t="s">
        <v>38</v>
      </c>
      <c r="N947" s="2" t="s">
        <v>38</v>
      </c>
      <c r="O947" s="2" t="s">
        <v>38</v>
      </c>
      <c r="P947" s="2" t="s">
        <v>38</v>
      </c>
      <c r="Q947" s="14" t="s">
        <v>38</v>
      </c>
      <c r="R947" s="14" t="s">
        <v>38</v>
      </c>
      <c r="S947" s="14" t="s">
        <v>38</v>
      </c>
      <c r="T947" s="14" t="s">
        <v>38</v>
      </c>
      <c r="U947" s="14" t="s">
        <v>38</v>
      </c>
      <c r="V947" s="14" t="s">
        <v>38</v>
      </c>
      <c r="W947" s="14" t="s">
        <v>38</v>
      </c>
      <c r="X947" s="14" t="s">
        <v>38</v>
      </c>
      <c r="Y947" s="14" t="s">
        <v>38</v>
      </c>
      <c r="Z947" s="14" t="s">
        <v>38</v>
      </c>
      <c r="AA947" s="14" t="s">
        <v>38</v>
      </c>
      <c r="AB947" s="14" t="s">
        <v>38</v>
      </c>
      <c r="AC947" s="14" t="s">
        <v>38</v>
      </c>
      <c r="AD947" s="14" t="s">
        <v>38</v>
      </c>
      <c r="AE947" s="14" t="s">
        <v>38</v>
      </c>
      <c r="AF947" s="14" t="s">
        <v>38</v>
      </c>
      <c r="AG947" s="2" t="s">
        <v>38</v>
      </c>
      <c r="AH947" s="2" t="s">
        <v>38</v>
      </c>
      <c r="AI947" s="2" t="s">
        <v>38</v>
      </c>
      <c r="AJ947" s="2" t="s">
        <v>38</v>
      </c>
      <c r="AK947" s="16" t="str">
        <f t="shared" si="132"/>
        <v>Да</v>
      </c>
      <c r="AL947" s="16" t="str">
        <f t="shared" si="140"/>
        <v>Да</v>
      </c>
      <c r="AM947" s="16"/>
      <c r="AN947" t="e">
        <f t="shared" si="133"/>
        <v>#VALUE!</v>
      </c>
      <c r="AO947" t="e">
        <f t="shared" si="134"/>
        <v>#VALUE!</v>
      </c>
      <c r="AP947" t="e">
        <f t="shared" si="135"/>
        <v>#VALUE!</v>
      </c>
      <c r="AQ947" t="e">
        <f t="shared" si="136"/>
        <v>#VALUE!</v>
      </c>
      <c r="AR947" t="e">
        <f t="shared" si="137"/>
        <v>#VALUE!</v>
      </c>
      <c r="AS947" t="e">
        <f t="shared" si="138"/>
        <v>#VALUE!</v>
      </c>
    </row>
    <row r="948" spans="1:45" ht="145" hidden="1" x14ac:dyDescent="0.35">
      <c r="A948" s="6">
        <v>2055</v>
      </c>
      <c r="B948" s="11" t="s">
        <v>4873</v>
      </c>
      <c r="C948" s="8" t="s">
        <v>4874</v>
      </c>
      <c r="D948" s="2" t="s">
        <v>38</v>
      </c>
      <c r="E948" s="2" t="s">
        <v>38</v>
      </c>
      <c r="F948" s="2" t="s">
        <v>38</v>
      </c>
      <c r="G948" s="12" t="s">
        <v>558</v>
      </c>
      <c r="H948" s="8" t="s">
        <v>121</v>
      </c>
      <c r="I948" s="2" t="s">
        <v>38</v>
      </c>
      <c r="J948" s="2" t="s">
        <v>38</v>
      </c>
      <c r="K948" s="2" t="s">
        <v>38</v>
      </c>
      <c r="L948" s="2" t="s">
        <v>38</v>
      </c>
      <c r="M948" s="2" t="s">
        <v>38</v>
      </c>
      <c r="N948" s="2" t="s">
        <v>38</v>
      </c>
      <c r="O948" s="2" t="s">
        <v>38</v>
      </c>
      <c r="P948" s="2" t="s">
        <v>38</v>
      </c>
      <c r="Q948" s="14" t="s">
        <v>38</v>
      </c>
      <c r="R948" s="14" t="s">
        <v>38</v>
      </c>
      <c r="S948" s="14" t="s">
        <v>38</v>
      </c>
      <c r="T948" s="14" t="s">
        <v>38</v>
      </c>
      <c r="U948" s="14" t="s">
        <v>38</v>
      </c>
      <c r="V948" s="14" t="s">
        <v>38</v>
      </c>
      <c r="W948" s="14" t="s">
        <v>38</v>
      </c>
      <c r="X948" s="14" t="s">
        <v>38</v>
      </c>
      <c r="Y948" s="14" t="s">
        <v>38</v>
      </c>
      <c r="Z948" s="14" t="s">
        <v>38</v>
      </c>
      <c r="AA948" s="14" t="s">
        <v>38</v>
      </c>
      <c r="AB948" s="14" t="s">
        <v>38</v>
      </c>
      <c r="AC948" s="14" t="s">
        <v>38</v>
      </c>
      <c r="AD948" s="14" t="s">
        <v>38</v>
      </c>
      <c r="AE948" s="14" t="s">
        <v>38</v>
      </c>
      <c r="AF948" s="14" t="s">
        <v>38</v>
      </c>
      <c r="AG948" s="2" t="s">
        <v>38</v>
      </c>
      <c r="AH948" s="2" t="s">
        <v>38</v>
      </c>
      <c r="AI948" s="2" t="s">
        <v>38</v>
      </c>
      <c r="AJ948" s="2" t="s">
        <v>38</v>
      </c>
      <c r="AK948" s="16" t="str">
        <f t="shared" si="132"/>
        <v>Да</v>
      </c>
      <c r="AL948" s="16" t="str">
        <f t="shared" si="140"/>
        <v>Да</v>
      </c>
      <c r="AM948" s="16"/>
      <c r="AN948" t="e">
        <f t="shared" si="133"/>
        <v>#VALUE!</v>
      </c>
      <c r="AO948" t="e">
        <f t="shared" si="134"/>
        <v>#VALUE!</v>
      </c>
      <c r="AP948" t="e">
        <f t="shared" si="135"/>
        <v>#VALUE!</v>
      </c>
      <c r="AQ948" t="e">
        <f t="shared" si="136"/>
        <v>#VALUE!</v>
      </c>
      <c r="AR948" t="e">
        <f t="shared" si="137"/>
        <v>#VALUE!</v>
      </c>
      <c r="AS948" t="e">
        <f t="shared" si="138"/>
        <v>#VALUE!</v>
      </c>
    </row>
    <row r="949" spans="1:45" ht="29" hidden="1" x14ac:dyDescent="0.35">
      <c r="A949" s="6">
        <v>2057</v>
      </c>
      <c r="B949" s="11" t="s">
        <v>4877</v>
      </c>
      <c r="C949" s="8" t="s">
        <v>4878</v>
      </c>
      <c r="D949" s="2" t="s">
        <v>38</v>
      </c>
      <c r="E949" s="2" t="s">
        <v>38</v>
      </c>
      <c r="F949" s="2" t="s">
        <v>38</v>
      </c>
      <c r="G949" s="12" t="s">
        <v>4879</v>
      </c>
      <c r="H949" s="8" t="s">
        <v>40</v>
      </c>
      <c r="I949" s="2" t="s">
        <v>38</v>
      </c>
      <c r="J949" s="2" t="s">
        <v>38</v>
      </c>
      <c r="K949" s="2" t="s">
        <v>38</v>
      </c>
      <c r="L949" s="2">
        <v>44578000</v>
      </c>
      <c r="M949" s="2" t="s">
        <v>38</v>
      </c>
      <c r="N949" s="2" t="s">
        <v>38</v>
      </c>
      <c r="O949" s="2">
        <v>5810000</v>
      </c>
      <c r="P949" s="2">
        <v>10359000</v>
      </c>
      <c r="Q949" s="14" t="s">
        <v>38</v>
      </c>
      <c r="R949" s="14" t="s">
        <v>38</v>
      </c>
      <c r="S949" s="14">
        <v>6043000</v>
      </c>
      <c r="T949" s="14">
        <v>10727000</v>
      </c>
      <c r="U949" s="14" t="s">
        <v>38</v>
      </c>
      <c r="V949" s="14" t="s">
        <v>38</v>
      </c>
      <c r="W949" s="14">
        <v>-37000000</v>
      </c>
      <c r="X949" s="14">
        <v>-22632000</v>
      </c>
      <c r="Y949" s="14" t="s">
        <v>38</v>
      </c>
      <c r="Z949" s="14" t="s">
        <v>38</v>
      </c>
      <c r="AA949" s="14" t="s">
        <v>38</v>
      </c>
      <c r="AB949" s="14" t="s">
        <v>38</v>
      </c>
      <c r="AC949" s="14" t="s">
        <v>38</v>
      </c>
      <c r="AD949" s="14" t="s">
        <v>38</v>
      </c>
      <c r="AE949" s="14">
        <v>-14368000</v>
      </c>
      <c r="AF949" s="14">
        <v>-207000</v>
      </c>
      <c r="AG949" s="2" t="s">
        <v>38</v>
      </c>
      <c r="AH949" s="2" t="s">
        <v>38</v>
      </c>
      <c r="AI949" s="2">
        <v>-4623000</v>
      </c>
      <c r="AJ949" s="2">
        <v>9745000</v>
      </c>
      <c r="AK949" s="16" t="str">
        <f t="shared" si="132"/>
        <v>Да</v>
      </c>
      <c r="AL949" s="16" t="str">
        <f t="shared" si="140"/>
        <v>Да</v>
      </c>
      <c r="AM949" s="16"/>
      <c r="AN949" t="e">
        <f t="shared" si="133"/>
        <v>#VALUE!</v>
      </c>
      <c r="AO949" t="e">
        <f t="shared" si="134"/>
        <v>#VALUE!</v>
      </c>
      <c r="AP949">
        <f t="shared" si="135"/>
        <v>0.56086494835408818</v>
      </c>
      <c r="AQ949" t="e">
        <f t="shared" si="136"/>
        <v>#VALUE!</v>
      </c>
      <c r="AR949" t="e">
        <f t="shared" si="137"/>
        <v>#VALUE!</v>
      </c>
      <c r="AS949">
        <f t="shared" si="138"/>
        <v>-0.47439712673165724</v>
      </c>
    </row>
    <row r="950" spans="1:45" hidden="1" x14ac:dyDescent="0.35">
      <c r="A950" s="6">
        <v>2059</v>
      </c>
      <c r="B950" s="11" t="s">
        <v>4882</v>
      </c>
      <c r="C950" s="8" t="s">
        <v>4883</v>
      </c>
      <c r="D950" s="2">
        <v>7</v>
      </c>
      <c r="E950" s="2" t="s">
        <v>38</v>
      </c>
      <c r="F950" s="2" t="s">
        <v>38</v>
      </c>
      <c r="G950" s="12"/>
      <c r="H950" s="8" t="s">
        <v>121</v>
      </c>
      <c r="I950" s="2" t="s">
        <v>38</v>
      </c>
      <c r="J950" s="2" t="s">
        <v>38</v>
      </c>
      <c r="K950" s="2" t="s">
        <v>38</v>
      </c>
      <c r="L950" s="2" t="s">
        <v>38</v>
      </c>
      <c r="M950" s="2" t="s">
        <v>38</v>
      </c>
      <c r="N950" s="2" t="s">
        <v>38</v>
      </c>
      <c r="O950" s="2" t="s">
        <v>38</v>
      </c>
      <c r="P950" s="2" t="s">
        <v>38</v>
      </c>
      <c r="Q950" s="14" t="s">
        <v>38</v>
      </c>
      <c r="R950" s="14" t="s">
        <v>38</v>
      </c>
      <c r="S950" s="14" t="s">
        <v>38</v>
      </c>
      <c r="T950" s="14" t="s">
        <v>38</v>
      </c>
      <c r="U950" s="14" t="s">
        <v>38</v>
      </c>
      <c r="V950" s="14" t="s">
        <v>38</v>
      </c>
      <c r="W950" s="14" t="s">
        <v>38</v>
      </c>
      <c r="X950" s="14" t="s">
        <v>38</v>
      </c>
      <c r="Y950" s="14" t="s">
        <v>38</v>
      </c>
      <c r="Z950" s="14" t="s">
        <v>38</v>
      </c>
      <c r="AA950" s="14" t="s">
        <v>38</v>
      </c>
      <c r="AB950" s="14" t="s">
        <v>38</v>
      </c>
      <c r="AC950" s="14" t="s">
        <v>38</v>
      </c>
      <c r="AD950" s="14" t="s">
        <v>38</v>
      </c>
      <c r="AE950" s="14" t="s">
        <v>38</v>
      </c>
      <c r="AF950" s="14" t="s">
        <v>38</v>
      </c>
      <c r="AG950" s="2" t="s">
        <v>38</v>
      </c>
      <c r="AH950" s="2" t="s">
        <v>38</v>
      </c>
      <c r="AI950" s="2" t="s">
        <v>38</v>
      </c>
      <c r="AJ950" s="2" t="s">
        <v>38</v>
      </c>
      <c r="AK950" s="16" t="str">
        <f t="shared" si="132"/>
        <v>Да</v>
      </c>
      <c r="AL950" s="16" t="str">
        <f t="shared" si="140"/>
        <v>Да</v>
      </c>
      <c r="AM950" s="16"/>
      <c r="AN950" t="e">
        <f t="shared" si="133"/>
        <v>#VALUE!</v>
      </c>
      <c r="AO950" t="e">
        <f t="shared" si="134"/>
        <v>#VALUE!</v>
      </c>
      <c r="AP950" t="e">
        <f t="shared" si="135"/>
        <v>#VALUE!</v>
      </c>
      <c r="AQ950" t="e">
        <f t="shared" si="136"/>
        <v>#VALUE!</v>
      </c>
      <c r="AR950" t="e">
        <f t="shared" si="137"/>
        <v>#VALUE!</v>
      </c>
      <c r="AS950" t="e">
        <f t="shared" si="138"/>
        <v>#VALUE!</v>
      </c>
    </row>
    <row r="951" spans="1:45" ht="29" hidden="1" x14ac:dyDescent="0.35">
      <c r="A951" s="6">
        <v>2060</v>
      </c>
      <c r="B951" s="11" t="s">
        <v>4884</v>
      </c>
      <c r="C951" s="8" t="s">
        <v>4885</v>
      </c>
      <c r="D951" s="2">
        <v>2</v>
      </c>
      <c r="E951" s="2" t="s">
        <v>38</v>
      </c>
      <c r="F951" s="2" t="s">
        <v>38</v>
      </c>
      <c r="G951" s="12" t="s">
        <v>1707</v>
      </c>
      <c r="H951" s="8" t="s">
        <v>40</v>
      </c>
      <c r="I951" s="2" t="s">
        <v>38</v>
      </c>
      <c r="J951" s="2" t="s">
        <v>38</v>
      </c>
      <c r="K951" s="2">
        <v>10497000</v>
      </c>
      <c r="L951" s="2">
        <v>13628000</v>
      </c>
      <c r="M951" s="2" t="s">
        <v>38</v>
      </c>
      <c r="N951" s="2" t="s">
        <v>38</v>
      </c>
      <c r="O951" s="2">
        <v>10903000</v>
      </c>
      <c r="P951" s="2">
        <v>10427000</v>
      </c>
      <c r="Q951" s="14" t="s">
        <v>38</v>
      </c>
      <c r="R951" s="14" t="s">
        <v>38</v>
      </c>
      <c r="S951" s="14">
        <v>32753000</v>
      </c>
      <c r="T951" s="14">
        <v>29350000</v>
      </c>
      <c r="U951" s="14" t="s">
        <v>38</v>
      </c>
      <c r="V951" s="14" t="s">
        <v>38</v>
      </c>
      <c r="W951" s="14">
        <v>1745000</v>
      </c>
      <c r="X951" s="14">
        <v>2564000</v>
      </c>
      <c r="Y951" s="14" t="s">
        <v>38</v>
      </c>
      <c r="Z951" s="14" t="s">
        <v>38</v>
      </c>
      <c r="AA951" s="14" t="s">
        <v>38</v>
      </c>
      <c r="AB951" s="14" t="s">
        <v>38</v>
      </c>
      <c r="AC951" s="14" t="s">
        <v>38</v>
      </c>
      <c r="AD951" s="14" t="s">
        <v>38</v>
      </c>
      <c r="AE951" s="14">
        <v>99000</v>
      </c>
      <c r="AF951" s="14">
        <v>517000</v>
      </c>
      <c r="AG951" s="2" t="s">
        <v>38</v>
      </c>
      <c r="AH951" s="2" t="s">
        <v>38</v>
      </c>
      <c r="AI951" s="2">
        <v>5834000</v>
      </c>
      <c r="AJ951" s="2">
        <v>6654000</v>
      </c>
      <c r="AK951" s="16" t="str">
        <f t="shared" si="132"/>
        <v>Да</v>
      </c>
      <c r="AL951" s="16" t="str">
        <f t="shared" si="140"/>
        <v>Да</v>
      </c>
      <c r="AM951" s="16"/>
      <c r="AN951" t="e">
        <f t="shared" si="133"/>
        <v>#VALUE!</v>
      </c>
      <c r="AO951" t="e">
        <f t="shared" si="134"/>
        <v>#VALUE!</v>
      </c>
      <c r="AP951">
        <f t="shared" si="135"/>
        <v>1.0456507144912246</v>
      </c>
      <c r="AQ951" t="e">
        <f t="shared" si="136"/>
        <v>#VALUE!</v>
      </c>
      <c r="AR951" t="e">
        <f t="shared" si="137"/>
        <v>#VALUE!</v>
      </c>
      <c r="AS951">
        <f t="shared" si="138"/>
        <v>0.87676585512473704</v>
      </c>
    </row>
    <row r="952" spans="1:45" ht="58" hidden="1" x14ac:dyDescent="0.35">
      <c r="A952" s="6">
        <v>2061</v>
      </c>
      <c r="B952" s="11" t="s">
        <v>4886</v>
      </c>
      <c r="C952" s="8" t="s">
        <v>4887</v>
      </c>
      <c r="D952" s="2" t="s">
        <v>38</v>
      </c>
      <c r="E952" s="2" t="s">
        <v>38</v>
      </c>
      <c r="F952" s="2" t="s">
        <v>38</v>
      </c>
      <c r="G952" s="12" t="s">
        <v>4888</v>
      </c>
      <c r="H952" s="8" t="s">
        <v>40</v>
      </c>
      <c r="I952" s="2" t="s">
        <v>38</v>
      </c>
      <c r="J952" s="2" t="s">
        <v>38</v>
      </c>
      <c r="K952" s="2">
        <v>415414000</v>
      </c>
      <c r="L952" s="2">
        <v>426072000</v>
      </c>
      <c r="M952" s="2" t="s">
        <v>38</v>
      </c>
      <c r="N952" s="2" t="s">
        <v>38</v>
      </c>
      <c r="O952" s="2">
        <v>39387000</v>
      </c>
      <c r="P952" s="2">
        <v>42433000</v>
      </c>
      <c r="Q952" s="14" t="s">
        <v>38</v>
      </c>
      <c r="R952" s="14" t="s">
        <v>38</v>
      </c>
      <c r="S952" s="14">
        <v>163402000</v>
      </c>
      <c r="T952" s="14">
        <v>179933000</v>
      </c>
      <c r="U952" s="14" t="s">
        <v>38</v>
      </c>
      <c r="V952" s="14" t="s">
        <v>38</v>
      </c>
      <c r="W952" s="14">
        <v>75661000</v>
      </c>
      <c r="X952" s="14">
        <v>60367000</v>
      </c>
      <c r="Y952" s="14" t="s">
        <v>38</v>
      </c>
      <c r="Z952" s="14" t="s">
        <v>38</v>
      </c>
      <c r="AA952" s="14" t="s">
        <v>38</v>
      </c>
      <c r="AB952" s="14" t="s">
        <v>38</v>
      </c>
      <c r="AC952" s="14" t="s">
        <v>38</v>
      </c>
      <c r="AD952" s="14" t="s">
        <v>38</v>
      </c>
      <c r="AE952" s="14">
        <v>21412000</v>
      </c>
      <c r="AF952" s="14">
        <v>20290000</v>
      </c>
      <c r="AG952" s="2" t="s">
        <v>38</v>
      </c>
      <c r="AH952" s="2" t="s">
        <v>38</v>
      </c>
      <c r="AI952" s="2">
        <v>376900000</v>
      </c>
      <c r="AJ952" s="2">
        <v>373675000</v>
      </c>
      <c r="AK952" s="16" t="str">
        <f t="shared" si="132"/>
        <v>Да</v>
      </c>
      <c r="AL952" s="16" t="str">
        <f t="shared" si="140"/>
        <v>Да</v>
      </c>
      <c r="AM952" s="16"/>
      <c r="AN952" t="e">
        <f t="shared" si="133"/>
        <v>#VALUE!</v>
      </c>
      <c r="AO952" t="e">
        <f t="shared" si="134"/>
        <v>#VALUE!</v>
      </c>
      <c r="AP952">
        <f t="shared" si="135"/>
        <v>0.92821624678905568</v>
      </c>
      <c r="AQ952" t="e">
        <f t="shared" si="136"/>
        <v>#VALUE!</v>
      </c>
      <c r="AR952" t="e">
        <f t="shared" si="137"/>
        <v>#VALUE!</v>
      </c>
      <c r="AS952">
        <f t="shared" si="138"/>
        <v>1.0086304944135946</v>
      </c>
    </row>
    <row r="953" spans="1:45" ht="29" hidden="1" x14ac:dyDescent="0.35">
      <c r="A953" s="6">
        <v>2062</v>
      </c>
      <c r="B953" s="11" t="s">
        <v>4889</v>
      </c>
      <c r="C953" s="8" t="s">
        <v>4890</v>
      </c>
      <c r="D953" s="2">
        <v>2</v>
      </c>
      <c r="E953" s="2">
        <v>88</v>
      </c>
      <c r="F953" s="2" t="s">
        <v>38</v>
      </c>
      <c r="G953" s="12"/>
      <c r="H953" s="8" t="s">
        <v>40</v>
      </c>
      <c r="I953" s="2" t="s">
        <v>38</v>
      </c>
      <c r="J953" s="2">
        <v>6332000</v>
      </c>
      <c r="K953" s="2">
        <v>9535000</v>
      </c>
      <c r="L953" s="2">
        <v>9343000</v>
      </c>
      <c r="M953" s="2" t="s">
        <v>38</v>
      </c>
      <c r="N953" s="2">
        <v>2055000</v>
      </c>
      <c r="O953" s="2">
        <v>6090000</v>
      </c>
      <c r="P953" s="2">
        <v>5920000</v>
      </c>
      <c r="Q953" s="14" t="s">
        <v>38</v>
      </c>
      <c r="R953" s="14">
        <v>4193000</v>
      </c>
      <c r="S953" s="14">
        <v>11192000</v>
      </c>
      <c r="T953" s="14">
        <v>8508000</v>
      </c>
      <c r="U953" s="14" t="s">
        <v>38</v>
      </c>
      <c r="V953" s="14">
        <v>-1569000</v>
      </c>
      <c r="W953" s="14">
        <v>1124000</v>
      </c>
      <c r="X953" s="14">
        <v>1572000</v>
      </c>
      <c r="Y953" s="14" t="s">
        <v>38</v>
      </c>
      <c r="Z953" s="14" t="s">
        <v>38</v>
      </c>
      <c r="AA953" s="14" t="s">
        <v>38</v>
      </c>
      <c r="AB953" s="14" t="s">
        <v>38</v>
      </c>
      <c r="AC953" s="14" t="s">
        <v>38</v>
      </c>
      <c r="AD953" s="14">
        <v>-2584000</v>
      </c>
      <c r="AE953" s="14">
        <v>669000</v>
      </c>
      <c r="AF953" s="14">
        <v>477000</v>
      </c>
      <c r="AG953" s="2" t="s">
        <v>38</v>
      </c>
      <c r="AH953" s="2">
        <v>5085000</v>
      </c>
      <c r="AI953" s="2">
        <v>7777000</v>
      </c>
      <c r="AJ953" s="2">
        <v>8585000</v>
      </c>
      <c r="AK953" s="16" t="str">
        <f t="shared" si="132"/>
        <v>Да</v>
      </c>
      <c r="AL953" s="16" t="str">
        <f t="shared" si="140"/>
        <v>Да</v>
      </c>
      <c r="AM953" s="16"/>
      <c r="AN953" t="e">
        <f t="shared" si="133"/>
        <v>#VALUE!</v>
      </c>
      <c r="AO953">
        <f t="shared" si="134"/>
        <v>0.33743842364532017</v>
      </c>
      <c r="AP953">
        <f t="shared" si="135"/>
        <v>1.0287162162162162</v>
      </c>
      <c r="AQ953" t="e">
        <f t="shared" si="136"/>
        <v>#VALUE!</v>
      </c>
      <c r="AR953">
        <f t="shared" si="137"/>
        <v>0.65385109939565389</v>
      </c>
      <c r="AS953">
        <f t="shared" si="138"/>
        <v>0.90588235294117647</v>
      </c>
    </row>
    <row r="954" spans="1:45" ht="145" hidden="1" x14ac:dyDescent="0.35">
      <c r="A954" s="6">
        <v>2063</v>
      </c>
      <c r="B954" s="11" t="s">
        <v>4891</v>
      </c>
      <c r="C954" s="8" t="s">
        <v>4892</v>
      </c>
      <c r="D954" s="2" t="s">
        <v>38</v>
      </c>
      <c r="E954" s="2" t="s">
        <v>38</v>
      </c>
      <c r="F954" s="2" t="s">
        <v>38</v>
      </c>
      <c r="G954" s="12" t="s">
        <v>4893</v>
      </c>
      <c r="H954" s="8" t="s">
        <v>121</v>
      </c>
      <c r="I954" s="2" t="s">
        <v>38</v>
      </c>
      <c r="J954" s="2" t="s">
        <v>38</v>
      </c>
      <c r="K954" s="2" t="s">
        <v>38</v>
      </c>
      <c r="L954" s="2" t="s">
        <v>38</v>
      </c>
      <c r="M954" s="2" t="s">
        <v>38</v>
      </c>
      <c r="N954" s="2" t="s">
        <v>38</v>
      </c>
      <c r="O954" s="2" t="s">
        <v>38</v>
      </c>
      <c r="P954" s="2" t="s">
        <v>38</v>
      </c>
      <c r="Q954" s="14" t="s">
        <v>38</v>
      </c>
      <c r="R954" s="14" t="s">
        <v>38</v>
      </c>
      <c r="S954" s="14" t="s">
        <v>38</v>
      </c>
      <c r="T954" s="14" t="s">
        <v>38</v>
      </c>
      <c r="U954" s="14" t="s">
        <v>38</v>
      </c>
      <c r="V954" s="14" t="s">
        <v>38</v>
      </c>
      <c r="W954" s="14" t="s">
        <v>38</v>
      </c>
      <c r="X954" s="14" t="s">
        <v>38</v>
      </c>
      <c r="Y954" s="14" t="s">
        <v>38</v>
      </c>
      <c r="Z954" s="14" t="s">
        <v>38</v>
      </c>
      <c r="AA954" s="14" t="s">
        <v>38</v>
      </c>
      <c r="AB954" s="14" t="s">
        <v>38</v>
      </c>
      <c r="AC954" s="14" t="s">
        <v>38</v>
      </c>
      <c r="AD954" s="14" t="s">
        <v>38</v>
      </c>
      <c r="AE954" s="14" t="s">
        <v>38</v>
      </c>
      <c r="AF954" s="14" t="s">
        <v>38</v>
      </c>
      <c r="AG954" s="2" t="s">
        <v>38</v>
      </c>
      <c r="AH954" s="2" t="s">
        <v>38</v>
      </c>
      <c r="AI954" s="2" t="s">
        <v>38</v>
      </c>
      <c r="AJ954" s="2" t="s">
        <v>38</v>
      </c>
      <c r="AK954" s="16" t="str">
        <f t="shared" si="132"/>
        <v>Да</v>
      </c>
      <c r="AL954" s="16" t="str">
        <f t="shared" si="140"/>
        <v>Да</v>
      </c>
      <c r="AM954" s="16"/>
      <c r="AN954" t="e">
        <f t="shared" si="133"/>
        <v>#VALUE!</v>
      </c>
      <c r="AO954" t="e">
        <f t="shared" si="134"/>
        <v>#VALUE!</v>
      </c>
      <c r="AP954" t="e">
        <f t="shared" si="135"/>
        <v>#VALUE!</v>
      </c>
      <c r="AQ954" t="e">
        <f t="shared" si="136"/>
        <v>#VALUE!</v>
      </c>
      <c r="AR954" t="e">
        <f t="shared" si="137"/>
        <v>#VALUE!</v>
      </c>
      <c r="AS954" t="e">
        <f t="shared" si="138"/>
        <v>#VALUE!</v>
      </c>
    </row>
    <row r="955" spans="1:45" ht="58" hidden="1" x14ac:dyDescent="0.35">
      <c r="A955" s="6">
        <v>2064</v>
      </c>
      <c r="B955" s="11" t="s">
        <v>4894</v>
      </c>
      <c r="C955" s="8" t="s">
        <v>4895</v>
      </c>
      <c r="D955" s="2">
        <v>1</v>
      </c>
      <c r="E955" s="2">
        <v>87</v>
      </c>
      <c r="F955" s="2" t="s">
        <v>38</v>
      </c>
      <c r="G955" s="12" t="s">
        <v>4896</v>
      </c>
      <c r="H955" s="8" t="s">
        <v>121</v>
      </c>
      <c r="I955" s="2" t="s">
        <v>38</v>
      </c>
      <c r="J955" s="2">
        <v>59230000</v>
      </c>
      <c r="K955" s="2">
        <v>153835000</v>
      </c>
      <c r="L955" s="2">
        <v>141493000</v>
      </c>
      <c r="M955" s="2" t="s">
        <v>38</v>
      </c>
      <c r="N955" s="2">
        <v>7291000</v>
      </c>
      <c r="O955" s="2">
        <v>8157000</v>
      </c>
      <c r="P955" s="2">
        <v>30866000</v>
      </c>
      <c r="Q955" s="14" t="s">
        <v>38</v>
      </c>
      <c r="R955" s="14">
        <v>7341000</v>
      </c>
      <c r="S955" s="14">
        <v>17772000</v>
      </c>
      <c r="T955" s="14">
        <v>49503000</v>
      </c>
      <c r="U955" s="14" t="s">
        <v>38</v>
      </c>
      <c r="V955" s="14">
        <v>-57006000</v>
      </c>
      <c r="W955" s="14">
        <v>-6896000</v>
      </c>
      <c r="X955" s="14">
        <v>-288616000</v>
      </c>
      <c r="Y955" s="14" t="s">
        <v>38</v>
      </c>
      <c r="Z955" s="14" t="s">
        <v>38</v>
      </c>
      <c r="AA955" s="14" t="s">
        <v>38</v>
      </c>
      <c r="AB955" s="14" t="s">
        <v>38</v>
      </c>
      <c r="AC955" s="14" t="s">
        <v>38</v>
      </c>
      <c r="AD955" s="14">
        <v>-12299000</v>
      </c>
      <c r="AE955" s="14">
        <v>-40141000</v>
      </c>
      <c r="AF955" s="14">
        <v>-247830000</v>
      </c>
      <c r="AG955" s="2" t="s">
        <v>38</v>
      </c>
      <c r="AH955" s="2">
        <v>36212000</v>
      </c>
      <c r="AI955" s="2">
        <v>86322000</v>
      </c>
      <c r="AJ955" s="2">
        <v>113971000</v>
      </c>
      <c r="AK955" s="16" t="str">
        <f t="shared" si="132"/>
        <v>Да</v>
      </c>
      <c r="AL955" s="16" t="str">
        <f t="shared" si="140"/>
        <v>Да</v>
      </c>
      <c r="AM955" s="16"/>
      <c r="AN955" t="e">
        <f t="shared" si="133"/>
        <v>#VALUE!</v>
      </c>
      <c r="AO955">
        <f t="shared" si="134"/>
        <v>0.8938335172244698</v>
      </c>
      <c r="AP955">
        <f t="shared" si="135"/>
        <v>0.26427136655219335</v>
      </c>
      <c r="AQ955" t="e">
        <f t="shared" si="136"/>
        <v>#VALUE!</v>
      </c>
      <c r="AR955">
        <f t="shared" si="137"/>
        <v>0.41949908482194576</v>
      </c>
      <c r="AS955">
        <f t="shared" si="138"/>
        <v>0.75740319905940989</v>
      </c>
    </row>
    <row r="956" spans="1:45" hidden="1" x14ac:dyDescent="0.35">
      <c r="A956" s="6">
        <v>2066</v>
      </c>
      <c r="B956" s="11" t="s">
        <v>4899</v>
      </c>
      <c r="C956" s="8" t="s">
        <v>4900</v>
      </c>
      <c r="D956" s="2">
        <v>1</v>
      </c>
      <c r="E956" s="2" t="s">
        <v>38</v>
      </c>
      <c r="F956" s="2">
        <v>94</v>
      </c>
      <c r="G956" s="12"/>
      <c r="H956" s="8" t="s">
        <v>40</v>
      </c>
      <c r="I956" s="2" t="s">
        <v>38</v>
      </c>
      <c r="J956" s="2" t="s">
        <v>38</v>
      </c>
      <c r="K956" s="2">
        <v>18234821000</v>
      </c>
      <c r="L956" s="2">
        <v>7417101000</v>
      </c>
      <c r="M956" s="2" t="s">
        <v>38</v>
      </c>
      <c r="N956" s="2" t="s">
        <v>38</v>
      </c>
      <c r="O956" s="2">
        <v>434241000</v>
      </c>
      <c r="P956" s="2">
        <v>269303000</v>
      </c>
      <c r="Q956" s="14" t="s">
        <v>38</v>
      </c>
      <c r="R956" s="14" t="s">
        <v>38</v>
      </c>
      <c r="S956" s="14">
        <v>5185148000</v>
      </c>
      <c r="T956" s="14">
        <v>3641832000</v>
      </c>
      <c r="U956" s="14" t="s">
        <v>38</v>
      </c>
      <c r="V956" s="14" t="s">
        <v>38</v>
      </c>
      <c r="W956" s="14">
        <v>375566000</v>
      </c>
      <c r="X956" s="14">
        <v>142030000</v>
      </c>
      <c r="Y956" s="14" t="s">
        <v>38</v>
      </c>
      <c r="Z956" s="14" t="s">
        <v>38</v>
      </c>
      <c r="AA956" s="14" t="s">
        <v>38</v>
      </c>
      <c r="AB956" s="14" t="s">
        <v>38</v>
      </c>
      <c r="AC956" s="14" t="s">
        <v>38</v>
      </c>
      <c r="AD956" s="14" t="s">
        <v>38</v>
      </c>
      <c r="AE956" s="14">
        <v>338660000</v>
      </c>
      <c r="AF956" s="14">
        <v>33126000</v>
      </c>
      <c r="AG956" s="2" t="s">
        <v>38</v>
      </c>
      <c r="AH956" s="2" t="s">
        <v>38</v>
      </c>
      <c r="AI956" s="2">
        <v>605475000</v>
      </c>
      <c r="AJ956" s="2">
        <v>371939000</v>
      </c>
      <c r="AK956" s="16" t="str">
        <f t="shared" si="132"/>
        <v>Да</v>
      </c>
      <c r="AL956" s="16" t="str">
        <f t="shared" si="140"/>
        <v>Да</v>
      </c>
      <c r="AM956" s="16"/>
      <c r="AN956" t="e">
        <f t="shared" si="133"/>
        <v>#VALUE!</v>
      </c>
      <c r="AO956" t="e">
        <f t="shared" si="134"/>
        <v>#VALUE!</v>
      </c>
      <c r="AP956">
        <f t="shared" si="135"/>
        <v>1.6124625421922518</v>
      </c>
      <c r="AQ956" t="e">
        <f t="shared" si="136"/>
        <v>#VALUE!</v>
      </c>
      <c r="AR956" t="e">
        <f t="shared" si="137"/>
        <v>#VALUE!</v>
      </c>
      <c r="AS956">
        <f t="shared" si="138"/>
        <v>1.6278879063502349</v>
      </c>
    </row>
    <row r="957" spans="1:45" ht="145" hidden="1" x14ac:dyDescent="0.35">
      <c r="A957" s="6">
        <v>2067</v>
      </c>
      <c r="B957" s="11" t="s">
        <v>4901</v>
      </c>
      <c r="C957" s="8" t="s">
        <v>4902</v>
      </c>
      <c r="D957" s="2" t="s">
        <v>38</v>
      </c>
      <c r="E957" s="2" t="s">
        <v>38</v>
      </c>
      <c r="F957" s="2" t="s">
        <v>38</v>
      </c>
      <c r="G957" s="12" t="s">
        <v>2522</v>
      </c>
      <c r="H957" s="8" t="s">
        <v>121</v>
      </c>
      <c r="I957" s="2" t="s">
        <v>38</v>
      </c>
      <c r="J957" s="2" t="s">
        <v>38</v>
      </c>
      <c r="K957" s="2">
        <v>115000</v>
      </c>
      <c r="L957" s="2">
        <v>115000</v>
      </c>
      <c r="M957" s="2" t="s">
        <v>38</v>
      </c>
      <c r="N957" s="2" t="s">
        <v>38</v>
      </c>
      <c r="O957" s="2" t="s">
        <v>38</v>
      </c>
      <c r="P957" s="2" t="s">
        <v>38</v>
      </c>
      <c r="Q957" s="14" t="s">
        <v>38</v>
      </c>
      <c r="R957" s="14" t="s">
        <v>38</v>
      </c>
      <c r="S957" s="14" t="s">
        <v>38</v>
      </c>
      <c r="T957" s="14" t="s">
        <v>38</v>
      </c>
      <c r="U957" s="14" t="s">
        <v>38</v>
      </c>
      <c r="V957" s="14" t="s">
        <v>38</v>
      </c>
      <c r="W957" s="14">
        <v>-340000</v>
      </c>
      <c r="X957" s="14">
        <v>-340000</v>
      </c>
      <c r="Y957" s="14" t="s">
        <v>38</v>
      </c>
      <c r="Z957" s="14" t="s">
        <v>38</v>
      </c>
      <c r="AA957" s="14" t="s">
        <v>38</v>
      </c>
      <c r="AB957" s="14" t="s">
        <v>38</v>
      </c>
      <c r="AC957" s="14" t="s">
        <v>38</v>
      </c>
      <c r="AD957" s="14" t="s">
        <v>38</v>
      </c>
      <c r="AE957" s="14" t="s">
        <v>38</v>
      </c>
      <c r="AF957" s="14" t="s">
        <v>38</v>
      </c>
      <c r="AG957" s="2" t="s">
        <v>38</v>
      </c>
      <c r="AH957" s="2" t="s">
        <v>38</v>
      </c>
      <c r="AI957" s="2">
        <v>-121000</v>
      </c>
      <c r="AJ957" s="2">
        <v>-121000</v>
      </c>
      <c r="AK957" s="16" t="str">
        <f t="shared" si="132"/>
        <v>Да</v>
      </c>
      <c r="AL957" s="16" t="str">
        <f t="shared" si="140"/>
        <v>Да</v>
      </c>
      <c r="AM957" s="16"/>
      <c r="AN957" t="e">
        <f t="shared" si="133"/>
        <v>#VALUE!</v>
      </c>
      <c r="AO957" t="e">
        <f t="shared" si="134"/>
        <v>#VALUE!</v>
      </c>
      <c r="AP957" t="e">
        <f t="shared" si="135"/>
        <v>#VALUE!</v>
      </c>
      <c r="AQ957" t="e">
        <f t="shared" si="136"/>
        <v>#VALUE!</v>
      </c>
      <c r="AR957" t="e">
        <f t="shared" si="137"/>
        <v>#VALUE!</v>
      </c>
      <c r="AS957">
        <f t="shared" si="138"/>
        <v>1</v>
      </c>
    </row>
    <row r="958" spans="1:45" ht="116" hidden="1" x14ac:dyDescent="0.35">
      <c r="A958" s="6">
        <v>2068</v>
      </c>
      <c r="B958" s="11" t="s">
        <v>4903</v>
      </c>
      <c r="C958" s="8" t="s">
        <v>4904</v>
      </c>
      <c r="D958" s="2">
        <v>6</v>
      </c>
      <c r="E958" s="2">
        <v>72</v>
      </c>
      <c r="F958" s="2" t="s">
        <v>38</v>
      </c>
      <c r="G958" s="12" t="s">
        <v>4905</v>
      </c>
      <c r="H958" s="8" t="s">
        <v>121</v>
      </c>
      <c r="I958" s="2" t="s">
        <v>38</v>
      </c>
      <c r="J958" s="2">
        <v>1446000</v>
      </c>
      <c r="K958" s="2">
        <v>2024000</v>
      </c>
      <c r="L958" s="2" t="s">
        <v>38</v>
      </c>
      <c r="M958" s="2" t="s">
        <v>38</v>
      </c>
      <c r="N958" s="2">
        <v>-62000</v>
      </c>
      <c r="O958" s="2" t="s">
        <v>38</v>
      </c>
      <c r="P958" s="2" t="s">
        <v>38</v>
      </c>
      <c r="Q958" s="14" t="s">
        <v>38</v>
      </c>
      <c r="R958" s="14" t="s">
        <v>38</v>
      </c>
      <c r="S958" s="14" t="s">
        <v>38</v>
      </c>
      <c r="T958" s="14" t="s">
        <v>38</v>
      </c>
      <c r="U958" s="14" t="s">
        <v>38</v>
      </c>
      <c r="V958" s="14">
        <v>1265000</v>
      </c>
      <c r="W958" s="14">
        <v>1847000</v>
      </c>
      <c r="X958" s="14" t="s">
        <v>38</v>
      </c>
      <c r="Y958" s="14" t="s">
        <v>38</v>
      </c>
      <c r="Z958" s="14" t="s">
        <v>38</v>
      </c>
      <c r="AA958" s="14" t="s">
        <v>38</v>
      </c>
      <c r="AB958" s="14" t="s">
        <v>38</v>
      </c>
      <c r="AC958" s="14" t="s">
        <v>38</v>
      </c>
      <c r="AD958" s="14">
        <v>-581000</v>
      </c>
      <c r="AE958" s="14" t="s">
        <v>38</v>
      </c>
      <c r="AF958" s="14" t="s">
        <v>38</v>
      </c>
      <c r="AG958" s="2" t="s">
        <v>38</v>
      </c>
      <c r="AH958" s="2">
        <v>1442000</v>
      </c>
      <c r="AI958" s="2">
        <v>2024000</v>
      </c>
      <c r="AJ958" s="2" t="s">
        <v>38</v>
      </c>
      <c r="AK958" s="16" t="str">
        <f t="shared" si="132"/>
        <v>Да</v>
      </c>
      <c r="AL958" s="16" t="str">
        <f t="shared" si="140"/>
        <v>Да</v>
      </c>
      <c r="AM958" s="16"/>
      <c r="AN958" t="e">
        <f t="shared" si="133"/>
        <v>#VALUE!</v>
      </c>
      <c r="AO958" t="e">
        <f t="shared" si="134"/>
        <v>#VALUE!</v>
      </c>
      <c r="AP958" t="e">
        <f t="shared" si="135"/>
        <v>#VALUE!</v>
      </c>
      <c r="AQ958" t="e">
        <f t="shared" si="136"/>
        <v>#VALUE!</v>
      </c>
      <c r="AR958">
        <f t="shared" si="137"/>
        <v>0.71245059288537549</v>
      </c>
      <c r="AS958" t="e">
        <f t="shared" si="138"/>
        <v>#VALUE!</v>
      </c>
    </row>
    <row r="959" spans="1:45" ht="43.5" hidden="1" x14ac:dyDescent="0.35">
      <c r="A959" s="6">
        <v>2075</v>
      </c>
      <c r="B959" s="11" t="s">
        <v>4920</v>
      </c>
      <c r="C959" s="8" t="s">
        <v>4921</v>
      </c>
      <c r="D959" s="2">
        <v>97</v>
      </c>
      <c r="E959" s="2" t="s">
        <v>38</v>
      </c>
      <c r="F959" s="2" t="s">
        <v>38</v>
      </c>
      <c r="G959" s="12" t="s">
        <v>4922</v>
      </c>
      <c r="H959" s="8" t="s">
        <v>121</v>
      </c>
      <c r="I959" s="2" t="s">
        <v>38</v>
      </c>
      <c r="J959" s="2" t="s">
        <v>38</v>
      </c>
      <c r="K959" s="2" t="s">
        <v>38</v>
      </c>
      <c r="L959" s="2" t="s">
        <v>38</v>
      </c>
      <c r="M959" s="2" t="s">
        <v>38</v>
      </c>
      <c r="N959" s="2" t="s">
        <v>38</v>
      </c>
      <c r="O959" s="2" t="s">
        <v>38</v>
      </c>
      <c r="P959" s="2" t="s">
        <v>38</v>
      </c>
      <c r="Q959" s="14" t="s">
        <v>38</v>
      </c>
      <c r="R959" s="14" t="s">
        <v>38</v>
      </c>
      <c r="S959" s="14" t="s">
        <v>38</v>
      </c>
      <c r="T959" s="14" t="s">
        <v>38</v>
      </c>
      <c r="U959" s="14" t="s">
        <v>38</v>
      </c>
      <c r="V959" s="14" t="s">
        <v>38</v>
      </c>
      <c r="W959" s="14" t="s">
        <v>38</v>
      </c>
      <c r="X959" s="14" t="s">
        <v>38</v>
      </c>
      <c r="Y959" s="14" t="s">
        <v>38</v>
      </c>
      <c r="Z959" s="14" t="s">
        <v>38</v>
      </c>
      <c r="AA959" s="14" t="s">
        <v>38</v>
      </c>
      <c r="AB959" s="14" t="s">
        <v>38</v>
      </c>
      <c r="AC959" s="14" t="s">
        <v>38</v>
      </c>
      <c r="AD959" s="14" t="s">
        <v>38</v>
      </c>
      <c r="AE959" s="14" t="s">
        <v>38</v>
      </c>
      <c r="AF959" s="14" t="s">
        <v>38</v>
      </c>
      <c r="AG959" s="2" t="s">
        <v>38</v>
      </c>
      <c r="AH959" s="2" t="s">
        <v>38</v>
      </c>
      <c r="AI959" s="2" t="s">
        <v>38</v>
      </c>
      <c r="AJ959" s="2" t="s">
        <v>38</v>
      </c>
      <c r="AK959" s="16" t="str">
        <f t="shared" si="132"/>
        <v>Да</v>
      </c>
      <c r="AL959" s="16" t="str">
        <f t="shared" si="140"/>
        <v>Да</v>
      </c>
      <c r="AM959" s="16"/>
      <c r="AN959" t="e">
        <f t="shared" si="133"/>
        <v>#VALUE!</v>
      </c>
      <c r="AO959" t="e">
        <f t="shared" si="134"/>
        <v>#VALUE!</v>
      </c>
      <c r="AP959" t="e">
        <f t="shared" si="135"/>
        <v>#VALUE!</v>
      </c>
      <c r="AQ959" t="e">
        <f t="shared" si="136"/>
        <v>#VALUE!</v>
      </c>
      <c r="AR959" t="e">
        <f t="shared" si="137"/>
        <v>#VALUE!</v>
      </c>
      <c r="AS959" t="e">
        <f t="shared" si="138"/>
        <v>#VALUE!</v>
      </c>
    </row>
    <row r="960" spans="1:45" ht="29" hidden="1" x14ac:dyDescent="0.35">
      <c r="A960" s="6">
        <v>2078</v>
      </c>
      <c r="B960" s="11" t="s">
        <v>4927</v>
      </c>
      <c r="C960" s="8" t="s">
        <v>4928</v>
      </c>
      <c r="D960" s="2">
        <v>1</v>
      </c>
      <c r="E960" s="2">
        <v>37</v>
      </c>
      <c r="F960" s="2" t="s">
        <v>38</v>
      </c>
      <c r="G960" s="12"/>
      <c r="H960" s="8" t="s">
        <v>40</v>
      </c>
      <c r="I960" s="2">
        <v>2750443000</v>
      </c>
      <c r="J960" s="2">
        <v>2476250000</v>
      </c>
      <c r="K960" s="2">
        <v>2227870000</v>
      </c>
      <c r="L960" s="2">
        <v>2168379000</v>
      </c>
      <c r="M960" s="2" t="s">
        <v>38</v>
      </c>
      <c r="N960" s="2" t="s">
        <v>38</v>
      </c>
      <c r="O960" s="2">
        <v>-155000</v>
      </c>
      <c r="P960" s="2">
        <v>-666000</v>
      </c>
      <c r="Q960" s="14" t="s">
        <v>38</v>
      </c>
      <c r="R960" s="14" t="s">
        <v>38</v>
      </c>
      <c r="S960" s="14">
        <v>13000</v>
      </c>
      <c r="T960" s="14">
        <v>76000</v>
      </c>
      <c r="U960" s="14">
        <v>-1011140000</v>
      </c>
      <c r="V960" s="14">
        <v>-1026886000</v>
      </c>
      <c r="W960" s="14">
        <v>-1064076000</v>
      </c>
      <c r="X960" s="14">
        <v>-1106987000</v>
      </c>
      <c r="Y960" s="14" t="s">
        <v>38</v>
      </c>
      <c r="Z960" s="14" t="s">
        <v>38</v>
      </c>
      <c r="AA960" s="14" t="s">
        <v>38</v>
      </c>
      <c r="AB960" s="14" t="s">
        <v>38</v>
      </c>
      <c r="AC960" s="14">
        <v>2207000</v>
      </c>
      <c r="AD960" s="14">
        <v>37375000</v>
      </c>
      <c r="AE960" s="14">
        <v>44146000</v>
      </c>
      <c r="AF960" s="14">
        <v>59518000</v>
      </c>
      <c r="AG960" s="2">
        <v>2292875000</v>
      </c>
      <c r="AH960" s="2">
        <v>2197544000</v>
      </c>
      <c r="AI960" s="2">
        <v>2160354000</v>
      </c>
      <c r="AJ960" s="2">
        <v>2117443000</v>
      </c>
      <c r="AK960" s="16" t="str">
        <f t="shared" si="132"/>
        <v>Да</v>
      </c>
      <c r="AL960" s="16" t="str">
        <f t="shared" si="140"/>
        <v>Да</v>
      </c>
      <c r="AM960" s="16"/>
      <c r="AN960" t="e">
        <f t="shared" si="133"/>
        <v>#VALUE!</v>
      </c>
      <c r="AO960" t="e">
        <f t="shared" si="134"/>
        <v>#VALUE!</v>
      </c>
      <c r="AP960">
        <f t="shared" si="135"/>
        <v>0.23273273273273273</v>
      </c>
      <c r="AQ960">
        <f t="shared" si="136"/>
        <v>1.0433807013647964</v>
      </c>
      <c r="AR960">
        <f t="shared" si="137"/>
        <v>1.0172147712828545</v>
      </c>
      <c r="AS960">
        <f t="shared" si="138"/>
        <v>1.0202654805820039</v>
      </c>
    </row>
    <row r="961" spans="1:45" ht="58" hidden="1" x14ac:dyDescent="0.35">
      <c r="A961" s="6">
        <v>2084</v>
      </c>
      <c r="B961" s="11" t="s">
        <v>4940</v>
      </c>
      <c r="C961" s="8" t="s">
        <v>4941</v>
      </c>
      <c r="D961" s="2" t="s">
        <v>38</v>
      </c>
      <c r="E961" s="2" t="s">
        <v>38</v>
      </c>
      <c r="F961" s="2" t="s">
        <v>38</v>
      </c>
      <c r="G961" s="12" t="s">
        <v>4942</v>
      </c>
      <c r="H961" s="8" t="s">
        <v>40</v>
      </c>
      <c r="I961" s="2" t="s">
        <v>38</v>
      </c>
      <c r="J961" s="2">
        <v>81953000</v>
      </c>
      <c r="K961" s="2">
        <v>86202000</v>
      </c>
      <c r="L961" s="2">
        <v>107192000</v>
      </c>
      <c r="M961" s="2" t="s">
        <v>38</v>
      </c>
      <c r="N961" s="2">
        <v>-7124000</v>
      </c>
      <c r="O961" s="2">
        <v>-24472000</v>
      </c>
      <c r="P961" s="2">
        <v>-54099000</v>
      </c>
      <c r="Q961" s="14" t="s">
        <v>38</v>
      </c>
      <c r="R961" s="14">
        <v>21488000</v>
      </c>
      <c r="S961" s="14">
        <v>58575000</v>
      </c>
      <c r="T961" s="14">
        <v>66722000</v>
      </c>
      <c r="U961" s="14" t="s">
        <v>38</v>
      </c>
      <c r="V961" s="14">
        <v>-131733000</v>
      </c>
      <c r="W961" s="14">
        <v>-121546000</v>
      </c>
      <c r="X961" s="14">
        <v>-108510000</v>
      </c>
      <c r="Y961" s="14" t="s">
        <v>38</v>
      </c>
      <c r="Z961" s="14" t="s">
        <v>38</v>
      </c>
      <c r="AA961" s="14" t="s">
        <v>38</v>
      </c>
      <c r="AB961" s="14" t="s">
        <v>38</v>
      </c>
      <c r="AC961" s="14" t="s">
        <v>38</v>
      </c>
      <c r="AD961" s="14">
        <v>-9696000</v>
      </c>
      <c r="AE961" s="14">
        <v>-13036000</v>
      </c>
      <c r="AF961" s="14">
        <v>62924000</v>
      </c>
      <c r="AG961" s="2" t="s">
        <v>38</v>
      </c>
      <c r="AH961" s="2">
        <v>63571000</v>
      </c>
      <c r="AI961" s="2">
        <v>73758000</v>
      </c>
      <c r="AJ961" s="2">
        <v>86794000</v>
      </c>
      <c r="AK961" s="16" t="str">
        <f t="shared" si="132"/>
        <v>Да</v>
      </c>
      <c r="AL961" s="16" t="str">
        <f t="shared" si="140"/>
        <v>Да</v>
      </c>
      <c r="AM961" s="16"/>
      <c r="AN961" t="e">
        <f t="shared" si="133"/>
        <v>#VALUE!</v>
      </c>
      <c r="AO961">
        <f t="shared" si="134"/>
        <v>0.2911082052958483</v>
      </c>
      <c r="AP961">
        <f t="shared" si="135"/>
        <v>0.45235586609734008</v>
      </c>
      <c r="AQ961" t="e">
        <f t="shared" si="136"/>
        <v>#VALUE!</v>
      </c>
      <c r="AR961">
        <f t="shared" si="137"/>
        <v>0.86188616828005093</v>
      </c>
      <c r="AS961">
        <f t="shared" si="138"/>
        <v>0.84980528607968298</v>
      </c>
    </row>
    <row r="962" spans="1:45" hidden="1" x14ac:dyDescent="0.35">
      <c r="A962" s="6">
        <v>2085</v>
      </c>
      <c r="B962" s="11" t="s">
        <v>4943</v>
      </c>
      <c r="C962" s="8" t="s">
        <v>4944</v>
      </c>
      <c r="D962" s="2">
        <v>1</v>
      </c>
      <c r="E962" s="2">
        <v>11</v>
      </c>
      <c r="F962" s="2" t="s">
        <v>38</v>
      </c>
      <c r="G962" s="12"/>
      <c r="H962" s="8" t="s">
        <v>40</v>
      </c>
      <c r="I962" s="2" t="s">
        <v>38</v>
      </c>
      <c r="J962" s="2">
        <v>6256788000</v>
      </c>
      <c r="K962" s="2">
        <v>6272366000</v>
      </c>
      <c r="L962" s="2">
        <v>5227486000</v>
      </c>
      <c r="M962" s="2" t="s">
        <v>38</v>
      </c>
      <c r="N962" s="2">
        <v>759003000</v>
      </c>
      <c r="O962" s="2">
        <v>624933000</v>
      </c>
      <c r="P962" s="2">
        <v>390275000</v>
      </c>
      <c r="Q962" s="14" t="s">
        <v>38</v>
      </c>
      <c r="R962" s="14">
        <v>3063850000</v>
      </c>
      <c r="S962" s="14">
        <v>2672036000</v>
      </c>
      <c r="T962" s="14">
        <v>1875792000</v>
      </c>
      <c r="U962" s="14" t="s">
        <v>38</v>
      </c>
      <c r="V962" s="14">
        <v>433952000</v>
      </c>
      <c r="W962" s="14">
        <v>262105000</v>
      </c>
      <c r="X962" s="14">
        <v>126123000</v>
      </c>
      <c r="Y962" s="14" t="s">
        <v>38</v>
      </c>
      <c r="Z962" s="14" t="s">
        <v>38</v>
      </c>
      <c r="AA962" s="14" t="s">
        <v>38</v>
      </c>
      <c r="AB962" s="14" t="s">
        <v>38</v>
      </c>
      <c r="AC962" s="14" t="s">
        <v>38</v>
      </c>
      <c r="AD962" s="14">
        <v>277716000</v>
      </c>
      <c r="AE962" s="14">
        <v>184809000</v>
      </c>
      <c r="AF962" s="14">
        <v>70457000</v>
      </c>
      <c r="AG962" s="2" t="s">
        <v>38</v>
      </c>
      <c r="AH962" s="2">
        <v>4323042000</v>
      </c>
      <c r="AI962" s="2">
        <v>4141955000</v>
      </c>
      <c r="AJ962" s="2">
        <v>4005692000</v>
      </c>
      <c r="AK962" s="16" t="str">
        <f t="shared" ref="AK962:AK1025" si="141">IF(AC962&gt;0,"Да","Нет")</f>
        <v>Да</v>
      </c>
      <c r="AL962" s="16" t="str">
        <f t="shared" si="140"/>
        <v>Да</v>
      </c>
      <c r="AM962" s="16"/>
      <c r="AN962" t="e">
        <f t="shared" ref="AN962:AN1025" si="142">M962/N962</f>
        <v>#VALUE!</v>
      </c>
      <c r="AO962">
        <f t="shared" ref="AO962:AO1025" si="143">N962/O962</f>
        <v>1.2145349981518019</v>
      </c>
      <c r="AP962">
        <f t="shared" ref="AP962:AP1025" si="144">O962/P962</f>
        <v>1.6012632118378067</v>
      </c>
      <c r="AQ962" t="e">
        <f t="shared" ref="AQ962:AQ1025" si="145">AG962/AH962</f>
        <v>#VALUE!</v>
      </c>
      <c r="AR962">
        <f t="shared" ref="AR962:AR1025" si="146">AH962/AI962</f>
        <v>1.0437201756175525</v>
      </c>
      <c r="AS962">
        <f t="shared" ref="AS962:AS1025" si="147">AI962/AJ962</f>
        <v>1.0340173433204549</v>
      </c>
    </row>
    <row r="963" spans="1:45" hidden="1" x14ac:dyDescent="0.35">
      <c r="A963" s="6">
        <v>2086</v>
      </c>
      <c r="B963" s="11" t="s">
        <v>4945</v>
      </c>
      <c r="C963" s="8" t="s">
        <v>4946</v>
      </c>
      <c r="D963" s="2">
        <v>1</v>
      </c>
      <c r="E963" s="2" t="s">
        <v>38</v>
      </c>
      <c r="F963" s="2" t="s">
        <v>38</v>
      </c>
      <c r="G963" s="12"/>
      <c r="H963" s="8" t="s">
        <v>40</v>
      </c>
      <c r="I963" s="2" t="s">
        <v>38</v>
      </c>
      <c r="J963" s="2" t="s">
        <v>38</v>
      </c>
      <c r="K963" s="2">
        <v>2533958000</v>
      </c>
      <c r="L963" s="2">
        <v>2010380000</v>
      </c>
      <c r="M963" s="2" t="s">
        <v>38</v>
      </c>
      <c r="N963" s="2" t="s">
        <v>38</v>
      </c>
      <c r="O963" s="2">
        <v>161099000</v>
      </c>
      <c r="P963" s="2">
        <v>192175000</v>
      </c>
      <c r="Q963" s="14" t="s">
        <v>38</v>
      </c>
      <c r="R963" s="14" t="s">
        <v>38</v>
      </c>
      <c r="S963" s="14">
        <v>1817223000</v>
      </c>
      <c r="T963" s="14">
        <v>1828727000</v>
      </c>
      <c r="U963" s="14" t="s">
        <v>38</v>
      </c>
      <c r="V963" s="14" t="s">
        <v>38</v>
      </c>
      <c r="W963" s="14">
        <v>-382691000</v>
      </c>
      <c r="X963" s="14">
        <v>-348324000</v>
      </c>
      <c r="Y963" s="14" t="s">
        <v>38</v>
      </c>
      <c r="Z963" s="14" t="s">
        <v>38</v>
      </c>
      <c r="AA963" s="14" t="s">
        <v>38</v>
      </c>
      <c r="AB963" s="14" t="s">
        <v>38</v>
      </c>
      <c r="AC963" s="14" t="s">
        <v>38</v>
      </c>
      <c r="AD963" s="14" t="s">
        <v>38</v>
      </c>
      <c r="AE963" s="14">
        <v>23163000</v>
      </c>
      <c r="AF963" s="14">
        <v>5247000</v>
      </c>
      <c r="AG963" s="2" t="s">
        <v>38</v>
      </c>
      <c r="AH963" s="2" t="s">
        <v>38</v>
      </c>
      <c r="AI963" s="2">
        <v>454063000</v>
      </c>
      <c r="AJ963" s="2">
        <v>458867000</v>
      </c>
      <c r="AK963" s="16" t="str">
        <f t="shared" si="141"/>
        <v>Да</v>
      </c>
      <c r="AL963" s="16" t="str">
        <f t="shared" si="140"/>
        <v>Да</v>
      </c>
      <c r="AM963" s="16"/>
      <c r="AN963" t="e">
        <f t="shared" si="142"/>
        <v>#VALUE!</v>
      </c>
      <c r="AO963" t="e">
        <f t="shared" si="143"/>
        <v>#VALUE!</v>
      </c>
      <c r="AP963">
        <f t="shared" si="144"/>
        <v>0.8382932223234032</v>
      </c>
      <c r="AQ963" t="e">
        <f t="shared" si="145"/>
        <v>#VALUE!</v>
      </c>
      <c r="AR963" t="e">
        <f t="shared" si="146"/>
        <v>#VALUE!</v>
      </c>
      <c r="AS963">
        <f t="shared" si="147"/>
        <v>0.98953073548544568</v>
      </c>
    </row>
    <row r="964" spans="1:45" ht="87" hidden="1" x14ac:dyDescent="0.35">
      <c r="A964" s="6">
        <v>2087</v>
      </c>
      <c r="B964" s="11" t="s">
        <v>4947</v>
      </c>
      <c r="C964" s="8" t="s">
        <v>4948</v>
      </c>
      <c r="D964" s="2" t="s">
        <v>38</v>
      </c>
      <c r="E964" s="2" t="s">
        <v>38</v>
      </c>
      <c r="F964" s="2" t="s">
        <v>38</v>
      </c>
      <c r="G964" s="12" t="s">
        <v>4949</v>
      </c>
      <c r="H964" s="8" t="s">
        <v>40</v>
      </c>
      <c r="I964" s="2" t="s">
        <v>38</v>
      </c>
      <c r="J964" s="2" t="s">
        <v>38</v>
      </c>
      <c r="K964" s="2" t="s">
        <v>38</v>
      </c>
      <c r="L964" s="2" t="s">
        <v>38</v>
      </c>
      <c r="M964" s="2" t="s">
        <v>38</v>
      </c>
      <c r="N964" s="2" t="s">
        <v>38</v>
      </c>
      <c r="O964" s="2" t="s">
        <v>38</v>
      </c>
      <c r="P964" s="2" t="s">
        <v>38</v>
      </c>
      <c r="Q964" s="14" t="s">
        <v>38</v>
      </c>
      <c r="R964" s="14" t="s">
        <v>38</v>
      </c>
      <c r="S964" s="14" t="s">
        <v>38</v>
      </c>
      <c r="T964" s="14" t="s">
        <v>38</v>
      </c>
      <c r="U964" s="14" t="s">
        <v>38</v>
      </c>
      <c r="V964" s="14" t="s">
        <v>38</v>
      </c>
      <c r="W964" s="14" t="s">
        <v>38</v>
      </c>
      <c r="X964" s="14" t="s">
        <v>38</v>
      </c>
      <c r="Y964" s="14" t="s">
        <v>38</v>
      </c>
      <c r="Z964" s="14" t="s">
        <v>38</v>
      </c>
      <c r="AA964" s="14" t="s">
        <v>38</v>
      </c>
      <c r="AB964" s="14" t="s">
        <v>38</v>
      </c>
      <c r="AC964" s="14" t="s">
        <v>38</v>
      </c>
      <c r="AD964" s="14" t="s">
        <v>38</v>
      </c>
      <c r="AE964" s="14" t="s">
        <v>38</v>
      </c>
      <c r="AF964" s="14" t="s">
        <v>38</v>
      </c>
      <c r="AG964" s="2" t="s">
        <v>38</v>
      </c>
      <c r="AH964" s="2" t="s">
        <v>38</v>
      </c>
      <c r="AI964" s="2" t="s">
        <v>38</v>
      </c>
      <c r="AJ964" s="2" t="s">
        <v>38</v>
      </c>
      <c r="AK964" s="16" t="str">
        <f t="shared" si="141"/>
        <v>Да</v>
      </c>
      <c r="AL964" s="16" t="str">
        <f t="shared" si="140"/>
        <v>Да</v>
      </c>
      <c r="AM964" s="16"/>
      <c r="AN964" t="e">
        <f t="shared" si="142"/>
        <v>#VALUE!</v>
      </c>
      <c r="AO964" t="e">
        <f t="shared" si="143"/>
        <v>#VALUE!</v>
      </c>
      <c r="AP964" t="e">
        <f t="shared" si="144"/>
        <v>#VALUE!</v>
      </c>
      <c r="AQ964" t="e">
        <f t="shared" si="145"/>
        <v>#VALUE!</v>
      </c>
      <c r="AR964" t="e">
        <f t="shared" si="146"/>
        <v>#VALUE!</v>
      </c>
      <c r="AS964" t="e">
        <f t="shared" si="147"/>
        <v>#VALUE!</v>
      </c>
    </row>
    <row r="965" spans="1:45" ht="29" hidden="1" x14ac:dyDescent="0.35">
      <c r="A965" s="6">
        <v>2088</v>
      </c>
      <c r="B965" s="11" t="s">
        <v>4950</v>
      </c>
      <c r="C965" s="8" t="s">
        <v>4951</v>
      </c>
      <c r="D965" s="2">
        <v>4</v>
      </c>
      <c r="E965" s="2">
        <v>99</v>
      </c>
      <c r="F965" s="2" t="s">
        <v>38</v>
      </c>
      <c r="G965" s="12" t="s">
        <v>4693</v>
      </c>
      <c r="H965" s="8" t="s">
        <v>121</v>
      </c>
      <c r="I965" s="2" t="s">
        <v>38</v>
      </c>
      <c r="J965" s="2">
        <v>11479000</v>
      </c>
      <c r="K965" s="2">
        <v>11498000</v>
      </c>
      <c r="L965" s="2">
        <v>9615000</v>
      </c>
      <c r="M965" s="2" t="s">
        <v>38</v>
      </c>
      <c r="N965" s="2">
        <v>-14000</v>
      </c>
      <c r="O965" s="2">
        <v>25000</v>
      </c>
      <c r="P965" s="2" t="s">
        <v>38</v>
      </c>
      <c r="Q965" s="14" t="s">
        <v>38</v>
      </c>
      <c r="R965" s="14">
        <v>1347000</v>
      </c>
      <c r="S965" s="14">
        <v>1840000</v>
      </c>
      <c r="T965" s="14" t="s">
        <v>38</v>
      </c>
      <c r="U965" s="14" t="s">
        <v>38</v>
      </c>
      <c r="V965" s="14">
        <v>-14000</v>
      </c>
      <c r="W965" s="14">
        <v>25000</v>
      </c>
      <c r="X965" s="14">
        <v>-2298000</v>
      </c>
      <c r="Y965" s="14" t="s">
        <v>38</v>
      </c>
      <c r="Z965" s="14" t="s">
        <v>38</v>
      </c>
      <c r="AA965" s="14" t="s">
        <v>38</v>
      </c>
      <c r="AB965" s="14" t="s">
        <v>38</v>
      </c>
      <c r="AC965" s="14" t="s">
        <v>38</v>
      </c>
      <c r="AD965" s="14">
        <v>-14000</v>
      </c>
      <c r="AE965" s="14">
        <v>25000</v>
      </c>
      <c r="AF965" s="14" t="s">
        <v>38</v>
      </c>
      <c r="AG965" s="2" t="s">
        <v>38</v>
      </c>
      <c r="AH965" s="2">
        <v>8661000</v>
      </c>
      <c r="AI965" s="2">
        <v>9210000</v>
      </c>
      <c r="AJ965" s="2">
        <v>8870000</v>
      </c>
      <c r="AK965" s="16" t="str">
        <f t="shared" si="141"/>
        <v>Да</v>
      </c>
      <c r="AL965" s="16" t="str">
        <f t="shared" si="140"/>
        <v>Да</v>
      </c>
      <c r="AM965" s="16"/>
      <c r="AN965" t="e">
        <f t="shared" si="142"/>
        <v>#VALUE!</v>
      </c>
      <c r="AO965">
        <f t="shared" si="143"/>
        <v>-0.56000000000000005</v>
      </c>
      <c r="AP965" t="e">
        <f t="shared" si="144"/>
        <v>#VALUE!</v>
      </c>
      <c r="AQ965" t="e">
        <f t="shared" si="145"/>
        <v>#VALUE!</v>
      </c>
      <c r="AR965">
        <f t="shared" si="146"/>
        <v>0.94039087947882738</v>
      </c>
      <c r="AS965">
        <f t="shared" si="147"/>
        <v>1.0383314543404736</v>
      </c>
    </row>
    <row r="966" spans="1:45" ht="43.5" hidden="1" x14ac:dyDescent="0.35">
      <c r="A966" s="6">
        <v>2090</v>
      </c>
      <c r="B966" s="11" t="s">
        <v>4955</v>
      </c>
      <c r="C966" s="8" t="s">
        <v>4956</v>
      </c>
      <c r="D966" s="2">
        <v>10</v>
      </c>
      <c r="E966" s="2" t="s">
        <v>38</v>
      </c>
      <c r="F966" s="2" t="s">
        <v>38</v>
      </c>
      <c r="G966" s="12" t="s">
        <v>1151</v>
      </c>
      <c r="H966" s="8" t="s">
        <v>121</v>
      </c>
      <c r="I966" s="2" t="s">
        <v>38</v>
      </c>
      <c r="J966" s="2">
        <v>302000</v>
      </c>
      <c r="K966" s="2">
        <v>302000</v>
      </c>
      <c r="L966" s="2">
        <v>302000</v>
      </c>
      <c r="M966" s="2" t="s">
        <v>38</v>
      </c>
      <c r="N966" s="2" t="s">
        <v>38</v>
      </c>
      <c r="O966" s="2" t="s">
        <v>38</v>
      </c>
      <c r="P966" s="2">
        <v>-10000</v>
      </c>
      <c r="Q966" s="14" t="s">
        <v>38</v>
      </c>
      <c r="R966" s="14" t="s">
        <v>38</v>
      </c>
      <c r="S966" s="14" t="s">
        <v>38</v>
      </c>
      <c r="T966" s="14" t="s">
        <v>38</v>
      </c>
      <c r="U966" s="14" t="s">
        <v>38</v>
      </c>
      <c r="V966" s="14">
        <v>-2328000</v>
      </c>
      <c r="W966" s="14">
        <v>-2328000</v>
      </c>
      <c r="X966" s="14">
        <v>-2328000</v>
      </c>
      <c r="Y966" s="14" t="s">
        <v>38</v>
      </c>
      <c r="Z966" s="14" t="s">
        <v>38</v>
      </c>
      <c r="AA966" s="14" t="s">
        <v>38</v>
      </c>
      <c r="AB966" s="14" t="s">
        <v>38</v>
      </c>
      <c r="AC966" s="14" t="s">
        <v>38</v>
      </c>
      <c r="AD966" s="14" t="s">
        <v>38</v>
      </c>
      <c r="AE966" s="14" t="s">
        <v>38</v>
      </c>
      <c r="AF966" s="14">
        <v>-10000</v>
      </c>
      <c r="AG966" s="2" t="s">
        <v>38</v>
      </c>
      <c r="AH966" s="2">
        <v>302000</v>
      </c>
      <c r="AI966" s="2">
        <v>302000</v>
      </c>
      <c r="AJ966" s="2">
        <v>302000</v>
      </c>
      <c r="AK966" s="16" t="str">
        <f t="shared" si="141"/>
        <v>Да</v>
      </c>
      <c r="AL966" s="16" t="str">
        <f t="shared" si="140"/>
        <v>Да</v>
      </c>
      <c r="AM966" s="16"/>
      <c r="AN966" t="e">
        <f t="shared" si="142"/>
        <v>#VALUE!</v>
      </c>
      <c r="AO966" t="e">
        <f t="shared" si="143"/>
        <v>#VALUE!</v>
      </c>
      <c r="AP966" t="e">
        <f t="shared" si="144"/>
        <v>#VALUE!</v>
      </c>
      <c r="AQ966" t="e">
        <f t="shared" si="145"/>
        <v>#VALUE!</v>
      </c>
      <c r="AR966">
        <f t="shared" si="146"/>
        <v>1</v>
      </c>
      <c r="AS966">
        <f t="shared" si="147"/>
        <v>1</v>
      </c>
    </row>
    <row r="967" spans="1:45" ht="116" hidden="1" x14ac:dyDescent="0.35">
      <c r="A967" s="6">
        <v>2092</v>
      </c>
      <c r="B967" s="11" t="s">
        <v>4960</v>
      </c>
      <c r="C967" s="8" t="s">
        <v>4961</v>
      </c>
      <c r="D967" s="2" t="s">
        <v>38</v>
      </c>
      <c r="E967" s="2" t="s">
        <v>38</v>
      </c>
      <c r="F967" s="2" t="s">
        <v>38</v>
      </c>
      <c r="G967" s="12" t="s">
        <v>4962</v>
      </c>
      <c r="H967" s="8" t="s">
        <v>40</v>
      </c>
      <c r="I967" s="2" t="s">
        <v>38</v>
      </c>
      <c r="J967" s="2" t="s">
        <v>38</v>
      </c>
      <c r="K967" s="2" t="s">
        <v>38</v>
      </c>
      <c r="L967" s="2" t="s">
        <v>38</v>
      </c>
      <c r="M967" s="2" t="s">
        <v>38</v>
      </c>
      <c r="N967" s="2" t="s">
        <v>38</v>
      </c>
      <c r="O967" s="2" t="s">
        <v>38</v>
      </c>
      <c r="P967" s="2" t="s">
        <v>38</v>
      </c>
      <c r="Q967" s="14" t="s">
        <v>38</v>
      </c>
      <c r="R967" s="14" t="s">
        <v>38</v>
      </c>
      <c r="S967" s="14" t="s">
        <v>38</v>
      </c>
      <c r="T967" s="14" t="s">
        <v>38</v>
      </c>
      <c r="U967" s="14" t="s">
        <v>38</v>
      </c>
      <c r="V967" s="14" t="s">
        <v>38</v>
      </c>
      <c r="W967" s="14" t="s">
        <v>38</v>
      </c>
      <c r="X967" s="14" t="s">
        <v>38</v>
      </c>
      <c r="Y967" s="14" t="s">
        <v>38</v>
      </c>
      <c r="Z967" s="14" t="s">
        <v>38</v>
      </c>
      <c r="AA967" s="14" t="s">
        <v>38</v>
      </c>
      <c r="AB967" s="14" t="s">
        <v>38</v>
      </c>
      <c r="AC967" s="14" t="s">
        <v>38</v>
      </c>
      <c r="AD967" s="14" t="s">
        <v>38</v>
      </c>
      <c r="AE967" s="14" t="s">
        <v>38</v>
      </c>
      <c r="AF967" s="14" t="s">
        <v>38</v>
      </c>
      <c r="AG967" s="2" t="s">
        <v>38</v>
      </c>
      <c r="AH967" s="2" t="s">
        <v>38</v>
      </c>
      <c r="AI967" s="2" t="s">
        <v>38</v>
      </c>
      <c r="AJ967" s="2" t="s">
        <v>38</v>
      </c>
      <c r="AK967" s="16" t="str">
        <f t="shared" si="141"/>
        <v>Да</v>
      </c>
      <c r="AL967" s="16" t="str">
        <f t="shared" si="140"/>
        <v>Да</v>
      </c>
      <c r="AM967" s="16"/>
      <c r="AN967" t="e">
        <f t="shared" si="142"/>
        <v>#VALUE!</v>
      </c>
      <c r="AO967" t="e">
        <f t="shared" si="143"/>
        <v>#VALUE!</v>
      </c>
      <c r="AP967" t="e">
        <f t="shared" si="144"/>
        <v>#VALUE!</v>
      </c>
      <c r="AQ967" t="e">
        <f t="shared" si="145"/>
        <v>#VALUE!</v>
      </c>
      <c r="AR967" t="e">
        <f t="shared" si="146"/>
        <v>#VALUE!</v>
      </c>
      <c r="AS967" t="e">
        <f t="shared" si="147"/>
        <v>#VALUE!</v>
      </c>
    </row>
    <row r="968" spans="1:45" ht="43.5" hidden="1" x14ac:dyDescent="0.35">
      <c r="A968" s="6">
        <v>2093</v>
      </c>
      <c r="B968" s="11" t="s">
        <v>4963</v>
      </c>
      <c r="C968" s="8" t="s">
        <v>4964</v>
      </c>
      <c r="D968" s="2" t="s">
        <v>38</v>
      </c>
      <c r="E968" s="2" t="s">
        <v>38</v>
      </c>
      <c r="F968" s="2" t="s">
        <v>38</v>
      </c>
      <c r="G968" s="12" t="s">
        <v>4965</v>
      </c>
      <c r="H968" s="8" t="s">
        <v>40</v>
      </c>
      <c r="I968" s="2" t="s">
        <v>38</v>
      </c>
      <c r="J968" s="2" t="s">
        <v>38</v>
      </c>
      <c r="K968" s="2" t="s">
        <v>38</v>
      </c>
      <c r="L968" s="2">
        <v>1401000</v>
      </c>
      <c r="M968" s="2" t="s">
        <v>38</v>
      </c>
      <c r="N968" s="2" t="s">
        <v>38</v>
      </c>
      <c r="O968" s="2" t="s">
        <v>38</v>
      </c>
      <c r="P968" s="2">
        <v>-357000</v>
      </c>
      <c r="Q968" s="14" t="s">
        <v>38</v>
      </c>
      <c r="R968" s="14" t="s">
        <v>38</v>
      </c>
      <c r="S968" s="14" t="s">
        <v>38</v>
      </c>
      <c r="T968" s="14">
        <v>2094000</v>
      </c>
      <c r="U968" s="14" t="s">
        <v>38</v>
      </c>
      <c r="V968" s="14" t="s">
        <v>38</v>
      </c>
      <c r="W968" s="14" t="s">
        <v>38</v>
      </c>
      <c r="X968" s="14">
        <v>-612000</v>
      </c>
      <c r="Y968" s="14" t="s">
        <v>38</v>
      </c>
      <c r="Z968" s="14" t="s">
        <v>38</v>
      </c>
      <c r="AA968" s="14" t="s">
        <v>38</v>
      </c>
      <c r="AB968" s="14" t="s">
        <v>38</v>
      </c>
      <c r="AC968" s="14" t="s">
        <v>38</v>
      </c>
      <c r="AD968" s="14" t="s">
        <v>38</v>
      </c>
      <c r="AE968" s="14" t="s">
        <v>38</v>
      </c>
      <c r="AF968" s="14">
        <v>-364000</v>
      </c>
      <c r="AG968" s="2" t="s">
        <v>38</v>
      </c>
      <c r="AH968" s="2" t="s">
        <v>38</v>
      </c>
      <c r="AI968" s="2" t="s">
        <v>38</v>
      </c>
      <c r="AJ968" s="2">
        <v>1276000</v>
      </c>
      <c r="AK968" s="16" t="str">
        <f t="shared" si="141"/>
        <v>Да</v>
      </c>
      <c r="AL968" s="16" t="str">
        <f t="shared" si="140"/>
        <v>Да</v>
      </c>
      <c r="AM968" s="16"/>
      <c r="AN968" t="e">
        <f t="shared" si="142"/>
        <v>#VALUE!</v>
      </c>
      <c r="AO968" t="e">
        <f t="shared" si="143"/>
        <v>#VALUE!</v>
      </c>
      <c r="AP968" t="e">
        <f t="shared" si="144"/>
        <v>#VALUE!</v>
      </c>
      <c r="AQ968" t="e">
        <f t="shared" si="145"/>
        <v>#VALUE!</v>
      </c>
      <c r="AR968" t="e">
        <f t="shared" si="146"/>
        <v>#VALUE!</v>
      </c>
      <c r="AS968" t="e">
        <f t="shared" si="147"/>
        <v>#VALUE!</v>
      </c>
    </row>
    <row r="969" spans="1:45" ht="43.5" hidden="1" x14ac:dyDescent="0.35">
      <c r="A969" s="6">
        <v>2094</v>
      </c>
      <c r="B969" s="11" t="s">
        <v>4966</v>
      </c>
      <c r="C969" s="8" t="s">
        <v>4967</v>
      </c>
      <c r="D969" s="2">
        <v>90</v>
      </c>
      <c r="E969" s="2" t="s">
        <v>38</v>
      </c>
      <c r="F969" s="2" t="s">
        <v>38</v>
      </c>
      <c r="G969" s="12" t="s">
        <v>1151</v>
      </c>
      <c r="H969" s="8" t="s">
        <v>40</v>
      </c>
      <c r="I969" s="2" t="s">
        <v>38</v>
      </c>
      <c r="J969" s="2" t="s">
        <v>38</v>
      </c>
      <c r="K969" s="2" t="s">
        <v>38</v>
      </c>
      <c r="L969" s="2" t="s">
        <v>38</v>
      </c>
      <c r="M969" s="2" t="s">
        <v>38</v>
      </c>
      <c r="N969" s="2" t="s">
        <v>38</v>
      </c>
      <c r="O969" s="2" t="s">
        <v>38</v>
      </c>
      <c r="P969" s="2" t="s">
        <v>38</v>
      </c>
      <c r="Q969" s="14" t="s">
        <v>38</v>
      </c>
      <c r="R969" s="14" t="s">
        <v>38</v>
      </c>
      <c r="S969" s="14" t="s">
        <v>38</v>
      </c>
      <c r="T969" s="14" t="s">
        <v>38</v>
      </c>
      <c r="U969" s="14" t="s">
        <v>38</v>
      </c>
      <c r="V969" s="14" t="s">
        <v>38</v>
      </c>
      <c r="W969" s="14" t="s">
        <v>38</v>
      </c>
      <c r="X969" s="14" t="s">
        <v>38</v>
      </c>
      <c r="Y969" s="14" t="s">
        <v>38</v>
      </c>
      <c r="Z969" s="14" t="s">
        <v>38</v>
      </c>
      <c r="AA969" s="14" t="s">
        <v>38</v>
      </c>
      <c r="AB969" s="14" t="s">
        <v>38</v>
      </c>
      <c r="AC969" s="14" t="s">
        <v>38</v>
      </c>
      <c r="AD969" s="14" t="s">
        <v>38</v>
      </c>
      <c r="AE969" s="14" t="s">
        <v>38</v>
      </c>
      <c r="AF969" s="14" t="s">
        <v>38</v>
      </c>
      <c r="AG969" s="2" t="s">
        <v>38</v>
      </c>
      <c r="AH969" s="2" t="s">
        <v>38</v>
      </c>
      <c r="AI969" s="2" t="s">
        <v>38</v>
      </c>
      <c r="AJ969" s="2" t="s">
        <v>38</v>
      </c>
      <c r="AK969" s="16" t="str">
        <f t="shared" si="141"/>
        <v>Да</v>
      </c>
      <c r="AL969" s="16" t="str">
        <f t="shared" si="140"/>
        <v>Да</v>
      </c>
      <c r="AM969" s="16"/>
      <c r="AN969" t="e">
        <f t="shared" si="142"/>
        <v>#VALUE!</v>
      </c>
      <c r="AO969" t="e">
        <f t="shared" si="143"/>
        <v>#VALUE!</v>
      </c>
      <c r="AP969" t="e">
        <f t="shared" si="144"/>
        <v>#VALUE!</v>
      </c>
      <c r="AQ969" t="e">
        <f t="shared" si="145"/>
        <v>#VALUE!</v>
      </c>
      <c r="AR969" t="e">
        <f t="shared" si="146"/>
        <v>#VALUE!</v>
      </c>
      <c r="AS969" t="e">
        <f t="shared" si="147"/>
        <v>#VALUE!</v>
      </c>
    </row>
    <row r="970" spans="1:45" ht="29" hidden="1" x14ac:dyDescent="0.35">
      <c r="A970" s="6">
        <v>2096</v>
      </c>
      <c r="B970" s="11" t="s">
        <v>4970</v>
      </c>
      <c r="C970" s="8" t="s">
        <v>4971</v>
      </c>
      <c r="D970" s="2" t="s">
        <v>38</v>
      </c>
      <c r="E970" s="2" t="s">
        <v>38</v>
      </c>
      <c r="F970" s="2" t="s">
        <v>38</v>
      </c>
      <c r="G970" s="12" t="s">
        <v>4972</v>
      </c>
      <c r="H970" s="8" t="s">
        <v>40</v>
      </c>
      <c r="I970" s="2" t="s">
        <v>38</v>
      </c>
      <c r="J970" s="2" t="s">
        <v>38</v>
      </c>
      <c r="K970" s="2" t="s">
        <v>38</v>
      </c>
      <c r="L970" s="2" t="s">
        <v>38</v>
      </c>
      <c r="M970" s="2" t="s">
        <v>38</v>
      </c>
      <c r="N970" s="2" t="s">
        <v>38</v>
      </c>
      <c r="O970" s="2" t="s">
        <v>38</v>
      </c>
      <c r="P970" s="2" t="s">
        <v>38</v>
      </c>
      <c r="Q970" s="14" t="s">
        <v>38</v>
      </c>
      <c r="R970" s="14" t="s">
        <v>38</v>
      </c>
      <c r="S970" s="14" t="s">
        <v>38</v>
      </c>
      <c r="T970" s="14" t="s">
        <v>38</v>
      </c>
      <c r="U970" s="14" t="s">
        <v>38</v>
      </c>
      <c r="V970" s="14" t="s">
        <v>38</v>
      </c>
      <c r="W970" s="14" t="s">
        <v>38</v>
      </c>
      <c r="X970" s="14" t="s">
        <v>38</v>
      </c>
      <c r="Y970" s="14" t="s">
        <v>38</v>
      </c>
      <c r="Z970" s="14" t="s">
        <v>38</v>
      </c>
      <c r="AA970" s="14" t="s">
        <v>38</v>
      </c>
      <c r="AB970" s="14" t="s">
        <v>38</v>
      </c>
      <c r="AC970" s="14" t="s">
        <v>38</v>
      </c>
      <c r="AD970" s="14" t="s">
        <v>38</v>
      </c>
      <c r="AE970" s="14" t="s">
        <v>38</v>
      </c>
      <c r="AF970" s="14" t="s">
        <v>38</v>
      </c>
      <c r="AG970" s="2" t="s">
        <v>38</v>
      </c>
      <c r="AH970" s="2" t="s">
        <v>38</v>
      </c>
      <c r="AI970" s="2" t="s">
        <v>38</v>
      </c>
      <c r="AJ970" s="2" t="s">
        <v>38</v>
      </c>
      <c r="AK970" s="16" t="str">
        <f t="shared" si="141"/>
        <v>Да</v>
      </c>
      <c r="AL970" s="16" t="str">
        <f t="shared" si="140"/>
        <v>Да</v>
      </c>
      <c r="AM970" s="16"/>
      <c r="AN970" t="e">
        <f t="shared" si="142"/>
        <v>#VALUE!</v>
      </c>
      <c r="AO970" t="e">
        <f t="shared" si="143"/>
        <v>#VALUE!</v>
      </c>
      <c r="AP970" t="e">
        <f t="shared" si="144"/>
        <v>#VALUE!</v>
      </c>
      <c r="AQ970" t="e">
        <f t="shared" si="145"/>
        <v>#VALUE!</v>
      </c>
      <c r="AR970" t="e">
        <f t="shared" si="146"/>
        <v>#VALUE!</v>
      </c>
      <c r="AS970" t="e">
        <f t="shared" si="147"/>
        <v>#VALUE!</v>
      </c>
    </row>
    <row r="971" spans="1:45" hidden="1" x14ac:dyDescent="0.35">
      <c r="A971" s="6">
        <v>2097</v>
      </c>
      <c r="B971" s="11" t="s">
        <v>4973</v>
      </c>
      <c r="C971" s="8" t="s">
        <v>4974</v>
      </c>
      <c r="D971" s="2">
        <v>7</v>
      </c>
      <c r="E971" s="2">
        <v>8</v>
      </c>
      <c r="F971" s="2" t="s">
        <v>38</v>
      </c>
      <c r="G971" s="12"/>
      <c r="H971" s="8" t="s">
        <v>40</v>
      </c>
      <c r="I971" s="2">
        <v>3499858000</v>
      </c>
      <c r="J971" s="2">
        <v>3333403000</v>
      </c>
      <c r="K971" s="2">
        <v>3093280000</v>
      </c>
      <c r="L971" s="2">
        <v>2909973000</v>
      </c>
      <c r="M971" s="2" t="s">
        <v>38</v>
      </c>
      <c r="N971" s="2" t="s">
        <v>38</v>
      </c>
      <c r="O971" s="2" t="s">
        <v>38</v>
      </c>
      <c r="P971" s="2" t="s">
        <v>38</v>
      </c>
      <c r="Q971" s="14" t="s">
        <v>38</v>
      </c>
      <c r="R971" s="14" t="s">
        <v>38</v>
      </c>
      <c r="S971" s="14" t="s">
        <v>38</v>
      </c>
      <c r="T971" s="14" t="s">
        <v>38</v>
      </c>
      <c r="U971" s="14">
        <v>792997000</v>
      </c>
      <c r="V971" s="14">
        <v>645041000</v>
      </c>
      <c r="W971" s="14">
        <v>399786000</v>
      </c>
      <c r="X971" s="14">
        <v>239884000</v>
      </c>
      <c r="Y971" s="14" t="s">
        <v>38</v>
      </c>
      <c r="Z971" s="14" t="s">
        <v>38</v>
      </c>
      <c r="AA971" s="14" t="s">
        <v>38</v>
      </c>
      <c r="AB971" s="14" t="s">
        <v>38</v>
      </c>
      <c r="AC971" s="14">
        <v>160539000</v>
      </c>
      <c r="AD971" s="14">
        <v>251654000</v>
      </c>
      <c r="AE971" s="14">
        <v>161895000</v>
      </c>
      <c r="AF971" s="14">
        <v>39864000</v>
      </c>
      <c r="AG971" s="2">
        <v>3483495000</v>
      </c>
      <c r="AH971" s="2">
        <v>3322956000</v>
      </c>
      <c r="AI971" s="2">
        <v>3069606000</v>
      </c>
      <c r="AJ971" s="2">
        <v>2907891000</v>
      </c>
      <c r="AK971" s="16" t="str">
        <f t="shared" si="141"/>
        <v>Да</v>
      </c>
      <c r="AL971" s="16" t="str">
        <f t="shared" si="140"/>
        <v>Да</v>
      </c>
      <c r="AM971" s="16"/>
      <c r="AN971" t="e">
        <f t="shared" si="142"/>
        <v>#VALUE!</v>
      </c>
      <c r="AO971" t="e">
        <f t="shared" si="143"/>
        <v>#VALUE!</v>
      </c>
      <c r="AP971" t="e">
        <f t="shared" si="144"/>
        <v>#VALUE!</v>
      </c>
      <c r="AQ971">
        <f t="shared" si="145"/>
        <v>1.048312105246052</v>
      </c>
      <c r="AR971">
        <f t="shared" si="146"/>
        <v>1.0825350224100423</v>
      </c>
      <c r="AS971">
        <f t="shared" si="147"/>
        <v>1.0556124696558433</v>
      </c>
    </row>
    <row r="972" spans="1:45" hidden="1" x14ac:dyDescent="0.35">
      <c r="A972" s="6">
        <v>2098</v>
      </c>
      <c r="B972" s="11" t="s">
        <v>4975</v>
      </c>
      <c r="C972" s="8" t="s">
        <v>4976</v>
      </c>
      <c r="D972" s="2">
        <v>1</v>
      </c>
      <c r="E972" s="2">
        <v>99</v>
      </c>
      <c r="F972" s="2" t="s">
        <v>38</v>
      </c>
      <c r="G972" s="12"/>
      <c r="H972" s="8" t="s">
        <v>121</v>
      </c>
      <c r="I972" s="2">
        <v>8332000</v>
      </c>
      <c r="J972" s="2">
        <v>18847000</v>
      </c>
      <c r="K972" s="2">
        <v>18660000</v>
      </c>
      <c r="L972" s="2">
        <v>23739000</v>
      </c>
      <c r="M972" s="2">
        <v>-9238000</v>
      </c>
      <c r="N972" s="2">
        <v>1225000</v>
      </c>
      <c r="O972" s="2">
        <v>1504000</v>
      </c>
      <c r="P972" s="2">
        <v>12636000</v>
      </c>
      <c r="Q972" s="14" t="s">
        <v>38</v>
      </c>
      <c r="R972" s="14">
        <v>20983000</v>
      </c>
      <c r="S972" s="14">
        <v>24381000</v>
      </c>
      <c r="T972" s="14">
        <v>41464000</v>
      </c>
      <c r="U972" s="14">
        <v>785000</v>
      </c>
      <c r="V972" s="14">
        <v>8213000</v>
      </c>
      <c r="W972" s="14">
        <v>7800000</v>
      </c>
      <c r="X972" s="14">
        <v>10084000</v>
      </c>
      <c r="Y972" s="14" t="s">
        <v>38</v>
      </c>
      <c r="Z972" s="14" t="s">
        <v>38</v>
      </c>
      <c r="AA972" s="14" t="s">
        <v>38</v>
      </c>
      <c r="AB972" s="14" t="s">
        <v>38</v>
      </c>
      <c r="AC972" s="14">
        <v>-6645000</v>
      </c>
      <c r="AD972" s="14">
        <v>1045000</v>
      </c>
      <c r="AE972" s="14">
        <v>1262000</v>
      </c>
      <c r="AF972" s="14">
        <v>10046000</v>
      </c>
      <c r="AG972" s="2">
        <v>8081000</v>
      </c>
      <c r="AH972" s="2">
        <v>15509000</v>
      </c>
      <c r="AI972" s="2">
        <v>15096000</v>
      </c>
      <c r="AJ972" s="2">
        <v>17069000</v>
      </c>
      <c r="AK972" s="16" t="str">
        <f t="shared" si="141"/>
        <v>Нет</v>
      </c>
      <c r="AL972" s="16" t="str">
        <f>IF(IFERROR(AN972*AO972*AP972*AQ972*AR972*AS972,0)=0,"Да","Нет")</f>
        <v>Нет</v>
      </c>
      <c r="AM972" s="16" t="str">
        <f>IF(AN972&gt;1,"Да","Нет")</f>
        <v>Нет</v>
      </c>
      <c r="AN972">
        <f t="shared" si="142"/>
        <v>-7.5412244897959182</v>
      </c>
      <c r="AO972">
        <f t="shared" si="143"/>
        <v>0.8144946808510638</v>
      </c>
      <c r="AP972">
        <f t="shared" si="144"/>
        <v>0.11902500791389681</v>
      </c>
      <c r="AQ972">
        <f t="shared" si="145"/>
        <v>0.52105229221742211</v>
      </c>
      <c r="AR972">
        <f t="shared" si="146"/>
        <v>1.0273582405935346</v>
      </c>
      <c r="AS972">
        <f t="shared" si="147"/>
        <v>0.88441033452457674</v>
      </c>
    </row>
    <row r="973" spans="1:45" ht="87" hidden="1" x14ac:dyDescent="0.35">
      <c r="A973" s="6">
        <v>2099</v>
      </c>
      <c r="B973" s="11" t="s">
        <v>4977</v>
      </c>
      <c r="C973" s="8" t="s">
        <v>4978</v>
      </c>
      <c r="D973" s="2" t="s">
        <v>38</v>
      </c>
      <c r="E973" s="2" t="s">
        <v>38</v>
      </c>
      <c r="F973" s="2" t="s">
        <v>38</v>
      </c>
      <c r="G973" s="12" t="s">
        <v>4979</v>
      </c>
      <c r="H973" s="8" t="s">
        <v>40</v>
      </c>
      <c r="I973" s="2" t="s">
        <v>38</v>
      </c>
      <c r="J973" s="2" t="s">
        <v>38</v>
      </c>
      <c r="K973" s="2">
        <v>70454000</v>
      </c>
      <c r="L973" s="2">
        <v>71482000</v>
      </c>
      <c r="M973" s="2" t="s">
        <v>38</v>
      </c>
      <c r="N973" s="2" t="s">
        <v>38</v>
      </c>
      <c r="O973" s="2" t="s">
        <v>38</v>
      </c>
      <c r="P973" s="2" t="s">
        <v>38</v>
      </c>
      <c r="Q973" s="14" t="s">
        <v>38</v>
      </c>
      <c r="R973" s="14" t="s">
        <v>38</v>
      </c>
      <c r="S973" s="14" t="s">
        <v>38</v>
      </c>
      <c r="T973" s="14" t="s">
        <v>38</v>
      </c>
      <c r="U973" s="14" t="s">
        <v>38</v>
      </c>
      <c r="V973" s="14" t="s">
        <v>38</v>
      </c>
      <c r="W973" s="14">
        <v>24329000</v>
      </c>
      <c r="X973" s="14">
        <v>25616000</v>
      </c>
      <c r="Y973" s="14" t="s">
        <v>38</v>
      </c>
      <c r="Z973" s="14" t="s">
        <v>38</v>
      </c>
      <c r="AA973" s="14" t="s">
        <v>38</v>
      </c>
      <c r="AB973" s="14" t="s">
        <v>38</v>
      </c>
      <c r="AC973" s="14" t="s">
        <v>38</v>
      </c>
      <c r="AD973" s="14" t="s">
        <v>38</v>
      </c>
      <c r="AE973" s="14">
        <v>-1286000</v>
      </c>
      <c r="AF973" s="14">
        <v>-1342000</v>
      </c>
      <c r="AG973" s="2" t="s">
        <v>38</v>
      </c>
      <c r="AH973" s="2" t="s">
        <v>38</v>
      </c>
      <c r="AI973" s="2">
        <v>64170000</v>
      </c>
      <c r="AJ973" s="2">
        <v>65457000</v>
      </c>
      <c r="AK973" s="16" t="str">
        <f t="shared" si="141"/>
        <v>Да</v>
      </c>
      <c r="AL973" s="16" t="str">
        <f t="shared" ref="AL973:AL992" si="148">IF(IFERROR(AN973*AO973*AP973*AQ973*AR973*AS973,0)=0,"Да","Нет")</f>
        <v>Да</v>
      </c>
      <c r="AM973" s="16"/>
      <c r="AN973" t="e">
        <f t="shared" si="142"/>
        <v>#VALUE!</v>
      </c>
      <c r="AO973" t="e">
        <f t="shared" si="143"/>
        <v>#VALUE!</v>
      </c>
      <c r="AP973" t="e">
        <f t="shared" si="144"/>
        <v>#VALUE!</v>
      </c>
      <c r="AQ973" t="e">
        <f t="shared" si="145"/>
        <v>#VALUE!</v>
      </c>
      <c r="AR973" t="e">
        <f t="shared" si="146"/>
        <v>#VALUE!</v>
      </c>
      <c r="AS973">
        <f t="shared" si="147"/>
        <v>0.98033823731610059</v>
      </c>
    </row>
    <row r="974" spans="1:45" ht="72.5" hidden="1" x14ac:dyDescent="0.35">
      <c r="A974" s="6">
        <v>2101</v>
      </c>
      <c r="B974" s="11" t="s">
        <v>4982</v>
      </c>
      <c r="C974" s="8" t="s">
        <v>4983</v>
      </c>
      <c r="D974" s="2">
        <v>1</v>
      </c>
      <c r="E974" s="2" t="s">
        <v>38</v>
      </c>
      <c r="F974" s="2" t="s">
        <v>38</v>
      </c>
      <c r="G974" s="12" t="s">
        <v>4984</v>
      </c>
      <c r="H974" s="8" t="s">
        <v>40</v>
      </c>
      <c r="I974" s="2" t="s">
        <v>38</v>
      </c>
      <c r="J974" s="2" t="s">
        <v>38</v>
      </c>
      <c r="K974" s="2" t="s">
        <v>38</v>
      </c>
      <c r="L974" s="2" t="s">
        <v>38</v>
      </c>
      <c r="M974" s="2" t="s">
        <v>38</v>
      </c>
      <c r="N974" s="2" t="s">
        <v>38</v>
      </c>
      <c r="O974" s="2" t="s">
        <v>38</v>
      </c>
      <c r="P974" s="2" t="s">
        <v>38</v>
      </c>
      <c r="Q974" s="14" t="s">
        <v>38</v>
      </c>
      <c r="R974" s="14" t="s">
        <v>38</v>
      </c>
      <c r="S974" s="14" t="s">
        <v>38</v>
      </c>
      <c r="T974" s="14" t="s">
        <v>38</v>
      </c>
      <c r="U974" s="14" t="s">
        <v>38</v>
      </c>
      <c r="V974" s="14" t="s">
        <v>38</v>
      </c>
      <c r="W974" s="14" t="s">
        <v>38</v>
      </c>
      <c r="X974" s="14" t="s">
        <v>38</v>
      </c>
      <c r="Y974" s="14" t="s">
        <v>38</v>
      </c>
      <c r="Z974" s="14" t="s">
        <v>38</v>
      </c>
      <c r="AA974" s="14" t="s">
        <v>38</v>
      </c>
      <c r="AB974" s="14" t="s">
        <v>38</v>
      </c>
      <c r="AC974" s="14" t="s">
        <v>38</v>
      </c>
      <c r="AD974" s="14" t="s">
        <v>38</v>
      </c>
      <c r="AE974" s="14" t="s">
        <v>38</v>
      </c>
      <c r="AF974" s="14" t="s">
        <v>38</v>
      </c>
      <c r="AG974" s="2" t="s">
        <v>38</v>
      </c>
      <c r="AH974" s="2" t="s">
        <v>38</v>
      </c>
      <c r="AI974" s="2" t="s">
        <v>38</v>
      </c>
      <c r="AJ974" s="2" t="s">
        <v>38</v>
      </c>
      <c r="AK974" s="16" t="str">
        <f t="shared" si="141"/>
        <v>Да</v>
      </c>
      <c r="AL974" s="16" t="str">
        <f t="shared" si="148"/>
        <v>Да</v>
      </c>
      <c r="AM974" s="16"/>
      <c r="AN974" t="e">
        <f t="shared" si="142"/>
        <v>#VALUE!</v>
      </c>
      <c r="AO974" t="e">
        <f t="shared" si="143"/>
        <v>#VALUE!</v>
      </c>
      <c r="AP974" t="e">
        <f t="shared" si="144"/>
        <v>#VALUE!</v>
      </c>
      <c r="AQ974" t="e">
        <f t="shared" si="145"/>
        <v>#VALUE!</v>
      </c>
      <c r="AR974" t="e">
        <f t="shared" si="146"/>
        <v>#VALUE!</v>
      </c>
      <c r="AS974" t="e">
        <f t="shared" si="147"/>
        <v>#VALUE!</v>
      </c>
    </row>
    <row r="975" spans="1:45" ht="29" hidden="1" x14ac:dyDescent="0.35">
      <c r="A975" s="6">
        <v>2105</v>
      </c>
      <c r="B975" s="11" t="s">
        <v>4992</v>
      </c>
      <c r="C975" s="8" t="s">
        <v>4993</v>
      </c>
      <c r="D975" s="2" t="s">
        <v>38</v>
      </c>
      <c r="E975" s="2" t="s">
        <v>38</v>
      </c>
      <c r="F975" s="2" t="s">
        <v>38</v>
      </c>
      <c r="G975" s="12" t="s">
        <v>4994</v>
      </c>
      <c r="H975" s="8" t="s">
        <v>40</v>
      </c>
      <c r="I975" s="2" t="s">
        <v>38</v>
      </c>
      <c r="J975" s="2" t="s">
        <v>38</v>
      </c>
      <c r="K975" s="2" t="s">
        <v>38</v>
      </c>
      <c r="L975" s="2" t="s">
        <v>38</v>
      </c>
      <c r="M975" s="2" t="s">
        <v>38</v>
      </c>
      <c r="N975" s="2" t="s">
        <v>38</v>
      </c>
      <c r="O975" s="2" t="s">
        <v>38</v>
      </c>
      <c r="P975" s="2" t="s">
        <v>38</v>
      </c>
      <c r="Q975" s="14" t="s">
        <v>38</v>
      </c>
      <c r="R975" s="14" t="s">
        <v>38</v>
      </c>
      <c r="S975" s="14" t="s">
        <v>38</v>
      </c>
      <c r="T975" s="14" t="s">
        <v>38</v>
      </c>
      <c r="U975" s="14" t="s">
        <v>38</v>
      </c>
      <c r="V975" s="14" t="s">
        <v>38</v>
      </c>
      <c r="W975" s="14" t="s">
        <v>38</v>
      </c>
      <c r="X975" s="14" t="s">
        <v>38</v>
      </c>
      <c r="Y975" s="14" t="s">
        <v>38</v>
      </c>
      <c r="Z975" s="14" t="s">
        <v>38</v>
      </c>
      <c r="AA975" s="14" t="s">
        <v>38</v>
      </c>
      <c r="AB975" s="14" t="s">
        <v>38</v>
      </c>
      <c r="AC975" s="14" t="s">
        <v>38</v>
      </c>
      <c r="AD975" s="14" t="s">
        <v>38</v>
      </c>
      <c r="AE975" s="14" t="s">
        <v>38</v>
      </c>
      <c r="AF975" s="14" t="s">
        <v>38</v>
      </c>
      <c r="AG975" s="2" t="s">
        <v>38</v>
      </c>
      <c r="AH975" s="2" t="s">
        <v>38</v>
      </c>
      <c r="AI975" s="2" t="s">
        <v>38</v>
      </c>
      <c r="AJ975" s="2" t="s">
        <v>38</v>
      </c>
      <c r="AK975" s="16" t="str">
        <f t="shared" si="141"/>
        <v>Да</v>
      </c>
      <c r="AL975" s="16" t="str">
        <f t="shared" si="148"/>
        <v>Да</v>
      </c>
      <c r="AM975" s="16"/>
      <c r="AN975" t="e">
        <f t="shared" si="142"/>
        <v>#VALUE!</v>
      </c>
      <c r="AO975" t="e">
        <f t="shared" si="143"/>
        <v>#VALUE!</v>
      </c>
      <c r="AP975" t="e">
        <f t="shared" si="144"/>
        <v>#VALUE!</v>
      </c>
      <c r="AQ975" t="e">
        <f t="shared" si="145"/>
        <v>#VALUE!</v>
      </c>
      <c r="AR975" t="e">
        <f t="shared" si="146"/>
        <v>#VALUE!</v>
      </c>
      <c r="AS975" t="e">
        <f t="shared" si="147"/>
        <v>#VALUE!</v>
      </c>
    </row>
    <row r="976" spans="1:45" ht="116" hidden="1" x14ac:dyDescent="0.35">
      <c r="A976" s="6">
        <v>2106</v>
      </c>
      <c r="B976" s="11" t="s">
        <v>4995</v>
      </c>
      <c r="C976" s="8" t="s">
        <v>4996</v>
      </c>
      <c r="D976" s="2" t="s">
        <v>38</v>
      </c>
      <c r="E976" s="2" t="s">
        <v>38</v>
      </c>
      <c r="F976" s="2" t="s">
        <v>38</v>
      </c>
      <c r="G976" s="12" t="s">
        <v>4997</v>
      </c>
      <c r="H976" s="8" t="s">
        <v>40</v>
      </c>
      <c r="I976" s="2" t="s">
        <v>38</v>
      </c>
      <c r="J976" s="2" t="s">
        <v>38</v>
      </c>
      <c r="K976" s="2" t="s">
        <v>38</v>
      </c>
      <c r="L976" s="2" t="s">
        <v>38</v>
      </c>
      <c r="M976" s="2" t="s">
        <v>38</v>
      </c>
      <c r="N976" s="2" t="s">
        <v>38</v>
      </c>
      <c r="O976" s="2" t="s">
        <v>38</v>
      </c>
      <c r="P976" s="2" t="s">
        <v>38</v>
      </c>
      <c r="Q976" s="14" t="s">
        <v>38</v>
      </c>
      <c r="R976" s="14" t="s">
        <v>38</v>
      </c>
      <c r="S976" s="14" t="s">
        <v>38</v>
      </c>
      <c r="T976" s="14" t="s">
        <v>38</v>
      </c>
      <c r="U976" s="14" t="s">
        <v>38</v>
      </c>
      <c r="V976" s="14" t="s">
        <v>38</v>
      </c>
      <c r="W976" s="14" t="s">
        <v>38</v>
      </c>
      <c r="X976" s="14" t="s">
        <v>38</v>
      </c>
      <c r="Y976" s="14" t="s">
        <v>38</v>
      </c>
      <c r="Z976" s="14" t="s">
        <v>38</v>
      </c>
      <c r="AA976" s="14" t="s">
        <v>38</v>
      </c>
      <c r="AB976" s="14" t="s">
        <v>38</v>
      </c>
      <c r="AC976" s="14" t="s">
        <v>38</v>
      </c>
      <c r="AD976" s="14" t="s">
        <v>38</v>
      </c>
      <c r="AE976" s="14" t="s">
        <v>38</v>
      </c>
      <c r="AF976" s="14" t="s">
        <v>38</v>
      </c>
      <c r="AG976" s="2" t="s">
        <v>38</v>
      </c>
      <c r="AH976" s="2" t="s">
        <v>38</v>
      </c>
      <c r="AI976" s="2" t="s">
        <v>38</v>
      </c>
      <c r="AJ976" s="2" t="s">
        <v>38</v>
      </c>
      <c r="AK976" s="16" t="str">
        <f t="shared" si="141"/>
        <v>Да</v>
      </c>
      <c r="AL976" s="16" t="str">
        <f t="shared" si="148"/>
        <v>Да</v>
      </c>
      <c r="AM976" s="16"/>
      <c r="AN976" t="e">
        <f t="shared" si="142"/>
        <v>#VALUE!</v>
      </c>
      <c r="AO976" t="e">
        <f t="shared" si="143"/>
        <v>#VALUE!</v>
      </c>
      <c r="AP976" t="e">
        <f t="shared" si="144"/>
        <v>#VALUE!</v>
      </c>
      <c r="AQ976" t="e">
        <f t="shared" si="145"/>
        <v>#VALUE!</v>
      </c>
      <c r="AR976" t="e">
        <f t="shared" si="146"/>
        <v>#VALUE!</v>
      </c>
      <c r="AS976" t="e">
        <f t="shared" si="147"/>
        <v>#VALUE!</v>
      </c>
    </row>
    <row r="977" spans="1:46" ht="58" hidden="1" x14ac:dyDescent="0.35">
      <c r="A977" s="6">
        <v>2111</v>
      </c>
      <c r="B977" s="11" t="s">
        <v>5008</v>
      </c>
      <c r="C977" s="8" t="s">
        <v>5009</v>
      </c>
      <c r="D977" s="2">
        <v>1</v>
      </c>
      <c r="E977" s="2">
        <v>99</v>
      </c>
      <c r="F977" s="2" t="s">
        <v>38</v>
      </c>
      <c r="G977" s="12" t="s">
        <v>5010</v>
      </c>
      <c r="H977" s="8" t="s">
        <v>40</v>
      </c>
      <c r="I977" s="2" t="s">
        <v>38</v>
      </c>
      <c r="J977" s="2">
        <v>407000</v>
      </c>
      <c r="K977" s="2">
        <v>3394000</v>
      </c>
      <c r="L977" s="2">
        <v>3403000</v>
      </c>
      <c r="M977" s="2" t="s">
        <v>38</v>
      </c>
      <c r="N977" s="2" t="s">
        <v>38</v>
      </c>
      <c r="O977" s="2">
        <v>-149000</v>
      </c>
      <c r="P977" s="2">
        <v>-113000</v>
      </c>
      <c r="Q977" s="14" t="s">
        <v>38</v>
      </c>
      <c r="R977" s="14" t="s">
        <v>38</v>
      </c>
      <c r="S977" s="14" t="s">
        <v>38</v>
      </c>
      <c r="T977" s="14" t="s">
        <v>38</v>
      </c>
      <c r="U977" s="14" t="s">
        <v>38</v>
      </c>
      <c r="V977" s="14">
        <v>-4190000</v>
      </c>
      <c r="W977" s="14">
        <v>-1524000</v>
      </c>
      <c r="X977" s="14">
        <v>-1325000</v>
      </c>
      <c r="Y977" s="14" t="s">
        <v>38</v>
      </c>
      <c r="Z977" s="14" t="s">
        <v>38</v>
      </c>
      <c r="AA977" s="14" t="s">
        <v>38</v>
      </c>
      <c r="AB977" s="14" t="s">
        <v>38</v>
      </c>
      <c r="AC977" s="14" t="s">
        <v>38</v>
      </c>
      <c r="AD977" s="14">
        <v>-2588000</v>
      </c>
      <c r="AE977" s="14">
        <v>-199000</v>
      </c>
      <c r="AF977" s="14">
        <v>-118000</v>
      </c>
      <c r="AG977" s="2" t="s">
        <v>38</v>
      </c>
      <c r="AH977" s="2">
        <v>-592000</v>
      </c>
      <c r="AI977" s="2">
        <v>2074000</v>
      </c>
      <c r="AJ977" s="2">
        <v>2273000</v>
      </c>
      <c r="AK977" s="16" t="str">
        <f t="shared" si="141"/>
        <v>Да</v>
      </c>
      <c r="AL977" s="16" t="str">
        <f t="shared" si="148"/>
        <v>Да</v>
      </c>
      <c r="AM977" s="16"/>
      <c r="AN977" t="e">
        <f t="shared" si="142"/>
        <v>#VALUE!</v>
      </c>
      <c r="AO977" t="e">
        <f t="shared" si="143"/>
        <v>#VALUE!</v>
      </c>
      <c r="AP977">
        <f t="shared" si="144"/>
        <v>1.3185840707964602</v>
      </c>
      <c r="AQ977" t="e">
        <f t="shared" si="145"/>
        <v>#VALUE!</v>
      </c>
      <c r="AR977">
        <f t="shared" si="146"/>
        <v>-0.28543876567020249</v>
      </c>
      <c r="AS977">
        <f t="shared" si="147"/>
        <v>0.91245050593928734</v>
      </c>
    </row>
    <row r="978" spans="1:46" hidden="1" x14ac:dyDescent="0.35">
      <c r="A978" s="6">
        <v>2114</v>
      </c>
      <c r="B978" s="11" t="s">
        <v>5016</v>
      </c>
      <c r="C978" s="8" t="s">
        <v>5017</v>
      </c>
      <c r="D978" s="2">
        <v>3</v>
      </c>
      <c r="E978" s="2">
        <v>20</v>
      </c>
      <c r="F978" s="2" t="s">
        <v>38</v>
      </c>
      <c r="G978" s="12"/>
      <c r="H978" s="8" t="s">
        <v>40</v>
      </c>
      <c r="I978" s="2" t="s">
        <v>38</v>
      </c>
      <c r="J978" s="2">
        <v>24990000</v>
      </c>
      <c r="K978" s="2">
        <v>32250000</v>
      </c>
      <c r="L978" s="2">
        <v>27141000</v>
      </c>
      <c r="M978" s="2" t="s">
        <v>38</v>
      </c>
      <c r="N978" s="2">
        <v>11277000</v>
      </c>
      <c r="O978" s="2">
        <v>14281000</v>
      </c>
      <c r="P978" s="2">
        <v>9409000</v>
      </c>
      <c r="Q978" s="14" t="s">
        <v>38</v>
      </c>
      <c r="R978" s="14">
        <v>154366000</v>
      </c>
      <c r="S978" s="14">
        <v>245020000</v>
      </c>
      <c r="T978" s="14">
        <v>208764000</v>
      </c>
      <c r="U978" s="14" t="s">
        <v>38</v>
      </c>
      <c r="V978" s="14">
        <v>7401000</v>
      </c>
      <c r="W978" s="14">
        <v>6870000</v>
      </c>
      <c r="X978" s="14">
        <v>3433000</v>
      </c>
      <c r="Y978" s="14" t="s">
        <v>38</v>
      </c>
      <c r="Z978" s="14" t="s">
        <v>38</v>
      </c>
      <c r="AA978" s="14" t="s">
        <v>38</v>
      </c>
      <c r="AB978" s="14" t="s">
        <v>38</v>
      </c>
      <c r="AC978" s="14" t="s">
        <v>38</v>
      </c>
      <c r="AD978" s="14">
        <v>740000</v>
      </c>
      <c r="AE978" s="14">
        <v>3977000</v>
      </c>
      <c r="AF978" s="14">
        <v>888000</v>
      </c>
      <c r="AG978" s="2" t="s">
        <v>38</v>
      </c>
      <c r="AH978" s="2">
        <v>7410000</v>
      </c>
      <c r="AI978" s="2">
        <v>6879000</v>
      </c>
      <c r="AJ978" s="2">
        <v>3442000</v>
      </c>
      <c r="AK978" s="16" t="str">
        <f t="shared" si="141"/>
        <v>Да</v>
      </c>
      <c r="AL978" s="16" t="str">
        <f t="shared" si="148"/>
        <v>Да</v>
      </c>
      <c r="AM978" s="16"/>
      <c r="AN978" t="e">
        <f t="shared" si="142"/>
        <v>#VALUE!</v>
      </c>
      <c r="AO978">
        <f t="shared" si="143"/>
        <v>0.78965058469294869</v>
      </c>
      <c r="AP978">
        <f t="shared" si="144"/>
        <v>1.5178021043681582</v>
      </c>
      <c r="AQ978" t="e">
        <f t="shared" si="145"/>
        <v>#VALUE!</v>
      </c>
      <c r="AR978">
        <f t="shared" si="146"/>
        <v>1.077191452245966</v>
      </c>
      <c r="AS978">
        <f t="shared" si="147"/>
        <v>1.9985473561882627</v>
      </c>
    </row>
    <row r="979" spans="1:46" ht="29" hidden="1" x14ac:dyDescent="0.35">
      <c r="A979" s="6">
        <v>2115</v>
      </c>
      <c r="B979" s="11" t="s">
        <v>5018</v>
      </c>
      <c r="C979" s="8" t="s">
        <v>5019</v>
      </c>
      <c r="D979" s="2">
        <v>46</v>
      </c>
      <c r="E979" s="2" t="s">
        <v>38</v>
      </c>
      <c r="F979" s="2" t="s">
        <v>38</v>
      </c>
      <c r="G979" s="12"/>
      <c r="H979" s="8" t="s">
        <v>121</v>
      </c>
      <c r="I979" s="2" t="s">
        <v>38</v>
      </c>
      <c r="J979" s="2" t="s">
        <v>38</v>
      </c>
      <c r="K979" s="2" t="s">
        <v>38</v>
      </c>
      <c r="L979" s="2" t="s">
        <v>38</v>
      </c>
      <c r="M979" s="2" t="s">
        <v>38</v>
      </c>
      <c r="N979" s="2" t="s">
        <v>38</v>
      </c>
      <c r="O979" s="2" t="s">
        <v>38</v>
      </c>
      <c r="P979" s="2" t="s">
        <v>38</v>
      </c>
      <c r="Q979" s="14" t="s">
        <v>38</v>
      </c>
      <c r="R979" s="14" t="s">
        <v>38</v>
      </c>
      <c r="S979" s="14" t="s">
        <v>38</v>
      </c>
      <c r="T979" s="14" t="s">
        <v>38</v>
      </c>
      <c r="U979" s="14" t="s">
        <v>38</v>
      </c>
      <c r="V979" s="14" t="s">
        <v>38</v>
      </c>
      <c r="W979" s="14" t="s">
        <v>38</v>
      </c>
      <c r="X979" s="14" t="s">
        <v>38</v>
      </c>
      <c r="Y979" s="14" t="s">
        <v>38</v>
      </c>
      <c r="Z979" s="14" t="s">
        <v>38</v>
      </c>
      <c r="AA979" s="14" t="s">
        <v>38</v>
      </c>
      <c r="AB979" s="14" t="s">
        <v>38</v>
      </c>
      <c r="AC979" s="14" t="s">
        <v>38</v>
      </c>
      <c r="AD979" s="14" t="s">
        <v>38</v>
      </c>
      <c r="AE979" s="14" t="s">
        <v>38</v>
      </c>
      <c r="AF979" s="14" t="s">
        <v>38</v>
      </c>
      <c r="AG979" s="2" t="s">
        <v>38</v>
      </c>
      <c r="AH979" s="2" t="s">
        <v>38</v>
      </c>
      <c r="AI979" s="2" t="s">
        <v>38</v>
      </c>
      <c r="AJ979" s="2" t="s">
        <v>38</v>
      </c>
      <c r="AK979" s="16" t="str">
        <f t="shared" si="141"/>
        <v>Да</v>
      </c>
      <c r="AL979" s="16" t="str">
        <f t="shared" si="148"/>
        <v>Да</v>
      </c>
      <c r="AM979" s="16"/>
      <c r="AN979" t="e">
        <f t="shared" si="142"/>
        <v>#VALUE!</v>
      </c>
      <c r="AO979" t="e">
        <f t="shared" si="143"/>
        <v>#VALUE!</v>
      </c>
      <c r="AP979" t="e">
        <f t="shared" si="144"/>
        <v>#VALUE!</v>
      </c>
      <c r="AQ979" t="e">
        <f t="shared" si="145"/>
        <v>#VALUE!</v>
      </c>
      <c r="AR979" t="e">
        <f t="shared" si="146"/>
        <v>#VALUE!</v>
      </c>
      <c r="AS979" t="e">
        <f t="shared" si="147"/>
        <v>#VALUE!</v>
      </c>
    </row>
    <row r="980" spans="1:46" hidden="1" x14ac:dyDescent="0.35">
      <c r="A980" s="6">
        <v>2119</v>
      </c>
      <c r="B980" s="11" t="s">
        <v>5026</v>
      </c>
      <c r="C980" s="8" t="s">
        <v>5027</v>
      </c>
      <c r="D980" s="2">
        <v>3</v>
      </c>
      <c r="E980" s="2">
        <v>99</v>
      </c>
      <c r="F980" s="2" t="s">
        <v>38</v>
      </c>
      <c r="G980" s="12"/>
      <c r="H980" s="8" t="s">
        <v>121</v>
      </c>
      <c r="I980" s="2" t="s">
        <v>38</v>
      </c>
      <c r="J980" s="2">
        <v>12353000</v>
      </c>
      <c r="K980" s="2">
        <v>14516000</v>
      </c>
      <c r="L980" s="2">
        <v>16739000</v>
      </c>
      <c r="M980" s="2" t="s">
        <v>38</v>
      </c>
      <c r="N980" s="2">
        <v>-2043000</v>
      </c>
      <c r="O980" s="2">
        <v>-2495000</v>
      </c>
      <c r="P980" s="2">
        <v>-11372000</v>
      </c>
      <c r="Q980" s="14" t="s">
        <v>38</v>
      </c>
      <c r="R980" s="14">
        <v>128000</v>
      </c>
      <c r="S980" s="14">
        <v>2000000</v>
      </c>
      <c r="T980" s="14">
        <v>10800000</v>
      </c>
      <c r="U980" s="14" t="s">
        <v>38</v>
      </c>
      <c r="V980" s="14">
        <v>-33700000</v>
      </c>
      <c r="W980" s="14">
        <v>-28897000</v>
      </c>
      <c r="X980" s="14">
        <v>-23330000</v>
      </c>
      <c r="Y980" s="14" t="s">
        <v>38</v>
      </c>
      <c r="Z980" s="14" t="s">
        <v>38</v>
      </c>
      <c r="AA980" s="14" t="s">
        <v>38</v>
      </c>
      <c r="AB980" s="14" t="s">
        <v>38</v>
      </c>
      <c r="AC980" s="14" t="s">
        <v>38</v>
      </c>
      <c r="AD980" s="14">
        <v>-4803000</v>
      </c>
      <c r="AE980" s="14">
        <v>-5567000</v>
      </c>
      <c r="AF980" s="14">
        <v>-17176000</v>
      </c>
      <c r="AG980" s="2" t="s">
        <v>38</v>
      </c>
      <c r="AH980" s="2">
        <v>-32963000</v>
      </c>
      <c r="AI980" s="2">
        <v>-28160000</v>
      </c>
      <c r="AJ980" s="2">
        <v>-22593000</v>
      </c>
      <c r="AK980" s="16" t="str">
        <f t="shared" si="141"/>
        <v>Да</v>
      </c>
      <c r="AL980" s="16" t="str">
        <f t="shared" si="148"/>
        <v>Да</v>
      </c>
      <c r="AM980" s="16"/>
      <c r="AN980" t="e">
        <f t="shared" si="142"/>
        <v>#VALUE!</v>
      </c>
      <c r="AO980">
        <f t="shared" si="143"/>
        <v>0.8188376753507014</v>
      </c>
      <c r="AP980">
        <f t="shared" si="144"/>
        <v>0.21939852268730214</v>
      </c>
      <c r="AQ980" t="e">
        <f t="shared" si="145"/>
        <v>#VALUE!</v>
      </c>
      <c r="AR980">
        <f t="shared" si="146"/>
        <v>1.1705610795454546</v>
      </c>
      <c r="AS980">
        <f t="shared" si="147"/>
        <v>1.2464037533749392</v>
      </c>
    </row>
    <row r="981" spans="1:46" ht="87" hidden="1" x14ac:dyDescent="0.35">
      <c r="A981" s="6">
        <v>2120</v>
      </c>
      <c r="B981" s="11" t="s">
        <v>5028</v>
      </c>
      <c r="C981" s="8" t="s">
        <v>5029</v>
      </c>
      <c r="D981" s="2">
        <v>1</v>
      </c>
      <c r="E981" s="2">
        <v>23</v>
      </c>
      <c r="F981" s="2">
        <v>90</v>
      </c>
      <c r="G981" s="12" t="s">
        <v>5030</v>
      </c>
      <c r="H981" s="8" t="s">
        <v>40</v>
      </c>
      <c r="I981" s="2" t="s">
        <v>38</v>
      </c>
      <c r="J981" s="2">
        <v>1311158000</v>
      </c>
      <c r="K981" s="2">
        <v>1731292000</v>
      </c>
      <c r="L981" s="2">
        <v>2822579000</v>
      </c>
      <c r="M981" s="2" t="s">
        <v>38</v>
      </c>
      <c r="N981" s="2">
        <v>30983000</v>
      </c>
      <c r="O981" s="2">
        <v>74985000</v>
      </c>
      <c r="P981" s="2">
        <v>8887000</v>
      </c>
      <c r="Q981" s="14" t="s">
        <v>38</v>
      </c>
      <c r="R981" s="14">
        <v>1363818000</v>
      </c>
      <c r="S981" s="14">
        <v>2526500000</v>
      </c>
      <c r="T981" s="14">
        <v>149358000</v>
      </c>
      <c r="U981" s="14" t="s">
        <v>38</v>
      </c>
      <c r="V981" s="14">
        <v>-65450000</v>
      </c>
      <c r="W981" s="14">
        <v>-77552000</v>
      </c>
      <c r="X981" s="14">
        <v>-114867000</v>
      </c>
      <c r="Y981" s="14" t="s">
        <v>38</v>
      </c>
      <c r="Z981" s="14" t="s">
        <v>38</v>
      </c>
      <c r="AA981" s="14" t="s">
        <v>38</v>
      </c>
      <c r="AB981" s="14" t="s">
        <v>38</v>
      </c>
      <c r="AC981" s="14" t="s">
        <v>38</v>
      </c>
      <c r="AD981" s="14">
        <v>22560000</v>
      </c>
      <c r="AE981" s="14">
        <v>37316000</v>
      </c>
      <c r="AF981" s="14">
        <v>240000</v>
      </c>
      <c r="AG981" s="2" t="s">
        <v>38</v>
      </c>
      <c r="AH981" s="2">
        <v>1133411000</v>
      </c>
      <c r="AI981" s="2">
        <v>1037284000</v>
      </c>
      <c r="AJ981" s="2">
        <v>847047000</v>
      </c>
      <c r="AK981" s="16" t="str">
        <f t="shared" si="141"/>
        <v>Да</v>
      </c>
      <c r="AL981" s="16" t="str">
        <f t="shared" si="148"/>
        <v>Да</v>
      </c>
      <c r="AM981" s="16"/>
      <c r="AN981" t="e">
        <f t="shared" si="142"/>
        <v>#VALUE!</v>
      </c>
      <c r="AO981">
        <f t="shared" si="143"/>
        <v>0.41318930452757219</v>
      </c>
      <c r="AP981">
        <f t="shared" si="144"/>
        <v>8.4376054911668721</v>
      </c>
      <c r="AQ981" t="e">
        <f t="shared" si="145"/>
        <v>#VALUE!</v>
      </c>
      <c r="AR981">
        <f t="shared" si="146"/>
        <v>1.0926718237242645</v>
      </c>
      <c r="AS981">
        <f t="shared" si="147"/>
        <v>1.2245884821031183</v>
      </c>
    </row>
    <row r="982" spans="1:46" hidden="1" x14ac:dyDescent="0.35">
      <c r="A982" s="6">
        <v>2121</v>
      </c>
      <c r="B982" s="11" t="s">
        <v>5031</v>
      </c>
      <c r="C982" s="8" t="s">
        <v>5032</v>
      </c>
      <c r="D982" s="2">
        <v>1</v>
      </c>
      <c r="E982" s="2" t="s">
        <v>38</v>
      </c>
      <c r="F982" s="2" t="s">
        <v>38</v>
      </c>
      <c r="G982" s="12"/>
      <c r="H982" s="8" t="s">
        <v>121</v>
      </c>
      <c r="I982" s="2" t="s">
        <v>38</v>
      </c>
      <c r="J982" s="2">
        <v>90460000</v>
      </c>
      <c r="K982" s="2">
        <v>90460000</v>
      </c>
      <c r="L982" s="2" t="s">
        <v>38</v>
      </c>
      <c r="M982" s="2" t="s">
        <v>38</v>
      </c>
      <c r="N982" s="2" t="s">
        <v>38</v>
      </c>
      <c r="O982" s="2" t="s">
        <v>38</v>
      </c>
      <c r="P982" s="2" t="s">
        <v>38</v>
      </c>
      <c r="Q982" s="14" t="s">
        <v>38</v>
      </c>
      <c r="R982" s="14" t="s">
        <v>38</v>
      </c>
      <c r="S982" s="14" t="s">
        <v>38</v>
      </c>
      <c r="T982" s="14" t="s">
        <v>38</v>
      </c>
      <c r="U982" s="14" t="s">
        <v>38</v>
      </c>
      <c r="V982" s="14">
        <v>-11000</v>
      </c>
      <c r="W982" s="14">
        <v>-11000</v>
      </c>
      <c r="X982" s="14" t="s">
        <v>38</v>
      </c>
      <c r="Y982" s="14" t="s">
        <v>38</v>
      </c>
      <c r="Z982" s="14" t="s">
        <v>38</v>
      </c>
      <c r="AA982" s="14" t="s">
        <v>38</v>
      </c>
      <c r="AB982" s="14" t="s">
        <v>38</v>
      </c>
      <c r="AC982" s="14" t="s">
        <v>38</v>
      </c>
      <c r="AD982" s="14" t="s">
        <v>38</v>
      </c>
      <c r="AE982" s="14" t="s">
        <v>38</v>
      </c>
      <c r="AF982" s="14" t="s">
        <v>38</v>
      </c>
      <c r="AG982" s="2" t="s">
        <v>38</v>
      </c>
      <c r="AH982" s="2">
        <v>90451000</v>
      </c>
      <c r="AI982" s="2">
        <v>90451000</v>
      </c>
      <c r="AJ982" s="2" t="s">
        <v>38</v>
      </c>
      <c r="AK982" s="16" t="str">
        <f t="shared" si="141"/>
        <v>Да</v>
      </c>
      <c r="AL982" s="16" t="str">
        <f t="shared" si="148"/>
        <v>Да</v>
      </c>
      <c r="AM982" s="16"/>
      <c r="AN982" t="e">
        <f t="shared" si="142"/>
        <v>#VALUE!</v>
      </c>
      <c r="AO982" t="e">
        <f t="shared" si="143"/>
        <v>#VALUE!</v>
      </c>
      <c r="AP982" t="e">
        <f t="shared" si="144"/>
        <v>#VALUE!</v>
      </c>
      <c r="AQ982" t="e">
        <f t="shared" si="145"/>
        <v>#VALUE!</v>
      </c>
      <c r="AR982">
        <f t="shared" si="146"/>
        <v>1</v>
      </c>
      <c r="AS982" t="e">
        <f t="shared" si="147"/>
        <v>#VALUE!</v>
      </c>
    </row>
    <row r="983" spans="1:46" ht="87" hidden="1" x14ac:dyDescent="0.35">
      <c r="A983" s="6">
        <v>2123</v>
      </c>
      <c r="B983" s="11" t="s">
        <v>5035</v>
      </c>
      <c r="C983" s="8" t="s">
        <v>5036</v>
      </c>
      <c r="D983" s="2" t="s">
        <v>38</v>
      </c>
      <c r="E983" s="2" t="s">
        <v>38</v>
      </c>
      <c r="F983" s="2" t="s">
        <v>38</v>
      </c>
      <c r="G983" s="12" t="s">
        <v>5037</v>
      </c>
      <c r="H983" s="8" t="s">
        <v>40</v>
      </c>
      <c r="I983" s="2" t="s">
        <v>38</v>
      </c>
      <c r="J983" s="2" t="s">
        <v>38</v>
      </c>
      <c r="K983" s="2" t="s">
        <v>38</v>
      </c>
      <c r="L983" s="2">
        <v>6770000</v>
      </c>
      <c r="M983" s="2" t="s">
        <v>38</v>
      </c>
      <c r="N983" s="2" t="s">
        <v>38</v>
      </c>
      <c r="O983" s="2" t="s">
        <v>38</v>
      </c>
      <c r="P983" s="2">
        <v>-2646000</v>
      </c>
      <c r="Q983" s="14" t="s">
        <v>38</v>
      </c>
      <c r="R983" s="14" t="s">
        <v>38</v>
      </c>
      <c r="S983" s="14" t="s">
        <v>38</v>
      </c>
      <c r="T983" s="14">
        <v>431000</v>
      </c>
      <c r="U983" s="14" t="s">
        <v>38</v>
      </c>
      <c r="V983" s="14" t="s">
        <v>38</v>
      </c>
      <c r="W983" s="14" t="s">
        <v>38</v>
      </c>
      <c r="X983" s="14">
        <v>-24780000</v>
      </c>
      <c r="Y983" s="14" t="s">
        <v>38</v>
      </c>
      <c r="Z983" s="14" t="s">
        <v>38</v>
      </c>
      <c r="AA983" s="14" t="s">
        <v>38</v>
      </c>
      <c r="AB983" s="14" t="s">
        <v>38</v>
      </c>
      <c r="AC983" s="14" t="s">
        <v>38</v>
      </c>
      <c r="AD983" s="14" t="s">
        <v>38</v>
      </c>
      <c r="AE983" s="14" t="s">
        <v>38</v>
      </c>
      <c r="AF983" s="14">
        <v>-3996000</v>
      </c>
      <c r="AG983" s="2" t="s">
        <v>38</v>
      </c>
      <c r="AH983" s="2" t="s">
        <v>38</v>
      </c>
      <c r="AI983" s="2" t="s">
        <v>38</v>
      </c>
      <c r="AJ983" s="2">
        <v>3366000</v>
      </c>
      <c r="AK983" s="16" t="str">
        <f t="shared" si="141"/>
        <v>Да</v>
      </c>
      <c r="AL983" s="16" t="str">
        <f t="shared" si="148"/>
        <v>Да</v>
      </c>
      <c r="AM983" s="16"/>
      <c r="AN983" t="e">
        <f t="shared" si="142"/>
        <v>#VALUE!</v>
      </c>
      <c r="AO983" t="e">
        <f t="shared" si="143"/>
        <v>#VALUE!</v>
      </c>
      <c r="AP983" t="e">
        <f t="shared" si="144"/>
        <v>#VALUE!</v>
      </c>
      <c r="AQ983" t="e">
        <f t="shared" si="145"/>
        <v>#VALUE!</v>
      </c>
      <c r="AR983" t="e">
        <f t="shared" si="146"/>
        <v>#VALUE!</v>
      </c>
      <c r="AS983" t="e">
        <f t="shared" si="147"/>
        <v>#VALUE!</v>
      </c>
    </row>
    <row r="984" spans="1:46" ht="29" hidden="1" x14ac:dyDescent="0.35">
      <c r="A984" s="6">
        <v>2126</v>
      </c>
      <c r="B984" s="11" t="s">
        <v>5042</v>
      </c>
      <c r="C984" s="8" t="s">
        <v>5043</v>
      </c>
      <c r="D984" s="2">
        <v>2</v>
      </c>
      <c r="E984" s="2">
        <v>99</v>
      </c>
      <c r="F984" s="2" t="s">
        <v>38</v>
      </c>
      <c r="G984" s="12" t="s">
        <v>5044</v>
      </c>
      <c r="H984" s="8" t="s">
        <v>40</v>
      </c>
      <c r="I984" s="2" t="s">
        <v>38</v>
      </c>
      <c r="J984" s="2">
        <v>1684000</v>
      </c>
      <c r="K984" s="2">
        <v>1033000</v>
      </c>
      <c r="L984" s="2">
        <v>767000</v>
      </c>
      <c r="M984" s="2" t="s">
        <v>38</v>
      </c>
      <c r="N984" s="2">
        <v>4581000</v>
      </c>
      <c r="O984" s="2">
        <v>579000</v>
      </c>
      <c r="P984" s="2">
        <v>1346000</v>
      </c>
      <c r="Q984" s="14" t="s">
        <v>38</v>
      </c>
      <c r="R984" s="14">
        <v>4581000</v>
      </c>
      <c r="S984" s="14">
        <v>579000</v>
      </c>
      <c r="T984" s="14">
        <v>1346000</v>
      </c>
      <c r="U984" s="14" t="s">
        <v>38</v>
      </c>
      <c r="V984" s="14">
        <v>-112782000</v>
      </c>
      <c r="W984" s="14">
        <v>-111563000</v>
      </c>
      <c r="X984" s="14">
        <v>-111126000</v>
      </c>
      <c r="Y984" s="14" t="s">
        <v>38</v>
      </c>
      <c r="Z984" s="14" t="s">
        <v>38</v>
      </c>
      <c r="AA984" s="14" t="s">
        <v>38</v>
      </c>
      <c r="AB984" s="14" t="s">
        <v>38</v>
      </c>
      <c r="AC984" s="14" t="s">
        <v>38</v>
      </c>
      <c r="AD984" s="14">
        <v>-1220000</v>
      </c>
      <c r="AE984" s="14">
        <v>-437000</v>
      </c>
      <c r="AF984" s="14">
        <v>-3959000</v>
      </c>
      <c r="AG984" s="2" t="s">
        <v>38</v>
      </c>
      <c r="AH984" s="2">
        <v>-74659000</v>
      </c>
      <c r="AI984" s="2">
        <v>-73440000</v>
      </c>
      <c r="AJ984" s="2">
        <v>-73003000</v>
      </c>
      <c r="AK984" s="16" t="str">
        <f t="shared" si="141"/>
        <v>Да</v>
      </c>
      <c r="AL984" s="16" t="str">
        <f t="shared" si="148"/>
        <v>Да</v>
      </c>
      <c r="AM984" s="16"/>
      <c r="AN984" t="e">
        <f t="shared" si="142"/>
        <v>#VALUE!</v>
      </c>
      <c r="AO984">
        <f t="shared" si="143"/>
        <v>7.9119170984455955</v>
      </c>
      <c r="AP984">
        <f t="shared" si="144"/>
        <v>0.43016344725111444</v>
      </c>
      <c r="AQ984" t="e">
        <f t="shared" si="145"/>
        <v>#VALUE!</v>
      </c>
      <c r="AR984">
        <f t="shared" si="146"/>
        <v>1.0165985838779956</v>
      </c>
      <c r="AS984">
        <f t="shared" si="147"/>
        <v>1.0059860553675877</v>
      </c>
    </row>
    <row r="985" spans="1:46" ht="29" hidden="1" x14ac:dyDescent="0.35">
      <c r="A985" s="6">
        <v>2130</v>
      </c>
      <c r="B985" s="11" t="s">
        <v>5052</v>
      </c>
      <c r="C985" s="8" t="s">
        <v>5053</v>
      </c>
      <c r="D985" s="2" t="s">
        <v>38</v>
      </c>
      <c r="E985" s="2" t="s">
        <v>38</v>
      </c>
      <c r="F985" s="2" t="s">
        <v>38</v>
      </c>
      <c r="G985" s="12" t="s">
        <v>5054</v>
      </c>
      <c r="H985" s="8" t="s">
        <v>40</v>
      </c>
      <c r="I985" s="2" t="s">
        <v>38</v>
      </c>
      <c r="J985" s="2" t="s">
        <v>38</v>
      </c>
      <c r="K985" s="2" t="s">
        <v>38</v>
      </c>
      <c r="L985" s="2">
        <v>35580000</v>
      </c>
      <c r="M985" s="2" t="s">
        <v>38</v>
      </c>
      <c r="N985" s="2" t="s">
        <v>38</v>
      </c>
      <c r="O985" s="2" t="s">
        <v>38</v>
      </c>
      <c r="P985" s="2" t="s">
        <v>38</v>
      </c>
      <c r="Q985" s="14" t="s">
        <v>38</v>
      </c>
      <c r="R985" s="14" t="s">
        <v>38</v>
      </c>
      <c r="S985" s="14" t="s">
        <v>38</v>
      </c>
      <c r="T985" s="14" t="s">
        <v>38</v>
      </c>
      <c r="U985" s="14" t="s">
        <v>38</v>
      </c>
      <c r="V985" s="14" t="s">
        <v>38</v>
      </c>
      <c r="W985" s="14" t="s">
        <v>38</v>
      </c>
      <c r="X985" s="14">
        <v>-63630000</v>
      </c>
      <c r="Y985" s="14" t="s">
        <v>38</v>
      </c>
      <c r="Z985" s="14" t="s">
        <v>38</v>
      </c>
      <c r="AA985" s="14" t="s">
        <v>38</v>
      </c>
      <c r="AB985" s="14" t="s">
        <v>38</v>
      </c>
      <c r="AC985" s="14" t="s">
        <v>38</v>
      </c>
      <c r="AD985" s="14" t="s">
        <v>38</v>
      </c>
      <c r="AE985" s="14" t="s">
        <v>38</v>
      </c>
      <c r="AF985" s="14">
        <v>-63630000</v>
      </c>
      <c r="AG985" s="2" t="s">
        <v>38</v>
      </c>
      <c r="AH985" s="2" t="s">
        <v>38</v>
      </c>
      <c r="AI985" s="2" t="s">
        <v>38</v>
      </c>
      <c r="AJ985" s="2">
        <v>-14400000</v>
      </c>
      <c r="AK985" s="16" t="str">
        <f t="shared" si="141"/>
        <v>Да</v>
      </c>
      <c r="AL985" s="16" t="str">
        <f t="shared" si="148"/>
        <v>Да</v>
      </c>
      <c r="AM985" s="16"/>
      <c r="AN985" t="e">
        <f t="shared" si="142"/>
        <v>#VALUE!</v>
      </c>
      <c r="AO985" t="e">
        <f t="shared" si="143"/>
        <v>#VALUE!</v>
      </c>
      <c r="AP985" t="e">
        <f t="shared" si="144"/>
        <v>#VALUE!</v>
      </c>
      <c r="AQ985" t="e">
        <f t="shared" si="145"/>
        <v>#VALUE!</v>
      </c>
      <c r="AR985" t="e">
        <f t="shared" si="146"/>
        <v>#VALUE!</v>
      </c>
      <c r="AS985" t="e">
        <f t="shared" si="147"/>
        <v>#VALUE!</v>
      </c>
    </row>
    <row r="986" spans="1:46" ht="29" hidden="1" x14ac:dyDescent="0.35">
      <c r="A986" s="6">
        <v>2131</v>
      </c>
      <c r="B986" s="11" t="s">
        <v>5055</v>
      </c>
      <c r="C986" s="8" t="s">
        <v>5056</v>
      </c>
      <c r="D986" s="2" t="s">
        <v>38</v>
      </c>
      <c r="E986" s="2" t="s">
        <v>38</v>
      </c>
      <c r="F986" s="2" t="s">
        <v>38</v>
      </c>
      <c r="G986" s="12" t="s">
        <v>5057</v>
      </c>
      <c r="H986" s="8" t="s">
        <v>40</v>
      </c>
      <c r="I986" s="2" t="s">
        <v>38</v>
      </c>
      <c r="J986" s="2" t="s">
        <v>38</v>
      </c>
      <c r="K986" s="2" t="s">
        <v>38</v>
      </c>
      <c r="L986" s="2" t="s">
        <v>38</v>
      </c>
      <c r="M986" s="2" t="s">
        <v>38</v>
      </c>
      <c r="N986" s="2" t="s">
        <v>38</v>
      </c>
      <c r="O986" s="2" t="s">
        <v>38</v>
      </c>
      <c r="P986" s="2" t="s">
        <v>38</v>
      </c>
      <c r="Q986" s="14" t="s">
        <v>38</v>
      </c>
      <c r="R986" s="14" t="s">
        <v>38</v>
      </c>
      <c r="S986" s="14" t="s">
        <v>38</v>
      </c>
      <c r="T986" s="14" t="s">
        <v>38</v>
      </c>
      <c r="U986" s="14" t="s">
        <v>38</v>
      </c>
      <c r="V986" s="14" t="s">
        <v>38</v>
      </c>
      <c r="W986" s="14" t="s">
        <v>38</v>
      </c>
      <c r="X986" s="14" t="s">
        <v>38</v>
      </c>
      <c r="Y986" s="14" t="s">
        <v>38</v>
      </c>
      <c r="Z986" s="14" t="s">
        <v>38</v>
      </c>
      <c r="AA986" s="14" t="s">
        <v>38</v>
      </c>
      <c r="AB986" s="14" t="s">
        <v>38</v>
      </c>
      <c r="AC986" s="14" t="s">
        <v>38</v>
      </c>
      <c r="AD986" s="14" t="s">
        <v>38</v>
      </c>
      <c r="AE986" s="14" t="s">
        <v>38</v>
      </c>
      <c r="AF986" s="14" t="s">
        <v>38</v>
      </c>
      <c r="AG986" s="2" t="s">
        <v>38</v>
      </c>
      <c r="AH986" s="2" t="s">
        <v>38</v>
      </c>
      <c r="AI986" s="2" t="s">
        <v>38</v>
      </c>
      <c r="AJ986" s="2" t="s">
        <v>38</v>
      </c>
      <c r="AK986" s="16" t="str">
        <f t="shared" si="141"/>
        <v>Да</v>
      </c>
      <c r="AL986" s="16" t="str">
        <f t="shared" si="148"/>
        <v>Да</v>
      </c>
      <c r="AM986" s="16"/>
      <c r="AN986" t="e">
        <f t="shared" si="142"/>
        <v>#VALUE!</v>
      </c>
      <c r="AO986" t="e">
        <f t="shared" si="143"/>
        <v>#VALUE!</v>
      </c>
      <c r="AP986" t="e">
        <f t="shared" si="144"/>
        <v>#VALUE!</v>
      </c>
      <c r="AQ986" t="e">
        <f t="shared" si="145"/>
        <v>#VALUE!</v>
      </c>
      <c r="AR986" t="e">
        <f t="shared" si="146"/>
        <v>#VALUE!</v>
      </c>
      <c r="AS986" t="e">
        <f t="shared" si="147"/>
        <v>#VALUE!</v>
      </c>
    </row>
    <row r="987" spans="1:46" ht="58" hidden="1" x14ac:dyDescent="0.35">
      <c r="A987" s="6">
        <v>2136</v>
      </c>
      <c r="B987" s="11" t="s">
        <v>5067</v>
      </c>
      <c r="C987" s="8" t="s">
        <v>5068</v>
      </c>
      <c r="D987" s="2">
        <v>3</v>
      </c>
      <c r="E987" s="2">
        <v>21</v>
      </c>
      <c r="F987" s="2" t="s">
        <v>38</v>
      </c>
      <c r="G987" s="12" t="s">
        <v>5069</v>
      </c>
      <c r="H987" s="8" t="s">
        <v>40</v>
      </c>
      <c r="I987" s="2" t="s">
        <v>38</v>
      </c>
      <c r="J987" s="2">
        <v>116719000</v>
      </c>
      <c r="K987" s="2">
        <v>110744000</v>
      </c>
      <c r="L987" s="2">
        <v>74450000</v>
      </c>
      <c r="M987" s="2" t="s">
        <v>38</v>
      </c>
      <c r="N987" s="2">
        <v>1644000</v>
      </c>
      <c r="O987" s="2">
        <v>1293000</v>
      </c>
      <c r="P987" s="2">
        <v>3365000</v>
      </c>
      <c r="Q987" s="14" t="s">
        <v>38</v>
      </c>
      <c r="R987" s="14">
        <v>24572000</v>
      </c>
      <c r="S987" s="14">
        <v>29632000</v>
      </c>
      <c r="T987" s="14">
        <v>18173000</v>
      </c>
      <c r="U987" s="14" t="s">
        <v>38</v>
      </c>
      <c r="V987" s="14">
        <v>3361000</v>
      </c>
      <c r="W987" s="14">
        <v>2972000</v>
      </c>
      <c r="X987" s="14">
        <v>4469000</v>
      </c>
      <c r="Y987" s="14" t="s">
        <v>38</v>
      </c>
      <c r="Z987" s="14" t="s">
        <v>38</v>
      </c>
      <c r="AA987" s="14" t="s">
        <v>38</v>
      </c>
      <c r="AB987" s="14" t="s">
        <v>38</v>
      </c>
      <c r="AC987" s="14" t="s">
        <v>38</v>
      </c>
      <c r="AD987" s="14">
        <v>677000</v>
      </c>
      <c r="AE987" s="14">
        <v>961000</v>
      </c>
      <c r="AF987" s="14">
        <v>2405000</v>
      </c>
      <c r="AG987" s="2" t="s">
        <v>38</v>
      </c>
      <c r="AH987" s="2">
        <v>107662000</v>
      </c>
      <c r="AI987" s="2">
        <v>69366000</v>
      </c>
      <c r="AJ987" s="2">
        <v>70863000</v>
      </c>
      <c r="AK987" s="16" t="str">
        <f t="shared" si="141"/>
        <v>Да</v>
      </c>
      <c r="AL987" s="16" t="str">
        <f t="shared" si="148"/>
        <v>Да</v>
      </c>
      <c r="AM987" s="16"/>
      <c r="AN987" t="e">
        <f t="shared" si="142"/>
        <v>#VALUE!</v>
      </c>
      <c r="AO987">
        <f t="shared" si="143"/>
        <v>1.271461716937355</v>
      </c>
      <c r="AP987">
        <f t="shared" si="144"/>
        <v>0.38424962852897476</v>
      </c>
      <c r="AQ987" t="e">
        <f t="shared" si="145"/>
        <v>#VALUE!</v>
      </c>
      <c r="AR987">
        <f t="shared" si="146"/>
        <v>1.5520860363867024</v>
      </c>
      <c r="AS987">
        <f t="shared" si="147"/>
        <v>0.97887473011303505</v>
      </c>
    </row>
    <row r="988" spans="1:46" ht="29" hidden="1" x14ac:dyDescent="0.35">
      <c r="A988" s="6">
        <v>2137</v>
      </c>
      <c r="B988" s="11" t="s">
        <v>5070</v>
      </c>
      <c r="C988" s="8" t="s">
        <v>5071</v>
      </c>
      <c r="D988" s="2">
        <v>1</v>
      </c>
      <c r="E988" s="2">
        <v>5</v>
      </c>
      <c r="F988" s="2" t="s">
        <v>38</v>
      </c>
      <c r="G988" s="12"/>
      <c r="H988" s="8" t="s">
        <v>40</v>
      </c>
      <c r="I988" s="2" t="s">
        <v>38</v>
      </c>
      <c r="J988" s="2">
        <v>7161000</v>
      </c>
      <c r="K988" s="2">
        <v>7154000</v>
      </c>
      <c r="L988" s="2">
        <v>7534000</v>
      </c>
      <c r="M988" s="2" t="s">
        <v>38</v>
      </c>
      <c r="N988" s="2">
        <v>5307000</v>
      </c>
      <c r="O988" s="2">
        <v>9398000</v>
      </c>
      <c r="P988" s="2">
        <v>8065000</v>
      </c>
      <c r="Q988" s="14" t="s">
        <v>38</v>
      </c>
      <c r="R988" s="14">
        <v>8521000</v>
      </c>
      <c r="S988" s="14">
        <v>9469000</v>
      </c>
      <c r="T988" s="14">
        <v>11400000</v>
      </c>
      <c r="U988" s="14" t="s">
        <v>38</v>
      </c>
      <c r="V988" s="14">
        <v>1207000</v>
      </c>
      <c r="W988" s="14">
        <v>1105000</v>
      </c>
      <c r="X988" s="14">
        <v>1482000</v>
      </c>
      <c r="Y988" s="14" t="s">
        <v>38</v>
      </c>
      <c r="Z988" s="14" t="s">
        <v>38</v>
      </c>
      <c r="AA988" s="14" t="s">
        <v>38</v>
      </c>
      <c r="AB988" s="14" t="s">
        <v>38</v>
      </c>
      <c r="AC988" s="14" t="s">
        <v>38</v>
      </c>
      <c r="AD988" s="14">
        <v>11000</v>
      </c>
      <c r="AE988" s="14">
        <v>-91000</v>
      </c>
      <c r="AF988" s="14">
        <v>360000</v>
      </c>
      <c r="AG988" s="2" t="s">
        <v>38</v>
      </c>
      <c r="AH988" s="2">
        <v>5666000</v>
      </c>
      <c r="AI988" s="2">
        <v>5564000</v>
      </c>
      <c r="AJ988" s="2">
        <v>5924000</v>
      </c>
      <c r="AK988" s="16" t="str">
        <f t="shared" si="141"/>
        <v>Да</v>
      </c>
      <c r="AL988" s="16" t="str">
        <f t="shared" si="148"/>
        <v>Да</v>
      </c>
      <c r="AM988" s="16"/>
      <c r="AN988" t="e">
        <f t="shared" si="142"/>
        <v>#VALUE!</v>
      </c>
      <c r="AO988">
        <f t="shared" si="143"/>
        <v>0.56469461587571823</v>
      </c>
      <c r="AP988">
        <f t="shared" si="144"/>
        <v>1.1652820830750155</v>
      </c>
      <c r="AQ988" t="e">
        <f t="shared" si="145"/>
        <v>#VALUE!</v>
      </c>
      <c r="AR988">
        <f t="shared" si="146"/>
        <v>1.0183321351545651</v>
      </c>
      <c r="AS988">
        <f t="shared" si="147"/>
        <v>0.93923024983119519</v>
      </c>
    </row>
    <row r="989" spans="1:46" hidden="1" x14ac:dyDescent="0.35">
      <c r="A989" s="6">
        <v>390</v>
      </c>
      <c r="B989" s="11" t="s">
        <v>952</v>
      </c>
      <c r="C989" s="8" t="s">
        <v>953</v>
      </c>
      <c r="D989" s="2">
        <v>1</v>
      </c>
      <c r="E989" s="2">
        <v>7</v>
      </c>
      <c r="F989" s="2">
        <v>93</v>
      </c>
      <c r="G989" s="12"/>
      <c r="H989" s="8" t="s">
        <v>40</v>
      </c>
      <c r="I989" s="2">
        <v>13852945759000</v>
      </c>
      <c r="J989" s="2">
        <v>12981247957000</v>
      </c>
      <c r="K989" s="2">
        <v>12249735124000</v>
      </c>
      <c r="L989" s="2">
        <v>10848419141000</v>
      </c>
      <c r="M989" s="2">
        <v>1704225759000</v>
      </c>
      <c r="N989" s="2">
        <v>2068936359000</v>
      </c>
      <c r="O989" s="2">
        <v>1961022595000</v>
      </c>
      <c r="P989" s="2">
        <v>2005998224000</v>
      </c>
      <c r="Q989" s="14">
        <v>3934488441000</v>
      </c>
      <c r="R989" s="14">
        <v>4334293477000</v>
      </c>
      <c r="S989" s="14">
        <v>3990280172000</v>
      </c>
      <c r="T989" s="14">
        <v>3933335313000</v>
      </c>
      <c r="U989" s="14">
        <v>4401046356000</v>
      </c>
      <c r="V989" s="14">
        <v>4172472437000</v>
      </c>
      <c r="W989" s="14">
        <v>3936832017000</v>
      </c>
      <c r="X989" s="14">
        <v>3916294772000</v>
      </c>
      <c r="Y989" s="14" t="s">
        <v>38</v>
      </c>
      <c r="Z989" s="14" t="s">
        <v>38</v>
      </c>
      <c r="AA989" s="14" t="s">
        <v>38</v>
      </c>
      <c r="AB989" s="14" t="s">
        <v>38</v>
      </c>
      <c r="AC989" s="14">
        <v>411424597000</v>
      </c>
      <c r="AD989" s="14">
        <v>403522806000</v>
      </c>
      <c r="AE989" s="14">
        <v>188980016000</v>
      </c>
      <c r="AF989" s="14">
        <v>628311221000</v>
      </c>
      <c r="AG989" s="2">
        <v>10414000247000</v>
      </c>
      <c r="AH989" s="2">
        <v>9322338840000</v>
      </c>
      <c r="AI989" s="2">
        <v>9089213120000</v>
      </c>
      <c r="AJ989" s="2">
        <v>8370771548000</v>
      </c>
      <c r="AK989" s="16" t="str">
        <f t="shared" si="141"/>
        <v>Да</v>
      </c>
      <c r="AL989" s="16" t="str">
        <f t="shared" si="148"/>
        <v>Нет</v>
      </c>
      <c r="AM989" s="16" t="str">
        <f t="shared" ref="AM989:AM1052" si="149">IF(AN989&gt;1,"Да","Нет")</f>
        <v>Нет</v>
      </c>
      <c r="AN989">
        <f t="shared" si="142"/>
        <v>0.82372072566974497</v>
      </c>
      <c r="AO989">
        <f t="shared" si="143"/>
        <v>1.0550293322856894</v>
      </c>
      <c r="AP989">
        <f t="shared" si="144"/>
        <v>0.97757942730860559</v>
      </c>
      <c r="AQ989">
        <f t="shared" si="145"/>
        <v>1.1171016657660986</v>
      </c>
      <c r="AR989">
        <f t="shared" si="146"/>
        <v>1.0256486141233754</v>
      </c>
      <c r="AS989">
        <f t="shared" si="147"/>
        <v>1.0858274016774063</v>
      </c>
    </row>
    <row r="990" spans="1:46" ht="14" hidden="1" customHeight="1" x14ac:dyDescent="0.35">
      <c r="A990" s="6">
        <v>1179</v>
      </c>
      <c r="B990" s="11" t="s">
        <v>2811</v>
      </c>
      <c r="C990" s="8" t="s">
        <v>2812</v>
      </c>
      <c r="D990" s="2">
        <v>1</v>
      </c>
      <c r="E990" s="2">
        <v>13</v>
      </c>
      <c r="F990" s="2">
        <v>84</v>
      </c>
      <c r="G990" s="12" t="s">
        <v>2813</v>
      </c>
      <c r="H990" s="8" t="s">
        <v>40</v>
      </c>
      <c r="I990" s="2">
        <v>9953401470000</v>
      </c>
      <c r="J990" s="2">
        <v>9449874264000</v>
      </c>
      <c r="K990" s="2">
        <v>7787726949000</v>
      </c>
      <c r="L990" s="2">
        <v>4980147116000</v>
      </c>
      <c r="M990" s="2">
        <v>1055872980000</v>
      </c>
      <c r="N990" s="2">
        <v>1201154615000</v>
      </c>
      <c r="O990" s="2">
        <v>1848436820000</v>
      </c>
      <c r="P990" s="2">
        <v>1575130657000</v>
      </c>
      <c r="Q990" s="14">
        <v>3930139846000</v>
      </c>
      <c r="R990" s="14">
        <v>3831094945000</v>
      </c>
      <c r="S990" s="14">
        <v>4299680200000</v>
      </c>
      <c r="T990" s="14">
        <v>3544443140000</v>
      </c>
      <c r="U990" s="14">
        <v>1767708786000</v>
      </c>
      <c r="V990" s="14">
        <v>1792963117000</v>
      </c>
      <c r="W990" s="14">
        <v>1640125129000</v>
      </c>
      <c r="X990" s="14">
        <v>1270340857000</v>
      </c>
      <c r="Y990" s="14" t="s">
        <v>38</v>
      </c>
      <c r="Z990" s="14" t="s">
        <v>38</v>
      </c>
      <c r="AA990" s="14" t="s">
        <v>38</v>
      </c>
      <c r="AB990" s="14" t="s">
        <v>38</v>
      </c>
      <c r="AC990" s="14">
        <v>99236214000</v>
      </c>
      <c r="AD990" s="14">
        <v>239413255000</v>
      </c>
      <c r="AE990" s="14">
        <v>501324290000</v>
      </c>
      <c r="AF990" s="14">
        <v>136278784000</v>
      </c>
      <c r="AG990" s="2">
        <v>1534962073000</v>
      </c>
      <c r="AH990" s="2">
        <v>1436002383000</v>
      </c>
      <c r="AI990" s="2">
        <v>1355532388000</v>
      </c>
      <c r="AJ990" s="2">
        <v>1383792695000</v>
      </c>
      <c r="AK990" s="16" t="str">
        <f t="shared" si="141"/>
        <v>Да</v>
      </c>
      <c r="AL990" s="16" t="str">
        <f t="shared" si="148"/>
        <v>Нет</v>
      </c>
      <c r="AM990" s="16" t="str">
        <f t="shared" si="149"/>
        <v>Нет</v>
      </c>
      <c r="AN990">
        <f t="shared" si="142"/>
        <v>0.8790483479930683</v>
      </c>
      <c r="AO990">
        <f t="shared" si="143"/>
        <v>0.64982183973158469</v>
      </c>
      <c r="AP990">
        <f t="shared" si="144"/>
        <v>1.1735133284247923</v>
      </c>
      <c r="AQ990">
        <f t="shared" si="145"/>
        <v>1.0689133187879953</v>
      </c>
      <c r="AR990">
        <f t="shared" si="146"/>
        <v>1.0593641256471402</v>
      </c>
      <c r="AS990">
        <f t="shared" si="147"/>
        <v>0.97957764403431835</v>
      </c>
    </row>
    <row r="991" spans="1:46" x14ac:dyDescent="0.35">
      <c r="A991" s="6">
        <v>1543</v>
      </c>
      <c r="B991" s="11" t="s">
        <v>3652</v>
      </c>
      <c r="C991" s="8" t="s">
        <v>3653</v>
      </c>
      <c r="D991" s="2">
        <v>1</v>
      </c>
      <c r="E991" s="2">
        <v>7</v>
      </c>
      <c r="F991" s="2">
        <v>63</v>
      </c>
      <c r="G991" s="12"/>
      <c r="H991" s="8" t="s">
        <v>40</v>
      </c>
      <c r="I991" s="2">
        <v>5683706000000</v>
      </c>
      <c r="J991" s="2">
        <v>5057111000000</v>
      </c>
      <c r="K991" s="2">
        <v>4846744000000</v>
      </c>
      <c r="L991" s="2">
        <v>4577538000000</v>
      </c>
      <c r="M991" s="2">
        <v>242438000000</v>
      </c>
      <c r="N991" s="2">
        <v>83656000000</v>
      </c>
      <c r="O991" s="2">
        <v>58569000000</v>
      </c>
      <c r="P991" s="2">
        <v>58864000000</v>
      </c>
      <c r="Q991" s="14">
        <v>1577465000000</v>
      </c>
      <c r="R991" s="14">
        <v>1510757000000</v>
      </c>
      <c r="S991" s="14">
        <v>1401729000000</v>
      </c>
      <c r="T991" s="14">
        <v>1376582000000</v>
      </c>
      <c r="U991" s="14">
        <v>286516000000</v>
      </c>
      <c r="V991" s="14">
        <v>277171000000</v>
      </c>
      <c r="W991" s="14">
        <v>274342000000</v>
      </c>
      <c r="X991" s="14">
        <v>307009000000</v>
      </c>
      <c r="Y991" s="14" t="s">
        <v>38</v>
      </c>
      <c r="Z991" s="14" t="s">
        <v>38</v>
      </c>
      <c r="AA991" s="14" t="s">
        <v>38</v>
      </c>
      <c r="AB991" s="14" t="s">
        <v>38</v>
      </c>
      <c r="AC991" s="14">
        <v>6500000000</v>
      </c>
      <c r="AD991" s="14">
        <v>318000000</v>
      </c>
      <c r="AE991" s="14">
        <v>-44078000000</v>
      </c>
      <c r="AF991" s="14">
        <v>740000000</v>
      </c>
      <c r="AG991" s="2">
        <v>4237344000000</v>
      </c>
      <c r="AH991" s="2">
        <v>3578080000000</v>
      </c>
      <c r="AI991" s="2">
        <v>3553400000000</v>
      </c>
      <c r="AJ991" s="2">
        <v>3547634000000</v>
      </c>
      <c r="AK991" s="16" t="str">
        <f t="shared" si="141"/>
        <v>Да</v>
      </c>
      <c r="AL991" s="16" t="str">
        <f t="shared" si="148"/>
        <v>Нет</v>
      </c>
      <c r="AM991" s="16" t="str">
        <f t="shared" si="149"/>
        <v>Да</v>
      </c>
      <c r="AN991">
        <f t="shared" si="142"/>
        <v>2.8980348092187054</v>
      </c>
      <c r="AO991">
        <f t="shared" si="143"/>
        <v>1.4283323942700064</v>
      </c>
      <c r="AP991">
        <f t="shared" si="144"/>
        <v>0.99498844794781194</v>
      </c>
      <c r="AQ991">
        <f t="shared" si="145"/>
        <v>1.1842507713634127</v>
      </c>
      <c r="AR991">
        <f t="shared" si="146"/>
        <v>1.0069454606855406</v>
      </c>
      <c r="AS991">
        <f t="shared" si="147"/>
        <v>1.0016253085859477</v>
      </c>
      <c r="AT991">
        <f>AQ991*AN991</f>
        <v>3.4319999582552723</v>
      </c>
    </row>
    <row r="992" spans="1:46" hidden="1" x14ac:dyDescent="0.35">
      <c r="A992" s="6">
        <v>1883</v>
      </c>
      <c r="B992" s="11" t="s">
        <v>4479</v>
      </c>
      <c r="C992" s="8" t="s">
        <v>4480</v>
      </c>
      <c r="D992" s="2">
        <v>1</v>
      </c>
      <c r="E992" s="2">
        <v>8</v>
      </c>
      <c r="F992" s="2">
        <v>60</v>
      </c>
      <c r="G992" s="12"/>
      <c r="H992" s="8" t="s">
        <v>40</v>
      </c>
      <c r="I992" s="2">
        <v>1113516700000</v>
      </c>
      <c r="J992" s="2">
        <v>1255561684000</v>
      </c>
      <c r="K992" s="2">
        <v>1128407876000</v>
      </c>
      <c r="L992" s="2">
        <v>930257241000</v>
      </c>
      <c r="M992" s="2">
        <v>99670886000</v>
      </c>
      <c r="N992" s="2">
        <v>79609914000</v>
      </c>
      <c r="O992" s="2">
        <v>105915585000</v>
      </c>
      <c r="P992" s="2">
        <v>95883867000</v>
      </c>
      <c r="Q992" s="14">
        <v>803083944000</v>
      </c>
      <c r="R992" s="14">
        <v>756936378000</v>
      </c>
      <c r="S992" s="14">
        <v>717346491000</v>
      </c>
      <c r="T992" s="14">
        <v>704714002000</v>
      </c>
      <c r="U992" s="14">
        <v>129440280000</v>
      </c>
      <c r="V992" s="14">
        <v>111574721000</v>
      </c>
      <c r="W992" s="14">
        <v>101716795000</v>
      </c>
      <c r="X992" s="14">
        <v>97832653000</v>
      </c>
      <c r="Y992" s="14" t="s">
        <v>38</v>
      </c>
      <c r="Z992" s="14" t="s">
        <v>38</v>
      </c>
      <c r="AA992" s="14" t="s">
        <v>38</v>
      </c>
      <c r="AB992" s="14" t="s">
        <v>38</v>
      </c>
      <c r="AC992" s="14">
        <v>30606531000</v>
      </c>
      <c r="AD992" s="14">
        <v>12801410000</v>
      </c>
      <c r="AE992" s="14">
        <v>11783833000</v>
      </c>
      <c r="AF992" s="14">
        <v>11260439000</v>
      </c>
      <c r="AG992" s="2">
        <v>183386953000</v>
      </c>
      <c r="AH992" s="2">
        <v>165492502000</v>
      </c>
      <c r="AI992" s="2">
        <v>155691822000</v>
      </c>
      <c r="AJ992" s="2">
        <v>151419887000</v>
      </c>
      <c r="AK992" s="16" t="str">
        <f t="shared" si="141"/>
        <v>Да</v>
      </c>
      <c r="AL992" s="16" t="str">
        <f t="shared" si="148"/>
        <v>Нет</v>
      </c>
      <c r="AM992" s="16" t="str">
        <f t="shared" si="149"/>
        <v>Да</v>
      </c>
      <c r="AN992">
        <f t="shared" si="142"/>
        <v>1.2519908764127041</v>
      </c>
      <c r="AO992">
        <f t="shared" si="143"/>
        <v>0.75163550293377501</v>
      </c>
      <c r="AP992">
        <f t="shared" si="144"/>
        <v>1.1046236276640782</v>
      </c>
      <c r="AQ992">
        <f t="shared" si="145"/>
        <v>1.1081284697720022</v>
      </c>
      <c r="AR992">
        <f t="shared" si="146"/>
        <v>1.0629492279947754</v>
      </c>
      <c r="AS992">
        <f t="shared" si="147"/>
        <v>1.0282125094968535</v>
      </c>
      <c r="AT992">
        <f>AQ992*AN992</f>
        <v>1.3873667340477178</v>
      </c>
    </row>
    <row r="993" spans="1:46" hidden="1" x14ac:dyDescent="0.35">
      <c r="A993" s="6">
        <v>1574</v>
      </c>
      <c r="B993" s="11" t="s">
        <v>3724</v>
      </c>
      <c r="C993" s="8" t="s">
        <v>3725</v>
      </c>
      <c r="D993" s="2">
        <v>1</v>
      </c>
      <c r="E993" s="2">
        <v>68</v>
      </c>
      <c r="F993" s="2" t="s">
        <v>38</v>
      </c>
      <c r="G993" s="12"/>
      <c r="H993" s="8" t="s">
        <v>40</v>
      </c>
      <c r="I993" s="2">
        <v>3665902906000</v>
      </c>
      <c r="J993" s="2">
        <v>2834815121000</v>
      </c>
      <c r="K993" s="2">
        <v>2256264121000</v>
      </c>
      <c r="L993" s="2">
        <v>2550431732000</v>
      </c>
      <c r="M993" s="2">
        <v>79289583000</v>
      </c>
      <c r="N993" s="2">
        <v>79460214000</v>
      </c>
      <c r="O993" s="2">
        <v>113552673000</v>
      </c>
      <c r="P993" s="2">
        <v>64757698000</v>
      </c>
      <c r="Q993" s="14">
        <v>800389615000</v>
      </c>
      <c r="R993" s="14">
        <v>79460214000</v>
      </c>
      <c r="S993" s="14">
        <v>113552673000</v>
      </c>
      <c r="T993" s="14">
        <v>254512433000</v>
      </c>
      <c r="U993" s="14">
        <v>397720416000</v>
      </c>
      <c r="V993" s="14">
        <v>554854347000</v>
      </c>
      <c r="W993" s="14">
        <v>444791474000</v>
      </c>
      <c r="X993" s="14">
        <v>309044088000</v>
      </c>
      <c r="Y993" s="14" t="s">
        <v>38</v>
      </c>
      <c r="Z993" s="14" t="s">
        <v>38</v>
      </c>
      <c r="AA993" s="14" t="s">
        <v>38</v>
      </c>
      <c r="AB993" s="14" t="s">
        <v>38</v>
      </c>
      <c r="AC993" s="14">
        <v>-90442833000</v>
      </c>
      <c r="AD993" s="14">
        <v>149360233000</v>
      </c>
      <c r="AE993" s="14">
        <v>184031396000</v>
      </c>
      <c r="AF993" s="14">
        <v>160946697000</v>
      </c>
      <c r="AG993" s="2">
        <v>3196018593000</v>
      </c>
      <c r="AH993" s="2">
        <v>2827707825000</v>
      </c>
      <c r="AI993" s="2">
        <v>2248950882000</v>
      </c>
      <c r="AJ993" s="2">
        <v>2550417371000</v>
      </c>
      <c r="AK993" s="16" t="str">
        <f t="shared" si="141"/>
        <v>Нет</v>
      </c>
      <c r="AL993" s="16" t="str">
        <f>IF(IFERROR(AN993*AO993*AP993*AQ993*AR993*AS993,0)=0,"Да","Нет")</f>
        <v>Нет</v>
      </c>
      <c r="AM993" s="16" t="str">
        <f t="shared" si="149"/>
        <v>Нет</v>
      </c>
      <c r="AN993">
        <f t="shared" si="142"/>
        <v>0.99785262345253689</v>
      </c>
      <c r="AO993">
        <f t="shared" si="143"/>
        <v>0.699765244627927</v>
      </c>
      <c r="AP993">
        <f t="shared" si="144"/>
        <v>1.7535007652680921</v>
      </c>
      <c r="AQ993">
        <f t="shared" si="145"/>
        <v>1.1302506449724876</v>
      </c>
      <c r="AR993">
        <f t="shared" si="146"/>
        <v>1.2573453015947194</v>
      </c>
      <c r="AS993">
        <f t="shared" si="147"/>
        <v>0.88179719428361747</v>
      </c>
    </row>
    <row r="994" spans="1:46" hidden="1" x14ac:dyDescent="0.35">
      <c r="A994" s="6">
        <v>245</v>
      </c>
      <c r="B994" s="11" t="s">
        <v>610</v>
      </c>
      <c r="C994" s="8" t="s">
        <v>611</v>
      </c>
      <c r="D994" s="2">
        <v>1</v>
      </c>
      <c r="E994" s="2">
        <v>2</v>
      </c>
      <c r="F994" s="2">
        <v>82</v>
      </c>
      <c r="G994" s="12"/>
      <c r="H994" s="8" t="s">
        <v>40</v>
      </c>
      <c r="I994" s="2">
        <v>177285662000</v>
      </c>
      <c r="J994" s="2">
        <v>186544805000</v>
      </c>
      <c r="K994" s="2">
        <v>145880279000</v>
      </c>
      <c r="L994" s="2">
        <v>108874045000</v>
      </c>
      <c r="M994" s="2">
        <v>56337604000</v>
      </c>
      <c r="N994" s="2">
        <v>49995239000</v>
      </c>
      <c r="O994" s="2">
        <v>45863277000</v>
      </c>
      <c r="P994" s="2">
        <v>40671921000</v>
      </c>
      <c r="Q994" s="14">
        <v>427900527000</v>
      </c>
      <c r="R994" s="14">
        <v>366307485000</v>
      </c>
      <c r="S994" s="14">
        <v>240307725000</v>
      </c>
      <c r="T994" s="14">
        <v>206277137000</v>
      </c>
      <c r="U994" s="14">
        <v>78502839000</v>
      </c>
      <c r="V994" s="14">
        <v>47936722000</v>
      </c>
      <c r="W994" s="14">
        <v>61376387000</v>
      </c>
      <c r="X994" s="14">
        <v>53834441000</v>
      </c>
      <c r="Y994" s="14" t="s">
        <v>38</v>
      </c>
      <c r="Z994" s="14" t="s">
        <v>38</v>
      </c>
      <c r="AA994" s="14" t="s">
        <v>38</v>
      </c>
      <c r="AB994" s="14" t="s">
        <v>38</v>
      </c>
      <c r="AC994" s="14">
        <v>30616800000</v>
      </c>
      <c r="AD994" s="14">
        <v>-18927841000</v>
      </c>
      <c r="AE994" s="14">
        <v>13149221000</v>
      </c>
      <c r="AF994" s="14">
        <v>11096946000</v>
      </c>
      <c r="AG994" s="2">
        <v>80391454000</v>
      </c>
      <c r="AH994" s="2">
        <v>49754749000</v>
      </c>
      <c r="AI994" s="2">
        <v>63544610000</v>
      </c>
      <c r="AJ994" s="2">
        <v>56087585000</v>
      </c>
      <c r="AK994" s="16" t="str">
        <f t="shared" si="141"/>
        <v>Да</v>
      </c>
      <c r="AL994" s="16" t="str">
        <f t="shared" ref="AL994:AL1009" si="150">IF(IFERROR(AN994*AO994*AP994*AQ994*AR994*AS994,0)=0,"Да","Нет")</f>
        <v>Нет</v>
      </c>
      <c r="AM994" s="16" t="str">
        <f t="shared" si="149"/>
        <v>Да</v>
      </c>
      <c r="AN994">
        <f t="shared" si="142"/>
        <v>1.1268593795501207</v>
      </c>
      <c r="AO994">
        <f t="shared" si="143"/>
        <v>1.0900930389252386</v>
      </c>
      <c r="AP994">
        <f t="shared" si="144"/>
        <v>1.1276398033916322</v>
      </c>
      <c r="AQ994">
        <f t="shared" si="145"/>
        <v>1.6157543875861982</v>
      </c>
      <c r="AR994">
        <f t="shared" si="146"/>
        <v>0.78298928894205189</v>
      </c>
      <c r="AS994">
        <f t="shared" si="147"/>
        <v>1.1329532195048155</v>
      </c>
      <c r="AT994">
        <f>AQ994*AN994</f>
        <v>1.8207279867007686</v>
      </c>
    </row>
    <row r="995" spans="1:46" ht="22.5" hidden="1" customHeight="1" x14ac:dyDescent="0.35">
      <c r="A995" s="6">
        <v>1585</v>
      </c>
      <c r="B995" s="11" t="s">
        <v>3749</v>
      </c>
      <c r="C995" s="8" t="s">
        <v>3750</v>
      </c>
      <c r="D995" s="2">
        <v>1</v>
      </c>
      <c r="E995" s="2">
        <v>11</v>
      </c>
      <c r="F995" s="2">
        <v>81</v>
      </c>
      <c r="G995" s="12" t="s">
        <v>3751</v>
      </c>
      <c r="H995" s="8" t="s">
        <v>121</v>
      </c>
      <c r="I995" s="2">
        <v>575190640000</v>
      </c>
      <c r="J995" s="2">
        <v>569820495000</v>
      </c>
      <c r="K995" s="2">
        <v>549457406000</v>
      </c>
      <c r="L995" s="2">
        <v>534950183000</v>
      </c>
      <c r="M995" s="2">
        <v>28083372000</v>
      </c>
      <c r="N995" s="2">
        <v>32907964000</v>
      </c>
      <c r="O995" s="2">
        <v>41910761000</v>
      </c>
      <c r="P995" s="2">
        <v>46350951000</v>
      </c>
      <c r="Q995" s="14">
        <v>282684864000</v>
      </c>
      <c r="R995" s="14">
        <v>283169510000</v>
      </c>
      <c r="S995" s="14">
        <v>290615851000</v>
      </c>
      <c r="T995" s="14">
        <v>283952041000</v>
      </c>
      <c r="U995" s="14">
        <v>141516448000</v>
      </c>
      <c r="V995" s="14">
        <v>146812185000</v>
      </c>
      <c r="W995" s="14">
        <v>152298645000</v>
      </c>
      <c r="X995" s="14">
        <v>133621996000</v>
      </c>
      <c r="Y995" s="14" t="s">
        <v>38</v>
      </c>
      <c r="Z995" s="14" t="s">
        <v>38</v>
      </c>
      <c r="AA995" s="14" t="s">
        <v>38</v>
      </c>
      <c r="AB995" s="14" t="s">
        <v>38</v>
      </c>
      <c r="AC995" s="14">
        <v>10902202000</v>
      </c>
      <c r="AD995" s="14">
        <v>21564512000</v>
      </c>
      <c r="AE995" s="14">
        <v>29484609000</v>
      </c>
      <c r="AF995" s="14">
        <v>35297917000</v>
      </c>
      <c r="AG995" s="2">
        <v>274830002000</v>
      </c>
      <c r="AH995" s="2">
        <v>280380823000</v>
      </c>
      <c r="AI995" s="2">
        <v>263044732000</v>
      </c>
      <c r="AJ995" s="2">
        <v>238002919000</v>
      </c>
      <c r="AK995" s="16" t="str">
        <f t="shared" si="141"/>
        <v>Да</v>
      </c>
      <c r="AL995" s="16" t="str">
        <f t="shared" si="150"/>
        <v>Нет</v>
      </c>
      <c r="AM995" s="16" t="str">
        <f t="shared" si="149"/>
        <v>Нет</v>
      </c>
      <c r="AN995">
        <f t="shared" si="142"/>
        <v>0.85339135535701938</v>
      </c>
      <c r="AO995">
        <f t="shared" si="143"/>
        <v>0.78519127820179646</v>
      </c>
      <c r="AP995">
        <f t="shared" si="144"/>
        <v>0.9042049859991006</v>
      </c>
      <c r="AQ995">
        <f t="shared" si="145"/>
        <v>0.98020256542295692</v>
      </c>
      <c r="AR995">
        <f t="shared" si="146"/>
        <v>1.0659054863718007</v>
      </c>
      <c r="AS995">
        <f t="shared" si="147"/>
        <v>1.1052164112323346</v>
      </c>
    </row>
    <row r="996" spans="1:46" hidden="1" x14ac:dyDescent="0.35">
      <c r="A996" s="6">
        <v>187</v>
      </c>
      <c r="B996" s="11" t="s">
        <v>468</v>
      </c>
      <c r="C996" s="8" t="s">
        <v>469</v>
      </c>
      <c r="D996" s="2">
        <v>1</v>
      </c>
      <c r="E996" s="2">
        <v>3</v>
      </c>
      <c r="F996" s="2">
        <v>100</v>
      </c>
      <c r="G996" s="12"/>
      <c r="H996" s="8" t="s">
        <v>40</v>
      </c>
      <c r="I996" s="2">
        <v>683396510000</v>
      </c>
      <c r="J996" s="2">
        <v>598606700000</v>
      </c>
      <c r="K996" s="2">
        <v>500991914000</v>
      </c>
      <c r="L996" s="2">
        <v>420320909000</v>
      </c>
      <c r="M996" s="2">
        <v>155148739000</v>
      </c>
      <c r="N996" s="2">
        <v>122759443000</v>
      </c>
      <c r="O996" s="2">
        <v>96122179000</v>
      </c>
      <c r="P996" s="2">
        <v>76019741000</v>
      </c>
      <c r="Q996" s="14">
        <v>249566455000</v>
      </c>
      <c r="R996" s="14">
        <v>185276834000</v>
      </c>
      <c r="S996" s="14">
        <v>159174480000</v>
      </c>
      <c r="T996" s="14">
        <v>138224744000</v>
      </c>
      <c r="U996" s="14">
        <v>322874247000</v>
      </c>
      <c r="V996" s="14">
        <v>186819435000</v>
      </c>
      <c r="W996" s="14">
        <v>188154782000</v>
      </c>
      <c r="X996" s="14">
        <v>183547340000</v>
      </c>
      <c r="Y996" s="14" t="s">
        <v>38</v>
      </c>
      <c r="Z996" s="14" t="s">
        <v>38</v>
      </c>
      <c r="AA996" s="14" t="s">
        <v>38</v>
      </c>
      <c r="AB996" s="14" t="s">
        <v>38</v>
      </c>
      <c r="AC996" s="14">
        <v>148657465000</v>
      </c>
      <c r="AD996" s="14">
        <v>21229498000</v>
      </c>
      <c r="AE996" s="14">
        <v>23469167000</v>
      </c>
      <c r="AF996" s="14">
        <v>35600710000</v>
      </c>
      <c r="AG996" s="2">
        <v>438987772000</v>
      </c>
      <c r="AH996" s="2">
        <v>307756315000</v>
      </c>
      <c r="AI996" s="2">
        <v>250027039000</v>
      </c>
      <c r="AJ996" s="2">
        <v>245809555000</v>
      </c>
      <c r="AK996" s="16" t="str">
        <f t="shared" si="141"/>
        <v>Да</v>
      </c>
      <c r="AL996" s="16" t="str">
        <f t="shared" si="150"/>
        <v>Нет</v>
      </c>
      <c r="AM996" s="16" t="str">
        <f t="shared" si="149"/>
        <v>Да</v>
      </c>
      <c r="AN996">
        <f t="shared" si="142"/>
        <v>1.2638436213823485</v>
      </c>
      <c r="AO996">
        <f t="shared" si="143"/>
        <v>1.2771188114659782</v>
      </c>
      <c r="AP996">
        <f t="shared" si="144"/>
        <v>1.2644370756275005</v>
      </c>
      <c r="AQ996">
        <f t="shared" si="145"/>
        <v>1.4264135311082082</v>
      </c>
      <c r="AR996">
        <f t="shared" si="146"/>
        <v>1.2308921316306114</v>
      </c>
      <c r="AS996">
        <f t="shared" si="147"/>
        <v>1.0171575266876831</v>
      </c>
      <c r="AT996">
        <f t="shared" ref="AT996:AT1003" si="151">AQ996*AN996</f>
        <v>1.8027636427445812</v>
      </c>
    </row>
    <row r="997" spans="1:46" hidden="1" x14ac:dyDescent="0.35">
      <c r="A997" s="6">
        <v>1997</v>
      </c>
      <c r="B997" s="11" t="s">
        <v>4744</v>
      </c>
      <c r="C997" s="8" t="s">
        <v>4745</v>
      </c>
      <c r="D997" s="2">
        <v>1</v>
      </c>
      <c r="E997" s="2">
        <v>7</v>
      </c>
      <c r="F997" s="2">
        <v>78</v>
      </c>
      <c r="G997" s="12"/>
      <c r="H997" s="8" t="s">
        <v>40</v>
      </c>
      <c r="I997" s="2">
        <v>1366173797000</v>
      </c>
      <c r="J997" s="2">
        <v>1268301446000</v>
      </c>
      <c r="K997" s="2">
        <v>1231216966000</v>
      </c>
      <c r="L997" s="2">
        <v>1214291093000</v>
      </c>
      <c r="M997" s="2">
        <v>78328477000</v>
      </c>
      <c r="N997" s="2">
        <v>38328089000</v>
      </c>
      <c r="O997" s="2">
        <v>42635457000</v>
      </c>
      <c r="P997" s="2">
        <v>34626595000</v>
      </c>
      <c r="Q997" s="14">
        <v>218366451000</v>
      </c>
      <c r="R997" s="14">
        <v>173266394000</v>
      </c>
      <c r="S997" s="14">
        <v>168940833000</v>
      </c>
      <c r="T997" s="14">
        <v>155351563000</v>
      </c>
      <c r="U997" s="14">
        <v>45088345000</v>
      </c>
      <c r="V997" s="14">
        <v>-43529255000</v>
      </c>
      <c r="W997" s="14">
        <v>-63312639000</v>
      </c>
      <c r="X997" s="14">
        <v>-68502921000</v>
      </c>
      <c r="Y997" s="14" t="s">
        <v>38</v>
      </c>
      <c r="Z997" s="14" t="s">
        <v>38</v>
      </c>
      <c r="AA997" s="14" t="s">
        <v>38</v>
      </c>
      <c r="AB997" s="14" t="s">
        <v>38</v>
      </c>
      <c r="AC997" s="14">
        <v>106070911000</v>
      </c>
      <c r="AD997" s="14">
        <v>17870137000</v>
      </c>
      <c r="AE997" s="14">
        <v>5136743000</v>
      </c>
      <c r="AF997" s="14">
        <v>-25897521000</v>
      </c>
      <c r="AG997" s="2">
        <v>987695490000</v>
      </c>
      <c r="AH997" s="2">
        <v>886127082000</v>
      </c>
      <c r="AI997" s="2">
        <v>855250506000</v>
      </c>
      <c r="AJ997" s="2">
        <v>842975174000</v>
      </c>
      <c r="AK997" s="16" t="str">
        <f t="shared" si="141"/>
        <v>Да</v>
      </c>
      <c r="AL997" s="16" t="str">
        <f t="shared" si="150"/>
        <v>Нет</v>
      </c>
      <c r="AM997" s="16" t="str">
        <f t="shared" si="149"/>
        <v>Да</v>
      </c>
      <c r="AN997">
        <f t="shared" si="142"/>
        <v>2.0436311604264956</v>
      </c>
      <c r="AO997">
        <f t="shared" si="143"/>
        <v>0.8989721630050781</v>
      </c>
      <c r="AP997">
        <f t="shared" si="144"/>
        <v>1.2312922191743081</v>
      </c>
      <c r="AQ997">
        <f t="shared" si="145"/>
        <v>1.11462058892361</v>
      </c>
      <c r="AR997">
        <f t="shared" si="146"/>
        <v>1.0361023767695965</v>
      </c>
      <c r="AS997">
        <f t="shared" si="147"/>
        <v>1.0145619140143265</v>
      </c>
      <c r="AT997">
        <f t="shared" si="151"/>
        <v>2.2778733675772211</v>
      </c>
    </row>
    <row r="998" spans="1:46" hidden="1" x14ac:dyDescent="0.35">
      <c r="A998" s="6">
        <v>1603</v>
      </c>
      <c r="B998" s="11" t="s">
        <v>3794</v>
      </c>
      <c r="C998" s="8" t="s">
        <v>3795</v>
      </c>
      <c r="D998" s="2">
        <v>1</v>
      </c>
      <c r="E998" s="2">
        <v>6</v>
      </c>
      <c r="F998" s="2">
        <v>99</v>
      </c>
      <c r="G998" s="12"/>
      <c r="H998" s="8" t="s">
        <v>40</v>
      </c>
      <c r="I998" s="2">
        <v>908673000000</v>
      </c>
      <c r="J998" s="2">
        <v>892631000000</v>
      </c>
      <c r="K998" s="2">
        <v>855580000000</v>
      </c>
      <c r="L998" s="2">
        <v>816206000000</v>
      </c>
      <c r="M998" s="2">
        <v>58677000000</v>
      </c>
      <c r="N998" s="2">
        <v>43130000000</v>
      </c>
      <c r="O998" s="2">
        <v>43014000000</v>
      </c>
      <c r="P998" s="2">
        <v>49921000000</v>
      </c>
      <c r="Q998" s="14">
        <v>115033000000</v>
      </c>
      <c r="R998" s="14">
        <v>107099000000</v>
      </c>
      <c r="S998" s="14">
        <v>108478000000</v>
      </c>
      <c r="T998" s="14">
        <v>108794000000</v>
      </c>
      <c r="U998" s="14">
        <v>260674000000</v>
      </c>
      <c r="V998" s="14">
        <v>235086000000</v>
      </c>
      <c r="W998" s="14">
        <v>212430000000</v>
      </c>
      <c r="X998" s="14">
        <v>188482000000</v>
      </c>
      <c r="Y998" s="14" t="s">
        <v>38</v>
      </c>
      <c r="Z998" s="14" t="s">
        <v>38</v>
      </c>
      <c r="AA998" s="14" t="s">
        <v>38</v>
      </c>
      <c r="AB998" s="14" t="s">
        <v>38</v>
      </c>
      <c r="AC998" s="14">
        <v>41877000000</v>
      </c>
      <c r="AD998" s="14">
        <v>30022000000</v>
      </c>
      <c r="AE998" s="14">
        <v>30729000000</v>
      </c>
      <c r="AF998" s="14">
        <v>35321000000</v>
      </c>
      <c r="AG998" s="2">
        <v>769409000000</v>
      </c>
      <c r="AH998" s="2">
        <v>742539000000</v>
      </c>
      <c r="AI998" s="2">
        <v>718535000000</v>
      </c>
      <c r="AJ998" s="2">
        <v>624420000000</v>
      </c>
      <c r="AK998" s="16" t="str">
        <f t="shared" si="141"/>
        <v>Да</v>
      </c>
      <c r="AL998" s="16" t="str">
        <f t="shared" si="150"/>
        <v>Нет</v>
      </c>
      <c r="AM998" s="16" t="str">
        <f t="shared" si="149"/>
        <v>Да</v>
      </c>
      <c r="AN998">
        <f t="shared" si="142"/>
        <v>1.3604683514954787</v>
      </c>
      <c r="AO998">
        <f t="shared" si="143"/>
        <v>1.0026967963918725</v>
      </c>
      <c r="AP998">
        <f t="shared" si="144"/>
        <v>0.86164139340157453</v>
      </c>
      <c r="AQ998">
        <f t="shared" si="145"/>
        <v>1.0361866514755453</v>
      </c>
      <c r="AR998">
        <f t="shared" si="146"/>
        <v>1.0334068625745441</v>
      </c>
      <c r="AS998">
        <f t="shared" si="147"/>
        <v>1.1507238717529868</v>
      </c>
      <c r="AT998">
        <f t="shared" si="151"/>
        <v>1.4096991455745553</v>
      </c>
    </row>
    <row r="999" spans="1:46" ht="29" hidden="1" x14ac:dyDescent="0.35">
      <c r="A999" s="6">
        <v>851</v>
      </c>
      <c r="B999" s="11" t="s">
        <v>2040</v>
      </c>
      <c r="C999" s="8" t="s">
        <v>2041</v>
      </c>
      <c r="D999" s="2">
        <v>1</v>
      </c>
      <c r="E999" s="2">
        <v>17</v>
      </c>
      <c r="F999" s="2">
        <v>97</v>
      </c>
      <c r="G999" s="12" t="s">
        <v>1621</v>
      </c>
      <c r="H999" s="8" t="s">
        <v>40</v>
      </c>
      <c r="I999" s="2">
        <v>412517107000</v>
      </c>
      <c r="J999" s="2">
        <v>341693052000</v>
      </c>
      <c r="K999" s="2">
        <v>217961303000</v>
      </c>
      <c r="L999" s="2">
        <v>162168492000</v>
      </c>
      <c r="M999" s="2">
        <v>24855193000</v>
      </c>
      <c r="N999" s="2">
        <v>21380541000</v>
      </c>
      <c r="O999" s="2">
        <v>14649037000</v>
      </c>
      <c r="P999" s="2">
        <v>11682168000</v>
      </c>
      <c r="Q999" s="14">
        <v>108016999000</v>
      </c>
      <c r="R999" s="14">
        <v>100651902000</v>
      </c>
      <c r="S999" s="14">
        <v>86233343000</v>
      </c>
      <c r="T999" s="14">
        <v>73919540000</v>
      </c>
      <c r="U999" s="14">
        <v>5103745000</v>
      </c>
      <c r="V999" s="14">
        <v>13014084000</v>
      </c>
      <c r="W999" s="14">
        <v>10796690000</v>
      </c>
      <c r="X999" s="14">
        <v>10147512000</v>
      </c>
      <c r="Y999" s="14" t="s">
        <v>38</v>
      </c>
      <c r="Z999" s="14" t="s">
        <v>38</v>
      </c>
      <c r="AA999" s="14" t="s">
        <v>38</v>
      </c>
      <c r="AB999" s="14" t="s">
        <v>38</v>
      </c>
      <c r="AC999" s="14">
        <v>2352957000</v>
      </c>
      <c r="AD999" s="14">
        <v>2687935000</v>
      </c>
      <c r="AE999" s="14">
        <v>1570050000</v>
      </c>
      <c r="AF999" s="14">
        <v>1283536000</v>
      </c>
      <c r="AG999" s="2">
        <v>184658029000</v>
      </c>
      <c r="AH999" s="2">
        <v>189161730000</v>
      </c>
      <c r="AI999" s="2">
        <v>75979096000</v>
      </c>
      <c r="AJ999" s="2">
        <v>46839655000</v>
      </c>
      <c r="AK999" s="16" t="str">
        <f t="shared" si="141"/>
        <v>Да</v>
      </c>
      <c r="AL999" s="16" t="str">
        <f t="shared" si="150"/>
        <v>Нет</v>
      </c>
      <c r="AM999" s="16" t="str">
        <f t="shared" si="149"/>
        <v>Да</v>
      </c>
      <c r="AN999">
        <f t="shared" si="142"/>
        <v>1.1625146903438972</v>
      </c>
      <c r="AO999">
        <f t="shared" si="143"/>
        <v>1.4595185335390988</v>
      </c>
      <c r="AP999">
        <f t="shared" si="144"/>
        <v>1.2539656166560864</v>
      </c>
      <c r="AQ999">
        <f t="shared" si="145"/>
        <v>0.97619126765228892</v>
      </c>
      <c r="AR999">
        <f t="shared" si="146"/>
        <v>2.4896549177157885</v>
      </c>
      <c r="AS999">
        <f t="shared" si="147"/>
        <v>1.6221104959035244</v>
      </c>
      <c r="AT999">
        <f t="shared" si="151"/>
        <v>1.1348366892312172</v>
      </c>
    </row>
    <row r="1000" spans="1:46" ht="58" x14ac:dyDescent="0.35">
      <c r="A1000" s="6">
        <v>1086</v>
      </c>
      <c r="B1000" s="11" t="s">
        <v>2602</v>
      </c>
      <c r="C1000" s="8" t="s">
        <v>2603</v>
      </c>
      <c r="D1000" s="2">
        <v>1</v>
      </c>
      <c r="E1000" s="2">
        <v>3</v>
      </c>
      <c r="F1000" s="2">
        <v>67</v>
      </c>
      <c r="G1000" s="12" t="s">
        <v>2604</v>
      </c>
      <c r="H1000" s="8" t="s">
        <v>40</v>
      </c>
      <c r="I1000" s="2">
        <v>203920675000</v>
      </c>
      <c r="J1000" s="2">
        <v>198144174000</v>
      </c>
      <c r="K1000" s="2">
        <v>170116780000</v>
      </c>
      <c r="L1000" s="2">
        <v>123366788000</v>
      </c>
      <c r="M1000" s="2">
        <v>40011611000</v>
      </c>
      <c r="N1000" s="2">
        <v>12906186000</v>
      </c>
      <c r="O1000" s="2">
        <v>12905416000</v>
      </c>
      <c r="P1000" s="2">
        <v>10021622000</v>
      </c>
      <c r="Q1000" s="14">
        <v>93037983000</v>
      </c>
      <c r="R1000" s="14">
        <v>54850103000</v>
      </c>
      <c r="S1000" s="14">
        <v>74127622000</v>
      </c>
      <c r="T1000" s="14">
        <v>69031772000</v>
      </c>
      <c r="U1000" s="14">
        <v>-4029985000</v>
      </c>
      <c r="V1000" s="14">
        <v>-5569425000</v>
      </c>
      <c r="W1000" s="14">
        <v>4509462000</v>
      </c>
      <c r="X1000" s="14">
        <v>9350679000</v>
      </c>
      <c r="Y1000" s="14" t="s">
        <v>38</v>
      </c>
      <c r="Z1000" s="14" t="s">
        <v>38</v>
      </c>
      <c r="AA1000" s="14" t="s">
        <v>38</v>
      </c>
      <c r="AB1000" s="14" t="s">
        <v>38</v>
      </c>
      <c r="AC1000" s="14">
        <v>1539440000</v>
      </c>
      <c r="AD1000" s="14">
        <v>-10076960000</v>
      </c>
      <c r="AE1000" s="14">
        <v>-4841217000</v>
      </c>
      <c r="AF1000" s="14">
        <v>443788000</v>
      </c>
      <c r="AG1000" s="2">
        <v>61337927000</v>
      </c>
      <c r="AH1000" s="2">
        <v>56778750000</v>
      </c>
      <c r="AI1000" s="2">
        <v>56763008000</v>
      </c>
      <c r="AJ1000" s="2">
        <v>56182656000</v>
      </c>
      <c r="AK1000" s="16" t="str">
        <f t="shared" si="141"/>
        <v>Да</v>
      </c>
      <c r="AL1000" s="16" t="str">
        <f t="shared" si="150"/>
        <v>Нет</v>
      </c>
      <c r="AM1000" s="16" t="str">
        <f t="shared" si="149"/>
        <v>Да</v>
      </c>
      <c r="AN1000">
        <f t="shared" si="142"/>
        <v>3.1001886227271171</v>
      </c>
      <c r="AO1000">
        <f t="shared" si="143"/>
        <v>1.0000596648724847</v>
      </c>
      <c r="AP1000">
        <f t="shared" si="144"/>
        <v>1.2877572113576026</v>
      </c>
      <c r="AQ1000">
        <f t="shared" si="145"/>
        <v>1.0802972414855909</v>
      </c>
      <c r="AR1000">
        <f t="shared" si="146"/>
        <v>1.0002773285023936</v>
      </c>
      <c r="AS1000">
        <f t="shared" si="147"/>
        <v>1.0103297359241969</v>
      </c>
      <c r="AT1000">
        <f t="shared" si="151"/>
        <v>3.349125217217118</v>
      </c>
    </row>
    <row r="1001" spans="1:46" hidden="1" x14ac:dyDescent="0.35">
      <c r="A1001" s="6">
        <v>920</v>
      </c>
      <c r="B1001" s="11" t="s">
        <v>2197</v>
      </c>
      <c r="C1001" s="8" t="s">
        <v>2198</v>
      </c>
      <c r="D1001" s="2">
        <v>1</v>
      </c>
      <c r="E1001" s="2">
        <v>1</v>
      </c>
      <c r="F1001" s="2">
        <v>87</v>
      </c>
      <c r="G1001" s="12"/>
      <c r="H1001" s="8" t="s">
        <v>40</v>
      </c>
      <c r="I1001" s="2">
        <v>291565849000</v>
      </c>
      <c r="J1001" s="2">
        <v>328408063000</v>
      </c>
      <c r="K1001" s="2">
        <v>322922127000</v>
      </c>
      <c r="L1001" s="2">
        <v>231690683000</v>
      </c>
      <c r="M1001" s="2">
        <v>62643052000</v>
      </c>
      <c r="N1001" s="2">
        <v>52829709000</v>
      </c>
      <c r="O1001" s="2">
        <v>27303531000</v>
      </c>
      <c r="P1001" s="2">
        <v>17775520000</v>
      </c>
      <c r="Q1001" s="14">
        <v>86985456000</v>
      </c>
      <c r="R1001" s="14">
        <v>72463405000</v>
      </c>
      <c r="S1001" s="14">
        <v>42142467000</v>
      </c>
      <c r="T1001" s="14">
        <v>29384971000</v>
      </c>
      <c r="U1001" s="14">
        <v>-82738701000</v>
      </c>
      <c r="V1001" s="14">
        <v>-147590907000</v>
      </c>
      <c r="W1001" s="14">
        <v>-119447619000</v>
      </c>
      <c r="X1001" s="14">
        <v>-49247600000</v>
      </c>
      <c r="Y1001" s="14" t="s">
        <v>38</v>
      </c>
      <c r="Z1001" s="14" t="s">
        <v>38</v>
      </c>
      <c r="AA1001" s="14" t="s">
        <v>38</v>
      </c>
      <c r="AB1001" s="14" t="s">
        <v>38</v>
      </c>
      <c r="AC1001" s="14">
        <v>64765609000</v>
      </c>
      <c r="AD1001" s="14">
        <v>-28382608000</v>
      </c>
      <c r="AE1001" s="14">
        <v>-70666543000</v>
      </c>
      <c r="AF1001" s="14">
        <v>-4305999000</v>
      </c>
      <c r="AG1001" s="2">
        <v>37744329000</v>
      </c>
      <c r="AH1001" s="2">
        <v>-32088558000</v>
      </c>
      <c r="AI1001" s="2">
        <v>-13757535000</v>
      </c>
      <c r="AJ1001" s="2">
        <v>43202993000</v>
      </c>
      <c r="AK1001" s="16" t="str">
        <f t="shared" si="141"/>
        <v>Да</v>
      </c>
      <c r="AL1001" s="16" t="str">
        <f t="shared" si="150"/>
        <v>Нет</v>
      </c>
      <c r="AM1001" s="16" t="str">
        <f t="shared" si="149"/>
        <v>Да</v>
      </c>
      <c r="AN1001">
        <f t="shared" si="142"/>
        <v>1.1857542505108252</v>
      </c>
      <c r="AO1001">
        <f t="shared" si="143"/>
        <v>1.9349039140761684</v>
      </c>
      <c r="AP1001">
        <f t="shared" si="144"/>
        <v>1.5360186931240267</v>
      </c>
      <c r="AQ1001">
        <f t="shared" si="145"/>
        <v>-1.1762550688628639</v>
      </c>
      <c r="AR1001">
        <f t="shared" si="146"/>
        <v>2.3324351346371279</v>
      </c>
      <c r="AS1001">
        <f t="shared" si="147"/>
        <v>-0.31843939608535921</v>
      </c>
      <c r="AT1001">
        <f t="shared" si="151"/>
        <v>-1.3947494475890443</v>
      </c>
    </row>
    <row r="1002" spans="1:46" hidden="1" x14ac:dyDescent="0.35">
      <c r="A1002" s="6">
        <v>1069</v>
      </c>
      <c r="B1002" s="11" t="s">
        <v>2560</v>
      </c>
      <c r="C1002" s="8" t="s">
        <v>2561</v>
      </c>
      <c r="D1002" s="2">
        <v>1</v>
      </c>
      <c r="E1002" s="2">
        <v>8</v>
      </c>
      <c r="F1002" s="2">
        <v>94</v>
      </c>
      <c r="G1002" s="12"/>
      <c r="H1002" s="8" t="s">
        <v>40</v>
      </c>
      <c r="I1002" s="2">
        <v>122662543000</v>
      </c>
      <c r="J1002" s="2">
        <v>117869114000</v>
      </c>
      <c r="K1002" s="2">
        <v>111392038000</v>
      </c>
      <c r="L1002" s="2">
        <v>104988088000</v>
      </c>
      <c r="M1002" s="2">
        <v>12617905000</v>
      </c>
      <c r="N1002" s="2">
        <v>11297067000</v>
      </c>
      <c r="O1002" s="2">
        <v>12757599000</v>
      </c>
      <c r="P1002" s="2">
        <v>14815063000</v>
      </c>
      <c r="Q1002" s="14">
        <v>86110259000</v>
      </c>
      <c r="R1002" s="14">
        <v>79817205000</v>
      </c>
      <c r="S1002" s="14">
        <v>86705172000</v>
      </c>
      <c r="T1002" s="14">
        <v>92947498000</v>
      </c>
      <c r="U1002" s="14">
        <v>20028775000</v>
      </c>
      <c r="V1002" s="14">
        <v>18610139000</v>
      </c>
      <c r="W1002" s="14">
        <v>18528776000</v>
      </c>
      <c r="X1002" s="14">
        <v>15273047000</v>
      </c>
      <c r="Y1002" s="14" t="s">
        <v>38</v>
      </c>
      <c r="Z1002" s="14" t="s">
        <v>38</v>
      </c>
      <c r="AA1002" s="14" t="s">
        <v>38</v>
      </c>
      <c r="AB1002" s="14" t="s">
        <v>38</v>
      </c>
      <c r="AC1002" s="14">
        <v>1866675000</v>
      </c>
      <c r="AD1002" s="14">
        <v>908987000</v>
      </c>
      <c r="AE1002" s="14">
        <v>3325939000</v>
      </c>
      <c r="AF1002" s="14">
        <v>292898000</v>
      </c>
      <c r="AG1002" s="2">
        <v>57748421000</v>
      </c>
      <c r="AH1002" s="2">
        <v>56313109000</v>
      </c>
      <c r="AI1002" s="2">
        <v>56231925000</v>
      </c>
      <c r="AJ1002" s="2">
        <v>52976376000</v>
      </c>
      <c r="AK1002" s="16" t="str">
        <f t="shared" si="141"/>
        <v>Да</v>
      </c>
      <c r="AL1002" s="16" t="str">
        <f t="shared" si="150"/>
        <v>Нет</v>
      </c>
      <c r="AM1002" s="16" t="str">
        <f t="shared" si="149"/>
        <v>Да</v>
      </c>
      <c r="AN1002">
        <f t="shared" si="142"/>
        <v>1.1169186657032308</v>
      </c>
      <c r="AO1002">
        <f t="shared" si="143"/>
        <v>0.88551670263346571</v>
      </c>
      <c r="AP1002">
        <f t="shared" si="144"/>
        <v>0.86112350652845693</v>
      </c>
      <c r="AQ1002">
        <f t="shared" si="145"/>
        <v>1.0254880617584088</v>
      </c>
      <c r="AR1002">
        <f t="shared" si="146"/>
        <v>1.0014437350313012</v>
      </c>
      <c r="AS1002">
        <f t="shared" si="147"/>
        <v>1.0614528445660383</v>
      </c>
      <c r="AT1002">
        <f t="shared" si="151"/>
        <v>1.1453867576337944</v>
      </c>
    </row>
    <row r="1003" spans="1:46" ht="58" hidden="1" x14ac:dyDescent="0.35">
      <c r="A1003" s="6">
        <v>1068</v>
      </c>
      <c r="B1003" s="11" t="s">
        <v>2557</v>
      </c>
      <c r="C1003" s="8" t="s">
        <v>2558</v>
      </c>
      <c r="D1003" s="2">
        <v>1</v>
      </c>
      <c r="E1003" s="2">
        <v>7</v>
      </c>
      <c r="F1003" s="2">
        <v>36</v>
      </c>
      <c r="G1003" s="12" t="s">
        <v>2559</v>
      </c>
      <c r="H1003" s="8" t="s">
        <v>40</v>
      </c>
      <c r="I1003" s="2">
        <v>91982729000</v>
      </c>
      <c r="J1003" s="2">
        <v>91262669000</v>
      </c>
      <c r="K1003" s="2">
        <v>93717941000</v>
      </c>
      <c r="L1003" s="2">
        <v>89279887000</v>
      </c>
      <c r="M1003" s="2">
        <v>11944504000</v>
      </c>
      <c r="N1003" s="2">
        <v>6080800000</v>
      </c>
      <c r="O1003" s="2">
        <v>7337208000</v>
      </c>
      <c r="P1003" s="2">
        <v>11647255000</v>
      </c>
      <c r="Q1003" s="14">
        <v>78480488000</v>
      </c>
      <c r="R1003" s="14">
        <v>68884071000</v>
      </c>
      <c r="S1003" s="14">
        <v>69161413000</v>
      </c>
      <c r="T1003" s="14">
        <v>77670301000</v>
      </c>
      <c r="U1003" s="14">
        <v>16311466000</v>
      </c>
      <c r="V1003" s="14">
        <v>14099031000</v>
      </c>
      <c r="W1003" s="14">
        <v>13469517000</v>
      </c>
      <c r="X1003" s="14">
        <v>12652080000</v>
      </c>
      <c r="Y1003" s="14" t="s">
        <v>38</v>
      </c>
      <c r="Z1003" s="14" t="s">
        <v>38</v>
      </c>
      <c r="AA1003" s="14" t="s">
        <v>38</v>
      </c>
      <c r="AB1003" s="14" t="s">
        <v>38</v>
      </c>
      <c r="AC1003" s="14">
        <v>3101137000</v>
      </c>
      <c r="AD1003" s="14">
        <v>942560000</v>
      </c>
      <c r="AE1003" s="14">
        <v>1378092000</v>
      </c>
      <c r="AF1003" s="14">
        <v>2536092000</v>
      </c>
      <c r="AG1003" s="2">
        <v>52483056000</v>
      </c>
      <c r="AH1003" s="2">
        <v>50329670000</v>
      </c>
      <c r="AI1003" s="2">
        <v>49785067000</v>
      </c>
      <c r="AJ1003" s="2">
        <v>48954392000</v>
      </c>
      <c r="AK1003" s="16" t="str">
        <f t="shared" si="141"/>
        <v>Да</v>
      </c>
      <c r="AL1003" s="16" t="str">
        <f t="shared" si="150"/>
        <v>Нет</v>
      </c>
      <c r="AM1003" s="16" t="str">
        <f t="shared" si="149"/>
        <v>Да</v>
      </c>
      <c r="AN1003">
        <f t="shared" si="142"/>
        <v>1.9642981186685962</v>
      </c>
      <c r="AO1003">
        <f t="shared" si="143"/>
        <v>0.82876211223669816</v>
      </c>
      <c r="AP1003">
        <f t="shared" si="144"/>
        <v>0.62995169248033123</v>
      </c>
      <c r="AQ1003">
        <f t="shared" si="145"/>
        <v>1.0427856173108228</v>
      </c>
      <c r="AR1003">
        <f t="shared" si="146"/>
        <v>1.0109390834002494</v>
      </c>
      <c r="AS1003">
        <f t="shared" si="147"/>
        <v>1.016968344740141</v>
      </c>
      <c r="AT1003">
        <f t="shared" si="151"/>
        <v>2.0483418262583197</v>
      </c>
    </row>
    <row r="1004" spans="1:46" hidden="1" x14ac:dyDescent="0.35">
      <c r="A1004" s="6">
        <v>1444</v>
      </c>
      <c r="B1004" s="11" t="s">
        <v>3421</v>
      </c>
      <c r="C1004" s="8" t="s">
        <v>3422</v>
      </c>
      <c r="D1004" s="2">
        <v>1</v>
      </c>
      <c r="E1004" s="2">
        <v>13</v>
      </c>
      <c r="F1004" s="2">
        <v>97</v>
      </c>
      <c r="G1004" s="12"/>
      <c r="H1004" s="8" t="s">
        <v>40</v>
      </c>
      <c r="I1004" s="2">
        <v>439587100000</v>
      </c>
      <c r="J1004" s="2">
        <v>376869889000</v>
      </c>
      <c r="K1004" s="2">
        <v>217734618000</v>
      </c>
      <c r="L1004" s="2">
        <v>184763135000</v>
      </c>
      <c r="M1004" s="2">
        <v>1611620000</v>
      </c>
      <c r="N1004" s="2">
        <v>5841874000</v>
      </c>
      <c r="O1004" s="2">
        <v>3685153000</v>
      </c>
      <c r="P1004" s="2">
        <v>1325207000</v>
      </c>
      <c r="Q1004" s="14">
        <v>74274353000</v>
      </c>
      <c r="R1004" s="14">
        <v>62529509000</v>
      </c>
      <c r="S1004" s="14">
        <v>51491685000</v>
      </c>
      <c r="T1004" s="14">
        <v>43573477000</v>
      </c>
      <c r="U1004" s="14">
        <v>7071421000</v>
      </c>
      <c r="V1004" s="14">
        <v>1792597000</v>
      </c>
      <c r="W1004" s="14">
        <v>-5064054000</v>
      </c>
      <c r="X1004" s="14">
        <v>-8202713000</v>
      </c>
      <c r="Y1004" s="14" t="s">
        <v>38</v>
      </c>
      <c r="Z1004" s="14" t="s">
        <v>38</v>
      </c>
      <c r="AA1004" s="14" t="s">
        <v>38</v>
      </c>
      <c r="AB1004" s="14" t="s">
        <v>38</v>
      </c>
      <c r="AC1004" s="14">
        <v>5720265000</v>
      </c>
      <c r="AD1004" s="14">
        <v>7217527000</v>
      </c>
      <c r="AE1004" s="14">
        <v>3303852000</v>
      </c>
      <c r="AF1004" s="14">
        <v>206039000</v>
      </c>
      <c r="AG1004" s="2">
        <v>44129902000</v>
      </c>
      <c r="AH1004" s="2">
        <v>33596914000</v>
      </c>
      <c r="AI1004" s="2">
        <v>20084595000</v>
      </c>
      <c r="AJ1004" s="2">
        <v>9341051000</v>
      </c>
      <c r="AK1004" s="16" t="str">
        <f t="shared" si="141"/>
        <v>Да</v>
      </c>
      <c r="AL1004" s="16" t="str">
        <f t="shared" si="150"/>
        <v>Нет</v>
      </c>
      <c r="AM1004" s="16" t="str">
        <f t="shared" si="149"/>
        <v>Нет</v>
      </c>
      <c r="AN1004">
        <f t="shared" si="142"/>
        <v>0.27587380350894253</v>
      </c>
      <c r="AO1004">
        <f t="shared" si="143"/>
        <v>1.5852459857161969</v>
      </c>
      <c r="AP1004">
        <f t="shared" si="144"/>
        <v>2.7808131107064784</v>
      </c>
      <c r="AQ1004">
        <f t="shared" si="145"/>
        <v>1.3135105801681666</v>
      </c>
      <c r="AR1004">
        <f t="shared" si="146"/>
        <v>1.6727702998243181</v>
      </c>
      <c r="AS1004">
        <f t="shared" si="147"/>
        <v>2.1501429550058124</v>
      </c>
    </row>
    <row r="1005" spans="1:46" ht="29" hidden="1" x14ac:dyDescent="0.35">
      <c r="A1005" s="6">
        <v>352</v>
      </c>
      <c r="B1005" s="11" t="s">
        <v>863</v>
      </c>
      <c r="C1005" s="8" t="s">
        <v>864</v>
      </c>
      <c r="D1005" s="2">
        <v>1</v>
      </c>
      <c r="E1005" s="2">
        <v>22</v>
      </c>
      <c r="F1005" s="2" t="s">
        <v>38</v>
      </c>
      <c r="G1005" s="12" t="s">
        <v>865</v>
      </c>
      <c r="H1005" s="8" t="s">
        <v>40</v>
      </c>
      <c r="I1005" s="2">
        <v>45952653000</v>
      </c>
      <c r="J1005" s="2">
        <v>46504175000</v>
      </c>
      <c r="K1005" s="2">
        <v>48580093000</v>
      </c>
      <c r="L1005" s="2">
        <v>35425169000</v>
      </c>
      <c r="M1005" s="2">
        <v>1110159000</v>
      </c>
      <c r="N1005" s="2">
        <v>899922000</v>
      </c>
      <c r="O1005" s="2">
        <v>1167479000</v>
      </c>
      <c r="P1005" s="2">
        <v>717549000</v>
      </c>
      <c r="Q1005" s="14">
        <v>66346275000</v>
      </c>
      <c r="R1005" s="14">
        <v>62381915000</v>
      </c>
      <c r="S1005" s="14">
        <v>52601282000</v>
      </c>
      <c r="T1005" s="14">
        <v>43428468000</v>
      </c>
      <c r="U1005" s="14">
        <v>18470000</v>
      </c>
      <c r="V1005" s="14">
        <v>4376000</v>
      </c>
      <c r="W1005" s="14">
        <v>-13142000</v>
      </c>
      <c r="X1005" s="14">
        <v>-230359000</v>
      </c>
      <c r="Y1005" s="14" t="s">
        <v>38</v>
      </c>
      <c r="Z1005" s="14" t="s">
        <v>38</v>
      </c>
      <c r="AA1005" s="14" t="s">
        <v>38</v>
      </c>
      <c r="AB1005" s="14" t="s">
        <v>38</v>
      </c>
      <c r="AC1005" s="14">
        <v>29703000</v>
      </c>
      <c r="AD1005" s="14">
        <v>28380000</v>
      </c>
      <c r="AE1005" s="14">
        <v>217251000</v>
      </c>
      <c r="AF1005" s="14">
        <v>673070000</v>
      </c>
      <c r="AG1005" s="2">
        <v>31201247000</v>
      </c>
      <c r="AH1005" s="2">
        <v>30995055000</v>
      </c>
      <c r="AI1005" s="2">
        <v>30965373000</v>
      </c>
      <c r="AJ1005" s="2">
        <v>25416037000</v>
      </c>
      <c r="AK1005" s="16" t="str">
        <f t="shared" si="141"/>
        <v>Да</v>
      </c>
      <c r="AL1005" s="16" t="str">
        <f t="shared" si="150"/>
        <v>Нет</v>
      </c>
      <c r="AM1005" s="16" t="str">
        <f t="shared" si="149"/>
        <v>Да</v>
      </c>
      <c r="AN1005">
        <f t="shared" si="142"/>
        <v>1.2336169134658337</v>
      </c>
      <c r="AO1005">
        <f t="shared" si="143"/>
        <v>0.77082499985010433</v>
      </c>
      <c r="AP1005">
        <f t="shared" si="144"/>
        <v>1.6270373173121278</v>
      </c>
      <c r="AQ1005">
        <f t="shared" si="145"/>
        <v>1.0066524160063597</v>
      </c>
      <c r="AR1005">
        <f t="shared" si="146"/>
        <v>1.0009585545764297</v>
      </c>
      <c r="AS1005">
        <f t="shared" si="147"/>
        <v>1.2183399402511099</v>
      </c>
      <c r="AT1005">
        <f t="shared" ref="AT1005:AT1010" si="152">AQ1005*AN1005</f>
        <v>1.2418234463666897</v>
      </c>
    </row>
    <row r="1006" spans="1:46" hidden="1" x14ac:dyDescent="0.35">
      <c r="A1006" s="6">
        <v>1067</v>
      </c>
      <c r="B1006" s="11" t="s">
        <v>2555</v>
      </c>
      <c r="C1006" s="8" t="s">
        <v>2556</v>
      </c>
      <c r="D1006" s="2">
        <v>1</v>
      </c>
      <c r="E1006" s="2">
        <v>8</v>
      </c>
      <c r="F1006" s="2">
        <v>42</v>
      </c>
      <c r="G1006" s="12"/>
      <c r="H1006" s="8" t="s">
        <v>40</v>
      </c>
      <c r="I1006" s="2">
        <v>64959531000</v>
      </c>
      <c r="J1006" s="2">
        <v>65586433000</v>
      </c>
      <c r="K1006" s="2">
        <v>62231530000</v>
      </c>
      <c r="L1006" s="2">
        <v>56622420000</v>
      </c>
      <c r="M1006" s="2">
        <v>6113577000</v>
      </c>
      <c r="N1006" s="2">
        <v>5420556000</v>
      </c>
      <c r="O1006" s="2">
        <v>5109518000</v>
      </c>
      <c r="P1006" s="2">
        <v>3396221000</v>
      </c>
      <c r="Q1006" s="14">
        <v>65452057000</v>
      </c>
      <c r="R1006" s="14">
        <v>60535362000</v>
      </c>
      <c r="S1006" s="14">
        <v>59607802000</v>
      </c>
      <c r="T1006" s="14">
        <v>57443525000</v>
      </c>
      <c r="U1006" s="14">
        <v>10970413000</v>
      </c>
      <c r="V1006" s="14">
        <v>8902445000</v>
      </c>
      <c r="W1006" s="14">
        <v>7023766000</v>
      </c>
      <c r="X1006" s="14">
        <v>5704116000</v>
      </c>
      <c r="Y1006" s="14" t="s">
        <v>38</v>
      </c>
      <c r="Z1006" s="14" t="s">
        <v>38</v>
      </c>
      <c r="AA1006" s="14" t="s">
        <v>38</v>
      </c>
      <c r="AB1006" s="14" t="s">
        <v>38</v>
      </c>
      <c r="AC1006" s="14">
        <v>3305554000</v>
      </c>
      <c r="AD1006" s="14">
        <v>2466036000</v>
      </c>
      <c r="AE1006" s="14">
        <v>2006783000</v>
      </c>
      <c r="AF1006" s="14">
        <v>354581000</v>
      </c>
      <c r="AG1006" s="2">
        <v>37277373000</v>
      </c>
      <c r="AH1006" s="2">
        <v>35166461000</v>
      </c>
      <c r="AI1006" s="2">
        <v>33226386000</v>
      </c>
      <c r="AJ1006" s="2">
        <v>31869191000</v>
      </c>
      <c r="AK1006" s="16" t="str">
        <f t="shared" si="141"/>
        <v>Да</v>
      </c>
      <c r="AL1006" s="16" t="str">
        <f t="shared" si="150"/>
        <v>Нет</v>
      </c>
      <c r="AM1006" s="16" t="str">
        <f t="shared" si="149"/>
        <v>Да</v>
      </c>
      <c r="AN1006">
        <f t="shared" si="142"/>
        <v>1.1278505378415056</v>
      </c>
      <c r="AO1006">
        <f t="shared" si="143"/>
        <v>1.0608742351039766</v>
      </c>
      <c r="AP1006">
        <f t="shared" si="144"/>
        <v>1.5044715876852537</v>
      </c>
      <c r="AQ1006">
        <f t="shared" si="145"/>
        <v>1.0600262847034849</v>
      </c>
      <c r="AR1006">
        <f t="shared" si="146"/>
        <v>1.0583895883229673</v>
      </c>
      <c r="AS1006">
        <f t="shared" si="147"/>
        <v>1.0425864277508645</v>
      </c>
      <c r="AT1006">
        <f t="shared" si="152"/>
        <v>1.1955512153289585</v>
      </c>
    </row>
    <row r="1007" spans="1:46" ht="28" customHeight="1" x14ac:dyDescent="0.35">
      <c r="A1007" s="6">
        <v>460</v>
      </c>
      <c r="B1007" s="11" t="s">
        <v>1117</v>
      </c>
      <c r="C1007" s="8" t="s">
        <v>1118</v>
      </c>
      <c r="D1007" s="2">
        <v>1</v>
      </c>
      <c r="E1007" s="2">
        <v>15</v>
      </c>
      <c r="F1007" s="2">
        <v>74</v>
      </c>
      <c r="G1007" s="12" t="s">
        <v>1119</v>
      </c>
      <c r="H1007" s="8" t="s">
        <v>40</v>
      </c>
      <c r="I1007" s="2">
        <v>219043210000</v>
      </c>
      <c r="J1007" s="2">
        <v>196735668000</v>
      </c>
      <c r="K1007" s="2">
        <v>129849226000</v>
      </c>
      <c r="L1007" s="2">
        <v>127669080000</v>
      </c>
      <c r="M1007" s="2">
        <v>5788812000</v>
      </c>
      <c r="N1007" s="2">
        <v>1951058000</v>
      </c>
      <c r="O1007" s="2">
        <v>1403090000</v>
      </c>
      <c r="P1007" s="2">
        <v>696348000</v>
      </c>
      <c r="Q1007" s="14">
        <v>61923805000</v>
      </c>
      <c r="R1007" s="14">
        <v>39862827000</v>
      </c>
      <c r="S1007" s="14">
        <v>40199606000</v>
      </c>
      <c r="T1007" s="14">
        <v>62897262000</v>
      </c>
      <c r="U1007" s="14">
        <v>6111216000</v>
      </c>
      <c r="V1007" s="14">
        <v>3898573000</v>
      </c>
      <c r="W1007" s="14">
        <v>4681967000</v>
      </c>
      <c r="X1007" s="14">
        <v>1963273000</v>
      </c>
      <c r="Y1007" s="14" t="s">
        <v>38</v>
      </c>
      <c r="Z1007" s="14" t="s">
        <v>38</v>
      </c>
      <c r="AA1007" s="14" t="s">
        <v>38</v>
      </c>
      <c r="AB1007" s="14" t="s">
        <v>38</v>
      </c>
      <c r="AC1007" s="14">
        <v>84131000</v>
      </c>
      <c r="AD1007" s="14">
        <v>72717000</v>
      </c>
      <c r="AE1007" s="14">
        <v>80038000</v>
      </c>
      <c r="AF1007" s="14">
        <v>108916000</v>
      </c>
      <c r="AG1007" s="2">
        <v>17487435000</v>
      </c>
      <c r="AH1007" s="2">
        <v>10674459000</v>
      </c>
      <c r="AI1007" s="2">
        <v>11066283000</v>
      </c>
      <c r="AJ1007" s="2">
        <v>5833223000</v>
      </c>
      <c r="AK1007" s="16" t="str">
        <f t="shared" si="141"/>
        <v>Да</v>
      </c>
      <c r="AL1007" s="16" t="str">
        <f t="shared" si="150"/>
        <v>Нет</v>
      </c>
      <c r="AM1007" s="16" t="str">
        <f t="shared" si="149"/>
        <v>Да</v>
      </c>
      <c r="AN1007">
        <f t="shared" si="142"/>
        <v>2.9670117443971424</v>
      </c>
      <c r="AO1007">
        <f t="shared" si="143"/>
        <v>1.3905437284849866</v>
      </c>
      <c r="AP1007">
        <f t="shared" si="144"/>
        <v>2.0149264448235651</v>
      </c>
      <c r="AQ1007">
        <f t="shared" si="145"/>
        <v>1.6382502382556343</v>
      </c>
      <c r="AR1007">
        <f t="shared" si="146"/>
        <v>0.96459298935333571</v>
      </c>
      <c r="AS1007">
        <f t="shared" si="147"/>
        <v>1.8971129682509995</v>
      </c>
      <c r="AT1007">
        <f t="shared" si="152"/>
        <v>4.8607076971658838</v>
      </c>
    </row>
    <row r="1008" spans="1:46" x14ac:dyDescent="0.35">
      <c r="A1008" s="6">
        <v>1215</v>
      </c>
      <c r="B1008" s="11" t="s">
        <v>2892</v>
      </c>
      <c r="C1008" s="8" t="s">
        <v>2893</v>
      </c>
      <c r="D1008" s="2">
        <v>1</v>
      </c>
      <c r="E1008" s="2">
        <v>12</v>
      </c>
      <c r="F1008" s="2">
        <v>90</v>
      </c>
      <c r="G1008" s="12"/>
      <c r="H1008" s="8" t="s">
        <v>40</v>
      </c>
      <c r="I1008" s="2">
        <v>113414052000</v>
      </c>
      <c r="J1008" s="2">
        <v>113252302000</v>
      </c>
      <c r="K1008" s="2">
        <v>56520744000</v>
      </c>
      <c r="L1008" s="2">
        <v>55874502000</v>
      </c>
      <c r="M1008" s="2">
        <v>4340463000</v>
      </c>
      <c r="N1008" s="2">
        <v>199003000</v>
      </c>
      <c r="O1008" s="2">
        <v>416934000</v>
      </c>
      <c r="P1008" s="2">
        <v>370862000</v>
      </c>
      <c r="Q1008" s="14">
        <v>53364881000</v>
      </c>
      <c r="R1008" s="14">
        <v>25780318000</v>
      </c>
      <c r="S1008" s="14">
        <v>28368447000</v>
      </c>
      <c r="T1008" s="14">
        <v>19478998000</v>
      </c>
      <c r="U1008" s="14">
        <v>3703687000</v>
      </c>
      <c r="V1008" s="14">
        <v>3587441000</v>
      </c>
      <c r="W1008" s="14">
        <v>3572561000</v>
      </c>
      <c r="X1008" s="14">
        <v>3328202000</v>
      </c>
      <c r="Y1008" s="14" t="s">
        <v>38</v>
      </c>
      <c r="Z1008" s="14" t="s">
        <v>38</v>
      </c>
      <c r="AA1008" s="14" t="s">
        <v>38</v>
      </c>
      <c r="AB1008" s="14" t="s">
        <v>38</v>
      </c>
      <c r="AC1008" s="14">
        <v>204650000</v>
      </c>
      <c r="AD1008" s="14">
        <v>176573000</v>
      </c>
      <c r="AE1008" s="14">
        <v>327180000</v>
      </c>
      <c r="AF1008" s="14">
        <v>363839000</v>
      </c>
      <c r="AG1008" s="2">
        <v>6874161000</v>
      </c>
      <c r="AH1008" s="2">
        <v>6763975000</v>
      </c>
      <c r="AI1008" s="2">
        <v>6592592000</v>
      </c>
      <c r="AJ1008" s="2">
        <v>6348280000</v>
      </c>
      <c r="AK1008" s="16" t="str">
        <f t="shared" si="141"/>
        <v>Да</v>
      </c>
      <c r="AL1008" s="16" t="str">
        <f t="shared" si="150"/>
        <v>Нет</v>
      </c>
      <c r="AM1008" s="16" t="str">
        <f t="shared" si="149"/>
        <v>Да</v>
      </c>
      <c r="AN1008">
        <f t="shared" si="142"/>
        <v>21.811043049602269</v>
      </c>
      <c r="AO1008">
        <f t="shared" si="143"/>
        <v>0.47730096370168901</v>
      </c>
      <c r="AP1008">
        <f t="shared" si="144"/>
        <v>1.1242294977646672</v>
      </c>
      <c r="AQ1008">
        <f t="shared" si="145"/>
        <v>1.0162901252591856</v>
      </c>
      <c r="AR1008">
        <f t="shared" si="146"/>
        <v>1.0259963000895551</v>
      </c>
      <c r="AS1008">
        <f t="shared" si="147"/>
        <v>1.0384847549257437</v>
      </c>
      <c r="AT1008">
        <f t="shared" si="152"/>
        <v>22.16634767291378</v>
      </c>
    </row>
    <row r="1009" spans="1:46" hidden="1" x14ac:dyDescent="0.35">
      <c r="A1009" s="6">
        <v>1065</v>
      </c>
      <c r="B1009" s="11" t="s">
        <v>2550</v>
      </c>
      <c r="C1009" s="8" t="s">
        <v>2551</v>
      </c>
      <c r="D1009" s="2">
        <v>1</v>
      </c>
      <c r="E1009" s="2">
        <v>6</v>
      </c>
      <c r="F1009" s="2">
        <v>72</v>
      </c>
      <c r="G1009" s="12"/>
      <c r="H1009" s="8" t="s">
        <v>40</v>
      </c>
      <c r="I1009" s="2">
        <v>63070255000</v>
      </c>
      <c r="J1009" s="2">
        <v>63942325000</v>
      </c>
      <c r="K1009" s="2">
        <v>66399556000</v>
      </c>
      <c r="L1009" s="2">
        <v>65318881000</v>
      </c>
      <c r="M1009" s="2">
        <v>5862415000</v>
      </c>
      <c r="N1009" s="2">
        <v>3286658000</v>
      </c>
      <c r="O1009" s="2">
        <v>2442547000</v>
      </c>
      <c r="P1009" s="2">
        <v>2391936000</v>
      </c>
      <c r="Q1009" s="14">
        <v>53211472000</v>
      </c>
      <c r="R1009" s="14">
        <v>47860392000</v>
      </c>
      <c r="S1009" s="14">
        <v>45991192000</v>
      </c>
      <c r="T1009" s="14">
        <v>49180086000</v>
      </c>
      <c r="U1009" s="14">
        <v>7404993000</v>
      </c>
      <c r="V1009" s="14">
        <v>6265065000</v>
      </c>
      <c r="W1009" s="14">
        <v>6026857000</v>
      </c>
      <c r="X1009" s="14">
        <v>5948849000</v>
      </c>
      <c r="Y1009" s="14" t="s">
        <v>38</v>
      </c>
      <c r="Z1009" s="14" t="s">
        <v>38</v>
      </c>
      <c r="AA1009" s="14" t="s">
        <v>38</v>
      </c>
      <c r="AB1009" s="14" t="s">
        <v>38</v>
      </c>
      <c r="AC1009" s="14">
        <v>1377696000</v>
      </c>
      <c r="AD1009" s="14">
        <v>242909000</v>
      </c>
      <c r="AE1009" s="14">
        <v>44702000</v>
      </c>
      <c r="AF1009" s="14">
        <v>54955000</v>
      </c>
      <c r="AG1009" s="2">
        <v>44798819000</v>
      </c>
      <c r="AH1009" s="2">
        <v>42993898000</v>
      </c>
      <c r="AI1009" s="2">
        <v>42700412000</v>
      </c>
      <c r="AJ1009" s="2">
        <v>42659991000</v>
      </c>
      <c r="AK1009" s="16" t="str">
        <f t="shared" si="141"/>
        <v>Да</v>
      </c>
      <c r="AL1009" s="16" t="str">
        <f t="shared" si="150"/>
        <v>Нет</v>
      </c>
      <c r="AM1009" s="16" t="str">
        <f t="shared" si="149"/>
        <v>Да</v>
      </c>
      <c r="AN1009">
        <f t="shared" si="142"/>
        <v>1.7837009509355704</v>
      </c>
      <c r="AO1009">
        <f t="shared" si="143"/>
        <v>1.3455863899445948</v>
      </c>
      <c r="AP1009">
        <f t="shared" si="144"/>
        <v>1.0211590109434365</v>
      </c>
      <c r="AQ1009">
        <f t="shared" si="145"/>
        <v>1.0419808643542858</v>
      </c>
      <c r="AR1009">
        <f t="shared" si="146"/>
        <v>1.006873142113945</v>
      </c>
      <c r="AS1009">
        <f t="shared" si="147"/>
        <v>1.0009475154366536</v>
      </c>
      <c r="AT1009">
        <f t="shared" si="152"/>
        <v>1.8585822586054073</v>
      </c>
    </row>
    <row r="1010" spans="1:46" ht="17" hidden="1" customHeight="1" x14ac:dyDescent="0.35">
      <c r="A1010" s="6">
        <v>1293</v>
      </c>
      <c r="B1010" s="11" t="s">
        <v>3058</v>
      </c>
      <c r="C1010" s="8" t="s">
        <v>3059</v>
      </c>
      <c r="D1010" s="2">
        <v>1</v>
      </c>
      <c r="E1010" s="2">
        <v>69</v>
      </c>
      <c r="F1010" s="2" t="s">
        <v>38</v>
      </c>
      <c r="G1010" s="12" t="s">
        <v>3060</v>
      </c>
      <c r="H1010" s="8" t="s">
        <v>40</v>
      </c>
      <c r="I1010" s="2">
        <v>483688230000</v>
      </c>
      <c r="J1010" s="2">
        <v>427897058000</v>
      </c>
      <c r="K1010" s="2">
        <v>327099636000</v>
      </c>
      <c r="L1010" s="2">
        <v>283639108000</v>
      </c>
      <c r="M1010" s="2">
        <v>926823000</v>
      </c>
      <c r="N1010" s="2">
        <v>623496000</v>
      </c>
      <c r="O1010" s="2">
        <v>598718000</v>
      </c>
      <c r="P1010" s="2">
        <v>633621000</v>
      </c>
      <c r="Q1010" s="14">
        <v>50835934000</v>
      </c>
      <c r="R1010" s="14">
        <v>49289236000</v>
      </c>
      <c r="S1010" s="14">
        <v>39902486000</v>
      </c>
      <c r="T1010" s="14">
        <v>12110524000</v>
      </c>
      <c r="U1010" s="14">
        <v>-7230716000</v>
      </c>
      <c r="V1010" s="14">
        <v>-4070170000</v>
      </c>
      <c r="W1010" s="14">
        <v>6654157000</v>
      </c>
      <c r="X1010" s="14">
        <v>-1498360000</v>
      </c>
      <c r="Y1010" s="14" t="s">
        <v>38</v>
      </c>
      <c r="Z1010" s="14" t="s">
        <v>38</v>
      </c>
      <c r="AA1010" s="14" t="s">
        <v>38</v>
      </c>
      <c r="AB1010" s="14" t="s">
        <v>38</v>
      </c>
      <c r="AC1010" s="14">
        <v>-3160546000</v>
      </c>
      <c r="AD1010" s="14">
        <v>-9412244000</v>
      </c>
      <c r="AE1010" s="14">
        <v>8407860000</v>
      </c>
      <c r="AF1010" s="14">
        <v>702135000</v>
      </c>
      <c r="AG1010" s="2">
        <v>342767108000</v>
      </c>
      <c r="AH1010" s="2">
        <v>312310032000</v>
      </c>
      <c r="AI1010" s="2">
        <v>212573361000</v>
      </c>
      <c r="AJ1010" s="2">
        <v>196181512000</v>
      </c>
      <c r="AK1010" s="16" t="str">
        <f t="shared" si="141"/>
        <v>Нет</v>
      </c>
      <c r="AL1010" s="16" t="str">
        <f>IF(IFERROR(AN1010*AO1010*AP1010*AQ1010*AR1010*AS1010,0)=0,"Да","Нет")</f>
        <v>Нет</v>
      </c>
      <c r="AM1010" s="16" t="str">
        <f t="shared" si="149"/>
        <v>Да</v>
      </c>
      <c r="AN1010">
        <f t="shared" si="142"/>
        <v>1.4864938989183571</v>
      </c>
      <c r="AO1010">
        <f t="shared" si="143"/>
        <v>1.0413850928149813</v>
      </c>
      <c r="AP1010">
        <f t="shared" si="144"/>
        <v>0.94491502017767715</v>
      </c>
      <c r="AQ1010">
        <f t="shared" si="145"/>
        <v>1.0975219265450942</v>
      </c>
      <c r="AR1010">
        <f t="shared" si="146"/>
        <v>1.4691870633780872</v>
      </c>
      <c r="AS1010">
        <f t="shared" si="147"/>
        <v>1.0835545043612469</v>
      </c>
      <c r="AT1010">
        <f t="shared" si="152"/>
        <v>1.6314596477384038</v>
      </c>
    </row>
    <row r="1011" spans="1:46" ht="58" hidden="1" x14ac:dyDescent="0.35">
      <c r="A1011" s="6">
        <v>810</v>
      </c>
      <c r="B1011" s="11" t="s">
        <v>1945</v>
      </c>
      <c r="C1011" s="8" t="s">
        <v>1946</v>
      </c>
      <c r="D1011" s="2">
        <v>1</v>
      </c>
      <c r="E1011" s="2">
        <v>69</v>
      </c>
      <c r="F1011" s="2">
        <v>94</v>
      </c>
      <c r="G1011" s="12" t="s">
        <v>1947</v>
      </c>
      <c r="H1011" s="8" t="s">
        <v>40</v>
      </c>
      <c r="I1011" s="2">
        <v>77778652000</v>
      </c>
      <c r="J1011" s="2">
        <v>66201821000</v>
      </c>
      <c r="K1011" s="2">
        <v>67292359000</v>
      </c>
      <c r="L1011" s="2">
        <v>62831869000</v>
      </c>
      <c r="M1011" s="2">
        <v>2200255000</v>
      </c>
      <c r="N1011" s="2">
        <v>5121924000</v>
      </c>
      <c r="O1011" s="2">
        <v>2809101000</v>
      </c>
      <c r="P1011" s="2">
        <v>3686229000</v>
      </c>
      <c r="Q1011" s="14">
        <v>49307723000</v>
      </c>
      <c r="R1011" s="14">
        <v>42094557000</v>
      </c>
      <c r="S1011" s="14">
        <v>41644148000</v>
      </c>
      <c r="T1011" s="14">
        <v>41344580000</v>
      </c>
      <c r="U1011" s="14">
        <v>-6783885000</v>
      </c>
      <c r="V1011" s="14">
        <v>-5218957000</v>
      </c>
      <c r="W1011" s="14">
        <v>-815169000</v>
      </c>
      <c r="X1011" s="14">
        <v>3128112000</v>
      </c>
      <c r="Y1011" s="14" t="s">
        <v>38</v>
      </c>
      <c r="Z1011" s="14" t="s">
        <v>38</v>
      </c>
      <c r="AA1011" s="14" t="s">
        <v>38</v>
      </c>
      <c r="AB1011" s="14" t="s">
        <v>38</v>
      </c>
      <c r="AC1011" s="14">
        <v>-1564928000</v>
      </c>
      <c r="AD1011" s="14">
        <v>-4404441000</v>
      </c>
      <c r="AE1011" s="14">
        <v>-3944414000</v>
      </c>
      <c r="AF1011" s="14">
        <v>-1187333000</v>
      </c>
      <c r="AG1011" s="2">
        <v>32160023000</v>
      </c>
      <c r="AH1011" s="2">
        <v>27113568000</v>
      </c>
      <c r="AI1011" s="2">
        <v>31517358000</v>
      </c>
      <c r="AJ1011" s="2">
        <v>35460640000</v>
      </c>
      <c r="AK1011" s="16" t="str">
        <f t="shared" si="141"/>
        <v>Нет</v>
      </c>
      <c r="AL1011" s="16" t="str">
        <f>IF(IFERROR(AN1011*AO1011*AP1011*AQ1011*AR1011*AS1011,0)=0,"Да","Нет")</f>
        <v>Нет</v>
      </c>
      <c r="AM1011" s="16" t="str">
        <f t="shared" si="149"/>
        <v>Нет</v>
      </c>
      <c r="AN1011">
        <f t="shared" si="142"/>
        <v>0.42957587812704756</v>
      </c>
      <c r="AO1011">
        <f t="shared" si="143"/>
        <v>1.8233320909429742</v>
      </c>
      <c r="AP1011">
        <f t="shared" si="144"/>
        <v>0.76205276449184245</v>
      </c>
      <c r="AQ1011">
        <f t="shared" si="145"/>
        <v>1.1861228666031707</v>
      </c>
      <c r="AR1011">
        <f t="shared" si="146"/>
        <v>0.86027413846046363</v>
      </c>
      <c r="AS1011">
        <f t="shared" si="147"/>
        <v>0.88879834092108889</v>
      </c>
    </row>
    <row r="1012" spans="1:46" x14ac:dyDescent="0.35">
      <c r="A1012" s="6">
        <v>1362</v>
      </c>
      <c r="B1012" s="11" t="s">
        <v>3220</v>
      </c>
      <c r="C1012" s="8" t="s">
        <v>3221</v>
      </c>
      <c r="D1012" s="2">
        <v>1</v>
      </c>
      <c r="E1012" s="2">
        <v>25</v>
      </c>
      <c r="F1012" s="2" t="s">
        <v>38</v>
      </c>
      <c r="G1012" s="12"/>
      <c r="H1012" s="8" t="s">
        <v>40</v>
      </c>
      <c r="I1012" s="2">
        <v>525132588000</v>
      </c>
      <c r="J1012" s="2">
        <v>438583118000</v>
      </c>
      <c r="K1012" s="2">
        <v>310075688000</v>
      </c>
      <c r="L1012" s="2">
        <v>247865375000</v>
      </c>
      <c r="M1012" s="2">
        <v>97906000</v>
      </c>
      <c r="N1012" s="2">
        <v>23463000</v>
      </c>
      <c r="O1012" s="2">
        <v>-408269000</v>
      </c>
      <c r="P1012" s="2">
        <v>999717000</v>
      </c>
      <c r="Q1012" s="14">
        <v>48612553000</v>
      </c>
      <c r="R1012" s="14">
        <v>22663351000</v>
      </c>
      <c r="S1012" s="14">
        <v>23161847000</v>
      </c>
      <c r="T1012" s="14">
        <v>3975070000</v>
      </c>
      <c r="U1012" s="14">
        <v>2001412000</v>
      </c>
      <c r="V1012" s="14">
        <v>2070196000</v>
      </c>
      <c r="W1012" s="14">
        <v>143556000</v>
      </c>
      <c r="X1012" s="14">
        <v>-366864000</v>
      </c>
      <c r="Y1012" s="14" t="s">
        <v>38</v>
      </c>
      <c r="Z1012" s="14" t="s">
        <v>38</v>
      </c>
      <c r="AA1012" s="14" t="s">
        <v>38</v>
      </c>
      <c r="AB1012" s="14" t="s">
        <v>38</v>
      </c>
      <c r="AC1012" s="14">
        <v>584543000</v>
      </c>
      <c r="AD1012" s="14">
        <v>2079766000</v>
      </c>
      <c r="AE1012" s="14">
        <v>510420000</v>
      </c>
      <c r="AF1012" s="14">
        <v>-391475000</v>
      </c>
      <c r="AG1012" s="2">
        <v>183062600000</v>
      </c>
      <c r="AH1012" s="2">
        <v>164695350000</v>
      </c>
      <c r="AI1012" s="2">
        <v>139216547000</v>
      </c>
      <c r="AJ1012" s="2">
        <v>138706127000</v>
      </c>
      <c r="AK1012" s="16" t="str">
        <f t="shared" si="141"/>
        <v>Да</v>
      </c>
      <c r="AL1012" s="16" t="str">
        <f>IF(IFERROR(AN1012*AO1012*AP1012*AQ1012*AR1012*AS1012,0)=0,"Да","Нет")</f>
        <v>Нет</v>
      </c>
      <c r="AM1012" s="16" t="str">
        <f t="shared" si="149"/>
        <v>Да</v>
      </c>
      <c r="AN1012">
        <f t="shared" si="142"/>
        <v>4.1727826791117932</v>
      </c>
      <c r="AO1012">
        <f t="shared" si="143"/>
        <v>-5.7469462535730119E-2</v>
      </c>
      <c r="AP1012">
        <f t="shared" si="144"/>
        <v>-0.40838457283411206</v>
      </c>
      <c r="AQ1012">
        <f t="shared" si="145"/>
        <v>1.1115225778991331</v>
      </c>
      <c r="AR1012">
        <f t="shared" si="146"/>
        <v>1.1830156224173554</v>
      </c>
      <c r="AS1012">
        <f t="shared" si="147"/>
        <v>1.0036798662830517</v>
      </c>
      <c r="AT1012">
        <f t="shared" ref="AT1012:AT1014" si="153">AQ1012*AN1012</f>
        <v>4.6381421604991919</v>
      </c>
    </row>
    <row r="1013" spans="1:46" ht="16" hidden="1" customHeight="1" x14ac:dyDescent="0.35">
      <c r="A1013" s="6">
        <v>1066</v>
      </c>
      <c r="B1013" s="11" t="s">
        <v>2552</v>
      </c>
      <c r="C1013" s="8" t="s">
        <v>2553</v>
      </c>
      <c r="D1013" s="2">
        <v>1</v>
      </c>
      <c r="E1013" s="2">
        <v>70</v>
      </c>
      <c r="F1013" s="2">
        <v>68</v>
      </c>
      <c r="G1013" s="12" t="s">
        <v>2554</v>
      </c>
      <c r="H1013" s="8" t="s">
        <v>40</v>
      </c>
      <c r="I1013" s="2">
        <v>70638596000</v>
      </c>
      <c r="J1013" s="2">
        <v>68013598000</v>
      </c>
      <c r="K1013" s="2">
        <v>65077260000</v>
      </c>
      <c r="L1013" s="2">
        <v>57566154000</v>
      </c>
      <c r="M1013" s="2">
        <v>4355175000</v>
      </c>
      <c r="N1013" s="2">
        <v>2770519000</v>
      </c>
      <c r="O1013" s="2">
        <v>1949326000</v>
      </c>
      <c r="P1013" s="2">
        <v>2777499000</v>
      </c>
      <c r="Q1013" s="14">
        <v>47506228000</v>
      </c>
      <c r="R1013" s="14">
        <v>42744387000</v>
      </c>
      <c r="S1013" s="14">
        <v>57400130000</v>
      </c>
      <c r="T1013" s="14">
        <v>63155574000</v>
      </c>
      <c r="U1013" s="14">
        <v>-5482018000</v>
      </c>
      <c r="V1013" s="14">
        <v>-3678408000</v>
      </c>
      <c r="W1013" s="14">
        <v>-3407605000</v>
      </c>
      <c r="X1013" s="14">
        <v>-3522030000</v>
      </c>
      <c r="Y1013" s="14" t="s">
        <v>38</v>
      </c>
      <c r="Z1013" s="14" t="s">
        <v>38</v>
      </c>
      <c r="AA1013" s="14" t="s">
        <v>38</v>
      </c>
      <c r="AB1013" s="14" t="s">
        <v>38</v>
      </c>
      <c r="AC1013" s="14">
        <v>-1803610000</v>
      </c>
      <c r="AD1013" s="14">
        <v>-237022000</v>
      </c>
      <c r="AE1013" s="14">
        <v>106749000</v>
      </c>
      <c r="AF1013" s="14">
        <v>-1129275000</v>
      </c>
      <c r="AG1013" s="2">
        <v>27810063000</v>
      </c>
      <c r="AH1013" s="2">
        <v>29613673000</v>
      </c>
      <c r="AI1013" s="2">
        <v>29372036000</v>
      </c>
      <c r="AJ1013" s="2">
        <v>29269707000</v>
      </c>
      <c r="AK1013" s="16" t="str">
        <f t="shared" si="141"/>
        <v>Нет</v>
      </c>
      <c r="AL1013" s="16" t="str">
        <f>IF(IFERROR(AN1013*AO1013*AP1013*AQ1013*AR1013*AS1013,0)=0,"Да","Нет")</f>
        <v>Нет</v>
      </c>
      <c r="AM1013" s="16" t="str">
        <f t="shared" si="149"/>
        <v>Да</v>
      </c>
      <c r="AN1013">
        <f t="shared" si="142"/>
        <v>1.5719708112451132</v>
      </c>
      <c r="AO1013">
        <f t="shared" si="143"/>
        <v>1.4212702236567922</v>
      </c>
      <c r="AP1013">
        <f t="shared" si="144"/>
        <v>0.70182779543755014</v>
      </c>
      <c r="AQ1013">
        <f t="shared" si="145"/>
        <v>0.93909536314526065</v>
      </c>
      <c r="AR1013">
        <f t="shared" si="146"/>
        <v>1.0082267705241816</v>
      </c>
      <c r="AS1013">
        <f t="shared" si="147"/>
        <v>1.0034960718943993</v>
      </c>
      <c r="AT1013">
        <f t="shared" si="153"/>
        <v>1.4762304998399796</v>
      </c>
    </row>
    <row r="1014" spans="1:46" hidden="1" x14ac:dyDescent="0.35">
      <c r="A1014" s="6">
        <v>1008</v>
      </c>
      <c r="B1014" s="11" t="s">
        <v>2413</v>
      </c>
      <c r="C1014" s="8" t="s">
        <v>2414</v>
      </c>
      <c r="D1014" s="2">
        <v>1</v>
      </c>
      <c r="E1014" s="2">
        <v>4</v>
      </c>
      <c r="F1014" s="2">
        <v>0</v>
      </c>
      <c r="G1014" s="12"/>
      <c r="H1014" s="8" t="s">
        <v>40</v>
      </c>
      <c r="I1014" s="2">
        <v>77662453000</v>
      </c>
      <c r="J1014" s="2">
        <v>70376772000</v>
      </c>
      <c r="K1014" s="2">
        <v>55225774000</v>
      </c>
      <c r="L1014" s="2">
        <v>31303998000</v>
      </c>
      <c r="M1014" s="2">
        <v>16603637000</v>
      </c>
      <c r="N1014" s="2">
        <v>14376707000</v>
      </c>
      <c r="O1014" s="2">
        <v>7668614000</v>
      </c>
      <c r="P1014" s="2">
        <v>3398236000</v>
      </c>
      <c r="Q1014" s="14">
        <v>46823747000</v>
      </c>
      <c r="R1014" s="14">
        <v>39898930000</v>
      </c>
      <c r="S1014" s="14">
        <v>27823222000</v>
      </c>
      <c r="T1014" s="14">
        <v>24266957000</v>
      </c>
      <c r="U1014" s="14">
        <v>22845836000</v>
      </c>
      <c r="V1014" s="14">
        <v>14020547000</v>
      </c>
      <c r="W1014" s="14">
        <v>7972619000</v>
      </c>
      <c r="X1014" s="14">
        <v>3752589000</v>
      </c>
      <c r="Y1014" s="14" t="s">
        <v>38</v>
      </c>
      <c r="Z1014" s="14" t="s">
        <v>38</v>
      </c>
      <c r="AA1014" s="14" t="s">
        <v>38</v>
      </c>
      <c r="AB1014" s="14" t="s">
        <v>38</v>
      </c>
      <c r="AC1014" s="14">
        <v>9937772000</v>
      </c>
      <c r="AD1014" s="14">
        <v>6905486000</v>
      </c>
      <c r="AE1014" s="14">
        <v>4819894000</v>
      </c>
      <c r="AF1014" s="14">
        <v>2417215000</v>
      </c>
      <c r="AG1014" s="2">
        <v>25850771000</v>
      </c>
      <c r="AH1014" s="2">
        <v>15965651000</v>
      </c>
      <c r="AI1014" s="2">
        <v>9099672000</v>
      </c>
      <c r="AJ1014" s="2">
        <v>4856988000</v>
      </c>
      <c r="AK1014" s="16" t="str">
        <f t="shared" si="141"/>
        <v>Да</v>
      </c>
      <c r="AL1014" s="16" t="str">
        <f t="shared" ref="AL1014:AL1022" si="154">IF(IFERROR(AN1014*AO1014*AP1014*AQ1014*AR1014*AS1014,0)=0,"Да","Нет")</f>
        <v>Нет</v>
      </c>
      <c r="AM1014" s="16" t="str">
        <f t="shared" si="149"/>
        <v>Да</v>
      </c>
      <c r="AN1014">
        <f t="shared" si="142"/>
        <v>1.1548984757079628</v>
      </c>
      <c r="AO1014">
        <f t="shared" si="143"/>
        <v>1.874746466571404</v>
      </c>
      <c r="AP1014">
        <f t="shared" si="144"/>
        <v>2.2566455066687539</v>
      </c>
      <c r="AQ1014">
        <f t="shared" si="145"/>
        <v>1.6191491972359913</v>
      </c>
      <c r="AR1014">
        <f t="shared" si="146"/>
        <v>1.7545303830731482</v>
      </c>
      <c r="AS1014">
        <f t="shared" si="147"/>
        <v>1.8735216146303018</v>
      </c>
      <c r="AT1014">
        <f t="shared" si="153"/>
        <v>1.8699529398316179</v>
      </c>
    </row>
    <row r="1015" spans="1:46" ht="29" hidden="1" x14ac:dyDescent="0.35">
      <c r="A1015" s="6">
        <v>173</v>
      </c>
      <c r="B1015" s="11" t="s">
        <v>433</v>
      </c>
      <c r="C1015" s="8" t="s">
        <v>434</v>
      </c>
      <c r="D1015" s="2">
        <v>1</v>
      </c>
      <c r="E1015" s="2">
        <v>12</v>
      </c>
      <c r="F1015" s="2">
        <v>100</v>
      </c>
      <c r="G1015" s="12"/>
      <c r="H1015" s="8" t="s">
        <v>40</v>
      </c>
      <c r="I1015" s="2">
        <v>90111542000</v>
      </c>
      <c r="J1015" s="2">
        <v>87411530000</v>
      </c>
      <c r="K1015" s="2">
        <v>83176663000</v>
      </c>
      <c r="L1015" s="2">
        <v>76212909000</v>
      </c>
      <c r="M1015" s="2">
        <v>16286884000</v>
      </c>
      <c r="N1015" s="2">
        <v>20045563000</v>
      </c>
      <c r="O1015" s="2">
        <v>10020316000</v>
      </c>
      <c r="P1015" s="2">
        <v>7065391000</v>
      </c>
      <c r="Q1015" s="14">
        <v>44925856000</v>
      </c>
      <c r="R1015" s="14">
        <v>45287421000</v>
      </c>
      <c r="S1015" s="14">
        <v>36386181000</v>
      </c>
      <c r="T1015" s="14">
        <v>28956594000</v>
      </c>
      <c r="U1015" s="14">
        <v>2662084000</v>
      </c>
      <c r="V1015" s="14">
        <v>-2268755000</v>
      </c>
      <c r="W1015" s="14">
        <v>-6110252000</v>
      </c>
      <c r="X1015" s="14">
        <v>-8008305000</v>
      </c>
      <c r="Y1015" s="14" t="s">
        <v>38</v>
      </c>
      <c r="Z1015" s="14" t="s">
        <v>38</v>
      </c>
      <c r="AA1015" s="14" t="s">
        <v>38</v>
      </c>
      <c r="AB1015" s="14" t="s">
        <v>38</v>
      </c>
      <c r="AC1015" s="14">
        <v>5193636000</v>
      </c>
      <c r="AD1015" s="14">
        <v>5257889000</v>
      </c>
      <c r="AE1015" s="14">
        <v>2575347000</v>
      </c>
      <c r="AF1015" s="14">
        <v>1231370000</v>
      </c>
      <c r="AG1015" s="2">
        <v>31690266000</v>
      </c>
      <c r="AH1015" s="2">
        <v>25744821000</v>
      </c>
      <c r="AI1015" s="2">
        <v>20622232000</v>
      </c>
      <c r="AJ1015" s="2">
        <v>18423402000</v>
      </c>
      <c r="AK1015" s="16" t="str">
        <f t="shared" si="141"/>
        <v>Да</v>
      </c>
      <c r="AL1015" s="16" t="str">
        <f t="shared" si="154"/>
        <v>Нет</v>
      </c>
      <c r="AM1015" s="16" t="str">
        <f t="shared" si="149"/>
        <v>Нет</v>
      </c>
      <c r="AN1015">
        <f t="shared" si="142"/>
        <v>0.81249321857410539</v>
      </c>
      <c r="AO1015">
        <f t="shared" si="143"/>
        <v>2.0004921002491338</v>
      </c>
      <c r="AP1015">
        <f t="shared" si="144"/>
        <v>1.4182252617017232</v>
      </c>
      <c r="AQ1015">
        <f t="shared" si="145"/>
        <v>1.2309375155492439</v>
      </c>
      <c r="AR1015">
        <f t="shared" si="146"/>
        <v>1.2484012884735269</v>
      </c>
      <c r="AS1015">
        <f t="shared" si="147"/>
        <v>1.1193498356058236</v>
      </c>
    </row>
    <row r="1016" spans="1:46" x14ac:dyDescent="0.35">
      <c r="A1016" s="6">
        <v>944</v>
      </c>
      <c r="B1016" s="11" t="s">
        <v>2258</v>
      </c>
      <c r="C1016" s="8" t="s">
        <v>2259</v>
      </c>
      <c r="D1016" s="2">
        <v>1</v>
      </c>
      <c r="E1016" s="2">
        <v>3</v>
      </c>
      <c r="F1016" s="2">
        <v>96</v>
      </c>
      <c r="G1016" s="12"/>
      <c r="H1016" s="8" t="s">
        <v>40</v>
      </c>
      <c r="I1016" s="2">
        <v>25705752000</v>
      </c>
      <c r="J1016" s="2">
        <v>25493589000</v>
      </c>
      <c r="K1016" s="2">
        <v>26068599000</v>
      </c>
      <c r="L1016" s="2">
        <v>24761736000</v>
      </c>
      <c r="M1016" s="2">
        <v>2387557000</v>
      </c>
      <c r="N1016" s="2">
        <v>772334000</v>
      </c>
      <c r="O1016" s="2">
        <v>882394000</v>
      </c>
      <c r="P1016" s="2">
        <v>743462000</v>
      </c>
      <c r="Q1016" s="14">
        <v>44313315000</v>
      </c>
      <c r="R1016" s="14">
        <v>41483074000</v>
      </c>
      <c r="S1016" s="14">
        <v>33952614000</v>
      </c>
      <c r="T1016" s="14">
        <v>36896351000</v>
      </c>
      <c r="U1016" s="14">
        <v>5811490000</v>
      </c>
      <c r="V1016" s="14">
        <v>4485305000</v>
      </c>
      <c r="W1016" s="14">
        <v>4387428000</v>
      </c>
      <c r="X1016" s="14">
        <v>4243972000</v>
      </c>
      <c r="Y1016" s="14" t="s">
        <v>38</v>
      </c>
      <c r="Z1016" s="14" t="s">
        <v>38</v>
      </c>
      <c r="AA1016" s="14" t="s">
        <v>38</v>
      </c>
      <c r="AB1016" s="14" t="s">
        <v>38</v>
      </c>
      <c r="AC1016" s="14">
        <v>1357907000</v>
      </c>
      <c r="AD1016" s="14">
        <v>118958000</v>
      </c>
      <c r="AE1016" s="14">
        <v>170153000</v>
      </c>
      <c r="AF1016" s="14">
        <v>57637000</v>
      </c>
      <c r="AG1016" s="2">
        <v>5812667000</v>
      </c>
      <c r="AH1016" s="2">
        <v>4486828000</v>
      </c>
      <c r="AI1016" s="2">
        <v>4407934000</v>
      </c>
      <c r="AJ1016" s="2">
        <v>4264521000</v>
      </c>
      <c r="AK1016" s="16" t="str">
        <f t="shared" si="141"/>
        <v>Да</v>
      </c>
      <c r="AL1016" s="16" t="str">
        <f t="shared" si="154"/>
        <v>Нет</v>
      </c>
      <c r="AM1016" s="16" t="str">
        <f t="shared" si="149"/>
        <v>Да</v>
      </c>
      <c r="AN1016">
        <f t="shared" si="142"/>
        <v>3.0913529638731432</v>
      </c>
      <c r="AO1016">
        <f t="shared" si="143"/>
        <v>0.87527113738307383</v>
      </c>
      <c r="AP1016">
        <f t="shared" si="144"/>
        <v>1.186871689474378</v>
      </c>
      <c r="AQ1016">
        <f t="shared" si="145"/>
        <v>1.2954958380397019</v>
      </c>
      <c r="AR1016">
        <f t="shared" si="146"/>
        <v>1.0178981808711292</v>
      </c>
      <c r="AS1016">
        <f t="shared" si="147"/>
        <v>1.0336293337516687</v>
      </c>
      <c r="AT1016">
        <f>AQ1016*AN1016</f>
        <v>4.0048348986093538</v>
      </c>
    </row>
    <row r="1017" spans="1:46" hidden="1" x14ac:dyDescent="0.35">
      <c r="A1017" s="6">
        <v>721</v>
      </c>
      <c r="B1017" s="11" t="s">
        <v>1749</v>
      </c>
      <c r="C1017" s="8" t="s">
        <v>1750</v>
      </c>
      <c r="D1017" s="2">
        <v>1</v>
      </c>
      <c r="E1017" s="2">
        <v>7</v>
      </c>
      <c r="F1017" s="2">
        <v>82</v>
      </c>
      <c r="G1017" s="12"/>
      <c r="H1017" s="8" t="s">
        <v>40</v>
      </c>
      <c r="I1017" s="2">
        <v>437922546000</v>
      </c>
      <c r="J1017" s="2">
        <v>354699333000</v>
      </c>
      <c r="K1017" s="2">
        <v>353416579000</v>
      </c>
      <c r="L1017" s="2">
        <v>346309014000</v>
      </c>
      <c r="M1017" s="2">
        <v>11510784000</v>
      </c>
      <c r="N1017" s="2">
        <v>12583456000</v>
      </c>
      <c r="O1017" s="2">
        <v>7308399000</v>
      </c>
      <c r="P1017" s="2">
        <v>6522370000</v>
      </c>
      <c r="Q1017" s="14">
        <v>43180221000</v>
      </c>
      <c r="R1017" s="14">
        <v>45953526000</v>
      </c>
      <c r="S1017" s="14">
        <v>32646668000</v>
      </c>
      <c r="T1017" s="14">
        <v>41220577000</v>
      </c>
      <c r="U1017" s="14">
        <v>-59277959000</v>
      </c>
      <c r="V1017" s="14">
        <v>-154706428000</v>
      </c>
      <c r="W1017" s="14">
        <v>-158297629000</v>
      </c>
      <c r="X1017" s="14">
        <v>-158824234000</v>
      </c>
      <c r="Y1017" s="14" t="s">
        <v>38</v>
      </c>
      <c r="Z1017" s="14" t="s">
        <v>38</v>
      </c>
      <c r="AA1017" s="14" t="s">
        <v>38</v>
      </c>
      <c r="AB1017" s="14" t="s">
        <v>38</v>
      </c>
      <c r="AC1017" s="14">
        <v>97475269000</v>
      </c>
      <c r="AD1017" s="14">
        <v>3721453000</v>
      </c>
      <c r="AE1017" s="14">
        <v>434170000</v>
      </c>
      <c r="AF1017" s="14">
        <v>-53688401000</v>
      </c>
      <c r="AG1017" s="2">
        <v>429981967000</v>
      </c>
      <c r="AH1017" s="2">
        <v>334367425000</v>
      </c>
      <c r="AI1017" s="2">
        <v>330765736000</v>
      </c>
      <c r="AJ1017" s="2">
        <v>330331241000</v>
      </c>
      <c r="AK1017" s="16" t="str">
        <f t="shared" si="141"/>
        <v>Да</v>
      </c>
      <c r="AL1017" s="16" t="str">
        <f t="shared" si="154"/>
        <v>Нет</v>
      </c>
      <c r="AM1017" s="16" t="str">
        <f t="shared" si="149"/>
        <v>Нет</v>
      </c>
      <c r="AN1017">
        <f t="shared" si="142"/>
        <v>0.91475537404032725</v>
      </c>
      <c r="AO1017">
        <f t="shared" si="143"/>
        <v>1.7217801053281301</v>
      </c>
      <c r="AP1017">
        <f t="shared" si="144"/>
        <v>1.1205127890628712</v>
      </c>
      <c r="AQ1017">
        <f t="shared" si="145"/>
        <v>1.2859565102671111</v>
      </c>
      <c r="AR1017">
        <f t="shared" si="146"/>
        <v>1.010888942257308</v>
      </c>
      <c r="AS1017">
        <f t="shared" si="147"/>
        <v>1.0013153312374714</v>
      </c>
    </row>
    <row r="1018" spans="1:46" hidden="1" x14ac:dyDescent="0.35">
      <c r="A1018" s="6">
        <v>923</v>
      </c>
      <c r="B1018" s="11" t="s">
        <v>2204</v>
      </c>
      <c r="C1018" s="8" t="s">
        <v>2205</v>
      </c>
      <c r="D1018" s="2">
        <v>1</v>
      </c>
      <c r="E1018" s="2">
        <v>22</v>
      </c>
      <c r="F1018" s="2">
        <v>94</v>
      </c>
      <c r="G1018" s="12"/>
      <c r="H1018" s="8" t="s">
        <v>40</v>
      </c>
      <c r="I1018" s="2">
        <v>67288201000</v>
      </c>
      <c r="J1018" s="2">
        <v>64318398000</v>
      </c>
      <c r="K1018" s="2">
        <v>61714585000</v>
      </c>
      <c r="L1018" s="2">
        <v>64537179000</v>
      </c>
      <c r="M1018" s="2">
        <v>5896324000</v>
      </c>
      <c r="N1018" s="2">
        <v>2554866000</v>
      </c>
      <c r="O1018" s="2">
        <v>-525393000</v>
      </c>
      <c r="P1018" s="2">
        <v>1702333000</v>
      </c>
      <c r="Q1018" s="14">
        <v>41726201000</v>
      </c>
      <c r="R1018" s="14">
        <v>35704161000</v>
      </c>
      <c r="S1018" s="14">
        <v>29393384000</v>
      </c>
      <c r="T1018" s="14">
        <v>33903758000</v>
      </c>
      <c r="U1018" s="14">
        <v>-12410429000</v>
      </c>
      <c r="V1018" s="14">
        <v>-13378700000</v>
      </c>
      <c r="W1018" s="14">
        <v>-14879177000</v>
      </c>
      <c r="X1018" s="14">
        <v>-11359824000</v>
      </c>
      <c r="Y1018" s="14" t="s">
        <v>38</v>
      </c>
      <c r="Z1018" s="14" t="s">
        <v>38</v>
      </c>
      <c r="AA1018" s="14" t="s">
        <v>38</v>
      </c>
      <c r="AB1018" s="14" t="s">
        <v>38</v>
      </c>
      <c r="AC1018" s="14">
        <v>2140500000</v>
      </c>
      <c r="AD1018" s="14">
        <v>1452479000</v>
      </c>
      <c r="AE1018" s="14">
        <v>-3632333000</v>
      </c>
      <c r="AF1018" s="14">
        <v>-2480136000</v>
      </c>
      <c r="AG1018" s="2">
        <v>35528640000</v>
      </c>
      <c r="AH1018" s="2">
        <v>32445840000</v>
      </c>
      <c r="AI1018" s="2">
        <v>29743862000</v>
      </c>
      <c r="AJ1018" s="2">
        <v>33264906000</v>
      </c>
      <c r="AK1018" s="16" t="str">
        <f t="shared" si="141"/>
        <v>Да</v>
      </c>
      <c r="AL1018" s="16" t="str">
        <f t="shared" si="154"/>
        <v>Нет</v>
      </c>
      <c r="AM1018" s="16" t="str">
        <f t="shared" si="149"/>
        <v>Да</v>
      </c>
      <c r="AN1018">
        <f t="shared" si="142"/>
        <v>2.307879943605653</v>
      </c>
      <c r="AO1018">
        <f t="shared" si="143"/>
        <v>-4.8627712969148806</v>
      </c>
      <c r="AP1018">
        <f t="shared" si="144"/>
        <v>-0.30863115500903759</v>
      </c>
      <c r="AQ1018">
        <f t="shared" si="145"/>
        <v>1.0950137213276032</v>
      </c>
      <c r="AR1018">
        <f t="shared" si="146"/>
        <v>1.0908415322798364</v>
      </c>
      <c r="AS1018">
        <f t="shared" si="147"/>
        <v>0.89415139186023851</v>
      </c>
      <c r="AT1018">
        <f>AQ1018*AN1018</f>
        <v>2.5271602054249649</v>
      </c>
    </row>
    <row r="1019" spans="1:46" hidden="1" x14ac:dyDescent="0.35">
      <c r="A1019" s="6">
        <v>2065</v>
      </c>
      <c r="B1019" s="11" t="s">
        <v>4897</v>
      </c>
      <c r="C1019" s="8" t="s">
        <v>4898</v>
      </c>
      <c r="D1019" s="2">
        <v>1</v>
      </c>
      <c r="E1019" s="2">
        <v>5</v>
      </c>
      <c r="F1019" s="2">
        <v>88</v>
      </c>
      <c r="G1019" s="12"/>
      <c r="H1019" s="8" t="s">
        <v>40</v>
      </c>
      <c r="I1019" s="2">
        <v>172546442000</v>
      </c>
      <c r="J1019" s="2">
        <v>146409971000</v>
      </c>
      <c r="K1019" s="2">
        <v>129585102000</v>
      </c>
      <c r="L1019" s="2">
        <v>96423182000</v>
      </c>
      <c r="M1019" s="2">
        <v>1104945000</v>
      </c>
      <c r="N1019" s="2">
        <v>1959367000</v>
      </c>
      <c r="O1019" s="2">
        <v>1152752000</v>
      </c>
      <c r="P1019" s="2">
        <v>-521745000</v>
      </c>
      <c r="Q1019" s="14">
        <v>40434677000</v>
      </c>
      <c r="R1019" s="14">
        <v>42355523000</v>
      </c>
      <c r="S1019" s="14">
        <v>37877959000</v>
      </c>
      <c r="T1019" s="14">
        <v>27294522000</v>
      </c>
      <c r="U1019" s="14">
        <v>-1949361000</v>
      </c>
      <c r="V1019" s="14">
        <v>-2923489000</v>
      </c>
      <c r="W1019" s="14">
        <v>-2981808000</v>
      </c>
      <c r="X1019" s="14">
        <v>-2918320000</v>
      </c>
      <c r="Y1019" s="14" t="s">
        <v>38</v>
      </c>
      <c r="Z1019" s="14" t="s">
        <v>38</v>
      </c>
      <c r="AA1019" s="14" t="s">
        <v>38</v>
      </c>
      <c r="AB1019" s="14" t="s">
        <v>38</v>
      </c>
      <c r="AC1019" s="14">
        <v>997621000</v>
      </c>
      <c r="AD1019" s="14">
        <v>59072000</v>
      </c>
      <c r="AE1019" s="14">
        <v>15054000</v>
      </c>
      <c r="AF1019" s="14">
        <v>1570849000</v>
      </c>
      <c r="AG1019" s="2">
        <v>15269176000</v>
      </c>
      <c r="AH1019" s="2">
        <v>9921518000</v>
      </c>
      <c r="AI1019" s="2">
        <v>10049008000</v>
      </c>
      <c r="AJ1019" s="2">
        <v>8312201000</v>
      </c>
      <c r="AK1019" s="16" t="str">
        <f t="shared" si="141"/>
        <v>Да</v>
      </c>
      <c r="AL1019" s="16" t="str">
        <f t="shared" si="154"/>
        <v>Нет</v>
      </c>
      <c r="AM1019" s="16" t="str">
        <f t="shared" si="149"/>
        <v>Нет</v>
      </c>
      <c r="AN1019">
        <f t="shared" si="142"/>
        <v>0.56392957521485254</v>
      </c>
      <c r="AO1019">
        <f t="shared" si="143"/>
        <v>1.6997298638388829</v>
      </c>
      <c r="AP1019">
        <f t="shared" si="144"/>
        <v>-2.2094164773979625</v>
      </c>
      <c r="AQ1019">
        <f t="shared" si="145"/>
        <v>1.5389959479990865</v>
      </c>
      <c r="AR1019">
        <f t="shared" si="146"/>
        <v>0.98731317558907306</v>
      </c>
      <c r="AS1019">
        <f t="shared" si="147"/>
        <v>1.2089467037671491</v>
      </c>
    </row>
    <row r="1020" spans="1:46" hidden="1" x14ac:dyDescent="0.35">
      <c r="A1020" s="6">
        <v>2030</v>
      </c>
      <c r="B1020" s="11" t="s">
        <v>4821</v>
      </c>
      <c r="C1020" s="8" t="s">
        <v>4822</v>
      </c>
      <c r="D1020" s="2">
        <v>1</v>
      </c>
      <c r="E1020" s="2">
        <v>11</v>
      </c>
      <c r="F1020" s="2" t="s">
        <v>38</v>
      </c>
      <c r="G1020" s="12"/>
      <c r="H1020" s="8" t="s">
        <v>40</v>
      </c>
      <c r="I1020" s="2">
        <v>128908975000</v>
      </c>
      <c r="J1020" s="2">
        <v>110554611000</v>
      </c>
      <c r="K1020" s="2">
        <v>86670491000</v>
      </c>
      <c r="L1020" s="2">
        <v>65673376000</v>
      </c>
      <c r="M1020" s="2">
        <v>4930346000</v>
      </c>
      <c r="N1020" s="2">
        <v>2229677000</v>
      </c>
      <c r="O1020" s="2">
        <v>1891370000</v>
      </c>
      <c r="P1020" s="2">
        <v>771856000</v>
      </c>
      <c r="Q1020" s="14">
        <v>37618484000</v>
      </c>
      <c r="R1020" s="14">
        <v>28737804000</v>
      </c>
      <c r="S1020" s="14">
        <v>20542307000</v>
      </c>
      <c r="T1020" s="14">
        <v>17640939000</v>
      </c>
      <c r="U1020" s="14">
        <v>10001623000</v>
      </c>
      <c r="V1020" s="14">
        <v>8693899000</v>
      </c>
      <c r="W1020" s="14">
        <v>5981819000</v>
      </c>
      <c r="X1020" s="14">
        <v>2406203000</v>
      </c>
      <c r="Y1020" s="14" t="s">
        <v>38</v>
      </c>
      <c r="Z1020" s="14" t="s">
        <v>38</v>
      </c>
      <c r="AA1020" s="14" t="s">
        <v>38</v>
      </c>
      <c r="AB1020" s="14" t="s">
        <v>38</v>
      </c>
      <c r="AC1020" s="14">
        <v>2610988000</v>
      </c>
      <c r="AD1020" s="14">
        <v>3839161000</v>
      </c>
      <c r="AE1020" s="14">
        <v>4210838000</v>
      </c>
      <c r="AF1020" s="14">
        <v>1154949000</v>
      </c>
      <c r="AG1020" s="2">
        <v>14659937000</v>
      </c>
      <c r="AH1020" s="2">
        <v>12913740000</v>
      </c>
      <c r="AI1020" s="2">
        <v>10132558000</v>
      </c>
      <c r="AJ1020" s="2">
        <v>6234196000</v>
      </c>
      <c r="AK1020" s="16" t="str">
        <f t="shared" si="141"/>
        <v>Да</v>
      </c>
      <c r="AL1020" s="16" t="str">
        <f t="shared" si="154"/>
        <v>Нет</v>
      </c>
      <c r="AM1020" s="16" t="str">
        <f t="shared" si="149"/>
        <v>Да</v>
      </c>
      <c r="AN1020">
        <f t="shared" si="142"/>
        <v>2.2112377712108078</v>
      </c>
      <c r="AO1020">
        <f t="shared" si="143"/>
        <v>1.1788687565098315</v>
      </c>
      <c r="AP1020">
        <f t="shared" si="144"/>
        <v>2.4504182127236169</v>
      </c>
      <c r="AQ1020">
        <f t="shared" si="145"/>
        <v>1.1352200834150292</v>
      </c>
      <c r="AR1020">
        <f t="shared" si="146"/>
        <v>1.274479751312551</v>
      </c>
      <c r="AS1020">
        <f t="shared" si="147"/>
        <v>1.6253191269571889</v>
      </c>
      <c r="AT1020">
        <f t="shared" ref="AT1020:AT1025" si="155">AQ1020*AN1020</f>
        <v>2.5102415270843963</v>
      </c>
    </row>
    <row r="1021" spans="1:46" hidden="1" x14ac:dyDescent="0.35">
      <c r="A1021" s="6">
        <v>1896</v>
      </c>
      <c r="B1021" s="11" t="s">
        <v>4510</v>
      </c>
      <c r="C1021" s="8" t="s">
        <v>4511</v>
      </c>
      <c r="D1021" s="2">
        <v>1</v>
      </c>
      <c r="E1021" s="2">
        <v>5</v>
      </c>
      <c r="F1021" s="2">
        <v>100</v>
      </c>
      <c r="G1021" s="12"/>
      <c r="H1021" s="8" t="s">
        <v>121</v>
      </c>
      <c r="I1021" s="2">
        <v>35498490000</v>
      </c>
      <c r="J1021" s="2">
        <v>28170933000</v>
      </c>
      <c r="K1021" s="2">
        <v>15836564000</v>
      </c>
      <c r="L1021" s="2">
        <v>12273379000</v>
      </c>
      <c r="M1021" s="2">
        <v>5397767000</v>
      </c>
      <c r="N1021" s="2">
        <v>5045484000</v>
      </c>
      <c r="O1021" s="2">
        <v>8781562000</v>
      </c>
      <c r="P1021" s="2">
        <v>3930298000</v>
      </c>
      <c r="Q1021" s="14">
        <v>34571218000</v>
      </c>
      <c r="R1021" s="14">
        <v>30038491000</v>
      </c>
      <c r="S1021" s="14">
        <v>31834721000</v>
      </c>
      <c r="T1021" s="14">
        <v>26814914000</v>
      </c>
      <c r="U1021" s="14">
        <v>8727370000</v>
      </c>
      <c r="V1021" s="14">
        <v>6927034000</v>
      </c>
      <c r="W1021" s="14">
        <v>6671112000</v>
      </c>
      <c r="X1021" s="14">
        <v>4799048000</v>
      </c>
      <c r="Y1021" s="14" t="s">
        <v>38</v>
      </c>
      <c r="Z1021" s="14" t="s">
        <v>38</v>
      </c>
      <c r="AA1021" s="14" t="s">
        <v>38</v>
      </c>
      <c r="AB1021" s="14" t="s">
        <v>38</v>
      </c>
      <c r="AC1021" s="14">
        <v>1799532000</v>
      </c>
      <c r="AD1021" s="14">
        <v>253349000</v>
      </c>
      <c r="AE1021" s="14">
        <v>1869788000</v>
      </c>
      <c r="AF1021" s="14">
        <v>523643000</v>
      </c>
      <c r="AG1021" s="2">
        <v>9096338000</v>
      </c>
      <c r="AH1021" s="2">
        <v>7294845000</v>
      </c>
      <c r="AI1021" s="2">
        <v>7043015000</v>
      </c>
      <c r="AJ1021" s="2">
        <v>5172919000</v>
      </c>
      <c r="AK1021" s="16" t="str">
        <f t="shared" si="141"/>
        <v>Да</v>
      </c>
      <c r="AL1021" s="16" t="str">
        <f t="shared" si="154"/>
        <v>Нет</v>
      </c>
      <c r="AM1021" s="16" t="str">
        <f t="shared" si="149"/>
        <v>Да</v>
      </c>
      <c r="AN1021">
        <f t="shared" si="142"/>
        <v>1.0698214482495634</v>
      </c>
      <c r="AO1021">
        <f t="shared" si="143"/>
        <v>0.57455427633489353</v>
      </c>
      <c r="AP1021">
        <f t="shared" si="144"/>
        <v>2.2343247255042749</v>
      </c>
      <c r="AQ1021">
        <f t="shared" si="145"/>
        <v>1.2469542533117564</v>
      </c>
      <c r="AR1021">
        <f t="shared" si="146"/>
        <v>1.0357559937044007</v>
      </c>
      <c r="AS1021">
        <f t="shared" si="147"/>
        <v>1.3615165828036355</v>
      </c>
      <c r="AT1021">
        <f t="shared" si="155"/>
        <v>1.3340184051789361</v>
      </c>
    </row>
    <row r="1022" spans="1:46" hidden="1" x14ac:dyDescent="0.35">
      <c r="A1022" s="6">
        <v>178</v>
      </c>
      <c r="B1022" s="11" t="s">
        <v>446</v>
      </c>
      <c r="C1022" s="8" t="s">
        <v>447</v>
      </c>
      <c r="D1022" s="2">
        <v>1</v>
      </c>
      <c r="E1022" s="2">
        <v>10</v>
      </c>
      <c r="F1022" s="2">
        <v>74</v>
      </c>
      <c r="G1022" s="12"/>
      <c r="H1022" s="8" t="s">
        <v>40</v>
      </c>
      <c r="I1022" s="2">
        <v>316733955000</v>
      </c>
      <c r="J1022" s="2">
        <v>325931319000</v>
      </c>
      <c r="K1022" s="2">
        <v>332192552000</v>
      </c>
      <c r="L1022" s="2">
        <v>298722343000</v>
      </c>
      <c r="M1022" s="2">
        <v>30291680000</v>
      </c>
      <c r="N1022" s="2">
        <v>29509320000</v>
      </c>
      <c r="O1022" s="2">
        <v>23913663000</v>
      </c>
      <c r="P1022" s="2">
        <v>16119424000</v>
      </c>
      <c r="Q1022" s="14">
        <v>34300064000</v>
      </c>
      <c r="R1022" s="14">
        <v>32215844000</v>
      </c>
      <c r="S1022" s="14">
        <v>51692519000</v>
      </c>
      <c r="T1022" s="14">
        <v>61621452000</v>
      </c>
      <c r="U1022" s="14">
        <v>38469462000</v>
      </c>
      <c r="V1022" s="14">
        <v>36983697000</v>
      </c>
      <c r="W1022" s="14">
        <v>35370189000</v>
      </c>
      <c r="X1022" s="14">
        <v>31275257000</v>
      </c>
      <c r="Y1022" s="14" t="s">
        <v>38</v>
      </c>
      <c r="Z1022" s="14" t="s">
        <v>38</v>
      </c>
      <c r="AA1022" s="14" t="s">
        <v>38</v>
      </c>
      <c r="AB1022" s="14" t="s">
        <v>38</v>
      </c>
      <c r="AC1022" s="14">
        <v>6053893000</v>
      </c>
      <c r="AD1022" s="14">
        <v>3586023000</v>
      </c>
      <c r="AE1022" s="14">
        <v>6878330000</v>
      </c>
      <c r="AF1022" s="14">
        <v>7967529000</v>
      </c>
      <c r="AG1022" s="2">
        <v>144439699000</v>
      </c>
      <c r="AH1022" s="2">
        <v>139368985000</v>
      </c>
      <c r="AI1022" s="2">
        <v>132911560000</v>
      </c>
      <c r="AJ1022" s="2">
        <v>128418252000</v>
      </c>
      <c r="AK1022" s="16" t="str">
        <f t="shared" si="141"/>
        <v>Да</v>
      </c>
      <c r="AL1022" s="16" t="str">
        <f t="shared" si="154"/>
        <v>Нет</v>
      </c>
      <c r="AM1022" s="16" t="str">
        <f t="shared" si="149"/>
        <v>Да</v>
      </c>
      <c r="AN1022">
        <f t="shared" si="142"/>
        <v>1.0265123018761531</v>
      </c>
      <c r="AO1022">
        <f t="shared" si="143"/>
        <v>1.2339941396681888</v>
      </c>
      <c r="AP1022">
        <f t="shared" si="144"/>
        <v>1.4835308631375415</v>
      </c>
      <c r="AQ1022">
        <f t="shared" si="145"/>
        <v>1.0363833746798112</v>
      </c>
      <c r="AR1022">
        <f t="shared" si="146"/>
        <v>1.0485843744517032</v>
      </c>
      <c r="AS1022">
        <f t="shared" si="147"/>
        <v>1.0349896368313751</v>
      </c>
      <c r="AT1022">
        <f t="shared" si="155"/>
        <v>1.0638602835687487</v>
      </c>
    </row>
    <row r="1023" spans="1:46" hidden="1" x14ac:dyDescent="0.35">
      <c r="A1023" s="6">
        <v>1550</v>
      </c>
      <c r="B1023" s="11" t="s">
        <v>3668</v>
      </c>
      <c r="C1023" s="8" t="s">
        <v>3669</v>
      </c>
      <c r="D1023" s="2">
        <v>1</v>
      </c>
      <c r="E1023" s="2">
        <v>70</v>
      </c>
      <c r="F1023" s="2">
        <v>78</v>
      </c>
      <c r="G1023" s="12"/>
      <c r="H1023" s="8" t="s">
        <v>40</v>
      </c>
      <c r="I1023" s="2">
        <v>102805477000</v>
      </c>
      <c r="J1023" s="2">
        <v>86237747000</v>
      </c>
      <c r="K1023" s="2">
        <v>85851239000</v>
      </c>
      <c r="L1023" s="2">
        <v>68289438000</v>
      </c>
      <c r="M1023" s="2">
        <v>2257037000</v>
      </c>
      <c r="N1023" s="2">
        <v>1980523000</v>
      </c>
      <c r="O1023" s="2">
        <v>1300375000</v>
      </c>
      <c r="P1023" s="2">
        <v>1034513000</v>
      </c>
      <c r="Q1023" s="14">
        <v>33828215000</v>
      </c>
      <c r="R1023" s="14">
        <v>38519864000</v>
      </c>
      <c r="S1023" s="14">
        <v>25025382000</v>
      </c>
      <c r="T1023" s="14">
        <v>28410448000</v>
      </c>
      <c r="U1023" s="14">
        <v>-5339023000</v>
      </c>
      <c r="V1023" s="14">
        <v>2642828000</v>
      </c>
      <c r="W1023" s="14">
        <v>2161407000</v>
      </c>
      <c r="X1023" s="14">
        <v>3190630000</v>
      </c>
      <c r="Y1023" s="14" t="s">
        <v>38</v>
      </c>
      <c r="Z1023" s="14" t="s">
        <v>38</v>
      </c>
      <c r="AA1023" s="14" t="s">
        <v>38</v>
      </c>
      <c r="AB1023" s="14" t="s">
        <v>38</v>
      </c>
      <c r="AC1023" s="14">
        <v>-8187761000</v>
      </c>
      <c r="AD1023" s="14">
        <v>590324000</v>
      </c>
      <c r="AE1023" s="14">
        <v>-1034275000</v>
      </c>
      <c r="AF1023" s="14">
        <v>416218000</v>
      </c>
      <c r="AG1023" s="2">
        <v>2895515000</v>
      </c>
      <c r="AH1023" s="2">
        <v>11353513000</v>
      </c>
      <c r="AI1023" s="2">
        <v>11023401000</v>
      </c>
      <c r="AJ1023" s="2">
        <v>10835155000</v>
      </c>
      <c r="AK1023" s="16" t="str">
        <f t="shared" si="141"/>
        <v>Нет</v>
      </c>
      <c r="AL1023" s="16" t="str">
        <f>IF(IFERROR(AN1023*AO1023*AP1023*AQ1023*AR1023*AS1023,0)=0,"Да","Нет")</f>
        <v>Нет</v>
      </c>
      <c r="AM1023" s="16" t="str">
        <f t="shared" si="149"/>
        <v>Да</v>
      </c>
      <c r="AN1023">
        <f t="shared" si="142"/>
        <v>1.1396166568123673</v>
      </c>
      <c r="AO1023">
        <f t="shared" si="143"/>
        <v>1.5230398923387485</v>
      </c>
      <c r="AP1023">
        <f t="shared" si="144"/>
        <v>1.2569924205882381</v>
      </c>
      <c r="AQ1023">
        <f t="shared" si="145"/>
        <v>0.25503251724818565</v>
      </c>
      <c r="AR1023">
        <f t="shared" si="146"/>
        <v>1.0299464747767046</v>
      </c>
      <c r="AS1023">
        <f t="shared" si="147"/>
        <v>1.0173736324030436</v>
      </c>
      <c r="AT1023">
        <f t="shared" si="155"/>
        <v>0.29063930468481974</v>
      </c>
    </row>
    <row r="1024" spans="1:46" hidden="1" x14ac:dyDescent="0.35">
      <c r="A1024" s="6">
        <v>759</v>
      </c>
      <c r="B1024" s="11" t="s">
        <v>1832</v>
      </c>
      <c r="C1024" s="8" t="s">
        <v>1833</v>
      </c>
      <c r="D1024" s="2">
        <v>1</v>
      </c>
      <c r="E1024" s="2">
        <v>2</v>
      </c>
      <c r="F1024" s="2">
        <v>100</v>
      </c>
      <c r="G1024" s="12"/>
      <c r="H1024" s="8" t="s">
        <v>40</v>
      </c>
      <c r="I1024" s="2">
        <v>29971518000</v>
      </c>
      <c r="J1024" s="2">
        <v>42896599000</v>
      </c>
      <c r="K1024" s="2">
        <v>29406726000</v>
      </c>
      <c r="L1024" s="2">
        <v>18592148000</v>
      </c>
      <c r="M1024" s="2">
        <v>7624982000</v>
      </c>
      <c r="N1024" s="2">
        <v>4171480000</v>
      </c>
      <c r="O1024" s="2">
        <v>2298607000</v>
      </c>
      <c r="P1024" s="2">
        <v>2172833000</v>
      </c>
      <c r="Q1024" s="14">
        <v>33168364000</v>
      </c>
      <c r="R1024" s="14">
        <v>6815548000</v>
      </c>
      <c r="S1024" s="14">
        <v>13318786000</v>
      </c>
      <c r="T1024" s="14">
        <v>11234964000</v>
      </c>
      <c r="U1024" s="14">
        <v>14773128000</v>
      </c>
      <c r="V1024" s="14">
        <v>10769520000</v>
      </c>
      <c r="W1024" s="14">
        <v>8562111000</v>
      </c>
      <c r="X1024" s="14">
        <v>7147891000</v>
      </c>
      <c r="Y1024" s="14" t="s">
        <v>38</v>
      </c>
      <c r="Z1024" s="14" t="s">
        <v>38</v>
      </c>
      <c r="AA1024" s="14" t="s">
        <v>38</v>
      </c>
      <c r="AB1024" s="14" t="s">
        <v>38</v>
      </c>
      <c r="AC1024" s="14">
        <v>4607342000</v>
      </c>
      <c r="AD1024" s="14">
        <v>2664355000</v>
      </c>
      <c r="AE1024" s="14">
        <v>1836832000</v>
      </c>
      <c r="AF1024" s="14">
        <v>1220112000</v>
      </c>
      <c r="AG1024" s="2">
        <v>17574962000</v>
      </c>
      <c r="AH1024" s="2">
        <v>13500494000</v>
      </c>
      <c r="AI1024" s="2">
        <v>10262963000</v>
      </c>
      <c r="AJ1024" s="2">
        <v>8462277000</v>
      </c>
      <c r="AK1024" s="16" t="str">
        <f t="shared" si="141"/>
        <v>Да</v>
      </c>
      <c r="AL1024" s="16" t="str">
        <f t="shared" ref="AL1024:AL1025" si="156">IF(IFERROR(AN1024*AO1024*AP1024*AQ1024*AR1024*AS1024,0)=0,"Да","Нет")</f>
        <v>Нет</v>
      </c>
      <c r="AM1024" s="16" t="str">
        <f t="shared" si="149"/>
        <v>Да</v>
      </c>
      <c r="AN1024">
        <f t="shared" si="142"/>
        <v>1.8278841082781172</v>
      </c>
      <c r="AO1024">
        <f t="shared" si="143"/>
        <v>1.814786085659706</v>
      </c>
      <c r="AP1024">
        <f t="shared" si="144"/>
        <v>1.057884798325504</v>
      </c>
      <c r="AQ1024">
        <f t="shared" si="145"/>
        <v>1.3018014007487431</v>
      </c>
      <c r="AR1024">
        <f t="shared" si="146"/>
        <v>1.3154577289229241</v>
      </c>
      <c r="AS1024">
        <f t="shared" si="147"/>
        <v>1.2127897727762871</v>
      </c>
      <c r="AT1024">
        <f t="shared" si="155"/>
        <v>2.3795420925628199</v>
      </c>
    </row>
    <row r="1025" spans="1:46" hidden="1" x14ac:dyDescent="0.35">
      <c r="A1025" s="6">
        <v>1307</v>
      </c>
      <c r="B1025" s="11" t="s">
        <v>3094</v>
      </c>
      <c r="C1025" s="8" t="s">
        <v>3095</v>
      </c>
      <c r="D1025" s="2">
        <v>1</v>
      </c>
      <c r="E1025" s="2">
        <v>3</v>
      </c>
      <c r="F1025" s="2">
        <v>100</v>
      </c>
      <c r="G1025" s="12"/>
      <c r="H1025" s="8" t="s">
        <v>40</v>
      </c>
      <c r="I1025" s="2">
        <v>77219173000</v>
      </c>
      <c r="J1025" s="2">
        <v>67770243000</v>
      </c>
      <c r="K1025" s="2">
        <v>64820208000</v>
      </c>
      <c r="L1025" s="2">
        <v>57699468000</v>
      </c>
      <c r="M1025" s="2">
        <v>8689388000</v>
      </c>
      <c r="N1025" s="2">
        <v>6224430000</v>
      </c>
      <c r="O1025" s="2">
        <v>1740568000</v>
      </c>
      <c r="P1025" s="2">
        <v>3264682000</v>
      </c>
      <c r="Q1025" s="14">
        <v>32269776000</v>
      </c>
      <c r="R1025" s="14">
        <v>24038979000</v>
      </c>
      <c r="S1025" s="14">
        <v>18067321000</v>
      </c>
      <c r="T1025" s="14">
        <v>17677573000</v>
      </c>
      <c r="U1025" s="14">
        <v>-12116032000</v>
      </c>
      <c r="V1025" s="14">
        <v>-12735678000</v>
      </c>
      <c r="W1025" s="14">
        <v>-10448302000</v>
      </c>
      <c r="X1025" s="14">
        <v>-5061360000</v>
      </c>
      <c r="Y1025" s="14" t="s">
        <v>38</v>
      </c>
      <c r="Z1025" s="14" t="s">
        <v>38</v>
      </c>
      <c r="AA1025" s="14" t="s">
        <v>38</v>
      </c>
      <c r="AB1025" s="14" t="s">
        <v>38</v>
      </c>
      <c r="AC1025" s="14">
        <v>617896000</v>
      </c>
      <c r="AD1025" s="14">
        <v>-2287376000</v>
      </c>
      <c r="AE1025" s="14">
        <v>-5453992000</v>
      </c>
      <c r="AF1025" s="14">
        <v>-2900348000</v>
      </c>
      <c r="AG1025" s="2">
        <v>37371028000</v>
      </c>
      <c r="AH1025" s="2">
        <v>26158458000</v>
      </c>
      <c r="AI1025" s="2">
        <v>17506098000</v>
      </c>
      <c r="AJ1025" s="2">
        <v>17103190000</v>
      </c>
      <c r="AK1025" s="16" t="str">
        <f t="shared" si="141"/>
        <v>Да</v>
      </c>
      <c r="AL1025" s="16" t="str">
        <f t="shared" si="156"/>
        <v>Нет</v>
      </c>
      <c r="AM1025" s="16" t="str">
        <f t="shared" si="149"/>
        <v>Да</v>
      </c>
      <c r="AN1025">
        <f t="shared" si="142"/>
        <v>1.396013450227571</v>
      </c>
      <c r="AO1025">
        <f t="shared" si="143"/>
        <v>3.5760912529702948</v>
      </c>
      <c r="AP1025">
        <f t="shared" si="144"/>
        <v>0.53315085512157079</v>
      </c>
      <c r="AQ1025">
        <f t="shared" si="145"/>
        <v>1.4286403273465125</v>
      </c>
      <c r="AR1025">
        <f t="shared" si="146"/>
        <v>1.4942483470616925</v>
      </c>
      <c r="AS1025">
        <f t="shared" si="147"/>
        <v>1.023557476704638</v>
      </c>
      <c r="AT1025">
        <f t="shared" si="155"/>
        <v>1.9944011125132513</v>
      </c>
    </row>
    <row r="1026" spans="1:46" hidden="1" x14ac:dyDescent="0.35">
      <c r="A1026" s="6">
        <v>1070</v>
      </c>
      <c r="B1026" s="11" t="s">
        <v>2562</v>
      </c>
      <c r="C1026" s="8" t="s">
        <v>2563</v>
      </c>
      <c r="D1026" s="2">
        <v>1</v>
      </c>
      <c r="E1026" s="2">
        <v>71</v>
      </c>
      <c r="F1026" s="2">
        <v>91</v>
      </c>
      <c r="G1026" s="12"/>
      <c r="H1026" s="8" t="s">
        <v>40</v>
      </c>
      <c r="I1026" s="2">
        <v>44817733000</v>
      </c>
      <c r="J1026" s="2">
        <v>43011917000</v>
      </c>
      <c r="K1026" s="2">
        <v>41481073000</v>
      </c>
      <c r="L1026" s="2">
        <v>46659160000</v>
      </c>
      <c r="M1026" s="2">
        <v>4302123000</v>
      </c>
      <c r="N1026" s="2">
        <v>4910677000</v>
      </c>
      <c r="O1026" s="2">
        <v>4631479000</v>
      </c>
      <c r="P1026" s="2">
        <v>4074761000</v>
      </c>
      <c r="Q1026" s="14">
        <v>31414140000</v>
      </c>
      <c r="R1026" s="14">
        <v>30365033000</v>
      </c>
      <c r="S1026" s="14">
        <v>28891511000</v>
      </c>
      <c r="T1026" s="14">
        <v>27426014000</v>
      </c>
      <c r="U1026" s="14">
        <v>-16010534000</v>
      </c>
      <c r="V1026" s="14">
        <v>-14550384000</v>
      </c>
      <c r="W1026" s="14">
        <v>-14719067000</v>
      </c>
      <c r="X1026" s="14">
        <v>-7833272000</v>
      </c>
      <c r="Y1026" s="14" t="s">
        <v>38</v>
      </c>
      <c r="Z1026" s="14" t="s">
        <v>38</v>
      </c>
      <c r="AA1026" s="14" t="s">
        <v>38</v>
      </c>
      <c r="AB1026" s="14" t="s">
        <v>38</v>
      </c>
      <c r="AC1026" s="14">
        <v>-1011268000</v>
      </c>
      <c r="AD1026" s="14">
        <v>149575000</v>
      </c>
      <c r="AE1026" s="14">
        <v>-6893677000</v>
      </c>
      <c r="AF1026" s="14">
        <v>27190000</v>
      </c>
      <c r="AG1026" s="2">
        <v>3960627000</v>
      </c>
      <c r="AH1026" s="2">
        <v>5331653000</v>
      </c>
      <c r="AI1026" s="2">
        <v>5201251000</v>
      </c>
      <c r="AJ1026" s="2">
        <v>12077922000</v>
      </c>
      <c r="AK1026" s="16" t="str">
        <f t="shared" ref="AK1026:AK1089" si="157">IF(AC1026&gt;0,"Да","Нет")</f>
        <v>Нет</v>
      </c>
      <c r="AL1026" s="16" t="str">
        <f>IF(IFERROR(AN1026*AO1026*AP1026*AQ1026*AR1026*AS1026,0)=0,"Да","Нет")</f>
        <v>Нет</v>
      </c>
      <c r="AM1026" s="16" t="str">
        <f t="shared" si="149"/>
        <v>Нет</v>
      </c>
      <c r="AN1026">
        <f t="shared" ref="AN1026:AN1089" si="158">M1026/N1026</f>
        <v>0.87607533543745597</v>
      </c>
      <c r="AO1026">
        <f t="shared" ref="AO1026:AO1089" si="159">N1026/O1026</f>
        <v>1.0602826872366258</v>
      </c>
      <c r="AP1026">
        <f t="shared" ref="AP1026:AP1089" si="160">O1026/P1026</f>
        <v>1.1366259272629733</v>
      </c>
      <c r="AQ1026">
        <f t="shared" ref="AQ1026:AQ1089" si="161">AG1026/AH1026</f>
        <v>0.74285160718448862</v>
      </c>
      <c r="AR1026">
        <f t="shared" ref="AR1026:AR1089" si="162">AH1026/AI1026</f>
        <v>1.0250712761218408</v>
      </c>
      <c r="AS1026">
        <f t="shared" ref="AS1026:AS1089" si="163">AI1026/AJ1026</f>
        <v>0.4306412146062874</v>
      </c>
    </row>
    <row r="1027" spans="1:46" ht="29" hidden="1" x14ac:dyDescent="0.35">
      <c r="A1027" s="6">
        <v>375</v>
      </c>
      <c r="B1027" s="11" t="s">
        <v>916</v>
      </c>
      <c r="C1027" s="8" t="s">
        <v>917</v>
      </c>
      <c r="D1027" s="2">
        <v>1</v>
      </c>
      <c r="E1027" s="2">
        <v>12</v>
      </c>
      <c r="F1027" s="2">
        <v>92</v>
      </c>
      <c r="G1027" s="12"/>
      <c r="H1027" s="8" t="s">
        <v>40</v>
      </c>
      <c r="I1027" s="2">
        <v>104137907000</v>
      </c>
      <c r="J1027" s="2">
        <v>91019372000</v>
      </c>
      <c r="K1027" s="2">
        <v>78671576000</v>
      </c>
      <c r="L1027" s="2">
        <v>68434669000</v>
      </c>
      <c r="M1027" s="2">
        <v>6086485000</v>
      </c>
      <c r="N1027" s="2">
        <v>5798044000</v>
      </c>
      <c r="O1027" s="2">
        <v>3223785000</v>
      </c>
      <c r="P1027" s="2">
        <v>909407000</v>
      </c>
      <c r="Q1027" s="14">
        <v>27792721000</v>
      </c>
      <c r="R1027" s="14">
        <v>27853124000</v>
      </c>
      <c r="S1027" s="14">
        <v>17753371000</v>
      </c>
      <c r="T1027" s="14">
        <v>14510714000</v>
      </c>
      <c r="U1027" s="14">
        <v>9292764000</v>
      </c>
      <c r="V1027" s="14">
        <v>7448990000</v>
      </c>
      <c r="W1027" s="14">
        <v>6042687000</v>
      </c>
      <c r="X1027" s="14">
        <v>3745726000</v>
      </c>
      <c r="Y1027" s="14" t="s">
        <v>38</v>
      </c>
      <c r="Z1027" s="14" t="s">
        <v>38</v>
      </c>
      <c r="AA1027" s="14" t="s">
        <v>38</v>
      </c>
      <c r="AB1027" s="14" t="s">
        <v>38</v>
      </c>
      <c r="AC1027" s="14">
        <v>2233198000</v>
      </c>
      <c r="AD1027" s="14">
        <v>2211964000</v>
      </c>
      <c r="AE1027" s="14">
        <v>2676017000</v>
      </c>
      <c r="AF1027" s="14">
        <v>1258753000</v>
      </c>
      <c r="AG1027" s="2">
        <v>44745380000</v>
      </c>
      <c r="AH1027" s="2">
        <v>42645623000</v>
      </c>
      <c r="AI1027" s="2">
        <v>40724332000</v>
      </c>
      <c r="AJ1027" s="2">
        <v>31983781000</v>
      </c>
      <c r="AK1027" s="16" t="str">
        <f t="shared" si="157"/>
        <v>Да</v>
      </c>
      <c r="AL1027" s="16" t="str">
        <f>IF(IFERROR(AN1027*AO1027*AP1027*AQ1027*AR1027*AS1027,0)=0,"Да","Нет")</f>
        <v>Нет</v>
      </c>
      <c r="AM1027" s="16" t="str">
        <f t="shared" si="149"/>
        <v>Да</v>
      </c>
      <c r="AN1027">
        <f t="shared" si="158"/>
        <v>1.0497479839752855</v>
      </c>
      <c r="AO1027">
        <f t="shared" si="159"/>
        <v>1.7985206829859932</v>
      </c>
      <c r="AP1027">
        <f t="shared" si="160"/>
        <v>3.5449309275165026</v>
      </c>
      <c r="AQ1027">
        <f t="shared" si="161"/>
        <v>1.0492373390816685</v>
      </c>
      <c r="AR1027">
        <f t="shared" si="162"/>
        <v>1.0471779623051889</v>
      </c>
      <c r="AS1027">
        <f t="shared" si="163"/>
        <v>1.2732807293796815</v>
      </c>
      <c r="AT1027">
        <f>AQ1027*AN1027</f>
        <v>1.1014347814125744</v>
      </c>
    </row>
    <row r="1028" spans="1:46" hidden="1" x14ac:dyDescent="0.35">
      <c r="A1028" s="6">
        <v>1383</v>
      </c>
      <c r="B1028" s="11" t="s">
        <v>3272</v>
      </c>
      <c r="C1028" s="8" t="s">
        <v>3273</v>
      </c>
      <c r="D1028" s="2">
        <v>1</v>
      </c>
      <c r="E1028" s="2">
        <v>69</v>
      </c>
      <c r="F1028" s="2">
        <v>84</v>
      </c>
      <c r="G1028" s="12"/>
      <c r="H1028" s="8" t="s">
        <v>121</v>
      </c>
      <c r="I1028" s="2">
        <v>33530325000</v>
      </c>
      <c r="J1028" s="2">
        <v>33236668000</v>
      </c>
      <c r="K1028" s="2">
        <v>26417901000</v>
      </c>
      <c r="L1028" s="2">
        <v>24684582000</v>
      </c>
      <c r="M1028" s="2">
        <v>-8006309000</v>
      </c>
      <c r="N1028" s="2">
        <v>-9938700000</v>
      </c>
      <c r="O1028" s="2">
        <v>-4304614000</v>
      </c>
      <c r="P1028" s="2">
        <v>-4755659000</v>
      </c>
      <c r="Q1028" s="14">
        <v>27733912000</v>
      </c>
      <c r="R1028" s="14">
        <v>26495070000</v>
      </c>
      <c r="S1028" s="14">
        <v>30104543000</v>
      </c>
      <c r="T1028" s="14">
        <v>29553793000</v>
      </c>
      <c r="U1028" s="14">
        <v>12158717000</v>
      </c>
      <c r="V1028" s="14">
        <v>15361742000</v>
      </c>
      <c r="W1028" s="14">
        <v>15453998000</v>
      </c>
      <c r="X1028" s="14">
        <v>17138989000</v>
      </c>
      <c r="Y1028" s="14" t="s">
        <v>38</v>
      </c>
      <c r="Z1028" s="14" t="s">
        <v>38</v>
      </c>
      <c r="AA1028" s="14" t="s">
        <v>38</v>
      </c>
      <c r="AB1028" s="14" t="s">
        <v>38</v>
      </c>
      <c r="AC1028" s="14">
        <v>-3203025000</v>
      </c>
      <c r="AD1028" s="14">
        <v>-92256000</v>
      </c>
      <c r="AE1028" s="14">
        <v>-938443000</v>
      </c>
      <c r="AF1028" s="14">
        <v>-1033782000</v>
      </c>
      <c r="AG1028" s="2">
        <v>14113765000</v>
      </c>
      <c r="AH1028" s="2">
        <v>17971270000</v>
      </c>
      <c r="AI1028" s="2">
        <v>15660494000</v>
      </c>
      <c r="AJ1028" s="2">
        <v>17383730000</v>
      </c>
      <c r="AK1028" s="16" t="str">
        <f t="shared" si="157"/>
        <v>Нет</v>
      </c>
      <c r="AL1028" s="16" t="str">
        <f>IF(IFERROR(AN1028*AO1028*AP1028*AQ1028*AR1028*AS1028,0)=0,"Да","Нет")</f>
        <v>Нет</v>
      </c>
      <c r="AM1028" s="16" t="str">
        <f t="shared" si="149"/>
        <v>Нет</v>
      </c>
      <c r="AN1028">
        <f t="shared" si="158"/>
        <v>0.80556903820419168</v>
      </c>
      <c r="AO1028">
        <f t="shared" si="159"/>
        <v>2.3088481336537958</v>
      </c>
      <c r="AP1028">
        <f t="shared" si="160"/>
        <v>0.9051561518603416</v>
      </c>
      <c r="AQ1028">
        <f t="shared" si="161"/>
        <v>0.78535156391284533</v>
      </c>
      <c r="AR1028">
        <f t="shared" si="162"/>
        <v>1.1475544768894264</v>
      </c>
      <c r="AS1028">
        <f t="shared" si="163"/>
        <v>0.90087075673632755</v>
      </c>
    </row>
    <row r="1029" spans="1:46" x14ac:dyDescent="0.35">
      <c r="A1029" s="6">
        <v>1185</v>
      </c>
      <c r="B1029" s="11" t="s">
        <v>2825</v>
      </c>
      <c r="C1029" s="8" t="s">
        <v>2826</v>
      </c>
      <c r="D1029" s="2">
        <v>1</v>
      </c>
      <c r="E1029" s="2">
        <v>1</v>
      </c>
      <c r="F1029" s="2">
        <v>90</v>
      </c>
      <c r="G1029" s="12"/>
      <c r="H1029" s="8" t="s">
        <v>40</v>
      </c>
      <c r="I1029" s="2">
        <v>116241621000</v>
      </c>
      <c r="J1029" s="2">
        <v>116214474000</v>
      </c>
      <c r="K1029" s="2">
        <v>116076563000</v>
      </c>
      <c r="L1029" s="2">
        <v>106822666000</v>
      </c>
      <c r="M1029" s="2">
        <v>21601140000</v>
      </c>
      <c r="N1029" s="2">
        <v>19140865000</v>
      </c>
      <c r="O1029" s="2">
        <v>10163762000</v>
      </c>
      <c r="P1029" s="2">
        <v>6779976000</v>
      </c>
      <c r="Q1029" s="14">
        <v>27093456000</v>
      </c>
      <c r="R1029" s="14">
        <v>24104617000</v>
      </c>
      <c r="S1029" s="14">
        <v>14273786000</v>
      </c>
      <c r="T1029" s="14">
        <v>10274715000</v>
      </c>
      <c r="U1029" s="14">
        <v>33489608000</v>
      </c>
      <c r="V1029" s="14">
        <v>2715481000</v>
      </c>
      <c r="W1029" s="14">
        <v>11929506000</v>
      </c>
      <c r="X1029" s="14">
        <v>33885562000</v>
      </c>
      <c r="Y1029" s="14" t="s">
        <v>38</v>
      </c>
      <c r="Z1029" s="14" t="s">
        <v>38</v>
      </c>
      <c r="AA1029" s="14" t="s">
        <v>38</v>
      </c>
      <c r="AB1029" s="14" t="s">
        <v>38</v>
      </c>
      <c r="AC1029" s="14">
        <v>40689146000</v>
      </c>
      <c r="AD1029" s="14">
        <v>-5198617000</v>
      </c>
      <c r="AE1029" s="14">
        <v>-21506566000</v>
      </c>
      <c r="AF1029" s="14">
        <v>2619680000</v>
      </c>
      <c r="AG1029" s="2">
        <v>29012249000</v>
      </c>
      <c r="AH1029" s="2">
        <v>385945000</v>
      </c>
      <c r="AI1029" s="2">
        <v>10083111000</v>
      </c>
      <c r="AJ1029" s="2">
        <v>32039167000</v>
      </c>
      <c r="AK1029" s="16" t="str">
        <f t="shared" si="157"/>
        <v>Да</v>
      </c>
      <c r="AL1029" s="16" t="str">
        <f t="shared" ref="AL1029:AL1036" si="164">IF(IFERROR(AN1029*AO1029*AP1029*AQ1029*AR1029*AS1029,0)=0,"Да","Нет")</f>
        <v>Нет</v>
      </c>
      <c r="AM1029" s="16" t="str">
        <f t="shared" si="149"/>
        <v>Да</v>
      </c>
      <c r="AN1029">
        <f t="shared" si="158"/>
        <v>1.1285352046524544</v>
      </c>
      <c r="AO1029">
        <f t="shared" si="159"/>
        <v>1.8832460854553659</v>
      </c>
      <c r="AP1029">
        <f t="shared" si="160"/>
        <v>1.4990852474994012</v>
      </c>
      <c r="AQ1029">
        <f t="shared" si="161"/>
        <v>75.171977872494779</v>
      </c>
      <c r="AR1029">
        <f t="shared" si="162"/>
        <v>3.8276381168470722E-2</v>
      </c>
      <c r="AS1029">
        <f t="shared" si="163"/>
        <v>0.3147120210709598</v>
      </c>
      <c r="AT1029">
        <f t="shared" ref="AT1029:AT1031" si="165">AQ1029*AN1029</f>
        <v>84.834223432465663</v>
      </c>
    </row>
    <row r="1030" spans="1:46" ht="12.5" customHeight="1" x14ac:dyDescent="0.35">
      <c r="A1030" s="6">
        <v>1578</v>
      </c>
      <c r="B1030" s="11" t="s">
        <v>3734</v>
      </c>
      <c r="C1030" s="8" t="s">
        <v>3735</v>
      </c>
      <c r="D1030" s="2">
        <v>1</v>
      </c>
      <c r="E1030" s="2">
        <v>2</v>
      </c>
      <c r="F1030" s="2">
        <v>82</v>
      </c>
      <c r="G1030" s="12" t="s">
        <v>3736</v>
      </c>
      <c r="H1030" s="8" t="s">
        <v>40</v>
      </c>
      <c r="I1030" s="2">
        <v>416291296000</v>
      </c>
      <c r="J1030" s="2">
        <v>193425429000</v>
      </c>
      <c r="K1030" s="2">
        <v>144382834000</v>
      </c>
      <c r="L1030" s="2">
        <v>196027051000</v>
      </c>
      <c r="M1030" s="2">
        <v>22345969000</v>
      </c>
      <c r="N1030" s="2">
        <v>2172347000</v>
      </c>
      <c r="O1030" s="2">
        <v>2379312000</v>
      </c>
      <c r="P1030" s="2">
        <v>2894889000</v>
      </c>
      <c r="Q1030" s="14">
        <v>26656909000</v>
      </c>
      <c r="R1030" s="14">
        <v>6514797000</v>
      </c>
      <c r="S1030" s="14">
        <v>6242392000</v>
      </c>
      <c r="T1030" s="14">
        <v>6098726000</v>
      </c>
      <c r="U1030" s="14">
        <v>-31565287000</v>
      </c>
      <c r="V1030" s="14">
        <v>-252110835000</v>
      </c>
      <c r="W1030" s="14">
        <v>-233901922000</v>
      </c>
      <c r="X1030" s="14">
        <v>-181344996000</v>
      </c>
      <c r="Y1030" s="14" t="s">
        <v>38</v>
      </c>
      <c r="Z1030" s="14" t="s">
        <v>38</v>
      </c>
      <c r="AA1030" s="14" t="s">
        <v>38</v>
      </c>
      <c r="AB1030" s="14" t="s">
        <v>38</v>
      </c>
      <c r="AC1030" s="14">
        <v>222440531000</v>
      </c>
      <c r="AD1030" s="14">
        <v>-18214294000</v>
      </c>
      <c r="AE1030" s="14">
        <v>-52346370000</v>
      </c>
      <c r="AF1030" s="14">
        <v>-250337593000</v>
      </c>
      <c r="AG1030" s="2">
        <v>383497624000</v>
      </c>
      <c r="AH1030" s="2">
        <v>161246051000</v>
      </c>
      <c r="AI1030" s="2">
        <v>143581943000</v>
      </c>
      <c r="AJ1030" s="2">
        <v>195163821000</v>
      </c>
      <c r="AK1030" s="16" t="str">
        <f t="shared" si="157"/>
        <v>Да</v>
      </c>
      <c r="AL1030" s="16" t="str">
        <f t="shared" si="164"/>
        <v>Нет</v>
      </c>
      <c r="AM1030" s="16" t="str">
        <f t="shared" si="149"/>
        <v>Да</v>
      </c>
      <c r="AN1030">
        <f t="shared" si="158"/>
        <v>10.286555969189084</v>
      </c>
      <c r="AO1030">
        <f t="shared" si="159"/>
        <v>0.91301477065639147</v>
      </c>
      <c r="AP1030">
        <f t="shared" si="160"/>
        <v>0.82190094335223218</v>
      </c>
      <c r="AQ1030">
        <f t="shared" si="161"/>
        <v>2.3783380840750015</v>
      </c>
      <c r="AR1030">
        <f t="shared" si="162"/>
        <v>1.1230245783761263</v>
      </c>
      <c r="AS1030">
        <f t="shared" si="163"/>
        <v>0.73569958952586811</v>
      </c>
      <c r="AT1030">
        <f t="shared" si="165"/>
        <v>24.464907815491436</v>
      </c>
    </row>
    <row r="1031" spans="1:46" hidden="1" x14ac:dyDescent="0.35">
      <c r="A1031" s="6">
        <v>647</v>
      </c>
      <c r="B1031" s="11" t="s">
        <v>1568</v>
      </c>
      <c r="C1031" s="8" t="s">
        <v>1569</v>
      </c>
      <c r="D1031" s="2">
        <v>1</v>
      </c>
      <c r="E1031" s="2">
        <v>4</v>
      </c>
      <c r="F1031" s="2">
        <v>100</v>
      </c>
      <c r="G1031" s="12"/>
      <c r="H1031" s="8" t="s">
        <v>40</v>
      </c>
      <c r="I1031" s="2">
        <v>21845749000</v>
      </c>
      <c r="J1031" s="2">
        <v>19792964000</v>
      </c>
      <c r="K1031" s="2">
        <v>22950226000</v>
      </c>
      <c r="L1031" s="2">
        <v>16732409000</v>
      </c>
      <c r="M1031" s="2">
        <v>12897383000</v>
      </c>
      <c r="N1031" s="2">
        <v>8946315000</v>
      </c>
      <c r="O1031" s="2">
        <v>10933957000</v>
      </c>
      <c r="P1031" s="2">
        <v>5375194000</v>
      </c>
      <c r="Q1031" s="14">
        <v>25607917000</v>
      </c>
      <c r="R1031" s="14">
        <v>21527883000</v>
      </c>
      <c r="S1031" s="14">
        <v>24413634000</v>
      </c>
      <c r="T1031" s="14">
        <v>13748333000</v>
      </c>
      <c r="U1031" s="14">
        <v>8039804000</v>
      </c>
      <c r="V1031" s="14">
        <v>7750093000</v>
      </c>
      <c r="W1031" s="14">
        <v>6141954000</v>
      </c>
      <c r="X1031" s="14">
        <v>4712311000</v>
      </c>
      <c r="Y1031" s="14" t="s">
        <v>38</v>
      </c>
      <c r="Z1031" s="14" t="s">
        <v>38</v>
      </c>
      <c r="AA1031" s="14" t="s">
        <v>38</v>
      </c>
      <c r="AB1031" s="14" t="s">
        <v>38</v>
      </c>
      <c r="AC1031" s="14">
        <v>5814701000</v>
      </c>
      <c r="AD1031" s="14">
        <v>5980924000</v>
      </c>
      <c r="AE1031" s="14">
        <v>3838958000</v>
      </c>
      <c r="AF1031" s="14">
        <v>2916964000</v>
      </c>
      <c r="AG1031" s="2">
        <v>10307120000</v>
      </c>
      <c r="AH1031" s="2">
        <v>10016809000</v>
      </c>
      <c r="AI1031" s="2">
        <v>8408670000</v>
      </c>
      <c r="AJ1031" s="2">
        <v>6979027000</v>
      </c>
      <c r="AK1031" s="16" t="str">
        <f t="shared" si="157"/>
        <v>Да</v>
      </c>
      <c r="AL1031" s="16" t="str">
        <f t="shared" si="164"/>
        <v>Нет</v>
      </c>
      <c r="AM1031" s="16" t="str">
        <f t="shared" si="149"/>
        <v>Да</v>
      </c>
      <c r="AN1031">
        <f t="shared" si="158"/>
        <v>1.4416419497860293</v>
      </c>
      <c r="AO1031">
        <f t="shared" si="159"/>
        <v>0.81821384517974605</v>
      </c>
      <c r="AP1031">
        <f t="shared" si="160"/>
        <v>2.0341511394751519</v>
      </c>
      <c r="AQ1031">
        <f t="shared" si="161"/>
        <v>1.0289823835115555</v>
      </c>
      <c r="AR1031">
        <f t="shared" si="162"/>
        <v>1.1912477240752699</v>
      </c>
      <c r="AS1031">
        <f t="shared" si="163"/>
        <v>1.2048484695645969</v>
      </c>
      <c r="AT1031">
        <f t="shared" si="165"/>
        <v>1.4834241696610746</v>
      </c>
    </row>
    <row r="1032" spans="1:46" hidden="1" x14ac:dyDescent="0.35">
      <c r="A1032" s="6">
        <v>1738</v>
      </c>
      <c r="B1032" s="11" t="s">
        <v>4130</v>
      </c>
      <c r="C1032" s="8" t="s">
        <v>4131</v>
      </c>
      <c r="D1032" s="2">
        <v>1</v>
      </c>
      <c r="E1032" s="2">
        <v>5</v>
      </c>
      <c r="F1032" s="2">
        <v>94</v>
      </c>
      <c r="G1032" s="12"/>
      <c r="H1032" s="8" t="s">
        <v>40</v>
      </c>
      <c r="I1032" s="2">
        <v>37228320000</v>
      </c>
      <c r="J1032" s="2">
        <v>36658824000</v>
      </c>
      <c r="K1032" s="2">
        <v>34572781000</v>
      </c>
      <c r="L1032" s="2">
        <v>32245304000</v>
      </c>
      <c r="M1032" s="2">
        <v>1502422000</v>
      </c>
      <c r="N1032" s="2">
        <v>3089767000</v>
      </c>
      <c r="O1032" s="2">
        <v>2880062000</v>
      </c>
      <c r="P1032" s="2">
        <v>3372823000</v>
      </c>
      <c r="Q1032" s="14">
        <v>25484764000</v>
      </c>
      <c r="R1032" s="14">
        <v>26175306000</v>
      </c>
      <c r="S1032" s="14">
        <v>24753620000</v>
      </c>
      <c r="T1032" s="14">
        <v>23577619000</v>
      </c>
      <c r="U1032" s="14">
        <v>20470710000</v>
      </c>
      <c r="V1032" s="14">
        <v>20649353000</v>
      </c>
      <c r="W1032" s="14">
        <v>18676714000</v>
      </c>
      <c r="X1032" s="14">
        <v>16930541000</v>
      </c>
      <c r="Y1032" s="14" t="s">
        <v>38</v>
      </c>
      <c r="Z1032" s="14" t="s">
        <v>38</v>
      </c>
      <c r="AA1032" s="14" t="s">
        <v>38</v>
      </c>
      <c r="AB1032" s="14" t="s">
        <v>38</v>
      </c>
      <c r="AC1032" s="14">
        <v>1162857000</v>
      </c>
      <c r="AD1032" s="14">
        <v>2559718000</v>
      </c>
      <c r="AE1032" s="14">
        <v>2348315000</v>
      </c>
      <c r="AF1032" s="14">
        <v>2441651000</v>
      </c>
      <c r="AG1032" s="2">
        <v>34463996000</v>
      </c>
      <c r="AH1032" s="2">
        <v>34098186000</v>
      </c>
      <c r="AI1032" s="2">
        <v>32125080000</v>
      </c>
      <c r="AJ1032" s="2">
        <v>29878178000</v>
      </c>
      <c r="AK1032" s="16" t="str">
        <f t="shared" si="157"/>
        <v>Да</v>
      </c>
      <c r="AL1032" s="16" t="str">
        <f t="shared" si="164"/>
        <v>Нет</v>
      </c>
      <c r="AM1032" s="16" t="str">
        <f t="shared" si="149"/>
        <v>Нет</v>
      </c>
      <c r="AN1032">
        <f t="shared" si="158"/>
        <v>0.48625737798351787</v>
      </c>
      <c r="AO1032">
        <f t="shared" si="159"/>
        <v>1.0728126686161616</v>
      </c>
      <c r="AP1032">
        <f t="shared" si="160"/>
        <v>0.85390250244379862</v>
      </c>
      <c r="AQ1032">
        <f t="shared" si="161"/>
        <v>1.0107281366815233</v>
      </c>
      <c r="AR1032">
        <f t="shared" si="162"/>
        <v>1.0614194890720894</v>
      </c>
      <c r="AS1032">
        <f t="shared" si="163"/>
        <v>1.0752021090442663</v>
      </c>
    </row>
    <row r="1033" spans="1:46" ht="17.5" hidden="1" customHeight="1" x14ac:dyDescent="0.35">
      <c r="A1033" s="6">
        <v>987</v>
      </c>
      <c r="B1033" s="11" t="s">
        <v>2362</v>
      </c>
      <c r="C1033" s="8" t="s">
        <v>2363</v>
      </c>
      <c r="D1033" s="2">
        <v>1</v>
      </c>
      <c r="E1033" s="2">
        <v>1</v>
      </c>
      <c r="F1033" s="2">
        <v>93</v>
      </c>
      <c r="G1033" s="12" t="s">
        <v>2364</v>
      </c>
      <c r="H1033" s="8" t="s">
        <v>40</v>
      </c>
      <c r="I1033" s="2">
        <v>53390057000</v>
      </c>
      <c r="J1033" s="2">
        <v>53808177000</v>
      </c>
      <c r="K1033" s="2">
        <v>51553477000</v>
      </c>
      <c r="L1033" s="2">
        <v>46637995000</v>
      </c>
      <c r="M1033" s="2">
        <v>12298858000</v>
      </c>
      <c r="N1033" s="2">
        <v>8654864000</v>
      </c>
      <c r="O1033" s="2">
        <v>5777492000</v>
      </c>
      <c r="P1033" s="2">
        <v>5759156000</v>
      </c>
      <c r="Q1033" s="14">
        <v>25181634000</v>
      </c>
      <c r="R1033" s="14">
        <v>22911143000</v>
      </c>
      <c r="S1033" s="14">
        <v>19150545000</v>
      </c>
      <c r="T1033" s="14">
        <v>17819799000</v>
      </c>
      <c r="U1033" s="14">
        <v>-1456187000</v>
      </c>
      <c r="V1033" s="14">
        <v>-16983760000</v>
      </c>
      <c r="W1033" s="14">
        <v>-9126351000</v>
      </c>
      <c r="X1033" s="14">
        <v>6691300000</v>
      </c>
      <c r="Y1033" s="14" t="s">
        <v>38</v>
      </c>
      <c r="Z1033" s="14" t="s">
        <v>38</v>
      </c>
      <c r="AA1033" s="14" t="s">
        <v>38</v>
      </c>
      <c r="AB1033" s="14" t="s">
        <v>38</v>
      </c>
      <c r="AC1033" s="14">
        <v>15523780000</v>
      </c>
      <c r="AD1033" s="14">
        <v>-7860387000</v>
      </c>
      <c r="AE1033" s="14">
        <v>-15918467000</v>
      </c>
      <c r="AF1033" s="14">
        <v>-897135000</v>
      </c>
      <c r="AG1033" s="2">
        <v>1267107000</v>
      </c>
      <c r="AH1033" s="2">
        <v>-14312879000</v>
      </c>
      <c r="AI1033" s="2">
        <v>-6452493000</v>
      </c>
      <c r="AJ1033" s="2">
        <v>9465974000</v>
      </c>
      <c r="AK1033" s="16" t="str">
        <f t="shared" si="157"/>
        <v>Да</v>
      </c>
      <c r="AL1033" s="16" t="str">
        <f t="shared" si="164"/>
        <v>Нет</v>
      </c>
      <c r="AM1033" s="16" t="str">
        <f t="shared" si="149"/>
        <v>Да</v>
      </c>
      <c r="AN1033">
        <f t="shared" si="158"/>
        <v>1.42103423000061</v>
      </c>
      <c r="AO1033">
        <f t="shared" si="159"/>
        <v>1.4980313257032636</v>
      </c>
      <c r="AP1033">
        <f t="shared" si="160"/>
        <v>1.0031837998484501</v>
      </c>
      <c r="AQ1033">
        <f t="shared" si="161"/>
        <v>-8.8529149166984497E-2</v>
      </c>
      <c r="AR1033">
        <f t="shared" si="162"/>
        <v>2.21819365011322</v>
      </c>
      <c r="AS1033">
        <f t="shared" si="163"/>
        <v>-0.68165124898927465</v>
      </c>
      <c r="AT1033">
        <f>AQ1033*AN1033</f>
        <v>-0.12580295131911495</v>
      </c>
    </row>
    <row r="1034" spans="1:46" hidden="1" x14ac:dyDescent="0.35">
      <c r="A1034" s="6">
        <v>1072</v>
      </c>
      <c r="B1034" s="11" t="s">
        <v>2566</v>
      </c>
      <c r="C1034" s="8" t="s">
        <v>2567</v>
      </c>
      <c r="D1034" s="2">
        <v>1</v>
      </c>
      <c r="E1034" s="2">
        <v>2</v>
      </c>
      <c r="F1034" s="2">
        <v>99</v>
      </c>
      <c r="G1034" s="12"/>
      <c r="H1034" s="8" t="s">
        <v>40</v>
      </c>
      <c r="I1034" s="2">
        <v>50112557000</v>
      </c>
      <c r="J1034" s="2">
        <v>46178499000</v>
      </c>
      <c r="K1034" s="2">
        <v>42764905000</v>
      </c>
      <c r="L1034" s="2">
        <v>36091029000</v>
      </c>
      <c r="M1034" s="2">
        <v>6622345000</v>
      </c>
      <c r="N1034" s="2">
        <v>8760995000</v>
      </c>
      <c r="O1034" s="2">
        <v>7228227000</v>
      </c>
      <c r="P1034" s="2">
        <v>4586586000</v>
      </c>
      <c r="Q1034" s="14">
        <v>22769941000</v>
      </c>
      <c r="R1034" s="14">
        <v>21883042000</v>
      </c>
      <c r="S1034" s="14">
        <v>19843541000</v>
      </c>
      <c r="T1034" s="14">
        <v>15064942000</v>
      </c>
      <c r="U1034" s="14">
        <v>38323308000</v>
      </c>
      <c r="V1034" s="14">
        <v>33724715000</v>
      </c>
      <c r="W1034" s="14">
        <v>27458619000</v>
      </c>
      <c r="X1034" s="14">
        <v>22354185000</v>
      </c>
      <c r="Y1034" s="14" t="s">
        <v>38</v>
      </c>
      <c r="Z1034" s="14" t="s">
        <v>38</v>
      </c>
      <c r="AA1034" s="14" t="s">
        <v>38</v>
      </c>
      <c r="AB1034" s="14" t="s">
        <v>38</v>
      </c>
      <c r="AC1034" s="14">
        <v>4598593000</v>
      </c>
      <c r="AD1034" s="14">
        <v>6265096000</v>
      </c>
      <c r="AE1034" s="14">
        <v>5105436000</v>
      </c>
      <c r="AF1034" s="14">
        <v>2225643000</v>
      </c>
      <c r="AG1034" s="2">
        <v>44905472000</v>
      </c>
      <c r="AH1034" s="2">
        <v>39991293000</v>
      </c>
      <c r="AI1034" s="2">
        <v>32928809000</v>
      </c>
      <c r="AJ1034" s="2">
        <v>26923100000</v>
      </c>
      <c r="AK1034" s="16" t="str">
        <f t="shared" si="157"/>
        <v>Да</v>
      </c>
      <c r="AL1034" s="16" t="str">
        <f t="shared" si="164"/>
        <v>Нет</v>
      </c>
      <c r="AM1034" s="16" t="str">
        <f t="shared" si="149"/>
        <v>Нет</v>
      </c>
      <c r="AN1034">
        <f t="shared" si="158"/>
        <v>0.75588959929779664</v>
      </c>
      <c r="AO1034">
        <f t="shared" si="159"/>
        <v>1.2120531079059913</v>
      </c>
      <c r="AP1034">
        <f t="shared" si="160"/>
        <v>1.5759493008525296</v>
      </c>
      <c r="AQ1034">
        <f t="shared" si="161"/>
        <v>1.1228812231702536</v>
      </c>
      <c r="AR1034">
        <f t="shared" si="162"/>
        <v>1.2144773593238674</v>
      </c>
      <c r="AS1034">
        <f t="shared" si="163"/>
        <v>1.2230690002265712</v>
      </c>
    </row>
    <row r="1035" spans="1:46" hidden="1" x14ac:dyDescent="0.35">
      <c r="A1035" s="6">
        <v>1321</v>
      </c>
      <c r="B1035" s="11" t="s">
        <v>3126</v>
      </c>
      <c r="C1035" s="8" t="s">
        <v>3127</v>
      </c>
      <c r="D1035" s="2">
        <v>1</v>
      </c>
      <c r="E1035" s="2">
        <v>8</v>
      </c>
      <c r="F1035" s="2">
        <v>45</v>
      </c>
      <c r="G1035" s="12"/>
      <c r="H1035" s="8" t="s">
        <v>40</v>
      </c>
      <c r="I1035" s="2">
        <v>45672811000</v>
      </c>
      <c r="J1035" s="2">
        <v>42169232000</v>
      </c>
      <c r="K1035" s="2">
        <v>31995547000</v>
      </c>
      <c r="L1035" s="2">
        <v>24357846000</v>
      </c>
      <c r="M1035" s="2">
        <v>4379523000</v>
      </c>
      <c r="N1035" s="2">
        <v>3628504000</v>
      </c>
      <c r="O1035" s="2">
        <v>1548736000</v>
      </c>
      <c r="P1035" s="2">
        <v>1337845000</v>
      </c>
      <c r="Q1035" s="14">
        <v>22658152000</v>
      </c>
      <c r="R1035" s="14">
        <v>15810367000</v>
      </c>
      <c r="S1035" s="14">
        <v>12380835000</v>
      </c>
      <c r="T1035" s="14">
        <v>11890494000</v>
      </c>
      <c r="U1035" s="14">
        <v>6124864000</v>
      </c>
      <c r="V1035" s="14">
        <v>3427839000</v>
      </c>
      <c r="W1035" s="14">
        <v>1681170000</v>
      </c>
      <c r="X1035" s="14">
        <v>1337251000</v>
      </c>
      <c r="Y1035" s="14" t="s">
        <v>38</v>
      </c>
      <c r="Z1035" s="14" t="s">
        <v>38</v>
      </c>
      <c r="AA1035" s="14" t="s">
        <v>38</v>
      </c>
      <c r="AB1035" s="14" t="s">
        <v>38</v>
      </c>
      <c r="AC1035" s="14">
        <v>2746639000</v>
      </c>
      <c r="AD1035" s="14">
        <v>2513881000</v>
      </c>
      <c r="AE1035" s="14">
        <v>853930000</v>
      </c>
      <c r="AF1035" s="14">
        <v>525056000</v>
      </c>
      <c r="AG1035" s="2">
        <v>13967598000</v>
      </c>
      <c r="AH1035" s="2">
        <v>10166511000</v>
      </c>
      <c r="AI1035" s="2">
        <v>6568171000</v>
      </c>
      <c r="AJ1035" s="2">
        <v>5726466000</v>
      </c>
      <c r="AK1035" s="16" t="str">
        <f t="shared" si="157"/>
        <v>Да</v>
      </c>
      <c r="AL1035" s="16" t="str">
        <f t="shared" si="164"/>
        <v>Нет</v>
      </c>
      <c r="AM1035" s="16" t="str">
        <f t="shared" si="149"/>
        <v>Да</v>
      </c>
      <c r="AN1035">
        <f t="shared" si="158"/>
        <v>1.206977586355148</v>
      </c>
      <c r="AO1035">
        <f t="shared" si="159"/>
        <v>2.3428809041695939</v>
      </c>
      <c r="AP1035">
        <f t="shared" si="160"/>
        <v>1.1576348530659382</v>
      </c>
      <c r="AQ1035">
        <f t="shared" si="161"/>
        <v>1.3738831345384863</v>
      </c>
      <c r="AR1035">
        <f t="shared" si="162"/>
        <v>1.547845054582166</v>
      </c>
      <c r="AS1035">
        <f t="shared" si="163"/>
        <v>1.1469850689762238</v>
      </c>
      <c r="AT1035">
        <f>AQ1035*AN1035</f>
        <v>1.6582461496593073</v>
      </c>
    </row>
    <row r="1036" spans="1:46" hidden="1" x14ac:dyDescent="0.35">
      <c r="A1036" s="6">
        <v>643</v>
      </c>
      <c r="B1036" s="11" t="s">
        <v>1560</v>
      </c>
      <c r="C1036" s="8" t="s">
        <v>1561</v>
      </c>
      <c r="D1036" s="2">
        <v>1</v>
      </c>
      <c r="E1036" s="2">
        <v>5</v>
      </c>
      <c r="F1036" s="2">
        <v>99</v>
      </c>
      <c r="G1036" s="12"/>
      <c r="H1036" s="8" t="s">
        <v>40</v>
      </c>
      <c r="I1036" s="2">
        <v>135354930000</v>
      </c>
      <c r="J1036" s="2">
        <v>131310297000</v>
      </c>
      <c r="K1036" s="2">
        <v>123875798000</v>
      </c>
      <c r="L1036" s="2">
        <v>118277402000</v>
      </c>
      <c r="M1036" s="2">
        <v>13879507000</v>
      </c>
      <c r="N1036" s="2">
        <v>16767680000</v>
      </c>
      <c r="O1036" s="2">
        <v>15948426000</v>
      </c>
      <c r="P1036" s="2">
        <v>16196029000</v>
      </c>
      <c r="Q1036" s="14">
        <v>21009595000</v>
      </c>
      <c r="R1036" s="14">
        <v>25372292000</v>
      </c>
      <c r="S1036" s="14">
        <v>31060615000</v>
      </c>
      <c r="T1036" s="14">
        <v>30513386000</v>
      </c>
      <c r="U1036" s="14">
        <v>65397701000</v>
      </c>
      <c r="V1036" s="14">
        <v>63906451000</v>
      </c>
      <c r="W1036" s="14">
        <v>60295670000</v>
      </c>
      <c r="X1036" s="14">
        <v>55598214000</v>
      </c>
      <c r="Y1036" s="14" t="s">
        <v>38</v>
      </c>
      <c r="Z1036" s="14" t="s">
        <v>38</v>
      </c>
      <c r="AA1036" s="14" t="s">
        <v>38</v>
      </c>
      <c r="AB1036" s="14" t="s">
        <v>38</v>
      </c>
      <c r="AC1036" s="14">
        <v>6954853000</v>
      </c>
      <c r="AD1036" s="14">
        <v>9097423000</v>
      </c>
      <c r="AE1036" s="14">
        <v>8848982000</v>
      </c>
      <c r="AF1036" s="14">
        <v>7137759000</v>
      </c>
      <c r="AG1036" s="2">
        <v>129979150000</v>
      </c>
      <c r="AH1036" s="2">
        <v>127580047000</v>
      </c>
      <c r="AI1036" s="2">
        <v>122542444000</v>
      </c>
      <c r="AJ1036" s="2">
        <v>116685160000</v>
      </c>
      <c r="AK1036" s="16" t="str">
        <f t="shared" si="157"/>
        <v>Да</v>
      </c>
      <c r="AL1036" s="16" t="str">
        <f t="shared" si="164"/>
        <v>Нет</v>
      </c>
      <c r="AM1036" s="16" t="str">
        <f t="shared" si="149"/>
        <v>Нет</v>
      </c>
      <c r="AN1036">
        <f t="shared" si="158"/>
        <v>0.82775357115593806</v>
      </c>
      <c r="AO1036">
        <f t="shared" si="159"/>
        <v>1.0513689564098676</v>
      </c>
      <c r="AP1036">
        <f t="shared" si="160"/>
        <v>0.9847121167787487</v>
      </c>
      <c r="AQ1036">
        <f t="shared" si="161"/>
        <v>1.0188046881656974</v>
      </c>
      <c r="AR1036">
        <f t="shared" si="162"/>
        <v>1.0411090462664512</v>
      </c>
      <c r="AS1036">
        <f t="shared" si="163"/>
        <v>1.0501973344339588</v>
      </c>
    </row>
    <row r="1037" spans="1:46" ht="29" x14ac:dyDescent="0.35">
      <c r="A1037" s="6">
        <v>1902</v>
      </c>
      <c r="B1037" s="11" t="s">
        <v>4523</v>
      </c>
      <c r="C1037" s="8" t="s">
        <v>4524</v>
      </c>
      <c r="D1037" s="2">
        <v>1</v>
      </c>
      <c r="E1037" s="2">
        <v>68</v>
      </c>
      <c r="F1037" s="2">
        <v>67</v>
      </c>
      <c r="G1037" s="12" t="s">
        <v>4525</v>
      </c>
      <c r="H1037" s="8" t="s">
        <v>40</v>
      </c>
      <c r="I1037" s="2">
        <v>143574576000</v>
      </c>
      <c r="J1037" s="2">
        <v>125259441000</v>
      </c>
      <c r="K1037" s="2">
        <v>111257387000</v>
      </c>
      <c r="L1037" s="2">
        <v>39704842000</v>
      </c>
      <c r="M1037" s="2">
        <v>818841000</v>
      </c>
      <c r="N1037" s="2">
        <v>117607000</v>
      </c>
      <c r="O1037" s="2">
        <v>-254195000</v>
      </c>
      <c r="P1037" s="2">
        <v>-110348000</v>
      </c>
      <c r="Q1037" s="14">
        <v>20836328000</v>
      </c>
      <c r="R1037" s="14">
        <v>15008976000</v>
      </c>
      <c r="S1037" s="14">
        <v>18892355000</v>
      </c>
      <c r="T1037" s="14">
        <v>4611050000</v>
      </c>
      <c r="U1037" s="14">
        <v>-13534643000</v>
      </c>
      <c r="V1037" s="14">
        <v>-1462601000</v>
      </c>
      <c r="W1037" s="14">
        <v>-890021000</v>
      </c>
      <c r="X1037" s="14">
        <v>-434086000</v>
      </c>
      <c r="Y1037" s="14" t="s">
        <v>38</v>
      </c>
      <c r="Z1037" s="14" t="s">
        <v>38</v>
      </c>
      <c r="AA1037" s="14" t="s">
        <v>38</v>
      </c>
      <c r="AB1037" s="14" t="s">
        <v>38</v>
      </c>
      <c r="AC1037" s="14">
        <v>-1614718000</v>
      </c>
      <c r="AD1037" s="14">
        <v>-572580000</v>
      </c>
      <c r="AE1037" s="14">
        <v>-455935000</v>
      </c>
      <c r="AF1037" s="14">
        <v>-213130000</v>
      </c>
      <c r="AG1037" s="2">
        <v>57499034000</v>
      </c>
      <c r="AH1037" s="2">
        <v>66851122000</v>
      </c>
      <c r="AI1037" s="2">
        <v>61909317000</v>
      </c>
      <c r="AJ1037" s="2">
        <v>7489927000</v>
      </c>
      <c r="AK1037" s="16" t="str">
        <f t="shared" si="157"/>
        <v>Нет</v>
      </c>
      <c r="AL1037" s="16" t="str">
        <f>IF(IFERROR(AN1037*AO1037*AP1037*AQ1037*AR1037*AS1037,0)=0,"Да","Нет")</f>
        <v>Нет</v>
      </c>
      <c r="AM1037" s="16" t="str">
        <f t="shared" si="149"/>
        <v>Да</v>
      </c>
      <c r="AN1037">
        <f t="shared" si="158"/>
        <v>6.9625192378004712</v>
      </c>
      <c r="AO1037">
        <f t="shared" si="159"/>
        <v>-0.46266448986014674</v>
      </c>
      <c r="AP1037">
        <f t="shared" si="160"/>
        <v>2.3035759596911589</v>
      </c>
      <c r="AQ1037">
        <f t="shared" si="161"/>
        <v>0.86010574362536507</v>
      </c>
      <c r="AR1037">
        <f t="shared" si="162"/>
        <v>1.0798232841108553</v>
      </c>
      <c r="AS1037">
        <f t="shared" si="163"/>
        <v>8.2656769551959588</v>
      </c>
      <c r="AT1037">
        <f t="shared" ref="AT1037:AT1038" si="166">AQ1037*AN1037</f>
        <v>5.9885027865342844</v>
      </c>
    </row>
    <row r="1038" spans="1:46" hidden="1" x14ac:dyDescent="0.35">
      <c r="A1038" s="6">
        <v>1992</v>
      </c>
      <c r="B1038" s="11" t="s">
        <v>4731</v>
      </c>
      <c r="C1038" s="8" t="s">
        <v>4732</v>
      </c>
      <c r="D1038" s="2">
        <v>1</v>
      </c>
      <c r="E1038" s="2">
        <v>8</v>
      </c>
      <c r="F1038" s="2">
        <v>70</v>
      </c>
      <c r="G1038" s="12"/>
      <c r="H1038" s="8" t="s">
        <v>40</v>
      </c>
      <c r="I1038" s="2">
        <v>35032334000</v>
      </c>
      <c r="J1038" s="2">
        <v>39534123000</v>
      </c>
      <c r="K1038" s="2">
        <v>25725832000</v>
      </c>
      <c r="L1038" s="2">
        <v>13217734000</v>
      </c>
      <c r="M1038" s="2">
        <v>3090685000</v>
      </c>
      <c r="N1038" s="2">
        <v>1542128000</v>
      </c>
      <c r="O1038" s="2">
        <v>938889000</v>
      </c>
      <c r="P1038" s="2">
        <v>554311000</v>
      </c>
      <c r="Q1038" s="14">
        <v>20172343000</v>
      </c>
      <c r="R1038" s="14">
        <v>15365321000</v>
      </c>
      <c r="S1038" s="14">
        <v>7050119000</v>
      </c>
      <c r="T1038" s="14">
        <v>5004928000</v>
      </c>
      <c r="U1038" s="14">
        <v>4357971000</v>
      </c>
      <c r="V1038" s="14">
        <v>2795028000</v>
      </c>
      <c r="W1038" s="14">
        <v>1034939000</v>
      </c>
      <c r="X1038" s="14">
        <v>803699000</v>
      </c>
      <c r="Y1038" s="14" t="s">
        <v>38</v>
      </c>
      <c r="Z1038" s="14" t="s">
        <v>38</v>
      </c>
      <c r="AA1038" s="14" t="s">
        <v>38</v>
      </c>
      <c r="AB1038" s="14" t="s">
        <v>38</v>
      </c>
      <c r="AC1038" s="14">
        <v>2610814000</v>
      </c>
      <c r="AD1038" s="14">
        <v>1890213000</v>
      </c>
      <c r="AE1038" s="14">
        <v>323700000</v>
      </c>
      <c r="AF1038" s="14">
        <v>229129000</v>
      </c>
      <c r="AG1038" s="2">
        <v>6854031000</v>
      </c>
      <c r="AH1038" s="2">
        <v>4962473000</v>
      </c>
      <c r="AI1038" s="2">
        <v>2986228000</v>
      </c>
      <c r="AJ1038" s="2">
        <v>2534528000</v>
      </c>
      <c r="AK1038" s="16" t="str">
        <f t="shared" si="157"/>
        <v>Да</v>
      </c>
      <c r="AL1038" s="16" t="str">
        <f t="shared" ref="AL1038:AL1042" si="167">IF(IFERROR(AN1038*AO1038*AP1038*AQ1038*AR1038*AS1038,0)=0,"Да","Нет")</f>
        <v>Нет</v>
      </c>
      <c r="AM1038" s="16" t="str">
        <f t="shared" si="149"/>
        <v>Да</v>
      </c>
      <c r="AN1038">
        <f t="shared" si="158"/>
        <v>2.0041689146426238</v>
      </c>
      <c r="AO1038">
        <f t="shared" si="159"/>
        <v>1.6425030008872188</v>
      </c>
      <c r="AP1038">
        <f t="shared" si="160"/>
        <v>1.6937946387497271</v>
      </c>
      <c r="AQ1038">
        <f t="shared" si="161"/>
        <v>1.3811724517191328</v>
      </c>
      <c r="AR1038">
        <f t="shared" si="162"/>
        <v>1.6617863739808212</v>
      </c>
      <c r="AS1038">
        <f t="shared" si="163"/>
        <v>1.1782185874450786</v>
      </c>
      <c r="AT1038">
        <f t="shared" si="166"/>
        <v>2.7681028934962262</v>
      </c>
    </row>
    <row r="1039" spans="1:46" hidden="1" x14ac:dyDescent="0.35">
      <c r="A1039" s="6">
        <v>868</v>
      </c>
      <c r="B1039" s="11" t="s">
        <v>2076</v>
      </c>
      <c r="C1039" s="8" t="s">
        <v>2077</v>
      </c>
      <c r="D1039" s="2">
        <v>1</v>
      </c>
      <c r="E1039" s="2">
        <v>12</v>
      </c>
      <c r="F1039" s="2" t="s">
        <v>38</v>
      </c>
      <c r="G1039" s="12"/>
      <c r="H1039" s="8" t="s">
        <v>40</v>
      </c>
      <c r="I1039" s="2">
        <v>44229165000</v>
      </c>
      <c r="J1039" s="2">
        <v>44550335000</v>
      </c>
      <c r="K1039" s="2">
        <v>40226843000</v>
      </c>
      <c r="L1039" s="2">
        <v>38810012000</v>
      </c>
      <c r="M1039" s="2">
        <v>1861313000</v>
      </c>
      <c r="N1039" s="2">
        <v>3101267000</v>
      </c>
      <c r="O1039" s="2">
        <v>2379957000</v>
      </c>
      <c r="P1039" s="2">
        <v>1917558000</v>
      </c>
      <c r="Q1039" s="14">
        <v>17770981000</v>
      </c>
      <c r="R1039" s="14">
        <v>21910638000</v>
      </c>
      <c r="S1039" s="14">
        <v>22503318000</v>
      </c>
      <c r="T1039" s="14">
        <v>13625949000</v>
      </c>
      <c r="U1039" s="14">
        <v>3545705000</v>
      </c>
      <c r="V1039" s="14">
        <v>3139652000</v>
      </c>
      <c r="W1039" s="14">
        <v>1933739000</v>
      </c>
      <c r="X1039" s="14">
        <v>2317746000</v>
      </c>
      <c r="Y1039" s="14" t="s">
        <v>38</v>
      </c>
      <c r="Z1039" s="14" t="s">
        <v>38</v>
      </c>
      <c r="AA1039" s="14" t="s">
        <v>38</v>
      </c>
      <c r="AB1039" s="14" t="s">
        <v>38</v>
      </c>
      <c r="AC1039" s="14">
        <v>1546762000</v>
      </c>
      <c r="AD1039" s="14">
        <v>1483974000</v>
      </c>
      <c r="AE1039" s="14">
        <v>101902000</v>
      </c>
      <c r="AF1039" s="14">
        <v>797118000</v>
      </c>
      <c r="AG1039" s="2">
        <v>18867415000</v>
      </c>
      <c r="AH1039" s="2">
        <v>16914938000</v>
      </c>
      <c r="AI1039" s="2">
        <v>13599711000</v>
      </c>
      <c r="AJ1039" s="2">
        <v>7881728000</v>
      </c>
      <c r="AK1039" s="16" t="str">
        <f t="shared" si="157"/>
        <v>Да</v>
      </c>
      <c r="AL1039" s="16" t="str">
        <f t="shared" si="167"/>
        <v>Нет</v>
      </c>
      <c r="AM1039" s="16" t="str">
        <f t="shared" si="149"/>
        <v>Нет</v>
      </c>
      <c r="AN1039">
        <f t="shared" si="158"/>
        <v>0.60017824972825617</v>
      </c>
      <c r="AO1039">
        <f t="shared" si="159"/>
        <v>1.3030769043306245</v>
      </c>
      <c r="AP1039">
        <f t="shared" si="160"/>
        <v>1.2411395118165918</v>
      </c>
      <c r="AQ1039">
        <f t="shared" si="161"/>
        <v>1.115429154987148</v>
      </c>
      <c r="AR1039">
        <f t="shared" si="162"/>
        <v>1.2437718713287362</v>
      </c>
      <c r="AS1039">
        <f t="shared" si="163"/>
        <v>1.7254732718510459</v>
      </c>
    </row>
    <row r="1040" spans="1:46" hidden="1" x14ac:dyDescent="0.35">
      <c r="A1040" s="6">
        <v>751</v>
      </c>
      <c r="B1040" s="11" t="s">
        <v>1815</v>
      </c>
      <c r="C1040" s="8" t="s">
        <v>1816</v>
      </c>
      <c r="D1040" s="2">
        <v>1</v>
      </c>
      <c r="E1040" s="2">
        <v>18</v>
      </c>
      <c r="F1040" s="2" t="s">
        <v>38</v>
      </c>
      <c r="G1040" s="12"/>
      <c r="H1040" s="8" t="s">
        <v>40</v>
      </c>
      <c r="I1040" s="2">
        <v>144581563000</v>
      </c>
      <c r="J1040" s="2">
        <v>111408382000</v>
      </c>
      <c r="K1040" s="2">
        <v>85244538000</v>
      </c>
      <c r="L1040" s="2">
        <v>83362776000</v>
      </c>
      <c r="M1040" s="2">
        <v>518657000</v>
      </c>
      <c r="N1040" s="2">
        <v>1010990000</v>
      </c>
      <c r="O1040" s="2">
        <v>700009000</v>
      </c>
      <c r="P1040" s="2">
        <v>1074932000</v>
      </c>
      <c r="Q1040" s="14">
        <v>17439324000</v>
      </c>
      <c r="R1040" s="14">
        <v>25283770000</v>
      </c>
      <c r="S1040" s="14">
        <v>34147016000</v>
      </c>
      <c r="T1040" s="14">
        <v>29830924000</v>
      </c>
      <c r="U1040" s="14">
        <v>4319119000</v>
      </c>
      <c r="V1040" s="14">
        <v>3962040000</v>
      </c>
      <c r="W1040" s="14">
        <v>3313816000</v>
      </c>
      <c r="X1040" s="14">
        <v>3086921000</v>
      </c>
      <c r="Y1040" s="14" t="s">
        <v>38</v>
      </c>
      <c r="Z1040" s="14" t="s">
        <v>38</v>
      </c>
      <c r="AA1040" s="14" t="s">
        <v>38</v>
      </c>
      <c r="AB1040" s="14" t="s">
        <v>38</v>
      </c>
      <c r="AC1040" s="14">
        <v>393289000</v>
      </c>
      <c r="AD1040" s="14">
        <v>702195000</v>
      </c>
      <c r="AE1040" s="14">
        <v>448778000</v>
      </c>
      <c r="AF1040" s="14">
        <v>442596000</v>
      </c>
      <c r="AG1040" s="2">
        <v>30913842000</v>
      </c>
      <c r="AH1040" s="2">
        <v>24646724000</v>
      </c>
      <c r="AI1040" s="2">
        <v>23514621000</v>
      </c>
      <c r="AJ1040" s="2">
        <v>20759786000</v>
      </c>
      <c r="AK1040" s="16" t="str">
        <f t="shared" si="157"/>
        <v>Да</v>
      </c>
      <c r="AL1040" s="16" t="str">
        <f t="shared" si="167"/>
        <v>Нет</v>
      </c>
      <c r="AM1040" s="16" t="str">
        <f t="shared" si="149"/>
        <v>Нет</v>
      </c>
      <c r="AN1040">
        <f t="shared" si="158"/>
        <v>0.51301892204670674</v>
      </c>
      <c r="AO1040">
        <f t="shared" si="159"/>
        <v>1.4442528596060908</v>
      </c>
      <c r="AP1040">
        <f t="shared" si="160"/>
        <v>0.65121235575831771</v>
      </c>
      <c r="AQ1040">
        <f t="shared" si="161"/>
        <v>1.2542779316228803</v>
      </c>
      <c r="AR1040">
        <f t="shared" si="162"/>
        <v>1.0481446415827838</v>
      </c>
      <c r="AS1040">
        <f t="shared" si="163"/>
        <v>1.1327005490326345</v>
      </c>
    </row>
    <row r="1041" spans="1:46" ht="29" hidden="1" x14ac:dyDescent="0.35">
      <c r="A1041" s="6">
        <v>436</v>
      </c>
      <c r="B1041" s="11" t="s">
        <v>1060</v>
      </c>
      <c r="C1041" s="8" t="s">
        <v>1061</v>
      </c>
      <c r="D1041" s="2">
        <v>1</v>
      </c>
      <c r="E1041" s="2">
        <v>12</v>
      </c>
      <c r="F1041" s="2">
        <v>93</v>
      </c>
      <c r="G1041" s="12"/>
      <c r="H1041" s="8" t="s">
        <v>40</v>
      </c>
      <c r="I1041" s="2">
        <v>38997930000</v>
      </c>
      <c r="J1041" s="2">
        <v>36779832000</v>
      </c>
      <c r="K1041" s="2">
        <v>30077533000</v>
      </c>
      <c r="L1041" s="2">
        <v>26049216000</v>
      </c>
      <c r="M1041" s="2">
        <v>2846651000</v>
      </c>
      <c r="N1041" s="2">
        <v>8824829000</v>
      </c>
      <c r="O1041" s="2">
        <v>4380040000</v>
      </c>
      <c r="P1041" s="2">
        <v>2522892000</v>
      </c>
      <c r="Q1041" s="14">
        <v>17239631000</v>
      </c>
      <c r="R1041" s="14">
        <v>37497603000</v>
      </c>
      <c r="S1041" s="14">
        <v>24870166000</v>
      </c>
      <c r="T1041" s="14">
        <v>14637344000</v>
      </c>
      <c r="U1041" s="14">
        <v>9769270000</v>
      </c>
      <c r="V1041" s="14">
        <v>9636224000</v>
      </c>
      <c r="W1041" s="14">
        <v>6597198000</v>
      </c>
      <c r="X1041" s="14">
        <v>4580054000</v>
      </c>
      <c r="Y1041" s="14" t="s">
        <v>38</v>
      </c>
      <c r="Z1041" s="14" t="s">
        <v>38</v>
      </c>
      <c r="AA1041" s="14" t="s">
        <v>38</v>
      </c>
      <c r="AB1041" s="14" t="s">
        <v>38</v>
      </c>
      <c r="AC1041" s="14">
        <v>798791000</v>
      </c>
      <c r="AD1041" s="14">
        <v>3143333000</v>
      </c>
      <c r="AE1041" s="14">
        <v>2086158000</v>
      </c>
      <c r="AF1041" s="14">
        <v>789031000</v>
      </c>
      <c r="AG1041" s="2">
        <v>14908792000</v>
      </c>
      <c r="AH1041" s="2">
        <v>14618579000</v>
      </c>
      <c r="AI1041" s="2">
        <v>10822333000</v>
      </c>
      <c r="AJ1041" s="2">
        <v>8939255000</v>
      </c>
      <c r="AK1041" s="16" t="str">
        <f t="shared" si="157"/>
        <v>Да</v>
      </c>
      <c r="AL1041" s="16" t="str">
        <f t="shared" si="167"/>
        <v>Нет</v>
      </c>
      <c r="AM1041" s="16" t="str">
        <f t="shared" si="149"/>
        <v>Нет</v>
      </c>
      <c r="AN1041">
        <f t="shared" si="158"/>
        <v>0.32257293597417014</v>
      </c>
      <c r="AO1041">
        <f t="shared" si="159"/>
        <v>2.0147827417101212</v>
      </c>
      <c r="AP1041">
        <f t="shared" si="160"/>
        <v>1.7361187082126386</v>
      </c>
      <c r="AQ1041">
        <f t="shared" si="161"/>
        <v>1.0198523399572557</v>
      </c>
      <c r="AR1041">
        <f t="shared" si="162"/>
        <v>1.3507788939778511</v>
      </c>
      <c r="AS1041">
        <f t="shared" si="163"/>
        <v>1.2106526774322917</v>
      </c>
    </row>
    <row r="1042" spans="1:46" ht="43.5" hidden="1" x14ac:dyDescent="0.35">
      <c r="A1042" s="6">
        <v>1580</v>
      </c>
      <c r="B1042" s="11" t="s">
        <v>3739</v>
      </c>
      <c r="C1042" s="8" t="s">
        <v>3740</v>
      </c>
      <c r="D1042" s="2">
        <v>1</v>
      </c>
      <c r="E1042" s="2">
        <v>17</v>
      </c>
      <c r="F1042" s="2">
        <v>92</v>
      </c>
      <c r="G1042" s="12"/>
      <c r="H1042" s="8" t="s">
        <v>40</v>
      </c>
      <c r="I1042" s="2">
        <v>46108818000</v>
      </c>
      <c r="J1042" s="2">
        <v>37527218000</v>
      </c>
      <c r="K1042" s="2">
        <v>30785445000</v>
      </c>
      <c r="L1042" s="2">
        <v>34006056000</v>
      </c>
      <c r="M1042" s="2">
        <v>1663749000</v>
      </c>
      <c r="N1042" s="2">
        <v>755634000</v>
      </c>
      <c r="O1042" s="2">
        <v>-423152000</v>
      </c>
      <c r="P1042" s="2">
        <v>900373000</v>
      </c>
      <c r="Q1042" s="14">
        <v>16526993000</v>
      </c>
      <c r="R1042" s="14">
        <v>13501587000</v>
      </c>
      <c r="S1042" s="14">
        <v>11738592000</v>
      </c>
      <c r="T1042" s="14">
        <v>13148458000</v>
      </c>
      <c r="U1042" s="14">
        <v>-2130110000</v>
      </c>
      <c r="V1042" s="14">
        <v>-2313109000</v>
      </c>
      <c r="W1042" s="14">
        <v>-2633789000</v>
      </c>
      <c r="X1042" s="14">
        <v>66598000</v>
      </c>
      <c r="Y1042" s="14" t="s">
        <v>38</v>
      </c>
      <c r="Z1042" s="14" t="s">
        <v>38</v>
      </c>
      <c r="AA1042" s="14" t="s">
        <v>38</v>
      </c>
      <c r="AB1042" s="14" t="s">
        <v>38</v>
      </c>
      <c r="AC1042" s="14">
        <v>386001000</v>
      </c>
      <c r="AD1042" s="14">
        <v>334019000</v>
      </c>
      <c r="AE1042" s="14">
        <v>-1742388000</v>
      </c>
      <c r="AF1042" s="14">
        <v>-460952000</v>
      </c>
      <c r="AG1042" s="2">
        <v>17483261000</v>
      </c>
      <c r="AH1042" s="2">
        <v>16453065000</v>
      </c>
      <c r="AI1042" s="2">
        <v>12553227000</v>
      </c>
      <c r="AJ1042" s="2">
        <v>14803866000</v>
      </c>
      <c r="AK1042" s="16" t="str">
        <f t="shared" si="157"/>
        <v>Да</v>
      </c>
      <c r="AL1042" s="16" t="str">
        <f t="shared" si="167"/>
        <v>Нет</v>
      </c>
      <c r="AM1042" s="16" t="str">
        <f t="shared" si="149"/>
        <v>Да</v>
      </c>
      <c r="AN1042">
        <f t="shared" si="158"/>
        <v>2.2017921374633751</v>
      </c>
      <c r="AO1042">
        <f t="shared" si="159"/>
        <v>-1.7857271146065716</v>
      </c>
      <c r="AP1042">
        <f t="shared" si="160"/>
        <v>-0.46997411072966427</v>
      </c>
      <c r="AQ1042">
        <f t="shared" si="161"/>
        <v>1.0626142302361292</v>
      </c>
      <c r="AR1042">
        <f t="shared" si="162"/>
        <v>1.3106641822058982</v>
      </c>
      <c r="AS1042">
        <f t="shared" si="163"/>
        <v>0.84796951012661148</v>
      </c>
      <c r="AT1042">
        <f t="shared" ref="AT1042:AT1048" si="168">AQ1042*AN1042</f>
        <v>2.339655657290606</v>
      </c>
    </row>
    <row r="1043" spans="1:46" hidden="1" x14ac:dyDescent="0.35">
      <c r="A1043" s="6">
        <v>456</v>
      </c>
      <c r="B1043" s="11" t="s">
        <v>1107</v>
      </c>
      <c r="C1043" s="8" t="s">
        <v>1108</v>
      </c>
      <c r="D1043" s="2">
        <v>1</v>
      </c>
      <c r="E1043" s="2">
        <v>69</v>
      </c>
      <c r="F1043" s="2">
        <v>100</v>
      </c>
      <c r="G1043" s="12"/>
      <c r="H1043" s="8" t="s">
        <v>40</v>
      </c>
      <c r="I1043" s="2">
        <v>200156345000</v>
      </c>
      <c r="J1043" s="2">
        <v>153870618000</v>
      </c>
      <c r="K1043" s="2">
        <v>107135012000</v>
      </c>
      <c r="L1043" s="2">
        <v>97930309000</v>
      </c>
      <c r="M1043" s="2">
        <v>8672979000</v>
      </c>
      <c r="N1043" s="2">
        <v>5884163000</v>
      </c>
      <c r="O1043" s="2">
        <v>5911629000</v>
      </c>
      <c r="P1043" s="2">
        <v>5899241000</v>
      </c>
      <c r="Q1043" s="14">
        <v>16452899000</v>
      </c>
      <c r="R1043" s="14">
        <v>14507284000</v>
      </c>
      <c r="S1043" s="14">
        <v>16465266000</v>
      </c>
      <c r="T1043" s="14">
        <v>16402253000</v>
      </c>
      <c r="U1043" s="14">
        <v>-5076089000</v>
      </c>
      <c r="V1043" s="14">
        <v>698836000</v>
      </c>
      <c r="W1043" s="14">
        <v>720644000</v>
      </c>
      <c r="X1043" s="14">
        <v>701616000</v>
      </c>
      <c r="Y1043" s="14" t="s">
        <v>38</v>
      </c>
      <c r="Z1043" s="14" t="s">
        <v>38</v>
      </c>
      <c r="AA1043" s="14" t="s">
        <v>38</v>
      </c>
      <c r="AB1043" s="14" t="s">
        <v>38</v>
      </c>
      <c r="AC1043" s="14">
        <v>-5735906000</v>
      </c>
      <c r="AD1043" s="14">
        <v>39019000</v>
      </c>
      <c r="AE1043" s="14">
        <v>139915000</v>
      </c>
      <c r="AF1043" s="14">
        <v>317030000</v>
      </c>
      <c r="AG1043" s="2">
        <v>54312786000</v>
      </c>
      <c r="AH1043" s="2">
        <v>48170310000</v>
      </c>
      <c r="AI1043" s="2">
        <v>13635011000</v>
      </c>
      <c r="AJ1043" s="2">
        <v>13542155000</v>
      </c>
      <c r="AK1043" s="16" t="str">
        <f t="shared" si="157"/>
        <v>Нет</v>
      </c>
      <c r="AL1043" s="16" t="str">
        <f>IF(IFERROR(AN1043*AO1043*AP1043*AQ1043*AR1043*AS1043,0)=0,"Да","Нет")</f>
        <v>Нет</v>
      </c>
      <c r="AM1043" s="16" t="str">
        <f t="shared" si="149"/>
        <v>Да</v>
      </c>
      <c r="AN1043">
        <f t="shared" si="158"/>
        <v>1.4739528799593078</v>
      </c>
      <c r="AO1043">
        <f t="shared" si="159"/>
        <v>0.99535390329805884</v>
      </c>
      <c r="AP1043">
        <f t="shared" si="160"/>
        <v>1.0020999311606358</v>
      </c>
      <c r="AQ1043">
        <f t="shared" si="161"/>
        <v>1.1275158079738328</v>
      </c>
      <c r="AR1043">
        <f t="shared" si="162"/>
        <v>3.532839834159283</v>
      </c>
      <c r="AS1043">
        <f t="shared" si="163"/>
        <v>1.0068568111943779</v>
      </c>
      <c r="AT1043">
        <f t="shared" si="168"/>
        <v>1.6619051723626768</v>
      </c>
    </row>
    <row r="1044" spans="1:46" hidden="1" x14ac:dyDescent="0.35">
      <c r="A1044" s="6">
        <v>426</v>
      </c>
      <c r="B1044" s="11" t="s">
        <v>1035</v>
      </c>
      <c r="C1044" s="8" t="s">
        <v>1036</v>
      </c>
      <c r="D1044" s="2">
        <v>1</v>
      </c>
      <c r="E1044" s="2">
        <v>15</v>
      </c>
      <c r="F1044" s="2">
        <v>100</v>
      </c>
      <c r="G1044" s="12"/>
      <c r="H1044" s="8" t="s">
        <v>40</v>
      </c>
      <c r="I1044" s="2">
        <v>33143262000</v>
      </c>
      <c r="J1044" s="2">
        <v>31899738000</v>
      </c>
      <c r="K1044" s="2">
        <v>23997090000</v>
      </c>
      <c r="L1044" s="2">
        <v>20436596000</v>
      </c>
      <c r="M1044" s="2">
        <v>1094294000</v>
      </c>
      <c r="N1044" s="2">
        <v>877041000</v>
      </c>
      <c r="O1044" s="2">
        <v>276948000</v>
      </c>
      <c r="P1044" s="2">
        <v>263900000</v>
      </c>
      <c r="Q1044" s="14">
        <v>15945609000</v>
      </c>
      <c r="R1044" s="14">
        <v>11384974000</v>
      </c>
      <c r="S1044" s="14">
        <v>8293411000</v>
      </c>
      <c r="T1044" s="14">
        <v>4932964000</v>
      </c>
      <c r="U1044" s="14">
        <v>-1330701000</v>
      </c>
      <c r="V1044" s="14">
        <v>-1479191000</v>
      </c>
      <c r="W1044" s="14">
        <v>-1664932000</v>
      </c>
      <c r="X1044" s="14">
        <v>-1036413000</v>
      </c>
      <c r="Y1044" s="14" t="s">
        <v>38</v>
      </c>
      <c r="Z1044" s="14" t="s">
        <v>38</v>
      </c>
      <c r="AA1044" s="14" t="s">
        <v>38</v>
      </c>
      <c r="AB1044" s="14" t="s">
        <v>38</v>
      </c>
      <c r="AC1044" s="14">
        <v>178213000</v>
      </c>
      <c r="AD1044" s="14">
        <v>154431000</v>
      </c>
      <c r="AE1044" s="14">
        <v>-626595000</v>
      </c>
      <c r="AF1044" s="14">
        <v>-442144000</v>
      </c>
      <c r="AG1044" s="2">
        <v>2065834000</v>
      </c>
      <c r="AH1044" s="2">
        <v>1607892000</v>
      </c>
      <c r="AI1044" s="2">
        <v>1130051000</v>
      </c>
      <c r="AJ1044" s="2">
        <v>881723000</v>
      </c>
      <c r="AK1044" s="16" t="str">
        <f t="shared" si="157"/>
        <v>Да</v>
      </c>
      <c r="AL1044" s="16" t="str">
        <f t="shared" ref="AL1044:AL1056" si="169">IF(IFERROR(AN1044*AO1044*AP1044*AQ1044*AR1044*AS1044,0)=0,"Да","Нет")</f>
        <v>Нет</v>
      </c>
      <c r="AM1044" s="16" t="str">
        <f t="shared" si="149"/>
        <v>Да</v>
      </c>
      <c r="AN1044">
        <f t="shared" si="158"/>
        <v>1.2477113384665026</v>
      </c>
      <c r="AO1044">
        <f t="shared" si="159"/>
        <v>3.1668074873261407</v>
      </c>
      <c r="AP1044">
        <f t="shared" si="160"/>
        <v>1.0494429708222812</v>
      </c>
      <c r="AQ1044">
        <f t="shared" si="161"/>
        <v>1.2848089299530068</v>
      </c>
      <c r="AR1044">
        <f t="shared" si="162"/>
        <v>1.4228490572549382</v>
      </c>
      <c r="AS1044">
        <f t="shared" si="163"/>
        <v>1.2816394718069053</v>
      </c>
      <c r="AT1044">
        <f t="shared" si="168"/>
        <v>1.6030706696653811</v>
      </c>
    </row>
    <row r="1045" spans="1:46" hidden="1" x14ac:dyDescent="0.35">
      <c r="A1045" s="6">
        <v>1812</v>
      </c>
      <c r="B1045" s="11" t="s">
        <v>4308</v>
      </c>
      <c r="C1045" s="8" t="s">
        <v>4309</v>
      </c>
      <c r="D1045" s="2">
        <v>1</v>
      </c>
      <c r="E1045" s="2">
        <v>7</v>
      </c>
      <c r="F1045" s="2" t="s">
        <v>38</v>
      </c>
      <c r="G1045" s="12"/>
      <c r="H1045" s="8" t="s">
        <v>40</v>
      </c>
      <c r="I1045" s="2">
        <v>37655507000</v>
      </c>
      <c r="J1045" s="2">
        <v>35657613000</v>
      </c>
      <c r="K1045" s="2">
        <v>31847451000</v>
      </c>
      <c r="L1045" s="2">
        <v>29995108000</v>
      </c>
      <c r="M1045" s="2">
        <v>3516326000</v>
      </c>
      <c r="N1045" s="2">
        <v>2984375000</v>
      </c>
      <c r="O1045" s="2">
        <v>3532482000</v>
      </c>
      <c r="P1045" s="2">
        <v>3196731000</v>
      </c>
      <c r="Q1045" s="14">
        <v>14980519000</v>
      </c>
      <c r="R1045" s="14">
        <v>14276308000</v>
      </c>
      <c r="S1045" s="14">
        <v>14721566000</v>
      </c>
      <c r="T1045" s="14">
        <v>15117350000</v>
      </c>
      <c r="U1045" s="14">
        <v>4899732000</v>
      </c>
      <c r="V1045" s="14">
        <v>3313056000</v>
      </c>
      <c r="W1045" s="14">
        <v>2815351000</v>
      </c>
      <c r="X1045" s="14">
        <v>2453681000</v>
      </c>
      <c r="Y1045" s="14" t="s">
        <v>38</v>
      </c>
      <c r="Z1045" s="14" t="s">
        <v>38</v>
      </c>
      <c r="AA1045" s="14" t="s">
        <v>38</v>
      </c>
      <c r="AB1045" s="14" t="s">
        <v>38</v>
      </c>
      <c r="AC1045" s="14">
        <v>1848070000</v>
      </c>
      <c r="AD1045" s="14">
        <v>678102000</v>
      </c>
      <c r="AE1045" s="14">
        <v>315738000</v>
      </c>
      <c r="AF1045" s="14">
        <v>454718000</v>
      </c>
      <c r="AG1045" s="2">
        <v>34890718000</v>
      </c>
      <c r="AH1045" s="2">
        <v>32801329000</v>
      </c>
      <c r="AI1045" s="2">
        <v>29341397000</v>
      </c>
      <c r="AJ1045" s="2">
        <v>27781070000</v>
      </c>
      <c r="AK1045" s="16" t="str">
        <f t="shared" si="157"/>
        <v>Да</v>
      </c>
      <c r="AL1045" s="16" t="str">
        <f t="shared" si="169"/>
        <v>Нет</v>
      </c>
      <c r="AM1045" s="16" t="str">
        <f t="shared" si="149"/>
        <v>Да</v>
      </c>
      <c r="AN1045">
        <f t="shared" si="158"/>
        <v>1.1782453612565444</v>
      </c>
      <c r="AO1045">
        <f t="shared" si="159"/>
        <v>0.84483799209734123</v>
      </c>
      <c r="AP1045">
        <f t="shared" si="160"/>
        <v>1.1050294816798787</v>
      </c>
      <c r="AQ1045">
        <f t="shared" si="161"/>
        <v>1.063698303199849</v>
      </c>
      <c r="AR1045">
        <f t="shared" si="162"/>
        <v>1.1179198113845772</v>
      </c>
      <c r="AS1045">
        <f t="shared" si="163"/>
        <v>1.0561651153105334</v>
      </c>
      <c r="AT1045">
        <f t="shared" si="168"/>
        <v>1.2532975915216795</v>
      </c>
    </row>
    <row r="1046" spans="1:46" ht="29" x14ac:dyDescent="0.35">
      <c r="A1046" s="6">
        <v>1165</v>
      </c>
      <c r="B1046" s="11" t="s">
        <v>2780</v>
      </c>
      <c r="C1046" s="8" t="s">
        <v>2781</v>
      </c>
      <c r="D1046" s="2">
        <v>1</v>
      </c>
      <c r="E1046" s="2">
        <v>2</v>
      </c>
      <c r="F1046" s="2">
        <v>94</v>
      </c>
      <c r="G1046" s="12"/>
      <c r="H1046" s="8" t="s">
        <v>40</v>
      </c>
      <c r="I1046" s="2">
        <v>16347141000</v>
      </c>
      <c r="J1046" s="2">
        <v>17321222000</v>
      </c>
      <c r="K1046" s="2">
        <v>8868438000</v>
      </c>
      <c r="L1046" s="2">
        <v>5789196000</v>
      </c>
      <c r="M1046" s="2">
        <v>7304846000</v>
      </c>
      <c r="N1046" s="2">
        <v>1507631000</v>
      </c>
      <c r="O1046" s="2">
        <v>1361865000</v>
      </c>
      <c r="P1046" s="2">
        <v>428874000</v>
      </c>
      <c r="Q1046" s="14">
        <v>14815010000</v>
      </c>
      <c r="R1046" s="14">
        <v>5141171000</v>
      </c>
      <c r="S1046" s="14">
        <v>5487330000</v>
      </c>
      <c r="T1046" s="14">
        <v>2592350000</v>
      </c>
      <c r="U1046" s="14">
        <v>4326850000</v>
      </c>
      <c r="V1046" s="14">
        <v>465152000</v>
      </c>
      <c r="W1046" s="14">
        <v>528745000</v>
      </c>
      <c r="X1046" s="14">
        <v>779330000</v>
      </c>
      <c r="Y1046" s="14" t="s">
        <v>38</v>
      </c>
      <c r="Z1046" s="14" t="s">
        <v>38</v>
      </c>
      <c r="AA1046" s="14" t="s">
        <v>38</v>
      </c>
      <c r="AB1046" s="14" t="s">
        <v>38</v>
      </c>
      <c r="AC1046" s="14">
        <v>4158564000</v>
      </c>
      <c r="AD1046" s="14">
        <v>-63592000</v>
      </c>
      <c r="AE1046" s="14">
        <v>-180917000</v>
      </c>
      <c r="AF1046" s="14">
        <v>138677000</v>
      </c>
      <c r="AG1046" s="2">
        <v>6799527000</v>
      </c>
      <c r="AH1046" s="2">
        <v>2934639000</v>
      </c>
      <c r="AI1046" s="2">
        <v>2952682000</v>
      </c>
      <c r="AJ1046" s="2">
        <v>3085551000</v>
      </c>
      <c r="AK1046" s="16" t="str">
        <f t="shared" si="157"/>
        <v>Да</v>
      </c>
      <c r="AL1046" s="16" t="str">
        <f t="shared" si="169"/>
        <v>Нет</v>
      </c>
      <c r="AM1046" s="16" t="str">
        <f t="shared" si="149"/>
        <v>Да</v>
      </c>
      <c r="AN1046">
        <f t="shared" si="158"/>
        <v>4.8452479419698848</v>
      </c>
      <c r="AO1046">
        <f t="shared" si="159"/>
        <v>1.1070341039677207</v>
      </c>
      <c r="AP1046">
        <f t="shared" si="160"/>
        <v>3.1754431371451757</v>
      </c>
      <c r="AQ1046">
        <f t="shared" si="161"/>
        <v>2.3169892446737061</v>
      </c>
      <c r="AR1046">
        <f t="shared" si="162"/>
        <v>0.99388928438619528</v>
      </c>
      <c r="AS1046">
        <f t="shared" si="163"/>
        <v>0.956938323171453</v>
      </c>
      <c r="AT1046">
        <f t="shared" si="168"/>
        <v>11.226387369321632</v>
      </c>
    </row>
    <row r="1047" spans="1:46" x14ac:dyDescent="0.35">
      <c r="A1047" s="6">
        <v>1564</v>
      </c>
      <c r="B1047" s="11" t="s">
        <v>3700</v>
      </c>
      <c r="C1047" s="8" t="s">
        <v>3701</v>
      </c>
      <c r="D1047" s="2">
        <v>1</v>
      </c>
      <c r="E1047" s="2">
        <v>14</v>
      </c>
      <c r="F1047" s="2">
        <v>100</v>
      </c>
      <c r="G1047" s="12"/>
      <c r="H1047" s="8" t="s">
        <v>40</v>
      </c>
      <c r="I1047" s="2">
        <v>23495913000</v>
      </c>
      <c r="J1047" s="2">
        <v>10695211000</v>
      </c>
      <c r="K1047" s="2">
        <v>9275615000</v>
      </c>
      <c r="L1047" s="2">
        <v>7788551000</v>
      </c>
      <c r="M1047" s="2">
        <v>2307515000</v>
      </c>
      <c r="N1047" s="2">
        <v>1021059000</v>
      </c>
      <c r="O1047" s="2">
        <v>688985000</v>
      </c>
      <c r="P1047" s="2">
        <v>-191801000</v>
      </c>
      <c r="Q1047" s="14">
        <v>14699683000</v>
      </c>
      <c r="R1047" s="14">
        <v>6265208000</v>
      </c>
      <c r="S1047" s="14">
        <v>2702739000</v>
      </c>
      <c r="T1047" s="14">
        <v>176872000</v>
      </c>
      <c r="U1047" s="14">
        <v>137840000</v>
      </c>
      <c r="V1047" s="14">
        <v>-14338000</v>
      </c>
      <c r="W1047" s="14">
        <v>53545000</v>
      </c>
      <c r="X1047" s="14">
        <v>-217796000</v>
      </c>
      <c r="Y1047" s="14" t="s">
        <v>38</v>
      </c>
      <c r="Z1047" s="14" t="s">
        <v>38</v>
      </c>
      <c r="AA1047" s="14" t="s">
        <v>38</v>
      </c>
      <c r="AB1047" s="14" t="s">
        <v>38</v>
      </c>
      <c r="AC1047" s="14">
        <v>156647000</v>
      </c>
      <c r="AD1047" s="14">
        <v>89393000</v>
      </c>
      <c r="AE1047" s="14">
        <v>271341000</v>
      </c>
      <c r="AF1047" s="14">
        <v>-120082000</v>
      </c>
      <c r="AG1047" s="2">
        <v>18789992000</v>
      </c>
      <c r="AH1047" s="2">
        <v>8297822000</v>
      </c>
      <c r="AI1047" s="2">
        <v>7923605000</v>
      </c>
      <c r="AJ1047" s="2">
        <v>2330768000</v>
      </c>
      <c r="AK1047" s="16" t="str">
        <f t="shared" si="157"/>
        <v>Да</v>
      </c>
      <c r="AL1047" s="16" t="str">
        <f t="shared" si="169"/>
        <v>Нет</v>
      </c>
      <c r="AM1047" s="16" t="str">
        <f t="shared" si="149"/>
        <v>Да</v>
      </c>
      <c r="AN1047">
        <f t="shared" si="158"/>
        <v>2.2599232757362699</v>
      </c>
      <c r="AO1047">
        <f t="shared" si="159"/>
        <v>1.4819756598474567</v>
      </c>
      <c r="AP1047">
        <f t="shared" si="160"/>
        <v>-3.5921866935000337</v>
      </c>
      <c r="AQ1047">
        <f t="shared" si="161"/>
        <v>2.264448670988604</v>
      </c>
      <c r="AR1047">
        <f t="shared" si="162"/>
        <v>1.0472281240672647</v>
      </c>
      <c r="AS1047">
        <f t="shared" si="163"/>
        <v>3.3995682968017409</v>
      </c>
      <c r="AT1047">
        <f t="shared" si="168"/>
        <v>5.117480258277209</v>
      </c>
    </row>
    <row r="1048" spans="1:46" ht="29" hidden="1" x14ac:dyDescent="0.35">
      <c r="A1048" s="6">
        <v>842</v>
      </c>
      <c r="B1048" s="11" t="s">
        <v>2016</v>
      </c>
      <c r="C1048" s="8" t="s">
        <v>2017</v>
      </c>
      <c r="D1048" s="2">
        <v>1</v>
      </c>
      <c r="E1048" s="2">
        <v>7</v>
      </c>
      <c r="F1048" s="2">
        <v>92</v>
      </c>
      <c r="G1048" s="12"/>
      <c r="H1048" s="8" t="s">
        <v>40</v>
      </c>
      <c r="I1048" s="2">
        <v>16586981000</v>
      </c>
      <c r="J1048" s="2">
        <v>12903515000</v>
      </c>
      <c r="K1048" s="2">
        <v>10062447000</v>
      </c>
      <c r="L1048" s="2">
        <v>8888073000</v>
      </c>
      <c r="M1048" s="2">
        <v>1640643000</v>
      </c>
      <c r="N1048" s="2">
        <v>1469985000</v>
      </c>
      <c r="O1048" s="2">
        <v>2312290000</v>
      </c>
      <c r="P1048" s="2">
        <v>2205979000</v>
      </c>
      <c r="Q1048" s="14">
        <v>14234580000</v>
      </c>
      <c r="R1048" s="14">
        <v>13413095000</v>
      </c>
      <c r="S1048" s="14">
        <v>16719039000</v>
      </c>
      <c r="T1048" s="14">
        <v>16568953000</v>
      </c>
      <c r="U1048" s="14">
        <v>3855069000</v>
      </c>
      <c r="V1048" s="14">
        <v>3385859000</v>
      </c>
      <c r="W1048" s="14">
        <v>2866472000</v>
      </c>
      <c r="X1048" s="14">
        <v>2522348000</v>
      </c>
      <c r="Y1048" s="14" t="s">
        <v>38</v>
      </c>
      <c r="Z1048" s="14" t="s">
        <v>38</v>
      </c>
      <c r="AA1048" s="14" t="s">
        <v>38</v>
      </c>
      <c r="AB1048" s="14" t="s">
        <v>38</v>
      </c>
      <c r="AC1048" s="14">
        <v>460736000</v>
      </c>
      <c r="AD1048" s="14">
        <v>513462000</v>
      </c>
      <c r="AE1048" s="14">
        <v>1047524000</v>
      </c>
      <c r="AF1048" s="14">
        <v>1005664000</v>
      </c>
      <c r="AG1048" s="2">
        <v>5440351000</v>
      </c>
      <c r="AH1048" s="2">
        <v>4971385000</v>
      </c>
      <c r="AI1048" s="2">
        <v>4452470000</v>
      </c>
      <c r="AJ1048" s="2">
        <v>4108863000</v>
      </c>
      <c r="AK1048" s="16" t="str">
        <f t="shared" si="157"/>
        <v>Да</v>
      </c>
      <c r="AL1048" s="16" t="str">
        <f t="shared" si="169"/>
        <v>Нет</v>
      </c>
      <c r="AM1048" s="16" t="str">
        <f t="shared" si="149"/>
        <v>Да</v>
      </c>
      <c r="AN1048">
        <f t="shared" si="158"/>
        <v>1.1160950621945123</v>
      </c>
      <c r="AO1048">
        <f t="shared" si="159"/>
        <v>0.63572692006625464</v>
      </c>
      <c r="AP1048">
        <f t="shared" si="160"/>
        <v>1.0481922085387032</v>
      </c>
      <c r="AQ1048">
        <f t="shared" si="161"/>
        <v>1.0943330681490169</v>
      </c>
      <c r="AR1048">
        <f t="shared" si="162"/>
        <v>1.1165454231022331</v>
      </c>
      <c r="AS1048">
        <f t="shared" si="163"/>
        <v>1.0836258108386676</v>
      </c>
      <c r="AT1048">
        <f t="shared" si="168"/>
        <v>1.2213797337572885</v>
      </c>
    </row>
    <row r="1049" spans="1:46" ht="58" hidden="1" x14ac:dyDescent="0.35">
      <c r="A1049" s="6">
        <v>1298</v>
      </c>
      <c r="B1049" s="11" t="s">
        <v>3071</v>
      </c>
      <c r="C1049" s="8" t="s">
        <v>3072</v>
      </c>
      <c r="D1049" s="2">
        <v>1</v>
      </c>
      <c r="E1049" s="2">
        <v>22</v>
      </c>
      <c r="F1049" s="2">
        <v>61</v>
      </c>
      <c r="G1049" s="12" t="s">
        <v>3073</v>
      </c>
      <c r="H1049" s="8" t="s">
        <v>40</v>
      </c>
      <c r="I1049" s="2">
        <v>26518033000</v>
      </c>
      <c r="J1049" s="2">
        <v>25517241000</v>
      </c>
      <c r="K1049" s="2">
        <v>19944744000</v>
      </c>
      <c r="L1049" s="2">
        <v>15804180000</v>
      </c>
      <c r="M1049" s="2">
        <v>585713000</v>
      </c>
      <c r="N1049" s="2">
        <v>1281877000</v>
      </c>
      <c r="O1049" s="2">
        <v>1108194000</v>
      </c>
      <c r="P1049" s="2">
        <v>2123427000</v>
      </c>
      <c r="Q1049" s="14">
        <v>14005719000</v>
      </c>
      <c r="R1049" s="14">
        <v>15547243000</v>
      </c>
      <c r="S1049" s="14">
        <v>12963574000</v>
      </c>
      <c r="T1049" s="14">
        <v>13686503000</v>
      </c>
      <c r="U1049" s="14">
        <v>-1311689000</v>
      </c>
      <c r="V1049" s="14">
        <v>-1392417000</v>
      </c>
      <c r="W1049" s="14">
        <v>-1472060000</v>
      </c>
      <c r="X1049" s="14">
        <v>99631000</v>
      </c>
      <c r="Y1049" s="14" t="s">
        <v>38</v>
      </c>
      <c r="Z1049" s="14" t="s">
        <v>38</v>
      </c>
      <c r="AA1049" s="14" t="s">
        <v>38</v>
      </c>
      <c r="AB1049" s="14" t="s">
        <v>38</v>
      </c>
      <c r="AC1049" s="14">
        <v>84710000</v>
      </c>
      <c r="AD1049" s="14">
        <v>79643000</v>
      </c>
      <c r="AE1049" s="14">
        <v>-1450830000</v>
      </c>
      <c r="AF1049" s="14">
        <v>120861000</v>
      </c>
      <c r="AG1049" s="2">
        <v>9259109000</v>
      </c>
      <c r="AH1049" s="2">
        <v>9172072000</v>
      </c>
      <c r="AI1049" s="2">
        <v>9090660000</v>
      </c>
      <c r="AJ1049" s="2">
        <v>10657982000</v>
      </c>
      <c r="AK1049" s="16" t="str">
        <f t="shared" si="157"/>
        <v>Да</v>
      </c>
      <c r="AL1049" s="16" t="str">
        <f t="shared" si="169"/>
        <v>Нет</v>
      </c>
      <c r="AM1049" s="16" t="str">
        <f t="shared" si="149"/>
        <v>Нет</v>
      </c>
      <c r="AN1049">
        <f t="shared" si="158"/>
        <v>0.45691825346737636</v>
      </c>
      <c r="AO1049">
        <f t="shared" si="159"/>
        <v>1.1567261688837875</v>
      </c>
      <c r="AP1049">
        <f t="shared" si="160"/>
        <v>0.52188937976205441</v>
      </c>
      <c r="AQ1049">
        <f t="shared" si="161"/>
        <v>1.0094893498437429</v>
      </c>
      <c r="AR1049">
        <f t="shared" si="162"/>
        <v>1.0089555653824915</v>
      </c>
      <c r="AS1049">
        <f t="shared" si="163"/>
        <v>0.85294383120556971</v>
      </c>
    </row>
    <row r="1050" spans="1:46" ht="29" hidden="1" x14ac:dyDescent="0.35">
      <c r="A1050" s="6">
        <v>663</v>
      </c>
      <c r="B1050" s="11" t="s">
        <v>1608</v>
      </c>
      <c r="C1050" s="8" t="s">
        <v>1609</v>
      </c>
      <c r="D1050" s="2">
        <v>1</v>
      </c>
      <c r="E1050" s="2">
        <v>6</v>
      </c>
      <c r="F1050" s="2">
        <v>89</v>
      </c>
      <c r="G1050" s="12"/>
      <c r="H1050" s="8" t="s">
        <v>40</v>
      </c>
      <c r="I1050" s="2">
        <v>20632576000</v>
      </c>
      <c r="J1050" s="2">
        <v>20460043000</v>
      </c>
      <c r="K1050" s="2">
        <v>16396478000</v>
      </c>
      <c r="L1050" s="2">
        <v>12136360000</v>
      </c>
      <c r="M1050" s="2">
        <v>620337000</v>
      </c>
      <c r="N1050" s="2">
        <v>563708000</v>
      </c>
      <c r="O1050" s="2">
        <v>589426000</v>
      </c>
      <c r="P1050" s="2">
        <v>388886000</v>
      </c>
      <c r="Q1050" s="14">
        <v>13857390000</v>
      </c>
      <c r="R1050" s="14">
        <v>15011444000</v>
      </c>
      <c r="S1050" s="14">
        <v>8915904000</v>
      </c>
      <c r="T1050" s="14">
        <v>8429602000</v>
      </c>
      <c r="U1050" s="14">
        <v>1980544000</v>
      </c>
      <c r="V1050" s="14">
        <v>1014922000</v>
      </c>
      <c r="W1050" s="14">
        <v>624134000</v>
      </c>
      <c r="X1050" s="14">
        <v>395946000</v>
      </c>
      <c r="Y1050" s="14" t="s">
        <v>38</v>
      </c>
      <c r="Z1050" s="14" t="s">
        <v>38</v>
      </c>
      <c r="AA1050" s="14" t="s">
        <v>38</v>
      </c>
      <c r="AB1050" s="14" t="s">
        <v>38</v>
      </c>
      <c r="AC1050" s="14">
        <v>975050000</v>
      </c>
      <c r="AD1050" s="14">
        <v>400396000</v>
      </c>
      <c r="AE1050" s="14">
        <v>386248000</v>
      </c>
      <c r="AF1050" s="14">
        <v>101131000</v>
      </c>
      <c r="AG1050" s="2">
        <v>2841884000</v>
      </c>
      <c r="AH1050" s="2">
        <v>1876262000</v>
      </c>
      <c r="AI1050" s="2">
        <v>1485474000</v>
      </c>
      <c r="AJ1050" s="2">
        <v>1265443000</v>
      </c>
      <c r="AK1050" s="16" t="str">
        <f t="shared" si="157"/>
        <v>Да</v>
      </c>
      <c r="AL1050" s="16" t="str">
        <f t="shared" si="169"/>
        <v>Нет</v>
      </c>
      <c r="AM1050" s="16" t="str">
        <f t="shared" si="149"/>
        <v>Да</v>
      </c>
      <c r="AN1050">
        <f t="shared" si="158"/>
        <v>1.1004580385589702</v>
      </c>
      <c r="AO1050">
        <f t="shared" si="159"/>
        <v>0.95636772046024432</v>
      </c>
      <c r="AP1050">
        <f t="shared" si="160"/>
        <v>1.515678116466008</v>
      </c>
      <c r="AQ1050">
        <f t="shared" si="161"/>
        <v>1.5146520048905749</v>
      </c>
      <c r="AR1050">
        <f t="shared" si="162"/>
        <v>1.2630729316029765</v>
      </c>
      <c r="AS1050">
        <f t="shared" si="163"/>
        <v>1.1738766582137639</v>
      </c>
      <c r="AT1050">
        <f t="shared" ref="AT1050:AT1053" si="170">AQ1050*AN1050</f>
        <v>1.6668109744012938</v>
      </c>
    </row>
    <row r="1051" spans="1:46" ht="29" hidden="1" x14ac:dyDescent="0.35">
      <c r="A1051" s="6">
        <v>1342</v>
      </c>
      <c r="B1051" s="11" t="s">
        <v>3171</v>
      </c>
      <c r="C1051" s="8" t="s">
        <v>3172</v>
      </c>
      <c r="D1051" s="2">
        <v>1</v>
      </c>
      <c r="E1051" s="2">
        <v>5</v>
      </c>
      <c r="F1051" s="2" t="s">
        <v>38</v>
      </c>
      <c r="G1051" s="12" t="s">
        <v>3173</v>
      </c>
      <c r="H1051" s="8" t="s">
        <v>40</v>
      </c>
      <c r="I1051" s="2">
        <v>111665324000</v>
      </c>
      <c r="J1051" s="2">
        <v>135244358000</v>
      </c>
      <c r="K1051" s="2">
        <v>131437901000</v>
      </c>
      <c r="L1051" s="2">
        <v>121002043000</v>
      </c>
      <c r="M1051" s="2">
        <v>8771864000</v>
      </c>
      <c r="N1051" s="2">
        <v>7624917000</v>
      </c>
      <c r="O1051" s="2">
        <v>3059781000</v>
      </c>
      <c r="P1051" s="2">
        <v>1906858000</v>
      </c>
      <c r="Q1051" s="14">
        <v>13639174000</v>
      </c>
      <c r="R1051" s="14">
        <v>11062654000</v>
      </c>
      <c r="S1051" s="14">
        <v>3824525000</v>
      </c>
      <c r="T1051" s="14">
        <v>2624079000</v>
      </c>
      <c r="U1051" s="14">
        <v>16757694000</v>
      </c>
      <c r="V1051" s="14">
        <v>7128577000</v>
      </c>
      <c r="W1051" s="14">
        <v>8446221000</v>
      </c>
      <c r="X1051" s="14">
        <v>8007101000</v>
      </c>
      <c r="Y1051" s="14" t="s">
        <v>38</v>
      </c>
      <c r="Z1051" s="14" t="s">
        <v>38</v>
      </c>
      <c r="AA1051" s="14" t="s">
        <v>38</v>
      </c>
      <c r="AB1051" s="14" t="s">
        <v>38</v>
      </c>
      <c r="AC1051" s="14">
        <v>11498421000</v>
      </c>
      <c r="AD1051" s="14">
        <v>1363144000</v>
      </c>
      <c r="AE1051" s="14">
        <v>513022000</v>
      </c>
      <c r="AF1051" s="14">
        <v>163144000</v>
      </c>
      <c r="AG1051" s="2">
        <v>108812748000</v>
      </c>
      <c r="AH1051" s="2">
        <v>98135556000</v>
      </c>
      <c r="AI1051" s="2">
        <v>84497126000</v>
      </c>
      <c r="AJ1051" s="2">
        <v>84049848000</v>
      </c>
      <c r="AK1051" s="16" t="str">
        <f t="shared" si="157"/>
        <v>Да</v>
      </c>
      <c r="AL1051" s="16" t="str">
        <f t="shared" si="169"/>
        <v>Нет</v>
      </c>
      <c r="AM1051" s="16" t="str">
        <f t="shared" si="149"/>
        <v>Да</v>
      </c>
      <c r="AN1051">
        <f t="shared" si="158"/>
        <v>1.1504209160571846</v>
      </c>
      <c r="AO1051">
        <f t="shared" si="159"/>
        <v>2.4919812888569477</v>
      </c>
      <c r="AP1051">
        <f t="shared" si="160"/>
        <v>1.6046192217773951</v>
      </c>
      <c r="AQ1051">
        <f t="shared" si="161"/>
        <v>1.1088004433377847</v>
      </c>
      <c r="AR1051">
        <f t="shared" si="162"/>
        <v>1.1614070282106399</v>
      </c>
      <c r="AS1051">
        <f t="shared" si="163"/>
        <v>1.0053215801175512</v>
      </c>
      <c r="AT1051">
        <f t="shared" si="170"/>
        <v>1.2755872217492668</v>
      </c>
    </row>
    <row r="1052" spans="1:46" hidden="1" x14ac:dyDescent="0.35">
      <c r="A1052" s="6">
        <v>1869</v>
      </c>
      <c r="B1052" s="11" t="s">
        <v>4443</v>
      </c>
      <c r="C1052" s="8" t="s">
        <v>4444</v>
      </c>
      <c r="D1052" s="2">
        <v>1</v>
      </c>
      <c r="E1052" s="2">
        <v>10</v>
      </c>
      <c r="F1052" s="2">
        <v>100</v>
      </c>
      <c r="G1052" s="12"/>
      <c r="H1052" s="8" t="s">
        <v>40</v>
      </c>
      <c r="I1052" s="2">
        <v>2832161000</v>
      </c>
      <c r="J1052" s="2">
        <v>2328344000</v>
      </c>
      <c r="K1052" s="2">
        <v>2560740000</v>
      </c>
      <c r="L1052" s="2">
        <v>2674637000</v>
      </c>
      <c r="M1052" s="2">
        <v>9247001000</v>
      </c>
      <c r="N1052" s="2">
        <v>8343168000</v>
      </c>
      <c r="O1052" s="2">
        <v>7815469000</v>
      </c>
      <c r="P1052" s="2">
        <v>4641895000</v>
      </c>
      <c r="Q1052" s="14">
        <v>13552118000</v>
      </c>
      <c r="R1052" s="14">
        <v>12912524000</v>
      </c>
      <c r="S1052" s="14">
        <v>11997638000</v>
      </c>
      <c r="T1052" s="14">
        <v>8956837000</v>
      </c>
      <c r="U1052" s="14">
        <v>657816000</v>
      </c>
      <c r="V1052" s="14">
        <v>656947000</v>
      </c>
      <c r="W1052" s="14">
        <v>189526000</v>
      </c>
      <c r="X1052" s="14">
        <v>188545000</v>
      </c>
      <c r="Y1052" s="14" t="s">
        <v>38</v>
      </c>
      <c r="Z1052" s="14" t="s">
        <v>38</v>
      </c>
      <c r="AA1052" s="14" t="s">
        <v>38</v>
      </c>
      <c r="AB1052" s="14" t="s">
        <v>38</v>
      </c>
      <c r="AC1052" s="14">
        <v>869000</v>
      </c>
      <c r="AD1052" s="14">
        <v>858000</v>
      </c>
      <c r="AE1052" s="14">
        <v>981000</v>
      </c>
      <c r="AF1052" s="14">
        <v>15731000</v>
      </c>
      <c r="AG1052" s="2">
        <v>777427000</v>
      </c>
      <c r="AH1052" s="2">
        <v>776903000</v>
      </c>
      <c r="AI1052" s="2">
        <v>309829000</v>
      </c>
      <c r="AJ1052" s="2">
        <v>309210000</v>
      </c>
      <c r="AK1052" s="16" t="str">
        <f t="shared" si="157"/>
        <v>Да</v>
      </c>
      <c r="AL1052" s="16" t="str">
        <f t="shared" si="169"/>
        <v>Нет</v>
      </c>
      <c r="AM1052" s="16" t="str">
        <f t="shared" si="149"/>
        <v>Да</v>
      </c>
      <c r="AN1052">
        <f t="shared" si="158"/>
        <v>1.1083321107761464</v>
      </c>
      <c r="AO1052">
        <f t="shared" si="159"/>
        <v>1.0675198123106879</v>
      </c>
      <c r="AP1052">
        <f t="shared" si="160"/>
        <v>1.6836806950609611</v>
      </c>
      <c r="AQ1052">
        <f t="shared" si="161"/>
        <v>1.0006744728749921</v>
      </c>
      <c r="AR1052">
        <f t="shared" si="162"/>
        <v>2.5075218911076753</v>
      </c>
      <c r="AS1052">
        <f t="shared" si="163"/>
        <v>1.0020018757478737</v>
      </c>
      <c r="AT1052">
        <f t="shared" si="170"/>
        <v>1.1090796507213476</v>
      </c>
    </row>
    <row r="1053" spans="1:46" ht="43.5" hidden="1" x14ac:dyDescent="0.35">
      <c r="A1053" s="6">
        <v>1187</v>
      </c>
      <c r="B1053" s="11" t="s">
        <v>2829</v>
      </c>
      <c r="C1053" s="8" t="s">
        <v>2830</v>
      </c>
      <c r="D1053" s="2">
        <v>1</v>
      </c>
      <c r="E1053" s="2">
        <v>3</v>
      </c>
      <c r="F1053" s="2">
        <v>92</v>
      </c>
      <c r="G1053" s="12"/>
      <c r="H1053" s="8" t="s">
        <v>40</v>
      </c>
      <c r="I1053" s="2">
        <v>2867994000</v>
      </c>
      <c r="J1053" s="2">
        <v>2697022000</v>
      </c>
      <c r="K1053" s="2">
        <v>3273022000</v>
      </c>
      <c r="L1053" s="2">
        <v>3319103000</v>
      </c>
      <c r="M1053" s="2">
        <v>1717354000</v>
      </c>
      <c r="N1053" s="2">
        <v>1347000000</v>
      </c>
      <c r="O1053" s="2">
        <v>1470229000</v>
      </c>
      <c r="P1053" s="2">
        <v>1534017000</v>
      </c>
      <c r="Q1053" s="14">
        <v>13403131000</v>
      </c>
      <c r="R1053" s="14">
        <v>18953178000</v>
      </c>
      <c r="S1053" s="14">
        <v>19671312000</v>
      </c>
      <c r="T1053" s="14">
        <v>13393850000</v>
      </c>
      <c r="U1053" s="14">
        <v>1243267000</v>
      </c>
      <c r="V1053" s="14">
        <v>966479000</v>
      </c>
      <c r="W1053" s="14">
        <v>928049000</v>
      </c>
      <c r="X1053" s="14">
        <v>1280863000</v>
      </c>
      <c r="Y1053" s="14" t="s">
        <v>38</v>
      </c>
      <c r="Z1053" s="14" t="s">
        <v>38</v>
      </c>
      <c r="AA1053" s="14" t="s">
        <v>38</v>
      </c>
      <c r="AB1053" s="14" t="s">
        <v>38</v>
      </c>
      <c r="AC1053" s="14">
        <v>276856000</v>
      </c>
      <c r="AD1053" s="14">
        <v>38429000</v>
      </c>
      <c r="AE1053" s="14">
        <v>121798000</v>
      </c>
      <c r="AF1053" s="14">
        <v>104978000</v>
      </c>
      <c r="AG1053" s="2">
        <v>1721829000</v>
      </c>
      <c r="AH1053" s="2">
        <v>1449932000</v>
      </c>
      <c r="AI1053" s="2">
        <v>1411361000</v>
      </c>
      <c r="AJ1053" s="2">
        <v>1764975000</v>
      </c>
      <c r="AK1053" s="16" t="str">
        <f t="shared" si="157"/>
        <v>Да</v>
      </c>
      <c r="AL1053" s="16" t="str">
        <f t="shared" si="169"/>
        <v>Нет</v>
      </c>
      <c r="AM1053" s="16" t="str">
        <f t="shared" ref="AM1053:AM1064" si="171">IF(AN1053&gt;1,"Да","Нет")</f>
        <v>Да</v>
      </c>
      <c r="AN1053">
        <f t="shared" si="158"/>
        <v>1.2749472902746846</v>
      </c>
      <c r="AO1053">
        <f t="shared" si="159"/>
        <v>0.91618380537997823</v>
      </c>
      <c r="AP1053">
        <f t="shared" si="160"/>
        <v>0.95841767072985506</v>
      </c>
      <c r="AQ1053">
        <f t="shared" si="161"/>
        <v>1.1875239666411943</v>
      </c>
      <c r="AR1053">
        <f t="shared" si="162"/>
        <v>1.0273289399381165</v>
      </c>
      <c r="AS1053">
        <f t="shared" si="163"/>
        <v>0.79964928681709369</v>
      </c>
      <c r="AT1053">
        <f t="shared" si="170"/>
        <v>1.5140304634054356</v>
      </c>
    </row>
    <row r="1054" spans="1:46" ht="29" hidden="1" x14ac:dyDescent="0.35">
      <c r="A1054" s="6">
        <v>645</v>
      </c>
      <c r="B1054" s="11" t="s">
        <v>1564</v>
      </c>
      <c r="C1054" s="8" t="s">
        <v>1565</v>
      </c>
      <c r="D1054" s="2">
        <v>1</v>
      </c>
      <c r="E1054" s="2">
        <v>17</v>
      </c>
      <c r="F1054" s="2" t="s">
        <v>38</v>
      </c>
      <c r="G1054" s="12"/>
      <c r="H1054" s="8" t="s">
        <v>40</v>
      </c>
      <c r="I1054" s="2">
        <v>81954497000</v>
      </c>
      <c r="J1054" s="2">
        <v>54789295000</v>
      </c>
      <c r="K1054" s="2">
        <v>37463259000</v>
      </c>
      <c r="L1054" s="2">
        <v>27917161000</v>
      </c>
      <c r="M1054" s="2">
        <v>484679000</v>
      </c>
      <c r="N1054" s="2">
        <v>888167000</v>
      </c>
      <c r="O1054" s="2">
        <v>423347000</v>
      </c>
      <c r="P1054" s="2">
        <v>315779000</v>
      </c>
      <c r="Q1054" s="14">
        <v>12689615000</v>
      </c>
      <c r="R1054" s="14">
        <v>12492170000</v>
      </c>
      <c r="S1054" s="14">
        <v>12335880000</v>
      </c>
      <c r="T1054" s="14">
        <v>12061301000</v>
      </c>
      <c r="U1054" s="14">
        <v>22565000</v>
      </c>
      <c r="V1054" s="14">
        <v>17294000</v>
      </c>
      <c r="W1054" s="14">
        <v>13079000</v>
      </c>
      <c r="X1054" s="14">
        <v>9989000</v>
      </c>
      <c r="Y1054" s="14" t="s">
        <v>38</v>
      </c>
      <c r="Z1054" s="14" t="s">
        <v>38</v>
      </c>
      <c r="AA1054" s="14" t="s">
        <v>38</v>
      </c>
      <c r="AB1054" s="14" t="s">
        <v>38</v>
      </c>
      <c r="AC1054" s="14">
        <v>7863000</v>
      </c>
      <c r="AD1054" s="14">
        <v>6368000</v>
      </c>
      <c r="AE1054" s="14">
        <v>5014000</v>
      </c>
      <c r="AF1054" s="14">
        <v>4896000</v>
      </c>
      <c r="AG1054" s="2">
        <v>2632879000</v>
      </c>
      <c r="AH1054" s="2">
        <v>2626608000</v>
      </c>
      <c r="AI1054" s="2">
        <v>2621493000</v>
      </c>
      <c r="AJ1054" s="2">
        <v>2617907000</v>
      </c>
      <c r="AK1054" s="16" t="str">
        <f t="shared" si="157"/>
        <v>Да</v>
      </c>
      <c r="AL1054" s="16" t="str">
        <f t="shared" si="169"/>
        <v>Нет</v>
      </c>
      <c r="AM1054" s="16" t="str">
        <f t="shared" si="171"/>
        <v>Нет</v>
      </c>
      <c r="AN1054">
        <f t="shared" si="158"/>
        <v>0.54570705734394542</v>
      </c>
      <c r="AO1054">
        <f t="shared" si="159"/>
        <v>2.0979645539002285</v>
      </c>
      <c r="AP1054">
        <f t="shared" si="160"/>
        <v>1.3406432980027172</v>
      </c>
      <c r="AQ1054">
        <f t="shared" si="161"/>
        <v>1.0023874898728702</v>
      </c>
      <c r="AR1054">
        <f t="shared" si="162"/>
        <v>1.0019511782026502</v>
      </c>
      <c r="AS1054">
        <f t="shared" si="163"/>
        <v>1.0013697965588542</v>
      </c>
    </row>
    <row r="1055" spans="1:46" ht="58" hidden="1" x14ac:dyDescent="0.35">
      <c r="A1055" s="6">
        <v>1243</v>
      </c>
      <c r="B1055" s="11" t="s">
        <v>2950</v>
      </c>
      <c r="C1055" s="8" t="s">
        <v>2951</v>
      </c>
      <c r="D1055" s="2">
        <v>1</v>
      </c>
      <c r="E1055" s="2">
        <v>10</v>
      </c>
      <c r="F1055" s="2">
        <v>73</v>
      </c>
      <c r="G1055" s="12" t="s">
        <v>2952</v>
      </c>
      <c r="H1055" s="8" t="s">
        <v>40</v>
      </c>
      <c r="I1055" s="2">
        <v>31540443000</v>
      </c>
      <c r="J1055" s="2">
        <v>25865988000</v>
      </c>
      <c r="K1055" s="2">
        <v>23362211000</v>
      </c>
      <c r="L1055" s="2">
        <v>18807454000</v>
      </c>
      <c r="M1055" s="2">
        <v>5350716000</v>
      </c>
      <c r="N1055" s="2">
        <v>4560717000</v>
      </c>
      <c r="O1055" s="2">
        <v>971030000</v>
      </c>
      <c r="P1055" s="2">
        <v>753643000</v>
      </c>
      <c r="Q1055" s="14">
        <v>12217837000</v>
      </c>
      <c r="R1055" s="14">
        <v>11737359000</v>
      </c>
      <c r="S1055" s="14">
        <v>4376338000</v>
      </c>
      <c r="T1055" s="14">
        <v>7120747000</v>
      </c>
      <c r="U1055" s="14">
        <v>1013723000</v>
      </c>
      <c r="V1055" s="14">
        <v>-3349464000</v>
      </c>
      <c r="W1055" s="14">
        <v>-4872315000</v>
      </c>
      <c r="X1055" s="14">
        <v>-3722198000</v>
      </c>
      <c r="Y1055" s="14" t="s">
        <v>38</v>
      </c>
      <c r="Z1055" s="14" t="s">
        <v>38</v>
      </c>
      <c r="AA1055" s="14" t="s">
        <v>38</v>
      </c>
      <c r="AB1055" s="14" t="s">
        <v>38</v>
      </c>
      <c r="AC1055" s="14">
        <v>3217773000</v>
      </c>
      <c r="AD1055" s="14">
        <v>1581601000</v>
      </c>
      <c r="AE1055" s="14">
        <v>-1167637000</v>
      </c>
      <c r="AF1055" s="14">
        <v>184948000</v>
      </c>
      <c r="AG1055" s="2">
        <v>8436330000</v>
      </c>
      <c r="AH1055" s="2">
        <v>6826287000</v>
      </c>
      <c r="AI1055" s="2">
        <v>5522732000</v>
      </c>
      <c r="AJ1055" s="2">
        <v>3645760000</v>
      </c>
      <c r="AK1055" s="16" t="str">
        <f t="shared" si="157"/>
        <v>Да</v>
      </c>
      <c r="AL1055" s="16" t="str">
        <f t="shared" si="169"/>
        <v>Нет</v>
      </c>
      <c r="AM1055" s="16" t="str">
        <f t="shared" si="171"/>
        <v>Да</v>
      </c>
      <c r="AN1055">
        <f t="shared" si="158"/>
        <v>1.1732181584606105</v>
      </c>
      <c r="AO1055">
        <f t="shared" si="159"/>
        <v>4.6967827976478587</v>
      </c>
      <c r="AP1055">
        <f t="shared" si="160"/>
        <v>1.2884482440625071</v>
      </c>
      <c r="AQ1055">
        <f t="shared" si="161"/>
        <v>1.2358592599461464</v>
      </c>
      <c r="AR1055">
        <f t="shared" si="162"/>
        <v>1.2360344481680443</v>
      </c>
      <c r="AS1055">
        <f t="shared" si="163"/>
        <v>1.5148369612920214</v>
      </c>
      <c r="AT1055">
        <f>AQ1055*AN1055</f>
        <v>1.4499325250705108</v>
      </c>
    </row>
    <row r="1056" spans="1:46" hidden="1" x14ac:dyDescent="0.35">
      <c r="A1056" s="6">
        <v>1508</v>
      </c>
      <c r="B1056" s="11" t="s">
        <v>3574</v>
      </c>
      <c r="C1056" s="8" t="s">
        <v>3575</v>
      </c>
      <c r="D1056" s="2">
        <v>1</v>
      </c>
      <c r="E1056" s="2">
        <v>20</v>
      </c>
      <c r="F1056" s="2" t="s">
        <v>38</v>
      </c>
      <c r="G1056" s="12"/>
      <c r="H1056" s="8" t="s">
        <v>121</v>
      </c>
      <c r="I1056" s="2">
        <v>64656282000</v>
      </c>
      <c r="J1056" s="2">
        <v>86952712000</v>
      </c>
      <c r="K1056" s="2">
        <v>70771679000</v>
      </c>
      <c r="L1056" s="2">
        <v>62530825000</v>
      </c>
      <c r="M1056" s="2">
        <v>1517964000</v>
      </c>
      <c r="N1056" s="2">
        <v>1836581000</v>
      </c>
      <c r="O1056" s="2">
        <v>1892500000</v>
      </c>
      <c r="P1056" s="2">
        <v>797226000</v>
      </c>
      <c r="Q1056" s="14">
        <v>12182399000</v>
      </c>
      <c r="R1056" s="14">
        <v>20959524000</v>
      </c>
      <c r="S1056" s="14">
        <v>27673735000</v>
      </c>
      <c r="T1056" s="14">
        <v>12207901000</v>
      </c>
      <c r="U1056" s="14">
        <v>17412000</v>
      </c>
      <c r="V1056" s="14">
        <v>-377880000</v>
      </c>
      <c r="W1056" s="14">
        <v>-1624484000</v>
      </c>
      <c r="X1056" s="14">
        <v>-2336487000</v>
      </c>
      <c r="Y1056" s="14" t="s">
        <v>38</v>
      </c>
      <c r="Z1056" s="14" t="s">
        <v>38</v>
      </c>
      <c r="AA1056" s="14" t="s">
        <v>38</v>
      </c>
      <c r="AB1056" s="14" t="s">
        <v>38</v>
      </c>
      <c r="AC1056" s="14">
        <v>402897000</v>
      </c>
      <c r="AD1056" s="14">
        <v>1246604000</v>
      </c>
      <c r="AE1056" s="14">
        <v>712004000</v>
      </c>
      <c r="AF1056" s="14">
        <v>403719000</v>
      </c>
      <c r="AG1056" s="2">
        <v>3338615000</v>
      </c>
      <c r="AH1056" s="2">
        <v>2945916000</v>
      </c>
      <c r="AI1056" s="2">
        <v>374296000</v>
      </c>
      <c r="AJ1056" s="2">
        <v>-337708000</v>
      </c>
      <c r="AK1056" s="16" t="str">
        <f t="shared" si="157"/>
        <v>Да</v>
      </c>
      <c r="AL1056" s="16" t="str">
        <f t="shared" si="169"/>
        <v>Нет</v>
      </c>
      <c r="AM1056" s="16" t="str">
        <f t="shared" si="171"/>
        <v>Нет</v>
      </c>
      <c r="AN1056">
        <f t="shared" si="158"/>
        <v>0.82651622770789857</v>
      </c>
      <c r="AO1056">
        <f t="shared" si="159"/>
        <v>0.97045231175693525</v>
      </c>
      <c r="AP1056">
        <f t="shared" si="160"/>
        <v>2.3738563468828162</v>
      </c>
      <c r="AQ1056">
        <f t="shared" si="161"/>
        <v>1.1333028504546634</v>
      </c>
      <c r="AR1056">
        <f t="shared" si="162"/>
        <v>7.8705516489623184</v>
      </c>
      <c r="AS1056">
        <f t="shared" si="163"/>
        <v>-1.1083421180428061</v>
      </c>
    </row>
    <row r="1057" spans="1:46" hidden="1" x14ac:dyDescent="0.35">
      <c r="A1057" s="6">
        <v>1443</v>
      </c>
      <c r="B1057" s="11" t="s">
        <v>3419</v>
      </c>
      <c r="C1057" s="8" t="s">
        <v>3420</v>
      </c>
      <c r="D1057" s="2">
        <v>1</v>
      </c>
      <c r="E1057" s="2">
        <v>70</v>
      </c>
      <c r="F1057" s="2">
        <v>100</v>
      </c>
      <c r="G1057" s="12"/>
      <c r="H1057" s="8" t="s">
        <v>40</v>
      </c>
      <c r="I1057" s="2">
        <v>15429159000</v>
      </c>
      <c r="J1057" s="2">
        <v>12689899000</v>
      </c>
      <c r="K1057" s="2">
        <v>13845079000</v>
      </c>
      <c r="L1057" s="2">
        <v>12999345000</v>
      </c>
      <c r="M1057" s="2">
        <v>1146436000</v>
      </c>
      <c r="N1057" s="2">
        <v>916778000</v>
      </c>
      <c r="O1057" s="2">
        <v>916881000</v>
      </c>
      <c r="P1057" s="2">
        <v>746796000</v>
      </c>
      <c r="Q1057" s="14">
        <v>11915708000</v>
      </c>
      <c r="R1057" s="14">
        <v>10009945000</v>
      </c>
      <c r="S1057" s="14">
        <v>11888171000</v>
      </c>
      <c r="T1057" s="14">
        <v>12397173000</v>
      </c>
      <c r="U1057" s="14">
        <v>729765000</v>
      </c>
      <c r="V1057" s="14">
        <v>1142269000</v>
      </c>
      <c r="W1057" s="14">
        <v>795871000</v>
      </c>
      <c r="X1057" s="14">
        <v>782928000</v>
      </c>
      <c r="Y1057" s="14" t="s">
        <v>38</v>
      </c>
      <c r="Z1057" s="14" t="s">
        <v>38</v>
      </c>
      <c r="AA1057" s="14" t="s">
        <v>38</v>
      </c>
      <c r="AB1057" s="14" t="s">
        <v>38</v>
      </c>
      <c r="AC1057" s="14">
        <v>-207667000</v>
      </c>
      <c r="AD1057" s="14">
        <v>353950000</v>
      </c>
      <c r="AE1057" s="14">
        <v>15050000</v>
      </c>
      <c r="AF1057" s="14">
        <v>4788000</v>
      </c>
      <c r="AG1057" s="2">
        <v>6312433000</v>
      </c>
      <c r="AH1057" s="2">
        <v>6707540000</v>
      </c>
      <c r="AI1057" s="2">
        <v>6359571000</v>
      </c>
      <c r="AJ1057" s="2">
        <v>6346388000</v>
      </c>
      <c r="AK1057" s="16" t="str">
        <f t="shared" si="157"/>
        <v>Нет</v>
      </c>
      <c r="AL1057" s="16" t="str">
        <f>IF(IFERROR(AN1057*AO1057*AP1057*AQ1057*AR1057*AS1057,0)=0,"Да","Нет")</f>
        <v>Нет</v>
      </c>
      <c r="AM1057" s="16" t="str">
        <f t="shared" si="171"/>
        <v>Да</v>
      </c>
      <c r="AN1057">
        <f t="shared" si="158"/>
        <v>1.2505055749592595</v>
      </c>
      <c r="AO1057">
        <f t="shared" si="159"/>
        <v>0.99988766263015594</v>
      </c>
      <c r="AP1057">
        <f t="shared" si="160"/>
        <v>1.2277529606478879</v>
      </c>
      <c r="AQ1057">
        <f t="shared" si="161"/>
        <v>0.94109509596662855</v>
      </c>
      <c r="AR1057">
        <f t="shared" si="162"/>
        <v>1.0547157976536468</v>
      </c>
      <c r="AS1057">
        <f t="shared" si="163"/>
        <v>1.0020772445680914</v>
      </c>
      <c r="AT1057">
        <f t="shared" ref="AT1057:AT1059" si="172">AQ1057*AN1057</f>
        <v>1.1768446640730883</v>
      </c>
    </row>
    <row r="1058" spans="1:46" hidden="1" x14ac:dyDescent="0.35">
      <c r="A1058" s="6">
        <v>1924</v>
      </c>
      <c r="B1058" s="11" t="s">
        <v>4571</v>
      </c>
      <c r="C1058" s="8" t="s">
        <v>4572</v>
      </c>
      <c r="D1058" s="2">
        <v>1</v>
      </c>
      <c r="E1058" s="2">
        <v>7</v>
      </c>
      <c r="F1058" s="2">
        <v>84</v>
      </c>
      <c r="G1058" s="12"/>
      <c r="H1058" s="8" t="s">
        <v>40</v>
      </c>
      <c r="I1058" s="2">
        <v>4584351000</v>
      </c>
      <c r="J1058" s="2">
        <v>4254335000</v>
      </c>
      <c r="K1058" s="2">
        <v>4472258000</v>
      </c>
      <c r="L1058" s="2">
        <v>3817432000</v>
      </c>
      <c r="M1058" s="2">
        <v>928243000</v>
      </c>
      <c r="N1058" s="2">
        <v>845739000</v>
      </c>
      <c r="O1058" s="2">
        <v>730641000</v>
      </c>
      <c r="P1058" s="2">
        <v>790212000</v>
      </c>
      <c r="Q1058" s="14">
        <v>11214501000</v>
      </c>
      <c r="R1058" s="14">
        <v>10674946000</v>
      </c>
      <c r="S1058" s="14">
        <v>10943298000</v>
      </c>
      <c r="T1058" s="14">
        <v>10899456000</v>
      </c>
      <c r="U1058" s="14">
        <v>1309432000</v>
      </c>
      <c r="V1058" s="14">
        <v>1225851000</v>
      </c>
      <c r="W1058" s="14">
        <v>1094267000</v>
      </c>
      <c r="X1058" s="14">
        <v>1010848000</v>
      </c>
      <c r="Y1058" s="14" t="s">
        <v>38</v>
      </c>
      <c r="Z1058" s="14" t="s">
        <v>38</v>
      </c>
      <c r="AA1058" s="14" t="s">
        <v>38</v>
      </c>
      <c r="AB1058" s="14" t="s">
        <v>38</v>
      </c>
      <c r="AC1058" s="14">
        <v>83581000</v>
      </c>
      <c r="AD1058" s="14">
        <v>131571000</v>
      </c>
      <c r="AE1058" s="14">
        <v>71728000</v>
      </c>
      <c r="AF1058" s="14">
        <v>87989000</v>
      </c>
      <c r="AG1058" s="2">
        <v>1400517000</v>
      </c>
      <c r="AH1058" s="2">
        <v>1316936000</v>
      </c>
      <c r="AI1058" s="2">
        <v>1184485000</v>
      </c>
      <c r="AJ1058" s="2">
        <v>1101066000</v>
      </c>
      <c r="AK1058" s="16" t="str">
        <f t="shared" si="157"/>
        <v>Да</v>
      </c>
      <c r="AL1058" s="16" t="str">
        <f t="shared" ref="AL1058:AL1059" si="173">IF(IFERROR(AN1058*AO1058*AP1058*AQ1058*AR1058*AS1058,0)=0,"Да","Нет")</f>
        <v>Нет</v>
      </c>
      <c r="AM1058" s="16" t="str">
        <f t="shared" si="171"/>
        <v>Да</v>
      </c>
      <c r="AN1058">
        <f t="shared" si="158"/>
        <v>1.097552554629738</v>
      </c>
      <c r="AO1058">
        <f t="shared" si="159"/>
        <v>1.1575301687148682</v>
      </c>
      <c r="AP1058">
        <f t="shared" si="160"/>
        <v>0.92461390107971031</v>
      </c>
      <c r="AQ1058">
        <f t="shared" si="161"/>
        <v>1.0634662580413929</v>
      </c>
      <c r="AR1058">
        <f t="shared" si="162"/>
        <v>1.1118215933506967</v>
      </c>
      <c r="AS1058">
        <f t="shared" si="163"/>
        <v>1.0757620342468117</v>
      </c>
      <c r="AT1058">
        <f t="shared" si="172"/>
        <v>1.167210108275859</v>
      </c>
    </row>
    <row r="1059" spans="1:46" hidden="1" x14ac:dyDescent="0.35">
      <c r="A1059" s="6">
        <v>2042</v>
      </c>
      <c r="B1059" s="11" t="s">
        <v>4845</v>
      </c>
      <c r="C1059" s="8" t="s">
        <v>4846</v>
      </c>
      <c r="D1059" s="2">
        <v>1</v>
      </c>
      <c r="E1059" s="2">
        <v>6</v>
      </c>
      <c r="F1059" s="2">
        <v>93</v>
      </c>
      <c r="G1059" s="12"/>
      <c r="H1059" s="8" t="s">
        <v>40</v>
      </c>
      <c r="I1059" s="2">
        <v>18178495000</v>
      </c>
      <c r="J1059" s="2">
        <v>13384827000</v>
      </c>
      <c r="K1059" s="2">
        <v>11267341000</v>
      </c>
      <c r="L1059" s="2">
        <v>9840290000</v>
      </c>
      <c r="M1059" s="2">
        <v>2054457000</v>
      </c>
      <c r="N1059" s="2">
        <v>1812980000</v>
      </c>
      <c r="O1059" s="2">
        <v>1640217000</v>
      </c>
      <c r="P1059" s="2">
        <v>1017073000</v>
      </c>
      <c r="Q1059" s="14">
        <v>11085555000</v>
      </c>
      <c r="R1059" s="14">
        <v>8769156000</v>
      </c>
      <c r="S1059" s="14">
        <v>8483049000</v>
      </c>
      <c r="T1059" s="14">
        <v>6499900000</v>
      </c>
      <c r="U1059" s="14">
        <v>4361668000</v>
      </c>
      <c r="V1059" s="14">
        <v>3573213000</v>
      </c>
      <c r="W1059" s="14">
        <v>2410681000</v>
      </c>
      <c r="X1059" s="14">
        <v>1581976000</v>
      </c>
      <c r="Y1059" s="14" t="s">
        <v>38</v>
      </c>
      <c r="Z1059" s="14" t="s">
        <v>38</v>
      </c>
      <c r="AA1059" s="14" t="s">
        <v>38</v>
      </c>
      <c r="AB1059" s="14" t="s">
        <v>38</v>
      </c>
      <c r="AC1059" s="14">
        <v>1572899000</v>
      </c>
      <c r="AD1059" s="14">
        <v>1337307000</v>
      </c>
      <c r="AE1059" s="14">
        <v>1213695000</v>
      </c>
      <c r="AF1059" s="14">
        <v>726517000</v>
      </c>
      <c r="AG1059" s="2">
        <v>7288212000</v>
      </c>
      <c r="AH1059" s="2">
        <v>6431517000</v>
      </c>
      <c r="AI1059" s="2">
        <v>4833249000</v>
      </c>
      <c r="AJ1059" s="2">
        <v>4006154000</v>
      </c>
      <c r="AK1059" s="16" t="str">
        <f t="shared" si="157"/>
        <v>Да</v>
      </c>
      <c r="AL1059" s="16" t="str">
        <f t="shared" si="173"/>
        <v>Нет</v>
      </c>
      <c r="AM1059" s="16" t="str">
        <f t="shared" si="171"/>
        <v>Да</v>
      </c>
      <c r="AN1059">
        <f t="shared" si="158"/>
        <v>1.1331934163642181</v>
      </c>
      <c r="AO1059">
        <f t="shared" si="159"/>
        <v>1.105329355810847</v>
      </c>
      <c r="AP1059">
        <f t="shared" si="160"/>
        <v>1.6126836520092462</v>
      </c>
      <c r="AQ1059">
        <f t="shared" si="161"/>
        <v>1.1332026332201253</v>
      </c>
      <c r="AR1059">
        <f t="shared" si="162"/>
        <v>1.3306819077601837</v>
      </c>
      <c r="AS1059">
        <f t="shared" si="163"/>
        <v>1.2064561172635899</v>
      </c>
      <c r="AT1059">
        <f t="shared" si="172"/>
        <v>1.2841377633716418</v>
      </c>
    </row>
    <row r="1060" spans="1:46" hidden="1" x14ac:dyDescent="0.35">
      <c r="A1060" s="6">
        <v>479</v>
      </c>
      <c r="B1060" s="11" t="s">
        <v>1164</v>
      </c>
      <c r="C1060" s="8" t="s">
        <v>1165</v>
      </c>
      <c r="D1060" s="2">
        <v>1</v>
      </c>
      <c r="E1060" s="2">
        <v>70</v>
      </c>
      <c r="F1060" s="2">
        <v>100</v>
      </c>
      <c r="G1060" s="12"/>
      <c r="H1060" s="8" t="s">
        <v>40</v>
      </c>
      <c r="I1060" s="2">
        <v>107563117000</v>
      </c>
      <c r="J1060" s="2">
        <v>76871755000</v>
      </c>
      <c r="K1060" s="2">
        <v>67470345000</v>
      </c>
      <c r="L1060" s="2">
        <v>58737873000</v>
      </c>
      <c r="M1060" s="2">
        <v>647400000</v>
      </c>
      <c r="N1060" s="2">
        <v>-168382000</v>
      </c>
      <c r="O1060" s="2">
        <v>612393000</v>
      </c>
      <c r="P1060" s="2">
        <v>525772000</v>
      </c>
      <c r="Q1060" s="14">
        <v>10613390000</v>
      </c>
      <c r="R1060" s="14">
        <v>6284618000</v>
      </c>
      <c r="S1060" s="14">
        <v>9754460000</v>
      </c>
      <c r="T1060" s="14">
        <v>6178868000</v>
      </c>
      <c r="U1060" s="14">
        <v>-5816789000</v>
      </c>
      <c r="V1060" s="14">
        <v>-2608664000</v>
      </c>
      <c r="W1060" s="14">
        <v>-1119260000</v>
      </c>
      <c r="X1060" s="14">
        <v>-913951000</v>
      </c>
      <c r="Y1060" s="14" t="s">
        <v>38</v>
      </c>
      <c r="Z1060" s="14" t="s">
        <v>38</v>
      </c>
      <c r="AA1060" s="14" t="s">
        <v>38</v>
      </c>
      <c r="AB1060" s="14" t="s">
        <v>38</v>
      </c>
      <c r="AC1060" s="14">
        <v>-3208017000</v>
      </c>
      <c r="AD1060" s="14">
        <v>-933084000</v>
      </c>
      <c r="AE1060" s="14">
        <v>72412000</v>
      </c>
      <c r="AF1060" s="14">
        <v>-471152000</v>
      </c>
      <c r="AG1060" s="2">
        <v>1266254000</v>
      </c>
      <c r="AH1060" s="2">
        <v>4440194000</v>
      </c>
      <c r="AI1060" s="2">
        <v>5695254000</v>
      </c>
      <c r="AJ1060" s="2">
        <v>5299256000</v>
      </c>
      <c r="AK1060" s="16" t="str">
        <f t="shared" si="157"/>
        <v>Нет</v>
      </c>
      <c r="AL1060" s="16" t="str">
        <f>IF(IFERROR(AN1060*AO1060*AP1060*AQ1060*AR1060*AS1060,0)=0,"Да","Нет")</f>
        <v>Нет</v>
      </c>
      <c r="AM1060" s="16" t="str">
        <f t="shared" si="171"/>
        <v>Нет</v>
      </c>
      <c r="AN1060">
        <f t="shared" si="158"/>
        <v>-3.8448290197289499</v>
      </c>
      <c r="AO1060">
        <f t="shared" si="159"/>
        <v>-0.27495742113316124</v>
      </c>
      <c r="AP1060">
        <f t="shared" si="160"/>
        <v>1.1647501198238019</v>
      </c>
      <c r="AQ1060">
        <f t="shared" si="161"/>
        <v>0.28517988177994025</v>
      </c>
      <c r="AR1060">
        <f t="shared" si="162"/>
        <v>0.77963054852338454</v>
      </c>
      <c r="AS1060">
        <f t="shared" si="163"/>
        <v>1.0747270937656155</v>
      </c>
    </row>
    <row r="1061" spans="1:46" hidden="1" x14ac:dyDescent="0.35">
      <c r="A1061" s="6">
        <v>833</v>
      </c>
      <c r="B1061" s="11" t="s">
        <v>1999</v>
      </c>
      <c r="C1061" s="8" t="s">
        <v>2000</v>
      </c>
      <c r="D1061" s="2">
        <v>1</v>
      </c>
      <c r="E1061" s="2">
        <v>5</v>
      </c>
      <c r="F1061" s="2">
        <v>63</v>
      </c>
      <c r="G1061" s="12"/>
      <c r="H1061" s="8" t="s">
        <v>40</v>
      </c>
      <c r="I1061" s="2">
        <v>13252892000</v>
      </c>
      <c r="J1061" s="2">
        <v>12831787000</v>
      </c>
      <c r="K1061" s="2">
        <v>12000497000</v>
      </c>
      <c r="L1061" s="2">
        <v>10056753000</v>
      </c>
      <c r="M1061" s="2">
        <v>3569551000</v>
      </c>
      <c r="N1061" s="2">
        <v>4014410000</v>
      </c>
      <c r="O1061" s="2">
        <v>2484357000</v>
      </c>
      <c r="P1061" s="2">
        <v>2250194000</v>
      </c>
      <c r="Q1061" s="14">
        <v>10590156000</v>
      </c>
      <c r="R1061" s="14">
        <v>8881975000</v>
      </c>
      <c r="S1061" s="14">
        <v>7638414000</v>
      </c>
      <c r="T1061" s="14">
        <v>6905043000</v>
      </c>
      <c r="U1061" s="14">
        <v>1679051000</v>
      </c>
      <c r="V1061" s="14">
        <v>1085740000</v>
      </c>
      <c r="W1061" s="14">
        <v>993287000</v>
      </c>
      <c r="X1061" s="14">
        <v>898200000</v>
      </c>
      <c r="Y1061" s="14" t="s">
        <v>38</v>
      </c>
      <c r="Z1061" s="14" t="s">
        <v>38</v>
      </c>
      <c r="AA1061" s="14" t="s">
        <v>38</v>
      </c>
      <c r="AB1061" s="14" t="s">
        <v>38</v>
      </c>
      <c r="AC1061" s="14">
        <v>646088000</v>
      </c>
      <c r="AD1061" s="14">
        <v>105499000</v>
      </c>
      <c r="AE1061" s="14">
        <v>62612000</v>
      </c>
      <c r="AF1061" s="14">
        <v>85073000</v>
      </c>
      <c r="AG1061" s="2">
        <v>3892478000</v>
      </c>
      <c r="AH1061" s="2">
        <v>2679626000</v>
      </c>
      <c r="AI1061" s="2">
        <v>1991589000</v>
      </c>
      <c r="AJ1061" s="2">
        <v>1802185000</v>
      </c>
      <c r="AK1061" s="16" t="str">
        <f t="shared" si="157"/>
        <v>Да</v>
      </c>
      <c r="AL1061" s="16" t="str">
        <f t="shared" ref="AL1061:AL1063" si="174">IF(IFERROR(AN1061*AO1061*AP1061*AQ1061*AR1061*AS1061,0)=0,"Да","Нет")</f>
        <v>Нет</v>
      </c>
      <c r="AM1061" s="16" t="str">
        <f t="shared" si="171"/>
        <v>Нет</v>
      </c>
      <c r="AN1061">
        <f t="shared" si="158"/>
        <v>0.88918446297214282</v>
      </c>
      <c r="AO1061">
        <f t="shared" si="159"/>
        <v>1.6158748521247148</v>
      </c>
      <c r="AP1061">
        <f t="shared" si="160"/>
        <v>1.1040634718606483</v>
      </c>
      <c r="AQ1061">
        <f t="shared" si="161"/>
        <v>1.4526198805355672</v>
      </c>
      <c r="AR1061">
        <f t="shared" si="162"/>
        <v>1.3454713798881195</v>
      </c>
      <c r="AS1061">
        <f t="shared" si="163"/>
        <v>1.1050968685234868</v>
      </c>
    </row>
    <row r="1062" spans="1:46" hidden="1" x14ac:dyDescent="0.35">
      <c r="A1062" s="6">
        <v>351</v>
      </c>
      <c r="B1062" s="11" t="s">
        <v>861</v>
      </c>
      <c r="C1062" s="8" t="s">
        <v>862</v>
      </c>
      <c r="D1062" s="2">
        <v>1</v>
      </c>
      <c r="E1062" s="2">
        <v>24</v>
      </c>
      <c r="F1062" s="2">
        <v>80</v>
      </c>
      <c r="G1062" s="12"/>
      <c r="H1062" s="8" t="s">
        <v>40</v>
      </c>
      <c r="I1062" s="2">
        <v>24662586000</v>
      </c>
      <c r="J1062" s="2">
        <v>23759453000</v>
      </c>
      <c r="K1062" s="2">
        <v>14265987000</v>
      </c>
      <c r="L1062" s="2">
        <v>16487305000</v>
      </c>
      <c r="M1062" s="2">
        <v>1356490000</v>
      </c>
      <c r="N1062" s="2">
        <v>1353522000</v>
      </c>
      <c r="O1062" s="2">
        <v>-1345516000</v>
      </c>
      <c r="P1062" s="2">
        <v>-289477000</v>
      </c>
      <c r="Q1062" s="14">
        <v>10093620000</v>
      </c>
      <c r="R1062" s="14">
        <v>11801841000</v>
      </c>
      <c r="S1062" s="14">
        <v>8457561000</v>
      </c>
      <c r="T1062" s="14">
        <v>4905446000</v>
      </c>
      <c r="U1062" s="14">
        <v>-1344743000</v>
      </c>
      <c r="V1062" s="14">
        <v>-1260213000</v>
      </c>
      <c r="W1062" s="14">
        <v>-1907231000</v>
      </c>
      <c r="X1062" s="14">
        <v>-595818000</v>
      </c>
      <c r="Y1062" s="14" t="s">
        <v>38</v>
      </c>
      <c r="Z1062" s="14" t="s">
        <v>38</v>
      </c>
      <c r="AA1062" s="14" t="s">
        <v>38</v>
      </c>
      <c r="AB1062" s="14" t="s">
        <v>38</v>
      </c>
      <c r="AC1062" s="14">
        <v>232506000</v>
      </c>
      <c r="AD1062" s="14">
        <v>647005000</v>
      </c>
      <c r="AE1062" s="14">
        <v>-1311412000</v>
      </c>
      <c r="AF1062" s="14">
        <v>-511658000</v>
      </c>
      <c r="AG1062" s="2">
        <v>1886529000</v>
      </c>
      <c r="AH1062" s="2">
        <v>1188525000</v>
      </c>
      <c r="AI1062" s="2">
        <v>531939000</v>
      </c>
      <c r="AJ1062" s="2">
        <v>1833923000</v>
      </c>
      <c r="AK1062" s="16" t="str">
        <f t="shared" si="157"/>
        <v>Да</v>
      </c>
      <c r="AL1062" s="16" t="str">
        <f t="shared" si="174"/>
        <v>Нет</v>
      </c>
      <c r="AM1062" s="16" t="str">
        <f t="shared" si="171"/>
        <v>Да</v>
      </c>
      <c r="AN1062">
        <f t="shared" si="158"/>
        <v>1.0021927977528255</v>
      </c>
      <c r="AO1062">
        <f t="shared" si="159"/>
        <v>-1.0059501336290315</v>
      </c>
      <c r="AP1062">
        <f t="shared" si="160"/>
        <v>4.6480929400263236</v>
      </c>
      <c r="AQ1062">
        <f t="shared" si="161"/>
        <v>1.5872859216255442</v>
      </c>
      <c r="AR1062">
        <f t="shared" si="162"/>
        <v>2.234325740357447</v>
      </c>
      <c r="AS1062">
        <f t="shared" si="163"/>
        <v>0.29005525313767261</v>
      </c>
      <c r="AT1062">
        <f t="shared" ref="AT1062:AT1063" si="175">AQ1062*AN1062</f>
        <v>1.5907665186275763</v>
      </c>
    </row>
    <row r="1063" spans="1:46" hidden="1" x14ac:dyDescent="0.35">
      <c r="A1063" s="6">
        <v>865</v>
      </c>
      <c r="B1063" s="11" t="s">
        <v>2070</v>
      </c>
      <c r="C1063" s="8" t="s">
        <v>2071</v>
      </c>
      <c r="D1063" s="2">
        <v>1</v>
      </c>
      <c r="E1063" s="2">
        <v>9</v>
      </c>
      <c r="F1063" s="2">
        <v>100</v>
      </c>
      <c r="G1063" s="12"/>
      <c r="H1063" s="8" t="s">
        <v>40</v>
      </c>
      <c r="I1063" s="2">
        <v>21195282000</v>
      </c>
      <c r="J1063" s="2">
        <v>20771768000</v>
      </c>
      <c r="K1063" s="2">
        <v>16679850000</v>
      </c>
      <c r="L1063" s="2">
        <v>14232659000</v>
      </c>
      <c r="M1063" s="2">
        <v>1399976000</v>
      </c>
      <c r="N1063" s="2">
        <v>592850000</v>
      </c>
      <c r="O1063" s="2">
        <v>740408000</v>
      </c>
      <c r="P1063" s="2">
        <v>2652163000</v>
      </c>
      <c r="Q1063" s="14">
        <v>10012006000</v>
      </c>
      <c r="R1063" s="14">
        <v>8728100000</v>
      </c>
      <c r="S1063" s="14">
        <v>8221194000</v>
      </c>
      <c r="T1063" s="14">
        <v>9672617000</v>
      </c>
      <c r="U1063" s="14">
        <v>2967407000</v>
      </c>
      <c r="V1063" s="14">
        <v>2506059000</v>
      </c>
      <c r="W1063" s="14">
        <v>2083753000</v>
      </c>
      <c r="X1063" s="14">
        <v>1555038000</v>
      </c>
      <c r="Y1063" s="14" t="s">
        <v>38</v>
      </c>
      <c r="Z1063" s="14" t="s">
        <v>38</v>
      </c>
      <c r="AA1063" s="14" t="s">
        <v>38</v>
      </c>
      <c r="AB1063" s="14" t="s">
        <v>38</v>
      </c>
      <c r="AC1063" s="14">
        <v>704907000</v>
      </c>
      <c r="AD1063" s="14">
        <v>620740000</v>
      </c>
      <c r="AE1063" s="14">
        <v>729367000</v>
      </c>
      <c r="AF1063" s="14">
        <v>659239000</v>
      </c>
      <c r="AG1063" s="2">
        <v>5912019000</v>
      </c>
      <c r="AH1063" s="2">
        <v>5024736000</v>
      </c>
      <c r="AI1063" s="2">
        <v>4150762000</v>
      </c>
      <c r="AJ1063" s="2">
        <v>3589085000</v>
      </c>
      <c r="AK1063" s="16" t="str">
        <f t="shared" si="157"/>
        <v>Да</v>
      </c>
      <c r="AL1063" s="16" t="str">
        <f t="shared" si="174"/>
        <v>Нет</v>
      </c>
      <c r="AM1063" s="16" t="str">
        <f t="shared" si="171"/>
        <v>Да</v>
      </c>
      <c r="AN1063">
        <f t="shared" si="158"/>
        <v>2.3614337522138822</v>
      </c>
      <c r="AO1063">
        <f t="shared" si="159"/>
        <v>0.80070717766420674</v>
      </c>
      <c r="AP1063">
        <f t="shared" si="160"/>
        <v>0.27917137822976945</v>
      </c>
      <c r="AQ1063">
        <f t="shared" si="161"/>
        <v>1.1765830085401501</v>
      </c>
      <c r="AR1063">
        <f t="shared" si="162"/>
        <v>1.2105574831801968</v>
      </c>
      <c r="AS1063">
        <f t="shared" si="163"/>
        <v>1.156495875689765</v>
      </c>
      <c r="AT1063">
        <f t="shared" si="175"/>
        <v>2.7784228286480648</v>
      </c>
    </row>
    <row r="1064" spans="1:46" ht="29" hidden="1" x14ac:dyDescent="0.35">
      <c r="A1064" s="6">
        <v>1061</v>
      </c>
      <c r="B1064" s="11" t="s">
        <v>2539</v>
      </c>
      <c r="C1064" s="8" t="s">
        <v>2540</v>
      </c>
      <c r="D1064" s="2">
        <v>1</v>
      </c>
      <c r="E1064" s="2">
        <v>99</v>
      </c>
      <c r="F1064" s="2">
        <v>100</v>
      </c>
      <c r="G1064" s="12" t="s">
        <v>2541</v>
      </c>
      <c r="H1064" s="8" t="s">
        <v>40</v>
      </c>
      <c r="I1064" s="2">
        <v>22056470000</v>
      </c>
      <c r="J1064" s="2">
        <v>18410570000</v>
      </c>
      <c r="K1064" s="2">
        <v>14178655000</v>
      </c>
      <c r="L1064" s="2">
        <v>12290944000</v>
      </c>
      <c r="M1064" s="2">
        <v>1048017000</v>
      </c>
      <c r="N1064" s="2">
        <v>3133160000</v>
      </c>
      <c r="O1064" s="2">
        <v>319359000</v>
      </c>
      <c r="P1064" s="2">
        <v>-305266000</v>
      </c>
      <c r="Q1064" s="14">
        <v>9776423000</v>
      </c>
      <c r="R1064" s="14">
        <v>9575495000</v>
      </c>
      <c r="S1064" s="14">
        <v>4197452000</v>
      </c>
      <c r="T1064" s="14">
        <v>2057383000</v>
      </c>
      <c r="U1064" s="14">
        <v>-5939267000</v>
      </c>
      <c r="V1064" s="14">
        <v>-3111469000</v>
      </c>
      <c r="W1064" s="14">
        <v>-2980173000</v>
      </c>
      <c r="X1064" s="14">
        <v>-291336000</v>
      </c>
      <c r="Y1064" s="14" t="s">
        <v>38</v>
      </c>
      <c r="Z1064" s="14" t="s">
        <v>38</v>
      </c>
      <c r="AA1064" s="14" t="s">
        <v>38</v>
      </c>
      <c r="AB1064" s="14" t="s">
        <v>38</v>
      </c>
      <c r="AC1064" s="14">
        <v>-2427530000</v>
      </c>
      <c r="AD1064" s="14">
        <v>-133529000</v>
      </c>
      <c r="AE1064" s="14">
        <v>-2762400000</v>
      </c>
      <c r="AF1064" s="14">
        <v>-1918748000</v>
      </c>
      <c r="AG1064" s="2">
        <v>500471000</v>
      </c>
      <c r="AH1064" s="2">
        <v>562906000</v>
      </c>
      <c r="AI1064" s="2">
        <v>-509902000</v>
      </c>
      <c r="AJ1064" s="2">
        <v>2214930000</v>
      </c>
      <c r="AK1064" s="16" t="str">
        <f t="shared" si="157"/>
        <v>Нет</v>
      </c>
      <c r="AL1064" s="16" t="str">
        <f>IF(IFERROR(AN1064*AO1064*AP1064*AQ1064*AR1064*AS1064,0)=0,"Да","Нет")</f>
        <v>Нет</v>
      </c>
      <c r="AM1064" s="16" t="str">
        <f t="shared" si="171"/>
        <v>Нет</v>
      </c>
      <c r="AN1064">
        <f t="shared" si="158"/>
        <v>0.33449201445186327</v>
      </c>
      <c r="AO1064">
        <f t="shared" si="159"/>
        <v>9.8107772131050002</v>
      </c>
      <c r="AP1064">
        <f t="shared" si="160"/>
        <v>-1.0461662943138115</v>
      </c>
      <c r="AQ1064">
        <f t="shared" si="161"/>
        <v>0.88908450078698753</v>
      </c>
      <c r="AR1064">
        <f t="shared" si="162"/>
        <v>-1.1039493863526717</v>
      </c>
      <c r="AS1064">
        <f t="shared" si="163"/>
        <v>-0.23021133850731174</v>
      </c>
    </row>
    <row r="1065" spans="1:46" ht="58" hidden="1" x14ac:dyDescent="0.35">
      <c r="A1065" s="6">
        <v>1573</v>
      </c>
      <c r="B1065" s="11" t="s">
        <v>3721</v>
      </c>
      <c r="C1065" s="8" t="s">
        <v>3722</v>
      </c>
      <c r="D1065" s="2">
        <v>1</v>
      </c>
      <c r="E1065" s="2">
        <v>71</v>
      </c>
      <c r="F1065" s="2" t="s">
        <v>38</v>
      </c>
      <c r="G1065" s="12" t="s">
        <v>3723</v>
      </c>
      <c r="H1065" s="8" t="s">
        <v>40</v>
      </c>
      <c r="I1065" s="2">
        <v>173938027000</v>
      </c>
      <c r="J1065" s="2">
        <v>202818038000</v>
      </c>
      <c r="K1065" s="2">
        <v>173073657000</v>
      </c>
      <c r="L1065" s="2">
        <v>179125058000</v>
      </c>
      <c r="M1065" s="2">
        <v>4334291000</v>
      </c>
      <c r="N1065" s="2">
        <v>5859526000</v>
      </c>
      <c r="O1065" s="2" t="s">
        <v>38</v>
      </c>
      <c r="P1065" s="2">
        <v>5829664000</v>
      </c>
      <c r="Q1065" s="14">
        <v>9738379000</v>
      </c>
      <c r="R1065" s="14">
        <v>12797192000</v>
      </c>
      <c r="S1065" s="14" t="s">
        <v>38</v>
      </c>
      <c r="T1065" s="14">
        <v>9799605000</v>
      </c>
      <c r="U1065" s="14">
        <v>-17718530000</v>
      </c>
      <c r="V1065" s="14">
        <v>191331000</v>
      </c>
      <c r="W1065" s="14">
        <v>-9740847000</v>
      </c>
      <c r="X1065" s="14">
        <v>4830199000</v>
      </c>
      <c r="Y1065" s="14" t="s">
        <v>38</v>
      </c>
      <c r="Z1065" s="14" t="s">
        <v>38</v>
      </c>
      <c r="AA1065" s="14" t="s">
        <v>38</v>
      </c>
      <c r="AB1065" s="14" t="s">
        <v>38</v>
      </c>
      <c r="AC1065" s="14">
        <v>-17413252000</v>
      </c>
      <c r="AD1065" s="14">
        <v>9932178000</v>
      </c>
      <c r="AE1065" s="14" t="s">
        <v>38</v>
      </c>
      <c r="AF1065" s="14">
        <v>-23815895000</v>
      </c>
      <c r="AG1065" s="2">
        <v>36519779000</v>
      </c>
      <c r="AH1065" s="2">
        <v>53933031000</v>
      </c>
      <c r="AI1065" s="2">
        <v>44000853000</v>
      </c>
      <c r="AJ1065" s="2">
        <v>58571899000</v>
      </c>
      <c r="AK1065" s="16" t="str">
        <f t="shared" si="157"/>
        <v>Нет</v>
      </c>
      <c r="AL1065" s="16" t="str">
        <f>IF(IFERROR(AN1065*AO1065*AP1065*AQ1065*AR1065*AS1065,0)=0,"Да","Нет")</f>
        <v>Да</v>
      </c>
      <c r="AM1065" s="16"/>
      <c r="AN1065">
        <f t="shared" si="158"/>
        <v>0.73969993477288098</v>
      </c>
      <c r="AO1065" t="e">
        <f t="shared" si="159"/>
        <v>#VALUE!</v>
      </c>
      <c r="AP1065" t="e">
        <f t="shared" si="160"/>
        <v>#VALUE!</v>
      </c>
      <c r="AQ1065">
        <f t="shared" si="161"/>
        <v>0.67713196018966559</v>
      </c>
      <c r="AR1065">
        <f t="shared" si="162"/>
        <v>1.225726942157235</v>
      </c>
      <c r="AS1065">
        <f t="shared" si="163"/>
        <v>0.75122804196599469</v>
      </c>
    </row>
    <row r="1066" spans="1:46" ht="58" hidden="1" x14ac:dyDescent="0.35">
      <c r="A1066" s="6">
        <v>925</v>
      </c>
      <c r="B1066" s="11" t="s">
        <v>2209</v>
      </c>
      <c r="C1066" s="8" t="s">
        <v>2210</v>
      </c>
      <c r="D1066" s="2">
        <v>1</v>
      </c>
      <c r="E1066" s="2">
        <v>71</v>
      </c>
      <c r="F1066" s="2">
        <v>92</v>
      </c>
      <c r="G1066" s="12" t="s">
        <v>2211</v>
      </c>
      <c r="H1066" s="8" t="s">
        <v>40</v>
      </c>
      <c r="I1066" s="2">
        <v>31625773000</v>
      </c>
      <c r="J1066" s="2">
        <v>23423937000</v>
      </c>
      <c r="K1066" s="2">
        <v>21312675000</v>
      </c>
      <c r="L1066" s="2">
        <v>17067404000</v>
      </c>
      <c r="M1066" s="2">
        <v>1913694000</v>
      </c>
      <c r="N1066" s="2">
        <v>3344017000</v>
      </c>
      <c r="O1066" s="2">
        <v>2167940000</v>
      </c>
      <c r="P1066" s="2">
        <v>1462826000</v>
      </c>
      <c r="Q1066" s="14">
        <v>9658472000</v>
      </c>
      <c r="R1066" s="14">
        <v>10267591000</v>
      </c>
      <c r="S1066" s="14">
        <v>10055212000</v>
      </c>
      <c r="T1066" s="14">
        <v>9135871000</v>
      </c>
      <c r="U1066" s="14">
        <v>-14782518000</v>
      </c>
      <c r="V1066" s="14">
        <v>-10831740000</v>
      </c>
      <c r="W1066" s="14">
        <v>-9810506000</v>
      </c>
      <c r="X1066" s="14">
        <v>-9049859000</v>
      </c>
      <c r="Y1066" s="14" t="s">
        <v>38</v>
      </c>
      <c r="Z1066" s="14" t="s">
        <v>38</v>
      </c>
      <c r="AA1066" s="14" t="s">
        <v>38</v>
      </c>
      <c r="AB1066" s="14" t="s">
        <v>38</v>
      </c>
      <c r="AC1066" s="14">
        <v>-3959069000</v>
      </c>
      <c r="AD1066" s="14">
        <v>-1036807000</v>
      </c>
      <c r="AE1066" s="14">
        <v>-1190043000</v>
      </c>
      <c r="AF1066" s="14">
        <v>-1170462000</v>
      </c>
      <c r="AG1066" s="2">
        <v>2299042000</v>
      </c>
      <c r="AH1066" s="2">
        <v>4231404000</v>
      </c>
      <c r="AI1066" s="2">
        <v>-208191000</v>
      </c>
      <c r="AJ1066" s="2">
        <v>-974125000</v>
      </c>
      <c r="AK1066" s="16" t="str">
        <f t="shared" si="157"/>
        <v>Нет</v>
      </c>
      <c r="AL1066" s="16" t="str">
        <f>IF(IFERROR(AN1066*AO1066*AP1066*AQ1066*AR1066*AS1066,0)=0,"Да","Нет")</f>
        <v>Нет</v>
      </c>
      <c r="AM1066" s="16" t="str">
        <f t="shared" ref="AM1066:AM1094" si="176">IF(AN1066&gt;1,"Да","Нет")</f>
        <v>Нет</v>
      </c>
      <c r="AN1066">
        <f t="shared" si="158"/>
        <v>0.57227400458789535</v>
      </c>
      <c r="AO1066">
        <f t="shared" si="159"/>
        <v>1.5424859544083322</v>
      </c>
      <c r="AP1066">
        <f t="shared" si="160"/>
        <v>1.4820217852294122</v>
      </c>
      <c r="AQ1066">
        <f t="shared" si="161"/>
        <v>0.54332840825409245</v>
      </c>
      <c r="AR1066">
        <f t="shared" si="162"/>
        <v>-20.324624983788926</v>
      </c>
      <c r="AS1066">
        <f t="shared" si="163"/>
        <v>0.213721031695111</v>
      </c>
    </row>
    <row r="1067" spans="1:46" hidden="1" x14ac:dyDescent="0.35">
      <c r="A1067" s="6">
        <v>1740</v>
      </c>
      <c r="B1067" s="11" t="s">
        <v>4134</v>
      </c>
      <c r="C1067" s="8" t="s">
        <v>4135</v>
      </c>
      <c r="D1067" s="2">
        <v>1</v>
      </c>
      <c r="E1067" s="2">
        <v>6</v>
      </c>
      <c r="F1067" s="2">
        <v>63</v>
      </c>
      <c r="G1067" s="12"/>
      <c r="H1067" s="8" t="s">
        <v>40</v>
      </c>
      <c r="I1067" s="2">
        <v>32874940000</v>
      </c>
      <c r="J1067" s="2">
        <v>31595781000</v>
      </c>
      <c r="K1067" s="2">
        <v>25938572000</v>
      </c>
      <c r="L1067" s="2">
        <v>25783523000</v>
      </c>
      <c r="M1067" s="2">
        <v>7437009000</v>
      </c>
      <c r="N1067" s="2">
        <v>6057217000</v>
      </c>
      <c r="O1067" s="2">
        <v>1190672000</v>
      </c>
      <c r="P1067" s="2">
        <v>858828000</v>
      </c>
      <c r="Q1067" s="14">
        <v>9592022000</v>
      </c>
      <c r="R1067" s="14">
        <v>8354618000</v>
      </c>
      <c r="S1067" s="14">
        <v>2355991000</v>
      </c>
      <c r="T1067" s="14">
        <v>1779119000</v>
      </c>
      <c r="U1067" s="14">
        <v>9255931000</v>
      </c>
      <c r="V1067" s="14">
        <v>8258114000</v>
      </c>
      <c r="W1067" s="14">
        <v>3411416000</v>
      </c>
      <c r="X1067" s="14">
        <v>2799313000</v>
      </c>
      <c r="Y1067" s="14" t="s">
        <v>38</v>
      </c>
      <c r="Z1067" s="14" t="s">
        <v>38</v>
      </c>
      <c r="AA1067" s="14" t="s">
        <v>38</v>
      </c>
      <c r="AB1067" s="14" t="s">
        <v>38</v>
      </c>
      <c r="AC1067" s="14">
        <v>6970515000</v>
      </c>
      <c r="AD1067" s="14">
        <v>5972698000</v>
      </c>
      <c r="AE1067" s="14">
        <v>912103000</v>
      </c>
      <c r="AF1067" s="14">
        <v>635043000</v>
      </c>
      <c r="AG1067" s="2">
        <v>31360805000</v>
      </c>
      <c r="AH1067" s="2">
        <v>30362988000</v>
      </c>
      <c r="AI1067" s="2">
        <v>25516290000</v>
      </c>
      <c r="AJ1067" s="2">
        <v>24904187000</v>
      </c>
      <c r="AK1067" s="16" t="str">
        <f t="shared" si="157"/>
        <v>Да</v>
      </c>
      <c r="AL1067" s="16" t="str">
        <f t="shared" ref="AL1067:AL1068" si="177">IF(IFERROR(AN1067*AO1067*AP1067*AQ1067*AR1067*AS1067,0)=0,"Да","Нет")</f>
        <v>Нет</v>
      </c>
      <c r="AM1067" s="16" t="str">
        <f t="shared" si="176"/>
        <v>Да</v>
      </c>
      <c r="AN1067">
        <f t="shared" si="158"/>
        <v>1.2277930607406009</v>
      </c>
      <c r="AO1067">
        <f t="shared" si="159"/>
        <v>5.0872255331443084</v>
      </c>
      <c r="AP1067">
        <f t="shared" si="160"/>
        <v>1.3863916872761484</v>
      </c>
      <c r="AQ1067">
        <f t="shared" si="161"/>
        <v>1.0328629382589092</v>
      </c>
      <c r="AR1067">
        <f t="shared" si="162"/>
        <v>1.1899452467423752</v>
      </c>
      <c r="AS1067">
        <f t="shared" si="163"/>
        <v>1.0245783168910514</v>
      </c>
      <c r="AT1067">
        <f t="shared" ref="AT1067:AT1073" si="178">AQ1067*AN1067</f>
        <v>1.2681419482904364</v>
      </c>
    </row>
    <row r="1068" spans="1:46" hidden="1" x14ac:dyDescent="0.35">
      <c r="A1068" s="6">
        <v>872</v>
      </c>
      <c r="B1068" s="11" t="s">
        <v>2085</v>
      </c>
      <c r="C1068" s="8" t="s">
        <v>2086</v>
      </c>
      <c r="D1068" s="2">
        <v>1</v>
      </c>
      <c r="E1068" s="2">
        <v>13</v>
      </c>
      <c r="F1068" s="2">
        <v>90</v>
      </c>
      <c r="G1068" s="12"/>
      <c r="H1068" s="8" t="s">
        <v>40</v>
      </c>
      <c r="I1068" s="2">
        <v>37111437000</v>
      </c>
      <c r="J1068" s="2">
        <v>42328398000</v>
      </c>
      <c r="K1068" s="2">
        <v>31938259000</v>
      </c>
      <c r="L1068" s="2">
        <v>24967805000</v>
      </c>
      <c r="M1068" s="2">
        <v>428331000</v>
      </c>
      <c r="N1068" s="2">
        <v>269302000</v>
      </c>
      <c r="O1068" s="2">
        <v>316252000</v>
      </c>
      <c r="P1068" s="2">
        <v>257986000</v>
      </c>
      <c r="Q1068" s="14">
        <v>9090959000</v>
      </c>
      <c r="R1068" s="14">
        <v>5961330000</v>
      </c>
      <c r="S1068" s="14">
        <v>6026803000</v>
      </c>
      <c r="T1068" s="14">
        <v>7018869000</v>
      </c>
      <c r="U1068" s="14">
        <v>1854391000</v>
      </c>
      <c r="V1068" s="14">
        <v>1776033000</v>
      </c>
      <c r="W1068" s="14">
        <v>1672152000</v>
      </c>
      <c r="X1068" s="14">
        <v>1496710000</v>
      </c>
      <c r="Y1068" s="14" t="s">
        <v>38</v>
      </c>
      <c r="Z1068" s="14" t="s">
        <v>38</v>
      </c>
      <c r="AA1068" s="14" t="s">
        <v>38</v>
      </c>
      <c r="AB1068" s="14" t="s">
        <v>38</v>
      </c>
      <c r="AC1068" s="14">
        <v>163629000</v>
      </c>
      <c r="AD1068" s="14">
        <v>152193000</v>
      </c>
      <c r="AE1068" s="14">
        <v>184675000</v>
      </c>
      <c r="AF1068" s="14">
        <v>177063000</v>
      </c>
      <c r="AG1068" s="2">
        <v>10284433000</v>
      </c>
      <c r="AH1068" s="2">
        <v>9311267000</v>
      </c>
      <c r="AI1068" s="2">
        <v>8151086000</v>
      </c>
      <c r="AJ1068" s="2">
        <v>7396747000</v>
      </c>
      <c r="AK1068" s="16" t="str">
        <f t="shared" si="157"/>
        <v>Да</v>
      </c>
      <c r="AL1068" s="16" t="str">
        <f t="shared" si="177"/>
        <v>Нет</v>
      </c>
      <c r="AM1068" s="16" t="str">
        <f t="shared" si="176"/>
        <v>Да</v>
      </c>
      <c r="AN1068">
        <f t="shared" si="158"/>
        <v>1.5905229073679363</v>
      </c>
      <c r="AO1068">
        <f t="shared" si="159"/>
        <v>0.85154244083831876</v>
      </c>
      <c r="AP1068">
        <f t="shared" si="160"/>
        <v>1.225849464699635</v>
      </c>
      <c r="AQ1068">
        <f t="shared" si="161"/>
        <v>1.1045148850312208</v>
      </c>
      <c r="AR1068">
        <f t="shared" si="162"/>
        <v>1.1423345306380033</v>
      </c>
      <c r="AS1068">
        <f t="shared" si="163"/>
        <v>1.1019825336732485</v>
      </c>
      <c r="AT1068">
        <f t="shared" si="178"/>
        <v>1.7567562261710192</v>
      </c>
    </row>
    <row r="1069" spans="1:46" x14ac:dyDescent="0.35">
      <c r="A1069" s="6">
        <v>1843</v>
      </c>
      <c r="B1069" s="11" t="s">
        <v>4381</v>
      </c>
      <c r="C1069" s="8" t="s">
        <v>4382</v>
      </c>
      <c r="D1069" s="2">
        <v>1</v>
      </c>
      <c r="E1069" s="2">
        <v>70</v>
      </c>
      <c r="F1069" s="2">
        <v>59</v>
      </c>
      <c r="G1069" s="12"/>
      <c r="H1069" s="8" t="s">
        <v>40</v>
      </c>
      <c r="I1069" s="2">
        <v>27062895000</v>
      </c>
      <c r="J1069" s="2">
        <v>22643083000</v>
      </c>
      <c r="K1069" s="2">
        <v>18157107000</v>
      </c>
      <c r="L1069" s="2">
        <v>11255376000</v>
      </c>
      <c r="M1069" s="2">
        <v>2184688000</v>
      </c>
      <c r="N1069" s="2">
        <v>560320000</v>
      </c>
      <c r="O1069" s="2">
        <v>856222000</v>
      </c>
      <c r="P1069" s="2">
        <v>485755000</v>
      </c>
      <c r="Q1069" s="14">
        <v>8949638000</v>
      </c>
      <c r="R1069" s="14">
        <v>4738196000</v>
      </c>
      <c r="S1069" s="14">
        <v>2422960000</v>
      </c>
      <c r="T1069" s="14">
        <v>2810254000</v>
      </c>
      <c r="U1069" s="14">
        <v>-657460000</v>
      </c>
      <c r="V1069" s="14">
        <v>1162557000</v>
      </c>
      <c r="W1069" s="14">
        <v>568823000</v>
      </c>
      <c r="X1069" s="14">
        <v>278388000</v>
      </c>
      <c r="Y1069" s="14" t="s">
        <v>38</v>
      </c>
      <c r="Z1069" s="14" t="s">
        <v>38</v>
      </c>
      <c r="AA1069" s="14" t="s">
        <v>38</v>
      </c>
      <c r="AB1069" s="14" t="s">
        <v>38</v>
      </c>
      <c r="AC1069" s="14">
        <v>-856853000</v>
      </c>
      <c r="AD1069" s="14">
        <v>323335000</v>
      </c>
      <c r="AE1069" s="14">
        <v>566555000</v>
      </c>
      <c r="AF1069" s="14">
        <v>77086000</v>
      </c>
      <c r="AG1069" s="2">
        <v>12787082000</v>
      </c>
      <c r="AH1069" s="2">
        <v>14590932000</v>
      </c>
      <c r="AI1069" s="2">
        <v>1263524000</v>
      </c>
      <c r="AJ1069" s="2">
        <v>973090000</v>
      </c>
      <c r="AK1069" s="16" t="str">
        <f t="shared" si="157"/>
        <v>Нет</v>
      </c>
      <c r="AL1069" s="16" t="str">
        <f>IF(IFERROR(AN1069*AO1069*AP1069*AQ1069*AR1069*AS1069,0)=0,"Да","Нет")</f>
        <v>Нет</v>
      </c>
      <c r="AM1069" s="16" t="str">
        <f t="shared" si="176"/>
        <v>Да</v>
      </c>
      <c r="AN1069">
        <f t="shared" si="158"/>
        <v>3.8990005711022273</v>
      </c>
      <c r="AO1069">
        <f t="shared" si="159"/>
        <v>0.65440972084342608</v>
      </c>
      <c r="AP1069">
        <f t="shared" si="160"/>
        <v>1.7626622474292597</v>
      </c>
      <c r="AQ1069">
        <f t="shared" si="161"/>
        <v>0.87637184519809974</v>
      </c>
      <c r="AR1069">
        <f t="shared" si="162"/>
        <v>11.547807560442065</v>
      </c>
      <c r="AS1069">
        <f t="shared" si="163"/>
        <v>1.2984657123184906</v>
      </c>
      <c r="AT1069">
        <f t="shared" si="178"/>
        <v>3.4169743249253037</v>
      </c>
    </row>
    <row r="1070" spans="1:46" hidden="1" x14ac:dyDescent="0.35">
      <c r="A1070" s="6">
        <v>1446</v>
      </c>
      <c r="B1070" s="11" t="s">
        <v>3425</v>
      </c>
      <c r="C1070" s="8" t="s">
        <v>3426</v>
      </c>
      <c r="D1070" s="2">
        <v>1</v>
      </c>
      <c r="E1070" s="2">
        <v>18</v>
      </c>
      <c r="F1070" s="2">
        <v>92</v>
      </c>
      <c r="G1070" s="12"/>
      <c r="H1070" s="8" t="s">
        <v>40</v>
      </c>
      <c r="I1070" s="2">
        <v>22649980000</v>
      </c>
      <c r="J1070" s="2">
        <v>20692785000</v>
      </c>
      <c r="K1070" s="2">
        <v>19497786000</v>
      </c>
      <c r="L1070" s="2">
        <v>17380081000</v>
      </c>
      <c r="M1070" s="2">
        <v>2682126000</v>
      </c>
      <c r="N1070" s="2">
        <v>2527324000</v>
      </c>
      <c r="O1070" s="2">
        <v>2007850000</v>
      </c>
      <c r="P1070" s="2">
        <v>2080151000</v>
      </c>
      <c r="Q1070" s="14">
        <v>8760272000</v>
      </c>
      <c r="R1070" s="14">
        <v>7275465000</v>
      </c>
      <c r="S1070" s="14">
        <v>6083649000</v>
      </c>
      <c r="T1070" s="14">
        <v>6336753000</v>
      </c>
      <c r="U1070" s="14">
        <v>173189000</v>
      </c>
      <c r="V1070" s="14">
        <v>154985000</v>
      </c>
      <c r="W1070" s="14">
        <v>184714000</v>
      </c>
      <c r="X1070" s="14">
        <v>126388000</v>
      </c>
      <c r="Y1070" s="14" t="s">
        <v>38</v>
      </c>
      <c r="Z1070" s="14" t="s">
        <v>38</v>
      </c>
      <c r="AA1070" s="14" t="s">
        <v>38</v>
      </c>
      <c r="AB1070" s="14" t="s">
        <v>38</v>
      </c>
      <c r="AC1070" s="14">
        <v>33489000</v>
      </c>
      <c r="AD1070" s="14">
        <v>27282000</v>
      </c>
      <c r="AE1070" s="14">
        <v>101748000</v>
      </c>
      <c r="AF1070" s="14">
        <v>77120000</v>
      </c>
      <c r="AG1070" s="2">
        <v>8615205000</v>
      </c>
      <c r="AH1070" s="2">
        <v>6730931000</v>
      </c>
      <c r="AI1070" s="2">
        <v>6634375000</v>
      </c>
      <c r="AJ1070" s="2">
        <v>4951849000</v>
      </c>
      <c r="AK1070" s="16" t="str">
        <f t="shared" si="157"/>
        <v>Да</v>
      </c>
      <c r="AL1070" s="16" t="str">
        <f t="shared" ref="AL1070:AL1082" si="179">IF(IFERROR(AN1070*AO1070*AP1070*AQ1070*AR1070*AS1070,0)=0,"Да","Нет")</f>
        <v>Нет</v>
      </c>
      <c r="AM1070" s="16" t="str">
        <f t="shared" si="176"/>
        <v>Да</v>
      </c>
      <c r="AN1070">
        <f t="shared" si="158"/>
        <v>1.0612513472748251</v>
      </c>
      <c r="AO1070">
        <f t="shared" si="159"/>
        <v>1.2587215180416864</v>
      </c>
      <c r="AP1070">
        <f t="shared" si="160"/>
        <v>0.96524242711226249</v>
      </c>
      <c r="AQ1070">
        <f t="shared" si="161"/>
        <v>1.279942551780727</v>
      </c>
      <c r="AR1070">
        <f t="shared" si="162"/>
        <v>1.0145538954309938</v>
      </c>
      <c r="AS1070">
        <f t="shared" si="163"/>
        <v>1.3397773235815551</v>
      </c>
      <c r="AT1070">
        <f t="shared" si="178"/>
        <v>1.3583407575116742</v>
      </c>
    </row>
    <row r="1071" spans="1:46" ht="29" hidden="1" x14ac:dyDescent="0.35">
      <c r="A1071" s="6">
        <v>895</v>
      </c>
      <c r="B1071" s="11" t="s">
        <v>2137</v>
      </c>
      <c r="C1071" s="8" t="s">
        <v>2138</v>
      </c>
      <c r="D1071" s="2">
        <v>1</v>
      </c>
      <c r="E1071" s="2">
        <v>8</v>
      </c>
      <c r="F1071" s="2" t="s">
        <v>38</v>
      </c>
      <c r="G1071" s="12"/>
      <c r="H1071" s="8" t="s">
        <v>40</v>
      </c>
      <c r="I1071" s="2">
        <v>16225938000</v>
      </c>
      <c r="J1071" s="2">
        <v>8026293000</v>
      </c>
      <c r="K1071" s="2">
        <v>8636849000</v>
      </c>
      <c r="L1071" s="2">
        <v>4398162000</v>
      </c>
      <c r="M1071" s="2">
        <v>1150689000</v>
      </c>
      <c r="N1071" s="2">
        <v>854048000</v>
      </c>
      <c r="O1071" s="2">
        <v>463185000</v>
      </c>
      <c r="P1071" s="2">
        <v>479996000</v>
      </c>
      <c r="Q1071" s="14">
        <v>8713354000</v>
      </c>
      <c r="R1071" s="14">
        <v>7780201000</v>
      </c>
      <c r="S1071" s="14">
        <v>5423282000</v>
      </c>
      <c r="T1071" s="14">
        <v>4021266000</v>
      </c>
      <c r="U1071" s="14">
        <v>2030665000</v>
      </c>
      <c r="V1071" s="14">
        <v>1405036000</v>
      </c>
      <c r="W1071" s="14">
        <v>655574000</v>
      </c>
      <c r="X1071" s="14">
        <v>418784000</v>
      </c>
      <c r="Y1071" s="14" t="s">
        <v>38</v>
      </c>
      <c r="Z1071" s="14" t="s">
        <v>38</v>
      </c>
      <c r="AA1071" s="14" t="s">
        <v>38</v>
      </c>
      <c r="AB1071" s="14" t="s">
        <v>38</v>
      </c>
      <c r="AC1071" s="14">
        <v>806942000</v>
      </c>
      <c r="AD1071" s="14">
        <v>784622000</v>
      </c>
      <c r="AE1071" s="14">
        <v>247910000</v>
      </c>
      <c r="AF1071" s="14">
        <v>264465000</v>
      </c>
      <c r="AG1071" s="2">
        <v>4395857000</v>
      </c>
      <c r="AH1071" s="2">
        <v>3049754000</v>
      </c>
      <c r="AI1071" s="2">
        <v>2328088000</v>
      </c>
      <c r="AJ1071" s="2">
        <v>1492349000</v>
      </c>
      <c r="AK1071" s="16" t="str">
        <f t="shared" si="157"/>
        <v>Да</v>
      </c>
      <c r="AL1071" s="16" t="str">
        <f t="shared" si="179"/>
        <v>Нет</v>
      </c>
      <c r="AM1071" s="16" t="str">
        <f t="shared" si="176"/>
        <v>Да</v>
      </c>
      <c r="AN1071">
        <f t="shared" si="158"/>
        <v>1.3473352785791899</v>
      </c>
      <c r="AO1071">
        <f t="shared" si="159"/>
        <v>1.8438593650485227</v>
      </c>
      <c r="AP1071">
        <f t="shared" si="160"/>
        <v>0.96497679147326232</v>
      </c>
      <c r="AQ1071">
        <f t="shared" si="161"/>
        <v>1.4413808457993662</v>
      </c>
      <c r="AR1071">
        <f t="shared" si="162"/>
        <v>1.3099822687114919</v>
      </c>
      <c r="AS1071">
        <f t="shared" si="163"/>
        <v>1.5600157871918701</v>
      </c>
      <c r="AT1071">
        <f t="shared" si="178"/>
        <v>1.9420232634137975</v>
      </c>
    </row>
    <row r="1072" spans="1:46" hidden="1" x14ac:dyDescent="0.35">
      <c r="A1072" s="6">
        <v>1211</v>
      </c>
      <c r="B1072" s="11" t="s">
        <v>2884</v>
      </c>
      <c r="C1072" s="8" t="s">
        <v>2885</v>
      </c>
      <c r="D1072" s="2">
        <v>1</v>
      </c>
      <c r="E1072" s="2">
        <v>10</v>
      </c>
      <c r="F1072" s="2">
        <v>93</v>
      </c>
      <c r="G1072" s="12"/>
      <c r="H1072" s="8" t="s">
        <v>40</v>
      </c>
      <c r="I1072" s="2">
        <v>16463593000</v>
      </c>
      <c r="J1072" s="2">
        <v>13077598000</v>
      </c>
      <c r="K1072" s="2">
        <v>9729934000</v>
      </c>
      <c r="L1072" s="2">
        <v>9139396000</v>
      </c>
      <c r="M1072" s="2">
        <v>2251697000</v>
      </c>
      <c r="N1072" s="2">
        <v>1497496000</v>
      </c>
      <c r="O1072" s="2">
        <v>145048000</v>
      </c>
      <c r="P1072" s="2">
        <v>141643000</v>
      </c>
      <c r="Q1072" s="14">
        <v>8390087000</v>
      </c>
      <c r="R1072" s="14">
        <v>5335287000</v>
      </c>
      <c r="S1072" s="14">
        <v>5217173000</v>
      </c>
      <c r="T1072" s="14">
        <v>3973803000</v>
      </c>
      <c r="U1072" s="14">
        <v>1141902000</v>
      </c>
      <c r="V1072" s="14">
        <v>718982000</v>
      </c>
      <c r="W1072" s="14">
        <v>550587000</v>
      </c>
      <c r="X1072" s="14">
        <v>391564000</v>
      </c>
      <c r="Y1072" s="14" t="s">
        <v>38</v>
      </c>
      <c r="Z1072" s="14" t="s">
        <v>38</v>
      </c>
      <c r="AA1072" s="14" t="s">
        <v>38</v>
      </c>
      <c r="AB1072" s="14" t="s">
        <v>38</v>
      </c>
      <c r="AC1072" s="14">
        <v>435119000</v>
      </c>
      <c r="AD1072" s="14">
        <v>243992000</v>
      </c>
      <c r="AE1072" s="14">
        <v>188993000</v>
      </c>
      <c r="AF1072" s="14">
        <v>99893000</v>
      </c>
      <c r="AG1072" s="2">
        <v>4433451000</v>
      </c>
      <c r="AH1072" s="2">
        <v>3998331000</v>
      </c>
      <c r="AI1072" s="2">
        <v>3118888000</v>
      </c>
      <c r="AJ1072" s="2">
        <v>2629369000</v>
      </c>
      <c r="AK1072" s="16" t="str">
        <f t="shared" si="157"/>
        <v>Да</v>
      </c>
      <c r="AL1072" s="16" t="str">
        <f t="shared" si="179"/>
        <v>Нет</v>
      </c>
      <c r="AM1072" s="16" t="str">
        <f t="shared" si="176"/>
        <v>Да</v>
      </c>
      <c r="AN1072">
        <f t="shared" si="158"/>
        <v>1.5036414120638719</v>
      </c>
      <c r="AO1072">
        <f t="shared" si="159"/>
        <v>10.324140974022393</v>
      </c>
      <c r="AP1072">
        <f t="shared" si="160"/>
        <v>1.0240393100965102</v>
      </c>
      <c r="AQ1072">
        <f t="shared" si="161"/>
        <v>1.1088254074012382</v>
      </c>
      <c r="AR1072">
        <f t="shared" si="162"/>
        <v>1.2819732545702187</v>
      </c>
      <c r="AS1072">
        <f t="shared" si="163"/>
        <v>1.1861735648362781</v>
      </c>
      <c r="AT1072">
        <f t="shared" si="178"/>
        <v>1.6672758013170959</v>
      </c>
    </row>
    <row r="1073" spans="1:46" ht="29" hidden="1" x14ac:dyDescent="0.35">
      <c r="A1073" s="6">
        <v>869</v>
      </c>
      <c r="B1073" s="11" t="s">
        <v>2078</v>
      </c>
      <c r="C1073" s="8" t="s">
        <v>2079</v>
      </c>
      <c r="D1073" s="2">
        <v>1</v>
      </c>
      <c r="E1073" s="2">
        <v>10</v>
      </c>
      <c r="F1073" s="2" t="s">
        <v>38</v>
      </c>
      <c r="G1073" s="12"/>
      <c r="H1073" s="8" t="s">
        <v>40</v>
      </c>
      <c r="I1073" s="2">
        <v>20074907000</v>
      </c>
      <c r="J1073" s="2">
        <v>18402633000</v>
      </c>
      <c r="K1073" s="2">
        <v>14130264000</v>
      </c>
      <c r="L1073" s="2">
        <v>12239264000</v>
      </c>
      <c r="M1073" s="2">
        <v>730297000</v>
      </c>
      <c r="N1073" s="2">
        <v>532503000</v>
      </c>
      <c r="O1073" s="2">
        <v>622691000</v>
      </c>
      <c r="P1073" s="2">
        <v>561645000</v>
      </c>
      <c r="Q1073" s="14">
        <v>8326301000</v>
      </c>
      <c r="R1073" s="14">
        <v>6433592000</v>
      </c>
      <c r="S1073" s="14">
        <v>6622554000</v>
      </c>
      <c r="T1073" s="14">
        <v>4939984000</v>
      </c>
      <c r="U1073" s="14">
        <v>1795232000</v>
      </c>
      <c r="V1073" s="14">
        <v>1551598000</v>
      </c>
      <c r="W1073" s="14">
        <v>1322298000</v>
      </c>
      <c r="X1073" s="14">
        <v>970145000</v>
      </c>
      <c r="Y1073" s="14" t="s">
        <v>38</v>
      </c>
      <c r="Z1073" s="14" t="s">
        <v>38</v>
      </c>
      <c r="AA1073" s="14" t="s">
        <v>38</v>
      </c>
      <c r="AB1073" s="14" t="s">
        <v>38</v>
      </c>
      <c r="AC1073" s="14">
        <v>474085000</v>
      </c>
      <c r="AD1073" s="14">
        <v>371292000</v>
      </c>
      <c r="AE1073" s="14">
        <v>473323000</v>
      </c>
      <c r="AF1073" s="14">
        <v>403902000</v>
      </c>
      <c r="AG1073" s="2">
        <v>6715201000</v>
      </c>
      <c r="AH1073" s="2">
        <v>6152281000</v>
      </c>
      <c r="AI1073" s="2">
        <v>5428046000</v>
      </c>
      <c r="AJ1073" s="2">
        <v>4684641000</v>
      </c>
      <c r="AK1073" s="16" t="str">
        <f t="shared" si="157"/>
        <v>Да</v>
      </c>
      <c r="AL1073" s="16" t="str">
        <f t="shared" si="179"/>
        <v>Нет</v>
      </c>
      <c r="AM1073" s="16" t="str">
        <f t="shared" si="176"/>
        <v>Да</v>
      </c>
      <c r="AN1073">
        <f t="shared" si="158"/>
        <v>1.3714420388241944</v>
      </c>
      <c r="AO1073">
        <f t="shared" si="159"/>
        <v>0.85516411831871664</v>
      </c>
      <c r="AP1073">
        <f t="shared" si="160"/>
        <v>1.1086914332006872</v>
      </c>
      <c r="AQ1073">
        <f t="shared" si="161"/>
        <v>1.0914977713144116</v>
      </c>
      <c r="AR1073">
        <f t="shared" si="162"/>
        <v>1.1334246246255097</v>
      </c>
      <c r="AS1073">
        <f t="shared" si="163"/>
        <v>1.1586898547828959</v>
      </c>
      <c r="AT1073">
        <f t="shared" si="178"/>
        <v>1.4969259288635008</v>
      </c>
    </row>
    <row r="1074" spans="1:46" ht="29" hidden="1" x14ac:dyDescent="0.35">
      <c r="A1074" s="6">
        <v>864</v>
      </c>
      <c r="B1074" s="11" t="s">
        <v>2068</v>
      </c>
      <c r="C1074" s="8" t="s">
        <v>2069</v>
      </c>
      <c r="D1074" s="2">
        <v>1</v>
      </c>
      <c r="E1074" s="2">
        <v>8</v>
      </c>
      <c r="F1074" s="2" t="s">
        <v>38</v>
      </c>
      <c r="G1074" s="12"/>
      <c r="H1074" s="8" t="s">
        <v>40</v>
      </c>
      <c r="I1074" s="2">
        <v>26295325000</v>
      </c>
      <c r="J1074" s="2">
        <v>27362496000</v>
      </c>
      <c r="K1074" s="2">
        <v>20512465000</v>
      </c>
      <c r="L1074" s="2">
        <v>13658250000</v>
      </c>
      <c r="M1074" s="2">
        <v>994110000</v>
      </c>
      <c r="N1074" s="2">
        <v>1022217000</v>
      </c>
      <c r="O1074" s="2">
        <v>408910000</v>
      </c>
      <c r="P1074" s="2">
        <v>2324529000</v>
      </c>
      <c r="Q1074" s="14">
        <v>7976233000</v>
      </c>
      <c r="R1074" s="14">
        <v>7838524000</v>
      </c>
      <c r="S1074" s="14">
        <v>1956036000</v>
      </c>
      <c r="T1074" s="14">
        <v>6094053000</v>
      </c>
      <c r="U1074" s="14">
        <v>2586005000</v>
      </c>
      <c r="V1074" s="14">
        <v>454921000</v>
      </c>
      <c r="W1074" s="14">
        <v>130190000</v>
      </c>
      <c r="X1074" s="14">
        <v>661765000</v>
      </c>
      <c r="Y1074" s="14" t="s">
        <v>38</v>
      </c>
      <c r="Z1074" s="14" t="s">
        <v>38</v>
      </c>
      <c r="AA1074" s="14" t="s">
        <v>38</v>
      </c>
      <c r="AB1074" s="14" t="s">
        <v>38</v>
      </c>
      <c r="AC1074" s="14">
        <v>903030000</v>
      </c>
      <c r="AD1074" s="14">
        <v>341822000</v>
      </c>
      <c r="AE1074" s="14">
        <v>-384451000</v>
      </c>
      <c r="AF1074" s="14">
        <v>588499000</v>
      </c>
      <c r="AG1074" s="2">
        <v>9046911000</v>
      </c>
      <c r="AH1074" s="2">
        <v>6870675000</v>
      </c>
      <c r="AI1074" s="2">
        <v>6834868000</v>
      </c>
      <c r="AJ1074" s="2">
        <v>4604000000</v>
      </c>
      <c r="AK1074" s="16" t="str">
        <f t="shared" si="157"/>
        <v>Да</v>
      </c>
      <c r="AL1074" s="16" t="str">
        <f t="shared" si="179"/>
        <v>Нет</v>
      </c>
      <c r="AM1074" s="16" t="str">
        <f t="shared" si="176"/>
        <v>Нет</v>
      </c>
      <c r="AN1074">
        <f t="shared" si="158"/>
        <v>0.97250388126982823</v>
      </c>
      <c r="AO1074">
        <f t="shared" si="159"/>
        <v>2.4998581594972</v>
      </c>
      <c r="AP1074">
        <f t="shared" si="160"/>
        <v>0.17591090496182238</v>
      </c>
      <c r="AQ1074">
        <f t="shared" si="161"/>
        <v>1.3167426781211453</v>
      </c>
      <c r="AR1074">
        <f t="shared" si="162"/>
        <v>1.0052388722064567</v>
      </c>
      <c r="AS1074">
        <f t="shared" si="163"/>
        <v>1.4845499565595135</v>
      </c>
    </row>
    <row r="1075" spans="1:46" hidden="1" x14ac:dyDescent="0.35">
      <c r="A1075" s="6">
        <v>1239</v>
      </c>
      <c r="B1075" s="11" t="s">
        <v>2942</v>
      </c>
      <c r="C1075" s="8" t="s">
        <v>2943</v>
      </c>
      <c r="D1075" s="2">
        <v>1</v>
      </c>
      <c r="E1075" s="2">
        <v>6</v>
      </c>
      <c r="F1075" s="2" t="s">
        <v>38</v>
      </c>
      <c r="G1075" s="12"/>
      <c r="H1075" s="8" t="s">
        <v>40</v>
      </c>
      <c r="I1075" s="2">
        <v>18813521000</v>
      </c>
      <c r="J1075" s="2">
        <v>14904252000</v>
      </c>
      <c r="K1075" s="2">
        <v>10636755000</v>
      </c>
      <c r="L1075" s="2">
        <v>5810556000</v>
      </c>
      <c r="M1075" s="2">
        <v>1356373000</v>
      </c>
      <c r="N1075" s="2">
        <v>858573000</v>
      </c>
      <c r="O1075" s="2">
        <v>1686232000</v>
      </c>
      <c r="P1075" s="2">
        <v>641206000</v>
      </c>
      <c r="Q1075" s="14">
        <v>7934363000</v>
      </c>
      <c r="R1075" s="14">
        <v>6988142000</v>
      </c>
      <c r="S1075" s="14">
        <v>4923850000</v>
      </c>
      <c r="T1075" s="14">
        <v>3952599000</v>
      </c>
      <c r="U1075" s="14">
        <v>4133544000</v>
      </c>
      <c r="V1075" s="14">
        <v>3604076000</v>
      </c>
      <c r="W1075" s="14">
        <v>2708902000</v>
      </c>
      <c r="X1075" s="14">
        <v>763927000</v>
      </c>
      <c r="Y1075" s="14" t="s">
        <v>38</v>
      </c>
      <c r="Z1075" s="14" t="s">
        <v>38</v>
      </c>
      <c r="AA1075" s="14" t="s">
        <v>38</v>
      </c>
      <c r="AB1075" s="14" t="s">
        <v>38</v>
      </c>
      <c r="AC1075" s="14">
        <v>1230694000</v>
      </c>
      <c r="AD1075" s="14">
        <v>1409913000</v>
      </c>
      <c r="AE1075" s="14">
        <v>2068415000</v>
      </c>
      <c r="AF1075" s="14">
        <v>500795000</v>
      </c>
      <c r="AG1075" s="2">
        <v>6629771000</v>
      </c>
      <c r="AH1075" s="2">
        <v>4371935000</v>
      </c>
      <c r="AI1075" s="2">
        <v>3317904000</v>
      </c>
      <c r="AJ1075" s="2">
        <v>1175701000</v>
      </c>
      <c r="AK1075" s="16" t="str">
        <f t="shared" si="157"/>
        <v>Да</v>
      </c>
      <c r="AL1075" s="16" t="str">
        <f t="shared" si="179"/>
        <v>Нет</v>
      </c>
      <c r="AM1075" s="16" t="str">
        <f t="shared" si="176"/>
        <v>Да</v>
      </c>
      <c r="AN1075">
        <f t="shared" si="158"/>
        <v>1.5797992715820321</v>
      </c>
      <c r="AO1075">
        <f t="shared" si="159"/>
        <v>0.50916659154849397</v>
      </c>
      <c r="AP1075">
        <f t="shared" si="160"/>
        <v>2.6297820045352038</v>
      </c>
      <c r="AQ1075">
        <f t="shared" si="161"/>
        <v>1.5164386021292631</v>
      </c>
      <c r="AR1075">
        <f t="shared" si="162"/>
        <v>1.3176797761478332</v>
      </c>
      <c r="AS1075">
        <f t="shared" si="163"/>
        <v>2.8220644534622323</v>
      </c>
      <c r="AT1075">
        <f t="shared" ref="AT1075:AT1081" si="180">AQ1075*AN1075</f>
        <v>2.3956685990426849</v>
      </c>
    </row>
    <row r="1076" spans="1:46" hidden="1" x14ac:dyDescent="0.35">
      <c r="A1076" s="6">
        <v>859</v>
      </c>
      <c r="B1076" s="11" t="s">
        <v>2058</v>
      </c>
      <c r="C1076" s="8" t="s">
        <v>2059</v>
      </c>
      <c r="D1076" s="2">
        <v>1</v>
      </c>
      <c r="E1076" s="2">
        <v>16</v>
      </c>
      <c r="F1076" s="2" t="s">
        <v>38</v>
      </c>
      <c r="G1076" s="12"/>
      <c r="H1076" s="8" t="s">
        <v>40</v>
      </c>
      <c r="I1076" s="2">
        <v>29864313000</v>
      </c>
      <c r="J1076" s="2">
        <v>30702931000</v>
      </c>
      <c r="K1076" s="2">
        <v>28831672000</v>
      </c>
      <c r="L1076" s="2">
        <v>24067383000</v>
      </c>
      <c r="M1076" s="2">
        <v>373579000</v>
      </c>
      <c r="N1076" s="2">
        <v>201328000</v>
      </c>
      <c r="O1076" s="2">
        <v>-14427000</v>
      </c>
      <c r="P1076" s="2">
        <v>2230000</v>
      </c>
      <c r="Q1076" s="14">
        <v>7857045000</v>
      </c>
      <c r="R1076" s="14">
        <v>5161795000</v>
      </c>
      <c r="S1076" s="14">
        <v>6195596000</v>
      </c>
      <c r="T1076" s="14">
        <v>6142116000</v>
      </c>
      <c r="U1076" s="14">
        <v>376402000</v>
      </c>
      <c r="V1076" s="14">
        <v>385596000</v>
      </c>
      <c r="W1076" s="14">
        <v>8379000</v>
      </c>
      <c r="X1076" s="14">
        <v>112064000</v>
      </c>
      <c r="Y1076" s="14" t="s">
        <v>38</v>
      </c>
      <c r="Z1076" s="14" t="s">
        <v>38</v>
      </c>
      <c r="AA1076" s="14" t="s">
        <v>38</v>
      </c>
      <c r="AB1076" s="14" t="s">
        <v>38</v>
      </c>
      <c r="AC1076" s="14">
        <v>508836000</v>
      </c>
      <c r="AD1076" s="14">
        <v>499375000</v>
      </c>
      <c r="AE1076" s="14">
        <v>98941000</v>
      </c>
      <c r="AF1076" s="14">
        <v>90932000</v>
      </c>
      <c r="AG1076" s="2">
        <v>17696369000</v>
      </c>
      <c r="AH1076" s="2">
        <v>17669219000</v>
      </c>
      <c r="AI1076" s="2">
        <v>16876009000</v>
      </c>
      <c r="AJ1076" s="2">
        <v>13138471000</v>
      </c>
      <c r="AK1076" s="16" t="str">
        <f t="shared" si="157"/>
        <v>Да</v>
      </c>
      <c r="AL1076" s="16" t="str">
        <f t="shared" si="179"/>
        <v>Нет</v>
      </c>
      <c r="AM1076" s="16" t="str">
        <f t="shared" si="176"/>
        <v>Да</v>
      </c>
      <c r="AN1076">
        <f t="shared" si="158"/>
        <v>1.855573988714933</v>
      </c>
      <c r="AO1076">
        <f t="shared" si="159"/>
        <v>-13.954945588133361</v>
      </c>
      <c r="AP1076">
        <f t="shared" si="160"/>
        <v>-6.4695067264573991</v>
      </c>
      <c r="AQ1076">
        <f t="shared" si="161"/>
        <v>1.0015365704618864</v>
      </c>
      <c r="AR1076">
        <f t="shared" si="162"/>
        <v>1.0470022266520478</v>
      </c>
      <c r="AS1076">
        <f t="shared" si="163"/>
        <v>1.2844728279264763</v>
      </c>
      <c r="AT1076">
        <f t="shared" si="180"/>
        <v>1.8584252088958371</v>
      </c>
    </row>
    <row r="1077" spans="1:46" ht="43.5" hidden="1" x14ac:dyDescent="0.35">
      <c r="A1077" s="6">
        <v>1398</v>
      </c>
      <c r="B1077" s="11" t="s">
        <v>3311</v>
      </c>
      <c r="C1077" s="8" t="s">
        <v>3312</v>
      </c>
      <c r="D1077" s="2">
        <v>1</v>
      </c>
      <c r="E1077" s="2">
        <v>8</v>
      </c>
      <c r="F1077" s="2" t="s">
        <v>38</v>
      </c>
      <c r="G1077" s="12"/>
      <c r="H1077" s="8" t="s">
        <v>40</v>
      </c>
      <c r="I1077" s="2">
        <v>14596958000</v>
      </c>
      <c r="J1077" s="2">
        <v>13137553000</v>
      </c>
      <c r="K1077" s="2">
        <v>10142578000</v>
      </c>
      <c r="L1077" s="2">
        <v>9200353000</v>
      </c>
      <c r="M1077" s="2">
        <v>1212990000</v>
      </c>
      <c r="N1077" s="2">
        <v>657284000</v>
      </c>
      <c r="O1077" s="2">
        <v>373404000</v>
      </c>
      <c r="P1077" s="2">
        <v>299942000</v>
      </c>
      <c r="Q1077" s="14">
        <v>7847794000</v>
      </c>
      <c r="R1077" s="14">
        <v>5997319000</v>
      </c>
      <c r="S1077" s="14">
        <v>5194965000</v>
      </c>
      <c r="T1077" s="14">
        <v>4653744000</v>
      </c>
      <c r="U1077" s="14">
        <v>993408000</v>
      </c>
      <c r="V1077" s="14">
        <v>362986000</v>
      </c>
      <c r="W1077" s="14">
        <v>114706000</v>
      </c>
      <c r="X1077" s="14">
        <v>56661000</v>
      </c>
      <c r="Y1077" s="14" t="s">
        <v>38</v>
      </c>
      <c r="Z1077" s="14" t="s">
        <v>38</v>
      </c>
      <c r="AA1077" s="14" t="s">
        <v>38</v>
      </c>
      <c r="AB1077" s="14" t="s">
        <v>38</v>
      </c>
      <c r="AC1077" s="14">
        <v>664016000</v>
      </c>
      <c r="AD1077" s="14">
        <v>243621000</v>
      </c>
      <c r="AE1077" s="14">
        <v>55634000</v>
      </c>
      <c r="AF1077" s="14">
        <v>44600000</v>
      </c>
      <c r="AG1077" s="2">
        <v>7251222000</v>
      </c>
      <c r="AH1077" s="2">
        <v>5592801000</v>
      </c>
      <c r="AI1077" s="2">
        <v>3640733000</v>
      </c>
      <c r="AJ1077" s="2">
        <v>2688435000</v>
      </c>
      <c r="AK1077" s="16" t="str">
        <f t="shared" si="157"/>
        <v>Да</v>
      </c>
      <c r="AL1077" s="16" t="str">
        <f t="shared" si="179"/>
        <v>Нет</v>
      </c>
      <c r="AM1077" s="16" t="str">
        <f t="shared" si="176"/>
        <v>Да</v>
      </c>
      <c r="AN1077">
        <f t="shared" si="158"/>
        <v>1.8454579755478606</v>
      </c>
      <c r="AO1077">
        <f t="shared" si="159"/>
        <v>1.7602489528767769</v>
      </c>
      <c r="AP1077">
        <f t="shared" si="160"/>
        <v>1.2449206846657019</v>
      </c>
      <c r="AQ1077">
        <f t="shared" si="161"/>
        <v>1.2965278042254678</v>
      </c>
      <c r="AR1077">
        <f t="shared" si="162"/>
        <v>1.5361744461898195</v>
      </c>
      <c r="AS1077">
        <f t="shared" si="163"/>
        <v>1.3542202061794315</v>
      </c>
      <c r="AT1077">
        <f t="shared" si="180"/>
        <v>2.3926875768274445</v>
      </c>
    </row>
    <row r="1078" spans="1:46" ht="29" hidden="1" x14ac:dyDescent="0.35">
      <c r="A1078" s="6">
        <v>866</v>
      </c>
      <c r="B1078" s="11" t="s">
        <v>2072</v>
      </c>
      <c r="C1078" s="8" t="s">
        <v>2073</v>
      </c>
      <c r="D1078" s="2">
        <v>1</v>
      </c>
      <c r="E1078" s="2">
        <v>13</v>
      </c>
      <c r="F1078" s="2" t="s">
        <v>38</v>
      </c>
      <c r="G1078" s="12"/>
      <c r="H1078" s="8" t="s">
        <v>40</v>
      </c>
      <c r="I1078" s="2">
        <v>28124818000</v>
      </c>
      <c r="J1078" s="2">
        <v>28053100000</v>
      </c>
      <c r="K1078" s="2">
        <v>20637206000</v>
      </c>
      <c r="L1078" s="2">
        <v>17974701000</v>
      </c>
      <c r="M1078" s="2">
        <v>397300000</v>
      </c>
      <c r="N1078" s="2">
        <v>249916000</v>
      </c>
      <c r="O1078" s="2">
        <v>229560000</v>
      </c>
      <c r="P1078" s="2">
        <v>348613000</v>
      </c>
      <c r="Q1078" s="14">
        <v>7744836000</v>
      </c>
      <c r="R1078" s="14">
        <v>7590642000</v>
      </c>
      <c r="S1078" s="14">
        <v>5505645000</v>
      </c>
      <c r="T1078" s="14">
        <v>5460765000</v>
      </c>
      <c r="U1078" s="14">
        <v>2146940000</v>
      </c>
      <c r="V1078" s="14">
        <v>1754991000</v>
      </c>
      <c r="W1078" s="14">
        <v>1264339000</v>
      </c>
      <c r="X1078" s="14">
        <v>930952000</v>
      </c>
      <c r="Y1078" s="14" t="s">
        <v>38</v>
      </c>
      <c r="Z1078" s="14" t="s">
        <v>38</v>
      </c>
      <c r="AA1078" s="14" t="s">
        <v>38</v>
      </c>
      <c r="AB1078" s="14" t="s">
        <v>38</v>
      </c>
      <c r="AC1078" s="14">
        <v>580201000</v>
      </c>
      <c r="AD1078" s="14">
        <v>618450000</v>
      </c>
      <c r="AE1078" s="14">
        <v>500811000</v>
      </c>
      <c r="AF1078" s="14">
        <v>559780000</v>
      </c>
      <c r="AG1078" s="2">
        <v>10310638000</v>
      </c>
      <c r="AH1078" s="2">
        <v>9277534000</v>
      </c>
      <c r="AI1078" s="2">
        <v>8034734000</v>
      </c>
      <c r="AJ1078" s="2">
        <v>6146364000</v>
      </c>
      <c r="AK1078" s="16" t="str">
        <f t="shared" si="157"/>
        <v>Да</v>
      </c>
      <c r="AL1078" s="16" t="str">
        <f t="shared" si="179"/>
        <v>Нет</v>
      </c>
      <c r="AM1078" s="16" t="str">
        <f t="shared" si="176"/>
        <v>Да</v>
      </c>
      <c r="AN1078">
        <f t="shared" si="158"/>
        <v>1.5897341506746268</v>
      </c>
      <c r="AO1078">
        <f t="shared" si="159"/>
        <v>1.0886739850148111</v>
      </c>
      <c r="AP1078">
        <f t="shared" si="160"/>
        <v>0.65849523683855737</v>
      </c>
      <c r="AQ1078">
        <f t="shared" si="161"/>
        <v>1.1113554528606415</v>
      </c>
      <c r="AR1078">
        <f t="shared" si="162"/>
        <v>1.1546784249484798</v>
      </c>
      <c r="AS1078">
        <f t="shared" si="163"/>
        <v>1.3072336750638263</v>
      </c>
      <c r="AT1078">
        <f t="shared" si="180"/>
        <v>1.7667597169510272</v>
      </c>
    </row>
    <row r="1079" spans="1:46" hidden="1" x14ac:dyDescent="0.35">
      <c r="A1079" s="6">
        <v>340</v>
      </c>
      <c r="B1079" s="11" t="s">
        <v>838</v>
      </c>
      <c r="C1079" s="8" t="s">
        <v>839</v>
      </c>
      <c r="D1079" s="2">
        <v>1</v>
      </c>
      <c r="E1079" s="2">
        <v>11</v>
      </c>
      <c r="F1079" s="2" t="s">
        <v>38</v>
      </c>
      <c r="G1079" s="12"/>
      <c r="H1079" s="8" t="s">
        <v>40</v>
      </c>
      <c r="I1079" s="2">
        <v>16261599000</v>
      </c>
      <c r="J1079" s="2">
        <v>10803816000</v>
      </c>
      <c r="K1079" s="2">
        <v>9161836000</v>
      </c>
      <c r="L1079" s="2">
        <v>8093283000</v>
      </c>
      <c r="M1079" s="2">
        <v>659578000</v>
      </c>
      <c r="N1079" s="2">
        <v>413633000</v>
      </c>
      <c r="O1079" s="2">
        <v>364624000</v>
      </c>
      <c r="P1079" s="2">
        <v>92328000</v>
      </c>
      <c r="Q1079" s="14">
        <v>7291869000</v>
      </c>
      <c r="R1079" s="14">
        <v>6095398000</v>
      </c>
      <c r="S1079" s="14">
        <v>5462477000</v>
      </c>
      <c r="T1079" s="14">
        <v>2381477000</v>
      </c>
      <c r="U1079" s="14">
        <v>314300000</v>
      </c>
      <c r="V1079" s="14">
        <v>193993000</v>
      </c>
      <c r="W1079" s="14">
        <v>203610000</v>
      </c>
      <c r="X1079" s="14">
        <v>45539000</v>
      </c>
      <c r="Y1079" s="14" t="s">
        <v>38</v>
      </c>
      <c r="Z1079" s="14" t="s">
        <v>38</v>
      </c>
      <c r="AA1079" s="14" t="s">
        <v>38</v>
      </c>
      <c r="AB1079" s="14" t="s">
        <v>38</v>
      </c>
      <c r="AC1079" s="14">
        <v>123392000</v>
      </c>
      <c r="AD1079" s="14">
        <v>55595000</v>
      </c>
      <c r="AE1079" s="14">
        <v>175729000</v>
      </c>
      <c r="AF1079" s="14">
        <v>42166000</v>
      </c>
      <c r="AG1079" s="2">
        <v>1042761000</v>
      </c>
      <c r="AH1079" s="2">
        <v>921848000</v>
      </c>
      <c r="AI1079" s="2">
        <v>640695000</v>
      </c>
      <c r="AJ1079" s="2">
        <v>480515000</v>
      </c>
      <c r="AK1079" s="16" t="str">
        <f t="shared" si="157"/>
        <v>Да</v>
      </c>
      <c r="AL1079" s="16" t="str">
        <f t="shared" si="179"/>
        <v>Нет</v>
      </c>
      <c r="AM1079" s="16" t="str">
        <f t="shared" si="176"/>
        <v>Да</v>
      </c>
      <c r="AN1079">
        <f t="shared" si="158"/>
        <v>1.5945971428778651</v>
      </c>
      <c r="AO1079">
        <f t="shared" si="159"/>
        <v>1.1344096932730703</v>
      </c>
      <c r="AP1079">
        <f t="shared" si="160"/>
        <v>3.949224503942466</v>
      </c>
      <c r="AQ1079">
        <f t="shared" si="161"/>
        <v>1.1311637059471844</v>
      </c>
      <c r="AR1079">
        <f t="shared" si="162"/>
        <v>1.4388250259483841</v>
      </c>
      <c r="AS1079">
        <f t="shared" si="163"/>
        <v>1.3333506758373828</v>
      </c>
      <c r="AT1079">
        <f t="shared" si="180"/>
        <v>1.8037504136305178</v>
      </c>
    </row>
    <row r="1080" spans="1:46" ht="29" hidden="1" x14ac:dyDescent="0.35">
      <c r="A1080" s="6">
        <v>876</v>
      </c>
      <c r="B1080" s="11" t="s">
        <v>2093</v>
      </c>
      <c r="C1080" s="8" t="s">
        <v>2094</v>
      </c>
      <c r="D1080" s="2">
        <v>1</v>
      </c>
      <c r="E1080" s="2">
        <v>12</v>
      </c>
      <c r="F1080" s="2">
        <v>68</v>
      </c>
      <c r="G1080" s="12"/>
      <c r="H1080" s="8" t="s">
        <v>40</v>
      </c>
      <c r="I1080" s="2">
        <v>6461310000</v>
      </c>
      <c r="J1080" s="2">
        <v>9538761000</v>
      </c>
      <c r="K1080" s="2">
        <v>6120479000</v>
      </c>
      <c r="L1080" s="2">
        <v>5426571000</v>
      </c>
      <c r="M1080" s="2">
        <v>208299000</v>
      </c>
      <c r="N1080" s="2">
        <v>173786000</v>
      </c>
      <c r="O1080" s="2">
        <v>137542000</v>
      </c>
      <c r="P1080" s="2">
        <v>111561000</v>
      </c>
      <c r="Q1080" s="14">
        <v>7054770000</v>
      </c>
      <c r="R1080" s="14">
        <v>4644735000</v>
      </c>
      <c r="S1080" s="14">
        <v>3070469000</v>
      </c>
      <c r="T1080" s="14">
        <v>3918720000</v>
      </c>
      <c r="U1080" s="14">
        <v>506910000</v>
      </c>
      <c r="V1080" s="14">
        <v>415256000</v>
      </c>
      <c r="W1080" s="14">
        <v>261614000</v>
      </c>
      <c r="X1080" s="14">
        <v>166667000</v>
      </c>
      <c r="Y1080" s="14" t="s">
        <v>38</v>
      </c>
      <c r="Z1080" s="14" t="s">
        <v>38</v>
      </c>
      <c r="AA1080" s="14" t="s">
        <v>38</v>
      </c>
      <c r="AB1080" s="14" t="s">
        <v>38</v>
      </c>
      <c r="AC1080" s="14">
        <v>206390000</v>
      </c>
      <c r="AD1080" s="14">
        <v>193366000</v>
      </c>
      <c r="AE1080" s="14">
        <v>120221000</v>
      </c>
      <c r="AF1080" s="14">
        <v>77054000</v>
      </c>
      <c r="AG1080" s="2">
        <v>2197765000</v>
      </c>
      <c r="AH1080" s="2">
        <v>2105808000</v>
      </c>
      <c r="AI1080" s="2">
        <v>1968149000</v>
      </c>
      <c r="AJ1080" s="2">
        <v>1840401000</v>
      </c>
      <c r="AK1080" s="16" t="str">
        <f t="shared" si="157"/>
        <v>Да</v>
      </c>
      <c r="AL1080" s="16" t="str">
        <f t="shared" si="179"/>
        <v>Нет</v>
      </c>
      <c r="AM1080" s="16" t="str">
        <f t="shared" si="176"/>
        <v>Да</v>
      </c>
      <c r="AN1080">
        <f t="shared" si="158"/>
        <v>1.1985948235185804</v>
      </c>
      <c r="AO1080">
        <f t="shared" si="159"/>
        <v>1.2635122362623781</v>
      </c>
      <c r="AP1080">
        <f t="shared" si="160"/>
        <v>1.2328860444061993</v>
      </c>
      <c r="AQ1080">
        <f t="shared" si="161"/>
        <v>1.0436682736507792</v>
      </c>
      <c r="AR1080">
        <f t="shared" si="162"/>
        <v>1.0699433833515652</v>
      </c>
      <c r="AS1080">
        <f t="shared" si="163"/>
        <v>1.069413133333442</v>
      </c>
      <c r="AT1080">
        <f t="shared" si="180"/>
        <v>1.2509353902683971</v>
      </c>
    </row>
    <row r="1081" spans="1:46" hidden="1" x14ac:dyDescent="0.35">
      <c r="A1081" s="6">
        <v>1025</v>
      </c>
      <c r="B1081" s="11" t="s">
        <v>2452</v>
      </c>
      <c r="C1081" s="8" t="s">
        <v>2453</v>
      </c>
      <c r="D1081" s="2">
        <v>1</v>
      </c>
      <c r="E1081" s="2">
        <v>2</v>
      </c>
      <c r="F1081" s="2" t="s">
        <v>38</v>
      </c>
      <c r="G1081" s="12"/>
      <c r="H1081" s="8" t="s">
        <v>40</v>
      </c>
      <c r="I1081" s="2">
        <v>14600000000</v>
      </c>
      <c r="J1081" s="2">
        <v>10783000000</v>
      </c>
      <c r="K1081" s="2">
        <v>7655000000</v>
      </c>
      <c r="L1081" s="2">
        <v>5929000000</v>
      </c>
      <c r="M1081" s="2">
        <v>4198000000</v>
      </c>
      <c r="N1081" s="2">
        <v>3984000000</v>
      </c>
      <c r="O1081" s="2">
        <v>1871000000</v>
      </c>
      <c r="P1081" s="2">
        <v>1658000000</v>
      </c>
      <c r="Q1081" s="14">
        <v>7043000000</v>
      </c>
      <c r="R1081" s="14">
        <v>6924000000</v>
      </c>
      <c r="S1081" s="14">
        <v>4679000000</v>
      </c>
      <c r="T1081" s="14">
        <v>4212000000</v>
      </c>
      <c r="U1081" s="14">
        <v>13832000000</v>
      </c>
      <c r="V1081" s="14">
        <v>9993000000</v>
      </c>
      <c r="W1081" s="14">
        <v>6856000000</v>
      </c>
      <c r="X1081" s="14">
        <v>5320000000</v>
      </c>
      <c r="Y1081" s="14" t="s">
        <v>38</v>
      </c>
      <c r="Z1081" s="14" t="s">
        <v>38</v>
      </c>
      <c r="AA1081" s="14" t="s">
        <v>38</v>
      </c>
      <c r="AB1081" s="14" t="s">
        <v>38</v>
      </c>
      <c r="AC1081" s="14">
        <v>3839000000</v>
      </c>
      <c r="AD1081" s="14">
        <v>3135000000</v>
      </c>
      <c r="AE1081" s="14">
        <v>1531000000</v>
      </c>
      <c r="AF1081" s="14">
        <v>1541000000</v>
      </c>
      <c r="AG1081" s="2">
        <v>14070000000</v>
      </c>
      <c r="AH1081" s="2">
        <v>10231000000</v>
      </c>
      <c r="AI1081" s="2">
        <v>7094000000</v>
      </c>
      <c r="AJ1081" s="2">
        <v>5558000000</v>
      </c>
      <c r="AK1081" s="16" t="str">
        <f t="shared" si="157"/>
        <v>Да</v>
      </c>
      <c r="AL1081" s="16" t="str">
        <f t="shared" si="179"/>
        <v>Нет</v>
      </c>
      <c r="AM1081" s="16" t="str">
        <f t="shared" si="176"/>
        <v>Да</v>
      </c>
      <c r="AN1081">
        <f t="shared" si="158"/>
        <v>1.053714859437751</v>
      </c>
      <c r="AO1081">
        <f t="shared" si="159"/>
        <v>2.1293425975414215</v>
      </c>
      <c r="AP1081">
        <f t="shared" si="160"/>
        <v>1.1284680337756332</v>
      </c>
      <c r="AQ1081">
        <f t="shared" si="161"/>
        <v>1.375232137620956</v>
      </c>
      <c r="AR1081">
        <f t="shared" si="162"/>
        <v>1.4422046800112771</v>
      </c>
      <c r="AS1081">
        <f t="shared" si="163"/>
        <v>1.2763584023029866</v>
      </c>
      <c r="AT1081">
        <f t="shared" si="180"/>
        <v>1.4491025385875436</v>
      </c>
    </row>
    <row r="1082" spans="1:46" hidden="1" x14ac:dyDescent="0.35">
      <c r="A1082" s="6">
        <v>179</v>
      </c>
      <c r="B1082" s="11" t="s">
        <v>448</v>
      </c>
      <c r="C1082" s="8" t="s">
        <v>449</v>
      </c>
      <c r="D1082" s="2">
        <v>1</v>
      </c>
      <c r="E1082" s="2">
        <v>7</v>
      </c>
      <c r="F1082" s="2" t="s">
        <v>38</v>
      </c>
      <c r="G1082" s="12"/>
      <c r="H1082" s="8" t="s">
        <v>40</v>
      </c>
      <c r="I1082" s="2">
        <v>17339460000</v>
      </c>
      <c r="J1082" s="2">
        <v>16631741000</v>
      </c>
      <c r="K1082" s="2">
        <v>15137780000</v>
      </c>
      <c r="L1082" s="2">
        <v>11842460000</v>
      </c>
      <c r="M1082" s="2">
        <v>1341492000</v>
      </c>
      <c r="N1082" s="2">
        <v>1724972000</v>
      </c>
      <c r="O1082" s="2">
        <v>940593000</v>
      </c>
      <c r="P1082" s="2">
        <v>1237667000</v>
      </c>
      <c r="Q1082" s="14">
        <v>6999034000</v>
      </c>
      <c r="R1082" s="14">
        <v>7442061000</v>
      </c>
      <c r="S1082" s="14">
        <v>5835729000</v>
      </c>
      <c r="T1082" s="14">
        <v>4960778000</v>
      </c>
      <c r="U1082" s="14">
        <v>7330130000</v>
      </c>
      <c r="V1082" s="14">
        <v>7034404000</v>
      </c>
      <c r="W1082" s="14">
        <v>5627768000</v>
      </c>
      <c r="X1082" s="14">
        <v>3864038000</v>
      </c>
      <c r="Y1082" s="14" t="s">
        <v>38</v>
      </c>
      <c r="Z1082" s="14" t="s">
        <v>38</v>
      </c>
      <c r="AA1082" s="14" t="s">
        <v>38</v>
      </c>
      <c r="AB1082" s="14" t="s">
        <v>38</v>
      </c>
      <c r="AC1082" s="14">
        <v>329524000</v>
      </c>
      <c r="AD1082" s="14">
        <v>1465330000</v>
      </c>
      <c r="AE1082" s="14">
        <v>1803635000</v>
      </c>
      <c r="AF1082" s="14">
        <v>704000000</v>
      </c>
      <c r="AG1082" s="2">
        <v>11412039000</v>
      </c>
      <c r="AH1082" s="2">
        <v>11157922000</v>
      </c>
      <c r="AI1082" s="2">
        <v>9706842000</v>
      </c>
      <c r="AJ1082" s="2">
        <v>7915787000</v>
      </c>
      <c r="AK1082" s="16" t="str">
        <f t="shared" si="157"/>
        <v>Да</v>
      </c>
      <c r="AL1082" s="16" t="str">
        <f t="shared" si="179"/>
        <v>Нет</v>
      </c>
      <c r="AM1082" s="16" t="str">
        <f t="shared" si="176"/>
        <v>Нет</v>
      </c>
      <c r="AN1082">
        <f t="shared" si="158"/>
        <v>0.77768914509916687</v>
      </c>
      <c r="AO1082">
        <f t="shared" si="159"/>
        <v>1.8339196655726759</v>
      </c>
      <c r="AP1082">
        <f t="shared" si="160"/>
        <v>0.75997259359747005</v>
      </c>
      <c r="AQ1082">
        <f t="shared" si="161"/>
        <v>1.0227745811451272</v>
      </c>
      <c r="AR1082">
        <f t="shared" si="162"/>
        <v>1.1494904315945391</v>
      </c>
      <c r="AS1082">
        <f t="shared" si="163"/>
        <v>1.2262636677818644</v>
      </c>
    </row>
    <row r="1083" spans="1:46" hidden="1" x14ac:dyDescent="0.35">
      <c r="A1083" s="6">
        <v>1764</v>
      </c>
      <c r="B1083" s="11" t="s">
        <v>4194</v>
      </c>
      <c r="C1083" s="8" t="s">
        <v>4195</v>
      </c>
      <c r="D1083" s="2">
        <v>1</v>
      </c>
      <c r="E1083" s="2">
        <v>71</v>
      </c>
      <c r="F1083" s="2" t="s">
        <v>38</v>
      </c>
      <c r="G1083" s="12"/>
      <c r="H1083" s="8" t="s">
        <v>40</v>
      </c>
      <c r="I1083" s="2">
        <v>40133430000</v>
      </c>
      <c r="J1083" s="2">
        <v>47060063000</v>
      </c>
      <c r="K1083" s="2">
        <v>57393467000</v>
      </c>
      <c r="L1083" s="2">
        <v>51246318000</v>
      </c>
      <c r="M1083" s="2">
        <v>76528000</v>
      </c>
      <c r="N1083" s="2">
        <v>73987000</v>
      </c>
      <c r="O1083" s="2">
        <v>3038000</v>
      </c>
      <c r="P1083" s="2">
        <v>-103060000</v>
      </c>
      <c r="Q1083" s="14">
        <v>6976561000</v>
      </c>
      <c r="R1083" s="14">
        <v>8720348000</v>
      </c>
      <c r="S1083" s="14">
        <v>6720600000</v>
      </c>
      <c r="T1083" s="14">
        <v>446754000</v>
      </c>
      <c r="U1083" s="14">
        <v>-8168849000</v>
      </c>
      <c r="V1083" s="14">
        <v>-6180228000</v>
      </c>
      <c r="W1083" s="14">
        <v>-5075268000</v>
      </c>
      <c r="X1083" s="14">
        <v>635695000</v>
      </c>
      <c r="Y1083" s="14" t="s">
        <v>38</v>
      </c>
      <c r="Z1083" s="14" t="s">
        <v>38</v>
      </c>
      <c r="AA1083" s="14" t="s">
        <v>38</v>
      </c>
      <c r="AB1083" s="14" t="s">
        <v>38</v>
      </c>
      <c r="AC1083" s="14">
        <v>-1085409000</v>
      </c>
      <c r="AD1083" s="14">
        <v>-1174669000</v>
      </c>
      <c r="AE1083" s="14">
        <v>-910542000</v>
      </c>
      <c r="AF1083" s="14">
        <v>-42921000</v>
      </c>
      <c r="AG1083" s="2">
        <v>12943983000</v>
      </c>
      <c r="AH1083" s="2">
        <v>14932604000</v>
      </c>
      <c r="AI1083" s="2">
        <v>16037563000</v>
      </c>
      <c r="AJ1083" s="2">
        <v>21748528000</v>
      </c>
      <c r="AK1083" s="16" t="str">
        <f t="shared" si="157"/>
        <v>Нет</v>
      </c>
      <c r="AL1083" s="16" t="str">
        <f>IF(IFERROR(AN1083*AO1083*AP1083*AQ1083*AR1083*AS1083,0)=0,"Да","Нет")</f>
        <v>Нет</v>
      </c>
      <c r="AM1083" s="16" t="str">
        <f t="shared" si="176"/>
        <v>Да</v>
      </c>
      <c r="AN1083">
        <f t="shared" si="158"/>
        <v>1.0343438712206199</v>
      </c>
      <c r="AO1083">
        <f t="shared" si="159"/>
        <v>24.353851217906517</v>
      </c>
      <c r="AP1083">
        <f t="shared" si="160"/>
        <v>-2.9477973995730641E-2</v>
      </c>
      <c r="AQ1083">
        <f t="shared" si="161"/>
        <v>0.86682691110003318</v>
      </c>
      <c r="AR1083">
        <f t="shared" si="162"/>
        <v>0.93110181391025559</v>
      </c>
      <c r="AS1083">
        <f t="shared" si="163"/>
        <v>0.73740912488422206</v>
      </c>
      <c r="AT1083">
        <f t="shared" ref="AT1083:AT1084" si="181">AQ1083*AN1083</f>
        <v>0.89659710290542038</v>
      </c>
    </row>
    <row r="1084" spans="1:46" hidden="1" x14ac:dyDescent="0.35">
      <c r="A1084" s="6">
        <v>1722</v>
      </c>
      <c r="B1084" s="11" t="s">
        <v>4092</v>
      </c>
      <c r="C1084" s="8" t="s">
        <v>4093</v>
      </c>
      <c r="D1084" s="2">
        <v>1</v>
      </c>
      <c r="E1084" s="2">
        <v>8</v>
      </c>
      <c r="F1084" s="2" t="s">
        <v>38</v>
      </c>
      <c r="G1084" s="12"/>
      <c r="H1084" s="8" t="s">
        <v>121</v>
      </c>
      <c r="I1084" s="2">
        <v>4537434000</v>
      </c>
      <c r="J1084" s="2">
        <v>5690467000</v>
      </c>
      <c r="K1084" s="2">
        <v>5777582000</v>
      </c>
      <c r="L1084" s="2">
        <v>5928147000</v>
      </c>
      <c r="M1084" s="2">
        <v>1826896000</v>
      </c>
      <c r="N1084" s="2">
        <v>1594895000</v>
      </c>
      <c r="O1084" s="2">
        <v>1454306000</v>
      </c>
      <c r="P1084" s="2">
        <v>1506530000</v>
      </c>
      <c r="Q1084" s="14">
        <v>6948574000</v>
      </c>
      <c r="R1084" s="14">
        <v>7679259000</v>
      </c>
      <c r="S1084" s="14">
        <v>7260905000</v>
      </c>
      <c r="T1084" s="14">
        <v>6873271000</v>
      </c>
      <c r="U1084" s="14">
        <v>633356000</v>
      </c>
      <c r="V1084" s="14">
        <v>41740000</v>
      </c>
      <c r="W1084" s="14">
        <v>-147349000</v>
      </c>
      <c r="X1084" s="14">
        <v>256151000</v>
      </c>
      <c r="Y1084" s="14" t="s">
        <v>38</v>
      </c>
      <c r="Z1084" s="14" t="s">
        <v>38</v>
      </c>
      <c r="AA1084" s="14" t="s">
        <v>38</v>
      </c>
      <c r="AB1084" s="14" t="s">
        <v>38</v>
      </c>
      <c r="AC1084" s="14">
        <v>591616000</v>
      </c>
      <c r="AD1084" s="14">
        <v>189089000</v>
      </c>
      <c r="AE1084" s="14">
        <v>-403500000</v>
      </c>
      <c r="AF1084" s="14">
        <v>-288454000</v>
      </c>
      <c r="AG1084" s="2">
        <v>1278427000</v>
      </c>
      <c r="AH1084" s="2">
        <v>687202000</v>
      </c>
      <c r="AI1084" s="2">
        <v>498466000</v>
      </c>
      <c r="AJ1084" s="2">
        <v>902306000</v>
      </c>
      <c r="AK1084" s="16" t="str">
        <f t="shared" si="157"/>
        <v>Да</v>
      </c>
      <c r="AL1084" s="16" t="str">
        <f t="shared" ref="AL1084:AL1086" si="182">IF(IFERROR(AN1084*AO1084*AP1084*AQ1084*AR1084*AS1084,0)=0,"Да","Нет")</f>
        <v>Нет</v>
      </c>
      <c r="AM1084" s="16" t="str">
        <f t="shared" si="176"/>
        <v>Да</v>
      </c>
      <c r="AN1084">
        <f t="shared" si="158"/>
        <v>1.1454647484630649</v>
      </c>
      <c r="AO1084">
        <f t="shared" si="159"/>
        <v>1.0966708519390005</v>
      </c>
      <c r="AP1084">
        <f t="shared" si="160"/>
        <v>0.9653349086974703</v>
      </c>
      <c r="AQ1084">
        <f t="shared" si="161"/>
        <v>1.8603365531532212</v>
      </c>
      <c r="AR1084">
        <f t="shared" si="162"/>
        <v>1.3786336480321626</v>
      </c>
      <c r="AS1084">
        <f t="shared" si="163"/>
        <v>0.55243564821690205</v>
      </c>
      <c r="AT1084">
        <f t="shared" si="181"/>
        <v>2.1309499419142997</v>
      </c>
    </row>
    <row r="1085" spans="1:46" hidden="1" x14ac:dyDescent="0.35">
      <c r="A1085" s="6">
        <v>871</v>
      </c>
      <c r="B1085" s="11" t="s">
        <v>2083</v>
      </c>
      <c r="C1085" s="8" t="s">
        <v>2084</v>
      </c>
      <c r="D1085" s="2">
        <v>1</v>
      </c>
      <c r="E1085" s="2">
        <v>15</v>
      </c>
      <c r="F1085" s="2">
        <v>73</v>
      </c>
      <c r="G1085" s="12"/>
      <c r="H1085" s="8" t="s">
        <v>40</v>
      </c>
      <c r="I1085" s="2">
        <v>25324656000</v>
      </c>
      <c r="J1085" s="2">
        <v>21061473000</v>
      </c>
      <c r="K1085" s="2">
        <v>19433978000</v>
      </c>
      <c r="L1085" s="2">
        <v>13808398000</v>
      </c>
      <c r="M1085" s="2">
        <v>367269000</v>
      </c>
      <c r="N1085" s="2">
        <v>601536000</v>
      </c>
      <c r="O1085" s="2">
        <v>262732000</v>
      </c>
      <c r="P1085" s="2">
        <v>156546000</v>
      </c>
      <c r="Q1085" s="14">
        <v>6894338000</v>
      </c>
      <c r="R1085" s="14">
        <v>9500353000</v>
      </c>
      <c r="S1085" s="14">
        <v>3394192000</v>
      </c>
      <c r="T1085" s="14">
        <v>3462628000</v>
      </c>
      <c r="U1085" s="14">
        <v>928025000</v>
      </c>
      <c r="V1085" s="14">
        <v>710305000</v>
      </c>
      <c r="W1085" s="14">
        <v>445281000</v>
      </c>
      <c r="X1085" s="14">
        <v>399528000</v>
      </c>
      <c r="Y1085" s="14" t="s">
        <v>38</v>
      </c>
      <c r="Z1085" s="14" t="s">
        <v>38</v>
      </c>
      <c r="AA1085" s="14" t="s">
        <v>38</v>
      </c>
      <c r="AB1085" s="14" t="s">
        <v>38</v>
      </c>
      <c r="AC1085" s="14">
        <v>308400000</v>
      </c>
      <c r="AD1085" s="14">
        <v>296224000</v>
      </c>
      <c r="AE1085" s="14">
        <v>50698000</v>
      </c>
      <c r="AF1085" s="14">
        <v>11208000</v>
      </c>
      <c r="AG1085" s="2">
        <v>7760134000</v>
      </c>
      <c r="AH1085" s="2">
        <v>7527603000</v>
      </c>
      <c r="AI1085" s="2">
        <v>6305008000</v>
      </c>
      <c r="AJ1085" s="2">
        <v>6258696000</v>
      </c>
      <c r="AK1085" s="16" t="str">
        <f t="shared" si="157"/>
        <v>Да</v>
      </c>
      <c r="AL1085" s="16" t="str">
        <f t="shared" si="182"/>
        <v>Нет</v>
      </c>
      <c r="AM1085" s="16" t="str">
        <f t="shared" si="176"/>
        <v>Нет</v>
      </c>
      <c r="AN1085">
        <f t="shared" si="158"/>
        <v>0.61055198691350143</v>
      </c>
      <c r="AO1085">
        <f t="shared" si="159"/>
        <v>2.2895421950885311</v>
      </c>
      <c r="AP1085">
        <f t="shared" si="160"/>
        <v>1.6783054182157322</v>
      </c>
      <c r="AQ1085">
        <f t="shared" si="161"/>
        <v>1.0308904441427105</v>
      </c>
      <c r="AR1085">
        <f t="shared" si="162"/>
        <v>1.1939085564998491</v>
      </c>
      <c r="AS1085">
        <f t="shared" si="163"/>
        <v>1.0073996244585135</v>
      </c>
    </row>
    <row r="1086" spans="1:46" hidden="1" x14ac:dyDescent="0.35">
      <c r="A1086" s="6">
        <v>1700</v>
      </c>
      <c r="B1086" s="11" t="s">
        <v>4039</v>
      </c>
      <c r="C1086" s="8" t="s">
        <v>4040</v>
      </c>
      <c r="D1086" s="2">
        <v>1</v>
      </c>
      <c r="E1086" s="2">
        <v>2</v>
      </c>
      <c r="F1086" s="2">
        <v>98</v>
      </c>
      <c r="G1086" s="12"/>
      <c r="H1086" s="8" t="s">
        <v>40</v>
      </c>
      <c r="I1086" s="2">
        <v>5064741000</v>
      </c>
      <c r="J1086" s="2">
        <v>4542964000</v>
      </c>
      <c r="K1086" s="2">
        <v>4094514000</v>
      </c>
      <c r="L1086" s="2">
        <v>3593850000</v>
      </c>
      <c r="M1086" s="2">
        <v>2207494000</v>
      </c>
      <c r="N1086" s="2">
        <v>1600631000</v>
      </c>
      <c r="O1086" s="2">
        <v>968470000</v>
      </c>
      <c r="P1086" s="2">
        <v>787687000</v>
      </c>
      <c r="Q1086" s="14">
        <v>6746728000</v>
      </c>
      <c r="R1086" s="14">
        <v>5823851000</v>
      </c>
      <c r="S1086" s="14">
        <v>4368049000</v>
      </c>
      <c r="T1086" s="14">
        <v>3933054000</v>
      </c>
      <c r="U1086" s="14">
        <v>2957979000</v>
      </c>
      <c r="V1086" s="14">
        <v>2250732000</v>
      </c>
      <c r="W1086" s="14">
        <v>1956456000</v>
      </c>
      <c r="X1086" s="14">
        <v>1808610000</v>
      </c>
      <c r="Y1086" s="14" t="s">
        <v>38</v>
      </c>
      <c r="Z1086" s="14" t="s">
        <v>38</v>
      </c>
      <c r="AA1086" s="14" t="s">
        <v>38</v>
      </c>
      <c r="AB1086" s="14" t="s">
        <v>38</v>
      </c>
      <c r="AC1086" s="14">
        <v>703744000</v>
      </c>
      <c r="AD1086" s="14">
        <v>329265000</v>
      </c>
      <c r="AE1086" s="14">
        <v>105130000</v>
      </c>
      <c r="AF1086" s="14">
        <v>103105000</v>
      </c>
      <c r="AG1086" s="2">
        <v>3672785000</v>
      </c>
      <c r="AH1086" s="2">
        <v>2799689000</v>
      </c>
      <c r="AI1086" s="2">
        <v>2518297000</v>
      </c>
      <c r="AJ1086" s="2">
        <v>2427333000</v>
      </c>
      <c r="AK1086" s="16" t="str">
        <f t="shared" si="157"/>
        <v>Да</v>
      </c>
      <c r="AL1086" s="16" t="str">
        <f t="shared" si="182"/>
        <v>Нет</v>
      </c>
      <c r="AM1086" s="16" t="str">
        <f t="shared" si="176"/>
        <v>Да</v>
      </c>
      <c r="AN1086">
        <f t="shared" si="158"/>
        <v>1.3791398517209776</v>
      </c>
      <c r="AO1086">
        <f t="shared" si="159"/>
        <v>1.6527419538034218</v>
      </c>
      <c r="AP1086">
        <f t="shared" si="160"/>
        <v>1.2295112144798632</v>
      </c>
      <c r="AQ1086">
        <f t="shared" si="161"/>
        <v>1.3118546381401648</v>
      </c>
      <c r="AR1086">
        <f t="shared" si="162"/>
        <v>1.1117390045733286</v>
      </c>
      <c r="AS1086">
        <f t="shared" si="163"/>
        <v>1.0374748746875686</v>
      </c>
      <c r="AT1086">
        <f t="shared" ref="AT1086:AT1087" si="183">AQ1086*AN1086</f>
        <v>1.8092310111241037</v>
      </c>
    </row>
    <row r="1087" spans="1:46" x14ac:dyDescent="0.35">
      <c r="A1087" s="6">
        <v>1501</v>
      </c>
      <c r="B1087" s="11" t="s">
        <v>3558</v>
      </c>
      <c r="C1087" s="8" t="s">
        <v>3559</v>
      </c>
      <c r="D1087" s="2">
        <v>1</v>
      </c>
      <c r="E1087" s="2">
        <v>68</v>
      </c>
      <c r="F1087" s="2">
        <v>95</v>
      </c>
      <c r="G1087" s="12"/>
      <c r="H1087" s="8" t="s">
        <v>40</v>
      </c>
      <c r="I1087" s="2">
        <v>18665120000</v>
      </c>
      <c r="J1087" s="2">
        <v>16997719000</v>
      </c>
      <c r="K1087" s="2">
        <v>15411607000</v>
      </c>
      <c r="L1087" s="2">
        <v>11055520000</v>
      </c>
      <c r="M1087" s="2">
        <v>316585000</v>
      </c>
      <c r="N1087" s="2">
        <v>90455000</v>
      </c>
      <c r="O1087" s="2">
        <v>652624000</v>
      </c>
      <c r="P1087" s="2">
        <v>614453000</v>
      </c>
      <c r="Q1087" s="14">
        <v>6704027000</v>
      </c>
      <c r="R1087" s="14">
        <v>3674712000</v>
      </c>
      <c r="S1087" s="14">
        <v>5232652000</v>
      </c>
      <c r="T1087" s="14">
        <v>5318159000</v>
      </c>
      <c r="U1087" s="14">
        <v>-431358000</v>
      </c>
      <c r="V1087" s="14">
        <v>-25225000</v>
      </c>
      <c r="W1087" s="14">
        <v>168920000</v>
      </c>
      <c r="X1087" s="14">
        <v>219733000</v>
      </c>
      <c r="Y1087" s="14" t="s">
        <v>38</v>
      </c>
      <c r="Z1087" s="14" t="s">
        <v>38</v>
      </c>
      <c r="AA1087" s="14" t="s">
        <v>38</v>
      </c>
      <c r="AB1087" s="14" t="s">
        <v>38</v>
      </c>
      <c r="AC1087" s="14">
        <v>-403072000</v>
      </c>
      <c r="AD1087" s="14">
        <v>-192474000</v>
      </c>
      <c r="AE1087" s="14">
        <v>-45304000</v>
      </c>
      <c r="AF1087" s="14">
        <v>48518000</v>
      </c>
      <c r="AG1087" s="2">
        <v>8620430000</v>
      </c>
      <c r="AH1087" s="2">
        <v>5937216000</v>
      </c>
      <c r="AI1087" s="2">
        <v>3285802000</v>
      </c>
      <c r="AJ1087" s="2">
        <v>3333374000</v>
      </c>
      <c r="AK1087" s="16" t="str">
        <f t="shared" si="157"/>
        <v>Нет</v>
      </c>
      <c r="AL1087" s="16" t="str">
        <f>IF(IFERROR(AN1087*AO1087*AP1087*AQ1087*AR1087*AS1087,0)=0,"Да","Нет")</f>
        <v>Нет</v>
      </c>
      <c r="AM1087" s="16" t="str">
        <f t="shared" si="176"/>
        <v>Да</v>
      </c>
      <c r="AN1087">
        <f t="shared" si="158"/>
        <v>3.4999170858437898</v>
      </c>
      <c r="AO1087">
        <f t="shared" si="159"/>
        <v>0.13860201279756798</v>
      </c>
      <c r="AP1087">
        <f t="shared" si="160"/>
        <v>1.0621219198213696</v>
      </c>
      <c r="AQ1087">
        <f t="shared" si="161"/>
        <v>1.4519313429054965</v>
      </c>
      <c r="AR1087">
        <f t="shared" si="162"/>
        <v>1.8069305454193527</v>
      </c>
      <c r="AS1087">
        <f t="shared" si="163"/>
        <v>0.98572857411139581</v>
      </c>
      <c r="AT1087">
        <f t="shared" si="183"/>
        <v>5.0816393145070657</v>
      </c>
    </row>
    <row r="1088" spans="1:46" ht="29" hidden="1" x14ac:dyDescent="0.35">
      <c r="A1088" s="6">
        <v>439</v>
      </c>
      <c r="B1088" s="11" t="s">
        <v>1068</v>
      </c>
      <c r="C1088" s="8" t="s">
        <v>1069</v>
      </c>
      <c r="D1088" s="2">
        <v>1</v>
      </c>
      <c r="E1088" s="2">
        <v>14</v>
      </c>
      <c r="F1088" s="2" t="s">
        <v>38</v>
      </c>
      <c r="G1088" s="12"/>
      <c r="H1088" s="8" t="s">
        <v>40</v>
      </c>
      <c r="I1088" s="2">
        <v>29200223000</v>
      </c>
      <c r="J1088" s="2">
        <v>20668650000</v>
      </c>
      <c r="K1088" s="2">
        <v>22140980000</v>
      </c>
      <c r="L1088" s="2">
        <v>11985908000</v>
      </c>
      <c r="M1088" s="2">
        <v>384123000</v>
      </c>
      <c r="N1088" s="2">
        <v>1111888000</v>
      </c>
      <c r="O1088" s="2">
        <v>870573000</v>
      </c>
      <c r="P1088" s="2">
        <v>437679000</v>
      </c>
      <c r="Q1088" s="14">
        <v>6669666000</v>
      </c>
      <c r="R1088" s="14">
        <v>13896460000</v>
      </c>
      <c r="S1088" s="14">
        <v>11072639000</v>
      </c>
      <c r="T1088" s="14">
        <v>5535099000</v>
      </c>
      <c r="U1088" s="14">
        <v>2720740000</v>
      </c>
      <c r="V1088" s="14">
        <v>2530385000</v>
      </c>
      <c r="W1088" s="14">
        <v>1994502000</v>
      </c>
      <c r="X1088" s="14">
        <v>1284709000</v>
      </c>
      <c r="Y1088" s="14" t="s">
        <v>38</v>
      </c>
      <c r="Z1088" s="14" t="s">
        <v>38</v>
      </c>
      <c r="AA1088" s="14" t="s">
        <v>38</v>
      </c>
      <c r="AB1088" s="14" t="s">
        <v>38</v>
      </c>
      <c r="AC1088" s="14">
        <v>343152000</v>
      </c>
      <c r="AD1088" s="14">
        <v>611126000</v>
      </c>
      <c r="AE1088" s="14">
        <v>752340000</v>
      </c>
      <c r="AF1088" s="14">
        <v>280221000</v>
      </c>
      <c r="AG1088" s="2">
        <v>6049484000</v>
      </c>
      <c r="AH1088" s="2">
        <v>4590406000</v>
      </c>
      <c r="AI1088" s="2">
        <v>4016906000</v>
      </c>
      <c r="AJ1088" s="2">
        <v>3293101000</v>
      </c>
      <c r="AK1088" s="16" t="str">
        <f t="shared" si="157"/>
        <v>Да</v>
      </c>
      <c r="AL1088" s="16" t="str">
        <f t="shared" ref="AL1088:AL1089" si="184">IF(IFERROR(AN1088*AO1088*AP1088*AQ1088*AR1088*AS1088,0)=0,"Да","Нет")</f>
        <v>Нет</v>
      </c>
      <c r="AM1088" s="16" t="str">
        <f t="shared" si="176"/>
        <v>Нет</v>
      </c>
      <c r="AN1088">
        <f t="shared" si="158"/>
        <v>0.34546914797173817</v>
      </c>
      <c r="AO1088">
        <f t="shared" si="159"/>
        <v>1.2771909994911397</v>
      </c>
      <c r="AP1088">
        <f t="shared" si="160"/>
        <v>1.9890673301666291</v>
      </c>
      <c r="AQ1088">
        <f t="shared" si="161"/>
        <v>1.3178538020384254</v>
      </c>
      <c r="AR1088">
        <f t="shared" si="162"/>
        <v>1.1427715759343136</v>
      </c>
      <c r="AS1088">
        <f t="shared" si="163"/>
        <v>1.2197943518889947</v>
      </c>
    </row>
    <row r="1089" spans="1:46" hidden="1" x14ac:dyDescent="0.35">
      <c r="A1089" s="6">
        <v>442</v>
      </c>
      <c r="B1089" s="11" t="s">
        <v>1074</v>
      </c>
      <c r="C1089" s="8" t="s">
        <v>1075</v>
      </c>
      <c r="D1089" s="2">
        <v>1</v>
      </c>
      <c r="E1089" s="2">
        <v>8</v>
      </c>
      <c r="F1089" s="2">
        <v>98</v>
      </c>
      <c r="G1089" s="12"/>
      <c r="H1089" s="8" t="s">
        <v>40</v>
      </c>
      <c r="I1089" s="2">
        <v>10618651000</v>
      </c>
      <c r="J1089" s="2">
        <v>8409451000</v>
      </c>
      <c r="K1089" s="2">
        <v>6831833000</v>
      </c>
      <c r="L1089" s="2">
        <v>6378369000</v>
      </c>
      <c r="M1089" s="2">
        <v>766690000</v>
      </c>
      <c r="N1089" s="2">
        <v>716172000</v>
      </c>
      <c r="O1089" s="2">
        <v>519881000</v>
      </c>
      <c r="P1089" s="2">
        <v>634084000</v>
      </c>
      <c r="Q1089" s="14">
        <v>6605340000</v>
      </c>
      <c r="R1089" s="14">
        <v>5082124000</v>
      </c>
      <c r="S1089" s="14">
        <v>4044960000</v>
      </c>
      <c r="T1089" s="14">
        <v>2870087000</v>
      </c>
      <c r="U1089" s="14">
        <v>2524965000</v>
      </c>
      <c r="V1089" s="14">
        <v>2289870000</v>
      </c>
      <c r="W1089" s="14">
        <v>1741048000</v>
      </c>
      <c r="X1089" s="14">
        <v>1406858000</v>
      </c>
      <c r="Y1089" s="14" t="s">
        <v>38</v>
      </c>
      <c r="Z1089" s="14" t="s">
        <v>38</v>
      </c>
      <c r="AA1089" s="14" t="s">
        <v>38</v>
      </c>
      <c r="AB1089" s="14" t="s">
        <v>38</v>
      </c>
      <c r="AC1089" s="14">
        <v>529737000</v>
      </c>
      <c r="AD1089" s="14">
        <v>755324000</v>
      </c>
      <c r="AE1089" s="14">
        <v>514343000</v>
      </c>
      <c r="AF1089" s="14">
        <v>512968000</v>
      </c>
      <c r="AG1089" s="2">
        <v>4817204000</v>
      </c>
      <c r="AH1089" s="2">
        <v>4551848000</v>
      </c>
      <c r="AI1089" s="2">
        <v>3977328000</v>
      </c>
      <c r="AJ1089" s="2">
        <v>3643321000</v>
      </c>
      <c r="AK1089" s="16" t="str">
        <f t="shared" si="157"/>
        <v>Да</v>
      </c>
      <c r="AL1089" s="16" t="str">
        <f t="shared" si="184"/>
        <v>Нет</v>
      </c>
      <c r="AM1089" s="16" t="str">
        <f t="shared" si="176"/>
        <v>Да</v>
      </c>
      <c r="AN1089">
        <f t="shared" si="158"/>
        <v>1.0705389208179041</v>
      </c>
      <c r="AO1089">
        <f t="shared" si="159"/>
        <v>1.3775690975434762</v>
      </c>
      <c r="AP1089">
        <f t="shared" si="160"/>
        <v>0.81989294793749723</v>
      </c>
      <c r="AQ1089">
        <f t="shared" si="161"/>
        <v>1.058296322724309</v>
      </c>
      <c r="AR1089">
        <f t="shared" si="162"/>
        <v>1.1444487354324311</v>
      </c>
      <c r="AS1089">
        <f t="shared" si="163"/>
        <v>1.0916765226012202</v>
      </c>
      <c r="AT1089">
        <f t="shared" ref="AT1089:AT1090" si="185">AQ1089*AN1089</f>
        <v>1.1329474032348381</v>
      </c>
    </row>
    <row r="1090" spans="1:46" ht="29" hidden="1" x14ac:dyDescent="0.35">
      <c r="A1090" s="6">
        <v>1012</v>
      </c>
      <c r="B1090" s="11" t="s">
        <v>2421</v>
      </c>
      <c r="C1090" s="8" t="s">
        <v>2422</v>
      </c>
      <c r="D1090" s="2">
        <v>1</v>
      </c>
      <c r="E1090" s="2">
        <v>70</v>
      </c>
      <c r="F1090" s="2">
        <v>78</v>
      </c>
      <c r="G1090" s="12" t="s">
        <v>2423</v>
      </c>
      <c r="H1090" s="8" t="s">
        <v>40</v>
      </c>
      <c r="I1090" s="2">
        <v>23778388000</v>
      </c>
      <c r="J1090" s="2">
        <v>25257792000</v>
      </c>
      <c r="K1090" s="2">
        <v>29964377000</v>
      </c>
      <c r="L1090" s="2">
        <v>23162424000</v>
      </c>
      <c r="M1090" s="2">
        <v>446656000</v>
      </c>
      <c r="N1090" s="2">
        <v>408184000</v>
      </c>
      <c r="O1090" s="2">
        <v>105175000</v>
      </c>
      <c r="P1090" s="2">
        <v>346644000</v>
      </c>
      <c r="Q1090" s="14">
        <v>6571838000</v>
      </c>
      <c r="R1090" s="14">
        <v>7642429000</v>
      </c>
      <c r="S1090" s="14">
        <v>6995996000</v>
      </c>
      <c r="T1090" s="14">
        <v>6536031000</v>
      </c>
      <c r="U1090" s="14">
        <v>-11070637000</v>
      </c>
      <c r="V1090" s="14">
        <v>-9246254000</v>
      </c>
      <c r="W1090" s="14">
        <v>-4562634000</v>
      </c>
      <c r="X1090" s="14">
        <v>-3723483000</v>
      </c>
      <c r="Y1090" s="14" t="s">
        <v>38</v>
      </c>
      <c r="Z1090" s="14" t="s">
        <v>38</v>
      </c>
      <c r="AA1090" s="14" t="s">
        <v>38</v>
      </c>
      <c r="AB1090" s="14" t="s">
        <v>38</v>
      </c>
      <c r="AC1090" s="14">
        <v>-1690724000</v>
      </c>
      <c r="AD1090" s="14">
        <v>-1290713000</v>
      </c>
      <c r="AE1090" s="14">
        <v>-839150000</v>
      </c>
      <c r="AF1090" s="14">
        <v>-1346082000</v>
      </c>
      <c r="AG1090" s="2">
        <v>10440147000</v>
      </c>
      <c r="AH1090" s="2">
        <v>6058194000</v>
      </c>
      <c r="AI1090" s="2">
        <v>10823274000</v>
      </c>
      <c r="AJ1090" s="2">
        <v>-146479000</v>
      </c>
      <c r="AK1090" s="16" t="str">
        <f t="shared" ref="AK1090:AK1153" si="186">IF(AC1090&gt;0,"Да","Нет")</f>
        <v>Нет</v>
      </c>
      <c r="AL1090" s="16" t="str">
        <f>IF(IFERROR(AN1090*AO1090*AP1090*AQ1090*AR1090*AS1090,0)=0,"Да","Нет")</f>
        <v>Нет</v>
      </c>
      <c r="AM1090" s="16" t="str">
        <f t="shared" si="176"/>
        <v>Да</v>
      </c>
      <c r="AN1090">
        <f t="shared" ref="AN1090:AN1153" si="187">M1090/N1090</f>
        <v>1.0942516120181094</v>
      </c>
      <c r="AO1090">
        <f t="shared" ref="AO1090:AO1153" si="188">N1090/O1090</f>
        <v>3.8809983361064893</v>
      </c>
      <c r="AP1090">
        <f t="shared" ref="AP1090:AP1153" si="189">O1090/P1090</f>
        <v>0.30340926137478219</v>
      </c>
      <c r="AQ1090">
        <f t="shared" ref="AQ1090:AQ1153" si="190">AG1090/AH1090</f>
        <v>1.7233101151927455</v>
      </c>
      <c r="AR1090">
        <f t="shared" ref="AR1090:AR1153" si="191">AH1090/AI1090</f>
        <v>0.55973765424399313</v>
      </c>
      <c r="AS1090">
        <f t="shared" ref="AS1090:AS1153" si="192">AI1090/AJ1090</f>
        <v>-73.889595095542703</v>
      </c>
      <c r="AT1090">
        <f t="shared" si="185"/>
        <v>1.8857348715567754</v>
      </c>
    </row>
    <row r="1091" spans="1:46" hidden="1" x14ac:dyDescent="0.35">
      <c r="A1091" s="6">
        <v>1773</v>
      </c>
      <c r="B1091" s="11" t="s">
        <v>4213</v>
      </c>
      <c r="C1091" s="8" t="s">
        <v>4214</v>
      </c>
      <c r="D1091" s="2">
        <v>1</v>
      </c>
      <c r="E1091" s="2">
        <v>17</v>
      </c>
      <c r="F1091" s="2" t="s">
        <v>38</v>
      </c>
      <c r="G1091" s="12"/>
      <c r="H1091" s="8" t="s">
        <v>40</v>
      </c>
      <c r="I1091" s="2">
        <v>30696381000</v>
      </c>
      <c r="J1091" s="2">
        <v>28542231000</v>
      </c>
      <c r="K1091" s="2">
        <v>24327180000</v>
      </c>
      <c r="L1091" s="2">
        <v>20985985000</v>
      </c>
      <c r="M1091" s="2">
        <v>1059200000</v>
      </c>
      <c r="N1091" s="2">
        <v>1267330000</v>
      </c>
      <c r="O1091" s="2">
        <v>300410000</v>
      </c>
      <c r="P1091" s="2">
        <v>217873000</v>
      </c>
      <c r="Q1091" s="14">
        <v>6556546000</v>
      </c>
      <c r="R1091" s="14">
        <v>6877359000</v>
      </c>
      <c r="S1091" s="14">
        <v>6513985000</v>
      </c>
      <c r="T1091" s="14">
        <v>4200243000</v>
      </c>
      <c r="U1091" s="14">
        <v>1642921000</v>
      </c>
      <c r="V1091" s="14">
        <v>1640893000</v>
      </c>
      <c r="W1091" s="14">
        <v>1031300000</v>
      </c>
      <c r="X1091" s="14">
        <v>276202000</v>
      </c>
      <c r="Y1091" s="14" t="s">
        <v>38</v>
      </c>
      <c r="Z1091" s="14" t="s">
        <v>38</v>
      </c>
      <c r="AA1091" s="14" t="s">
        <v>38</v>
      </c>
      <c r="AB1091" s="14" t="s">
        <v>38</v>
      </c>
      <c r="AC1091" s="14">
        <v>374548000</v>
      </c>
      <c r="AD1091" s="14">
        <v>1230475000</v>
      </c>
      <c r="AE1091" s="14">
        <v>920445000</v>
      </c>
      <c r="AF1091" s="14">
        <v>213805000</v>
      </c>
      <c r="AG1091" s="2">
        <v>2904273000</v>
      </c>
      <c r="AH1091" s="2">
        <v>2770745000</v>
      </c>
      <c r="AI1091" s="2">
        <v>2013999000</v>
      </c>
      <c r="AJ1091" s="2">
        <v>1177442000</v>
      </c>
      <c r="AK1091" s="16" t="str">
        <f t="shared" si="186"/>
        <v>Да</v>
      </c>
      <c r="AL1091" s="16" t="str">
        <f t="shared" ref="AL1091:AL1095" si="193">IF(IFERROR(AN1091*AO1091*AP1091*AQ1091*AR1091*AS1091,0)=0,"Да","Нет")</f>
        <v>Нет</v>
      </c>
      <c r="AM1091" s="16" t="str">
        <f t="shared" si="176"/>
        <v>Нет</v>
      </c>
      <c r="AN1091">
        <f t="shared" si="187"/>
        <v>0.83577284527313322</v>
      </c>
      <c r="AO1091">
        <f t="shared" si="188"/>
        <v>4.218667820645118</v>
      </c>
      <c r="AP1091">
        <f t="shared" si="189"/>
        <v>1.3788307867427354</v>
      </c>
      <c r="AQ1091">
        <f t="shared" si="190"/>
        <v>1.0481920927404</v>
      </c>
      <c r="AR1091">
        <f t="shared" si="191"/>
        <v>1.3757429869627542</v>
      </c>
      <c r="AS1091">
        <f t="shared" si="192"/>
        <v>1.7104868010483743</v>
      </c>
    </row>
    <row r="1092" spans="1:46" ht="29" hidden="1" x14ac:dyDescent="0.35">
      <c r="A1092" s="6">
        <v>2070</v>
      </c>
      <c r="B1092" s="11" t="s">
        <v>4909</v>
      </c>
      <c r="C1092" s="8" t="s">
        <v>4910</v>
      </c>
      <c r="D1092" s="2">
        <v>1</v>
      </c>
      <c r="E1092" s="2">
        <v>7</v>
      </c>
      <c r="F1092" s="2">
        <v>100</v>
      </c>
      <c r="G1092" s="12" t="s">
        <v>4911</v>
      </c>
      <c r="H1092" s="8" t="s">
        <v>40</v>
      </c>
      <c r="I1092" s="2">
        <v>15584959000</v>
      </c>
      <c r="J1092" s="2">
        <v>11326585000</v>
      </c>
      <c r="K1092" s="2">
        <v>6744753000</v>
      </c>
      <c r="L1092" s="2">
        <v>6930451000</v>
      </c>
      <c r="M1092" s="2">
        <v>1176756000</v>
      </c>
      <c r="N1092" s="2">
        <v>827501000</v>
      </c>
      <c r="O1092" s="2">
        <v>956813000</v>
      </c>
      <c r="P1092" s="2">
        <v>949075000</v>
      </c>
      <c r="Q1092" s="14">
        <v>6458232000</v>
      </c>
      <c r="R1092" s="14">
        <v>4787035000</v>
      </c>
      <c r="S1092" s="14">
        <v>4549294000</v>
      </c>
      <c r="T1092" s="14">
        <v>6040071000</v>
      </c>
      <c r="U1092" s="14">
        <v>2339626000</v>
      </c>
      <c r="V1092" s="14">
        <v>1751679000</v>
      </c>
      <c r="W1092" s="14">
        <v>1486789000</v>
      </c>
      <c r="X1092" s="14">
        <v>1384588000</v>
      </c>
      <c r="Y1092" s="14" t="s">
        <v>38</v>
      </c>
      <c r="Z1092" s="14" t="s">
        <v>38</v>
      </c>
      <c r="AA1092" s="14" t="s">
        <v>38</v>
      </c>
      <c r="AB1092" s="14" t="s">
        <v>38</v>
      </c>
      <c r="AC1092" s="14">
        <v>722842000</v>
      </c>
      <c r="AD1092" s="14">
        <v>449649000</v>
      </c>
      <c r="AE1092" s="14">
        <v>281265000</v>
      </c>
      <c r="AF1092" s="14">
        <v>596879000</v>
      </c>
      <c r="AG1092" s="2">
        <v>5628196000</v>
      </c>
      <c r="AH1092" s="2">
        <v>4881666000</v>
      </c>
      <c r="AI1092" s="2">
        <v>4393233000</v>
      </c>
      <c r="AJ1092" s="2">
        <v>4155688000</v>
      </c>
      <c r="AK1092" s="16" t="str">
        <f t="shared" si="186"/>
        <v>Да</v>
      </c>
      <c r="AL1092" s="16" t="str">
        <f t="shared" si="193"/>
        <v>Нет</v>
      </c>
      <c r="AM1092" s="16" t="str">
        <f t="shared" si="176"/>
        <v>Да</v>
      </c>
      <c r="AN1092">
        <f t="shared" si="187"/>
        <v>1.4220599129185343</v>
      </c>
      <c r="AO1092">
        <f t="shared" si="188"/>
        <v>0.86485133458680019</v>
      </c>
      <c r="AP1092">
        <f t="shared" si="189"/>
        <v>1.0081532018017543</v>
      </c>
      <c r="AQ1092">
        <f t="shared" si="190"/>
        <v>1.152925251338375</v>
      </c>
      <c r="AR1092">
        <f t="shared" si="191"/>
        <v>1.111178487460146</v>
      </c>
      <c r="AS1092">
        <f t="shared" si="192"/>
        <v>1.0571614134651111</v>
      </c>
      <c r="AT1092">
        <f>AQ1092*AN1092</f>
        <v>1.6395287825198288</v>
      </c>
    </row>
    <row r="1093" spans="1:46" ht="29" hidden="1" x14ac:dyDescent="0.35">
      <c r="A1093" s="6">
        <v>2138</v>
      </c>
      <c r="B1093" s="11" t="s">
        <v>5072</v>
      </c>
      <c r="C1093" s="8" t="s">
        <v>5073</v>
      </c>
      <c r="D1093" s="2">
        <v>1</v>
      </c>
      <c r="E1093" s="2">
        <v>6</v>
      </c>
      <c r="F1093" s="2" t="s">
        <v>38</v>
      </c>
      <c r="G1093" s="12"/>
      <c r="H1093" s="8" t="s">
        <v>121</v>
      </c>
      <c r="I1093" s="2">
        <v>11587468000</v>
      </c>
      <c r="J1093" s="2">
        <v>9042142000</v>
      </c>
      <c r="K1093" s="2">
        <v>8519585000</v>
      </c>
      <c r="L1093" s="2">
        <v>4709041000</v>
      </c>
      <c r="M1093" s="2">
        <v>1018140000</v>
      </c>
      <c r="N1093" s="2">
        <v>1306035000</v>
      </c>
      <c r="O1093" s="2">
        <v>761077000</v>
      </c>
      <c r="P1093" s="2">
        <v>676589000</v>
      </c>
      <c r="Q1093" s="14">
        <v>6351681000</v>
      </c>
      <c r="R1093" s="14">
        <v>7899062000</v>
      </c>
      <c r="S1093" s="14">
        <v>6283179000</v>
      </c>
      <c r="T1093" s="14">
        <v>4297756000</v>
      </c>
      <c r="U1093" s="14">
        <v>3729463000</v>
      </c>
      <c r="V1093" s="14">
        <v>3258799000</v>
      </c>
      <c r="W1093" s="14">
        <v>2625532000</v>
      </c>
      <c r="X1093" s="14">
        <v>2199368000</v>
      </c>
      <c r="Y1093" s="14" t="s">
        <v>38</v>
      </c>
      <c r="Z1093" s="14" t="s">
        <v>38</v>
      </c>
      <c r="AA1093" s="14" t="s">
        <v>38</v>
      </c>
      <c r="AB1093" s="14" t="s">
        <v>38</v>
      </c>
      <c r="AC1093" s="14">
        <v>472300000</v>
      </c>
      <c r="AD1093" s="14">
        <v>679497000</v>
      </c>
      <c r="AE1093" s="14">
        <v>471561000</v>
      </c>
      <c r="AF1093" s="14">
        <v>478069000</v>
      </c>
      <c r="AG1093" s="2">
        <v>4555214000</v>
      </c>
      <c r="AH1093" s="2">
        <v>3808870000</v>
      </c>
      <c r="AI1093" s="2">
        <v>3177124000</v>
      </c>
      <c r="AJ1093" s="2">
        <v>2753123000</v>
      </c>
      <c r="AK1093" s="16" t="str">
        <f t="shared" si="186"/>
        <v>Да</v>
      </c>
      <c r="AL1093" s="16" t="str">
        <f t="shared" si="193"/>
        <v>Нет</v>
      </c>
      <c r="AM1093" s="16" t="str">
        <f t="shared" si="176"/>
        <v>Нет</v>
      </c>
      <c r="AN1093">
        <f t="shared" si="187"/>
        <v>0.77956563185519534</v>
      </c>
      <c r="AO1093">
        <f t="shared" si="188"/>
        <v>1.7160353026040729</v>
      </c>
      <c r="AP1093">
        <f t="shared" si="189"/>
        <v>1.1248734460654843</v>
      </c>
      <c r="AQ1093">
        <f t="shared" si="190"/>
        <v>1.1959489297350658</v>
      </c>
      <c r="AR1093">
        <f t="shared" si="191"/>
        <v>1.1988420974441036</v>
      </c>
      <c r="AS1093">
        <f t="shared" si="192"/>
        <v>1.1540072855444525</v>
      </c>
    </row>
    <row r="1094" spans="1:46" hidden="1" x14ac:dyDescent="0.35">
      <c r="A1094" s="6">
        <v>1775</v>
      </c>
      <c r="B1094" s="11" t="s">
        <v>4218</v>
      </c>
      <c r="C1094" s="8" t="s">
        <v>4219</v>
      </c>
      <c r="D1094" s="2">
        <v>1</v>
      </c>
      <c r="E1094" s="2">
        <v>7</v>
      </c>
      <c r="F1094" s="2">
        <v>95</v>
      </c>
      <c r="G1094" s="12"/>
      <c r="H1094" s="8" t="s">
        <v>40</v>
      </c>
      <c r="I1094" s="2">
        <v>8897956000</v>
      </c>
      <c r="J1094" s="2">
        <v>7444430000</v>
      </c>
      <c r="K1094" s="2">
        <v>6324853000</v>
      </c>
      <c r="L1094" s="2">
        <v>6379445000</v>
      </c>
      <c r="M1094" s="2">
        <v>377098000</v>
      </c>
      <c r="N1094" s="2">
        <v>442745000</v>
      </c>
      <c r="O1094" s="2">
        <v>365385000</v>
      </c>
      <c r="P1094" s="2">
        <v>483386000</v>
      </c>
      <c r="Q1094" s="14">
        <v>6323044000</v>
      </c>
      <c r="R1094" s="14">
        <v>5160912000</v>
      </c>
      <c r="S1094" s="14">
        <v>4218036000</v>
      </c>
      <c r="T1094" s="14">
        <v>4186768000</v>
      </c>
      <c r="U1094" s="14">
        <v>1959161000</v>
      </c>
      <c r="V1094" s="14">
        <v>1737620000</v>
      </c>
      <c r="W1094" s="14">
        <v>1485662000</v>
      </c>
      <c r="X1094" s="14">
        <v>1264273000</v>
      </c>
      <c r="Y1094" s="14" t="s">
        <v>38</v>
      </c>
      <c r="Z1094" s="14" t="s">
        <v>38</v>
      </c>
      <c r="AA1094" s="14" t="s">
        <v>38</v>
      </c>
      <c r="AB1094" s="14" t="s">
        <v>38</v>
      </c>
      <c r="AC1094" s="14">
        <v>304471000</v>
      </c>
      <c r="AD1094" s="14">
        <v>331704000</v>
      </c>
      <c r="AE1094" s="14">
        <v>305129000</v>
      </c>
      <c r="AF1094" s="14">
        <v>334955000</v>
      </c>
      <c r="AG1094" s="2">
        <v>2957013000</v>
      </c>
      <c r="AH1094" s="2">
        <v>2735472000</v>
      </c>
      <c r="AI1094" s="2">
        <v>2480055000</v>
      </c>
      <c r="AJ1094" s="2">
        <v>1918671000</v>
      </c>
      <c r="AK1094" s="16" t="str">
        <f t="shared" si="186"/>
        <v>Да</v>
      </c>
      <c r="AL1094" s="16" t="str">
        <f t="shared" si="193"/>
        <v>Нет</v>
      </c>
      <c r="AM1094" s="16" t="str">
        <f t="shared" si="176"/>
        <v>Нет</v>
      </c>
      <c r="AN1094">
        <f t="shared" si="187"/>
        <v>0.85172729223367849</v>
      </c>
      <c r="AO1094">
        <f t="shared" si="188"/>
        <v>1.2117218823980185</v>
      </c>
      <c r="AP1094">
        <f t="shared" si="189"/>
        <v>0.75588659994290275</v>
      </c>
      <c r="AQ1094">
        <f t="shared" si="190"/>
        <v>1.0809882170243381</v>
      </c>
      <c r="AR1094">
        <f t="shared" si="191"/>
        <v>1.1029884417885893</v>
      </c>
      <c r="AS1094">
        <f t="shared" si="192"/>
        <v>1.2925900271594244</v>
      </c>
    </row>
    <row r="1095" spans="1:46" ht="29" hidden="1" x14ac:dyDescent="0.35">
      <c r="A1095" s="6">
        <v>1898</v>
      </c>
      <c r="B1095" s="11" t="s">
        <v>4514</v>
      </c>
      <c r="C1095" s="8" t="s">
        <v>4515</v>
      </c>
      <c r="D1095" s="2">
        <v>1</v>
      </c>
      <c r="E1095" s="2">
        <v>17</v>
      </c>
      <c r="F1095" s="2" t="s">
        <v>38</v>
      </c>
      <c r="G1095" s="12"/>
      <c r="H1095" s="8" t="s">
        <v>40</v>
      </c>
      <c r="I1095" s="2">
        <v>12702032000</v>
      </c>
      <c r="J1095" s="2">
        <v>12915267000</v>
      </c>
      <c r="K1095" s="2">
        <v>8342196000</v>
      </c>
      <c r="L1095" s="2">
        <v>5554216000</v>
      </c>
      <c r="M1095" s="2">
        <v>2107467000</v>
      </c>
      <c r="N1095" s="2">
        <v>5063736000</v>
      </c>
      <c r="O1095" s="2">
        <v>1118962000</v>
      </c>
      <c r="P1095" s="2" t="s">
        <v>38</v>
      </c>
      <c r="Q1095" s="14">
        <v>6237668000</v>
      </c>
      <c r="R1095" s="14">
        <v>9723395000</v>
      </c>
      <c r="S1095" s="14">
        <v>3596267000</v>
      </c>
      <c r="T1095" s="14" t="s">
        <v>38</v>
      </c>
      <c r="U1095" s="14">
        <v>-705765000</v>
      </c>
      <c r="V1095" s="14">
        <v>-1473444000</v>
      </c>
      <c r="W1095" s="14">
        <v>-2623501000</v>
      </c>
      <c r="X1095" s="14">
        <v>-956101000</v>
      </c>
      <c r="Y1095" s="14" t="s">
        <v>38</v>
      </c>
      <c r="Z1095" s="14" t="s">
        <v>38</v>
      </c>
      <c r="AA1095" s="14" t="s">
        <v>38</v>
      </c>
      <c r="AB1095" s="14" t="s">
        <v>38</v>
      </c>
      <c r="AC1095" s="14">
        <v>760341000</v>
      </c>
      <c r="AD1095" s="14">
        <v>998150000</v>
      </c>
      <c r="AE1095" s="14">
        <v>-1987820000</v>
      </c>
      <c r="AF1095" s="14">
        <v>7846000</v>
      </c>
      <c r="AG1095" s="2">
        <v>981905000</v>
      </c>
      <c r="AH1095" s="2">
        <v>755678000</v>
      </c>
      <c r="AI1095" s="2">
        <v>-1219880000</v>
      </c>
      <c r="AJ1095" s="2">
        <v>693091000</v>
      </c>
      <c r="AK1095" s="16" t="str">
        <f t="shared" si="186"/>
        <v>Да</v>
      </c>
      <c r="AL1095" s="16" t="str">
        <f t="shared" si="193"/>
        <v>Да</v>
      </c>
      <c r="AM1095" s="16"/>
      <c r="AN1095">
        <f t="shared" si="187"/>
        <v>0.41618816620771698</v>
      </c>
      <c r="AO1095">
        <f t="shared" si="188"/>
        <v>4.5253869210929416</v>
      </c>
      <c r="AP1095" t="e">
        <f t="shared" si="189"/>
        <v>#VALUE!</v>
      </c>
      <c r="AQ1095">
        <f t="shared" si="190"/>
        <v>1.2993695727545329</v>
      </c>
      <c r="AR1095">
        <f t="shared" si="191"/>
        <v>-0.61946912811096178</v>
      </c>
      <c r="AS1095">
        <f t="shared" si="192"/>
        <v>-1.7600574816293963</v>
      </c>
    </row>
    <row r="1096" spans="1:46" ht="29" hidden="1" x14ac:dyDescent="0.35">
      <c r="A1096" s="6">
        <v>863</v>
      </c>
      <c r="B1096" s="11" t="s">
        <v>2066</v>
      </c>
      <c r="C1096" s="8" t="s">
        <v>2067</v>
      </c>
      <c r="D1096" s="2">
        <v>1</v>
      </c>
      <c r="E1096" s="2">
        <v>68</v>
      </c>
      <c r="F1096" s="2">
        <v>93</v>
      </c>
      <c r="G1096" s="12"/>
      <c r="H1096" s="8" t="s">
        <v>40</v>
      </c>
      <c r="I1096" s="2">
        <v>45199200000</v>
      </c>
      <c r="J1096" s="2">
        <v>41111123000</v>
      </c>
      <c r="K1096" s="2">
        <v>27219685000</v>
      </c>
      <c r="L1096" s="2">
        <v>21539447000</v>
      </c>
      <c r="M1096" s="2">
        <v>-603712000</v>
      </c>
      <c r="N1096" s="2">
        <v>-295501000</v>
      </c>
      <c r="O1096" s="2">
        <v>95924000</v>
      </c>
      <c r="P1096" s="2">
        <v>298628000</v>
      </c>
      <c r="Q1096" s="14">
        <v>6227530000</v>
      </c>
      <c r="R1096" s="14">
        <v>4951366000</v>
      </c>
      <c r="S1096" s="14">
        <v>3925514000</v>
      </c>
      <c r="T1096" s="14">
        <v>3520197000</v>
      </c>
      <c r="U1096" s="14">
        <v>485945000</v>
      </c>
      <c r="V1096" s="14">
        <v>1026946000</v>
      </c>
      <c r="W1096" s="14">
        <v>929240000</v>
      </c>
      <c r="X1096" s="14">
        <v>854111000</v>
      </c>
      <c r="Y1096" s="14" t="s">
        <v>38</v>
      </c>
      <c r="Z1096" s="14" t="s">
        <v>38</v>
      </c>
      <c r="AA1096" s="14" t="s">
        <v>38</v>
      </c>
      <c r="AB1096" s="14" t="s">
        <v>38</v>
      </c>
      <c r="AC1096" s="14">
        <v>-503173000</v>
      </c>
      <c r="AD1096" s="14">
        <v>126092000</v>
      </c>
      <c r="AE1096" s="14">
        <v>136180000</v>
      </c>
      <c r="AF1096" s="14">
        <v>203502000</v>
      </c>
      <c r="AG1096" s="2">
        <v>17058134000</v>
      </c>
      <c r="AH1096" s="2">
        <v>17266666000</v>
      </c>
      <c r="AI1096" s="2">
        <v>15083009000</v>
      </c>
      <c r="AJ1096" s="2">
        <v>13825168000</v>
      </c>
      <c r="AK1096" s="16" t="str">
        <f t="shared" si="186"/>
        <v>Нет</v>
      </c>
      <c r="AL1096" s="16" t="str">
        <f>IF(IFERROR(AN1096*AO1096*AP1096*AQ1096*AR1096*AS1096,0)=0,"Да","Нет")</f>
        <v>Нет</v>
      </c>
      <c r="AM1096" s="16" t="str">
        <f t="shared" ref="AM1096:AM1097" si="194">IF(AN1096&gt;1,"Да","Нет")</f>
        <v>Да</v>
      </c>
      <c r="AN1096">
        <f t="shared" si="187"/>
        <v>2.043011698775977</v>
      </c>
      <c r="AO1096">
        <f t="shared" si="188"/>
        <v>-3.0805742045786246</v>
      </c>
      <c r="AP1096">
        <f t="shared" si="189"/>
        <v>0.32121569310312498</v>
      </c>
      <c r="AQ1096">
        <f t="shared" si="190"/>
        <v>0.98792285667655821</v>
      </c>
      <c r="AR1096">
        <f t="shared" si="191"/>
        <v>1.1447759528619257</v>
      </c>
      <c r="AS1096">
        <f t="shared" si="192"/>
        <v>1.0909819685373805</v>
      </c>
      <c r="AT1096">
        <f t="shared" ref="AT1096:AT1097" si="195">AQ1096*AN1096</f>
        <v>2.0183379536783912</v>
      </c>
    </row>
    <row r="1097" spans="1:46" hidden="1" x14ac:dyDescent="0.35">
      <c r="A1097" s="6">
        <v>1889</v>
      </c>
      <c r="B1097" s="11" t="s">
        <v>4493</v>
      </c>
      <c r="C1097" s="8" t="s">
        <v>4494</v>
      </c>
      <c r="D1097" s="2">
        <v>1</v>
      </c>
      <c r="E1097" s="2">
        <v>7</v>
      </c>
      <c r="F1097" s="2" t="s">
        <v>38</v>
      </c>
      <c r="G1097" s="12"/>
      <c r="H1097" s="8" t="s">
        <v>40</v>
      </c>
      <c r="I1097" s="2">
        <v>5188954000</v>
      </c>
      <c r="J1097" s="2">
        <v>5297735000</v>
      </c>
      <c r="K1097" s="2">
        <v>5091087000</v>
      </c>
      <c r="L1097" s="2">
        <v>4411559000</v>
      </c>
      <c r="M1097" s="2">
        <v>699082000</v>
      </c>
      <c r="N1097" s="2">
        <v>609619000</v>
      </c>
      <c r="O1097" s="2">
        <v>1110092000</v>
      </c>
      <c r="P1097" s="2">
        <v>453656000</v>
      </c>
      <c r="Q1097" s="14">
        <v>6185187000</v>
      </c>
      <c r="R1097" s="14">
        <v>5888948000</v>
      </c>
      <c r="S1097" s="14">
        <v>7184113000</v>
      </c>
      <c r="T1097" s="14">
        <v>6567161000</v>
      </c>
      <c r="U1097" s="14">
        <v>1920531000</v>
      </c>
      <c r="V1097" s="14">
        <v>2075328000</v>
      </c>
      <c r="W1097" s="14">
        <v>1283432000</v>
      </c>
      <c r="X1097" s="14">
        <v>1183663000</v>
      </c>
      <c r="Y1097" s="14" t="s">
        <v>38</v>
      </c>
      <c r="Z1097" s="14" t="s">
        <v>38</v>
      </c>
      <c r="AA1097" s="14" t="s">
        <v>38</v>
      </c>
      <c r="AB1097" s="14" t="s">
        <v>38</v>
      </c>
      <c r="AC1097" s="14">
        <v>303081000</v>
      </c>
      <c r="AD1097" s="14">
        <v>840562000</v>
      </c>
      <c r="AE1097" s="14">
        <v>164907000</v>
      </c>
      <c r="AF1097" s="14">
        <v>219203000</v>
      </c>
      <c r="AG1097" s="2">
        <v>4189663000</v>
      </c>
      <c r="AH1097" s="2">
        <v>4309478000</v>
      </c>
      <c r="AI1097" s="2">
        <v>3509337000</v>
      </c>
      <c r="AJ1097" s="2">
        <v>3398608000</v>
      </c>
      <c r="AK1097" s="16" t="str">
        <f t="shared" si="186"/>
        <v>Да</v>
      </c>
      <c r="AL1097" s="16" t="str">
        <f t="shared" ref="AL1097:AL1106" si="196">IF(IFERROR(AN1097*AO1097*AP1097*AQ1097*AR1097*AS1097,0)=0,"Да","Нет")</f>
        <v>Нет</v>
      </c>
      <c r="AM1097" s="16" t="str">
        <f t="shared" si="194"/>
        <v>Да</v>
      </c>
      <c r="AN1097">
        <f t="shared" si="187"/>
        <v>1.1467523157906825</v>
      </c>
      <c r="AO1097">
        <f t="shared" si="188"/>
        <v>0.54916079027684195</v>
      </c>
      <c r="AP1097">
        <f t="shared" si="189"/>
        <v>2.4469906713456893</v>
      </c>
      <c r="AQ1097">
        <f t="shared" si="190"/>
        <v>0.97219732877160525</v>
      </c>
      <c r="AR1097">
        <f t="shared" si="191"/>
        <v>1.2280034661817887</v>
      </c>
      <c r="AS1097">
        <f t="shared" si="192"/>
        <v>1.032580691859726</v>
      </c>
      <c r="AT1097">
        <f t="shared" si="195"/>
        <v>1.1148695381743539</v>
      </c>
    </row>
    <row r="1098" spans="1:46" ht="87" hidden="1" x14ac:dyDescent="0.35">
      <c r="A1098" s="6">
        <v>881</v>
      </c>
      <c r="B1098" s="11" t="s">
        <v>2103</v>
      </c>
      <c r="C1098" s="8" t="s">
        <v>2104</v>
      </c>
      <c r="D1098" s="2">
        <v>1</v>
      </c>
      <c r="E1098" s="2">
        <v>7</v>
      </c>
      <c r="F1098" s="2" t="s">
        <v>38</v>
      </c>
      <c r="G1098" s="12" t="s">
        <v>2105</v>
      </c>
      <c r="H1098" s="8" t="s">
        <v>40</v>
      </c>
      <c r="I1098" s="2">
        <v>6451096000</v>
      </c>
      <c r="J1098" s="2">
        <v>6810374000</v>
      </c>
      <c r="K1098" s="2" t="s">
        <v>38</v>
      </c>
      <c r="L1098" s="2">
        <v>3564561000</v>
      </c>
      <c r="M1098" s="2">
        <v>139140000</v>
      </c>
      <c r="N1098" s="2">
        <v>-11590000</v>
      </c>
      <c r="O1098" s="2" t="s">
        <v>38</v>
      </c>
      <c r="P1098" s="2">
        <v>215146000</v>
      </c>
      <c r="Q1098" s="14">
        <v>6109147000</v>
      </c>
      <c r="R1098" s="14">
        <v>3086296000</v>
      </c>
      <c r="S1098" s="14" t="s">
        <v>38</v>
      </c>
      <c r="T1098" s="14">
        <v>5865351000</v>
      </c>
      <c r="U1098" s="14">
        <v>363220000</v>
      </c>
      <c r="V1098" s="14">
        <v>233823000</v>
      </c>
      <c r="W1098" s="14" t="s">
        <v>38</v>
      </c>
      <c r="X1098" s="14">
        <v>199210000</v>
      </c>
      <c r="Y1098" s="14" t="s">
        <v>38</v>
      </c>
      <c r="Z1098" s="14" t="s">
        <v>38</v>
      </c>
      <c r="AA1098" s="14" t="s">
        <v>38</v>
      </c>
      <c r="AB1098" s="14" t="s">
        <v>38</v>
      </c>
      <c r="AC1098" s="14">
        <v>137729000</v>
      </c>
      <c r="AD1098" s="14">
        <v>58929000</v>
      </c>
      <c r="AE1098" s="14" t="s">
        <v>38</v>
      </c>
      <c r="AF1098" s="14">
        <v>177990000</v>
      </c>
      <c r="AG1098" s="2">
        <v>710917000</v>
      </c>
      <c r="AH1098" s="2">
        <v>585754000</v>
      </c>
      <c r="AI1098" s="2" t="s">
        <v>38</v>
      </c>
      <c r="AJ1098" s="2">
        <v>343255000</v>
      </c>
      <c r="AK1098" s="16" t="str">
        <f t="shared" si="186"/>
        <v>Да</v>
      </c>
      <c r="AL1098" s="16" t="str">
        <f t="shared" si="196"/>
        <v>Да</v>
      </c>
      <c r="AM1098" s="16"/>
      <c r="AN1098">
        <f t="shared" si="187"/>
        <v>-12.005176876617774</v>
      </c>
      <c r="AO1098" t="e">
        <f t="shared" si="188"/>
        <v>#VALUE!</v>
      </c>
      <c r="AP1098" t="e">
        <f t="shared" si="189"/>
        <v>#VALUE!</v>
      </c>
      <c r="AQ1098">
        <f t="shared" si="190"/>
        <v>1.2136784383888117</v>
      </c>
      <c r="AR1098" t="e">
        <f t="shared" si="191"/>
        <v>#VALUE!</v>
      </c>
      <c r="AS1098" t="e">
        <f t="shared" si="192"/>
        <v>#VALUE!</v>
      </c>
    </row>
    <row r="1099" spans="1:46" ht="29" hidden="1" x14ac:dyDescent="0.35">
      <c r="A1099" s="6">
        <v>861</v>
      </c>
      <c r="B1099" s="11" t="s">
        <v>2062</v>
      </c>
      <c r="C1099" s="8" t="s">
        <v>2063</v>
      </c>
      <c r="D1099" s="2">
        <v>1</v>
      </c>
      <c r="E1099" s="2">
        <v>11</v>
      </c>
      <c r="F1099" s="2">
        <v>100</v>
      </c>
      <c r="G1099" s="12"/>
      <c r="H1099" s="8" t="s">
        <v>40</v>
      </c>
      <c r="I1099" s="2">
        <v>21403897000</v>
      </c>
      <c r="J1099" s="2">
        <v>19070663000</v>
      </c>
      <c r="K1099" s="2">
        <v>15557520000</v>
      </c>
      <c r="L1099" s="2">
        <v>13872480000</v>
      </c>
      <c r="M1099" s="2">
        <v>384449000</v>
      </c>
      <c r="N1099" s="2">
        <v>399164000</v>
      </c>
      <c r="O1099" s="2">
        <v>338486000</v>
      </c>
      <c r="P1099" s="2">
        <v>216070000</v>
      </c>
      <c r="Q1099" s="14">
        <v>5935202000</v>
      </c>
      <c r="R1099" s="14">
        <v>5889944000</v>
      </c>
      <c r="S1099" s="14">
        <v>4646421000</v>
      </c>
      <c r="T1099" s="14">
        <v>3967508000</v>
      </c>
      <c r="U1099" s="14">
        <v>597793000</v>
      </c>
      <c r="V1099" s="14">
        <v>393890000</v>
      </c>
      <c r="W1099" s="14">
        <v>135987000</v>
      </c>
      <c r="X1099" s="14">
        <v>98006000</v>
      </c>
      <c r="Y1099" s="14" t="s">
        <v>38</v>
      </c>
      <c r="Z1099" s="14" t="s">
        <v>38</v>
      </c>
      <c r="AA1099" s="14" t="s">
        <v>38</v>
      </c>
      <c r="AB1099" s="14" t="s">
        <v>38</v>
      </c>
      <c r="AC1099" s="14">
        <v>597294000</v>
      </c>
      <c r="AD1099" s="14">
        <v>393391000</v>
      </c>
      <c r="AE1099" s="14">
        <v>135489000</v>
      </c>
      <c r="AF1099" s="14">
        <v>97506000</v>
      </c>
      <c r="AG1099" s="2">
        <v>9360539000</v>
      </c>
      <c r="AH1099" s="2">
        <v>8673837000</v>
      </c>
      <c r="AI1099" s="2">
        <v>7383073000</v>
      </c>
      <c r="AJ1099" s="2">
        <v>6655156000</v>
      </c>
      <c r="AK1099" s="16" t="str">
        <f t="shared" si="186"/>
        <v>Да</v>
      </c>
      <c r="AL1099" s="16" t="str">
        <f t="shared" si="196"/>
        <v>Нет</v>
      </c>
      <c r="AM1099" s="16" t="str">
        <f t="shared" ref="AM1099:AM1111" si="197">IF(AN1099&gt;1,"Да","Нет")</f>
        <v>Нет</v>
      </c>
      <c r="AN1099">
        <f t="shared" si="187"/>
        <v>0.96313545309697268</v>
      </c>
      <c r="AO1099">
        <f t="shared" si="188"/>
        <v>1.1792629532683774</v>
      </c>
      <c r="AP1099">
        <f t="shared" si="189"/>
        <v>1.5665571342620448</v>
      </c>
      <c r="AQ1099">
        <f t="shared" si="190"/>
        <v>1.0791693457001785</v>
      </c>
      <c r="AR1099">
        <f t="shared" si="191"/>
        <v>1.1748274736007622</v>
      </c>
      <c r="AS1099">
        <f t="shared" si="192"/>
        <v>1.1093763992910159</v>
      </c>
    </row>
    <row r="1100" spans="1:46" hidden="1" x14ac:dyDescent="0.35">
      <c r="A1100" s="6">
        <v>145</v>
      </c>
      <c r="B1100" s="11" t="s">
        <v>364</v>
      </c>
      <c r="C1100" s="8" t="s">
        <v>365</v>
      </c>
      <c r="D1100" s="2">
        <v>1</v>
      </c>
      <c r="E1100" s="2">
        <v>4</v>
      </c>
      <c r="F1100" s="2">
        <v>90</v>
      </c>
      <c r="G1100" s="12"/>
      <c r="H1100" s="8" t="s">
        <v>40</v>
      </c>
      <c r="I1100" s="2">
        <v>4974483000</v>
      </c>
      <c r="J1100" s="2">
        <v>3074267000</v>
      </c>
      <c r="K1100" s="2">
        <v>3269173000</v>
      </c>
      <c r="L1100" s="2">
        <v>2045087000</v>
      </c>
      <c r="M1100" s="2">
        <v>2345861000</v>
      </c>
      <c r="N1100" s="2">
        <v>1750076000</v>
      </c>
      <c r="O1100" s="2">
        <v>1407959000</v>
      </c>
      <c r="P1100" s="2">
        <v>941517000</v>
      </c>
      <c r="Q1100" s="14">
        <v>5896342000</v>
      </c>
      <c r="R1100" s="14">
        <v>4206801000</v>
      </c>
      <c r="S1100" s="14">
        <v>2474205000</v>
      </c>
      <c r="T1100" s="14">
        <v>1695123000</v>
      </c>
      <c r="U1100" s="14">
        <v>826575000</v>
      </c>
      <c r="V1100" s="14">
        <v>350726000</v>
      </c>
      <c r="W1100" s="14">
        <v>223788000</v>
      </c>
      <c r="X1100" s="14">
        <v>208694000</v>
      </c>
      <c r="Y1100" s="14" t="s">
        <v>38</v>
      </c>
      <c r="Z1100" s="14" t="s">
        <v>38</v>
      </c>
      <c r="AA1100" s="14" t="s">
        <v>38</v>
      </c>
      <c r="AB1100" s="14" t="s">
        <v>38</v>
      </c>
      <c r="AC1100" s="14">
        <v>475849000</v>
      </c>
      <c r="AD1100" s="14">
        <v>127475000</v>
      </c>
      <c r="AE1100" s="14">
        <v>15301000</v>
      </c>
      <c r="AF1100" s="14">
        <v>4341000</v>
      </c>
      <c r="AG1100" s="2">
        <v>954095000</v>
      </c>
      <c r="AH1100" s="2">
        <v>501355000</v>
      </c>
      <c r="AI1100" s="2">
        <v>345224000</v>
      </c>
      <c r="AJ1100" s="2">
        <v>301747000</v>
      </c>
      <c r="AK1100" s="16" t="str">
        <f t="shared" si="186"/>
        <v>Да</v>
      </c>
      <c r="AL1100" s="16" t="str">
        <f t="shared" si="196"/>
        <v>Нет</v>
      </c>
      <c r="AM1100" s="16" t="str">
        <f t="shared" si="197"/>
        <v>Да</v>
      </c>
      <c r="AN1100">
        <f t="shared" si="187"/>
        <v>1.3404337868755414</v>
      </c>
      <c r="AO1100">
        <f t="shared" si="188"/>
        <v>1.2429878995055963</v>
      </c>
      <c r="AP1100">
        <f t="shared" si="189"/>
        <v>1.4954153775237198</v>
      </c>
      <c r="AQ1100">
        <f t="shared" si="190"/>
        <v>1.9030327811630481</v>
      </c>
      <c r="AR1100">
        <f t="shared" si="191"/>
        <v>1.4522599819247792</v>
      </c>
      <c r="AS1100">
        <f t="shared" si="192"/>
        <v>1.1440842825280781</v>
      </c>
      <c r="AT1100">
        <f t="shared" ref="AT1100:AT1106" si="198">AQ1100*AN1100</f>
        <v>2.5508894374026778</v>
      </c>
    </row>
    <row r="1101" spans="1:46" x14ac:dyDescent="0.35">
      <c r="A1101" s="6">
        <v>1549</v>
      </c>
      <c r="B1101" s="11" t="s">
        <v>3666</v>
      </c>
      <c r="C1101" s="8" t="s">
        <v>3667</v>
      </c>
      <c r="D1101" s="2">
        <v>1</v>
      </c>
      <c r="E1101" s="2">
        <v>2</v>
      </c>
      <c r="F1101" s="2">
        <v>100</v>
      </c>
      <c r="G1101" s="12"/>
      <c r="H1101" s="8" t="s">
        <v>40</v>
      </c>
      <c r="I1101" s="2">
        <v>8189223000</v>
      </c>
      <c r="J1101" s="2">
        <v>6536235000</v>
      </c>
      <c r="K1101" s="2">
        <v>5112717000</v>
      </c>
      <c r="L1101" s="2">
        <v>3840617000</v>
      </c>
      <c r="M1101" s="2">
        <v>3017810000</v>
      </c>
      <c r="N1101" s="2">
        <v>1346659000</v>
      </c>
      <c r="O1101" s="2">
        <v>1400273000</v>
      </c>
      <c r="P1101" s="2">
        <v>382727000</v>
      </c>
      <c r="Q1101" s="14">
        <v>5793751000</v>
      </c>
      <c r="R1101" s="14">
        <v>4021122000</v>
      </c>
      <c r="S1101" s="14">
        <v>3476616000</v>
      </c>
      <c r="T1101" s="14">
        <v>1884093000</v>
      </c>
      <c r="U1101" s="14">
        <v>4561239000</v>
      </c>
      <c r="V1101" s="14">
        <v>3099231000</v>
      </c>
      <c r="W1101" s="14">
        <v>2369913000</v>
      </c>
      <c r="X1101" s="14">
        <v>1405319000</v>
      </c>
      <c r="Y1101" s="14" t="s">
        <v>38</v>
      </c>
      <c r="Z1101" s="14" t="s">
        <v>38</v>
      </c>
      <c r="AA1101" s="14" t="s">
        <v>38</v>
      </c>
      <c r="AB1101" s="14" t="s">
        <v>38</v>
      </c>
      <c r="AC1101" s="14">
        <v>1662455000</v>
      </c>
      <c r="AD1101" s="14">
        <v>794058000</v>
      </c>
      <c r="AE1101" s="14">
        <v>966502000</v>
      </c>
      <c r="AF1101" s="14">
        <v>223165000</v>
      </c>
      <c r="AG1101" s="2">
        <v>5884389000</v>
      </c>
      <c r="AH1101" s="2">
        <v>4218974000</v>
      </c>
      <c r="AI1101" s="2">
        <v>3489656000</v>
      </c>
      <c r="AJ1101" s="2">
        <v>2525062000</v>
      </c>
      <c r="AK1101" s="16" t="str">
        <f t="shared" si="186"/>
        <v>Да</v>
      </c>
      <c r="AL1101" s="16" t="str">
        <f t="shared" si="196"/>
        <v>Нет</v>
      </c>
      <c r="AM1101" s="16" t="str">
        <f t="shared" si="197"/>
        <v>Да</v>
      </c>
      <c r="AN1101">
        <f t="shared" si="187"/>
        <v>2.2409607777470022</v>
      </c>
      <c r="AO1101">
        <f t="shared" si="188"/>
        <v>0.96171175192266078</v>
      </c>
      <c r="AP1101">
        <f t="shared" si="189"/>
        <v>3.6586731534488028</v>
      </c>
      <c r="AQ1101">
        <f t="shared" si="190"/>
        <v>1.3947440775885322</v>
      </c>
      <c r="AR1101">
        <f t="shared" si="191"/>
        <v>1.2089942389736983</v>
      </c>
      <c r="AS1101">
        <f t="shared" si="192"/>
        <v>1.3820080457430353</v>
      </c>
      <c r="AT1101">
        <f t="shared" si="198"/>
        <v>3.1255667728708225</v>
      </c>
    </row>
    <row r="1102" spans="1:46" hidden="1" x14ac:dyDescent="0.35">
      <c r="A1102" s="6">
        <v>1128</v>
      </c>
      <c r="B1102" s="11" t="s">
        <v>2696</v>
      </c>
      <c r="C1102" s="8" t="s">
        <v>2697</v>
      </c>
      <c r="D1102" s="2">
        <v>1</v>
      </c>
      <c r="E1102" s="2">
        <v>7</v>
      </c>
      <c r="F1102" s="2">
        <v>93</v>
      </c>
      <c r="G1102" s="12"/>
      <c r="H1102" s="8" t="s">
        <v>40</v>
      </c>
      <c r="I1102" s="2">
        <v>18972501000</v>
      </c>
      <c r="J1102" s="2">
        <v>14058534000</v>
      </c>
      <c r="K1102" s="2">
        <v>15591329000</v>
      </c>
      <c r="L1102" s="2">
        <v>12327469000</v>
      </c>
      <c r="M1102" s="2">
        <v>256257000</v>
      </c>
      <c r="N1102" s="2">
        <v>96174000</v>
      </c>
      <c r="O1102" s="2">
        <v>221394000</v>
      </c>
      <c r="P1102" s="2">
        <v>333813000</v>
      </c>
      <c r="Q1102" s="14">
        <v>5782131000</v>
      </c>
      <c r="R1102" s="14">
        <v>9887901000</v>
      </c>
      <c r="S1102" s="14">
        <v>6582109000</v>
      </c>
      <c r="T1102" s="14">
        <v>5695915000</v>
      </c>
      <c r="U1102" s="14">
        <v>409062000</v>
      </c>
      <c r="V1102" s="14">
        <v>931799000</v>
      </c>
      <c r="W1102" s="14">
        <v>1008389000</v>
      </c>
      <c r="X1102" s="14">
        <v>900674000</v>
      </c>
      <c r="Y1102" s="14" t="s">
        <v>38</v>
      </c>
      <c r="Z1102" s="14" t="s">
        <v>38</v>
      </c>
      <c r="AA1102" s="14" t="s">
        <v>38</v>
      </c>
      <c r="AB1102" s="14" t="s">
        <v>38</v>
      </c>
      <c r="AC1102" s="14">
        <v>11416000</v>
      </c>
      <c r="AD1102" s="14">
        <v>94549000</v>
      </c>
      <c r="AE1102" s="14">
        <v>247055000</v>
      </c>
      <c r="AF1102" s="14">
        <v>210689000</v>
      </c>
      <c r="AG1102" s="2">
        <v>6279019000</v>
      </c>
      <c r="AH1102" s="2">
        <v>6590739000</v>
      </c>
      <c r="AI1102" s="2">
        <v>6605972000</v>
      </c>
      <c r="AJ1102" s="2">
        <v>5872780000</v>
      </c>
      <c r="AK1102" s="16" t="str">
        <f t="shared" si="186"/>
        <v>Да</v>
      </c>
      <c r="AL1102" s="16" t="str">
        <f t="shared" si="196"/>
        <v>Нет</v>
      </c>
      <c r="AM1102" s="16" t="str">
        <f t="shared" si="197"/>
        <v>Да</v>
      </c>
      <c r="AN1102">
        <f t="shared" si="187"/>
        <v>2.6645143177989894</v>
      </c>
      <c r="AO1102">
        <f t="shared" si="188"/>
        <v>0.43440201631480529</v>
      </c>
      <c r="AP1102">
        <f t="shared" si="189"/>
        <v>0.66322761546135112</v>
      </c>
      <c r="AQ1102">
        <f t="shared" si="190"/>
        <v>0.95270333114389749</v>
      </c>
      <c r="AR1102">
        <f t="shared" si="191"/>
        <v>0.99769405622669916</v>
      </c>
      <c r="AS1102">
        <f t="shared" si="192"/>
        <v>1.1248458140778304</v>
      </c>
      <c r="AT1102">
        <f t="shared" si="198"/>
        <v>2.5384916664477069</v>
      </c>
    </row>
    <row r="1103" spans="1:46" hidden="1" x14ac:dyDescent="0.35">
      <c r="A1103" s="6">
        <v>453</v>
      </c>
      <c r="B1103" s="11" t="s">
        <v>1099</v>
      </c>
      <c r="C1103" s="8" t="s">
        <v>1100</v>
      </c>
      <c r="D1103" s="2">
        <v>1</v>
      </c>
      <c r="E1103" s="2">
        <v>16</v>
      </c>
      <c r="F1103" s="2" t="s">
        <v>38</v>
      </c>
      <c r="G1103" s="12"/>
      <c r="H1103" s="8" t="s">
        <v>40</v>
      </c>
      <c r="I1103" s="2">
        <v>62047764000</v>
      </c>
      <c r="J1103" s="2">
        <v>45349828000</v>
      </c>
      <c r="K1103" s="2">
        <v>30959119000</v>
      </c>
      <c r="L1103" s="2">
        <v>20083929000</v>
      </c>
      <c r="M1103" s="2">
        <v>287710000</v>
      </c>
      <c r="N1103" s="2">
        <v>238880000</v>
      </c>
      <c r="O1103" s="2">
        <v>236466000</v>
      </c>
      <c r="P1103" s="2">
        <v>241011000</v>
      </c>
      <c r="Q1103" s="14">
        <v>5751320000</v>
      </c>
      <c r="R1103" s="14">
        <v>4534135000</v>
      </c>
      <c r="S1103" s="14">
        <v>4105671000</v>
      </c>
      <c r="T1103" s="14">
        <v>3482542000</v>
      </c>
      <c r="U1103" s="14">
        <v>1551141000</v>
      </c>
      <c r="V1103" s="14">
        <v>1094874000</v>
      </c>
      <c r="W1103" s="14">
        <v>713690000</v>
      </c>
      <c r="X1103" s="14">
        <v>485745000</v>
      </c>
      <c r="Y1103" s="14" t="s">
        <v>38</v>
      </c>
      <c r="Z1103" s="14" t="s">
        <v>38</v>
      </c>
      <c r="AA1103" s="14" t="s">
        <v>38</v>
      </c>
      <c r="AB1103" s="14" t="s">
        <v>38</v>
      </c>
      <c r="AC1103" s="14">
        <v>493101000</v>
      </c>
      <c r="AD1103" s="14">
        <v>615291000</v>
      </c>
      <c r="AE1103" s="14">
        <v>266908000</v>
      </c>
      <c r="AF1103" s="14">
        <v>189079000</v>
      </c>
      <c r="AG1103" s="2">
        <v>15222163000</v>
      </c>
      <c r="AH1103" s="2">
        <v>14768794000</v>
      </c>
      <c r="AI1103" s="2">
        <v>10631151000</v>
      </c>
      <c r="AJ1103" s="2">
        <v>10201175000</v>
      </c>
      <c r="AK1103" s="16" t="str">
        <f t="shared" si="186"/>
        <v>Да</v>
      </c>
      <c r="AL1103" s="16" t="str">
        <f t="shared" si="196"/>
        <v>Нет</v>
      </c>
      <c r="AM1103" s="16" t="str">
        <f t="shared" si="197"/>
        <v>Да</v>
      </c>
      <c r="AN1103">
        <f t="shared" si="187"/>
        <v>1.204412257200268</v>
      </c>
      <c r="AO1103">
        <f t="shared" si="188"/>
        <v>1.0102086557898386</v>
      </c>
      <c r="AP1103">
        <f t="shared" si="189"/>
        <v>0.98114193957952123</v>
      </c>
      <c r="AQ1103">
        <f t="shared" si="190"/>
        <v>1.0306977671975113</v>
      </c>
      <c r="AR1103">
        <f t="shared" si="191"/>
        <v>1.3891999088339542</v>
      </c>
      <c r="AS1103">
        <f t="shared" si="192"/>
        <v>1.0421496543290356</v>
      </c>
      <c r="AT1103">
        <f t="shared" si="198"/>
        <v>1.2413850242816309</v>
      </c>
    </row>
    <row r="1104" spans="1:46" ht="29" hidden="1" x14ac:dyDescent="0.35">
      <c r="A1104" s="6">
        <v>1340</v>
      </c>
      <c r="B1104" s="11" t="s">
        <v>3166</v>
      </c>
      <c r="C1104" s="8" t="s">
        <v>3167</v>
      </c>
      <c r="D1104" s="2">
        <v>1</v>
      </c>
      <c r="E1104" s="2">
        <v>8</v>
      </c>
      <c r="F1104" s="2">
        <v>95</v>
      </c>
      <c r="G1104" s="12"/>
      <c r="H1104" s="8" t="s">
        <v>40</v>
      </c>
      <c r="I1104" s="2">
        <v>10494097000</v>
      </c>
      <c r="J1104" s="2">
        <v>9070367000</v>
      </c>
      <c r="K1104" s="2">
        <v>8191943000</v>
      </c>
      <c r="L1104" s="2">
        <v>6805678000</v>
      </c>
      <c r="M1104" s="2">
        <v>739434000</v>
      </c>
      <c r="N1104" s="2">
        <v>659960000</v>
      </c>
      <c r="O1104" s="2">
        <v>515440000</v>
      </c>
      <c r="P1104" s="2">
        <v>956211000</v>
      </c>
      <c r="Q1104" s="14">
        <v>5657573000</v>
      </c>
      <c r="R1104" s="14">
        <v>4914545000</v>
      </c>
      <c r="S1104" s="14">
        <v>3843283000</v>
      </c>
      <c r="T1104" s="14">
        <v>3336470000</v>
      </c>
      <c r="U1104" s="14">
        <v>2490884000</v>
      </c>
      <c r="V1104" s="14">
        <v>2332716000</v>
      </c>
      <c r="W1104" s="14">
        <v>2075917000</v>
      </c>
      <c r="X1104" s="14">
        <v>1800118000</v>
      </c>
      <c r="Y1104" s="14" t="s">
        <v>38</v>
      </c>
      <c r="Z1104" s="14" t="s">
        <v>38</v>
      </c>
      <c r="AA1104" s="14" t="s">
        <v>38</v>
      </c>
      <c r="AB1104" s="14" t="s">
        <v>38</v>
      </c>
      <c r="AC1104" s="14">
        <v>411036000</v>
      </c>
      <c r="AD1104" s="14">
        <v>365945000</v>
      </c>
      <c r="AE1104" s="14">
        <v>363819000</v>
      </c>
      <c r="AF1104" s="14">
        <v>270948000</v>
      </c>
      <c r="AG1104" s="2">
        <v>6954549000</v>
      </c>
      <c r="AH1104" s="2">
        <v>6778089000</v>
      </c>
      <c r="AI1104" s="2">
        <v>5557240000</v>
      </c>
      <c r="AJ1104" s="2">
        <v>4309220000</v>
      </c>
      <c r="AK1104" s="16" t="str">
        <f t="shared" si="186"/>
        <v>Да</v>
      </c>
      <c r="AL1104" s="16" t="str">
        <f t="shared" si="196"/>
        <v>Нет</v>
      </c>
      <c r="AM1104" s="16" t="str">
        <f t="shared" si="197"/>
        <v>Да</v>
      </c>
      <c r="AN1104">
        <f t="shared" si="187"/>
        <v>1.1204224498454451</v>
      </c>
      <c r="AO1104">
        <f t="shared" si="188"/>
        <v>1.2803818097159709</v>
      </c>
      <c r="AP1104">
        <f t="shared" si="189"/>
        <v>0.5390442067702631</v>
      </c>
      <c r="AQ1104">
        <f t="shared" si="190"/>
        <v>1.0260338865423573</v>
      </c>
      <c r="AR1104">
        <f t="shared" si="191"/>
        <v>1.219686211140782</v>
      </c>
      <c r="AS1104">
        <f t="shared" si="192"/>
        <v>1.2896162182483142</v>
      </c>
      <c r="AT1104">
        <f t="shared" si="198"/>
        <v>1.1495914007842314</v>
      </c>
    </row>
    <row r="1105" spans="1:46" hidden="1" x14ac:dyDescent="0.35">
      <c r="A1105" s="6">
        <v>750</v>
      </c>
      <c r="B1105" s="11" t="s">
        <v>1813</v>
      </c>
      <c r="C1105" s="8" t="s">
        <v>1814</v>
      </c>
      <c r="D1105" s="2">
        <v>1</v>
      </c>
      <c r="E1105" s="2">
        <v>11</v>
      </c>
      <c r="F1105" s="2" t="s">
        <v>38</v>
      </c>
      <c r="G1105" s="12"/>
      <c r="H1105" s="8" t="s">
        <v>40</v>
      </c>
      <c r="I1105" s="2">
        <v>10356466000</v>
      </c>
      <c r="J1105" s="2">
        <v>10044712000</v>
      </c>
      <c r="K1105" s="2">
        <v>9156166000</v>
      </c>
      <c r="L1105" s="2">
        <v>8702360000</v>
      </c>
      <c r="M1105" s="2">
        <v>316881000</v>
      </c>
      <c r="N1105" s="2">
        <v>301125000</v>
      </c>
      <c r="O1105" s="2">
        <v>455680000</v>
      </c>
      <c r="P1105" s="2">
        <v>297105000</v>
      </c>
      <c r="Q1105" s="14">
        <v>5655360000</v>
      </c>
      <c r="R1105" s="14">
        <v>6473622000</v>
      </c>
      <c r="S1105" s="14">
        <v>6704554000</v>
      </c>
      <c r="T1105" s="14">
        <v>6147793000</v>
      </c>
      <c r="U1105" s="14">
        <v>1901789000</v>
      </c>
      <c r="V1105" s="14">
        <v>1856308000</v>
      </c>
      <c r="W1105" s="14">
        <v>1879861000</v>
      </c>
      <c r="X1105" s="14">
        <v>1804457000</v>
      </c>
      <c r="Y1105" s="14" t="s">
        <v>38</v>
      </c>
      <c r="Z1105" s="14" t="s">
        <v>38</v>
      </c>
      <c r="AA1105" s="14" t="s">
        <v>38</v>
      </c>
      <c r="AB1105" s="14" t="s">
        <v>38</v>
      </c>
      <c r="AC1105" s="14">
        <v>45045000</v>
      </c>
      <c r="AD1105" s="14">
        <v>61393000</v>
      </c>
      <c r="AE1105" s="14">
        <v>306394000</v>
      </c>
      <c r="AF1105" s="14">
        <v>718461000</v>
      </c>
      <c r="AG1105" s="2">
        <v>2048610000</v>
      </c>
      <c r="AH1105" s="2">
        <v>2006033000</v>
      </c>
      <c r="AI1105" s="2">
        <v>2036017000</v>
      </c>
      <c r="AJ1105" s="2">
        <v>1965027000</v>
      </c>
      <c r="AK1105" s="16" t="str">
        <f t="shared" si="186"/>
        <v>Да</v>
      </c>
      <c r="AL1105" s="16" t="str">
        <f t="shared" si="196"/>
        <v>Нет</v>
      </c>
      <c r="AM1105" s="16" t="str">
        <f t="shared" si="197"/>
        <v>Да</v>
      </c>
      <c r="AN1105">
        <f t="shared" si="187"/>
        <v>1.0523237858032379</v>
      </c>
      <c r="AO1105">
        <f t="shared" si="188"/>
        <v>0.6608255793539326</v>
      </c>
      <c r="AP1105">
        <f t="shared" si="189"/>
        <v>1.5337338651318557</v>
      </c>
      <c r="AQ1105">
        <f t="shared" si="190"/>
        <v>1.0212244763670388</v>
      </c>
      <c r="AR1105">
        <f t="shared" si="191"/>
        <v>0.98527320744374924</v>
      </c>
      <c r="AS1105">
        <f t="shared" si="192"/>
        <v>1.0361267300652865</v>
      </c>
      <c r="AT1105">
        <f t="shared" si="198"/>
        <v>1.0746588071254917</v>
      </c>
    </row>
    <row r="1106" spans="1:46" hidden="1" x14ac:dyDescent="0.35">
      <c r="A1106" s="6">
        <v>1733</v>
      </c>
      <c r="B1106" s="11" t="s">
        <v>4119</v>
      </c>
      <c r="C1106" s="8" t="s">
        <v>4120</v>
      </c>
      <c r="D1106" s="2">
        <v>1</v>
      </c>
      <c r="E1106" s="2">
        <v>4</v>
      </c>
      <c r="F1106" s="2">
        <v>92</v>
      </c>
      <c r="G1106" s="12"/>
      <c r="H1106" s="8" t="s">
        <v>40</v>
      </c>
      <c r="I1106" s="2">
        <v>4167385000</v>
      </c>
      <c r="J1106" s="2">
        <v>4758647000</v>
      </c>
      <c r="K1106" s="2">
        <v>4058571000</v>
      </c>
      <c r="L1106" s="2">
        <v>2124419000</v>
      </c>
      <c r="M1106" s="2">
        <v>538198000</v>
      </c>
      <c r="N1106" s="2">
        <v>326161000</v>
      </c>
      <c r="O1106" s="2">
        <v>305295000</v>
      </c>
      <c r="P1106" s="2">
        <v>222018000</v>
      </c>
      <c r="Q1106" s="14">
        <v>5534150000</v>
      </c>
      <c r="R1106" s="14">
        <v>4103130000</v>
      </c>
      <c r="S1106" s="14">
        <v>3121444000</v>
      </c>
      <c r="T1106" s="14">
        <v>2361294000</v>
      </c>
      <c r="U1106" s="14">
        <v>278984000</v>
      </c>
      <c r="V1106" s="14">
        <v>276338000</v>
      </c>
      <c r="W1106" s="14">
        <v>281320000</v>
      </c>
      <c r="X1106" s="14">
        <v>274706000</v>
      </c>
      <c r="Y1106" s="14" t="s">
        <v>38</v>
      </c>
      <c r="Z1106" s="14" t="s">
        <v>38</v>
      </c>
      <c r="AA1106" s="14" t="s">
        <v>38</v>
      </c>
      <c r="AB1106" s="14" t="s">
        <v>38</v>
      </c>
      <c r="AC1106" s="14">
        <v>2664000</v>
      </c>
      <c r="AD1106" s="14">
        <v>18000</v>
      </c>
      <c r="AE1106" s="14">
        <v>12357000</v>
      </c>
      <c r="AF1106" s="14">
        <v>13227000</v>
      </c>
      <c r="AG1106" s="2">
        <v>301555000</v>
      </c>
      <c r="AH1106" s="2">
        <v>298937000</v>
      </c>
      <c r="AI1106" s="2">
        <v>303919000</v>
      </c>
      <c r="AJ1106" s="2">
        <v>297319000</v>
      </c>
      <c r="AK1106" s="16" t="str">
        <f t="shared" si="186"/>
        <v>Да</v>
      </c>
      <c r="AL1106" s="16" t="str">
        <f t="shared" si="196"/>
        <v>Нет</v>
      </c>
      <c r="AM1106" s="16" t="str">
        <f t="shared" si="197"/>
        <v>Да</v>
      </c>
      <c r="AN1106">
        <f t="shared" si="187"/>
        <v>1.6500991841452535</v>
      </c>
      <c r="AO1106">
        <f t="shared" si="188"/>
        <v>1.0683470086309963</v>
      </c>
      <c r="AP1106">
        <f t="shared" si="189"/>
        <v>1.3750912088209064</v>
      </c>
      <c r="AQ1106">
        <f t="shared" si="190"/>
        <v>1.0087576981103041</v>
      </c>
      <c r="AR1106">
        <f t="shared" si="191"/>
        <v>0.98360747435994456</v>
      </c>
      <c r="AS1106">
        <f t="shared" si="192"/>
        <v>1.0221983795182952</v>
      </c>
      <c r="AT1106">
        <f t="shared" si="198"/>
        <v>1.6645502546520567</v>
      </c>
    </row>
    <row r="1107" spans="1:46" ht="58" hidden="1" x14ac:dyDescent="0.35">
      <c r="A1107" s="6">
        <v>239</v>
      </c>
      <c r="B1107" s="11" t="s">
        <v>595</v>
      </c>
      <c r="C1107" s="8" t="s">
        <v>596</v>
      </c>
      <c r="D1107" s="2">
        <v>1</v>
      </c>
      <c r="E1107" s="2">
        <v>71</v>
      </c>
      <c r="F1107" s="2" t="s">
        <v>38</v>
      </c>
      <c r="G1107" s="12" t="s">
        <v>597</v>
      </c>
      <c r="H1107" s="8" t="s">
        <v>121</v>
      </c>
      <c r="I1107" s="2">
        <v>40600021000</v>
      </c>
      <c r="J1107" s="2">
        <v>41433322000</v>
      </c>
      <c r="K1107" s="2">
        <v>43391774000</v>
      </c>
      <c r="L1107" s="2">
        <v>43948212000</v>
      </c>
      <c r="M1107" s="2">
        <v>115677000</v>
      </c>
      <c r="N1107" s="2">
        <v>674495000</v>
      </c>
      <c r="O1107" s="2">
        <v>250192000</v>
      </c>
      <c r="P1107" s="2">
        <v>-594589000</v>
      </c>
      <c r="Q1107" s="14">
        <v>5357840000</v>
      </c>
      <c r="R1107" s="14">
        <v>6199144000</v>
      </c>
      <c r="S1107" s="14">
        <v>5268557000</v>
      </c>
      <c r="T1107" s="14">
        <v>4367684000</v>
      </c>
      <c r="U1107" s="14">
        <v>-10153181000</v>
      </c>
      <c r="V1107" s="14">
        <v>-9001059000</v>
      </c>
      <c r="W1107" s="14">
        <v>-7366368000</v>
      </c>
      <c r="X1107" s="14">
        <v>-6307763000</v>
      </c>
      <c r="Y1107" s="14" t="s">
        <v>38</v>
      </c>
      <c r="Z1107" s="14" t="s">
        <v>38</v>
      </c>
      <c r="AA1107" s="14" t="s">
        <v>38</v>
      </c>
      <c r="AB1107" s="14" t="s">
        <v>38</v>
      </c>
      <c r="AC1107" s="14">
        <v>-1152268000</v>
      </c>
      <c r="AD1107" s="14">
        <v>-1807164000</v>
      </c>
      <c r="AE1107" s="14">
        <v>-1058605000</v>
      </c>
      <c r="AF1107" s="14">
        <v>-1823194000</v>
      </c>
      <c r="AG1107" s="2">
        <v>26341789000</v>
      </c>
      <c r="AH1107" s="2">
        <v>27512400000</v>
      </c>
      <c r="AI1107" s="2">
        <v>29338741000</v>
      </c>
      <c r="AJ1107" s="2">
        <v>30417488000</v>
      </c>
      <c r="AK1107" s="16" t="str">
        <f t="shared" si="186"/>
        <v>Нет</v>
      </c>
      <c r="AL1107" s="16" t="str">
        <f>IF(IFERROR(AN1107*AO1107*AP1107*AQ1107*AR1107*AS1107,0)=0,"Да","Нет")</f>
        <v>Нет</v>
      </c>
      <c r="AM1107" s="16" t="str">
        <f t="shared" si="197"/>
        <v>Нет</v>
      </c>
      <c r="AN1107">
        <f t="shared" si="187"/>
        <v>0.17150164196917694</v>
      </c>
      <c r="AO1107">
        <f t="shared" si="188"/>
        <v>2.6959095414721492</v>
      </c>
      <c r="AP1107">
        <f t="shared" si="189"/>
        <v>-0.42078141371602906</v>
      </c>
      <c r="AQ1107">
        <f t="shared" si="190"/>
        <v>0.95745151277242257</v>
      </c>
      <c r="AR1107">
        <f t="shared" si="191"/>
        <v>0.9377498509564538</v>
      </c>
      <c r="AS1107">
        <f t="shared" si="192"/>
        <v>0.96453530284946609</v>
      </c>
    </row>
    <row r="1108" spans="1:46" x14ac:dyDescent="0.35">
      <c r="A1108" s="6">
        <v>1937</v>
      </c>
      <c r="B1108" s="11" t="s">
        <v>4602</v>
      </c>
      <c r="C1108" s="8" t="s">
        <v>4603</v>
      </c>
      <c r="D1108" s="2">
        <v>1</v>
      </c>
      <c r="E1108" s="2">
        <v>4</v>
      </c>
      <c r="F1108" s="2" t="s">
        <v>38</v>
      </c>
      <c r="G1108" s="12"/>
      <c r="H1108" s="8" t="s">
        <v>40</v>
      </c>
      <c r="I1108" s="2">
        <v>9213030000</v>
      </c>
      <c r="J1108" s="2">
        <v>8987123000</v>
      </c>
      <c r="K1108" s="2">
        <v>6020436000</v>
      </c>
      <c r="L1108" s="2">
        <v>2834644000</v>
      </c>
      <c r="M1108" s="2">
        <v>1337653000</v>
      </c>
      <c r="N1108" s="2">
        <v>874488000</v>
      </c>
      <c r="O1108" s="2">
        <v>335492000</v>
      </c>
      <c r="P1108" s="2">
        <v>189406000</v>
      </c>
      <c r="Q1108" s="14">
        <v>5318881000</v>
      </c>
      <c r="R1108" s="14">
        <v>3138546000</v>
      </c>
      <c r="S1108" s="14">
        <v>1826717000</v>
      </c>
      <c r="T1108" s="14">
        <v>1282501000</v>
      </c>
      <c r="U1108" s="14">
        <v>2248243000</v>
      </c>
      <c r="V1108" s="14">
        <v>1206434000</v>
      </c>
      <c r="W1108" s="14">
        <v>838651000</v>
      </c>
      <c r="X1108" s="14">
        <v>512093000</v>
      </c>
      <c r="Y1108" s="14" t="s">
        <v>38</v>
      </c>
      <c r="Z1108" s="14" t="s">
        <v>38</v>
      </c>
      <c r="AA1108" s="14" t="s">
        <v>38</v>
      </c>
      <c r="AB1108" s="14" t="s">
        <v>38</v>
      </c>
      <c r="AC1108" s="14">
        <v>1143593000</v>
      </c>
      <c r="AD1108" s="14">
        <v>401894000</v>
      </c>
      <c r="AE1108" s="14">
        <v>327776000</v>
      </c>
      <c r="AF1108" s="14">
        <v>157720000</v>
      </c>
      <c r="AG1108" s="2">
        <v>3777366000</v>
      </c>
      <c r="AH1108" s="2">
        <v>1568056000</v>
      </c>
      <c r="AI1108" s="2">
        <v>1200522000</v>
      </c>
      <c r="AJ1108" s="2">
        <v>874064000</v>
      </c>
      <c r="AK1108" s="16" t="str">
        <f t="shared" si="186"/>
        <v>Да</v>
      </c>
      <c r="AL1108" s="16" t="str">
        <f t="shared" ref="AL1108:AL1111" si="199">IF(IFERROR(AN1108*AO1108*AP1108*AQ1108*AR1108*AS1108,0)=0,"Да","Нет")</f>
        <v>Нет</v>
      </c>
      <c r="AM1108" s="16" t="str">
        <f t="shared" si="197"/>
        <v>Да</v>
      </c>
      <c r="AN1108">
        <f t="shared" si="187"/>
        <v>1.529641344420964</v>
      </c>
      <c r="AO1108">
        <f t="shared" si="188"/>
        <v>2.6065837635472677</v>
      </c>
      <c r="AP1108">
        <f t="shared" si="189"/>
        <v>1.7712849645734559</v>
      </c>
      <c r="AQ1108">
        <f t="shared" si="190"/>
        <v>2.4089484049039065</v>
      </c>
      <c r="AR1108">
        <f t="shared" si="191"/>
        <v>1.3061451601886513</v>
      </c>
      <c r="AS1108">
        <f t="shared" si="192"/>
        <v>1.3734943894268612</v>
      </c>
      <c r="AT1108">
        <f>AQ1108*AN1108</f>
        <v>3.6848270767179483</v>
      </c>
    </row>
    <row r="1109" spans="1:46" hidden="1" x14ac:dyDescent="0.35">
      <c r="A1109" s="6">
        <v>1018</v>
      </c>
      <c r="B1109" s="11" t="s">
        <v>2438</v>
      </c>
      <c r="C1109" s="8" t="s">
        <v>2439</v>
      </c>
      <c r="D1109" s="2">
        <v>1</v>
      </c>
      <c r="E1109" s="2">
        <v>34</v>
      </c>
      <c r="F1109" s="2">
        <v>93</v>
      </c>
      <c r="G1109" s="12"/>
      <c r="H1109" s="8" t="s">
        <v>40</v>
      </c>
      <c r="I1109" s="2">
        <v>21981837000</v>
      </c>
      <c r="J1109" s="2">
        <v>13077168000</v>
      </c>
      <c r="K1109" s="2">
        <v>11312247000</v>
      </c>
      <c r="L1109" s="2">
        <v>8595545000</v>
      </c>
      <c r="M1109" s="2">
        <v>2261279000</v>
      </c>
      <c r="N1109" s="2">
        <v>-209245000</v>
      </c>
      <c r="O1109" s="2">
        <v>40780000</v>
      </c>
      <c r="P1109" s="2">
        <v>1448817000</v>
      </c>
      <c r="Q1109" s="14">
        <v>5280571000</v>
      </c>
      <c r="R1109" s="14">
        <v>828852000</v>
      </c>
      <c r="S1109" s="14">
        <v>936900000</v>
      </c>
      <c r="T1109" s="14">
        <v>4180843000</v>
      </c>
      <c r="U1109" s="14">
        <v>-685083000</v>
      </c>
      <c r="V1109" s="14">
        <v>-802138000</v>
      </c>
      <c r="W1109" s="14">
        <v>441029000</v>
      </c>
      <c r="X1109" s="14">
        <v>422883000</v>
      </c>
      <c r="Y1109" s="14" t="s">
        <v>38</v>
      </c>
      <c r="Z1109" s="14" t="s">
        <v>38</v>
      </c>
      <c r="AA1109" s="14" t="s">
        <v>38</v>
      </c>
      <c r="AB1109" s="14" t="s">
        <v>38</v>
      </c>
      <c r="AC1109" s="14">
        <v>116885000</v>
      </c>
      <c r="AD1109" s="14">
        <v>-1236862000</v>
      </c>
      <c r="AE1109" s="14">
        <v>17209000</v>
      </c>
      <c r="AF1109" s="14">
        <v>157193000</v>
      </c>
      <c r="AG1109" s="2">
        <v>-359633000</v>
      </c>
      <c r="AH1109" s="2">
        <v>-476492000</v>
      </c>
      <c r="AI1109" s="2">
        <v>766496000</v>
      </c>
      <c r="AJ1109" s="2">
        <v>699288000</v>
      </c>
      <c r="AK1109" s="16" t="str">
        <f t="shared" si="186"/>
        <v>Да</v>
      </c>
      <c r="AL1109" s="16" t="str">
        <f t="shared" si="199"/>
        <v>Нет</v>
      </c>
      <c r="AM1109" s="16" t="str">
        <f t="shared" si="197"/>
        <v>Нет</v>
      </c>
      <c r="AN1109">
        <f t="shared" si="187"/>
        <v>-10.806848431264786</v>
      </c>
      <c r="AO1109">
        <f t="shared" si="188"/>
        <v>-5.1310691515448745</v>
      </c>
      <c r="AP1109">
        <f t="shared" si="189"/>
        <v>2.8147102083976101E-2</v>
      </c>
      <c r="AQ1109">
        <f t="shared" si="190"/>
        <v>0.75475139141895353</v>
      </c>
      <c r="AR1109">
        <f t="shared" si="191"/>
        <v>-0.62164968897424122</v>
      </c>
      <c r="AS1109">
        <f t="shared" si="192"/>
        <v>1.0961091853428058</v>
      </c>
    </row>
    <row r="1110" spans="1:46" hidden="1" x14ac:dyDescent="0.35">
      <c r="A1110" s="6">
        <v>2053</v>
      </c>
      <c r="B1110" s="11" t="s">
        <v>4869</v>
      </c>
      <c r="C1110" s="8" t="s">
        <v>4870</v>
      </c>
      <c r="D1110" s="2">
        <v>1</v>
      </c>
      <c r="E1110" s="2">
        <v>7</v>
      </c>
      <c r="F1110" s="2">
        <v>81</v>
      </c>
      <c r="G1110" s="12"/>
      <c r="H1110" s="8" t="s">
        <v>40</v>
      </c>
      <c r="I1110" s="2">
        <v>10159133000</v>
      </c>
      <c r="J1110" s="2">
        <v>12283800000</v>
      </c>
      <c r="K1110" s="2">
        <v>11129691000</v>
      </c>
      <c r="L1110" s="2">
        <v>8399262000</v>
      </c>
      <c r="M1110" s="2">
        <v>703774000</v>
      </c>
      <c r="N1110" s="2">
        <v>654284000</v>
      </c>
      <c r="O1110" s="2">
        <v>619430000</v>
      </c>
      <c r="P1110" s="2">
        <v>524499000</v>
      </c>
      <c r="Q1110" s="14">
        <v>5235374000</v>
      </c>
      <c r="R1110" s="14">
        <v>4622522000</v>
      </c>
      <c r="S1110" s="14">
        <v>4342901000</v>
      </c>
      <c r="T1110" s="14">
        <v>3421800000</v>
      </c>
      <c r="U1110" s="14">
        <v>1606666000</v>
      </c>
      <c r="V1110" s="14">
        <v>1406349000</v>
      </c>
      <c r="W1110" s="14">
        <v>1106799000</v>
      </c>
      <c r="X1110" s="14">
        <v>883220000</v>
      </c>
      <c r="Y1110" s="14" t="s">
        <v>38</v>
      </c>
      <c r="Z1110" s="14" t="s">
        <v>38</v>
      </c>
      <c r="AA1110" s="14" t="s">
        <v>38</v>
      </c>
      <c r="AB1110" s="14" t="s">
        <v>38</v>
      </c>
      <c r="AC1110" s="14">
        <v>616592000</v>
      </c>
      <c r="AD1110" s="14">
        <v>660320000</v>
      </c>
      <c r="AE1110" s="14">
        <v>533201000</v>
      </c>
      <c r="AF1110" s="14">
        <v>452519000</v>
      </c>
      <c r="AG1110" s="2">
        <v>2098829000</v>
      </c>
      <c r="AH1110" s="2">
        <v>1978643000</v>
      </c>
      <c r="AI1110" s="2">
        <v>1557852000</v>
      </c>
      <c r="AJ1110" s="2">
        <v>1345243000</v>
      </c>
      <c r="AK1110" s="16" t="str">
        <f t="shared" si="186"/>
        <v>Да</v>
      </c>
      <c r="AL1110" s="16" t="str">
        <f t="shared" si="199"/>
        <v>Нет</v>
      </c>
      <c r="AM1110" s="16" t="str">
        <f t="shared" si="197"/>
        <v>Да</v>
      </c>
      <c r="AN1110">
        <f t="shared" si="187"/>
        <v>1.0756399361745053</v>
      </c>
      <c r="AO1110">
        <f t="shared" si="188"/>
        <v>1.0562678591608414</v>
      </c>
      <c r="AP1110">
        <f t="shared" si="189"/>
        <v>1.1809936720565721</v>
      </c>
      <c r="AQ1110">
        <f t="shared" si="190"/>
        <v>1.0607416294905145</v>
      </c>
      <c r="AR1110">
        <f t="shared" si="191"/>
        <v>1.2701097408482962</v>
      </c>
      <c r="AS1110">
        <f t="shared" si="192"/>
        <v>1.1580450520835268</v>
      </c>
      <c r="AT1110">
        <f>AQ1110*AN1110</f>
        <v>1.1409760586428177</v>
      </c>
    </row>
    <row r="1111" spans="1:46" hidden="1" x14ac:dyDescent="0.35">
      <c r="A1111" s="6">
        <v>979</v>
      </c>
      <c r="B1111" s="11" t="s">
        <v>2344</v>
      </c>
      <c r="C1111" s="8" t="s">
        <v>2345</v>
      </c>
      <c r="D1111" s="2">
        <v>1</v>
      </c>
      <c r="E1111" s="2">
        <v>13</v>
      </c>
      <c r="F1111" s="2" t="s">
        <v>38</v>
      </c>
      <c r="G1111" s="12"/>
      <c r="H1111" s="8" t="s">
        <v>40</v>
      </c>
      <c r="I1111" s="2">
        <v>4276232000</v>
      </c>
      <c r="J1111" s="2">
        <v>8129806000</v>
      </c>
      <c r="K1111" s="2">
        <v>4081863000</v>
      </c>
      <c r="L1111" s="2">
        <v>1681130000</v>
      </c>
      <c r="M1111" s="2">
        <v>136709000</v>
      </c>
      <c r="N1111" s="2">
        <v>574054000</v>
      </c>
      <c r="O1111" s="2">
        <v>467486000</v>
      </c>
      <c r="P1111" s="2">
        <v>188643000</v>
      </c>
      <c r="Q1111" s="14">
        <v>5220597000</v>
      </c>
      <c r="R1111" s="14">
        <v>7270170000</v>
      </c>
      <c r="S1111" s="14">
        <v>8780123000</v>
      </c>
      <c r="T1111" s="14">
        <v>3505144000</v>
      </c>
      <c r="U1111" s="14">
        <v>113684000</v>
      </c>
      <c r="V1111" s="14">
        <v>97911000</v>
      </c>
      <c r="W1111" s="14">
        <v>86137000</v>
      </c>
      <c r="X1111" s="14">
        <v>109196000</v>
      </c>
      <c r="Y1111" s="14" t="s">
        <v>38</v>
      </c>
      <c r="Z1111" s="14" t="s">
        <v>38</v>
      </c>
      <c r="AA1111" s="14" t="s">
        <v>38</v>
      </c>
      <c r="AB1111" s="14" t="s">
        <v>38</v>
      </c>
      <c r="AC1111" s="14">
        <v>104546000</v>
      </c>
      <c r="AD1111" s="14">
        <v>89806000</v>
      </c>
      <c r="AE1111" s="14">
        <v>79619000</v>
      </c>
      <c r="AF1111" s="14">
        <v>59552000</v>
      </c>
      <c r="AG1111" s="2">
        <v>397961000</v>
      </c>
      <c r="AH1111" s="2">
        <v>371216000</v>
      </c>
      <c r="AI1111" s="2">
        <v>370157000</v>
      </c>
      <c r="AJ1111" s="2">
        <v>307891000</v>
      </c>
      <c r="AK1111" s="16" t="str">
        <f t="shared" si="186"/>
        <v>Да</v>
      </c>
      <c r="AL1111" s="16" t="str">
        <f t="shared" si="199"/>
        <v>Нет</v>
      </c>
      <c r="AM1111" s="16" t="str">
        <f t="shared" si="197"/>
        <v>Нет</v>
      </c>
      <c r="AN1111">
        <f t="shared" si="187"/>
        <v>0.23814658551286116</v>
      </c>
      <c r="AO1111">
        <f t="shared" si="188"/>
        <v>1.2279597677791421</v>
      </c>
      <c r="AP1111">
        <f t="shared" si="189"/>
        <v>2.4781518529709556</v>
      </c>
      <c r="AQ1111">
        <f t="shared" si="190"/>
        <v>1.0720470022843842</v>
      </c>
      <c r="AR1111">
        <f t="shared" si="191"/>
        <v>1.0028609481922535</v>
      </c>
      <c r="AS1111">
        <f t="shared" si="192"/>
        <v>1.2022339074542614</v>
      </c>
    </row>
    <row r="1112" spans="1:46" hidden="1" x14ac:dyDescent="0.35">
      <c r="A1112" s="6">
        <v>1736</v>
      </c>
      <c r="B1112" s="11" t="s">
        <v>4126</v>
      </c>
      <c r="C1112" s="8" t="s">
        <v>4127</v>
      </c>
      <c r="D1112" s="2">
        <v>1</v>
      </c>
      <c r="E1112" s="2">
        <v>68</v>
      </c>
      <c r="F1112" s="2">
        <v>84</v>
      </c>
      <c r="G1112" s="12"/>
      <c r="H1112" s="8" t="s">
        <v>40</v>
      </c>
      <c r="I1112" s="2">
        <v>18939371000</v>
      </c>
      <c r="J1112" s="2">
        <v>15728463000</v>
      </c>
      <c r="K1112" s="2">
        <v>9575138000</v>
      </c>
      <c r="L1112" s="2">
        <v>6481474000</v>
      </c>
      <c r="M1112" s="2">
        <v>-100319000</v>
      </c>
      <c r="N1112" s="2">
        <v>-478627000</v>
      </c>
      <c r="O1112" s="2" t="s">
        <v>38</v>
      </c>
      <c r="P1112" s="2">
        <v>258034000</v>
      </c>
      <c r="Q1112" s="14">
        <v>5109814000</v>
      </c>
      <c r="R1112" s="14">
        <v>3764763000</v>
      </c>
      <c r="S1112" s="14" t="s">
        <v>38</v>
      </c>
      <c r="T1112" s="14">
        <v>3872762000</v>
      </c>
      <c r="U1112" s="14">
        <v>-604987000</v>
      </c>
      <c r="V1112" s="14">
        <v>-432981000</v>
      </c>
      <c r="W1112" s="14">
        <v>-200551000</v>
      </c>
      <c r="X1112" s="14">
        <v>-6282000</v>
      </c>
      <c r="Y1112" s="14" t="s">
        <v>38</v>
      </c>
      <c r="Z1112" s="14" t="s">
        <v>38</v>
      </c>
      <c r="AA1112" s="14" t="s">
        <v>38</v>
      </c>
      <c r="AB1112" s="14" t="s">
        <v>38</v>
      </c>
      <c r="AC1112" s="14">
        <v>-172006000</v>
      </c>
      <c r="AD1112" s="14">
        <v>-232430000</v>
      </c>
      <c r="AE1112" s="14" t="s">
        <v>38</v>
      </c>
      <c r="AF1112" s="14">
        <v>37807000</v>
      </c>
      <c r="AG1112" s="2">
        <v>2458093000</v>
      </c>
      <c r="AH1112" s="2">
        <v>1623097000</v>
      </c>
      <c r="AI1112" s="2">
        <v>2019197000</v>
      </c>
      <c r="AJ1112" s="2">
        <v>2034475000</v>
      </c>
      <c r="AK1112" s="16" t="str">
        <f t="shared" si="186"/>
        <v>Нет</v>
      </c>
      <c r="AL1112" s="16" t="str">
        <f>IF(IFERROR(AN1112*AO1112*AP1112*AQ1112*AR1112*AS1112,0)=0,"Да","Нет")</f>
        <v>Да</v>
      </c>
      <c r="AM1112" s="16"/>
      <c r="AN1112">
        <f t="shared" si="187"/>
        <v>0.20959745271369981</v>
      </c>
      <c r="AO1112" t="e">
        <f t="shared" si="188"/>
        <v>#VALUE!</v>
      </c>
      <c r="AP1112" t="e">
        <f t="shared" si="189"/>
        <v>#VALUE!</v>
      </c>
      <c r="AQ1112">
        <f t="shared" si="190"/>
        <v>1.5144461483201559</v>
      </c>
      <c r="AR1112">
        <f t="shared" si="191"/>
        <v>0.80383290981513933</v>
      </c>
      <c r="AS1112">
        <f t="shared" si="192"/>
        <v>0.99249044593814129</v>
      </c>
    </row>
    <row r="1113" spans="1:46" hidden="1" x14ac:dyDescent="0.35">
      <c r="A1113" s="6">
        <v>425</v>
      </c>
      <c r="B1113" s="11" t="s">
        <v>1033</v>
      </c>
      <c r="C1113" s="8" t="s">
        <v>1034</v>
      </c>
      <c r="D1113" s="2">
        <v>1</v>
      </c>
      <c r="E1113" s="2">
        <v>69</v>
      </c>
      <c r="F1113" s="2" t="s">
        <v>38</v>
      </c>
      <c r="G1113" s="12"/>
      <c r="H1113" s="8" t="s">
        <v>40</v>
      </c>
      <c r="I1113" s="2">
        <v>18925402000</v>
      </c>
      <c r="J1113" s="2">
        <v>18522779000</v>
      </c>
      <c r="K1113" s="2">
        <v>15754061000</v>
      </c>
      <c r="L1113" s="2">
        <v>11432965000</v>
      </c>
      <c r="M1113" s="2">
        <v>1051861000</v>
      </c>
      <c r="N1113" s="2">
        <v>-66286000</v>
      </c>
      <c r="O1113" s="2">
        <v>-161255000</v>
      </c>
      <c r="P1113" s="2">
        <v>265239000</v>
      </c>
      <c r="Q1113" s="14">
        <v>5107442000</v>
      </c>
      <c r="R1113" s="14">
        <v>4119072000</v>
      </c>
      <c r="S1113" s="14">
        <v>3700913000</v>
      </c>
      <c r="T1113" s="14">
        <v>5882901000</v>
      </c>
      <c r="U1113" s="14">
        <v>-2932628000</v>
      </c>
      <c r="V1113" s="14">
        <v>-2821382000</v>
      </c>
      <c r="W1113" s="14">
        <v>-2068544000</v>
      </c>
      <c r="X1113" s="14">
        <v>-1090876000</v>
      </c>
      <c r="Y1113" s="14" t="s">
        <v>38</v>
      </c>
      <c r="Z1113" s="14" t="s">
        <v>38</v>
      </c>
      <c r="AA1113" s="14" t="s">
        <v>38</v>
      </c>
      <c r="AB1113" s="14" t="s">
        <v>38</v>
      </c>
      <c r="AC1113" s="14">
        <v>-90345000</v>
      </c>
      <c r="AD1113" s="14">
        <v>-677960000</v>
      </c>
      <c r="AE1113" s="14">
        <v>-980368000</v>
      </c>
      <c r="AF1113" s="14">
        <v>-190065000</v>
      </c>
      <c r="AG1113" s="2">
        <v>15396049000</v>
      </c>
      <c r="AH1113" s="2">
        <v>11286441000</v>
      </c>
      <c r="AI1113" s="2">
        <v>9263694000</v>
      </c>
      <c r="AJ1113" s="2">
        <v>6693427000</v>
      </c>
      <c r="AK1113" s="16" t="str">
        <f t="shared" si="186"/>
        <v>Нет</v>
      </c>
      <c r="AL1113" s="16" t="str">
        <f>IF(IFERROR(AN1113*AO1113*AP1113*AQ1113*AR1113*AS1113,0)=0,"Да","Нет")</f>
        <v>Нет</v>
      </c>
      <c r="AM1113" s="16" t="str">
        <f t="shared" ref="AM1113:AM1176" si="200">IF(AN1113&gt;1,"Да","Нет")</f>
        <v>Нет</v>
      </c>
      <c r="AN1113">
        <f t="shared" si="187"/>
        <v>-15.868524273602269</v>
      </c>
      <c r="AO1113">
        <f t="shared" si="188"/>
        <v>0.41106322284580321</v>
      </c>
      <c r="AP1113">
        <f t="shared" si="189"/>
        <v>-0.60796112185613727</v>
      </c>
      <c r="AQ1113">
        <f t="shared" si="190"/>
        <v>1.3641190345122967</v>
      </c>
      <c r="AR1113">
        <f t="shared" si="191"/>
        <v>1.2183520958269995</v>
      </c>
      <c r="AS1113">
        <f t="shared" si="192"/>
        <v>1.383998660178112</v>
      </c>
    </row>
    <row r="1114" spans="1:46" hidden="1" x14ac:dyDescent="0.35">
      <c r="A1114" s="6">
        <v>1876</v>
      </c>
      <c r="B1114" s="11" t="s">
        <v>4462</v>
      </c>
      <c r="C1114" s="8" t="s">
        <v>4463</v>
      </c>
      <c r="D1114" s="2">
        <v>1</v>
      </c>
      <c r="E1114" s="2">
        <v>7</v>
      </c>
      <c r="F1114" s="2" t="s">
        <v>38</v>
      </c>
      <c r="G1114" s="12"/>
      <c r="H1114" s="8" t="s">
        <v>40</v>
      </c>
      <c r="I1114" s="2">
        <v>4731669000</v>
      </c>
      <c r="J1114" s="2">
        <v>4780079000</v>
      </c>
      <c r="K1114" s="2">
        <v>4521692000</v>
      </c>
      <c r="L1114" s="2">
        <v>3538456000</v>
      </c>
      <c r="M1114" s="2">
        <v>1367920000</v>
      </c>
      <c r="N1114" s="2">
        <v>1026756000</v>
      </c>
      <c r="O1114" s="2">
        <v>732192000</v>
      </c>
      <c r="P1114" s="2">
        <v>306435000</v>
      </c>
      <c r="Q1114" s="14">
        <v>4999695000</v>
      </c>
      <c r="R1114" s="14">
        <v>3861393000</v>
      </c>
      <c r="S1114" s="14">
        <v>3811405000</v>
      </c>
      <c r="T1114" s="14">
        <v>3874842000</v>
      </c>
      <c r="U1114" s="14">
        <v>1208844000</v>
      </c>
      <c r="V1114" s="14">
        <v>938962000</v>
      </c>
      <c r="W1114" s="14">
        <v>447524000</v>
      </c>
      <c r="X1114" s="14">
        <v>644150000</v>
      </c>
      <c r="Y1114" s="14" t="s">
        <v>38</v>
      </c>
      <c r="Z1114" s="14" t="s">
        <v>38</v>
      </c>
      <c r="AA1114" s="14" t="s">
        <v>38</v>
      </c>
      <c r="AB1114" s="14" t="s">
        <v>38</v>
      </c>
      <c r="AC1114" s="14">
        <v>442012000</v>
      </c>
      <c r="AD1114" s="14">
        <v>484038000</v>
      </c>
      <c r="AE1114" s="14">
        <v>-264311000</v>
      </c>
      <c r="AF1114" s="14">
        <v>9992000</v>
      </c>
      <c r="AG1114" s="2">
        <v>1275331000</v>
      </c>
      <c r="AH1114" s="2">
        <v>1012363000</v>
      </c>
      <c r="AI1114" s="2">
        <v>529104000</v>
      </c>
      <c r="AJ1114" s="2">
        <v>793664000</v>
      </c>
      <c r="AK1114" s="16" t="str">
        <f t="shared" si="186"/>
        <v>Да</v>
      </c>
      <c r="AL1114" s="16" t="str">
        <f t="shared" ref="AL1114:AL1124" si="201">IF(IFERROR(AN1114*AO1114*AP1114*AQ1114*AR1114*AS1114,0)=0,"Да","Нет")</f>
        <v>Нет</v>
      </c>
      <c r="AM1114" s="16" t="str">
        <f t="shared" si="200"/>
        <v>Да</v>
      </c>
      <c r="AN1114">
        <f t="shared" si="187"/>
        <v>1.3322736852767356</v>
      </c>
      <c r="AO1114">
        <f t="shared" si="188"/>
        <v>1.4023043136226563</v>
      </c>
      <c r="AP1114">
        <f t="shared" si="189"/>
        <v>2.3893876352244359</v>
      </c>
      <c r="AQ1114">
        <f t="shared" si="190"/>
        <v>1.2597566287981683</v>
      </c>
      <c r="AR1114">
        <f t="shared" si="191"/>
        <v>1.9133535184009194</v>
      </c>
      <c r="AS1114">
        <f t="shared" si="192"/>
        <v>0.66665994677848561</v>
      </c>
      <c r="AT1114">
        <f>AQ1114*AN1114</f>
        <v>1.6783406064007322</v>
      </c>
    </row>
    <row r="1115" spans="1:46" ht="29" hidden="1" x14ac:dyDescent="0.35">
      <c r="A1115" s="6">
        <v>1161</v>
      </c>
      <c r="B1115" s="11" t="s">
        <v>2769</v>
      </c>
      <c r="C1115" s="8" t="s">
        <v>2770</v>
      </c>
      <c r="D1115" s="2">
        <v>1</v>
      </c>
      <c r="E1115" s="2">
        <v>13</v>
      </c>
      <c r="F1115" s="2" t="s">
        <v>38</v>
      </c>
      <c r="G1115" s="12" t="s">
        <v>2771</v>
      </c>
      <c r="H1115" s="8" t="s">
        <v>40</v>
      </c>
      <c r="I1115" s="2">
        <v>7983217000</v>
      </c>
      <c r="J1115" s="2">
        <v>7846363000</v>
      </c>
      <c r="K1115" s="2">
        <v>6765627000</v>
      </c>
      <c r="L1115" s="2">
        <v>6662056000</v>
      </c>
      <c r="M1115" s="2">
        <v>280186000</v>
      </c>
      <c r="N1115" s="2">
        <v>538040000</v>
      </c>
      <c r="O1115" s="2">
        <v>718130000</v>
      </c>
      <c r="P1115" s="2">
        <v>919602000</v>
      </c>
      <c r="Q1115" s="14">
        <v>4935401000</v>
      </c>
      <c r="R1115" s="14">
        <v>6759018000</v>
      </c>
      <c r="S1115" s="14">
        <v>6820672000</v>
      </c>
      <c r="T1115" s="14">
        <v>9088531000</v>
      </c>
      <c r="U1115" s="14">
        <v>2063465000</v>
      </c>
      <c r="V1115" s="14">
        <v>1918069000</v>
      </c>
      <c r="W1115" s="14">
        <v>1660587000</v>
      </c>
      <c r="X1115" s="14">
        <v>1487922000</v>
      </c>
      <c r="Y1115" s="14" t="s">
        <v>38</v>
      </c>
      <c r="Z1115" s="14" t="s">
        <v>38</v>
      </c>
      <c r="AA1115" s="14" t="s">
        <v>38</v>
      </c>
      <c r="AB1115" s="14" t="s">
        <v>38</v>
      </c>
      <c r="AC1115" s="14">
        <v>136837000</v>
      </c>
      <c r="AD1115" s="14">
        <v>366978000</v>
      </c>
      <c r="AE1115" s="14">
        <v>457602000</v>
      </c>
      <c r="AF1115" s="14">
        <v>702478000</v>
      </c>
      <c r="AG1115" s="2">
        <v>5748828000</v>
      </c>
      <c r="AH1115" s="2">
        <v>5342834000</v>
      </c>
      <c r="AI1115" s="2">
        <v>4324638000</v>
      </c>
      <c r="AJ1115" s="2">
        <v>3221262000</v>
      </c>
      <c r="AK1115" s="16" t="str">
        <f t="shared" si="186"/>
        <v>Да</v>
      </c>
      <c r="AL1115" s="16" t="str">
        <f t="shared" si="201"/>
        <v>Нет</v>
      </c>
      <c r="AM1115" s="16" t="str">
        <f t="shared" si="200"/>
        <v>Нет</v>
      </c>
      <c r="AN1115">
        <f t="shared" si="187"/>
        <v>0.5207531038584492</v>
      </c>
      <c r="AO1115">
        <f t="shared" si="188"/>
        <v>0.74922367816412072</v>
      </c>
      <c r="AP1115">
        <f t="shared" si="189"/>
        <v>0.78091391710761826</v>
      </c>
      <c r="AQ1115">
        <f t="shared" si="190"/>
        <v>1.0759885109662775</v>
      </c>
      <c r="AR1115">
        <f t="shared" si="191"/>
        <v>1.2354407467168351</v>
      </c>
      <c r="AS1115">
        <f t="shared" si="192"/>
        <v>1.3425291081569894</v>
      </c>
    </row>
    <row r="1116" spans="1:46" hidden="1" x14ac:dyDescent="0.35">
      <c r="A1116" s="6">
        <v>1023</v>
      </c>
      <c r="B1116" s="11" t="s">
        <v>2447</v>
      </c>
      <c r="C1116" s="8" t="s">
        <v>2448</v>
      </c>
      <c r="D1116" s="2">
        <v>1</v>
      </c>
      <c r="E1116" s="2">
        <v>3</v>
      </c>
      <c r="F1116" s="2">
        <v>8</v>
      </c>
      <c r="G1116" s="12"/>
      <c r="H1116" s="8" t="s">
        <v>40</v>
      </c>
      <c r="I1116" s="2">
        <v>7352325000</v>
      </c>
      <c r="J1116" s="2">
        <v>8037831000</v>
      </c>
      <c r="K1116" s="2">
        <v>7145267000</v>
      </c>
      <c r="L1116" s="2">
        <v>7199891000</v>
      </c>
      <c r="M1116" s="2">
        <v>956337000</v>
      </c>
      <c r="N1116" s="2">
        <v>1317328000</v>
      </c>
      <c r="O1116" s="2">
        <v>645953000</v>
      </c>
      <c r="P1116" s="2">
        <v>352192000</v>
      </c>
      <c r="Q1116" s="14">
        <v>4883411000</v>
      </c>
      <c r="R1116" s="14">
        <v>5094787000</v>
      </c>
      <c r="S1116" s="14">
        <v>4174571000</v>
      </c>
      <c r="T1116" s="14">
        <v>3943988000</v>
      </c>
      <c r="U1116" s="14">
        <v>-602600000</v>
      </c>
      <c r="V1116" s="14">
        <v>-1508842000</v>
      </c>
      <c r="W1116" s="14">
        <v>-1096211000</v>
      </c>
      <c r="X1116" s="14">
        <v>738175000</v>
      </c>
      <c r="Y1116" s="14" t="s">
        <v>38</v>
      </c>
      <c r="Z1116" s="14" t="s">
        <v>38</v>
      </c>
      <c r="AA1116" s="14" t="s">
        <v>38</v>
      </c>
      <c r="AB1116" s="14" t="s">
        <v>38</v>
      </c>
      <c r="AC1116" s="14">
        <v>905005000</v>
      </c>
      <c r="AD1116" s="14">
        <v>-413791000</v>
      </c>
      <c r="AE1116" s="14">
        <v>-1829515000</v>
      </c>
      <c r="AF1116" s="14">
        <v>96279000</v>
      </c>
      <c r="AG1116" s="2">
        <v>1112809000</v>
      </c>
      <c r="AH1116" s="2">
        <v>198359000</v>
      </c>
      <c r="AI1116" s="2">
        <v>-489424000</v>
      </c>
      <c r="AJ1116" s="2">
        <v>1343331000</v>
      </c>
      <c r="AK1116" s="16" t="str">
        <f t="shared" si="186"/>
        <v>Да</v>
      </c>
      <c r="AL1116" s="16" t="str">
        <f t="shared" si="201"/>
        <v>Нет</v>
      </c>
      <c r="AM1116" s="16" t="str">
        <f t="shared" si="200"/>
        <v>Нет</v>
      </c>
      <c r="AN1116">
        <f t="shared" si="187"/>
        <v>0.72596726100105669</v>
      </c>
      <c r="AO1116">
        <f t="shared" si="188"/>
        <v>2.0393558045244777</v>
      </c>
      <c r="AP1116">
        <f t="shared" si="189"/>
        <v>1.834093335453389</v>
      </c>
      <c r="AQ1116">
        <f t="shared" si="190"/>
        <v>5.6100756708795672</v>
      </c>
      <c r="AR1116">
        <f t="shared" si="191"/>
        <v>-0.4052907090784269</v>
      </c>
      <c r="AS1116">
        <f t="shared" si="192"/>
        <v>-0.36433611671285782</v>
      </c>
    </row>
    <row r="1117" spans="1:46" hidden="1" x14ac:dyDescent="0.35">
      <c r="A1117" s="6">
        <v>1277</v>
      </c>
      <c r="B1117" s="11" t="s">
        <v>3021</v>
      </c>
      <c r="C1117" s="8" t="s">
        <v>3022</v>
      </c>
      <c r="D1117" s="2">
        <v>1</v>
      </c>
      <c r="E1117" s="2">
        <v>25</v>
      </c>
      <c r="F1117" s="2" t="s">
        <v>38</v>
      </c>
      <c r="G1117" s="12"/>
      <c r="H1117" s="8" t="s">
        <v>40</v>
      </c>
      <c r="I1117" s="2">
        <v>4726875000</v>
      </c>
      <c r="J1117" s="2">
        <v>4319374000</v>
      </c>
      <c r="K1117" s="2">
        <v>3864888000</v>
      </c>
      <c r="L1117" s="2">
        <v>4174747000</v>
      </c>
      <c r="M1117" s="2">
        <v>160087000</v>
      </c>
      <c r="N1117" s="2">
        <v>460462000</v>
      </c>
      <c r="O1117" s="2">
        <v>270449000</v>
      </c>
      <c r="P1117" s="2">
        <v>585580000</v>
      </c>
      <c r="Q1117" s="14">
        <v>4873533000</v>
      </c>
      <c r="R1117" s="14">
        <v>5342795000</v>
      </c>
      <c r="S1117" s="14">
        <v>4785017000</v>
      </c>
      <c r="T1117" s="14">
        <v>5210819000</v>
      </c>
      <c r="U1117" s="14">
        <v>382706000</v>
      </c>
      <c r="V1117" s="14">
        <v>477475000</v>
      </c>
      <c r="W1117" s="14">
        <v>508396000</v>
      </c>
      <c r="X1117" s="14">
        <v>710726000</v>
      </c>
      <c r="Y1117" s="14" t="s">
        <v>38</v>
      </c>
      <c r="Z1117" s="14" t="s">
        <v>38</v>
      </c>
      <c r="AA1117" s="14" t="s">
        <v>38</v>
      </c>
      <c r="AB1117" s="14" t="s">
        <v>38</v>
      </c>
      <c r="AC1117" s="14">
        <v>10460000</v>
      </c>
      <c r="AD1117" s="14">
        <v>64720000</v>
      </c>
      <c r="AE1117" s="14">
        <v>122013000</v>
      </c>
      <c r="AF1117" s="14">
        <v>344447000</v>
      </c>
      <c r="AG1117" s="2">
        <v>2975905000</v>
      </c>
      <c r="AH1117" s="2">
        <v>3068400000</v>
      </c>
      <c r="AI1117" s="2">
        <v>3094158000</v>
      </c>
      <c r="AJ1117" s="2">
        <v>3278484000</v>
      </c>
      <c r="AK1117" s="16" t="str">
        <f t="shared" si="186"/>
        <v>Да</v>
      </c>
      <c r="AL1117" s="16" t="str">
        <f t="shared" si="201"/>
        <v>Нет</v>
      </c>
      <c r="AM1117" s="16" t="str">
        <f t="shared" si="200"/>
        <v>Нет</v>
      </c>
      <c r="AN1117">
        <f t="shared" si="187"/>
        <v>0.34766603976006705</v>
      </c>
      <c r="AO1117">
        <f t="shared" si="188"/>
        <v>1.7025834815436551</v>
      </c>
      <c r="AP1117">
        <f t="shared" si="189"/>
        <v>0.46184808224324603</v>
      </c>
      <c r="AQ1117">
        <f t="shared" si="190"/>
        <v>0.96985562508147571</v>
      </c>
      <c r="AR1117">
        <f t="shared" si="191"/>
        <v>0.99167527967220803</v>
      </c>
      <c r="AS1117">
        <f t="shared" si="192"/>
        <v>0.9437770628131783</v>
      </c>
    </row>
    <row r="1118" spans="1:46" hidden="1" x14ac:dyDescent="0.35">
      <c r="A1118" s="6">
        <v>968</v>
      </c>
      <c r="B1118" s="11" t="s">
        <v>2319</v>
      </c>
      <c r="C1118" s="8" t="s">
        <v>2320</v>
      </c>
      <c r="D1118" s="2">
        <v>1</v>
      </c>
      <c r="E1118" s="2">
        <v>26</v>
      </c>
      <c r="F1118" s="2" t="s">
        <v>38</v>
      </c>
      <c r="G1118" s="12"/>
      <c r="H1118" s="8" t="s">
        <v>40</v>
      </c>
      <c r="I1118" s="2">
        <v>9332350000</v>
      </c>
      <c r="J1118" s="2">
        <v>7931522000</v>
      </c>
      <c r="K1118" s="2">
        <v>7042041000</v>
      </c>
      <c r="L1118" s="2">
        <v>7738138000</v>
      </c>
      <c r="M1118" s="2">
        <v>681597000</v>
      </c>
      <c r="N1118" s="2">
        <v>586822000</v>
      </c>
      <c r="O1118" s="2">
        <v>205311000</v>
      </c>
      <c r="P1118" s="2">
        <v>-534995000</v>
      </c>
      <c r="Q1118" s="14">
        <v>4815920000</v>
      </c>
      <c r="R1118" s="14">
        <v>4685600000</v>
      </c>
      <c r="S1118" s="14">
        <v>3758006000</v>
      </c>
      <c r="T1118" s="14">
        <v>2954410000</v>
      </c>
      <c r="U1118" s="14">
        <v>-1761612000</v>
      </c>
      <c r="V1118" s="14">
        <v>-1816953000</v>
      </c>
      <c r="W1118" s="14">
        <v>-1847928000</v>
      </c>
      <c r="X1118" s="14">
        <v>-1848096000</v>
      </c>
      <c r="Y1118" s="14" t="s">
        <v>38</v>
      </c>
      <c r="Z1118" s="14" t="s">
        <v>38</v>
      </c>
      <c r="AA1118" s="14" t="s">
        <v>38</v>
      </c>
      <c r="AB1118" s="14" t="s">
        <v>38</v>
      </c>
      <c r="AC1118" s="14">
        <v>32813000</v>
      </c>
      <c r="AD1118" s="14">
        <v>29675000</v>
      </c>
      <c r="AE1118" s="14">
        <v>6261000</v>
      </c>
      <c r="AF1118" s="14">
        <v>-818094000</v>
      </c>
      <c r="AG1118" s="2">
        <v>3162632000</v>
      </c>
      <c r="AH1118" s="2">
        <v>2835298000</v>
      </c>
      <c r="AI1118" s="2">
        <v>2128302000</v>
      </c>
      <c r="AJ1118" s="2">
        <v>2091457000</v>
      </c>
      <c r="AK1118" s="16" t="str">
        <f t="shared" si="186"/>
        <v>Да</v>
      </c>
      <c r="AL1118" s="16" t="str">
        <f t="shared" si="201"/>
        <v>Нет</v>
      </c>
      <c r="AM1118" s="16" t="str">
        <f t="shared" si="200"/>
        <v>Да</v>
      </c>
      <c r="AN1118">
        <f t="shared" si="187"/>
        <v>1.161505533194052</v>
      </c>
      <c r="AO1118">
        <f t="shared" si="188"/>
        <v>2.8582102274110981</v>
      </c>
      <c r="AP1118">
        <f t="shared" si="189"/>
        <v>-0.38376246506976702</v>
      </c>
      <c r="AQ1118">
        <f t="shared" si="190"/>
        <v>1.1154495929528396</v>
      </c>
      <c r="AR1118">
        <f t="shared" si="191"/>
        <v>1.3321878192098677</v>
      </c>
      <c r="AS1118">
        <f t="shared" si="192"/>
        <v>1.0176169053439779</v>
      </c>
      <c r="AT1118">
        <f t="shared" ref="AT1118:AT1120" si="202">AQ1118*AN1118</f>
        <v>1.2956008742137763</v>
      </c>
    </row>
    <row r="1119" spans="1:46" ht="29" hidden="1" x14ac:dyDescent="0.35">
      <c r="A1119" s="6">
        <v>2108</v>
      </c>
      <c r="B1119" s="11" t="s">
        <v>5000</v>
      </c>
      <c r="C1119" s="8" t="s">
        <v>5001</v>
      </c>
      <c r="D1119" s="2">
        <v>1</v>
      </c>
      <c r="E1119" s="2">
        <v>4</v>
      </c>
      <c r="F1119" s="2" t="s">
        <v>38</v>
      </c>
      <c r="G1119" s="12" t="s">
        <v>5002</v>
      </c>
      <c r="H1119" s="8" t="s">
        <v>121</v>
      </c>
      <c r="I1119" s="2">
        <v>3806795000</v>
      </c>
      <c r="J1119" s="2">
        <v>3751462000</v>
      </c>
      <c r="K1119" s="2">
        <v>3325351000</v>
      </c>
      <c r="L1119" s="2">
        <v>3599166000</v>
      </c>
      <c r="M1119" s="2">
        <v>713143000</v>
      </c>
      <c r="N1119" s="2">
        <v>435062000</v>
      </c>
      <c r="O1119" s="2">
        <v>610277000</v>
      </c>
      <c r="P1119" s="2">
        <v>390690000</v>
      </c>
      <c r="Q1119" s="14">
        <v>4805132000</v>
      </c>
      <c r="R1119" s="14">
        <v>4329892000</v>
      </c>
      <c r="S1119" s="14">
        <v>4861411000</v>
      </c>
      <c r="T1119" s="14">
        <v>3305333000</v>
      </c>
      <c r="U1119" s="14">
        <v>990338000</v>
      </c>
      <c r="V1119" s="14">
        <v>603757000</v>
      </c>
      <c r="W1119" s="14">
        <v>520400000</v>
      </c>
      <c r="X1119" s="14">
        <v>270606000</v>
      </c>
      <c r="Y1119" s="14" t="s">
        <v>38</v>
      </c>
      <c r="Z1119" s="14" t="s">
        <v>38</v>
      </c>
      <c r="AA1119" s="14" t="s">
        <v>38</v>
      </c>
      <c r="AB1119" s="14" t="s">
        <v>38</v>
      </c>
      <c r="AC1119" s="14">
        <v>565493000</v>
      </c>
      <c r="AD1119" s="14">
        <v>268899000</v>
      </c>
      <c r="AE1119" s="14">
        <v>441389000</v>
      </c>
      <c r="AF1119" s="14">
        <v>269400000</v>
      </c>
      <c r="AG1119" s="2">
        <v>1879234000</v>
      </c>
      <c r="AH1119" s="2">
        <v>1500393000</v>
      </c>
      <c r="AI1119" s="2">
        <v>1340246000</v>
      </c>
      <c r="AJ1119" s="2">
        <v>1082947000</v>
      </c>
      <c r="AK1119" s="16" t="str">
        <f t="shared" si="186"/>
        <v>Да</v>
      </c>
      <c r="AL1119" s="16" t="str">
        <f t="shared" si="201"/>
        <v>Нет</v>
      </c>
      <c r="AM1119" s="16" t="str">
        <f t="shared" si="200"/>
        <v>Да</v>
      </c>
      <c r="AN1119">
        <f t="shared" si="187"/>
        <v>1.6391755657814289</v>
      </c>
      <c r="AO1119">
        <f t="shared" si="188"/>
        <v>0.71289267004982981</v>
      </c>
      <c r="AP1119">
        <f t="shared" si="189"/>
        <v>1.5620491950139497</v>
      </c>
      <c r="AQ1119">
        <f t="shared" si="190"/>
        <v>1.2524945131042333</v>
      </c>
      <c r="AR1119">
        <f t="shared" si="191"/>
        <v>1.1194907502055593</v>
      </c>
      <c r="AS1119">
        <f t="shared" si="192"/>
        <v>1.2375914980142149</v>
      </c>
      <c r="AT1119">
        <f t="shared" si="202"/>
        <v>2.053058402155767</v>
      </c>
    </row>
    <row r="1120" spans="1:46" ht="58" hidden="1" x14ac:dyDescent="0.35">
      <c r="A1120" s="6">
        <v>1207</v>
      </c>
      <c r="B1120" s="11" t="s">
        <v>2874</v>
      </c>
      <c r="C1120" s="8" t="s">
        <v>2875</v>
      </c>
      <c r="D1120" s="2">
        <v>1</v>
      </c>
      <c r="E1120" s="2">
        <v>11</v>
      </c>
      <c r="F1120" s="2">
        <v>99</v>
      </c>
      <c r="G1120" s="12" t="s">
        <v>2876</v>
      </c>
      <c r="H1120" s="8" t="s">
        <v>40</v>
      </c>
      <c r="I1120" s="2">
        <v>5773560000</v>
      </c>
      <c r="J1120" s="2">
        <v>5059289000</v>
      </c>
      <c r="K1120" s="2">
        <v>4793808000</v>
      </c>
      <c r="L1120" s="2">
        <v>3131580000</v>
      </c>
      <c r="M1120" s="2">
        <v>1153943000</v>
      </c>
      <c r="N1120" s="2">
        <v>801539000</v>
      </c>
      <c r="O1120" s="2">
        <v>615697000</v>
      </c>
      <c r="P1120" s="2">
        <v>442871000</v>
      </c>
      <c r="Q1120" s="14">
        <v>4789554000</v>
      </c>
      <c r="R1120" s="14">
        <v>3434710000</v>
      </c>
      <c r="S1120" s="14">
        <v>2512622000</v>
      </c>
      <c r="T1120" s="14">
        <v>2054509000</v>
      </c>
      <c r="U1120" s="14">
        <v>536514000</v>
      </c>
      <c r="V1120" s="14">
        <v>429035000</v>
      </c>
      <c r="W1120" s="14">
        <v>369456000</v>
      </c>
      <c r="X1120" s="14">
        <v>335973000</v>
      </c>
      <c r="Y1120" s="14" t="s">
        <v>38</v>
      </c>
      <c r="Z1120" s="14" t="s">
        <v>38</v>
      </c>
      <c r="AA1120" s="14" t="s">
        <v>38</v>
      </c>
      <c r="AB1120" s="14" t="s">
        <v>38</v>
      </c>
      <c r="AC1120" s="14">
        <v>162375000</v>
      </c>
      <c r="AD1120" s="14">
        <v>99811000</v>
      </c>
      <c r="AE1120" s="14">
        <v>73157000</v>
      </c>
      <c r="AF1120" s="14">
        <v>39161000</v>
      </c>
      <c r="AG1120" s="2">
        <v>2438868000</v>
      </c>
      <c r="AH1120" s="2">
        <v>2226621000</v>
      </c>
      <c r="AI1120" s="2">
        <v>2130109000</v>
      </c>
      <c r="AJ1120" s="2">
        <v>2061979000</v>
      </c>
      <c r="AK1120" s="16" t="str">
        <f t="shared" si="186"/>
        <v>Да</v>
      </c>
      <c r="AL1120" s="16" t="str">
        <f t="shared" si="201"/>
        <v>Нет</v>
      </c>
      <c r="AM1120" s="16" t="str">
        <f t="shared" si="200"/>
        <v>Да</v>
      </c>
      <c r="AN1120">
        <f t="shared" si="187"/>
        <v>1.4396592056032207</v>
      </c>
      <c r="AO1120">
        <f t="shared" si="188"/>
        <v>1.3018400284555554</v>
      </c>
      <c r="AP1120">
        <f t="shared" si="189"/>
        <v>1.3902400473275514</v>
      </c>
      <c r="AQ1120">
        <f t="shared" si="190"/>
        <v>1.0953224639487367</v>
      </c>
      <c r="AR1120">
        <f t="shared" si="191"/>
        <v>1.0453084795191232</v>
      </c>
      <c r="AS1120">
        <f t="shared" si="192"/>
        <v>1.0330410736481797</v>
      </c>
      <c r="AT1120">
        <f t="shared" si="202"/>
        <v>1.5768910683278006</v>
      </c>
    </row>
    <row r="1121" spans="1:46" ht="29" hidden="1" x14ac:dyDescent="0.35">
      <c r="A1121" s="6">
        <v>878</v>
      </c>
      <c r="B1121" s="11" t="s">
        <v>2097</v>
      </c>
      <c r="C1121" s="8" t="s">
        <v>2098</v>
      </c>
      <c r="D1121" s="2">
        <v>1</v>
      </c>
      <c r="E1121" s="2">
        <v>8</v>
      </c>
      <c r="F1121" s="2">
        <v>92</v>
      </c>
      <c r="G1121" s="12"/>
      <c r="H1121" s="8" t="s">
        <v>40</v>
      </c>
      <c r="I1121" s="2">
        <v>11106717000</v>
      </c>
      <c r="J1121" s="2">
        <v>9711812000</v>
      </c>
      <c r="K1121" s="2">
        <v>13135619000</v>
      </c>
      <c r="L1121" s="2">
        <v>12031058000</v>
      </c>
      <c r="M1121" s="2">
        <v>926103000</v>
      </c>
      <c r="N1121" s="2">
        <v>1132936000</v>
      </c>
      <c r="O1121" s="2">
        <v>1173949000</v>
      </c>
      <c r="P1121" s="2">
        <v>2314282000</v>
      </c>
      <c r="Q1121" s="14">
        <v>4767762000</v>
      </c>
      <c r="R1121" s="14">
        <v>3724625000</v>
      </c>
      <c r="S1121" s="14">
        <v>3925910000</v>
      </c>
      <c r="T1121" s="14">
        <v>5508599000</v>
      </c>
      <c r="U1121" s="14">
        <v>615518000</v>
      </c>
      <c r="V1121" s="14">
        <v>-190062000</v>
      </c>
      <c r="W1121" s="14">
        <v>-543238000</v>
      </c>
      <c r="X1121" s="14">
        <v>10417000</v>
      </c>
      <c r="Y1121" s="14" t="s">
        <v>38</v>
      </c>
      <c r="Z1121" s="14" t="s">
        <v>38</v>
      </c>
      <c r="AA1121" s="14" t="s">
        <v>38</v>
      </c>
      <c r="AB1121" s="14" t="s">
        <v>38</v>
      </c>
      <c r="AC1121" s="14">
        <v>714358000</v>
      </c>
      <c r="AD1121" s="14">
        <v>314580000</v>
      </c>
      <c r="AE1121" s="14">
        <v>272437000</v>
      </c>
      <c r="AF1121" s="14">
        <v>1060949000</v>
      </c>
      <c r="AG1121" s="2">
        <v>3438695000</v>
      </c>
      <c r="AH1121" s="2">
        <v>2382018000</v>
      </c>
      <c r="AI1121" s="2">
        <v>1174274000</v>
      </c>
      <c r="AJ1121" s="2">
        <v>1777929000</v>
      </c>
      <c r="AK1121" s="16" t="str">
        <f t="shared" si="186"/>
        <v>Да</v>
      </c>
      <c r="AL1121" s="16" t="str">
        <f t="shared" si="201"/>
        <v>Нет</v>
      </c>
      <c r="AM1121" s="16" t="str">
        <f t="shared" si="200"/>
        <v>Нет</v>
      </c>
      <c r="AN1121">
        <f t="shared" si="187"/>
        <v>0.81743628942852908</v>
      </c>
      <c r="AO1121">
        <f t="shared" si="188"/>
        <v>0.96506407007459438</v>
      </c>
      <c r="AP1121">
        <f t="shared" si="189"/>
        <v>0.50726272770561232</v>
      </c>
      <c r="AQ1121">
        <f t="shared" si="190"/>
        <v>1.4436057997882468</v>
      </c>
      <c r="AR1121">
        <f t="shared" si="191"/>
        <v>2.0285027174237018</v>
      </c>
      <c r="AS1121">
        <f t="shared" si="192"/>
        <v>0.66047294352024177</v>
      </c>
    </row>
    <row r="1122" spans="1:46" hidden="1" x14ac:dyDescent="0.35">
      <c r="A1122" s="6">
        <v>259</v>
      </c>
      <c r="B1122" s="11" t="s">
        <v>644</v>
      </c>
      <c r="C1122" s="8" t="s">
        <v>645</v>
      </c>
      <c r="D1122" s="2">
        <v>1</v>
      </c>
      <c r="E1122" s="2">
        <v>5</v>
      </c>
      <c r="F1122" s="2" t="s">
        <v>38</v>
      </c>
      <c r="G1122" s="12"/>
      <c r="H1122" s="8" t="s">
        <v>40</v>
      </c>
      <c r="I1122" s="2">
        <v>3549240000</v>
      </c>
      <c r="J1122" s="2">
        <v>2642947000</v>
      </c>
      <c r="K1122" s="2">
        <v>2254027000</v>
      </c>
      <c r="L1122" s="2">
        <v>2168263000</v>
      </c>
      <c r="M1122" s="2">
        <v>282858000</v>
      </c>
      <c r="N1122" s="2">
        <v>166102000</v>
      </c>
      <c r="O1122" s="2">
        <v>256074000</v>
      </c>
      <c r="P1122" s="2">
        <v>-172483000</v>
      </c>
      <c r="Q1122" s="14">
        <v>4761798000</v>
      </c>
      <c r="R1122" s="14">
        <v>4424810000</v>
      </c>
      <c r="S1122" s="14">
        <v>4017349000</v>
      </c>
      <c r="T1122" s="14">
        <v>3113688000</v>
      </c>
      <c r="U1122" s="14">
        <v>1155129000</v>
      </c>
      <c r="V1122" s="14">
        <v>970907000</v>
      </c>
      <c r="W1122" s="14">
        <v>873833000</v>
      </c>
      <c r="X1122" s="14">
        <v>761235000</v>
      </c>
      <c r="Y1122" s="14" t="s">
        <v>38</v>
      </c>
      <c r="Z1122" s="14" t="s">
        <v>38</v>
      </c>
      <c r="AA1122" s="14" t="s">
        <v>38</v>
      </c>
      <c r="AB1122" s="14" t="s">
        <v>38</v>
      </c>
      <c r="AC1122" s="14">
        <v>193917000</v>
      </c>
      <c r="AD1122" s="14">
        <v>98506000</v>
      </c>
      <c r="AE1122" s="14">
        <v>118524000</v>
      </c>
      <c r="AF1122" s="14">
        <v>-159423000</v>
      </c>
      <c r="AG1122" s="2">
        <v>2846507000</v>
      </c>
      <c r="AH1122" s="2">
        <v>1688572000</v>
      </c>
      <c r="AI1122" s="2">
        <v>1586579000</v>
      </c>
      <c r="AJ1122" s="2">
        <v>1467995000</v>
      </c>
      <c r="AK1122" s="16" t="str">
        <f t="shared" si="186"/>
        <v>Да</v>
      </c>
      <c r="AL1122" s="16" t="str">
        <f t="shared" si="201"/>
        <v>Нет</v>
      </c>
      <c r="AM1122" s="16" t="str">
        <f t="shared" si="200"/>
        <v>Да</v>
      </c>
      <c r="AN1122">
        <f t="shared" si="187"/>
        <v>1.7029174844372734</v>
      </c>
      <c r="AO1122">
        <f t="shared" si="188"/>
        <v>0.64864843756101753</v>
      </c>
      <c r="AP1122">
        <f t="shared" si="189"/>
        <v>-1.4846332682061421</v>
      </c>
      <c r="AQ1122">
        <f t="shared" si="190"/>
        <v>1.685748075888976</v>
      </c>
      <c r="AR1122">
        <f t="shared" si="191"/>
        <v>1.064284854394266</v>
      </c>
      <c r="AS1122">
        <f t="shared" si="192"/>
        <v>1.0807795666878974</v>
      </c>
      <c r="AT1122">
        <f t="shared" ref="AT1122:AT1126" si="203">AQ1122*AN1122</f>
        <v>2.8706898727878287</v>
      </c>
    </row>
    <row r="1123" spans="1:46" hidden="1" x14ac:dyDescent="0.35">
      <c r="A1123" s="6">
        <v>1698</v>
      </c>
      <c r="B1123" s="11" t="s">
        <v>4035</v>
      </c>
      <c r="C1123" s="8" t="s">
        <v>4036</v>
      </c>
      <c r="D1123" s="2">
        <v>1</v>
      </c>
      <c r="E1123" s="2">
        <v>3</v>
      </c>
      <c r="F1123" s="2">
        <v>90</v>
      </c>
      <c r="G1123" s="12"/>
      <c r="H1123" s="8" t="s">
        <v>40</v>
      </c>
      <c r="I1123" s="2">
        <v>5142613000</v>
      </c>
      <c r="J1123" s="2">
        <v>5398118000</v>
      </c>
      <c r="K1123" s="2">
        <v>4411965000</v>
      </c>
      <c r="L1123" s="2">
        <v>3021692000</v>
      </c>
      <c r="M1123" s="2">
        <v>849038000</v>
      </c>
      <c r="N1123" s="2">
        <v>642883000</v>
      </c>
      <c r="O1123" s="2">
        <v>283315000</v>
      </c>
      <c r="P1123" s="2">
        <v>355120000</v>
      </c>
      <c r="Q1123" s="14">
        <v>4553410000</v>
      </c>
      <c r="R1123" s="14">
        <v>3904672000</v>
      </c>
      <c r="S1123" s="14">
        <v>2235518000</v>
      </c>
      <c r="T1123" s="14">
        <v>2118105000</v>
      </c>
      <c r="U1123" s="14">
        <v>2044213000</v>
      </c>
      <c r="V1123" s="14">
        <v>1802563000</v>
      </c>
      <c r="W1123" s="14">
        <v>1352385000</v>
      </c>
      <c r="X1123" s="14">
        <v>921142000</v>
      </c>
      <c r="Y1123" s="14" t="s">
        <v>38</v>
      </c>
      <c r="Z1123" s="14" t="s">
        <v>38</v>
      </c>
      <c r="AA1123" s="14" t="s">
        <v>38</v>
      </c>
      <c r="AB1123" s="14" t="s">
        <v>38</v>
      </c>
      <c r="AC1123" s="14">
        <v>587029000</v>
      </c>
      <c r="AD1123" s="14">
        <v>526609000</v>
      </c>
      <c r="AE1123" s="14">
        <v>213618000</v>
      </c>
      <c r="AF1123" s="14">
        <v>264195000</v>
      </c>
      <c r="AG1123" s="2">
        <v>2878905000</v>
      </c>
      <c r="AH1123" s="2">
        <v>2643405000</v>
      </c>
      <c r="AI1123" s="2">
        <v>1894979000</v>
      </c>
      <c r="AJ1123" s="2">
        <v>1560989000</v>
      </c>
      <c r="AK1123" s="16" t="str">
        <f t="shared" si="186"/>
        <v>Да</v>
      </c>
      <c r="AL1123" s="16" t="str">
        <f t="shared" si="201"/>
        <v>Нет</v>
      </c>
      <c r="AM1123" s="16" t="str">
        <f t="shared" si="200"/>
        <v>Да</v>
      </c>
      <c r="AN1123">
        <f t="shared" si="187"/>
        <v>1.3206726573886696</v>
      </c>
      <c r="AO1123">
        <f t="shared" si="188"/>
        <v>2.2691456506009211</v>
      </c>
      <c r="AP1123">
        <f t="shared" si="189"/>
        <v>0.79780074341067808</v>
      </c>
      <c r="AQ1123">
        <f t="shared" si="190"/>
        <v>1.0890896400665051</v>
      </c>
      <c r="AR1123">
        <f t="shared" si="191"/>
        <v>1.394952134034203</v>
      </c>
      <c r="AS1123">
        <f t="shared" si="192"/>
        <v>1.2139605083700142</v>
      </c>
      <c r="AT1123">
        <f t="shared" si="203"/>
        <v>1.438330909081101</v>
      </c>
    </row>
    <row r="1124" spans="1:46" hidden="1" x14ac:dyDescent="0.35">
      <c r="A1124" s="6">
        <v>605</v>
      </c>
      <c r="B1124" s="11" t="s">
        <v>1473</v>
      </c>
      <c r="C1124" s="8" t="s">
        <v>1474</v>
      </c>
      <c r="D1124" s="2">
        <v>1</v>
      </c>
      <c r="E1124" s="2">
        <v>2</v>
      </c>
      <c r="F1124" s="2" t="s">
        <v>38</v>
      </c>
      <c r="G1124" s="12"/>
      <c r="H1124" s="8" t="s">
        <v>40</v>
      </c>
      <c r="I1124" s="2">
        <v>3548501000</v>
      </c>
      <c r="J1124" s="2">
        <v>2935324000</v>
      </c>
      <c r="K1124" s="2">
        <v>2576748000</v>
      </c>
      <c r="L1124" s="2">
        <v>2362165000</v>
      </c>
      <c r="M1124" s="2">
        <v>1175147000</v>
      </c>
      <c r="N1124" s="2">
        <v>1006924000</v>
      </c>
      <c r="O1124" s="2">
        <v>644813000</v>
      </c>
      <c r="P1124" s="2">
        <v>540256000</v>
      </c>
      <c r="Q1124" s="14">
        <v>4374926000</v>
      </c>
      <c r="R1124" s="14">
        <v>3883474000</v>
      </c>
      <c r="S1124" s="14">
        <v>3494872000</v>
      </c>
      <c r="T1124" s="14">
        <v>3112083000</v>
      </c>
      <c r="U1124" s="14">
        <v>3001974000</v>
      </c>
      <c r="V1124" s="14">
        <v>1808998000</v>
      </c>
      <c r="W1124" s="14">
        <v>1348757000</v>
      </c>
      <c r="X1124" s="14">
        <v>1204580000</v>
      </c>
      <c r="Y1124" s="14" t="s">
        <v>38</v>
      </c>
      <c r="Z1124" s="14" t="s">
        <v>38</v>
      </c>
      <c r="AA1124" s="14" t="s">
        <v>38</v>
      </c>
      <c r="AB1124" s="14" t="s">
        <v>38</v>
      </c>
      <c r="AC1124" s="14">
        <v>624125000</v>
      </c>
      <c r="AD1124" s="14">
        <v>461926000</v>
      </c>
      <c r="AE1124" s="14">
        <v>163158000</v>
      </c>
      <c r="AF1124" s="14">
        <v>112952000</v>
      </c>
      <c r="AG1124" s="2">
        <v>3313431000</v>
      </c>
      <c r="AH1124" s="2">
        <v>2728416000</v>
      </c>
      <c r="AI1124" s="2">
        <v>2277710000</v>
      </c>
      <c r="AJ1124" s="2">
        <v>2142309000</v>
      </c>
      <c r="AK1124" s="16" t="str">
        <f t="shared" si="186"/>
        <v>Да</v>
      </c>
      <c r="AL1124" s="16" t="str">
        <f t="shared" si="201"/>
        <v>Нет</v>
      </c>
      <c r="AM1124" s="16" t="str">
        <f t="shared" si="200"/>
        <v>Да</v>
      </c>
      <c r="AN1124">
        <f t="shared" si="187"/>
        <v>1.1670662333999389</v>
      </c>
      <c r="AO1124">
        <f t="shared" si="188"/>
        <v>1.561575216380563</v>
      </c>
      <c r="AP1124">
        <f t="shared" si="189"/>
        <v>1.193532325416099</v>
      </c>
      <c r="AQ1124">
        <f t="shared" si="190"/>
        <v>1.2144156169733649</v>
      </c>
      <c r="AR1124">
        <f t="shared" si="191"/>
        <v>1.1978768148710766</v>
      </c>
      <c r="AS1124">
        <f t="shared" si="192"/>
        <v>1.063203300737662</v>
      </c>
      <c r="AT1124">
        <f t="shared" si="203"/>
        <v>1.4173034598831677</v>
      </c>
    </row>
    <row r="1125" spans="1:46" hidden="1" x14ac:dyDescent="0.35">
      <c r="A1125" s="6">
        <v>764</v>
      </c>
      <c r="B1125" s="11" t="s">
        <v>1843</v>
      </c>
      <c r="C1125" s="8" t="s">
        <v>1844</v>
      </c>
      <c r="D1125" s="2">
        <v>1</v>
      </c>
      <c r="E1125" s="2">
        <v>99</v>
      </c>
      <c r="F1125" s="2" t="s">
        <v>38</v>
      </c>
      <c r="G1125" s="12"/>
      <c r="H1125" s="8" t="s">
        <v>40</v>
      </c>
      <c r="I1125" s="2">
        <v>529271000</v>
      </c>
      <c r="J1125" s="2">
        <v>465350000</v>
      </c>
      <c r="K1125" s="2">
        <v>508133000</v>
      </c>
      <c r="L1125" s="2">
        <v>344582000</v>
      </c>
      <c r="M1125" s="2">
        <v>3326575000</v>
      </c>
      <c r="N1125" s="2">
        <v>3038048000</v>
      </c>
      <c r="O1125" s="2">
        <v>2867504000</v>
      </c>
      <c r="P1125" s="2">
        <v>2267121000</v>
      </c>
      <c r="Q1125" s="14">
        <v>4270042000</v>
      </c>
      <c r="R1125" s="14">
        <v>3899862000</v>
      </c>
      <c r="S1125" s="14">
        <v>3713770000</v>
      </c>
      <c r="T1125" s="14">
        <v>2979433000</v>
      </c>
      <c r="U1125" s="14">
        <v>-1444569000</v>
      </c>
      <c r="V1125" s="14">
        <v>-1164628000</v>
      </c>
      <c r="W1125" s="14">
        <v>-809465000</v>
      </c>
      <c r="X1125" s="14">
        <v>-825465000</v>
      </c>
      <c r="Y1125" s="14" t="s">
        <v>38</v>
      </c>
      <c r="Z1125" s="14" t="s">
        <v>38</v>
      </c>
      <c r="AA1125" s="14" t="s">
        <v>38</v>
      </c>
      <c r="AB1125" s="14" t="s">
        <v>38</v>
      </c>
      <c r="AC1125" s="14">
        <v>-294250000</v>
      </c>
      <c r="AD1125" s="14">
        <v>-355030000</v>
      </c>
      <c r="AE1125" s="14">
        <v>19075000</v>
      </c>
      <c r="AF1125" s="14">
        <v>61498000</v>
      </c>
      <c r="AG1125" s="2">
        <v>-842912000</v>
      </c>
      <c r="AH1125" s="2">
        <v>-562971000</v>
      </c>
      <c r="AI1125" s="2">
        <v>-207941000</v>
      </c>
      <c r="AJ1125" s="2">
        <v>-227016000</v>
      </c>
      <c r="AK1125" s="16" t="str">
        <f t="shared" si="186"/>
        <v>Нет</v>
      </c>
      <c r="AL1125" s="16" t="str">
        <f>IF(IFERROR(AN1125*AO1125*AP1125*AQ1125*AR1125*AS1125,0)=0,"Да","Нет")</f>
        <v>Нет</v>
      </c>
      <c r="AM1125" s="16" t="str">
        <f t="shared" si="200"/>
        <v>Да</v>
      </c>
      <c r="AN1125">
        <f t="shared" si="187"/>
        <v>1.0949711788622167</v>
      </c>
      <c r="AO1125">
        <f t="shared" si="188"/>
        <v>1.059474720872229</v>
      </c>
      <c r="AP1125">
        <f t="shared" si="189"/>
        <v>1.2648217717536911</v>
      </c>
      <c r="AQ1125">
        <f t="shared" si="190"/>
        <v>1.497256519429953</v>
      </c>
      <c r="AR1125">
        <f t="shared" si="191"/>
        <v>2.7073592990319368</v>
      </c>
      <c r="AS1125">
        <f t="shared" si="192"/>
        <v>0.91597508545653172</v>
      </c>
      <c r="AT1125">
        <f t="shared" si="203"/>
        <v>1.6394527361393552</v>
      </c>
    </row>
    <row r="1126" spans="1:46" ht="29" x14ac:dyDescent="0.35">
      <c r="A1126" s="6">
        <v>1469</v>
      </c>
      <c r="B1126" s="11" t="s">
        <v>3479</v>
      </c>
      <c r="C1126" s="8" t="s">
        <v>3480</v>
      </c>
      <c r="D1126" s="2">
        <v>1</v>
      </c>
      <c r="E1126" s="2">
        <v>4</v>
      </c>
      <c r="F1126" s="2">
        <v>77</v>
      </c>
      <c r="G1126" s="12"/>
      <c r="H1126" s="8" t="s">
        <v>40</v>
      </c>
      <c r="I1126" s="2">
        <v>9097525000</v>
      </c>
      <c r="J1126" s="2">
        <v>3192369000</v>
      </c>
      <c r="K1126" s="2">
        <v>2957782000</v>
      </c>
      <c r="L1126" s="2">
        <v>2149319000</v>
      </c>
      <c r="M1126" s="2">
        <v>1027196000</v>
      </c>
      <c r="N1126" s="2">
        <v>123494000</v>
      </c>
      <c r="O1126" s="2">
        <v>77577000</v>
      </c>
      <c r="P1126" s="2">
        <v>80106000</v>
      </c>
      <c r="Q1126" s="14">
        <v>4261871000</v>
      </c>
      <c r="R1126" s="14">
        <v>2373572000</v>
      </c>
      <c r="S1126" s="14">
        <v>2120369000</v>
      </c>
      <c r="T1126" s="14">
        <v>1903032000</v>
      </c>
      <c r="U1126" s="14">
        <v>908440000</v>
      </c>
      <c r="V1126" s="14">
        <v>158673000</v>
      </c>
      <c r="W1126" s="14">
        <v>148241000</v>
      </c>
      <c r="X1126" s="14">
        <v>66821000</v>
      </c>
      <c r="Y1126" s="14" t="s">
        <v>38</v>
      </c>
      <c r="Z1126" s="14" t="s">
        <v>38</v>
      </c>
      <c r="AA1126" s="14" t="s">
        <v>38</v>
      </c>
      <c r="AB1126" s="14" t="s">
        <v>38</v>
      </c>
      <c r="AC1126" s="14">
        <v>761372000</v>
      </c>
      <c r="AD1126" s="14">
        <v>54710000</v>
      </c>
      <c r="AE1126" s="14">
        <v>89680000</v>
      </c>
      <c r="AF1126" s="14">
        <v>17199000</v>
      </c>
      <c r="AG1126" s="2">
        <v>2348393000</v>
      </c>
      <c r="AH1126" s="2">
        <v>1561528000</v>
      </c>
      <c r="AI1126" s="2">
        <v>1554058000</v>
      </c>
      <c r="AJ1126" s="2">
        <v>1414430000</v>
      </c>
      <c r="AK1126" s="16" t="str">
        <f t="shared" si="186"/>
        <v>Да</v>
      </c>
      <c r="AL1126" s="16" t="str">
        <f t="shared" ref="AL1126:AL1130" si="204">IF(IFERROR(AN1126*AO1126*AP1126*AQ1126*AR1126*AS1126,0)=0,"Да","Нет")</f>
        <v>Нет</v>
      </c>
      <c r="AM1126" s="16" t="str">
        <f t="shared" si="200"/>
        <v>Да</v>
      </c>
      <c r="AN1126">
        <f t="shared" si="187"/>
        <v>8.3177806209208551</v>
      </c>
      <c r="AO1126">
        <f t="shared" si="188"/>
        <v>1.5918893486471506</v>
      </c>
      <c r="AP1126">
        <f t="shared" si="189"/>
        <v>0.96842933113624452</v>
      </c>
      <c r="AQ1126">
        <f t="shared" si="190"/>
        <v>1.5039070705104232</v>
      </c>
      <c r="AR1126">
        <f t="shared" si="191"/>
        <v>1.0048067704036787</v>
      </c>
      <c r="AS1126">
        <f t="shared" si="192"/>
        <v>1.0987167975792369</v>
      </c>
      <c r="AT1126">
        <f t="shared" si="203"/>
        <v>12.509169086757451</v>
      </c>
    </row>
    <row r="1127" spans="1:46" hidden="1" x14ac:dyDescent="0.35">
      <c r="A1127" s="6">
        <v>1447</v>
      </c>
      <c r="B1127" s="11" t="s">
        <v>3427</v>
      </c>
      <c r="C1127" s="8" t="s">
        <v>3428</v>
      </c>
      <c r="D1127" s="2">
        <v>1</v>
      </c>
      <c r="E1127" s="2">
        <v>15</v>
      </c>
      <c r="F1127" s="2">
        <v>76</v>
      </c>
      <c r="G1127" s="12"/>
      <c r="H1127" s="8" t="s">
        <v>40</v>
      </c>
      <c r="I1127" s="2">
        <v>4756807000</v>
      </c>
      <c r="J1127" s="2">
        <v>5265096000</v>
      </c>
      <c r="K1127" s="2">
        <v>4406432000</v>
      </c>
      <c r="L1127" s="2">
        <v>3199005000</v>
      </c>
      <c r="M1127" s="2">
        <v>183238000</v>
      </c>
      <c r="N1127" s="2">
        <v>274738000</v>
      </c>
      <c r="O1127" s="2">
        <v>379828000</v>
      </c>
      <c r="P1127" s="2">
        <v>387410000</v>
      </c>
      <c r="Q1127" s="14">
        <v>4190006000</v>
      </c>
      <c r="R1127" s="14">
        <v>3907271000</v>
      </c>
      <c r="S1127" s="14">
        <v>3648707000</v>
      </c>
      <c r="T1127" s="14">
        <v>3058231000</v>
      </c>
      <c r="U1127" s="14">
        <v>672972000</v>
      </c>
      <c r="V1127" s="14">
        <v>699159000</v>
      </c>
      <c r="W1127" s="14">
        <v>623326000</v>
      </c>
      <c r="X1127" s="14">
        <v>504727000</v>
      </c>
      <c r="Y1127" s="14" t="s">
        <v>38</v>
      </c>
      <c r="Z1127" s="14" t="s">
        <v>38</v>
      </c>
      <c r="AA1127" s="14" t="s">
        <v>38</v>
      </c>
      <c r="AB1127" s="14" t="s">
        <v>38</v>
      </c>
      <c r="AC1127" s="14">
        <v>61433000</v>
      </c>
      <c r="AD1127" s="14">
        <v>155385000</v>
      </c>
      <c r="AE1127" s="14">
        <v>197358000</v>
      </c>
      <c r="AF1127" s="14">
        <v>262487000</v>
      </c>
      <c r="AG1127" s="2">
        <v>2599091000</v>
      </c>
      <c r="AH1127" s="2">
        <v>2617509000</v>
      </c>
      <c r="AI1127" s="2">
        <v>2452785000</v>
      </c>
      <c r="AJ1127" s="2">
        <v>2236191000</v>
      </c>
      <c r="AK1127" s="16" t="str">
        <f t="shared" si="186"/>
        <v>Да</v>
      </c>
      <c r="AL1127" s="16" t="str">
        <f t="shared" si="204"/>
        <v>Нет</v>
      </c>
      <c r="AM1127" s="16" t="str">
        <f t="shared" si="200"/>
        <v>Нет</v>
      </c>
      <c r="AN1127">
        <f t="shared" si="187"/>
        <v>0.66695542662463869</v>
      </c>
      <c r="AO1127">
        <f t="shared" si="188"/>
        <v>0.72332213528228562</v>
      </c>
      <c r="AP1127">
        <f t="shared" si="189"/>
        <v>0.98042900286518164</v>
      </c>
      <c r="AQ1127">
        <f t="shared" si="190"/>
        <v>0.99296353899833778</v>
      </c>
      <c r="AR1127">
        <f t="shared" si="191"/>
        <v>1.0671579449482935</v>
      </c>
      <c r="AS1127">
        <f t="shared" si="192"/>
        <v>1.0968584526098173</v>
      </c>
    </row>
    <row r="1128" spans="1:46" hidden="1" x14ac:dyDescent="0.35">
      <c r="A1128" s="6">
        <v>1723</v>
      </c>
      <c r="B1128" s="11" t="s">
        <v>4094</v>
      </c>
      <c r="C1128" s="8" t="s">
        <v>4095</v>
      </c>
      <c r="D1128" s="2">
        <v>1</v>
      </c>
      <c r="E1128" s="2">
        <v>4</v>
      </c>
      <c r="F1128" s="2" t="s">
        <v>38</v>
      </c>
      <c r="G1128" s="12"/>
      <c r="H1128" s="8" t="s">
        <v>121</v>
      </c>
      <c r="I1128" s="2">
        <v>2026678000</v>
      </c>
      <c r="J1128" s="2">
        <v>2797512000</v>
      </c>
      <c r="K1128" s="2">
        <v>2696416000</v>
      </c>
      <c r="L1128" s="2">
        <v>1888677000</v>
      </c>
      <c r="M1128" s="2">
        <v>1809049000</v>
      </c>
      <c r="N1128" s="2">
        <v>826935000</v>
      </c>
      <c r="O1128" s="2">
        <v>907550000</v>
      </c>
      <c r="P1128" s="2">
        <v>389881000</v>
      </c>
      <c r="Q1128" s="14">
        <v>4164160000</v>
      </c>
      <c r="R1128" s="14">
        <v>2159086000</v>
      </c>
      <c r="S1128" s="14">
        <v>3486924000</v>
      </c>
      <c r="T1128" s="14">
        <v>3434868000</v>
      </c>
      <c r="U1128" s="14">
        <v>419220000</v>
      </c>
      <c r="V1128" s="14">
        <v>468627000</v>
      </c>
      <c r="W1128" s="14">
        <v>477858000</v>
      </c>
      <c r="X1128" s="14">
        <v>510839000</v>
      </c>
      <c r="Y1128" s="14" t="s">
        <v>38</v>
      </c>
      <c r="Z1128" s="14" t="s">
        <v>38</v>
      </c>
      <c r="AA1128" s="14" t="s">
        <v>38</v>
      </c>
      <c r="AB1128" s="14" t="s">
        <v>38</v>
      </c>
      <c r="AC1128" s="14">
        <v>306249000</v>
      </c>
      <c r="AD1128" s="14">
        <v>21310000</v>
      </c>
      <c r="AE1128" s="14">
        <v>30741000</v>
      </c>
      <c r="AF1128" s="14">
        <v>63722000</v>
      </c>
      <c r="AG1128" s="2">
        <v>1159073000</v>
      </c>
      <c r="AH1128" s="2">
        <v>1208480000</v>
      </c>
      <c r="AI1128" s="2">
        <v>1194856000</v>
      </c>
      <c r="AJ1128" s="2">
        <v>1180046000</v>
      </c>
      <c r="AK1128" s="16" t="str">
        <f t="shared" si="186"/>
        <v>Да</v>
      </c>
      <c r="AL1128" s="16" t="str">
        <f t="shared" si="204"/>
        <v>Нет</v>
      </c>
      <c r="AM1128" s="16" t="str">
        <f t="shared" si="200"/>
        <v>Да</v>
      </c>
      <c r="AN1128">
        <f t="shared" si="187"/>
        <v>2.1876556198492021</v>
      </c>
      <c r="AO1128">
        <f t="shared" si="188"/>
        <v>0.91117293813013056</v>
      </c>
      <c r="AP1128">
        <f t="shared" si="189"/>
        <v>2.327761547754315</v>
      </c>
      <c r="AQ1128">
        <f t="shared" si="190"/>
        <v>0.95911641069773601</v>
      </c>
      <c r="AR1128">
        <f t="shared" si="191"/>
        <v>1.0114022108103404</v>
      </c>
      <c r="AS1128">
        <f t="shared" si="192"/>
        <v>1.0125503582063751</v>
      </c>
      <c r="AT1128">
        <f t="shared" ref="AT1128:AT1131" si="205">AQ1128*AN1128</f>
        <v>2.0982164059524977</v>
      </c>
    </row>
    <row r="1129" spans="1:46" ht="29" x14ac:dyDescent="0.35">
      <c r="A1129" s="6">
        <v>2016</v>
      </c>
      <c r="B1129" s="11" t="s">
        <v>4786</v>
      </c>
      <c r="C1129" s="8" t="s">
        <v>4787</v>
      </c>
      <c r="D1129" s="2">
        <v>1</v>
      </c>
      <c r="E1129" s="2">
        <v>5</v>
      </c>
      <c r="F1129" s="2">
        <v>86</v>
      </c>
      <c r="G1129" s="12" t="s">
        <v>4788</v>
      </c>
      <c r="H1129" s="8" t="s">
        <v>40</v>
      </c>
      <c r="I1129" s="2">
        <v>4245673000</v>
      </c>
      <c r="J1129" s="2">
        <v>2079150000</v>
      </c>
      <c r="K1129" s="2">
        <v>2745874000</v>
      </c>
      <c r="L1129" s="2">
        <v>3119238000</v>
      </c>
      <c r="M1129" s="2">
        <v>451103000</v>
      </c>
      <c r="N1129" s="2">
        <v>90654000</v>
      </c>
      <c r="O1129" s="2">
        <v>258631000</v>
      </c>
      <c r="P1129" s="2">
        <v>798724000</v>
      </c>
      <c r="Q1129" s="14">
        <v>4013100000</v>
      </c>
      <c r="R1129" s="14">
        <v>3399319000</v>
      </c>
      <c r="S1129" s="14">
        <v>5815175000</v>
      </c>
      <c r="T1129" s="14">
        <v>5230618000</v>
      </c>
      <c r="U1129" s="14">
        <v>939581000</v>
      </c>
      <c r="V1129" s="14">
        <v>776522000</v>
      </c>
      <c r="W1129" s="14">
        <v>1200531000</v>
      </c>
      <c r="X1129" s="14">
        <v>1452669000</v>
      </c>
      <c r="Y1129" s="14" t="s">
        <v>38</v>
      </c>
      <c r="Z1129" s="14" t="s">
        <v>38</v>
      </c>
      <c r="AA1129" s="14" t="s">
        <v>38</v>
      </c>
      <c r="AB1129" s="14" t="s">
        <v>38</v>
      </c>
      <c r="AC1129" s="14">
        <v>155015000</v>
      </c>
      <c r="AD1129" s="14">
        <v>91943000</v>
      </c>
      <c r="AE1129" s="14">
        <v>201140000</v>
      </c>
      <c r="AF1129" s="14">
        <v>461303000</v>
      </c>
      <c r="AG1129" s="2">
        <v>1083484000</v>
      </c>
      <c r="AH1129" s="2">
        <v>958919000</v>
      </c>
      <c r="AI1129" s="2">
        <v>1413620000</v>
      </c>
      <c r="AJ1129" s="2">
        <v>1671455000</v>
      </c>
      <c r="AK1129" s="16" t="str">
        <f t="shared" si="186"/>
        <v>Да</v>
      </c>
      <c r="AL1129" s="16" t="str">
        <f t="shared" si="204"/>
        <v>Нет</v>
      </c>
      <c r="AM1129" s="16" t="str">
        <f t="shared" si="200"/>
        <v>Да</v>
      </c>
      <c r="AN1129">
        <f t="shared" si="187"/>
        <v>4.9760959251660157</v>
      </c>
      <c r="AO1129">
        <f t="shared" si="188"/>
        <v>0.35051482614226448</v>
      </c>
      <c r="AP1129">
        <f t="shared" si="189"/>
        <v>0.32380521932482309</v>
      </c>
      <c r="AQ1129">
        <f t="shared" si="190"/>
        <v>1.1299014828155454</v>
      </c>
      <c r="AR1129">
        <f t="shared" si="191"/>
        <v>0.67834283612286184</v>
      </c>
      <c r="AS1129">
        <f t="shared" si="192"/>
        <v>0.84574218270907686</v>
      </c>
      <c r="AT1129">
        <f t="shared" si="205"/>
        <v>5.6224981644774745</v>
      </c>
    </row>
    <row r="1130" spans="1:46" hidden="1" x14ac:dyDescent="0.35">
      <c r="A1130" s="6">
        <v>2036</v>
      </c>
      <c r="B1130" s="11" t="s">
        <v>4833</v>
      </c>
      <c r="C1130" s="8" t="s">
        <v>4834</v>
      </c>
      <c r="D1130" s="2">
        <v>1</v>
      </c>
      <c r="E1130" s="2">
        <v>13</v>
      </c>
      <c r="F1130" s="2">
        <v>100</v>
      </c>
      <c r="G1130" s="12"/>
      <c r="H1130" s="8" t="s">
        <v>40</v>
      </c>
      <c r="I1130" s="2">
        <v>6035973000</v>
      </c>
      <c r="J1130" s="2">
        <v>5097913000</v>
      </c>
      <c r="K1130" s="2">
        <v>5258993000</v>
      </c>
      <c r="L1130" s="2">
        <v>4881990000</v>
      </c>
      <c r="M1130" s="2">
        <v>346280000</v>
      </c>
      <c r="N1130" s="2">
        <v>184236000</v>
      </c>
      <c r="O1130" s="2">
        <v>129558000</v>
      </c>
      <c r="P1130" s="2">
        <v>174509000</v>
      </c>
      <c r="Q1130" s="14">
        <v>3922417000</v>
      </c>
      <c r="R1130" s="14">
        <v>2659862000</v>
      </c>
      <c r="S1130" s="14">
        <v>2365095000</v>
      </c>
      <c r="T1130" s="14">
        <v>2893682000</v>
      </c>
      <c r="U1130" s="14">
        <v>329853000</v>
      </c>
      <c r="V1130" s="14">
        <v>271995000</v>
      </c>
      <c r="W1130" s="14">
        <v>203407000</v>
      </c>
      <c r="X1130" s="14">
        <v>173995000</v>
      </c>
      <c r="Y1130" s="14" t="s">
        <v>38</v>
      </c>
      <c r="Z1130" s="14" t="s">
        <v>38</v>
      </c>
      <c r="AA1130" s="14" t="s">
        <v>38</v>
      </c>
      <c r="AB1130" s="14" t="s">
        <v>38</v>
      </c>
      <c r="AC1130" s="14">
        <v>163389000</v>
      </c>
      <c r="AD1130" s="14">
        <v>193303000</v>
      </c>
      <c r="AE1130" s="14">
        <v>156390000</v>
      </c>
      <c r="AF1130" s="14">
        <v>136356000</v>
      </c>
      <c r="AG1130" s="2">
        <v>1426960000</v>
      </c>
      <c r="AH1130" s="2">
        <v>1362743000</v>
      </c>
      <c r="AI1130" s="2">
        <v>1287098000</v>
      </c>
      <c r="AJ1130" s="2">
        <v>1203628000</v>
      </c>
      <c r="AK1130" s="16" t="str">
        <f t="shared" si="186"/>
        <v>Да</v>
      </c>
      <c r="AL1130" s="16" t="str">
        <f t="shared" si="204"/>
        <v>Нет</v>
      </c>
      <c r="AM1130" s="16" t="str">
        <f t="shared" si="200"/>
        <v>Да</v>
      </c>
      <c r="AN1130">
        <f t="shared" si="187"/>
        <v>1.8795457999522351</v>
      </c>
      <c r="AO1130">
        <f t="shared" si="188"/>
        <v>1.4220349187236605</v>
      </c>
      <c r="AP1130">
        <f t="shared" si="189"/>
        <v>0.74241443134738039</v>
      </c>
      <c r="AQ1130">
        <f t="shared" si="190"/>
        <v>1.047123338736651</v>
      </c>
      <c r="AR1130">
        <f t="shared" si="191"/>
        <v>1.0587717485381845</v>
      </c>
      <c r="AS1130">
        <f t="shared" si="192"/>
        <v>1.0693486691901484</v>
      </c>
      <c r="AT1130">
        <f t="shared" si="205"/>
        <v>1.968116273354434</v>
      </c>
    </row>
    <row r="1131" spans="1:46" ht="72.5" hidden="1" x14ac:dyDescent="0.35">
      <c r="A1131" s="6">
        <v>2109</v>
      </c>
      <c r="B1131" s="11" t="s">
        <v>5003</v>
      </c>
      <c r="C1131" s="8" t="s">
        <v>5004</v>
      </c>
      <c r="D1131" s="2">
        <v>1</v>
      </c>
      <c r="E1131" s="2">
        <v>68</v>
      </c>
      <c r="F1131" s="2">
        <v>23</v>
      </c>
      <c r="G1131" s="12" t="s">
        <v>5005</v>
      </c>
      <c r="H1131" s="8" t="s">
        <v>40</v>
      </c>
      <c r="I1131" s="2">
        <v>3395288000</v>
      </c>
      <c r="J1131" s="2">
        <v>4920499000</v>
      </c>
      <c r="K1131" s="2">
        <v>2082837000</v>
      </c>
      <c r="L1131" s="2">
        <v>2059538000</v>
      </c>
      <c r="M1131" s="2">
        <v>324147000</v>
      </c>
      <c r="N1131" s="2">
        <v>298781000</v>
      </c>
      <c r="O1131" s="2">
        <v>239888000</v>
      </c>
      <c r="P1131" s="2">
        <v>237083000</v>
      </c>
      <c r="Q1131" s="14">
        <v>3895197000</v>
      </c>
      <c r="R1131" s="14">
        <v>1040452000</v>
      </c>
      <c r="S1131" s="14">
        <v>801408000</v>
      </c>
      <c r="T1131" s="14">
        <v>1184037000</v>
      </c>
      <c r="U1131" s="14">
        <v>1376084000</v>
      </c>
      <c r="V1131" s="14">
        <v>1434083000</v>
      </c>
      <c r="W1131" s="14">
        <v>1019167000</v>
      </c>
      <c r="X1131" s="14">
        <v>971959000</v>
      </c>
      <c r="Y1131" s="14" t="s">
        <v>38</v>
      </c>
      <c r="Z1131" s="14" t="s">
        <v>38</v>
      </c>
      <c r="AA1131" s="14" t="s">
        <v>38</v>
      </c>
      <c r="AB1131" s="14" t="s">
        <v>38</v>
      </c>
      <c r="AC1131" s="14">
        <v>-31790000</v>
      </c>
      <c r="AD1131" s="14">
        <v>127646000</v>
      </c>
      <c r="AE1131" s="14">
        <v>76308000</v>
      </c>
      <c r="AF1131" s="14">
        <v>74286000</v>
      </c>
      <c r="AG1131" s="2">
        <v>2693430000</v>
      </c>
      <c r="AH1131" s="2">
        <v>2725970000</v>
      </c>
      <c r="AI1131" s="2">
        <v>1262155000</v>
      </c>
      <c r="AJ1131" s="2">
        <v>1214947000</v>
      </c>
      <c r="AK1131" s="16" t="str">
        <f t="shared" si="186"/>
        <v>Нет</v>
      </c>
      <c r="AL1131" s="16" t="str">
        <f>IF(IFERROR(AN1131*AO1131*AP1131*AQ1131*AR1131*AS1131,0)=0,"Да","Нет")</f>
        <v>Нет</v>
      </c>
      <c r="AM1131" s="16" t="str">
        <f t="shared" si="200"/>
        <v>Да</v>
      </c>
      <c r="AN1131">
        <f t="shared" si="187"/>
        <v>1.0848983034396431</v>
      </c>
      <c r="AO1131">
        <f t="shared" si="188"/>
        <v>1.2455020676315613</v>
      </c>
      <c r="AP1131">
        <f t="shared" si="189"/>
        <v>1.0118312995870644</v>
      </c>
      <c r="AQ1131">
        <f t="shared" si="190"/>
        <v>0.98806296474282551</v>
      </c>
      <c r="AR1131">
        <f t="shared" si="191"/>
        <v>2.1597743541799543</v>
      </c>
      <c r="AS1131">
        <f t="shared" si="192"/>
        <v>1.0388560159414362</v>
      </c>
      <c r="AT1131">
        <f t="shared" si="205"/>
        <v>1.0719478341410353</v>
      </c>
    </row>
    <row r="1132" spans="1:46" hidden="1" x14ac:dyDescent="0.35">
      <c r="A1132" s="6">
        <v>1847</v>
      </c>
      <c r="B1132" s="11" t="s">
        <v>4390</v>
      </c>
      <c r="C1132" s="8" t="s">
        <v>4391</v>
      </c>
      <c r="D1132" s="2">
        <v>1</v>
      </c>
      <c r="E1132" s="2">
        <v>14</v>
      </c>
      <c r="F1132" s="2">
        <v>100</v>
      </c>
      <c r="G1132" s="12"/>
      <c r="H1132" s="8" t="s">
        <v>40</v>
      </c>
      <c r="I1132" s="2">
        <v>5460688000</v>
      </c>
      <c r="J1132" s="2">
        <v>8727545000</v>
      </c>
      <c r="K1132" s="2">
        <v>8350473000</v>
      </c>
      <c r="L1132" s="2">
        <v>4232721000</v>
      </c>
      <c r="M1132" s="2">
        <v>198271000</v>
      </c>
      <c r="N1132" s="2">
        <v>321794000</v>
      </c>
      <c r="O1132" s="2">
        <v>281311000</v>
      </c>
      <c r="P1132" s="2">
        <v>138340000</v>
      </c>
      <c r="Q1132" s="14">
        <v>3857937000</v>
      </c>
      <c r="R1132" s="14">
        <v>5979924000</v>
      </c>
      <c r="S1132" s="14">
        <v>5126800000</v>
      </c>
      <c r="T1132" s="14">
        <v>2762189000</v>
      </c>
      <c r="U1132" s="14">
        <v>510117000</v>
      </c>
      <c r="V1132" s="14">
        <v>537939000</v>
      </c>
      <c r="W1132" s="14">
        <v>333936000</v>
      </c>
      <c r="X1132" s="14">
        <v>155347000</v>
      </c>
      <c r="Y1132" s="14" t="s">
        <v>38</v>
      </c>
      <c r="Z1132" s="14" t="s">
        <v>38</v>
      </c>
      <c r="AA1132" s="14" t="s">
        <v>38</v>
      </c>
      <c r="AB1132" s="14" t="s">
        <v>38</v>
      </c>
      <c r="AC1132" s="14">
        <v>139387000</v>
      </c>
      <c r="AD1132" s="14">
        <v>257810000</v>
      </c>
      <c r="AE1132" s="14">
        <v>178589000</v>
      </c>
      <c r="AF1132" s="14">
        <v>87017000</v>
      </c>
      <c r="AG1132" s="2">
        <v>1872501000</v>
      </c>
      <c r="AH1132" s="2">
        <v>1162342000</v>
      </c>
      <c r="AI1132" s="2">
        <v>949409000</v>
      </c>
      <c r="AJ1132" s="2">
        <v>770820000</v>
      </c>
      <c r="AK1132" s="16" t="str">
        <f t="shared" si="186"/>
        <v>Да</v>
      </c>
      <c r="AL1132" s="16" t="str">
        <f t="shared" ref="AL1132:AL1137" si="206">IF(IFERROR(AN1132*AO1132*AP1132*AQ1132*AR1132*AS1132,0)=0,"Да","Нет")</f>
        <v>Нет</v>
      </c>
      <c r="AM1132" s="16" t="str">
        <f t="shared" si="200"/>
        <v>Нет</v>
      </c>
      <c r="AN1132">
        <f t="shared" si="187"/>
        <v>0.61614262540631581</v>
      </c>
      <c r="AO1132">
        <f t="shared" si="188"/>
        <v>1.143908343434846</v>
      </c>
      <c r="AP1132">
        <f t="shared" si="189"/>
        <v>2.0334754951568601</v>
      </c>
      <c r="AQ1132">
        <f t="shared" si="190"/>
        <v>1.6109725020690984</v>
      </c>
      <c r="AR1132">
        <f t="shared" si="191"/>
        <v>1.2242795254732155</v>
      </c>
      <c r="AS1132">
        <f t="shared" si="192"/>
        <v>1.2316870345865443</v>
      </c>
    </row>
    <row r="1133" spans="1:46" hidden="1" x14ac:dyDescent="0.35">
      <c r="A1133" s="6">
        <v>1235</v>
      </c>
      <c r="B1133" s="11" t="s">
        <v>2934</v>
      </c>
      <c r="C1133" s="8" t="s">
        <v>2935</v>
      </c>
      <c r="D1133" s="2">
        <v>1</v>
      </c>
      <c r="E1133" s="2">
        <v>23</v>
      </c>
      <c r="F1133" s="2">
        <v>53</v>
      </c>
      <c r="G1133" s="12"/>
      <c r="H1133" s="8" t="s">
        <v>40</v>
      </c>
      <c r="I1133" s="2">
        <v>5199432000</v>
      </c>
      <c r="J1133" s="2">
        <v>5442123000</v>
      </c>
      <c r="K1133" s="2">
        <v>6483544000</v>
      </c>
      <c r="L1133" s="2">
        <v>3669716000</v>
      </c>
      <c r="M1133" s="2">
        <v>697565000</v>
      </c>
      <c r="N1133" s="2">
        <v>2240667000</v>
      </c>
      <c r="O1133" s="2">
        <v>1237936000</v>
      </c>
      <c r="P1133" s="2">
        <v>1027871000</v>
      </c>
      <c r="Q1133" s="14">
        <v>3800747000</v>
      </c>
      <c r="R1133" s="14">
        <v>5428510000</v>
      </c>
      <c r="S1133" s="14">
        <v>3589271000</v>
      </c>
      <c r="T1133" s="14">
        <v>2227002000</v>
      </c>
      <c r="U1133" s="14">
        <v>644401000</v>
      </c>
      <c r="V1133" s="14">
        <v>998106000</v>
      </c>
      <c r="W1133" s="14">
        <v>-738165000</v>
      </c>
      <c r="X1133" s="14">
        <v>-708441000</v>
      </c>
      <c r="Y1133" s="14" t="s">
        <v>38</v>
      </c>
      <c r="Z1133" s="14" t="s">
        <v>38</v>
      </c>
      <c r="AA1133" s="14" t="s">
        <v>38</v>
      </c>
      <c r="AB1133" s="14" t="s">
        <v>38</v>
      </c>
      <c r="AC1133" s="14">
        <v>119053000</v>
      </c>
      <c r="AD1133" s="14">
        <v>624206000</v>
      </c>
      <c r="AE1133" s="14">
        <v>22985000</v>
      </c>
      <c r="AF1133" s="14">
        <v>88923000</v>
      </c>
      <c r="AG1133" s="2">
        <v>1759723000</v>
      </c>
      <c r="AH1133" s="2">
        <v>2085467000</v>
      </c>
      <c r="AI1133" s="2">
        <v>1572601000</v>
      </c>
      <c r="AJ1133" s="2">
        <v>1591491000</v>
      </c>
      <c r="AK1133" s="16" t="str">
        <f t="shared" si="186"/>
        <v>Да</v>
      </c>
      <c r="AL1133" s="16" t="str">
        <f t="shared" si="206"/>
        <v>Нет</v>
      </c>
      <c r="AM1133" s="16" t="str">
        <f t="shared" si="200"/>
        <v>Нет</v>
      </c>
      <c r="AN1133">
        <f t="shared" si="187"/>
        <v>0.31132024526625329</v>
      </c>
      <c r="AO1133">
        <f t="shared" si="188"/>
        <v>1.8100022941412157</v>
      </c>
      <c r="AP1133">
        <f t="shared" si="189"/>
        <v>1.2043690307441304</v>
      </c>
      <c r="AQ1133">
        <f t="shared" si="190"/>
        <v>0.84380285087225071</v>
      </c>
      <c r="AR1133">
        <f t="shared" si="191"/>
        <v>1.3261259531184324</v>
      </c>
      <c r="AS1133">
        <f t="shared" si="192"/>
        <v>0.98813062719173406</v>
      </c>
    </row>
    <row r="1134" spans="1:46" ht="29" hidden="1" x14ac:dyDescent="0.35">
      <c r="A1134" s="6">
        <v>1236</v>
      </c>
      <c r="B1134" s="11" t="s">
        <v>2936</v>
      </c>
      <c r="C1134" s="8" t="s">
        <v>2937</v>
      </c>
      <c r="D1134" s="2">
        <v>1</v>
      </c>
      <c r="E1134" s="2">
        <v>5</v>
      </c>
      <c r="F1134" s="2" t="s">
        <v>38</v>
      </c>
      <c r="G1134" s="12"/>
      <c r="H1134" s="8" t="s">
        <v>40</v>
      </c>
      <c r="I1134" s="2">
        <v>5700975000</v>
      </c>
      <c r="J1134" s="2">
        <v>4138633000</v>
      </c>
      <c r="K1134" s="2">
        <v>3228052000</v>
      </c>
      <c r="L1134" s="2">
        <v>2349314000</v>
      </c>
      <c r="M1134" s="2">
        <v>1002027000</v>
      </c>
      <c r="N1134" s="2">
        <v>1306279000</v>
      </c>
      <c r="O1134" s="2">
        <v>632851000</v>
      </c>
      <c r="P1134" s="2">
        <v>292405000</v>
      </c>
      <c r="Q1134" s="14">
        <v>3760760000</v>
      </c>
      <c r="R1134" s="14">
        <v>3820884000</v>
      </c>
      <c r="S1134" s="14">
        <v>2630929000</v>
      </c>
      <c r="T1134" s="14">
        <v>1643420000</v>
      </c>
      <c r="U1134" s="14">
        <v>2576005000</v>
      </c>
      <c r="V1134" s="14">
        <v>1619350000</v>
      </c>
      <c r="W1134" s="14">
        <v>1117861000</v>
      </c>
      <c r="X1134" s="14">
        <v>783736000</v>
      </c>
      <c r="Y1134" s="14" t="s">
        <v>38</v>
      </c>
      <c r="Z1134" s="14" t="s">
        <v>38</v>
      </c>
      <c r="AA1134" s="14" t="s">
        <v>38</v>
      </c>
      <c r="AB1134" s="14" t="s">
        <v>38</v>
      </c>
      <c r="AC1134" s="14">
        <v>681604000</v>
      </c>
      <c r="AD1134" s="14">
        <v>653351000</v>
      </c>
      <c r="AE1134" s="14">
        <v>393529000</v>
      </c>
      <c r="AF1134" s="14">
        <v>198724000</v>
      </c>
      <c r="AG1134" s="2">
        <v>3237183000</v>
      </c>
      <c r="AH1134" s="2">
        <v>2278827000</v>
      </c>
      <c r="AI1134" s="2">
        <v>1719735000</v>
      </c>
      <c r="AJ1134" s="2">
        <v>1342984000</v>
      </c>
      <c r="AK1134" s="16" t="str">
        <f t="shared" si="186"/>
        <v>Да</v>
      </c>
      <c r="AL1134" s="16" t="str">
        <f t="shared" si="206"/>
        <v>Нет</v>
      </c>
      <c r="AM1134" s="16" t="str">
        <f t="shared" si="200"/>
        <v>Нет</v>
      </c>
      <c r="AN1134">
        <f t="shared" si="187"/>
        <v>0.76708497954877941</v>
      </c>
      <c r="AO1134">
        <f t="shared" si="188"/>
        <v>2.0641177781183879</v>
      </c>
      <c r="AP1134">
        <f t="shared" si="189"/>
        <v>2.1642960961679862</v>
      </c>
      <c r="AQ1134">
        <f t="shared" si="190"/>
        <v>1.420547939795342</v>
      </c>
      <c r="AR1134">
        <f t="shared" si="191"/>
        <v>1.3251035770045967</v>
      </c>
      <c r="AS1134">
        <f t="shared" si="192"/>
        <v>1.2805327539270759</v>
      </c>
    </row>
    <row r="1135" spans="1:46" ht="29" hidden="1" x14ac:dyDescent="0.35">
      <c r="A1135" s="6">
        <v>840</v>
      </c>
      <c r="B1135" s="11" t="s">
        <v>2012</v>
      </c>
      <c r="C1135" s="8" t="s">
        <v>2013</v>
      </c>
      <c r="D1135" s="2">
        <v>1</v>
      </c>
      <c r="E1135" s="2">
        <v>17</v>
      </c>
      <c r="F1135" s="2" t="s">
        <v>38</v>
      </c>
      <c r="G1135" s="12" t="s">
        <v>1795</v>
      </c>
      <c r="H1135" s="8" t="s">
        <v>40</v>
      </c>
      <c r="I1135" s="2">
        <v>11379478000</v>
      </c>
      <c r="J1135" s="2">
        <v>8663435000</v>
      </c>
      <c r="K1135" s="2">
        <v>5872122000</v>
      </c>
      <c r="L1135" s="2">
        <v>6816409000</v>
      </c>
      <c r="M1135" s="2">
        <v>201239000</v>
      </c>
      <c r="N1135" s="2">
        <v>305043000</v>
      </c>
      <c r="O1135" s="2">
        <v>315034000</v>
      </c>
      <c r="P1135" s="2">
        <v>273219000</v>
      </c>
      <c r="Q1135" s="14">
        <v>3750809000</v>
      </c>
      <c r="R1135" s="14">
        <v>4272848000</v>
      </c>
      <c r="S1135" s="14">
        <v>4730563000</v>
      </c>
      <c r="T1135" s="14">
        <v>4806345000</v>
      </c>
      <c r="U1135" s="14">
        <v>-1325244000</v>
      </c>
      <c r="V1135" s="14">
        <v>-980171000</v>
      </c>
      <c r="W1135" s="14">
        <v>-390036000</v>
      </c>
      <c r="X1135" s="14">
        <v>-253608000</v>
      </c>
      <c r="Y1135" s="14" t="s">
        <v>38</v>
      </c>
      <c r="Z1135" s="14" t="s">
        <v>38</v>
      </c>
      <c r="AA1135" s="14" t="s">
        <v>38</v>
      </c>
      <c r="AB1135" s="14" t="s">
        <v>38</v>
      </c>
      <c r="AC1135" s="14">
        <v>109832000</v>
      </c>
      <c r="AD1135" s="14">
        <v>31946000</v>
      </c>
      <c r="AE1135" s="14">
        <v>159757000</v>
      </c>
      <c r="AF1135" s="14">
        <v>27136000</v>
      </c>
      <c r="AG1135" s="2">
        <v>1420018000</v>
      </c>
      <c r="AH1135" s="2">
        <v>1022044000</v>
      </c>
      <c r="AI1135" s="2">
        <v>374279000</v>
      </c>
      <c r="AJ1135" s="2">
        <v>288805000</v>
      </c>
      <c r="AK1135" s="16" t="str">
        <f t="shared" si="186"/>
        <v>Да</v>
      </c>
      <c r="AL1135" s="16" t="str">
        <f t="shared" si="206"/>
        <v>Нет</v>
      </c>
      <c r="AM1135" s="16" t="str">
        <f t="shared" si="200"/>
        <v>Нет</v>
      </c>
      <c r="AN1135">
        <f t="shared" si="187"/>
        <v>0.65970699212897854</v>
      </c>
      <c r="AO1135">
        <f t="shared" si="188"/>
        <v>0.96828596278496926</v>
      </c>
      <c r="AP1135">
        <f t="shared" si="189"/>
        <v>1.1530457252240875</v>
      </c>
      <c r="AQ1135">
        <f t="shared" si="190"/>
        <v>1.3893902806532792</v>
      </c>
      <c r="AR1135">
        <f t="shared" si="191"/>
        <v>2.7307008942526831</v>
      </c>
      <c r="AS1135">
        <f t="shared" si="192"/>
        <v>1.2959574799605269</v>
      </c>
    </row>
    <row r="1136" spans="1:46" hidden="1" x14ac:dyDescent="0.35">
      <c r="A1136" s="6">
        <v>807</v>
      </c>
      <c r="B1136" s="11" t="s">
        <v>1939</v>
      </c>
      <c r="C1136" s="8" t="s">
        <v>1940</v>
      </c>
      <c r="D1136" s="2">
        <v>1</v>
      </c>
      <c r="E1136" s="2">
        <v>5</v>
      </c>
      <c r="F1136" s="2" t="s">
        <v>38</v>
      </c>
      <c r="G1136" s="12"/>
      <c r="H1136" s="8" t="s">
        <v>40</v>
      </c>
      <c r="I1136" s="2">
        <v>8799189000</v>
      </c>
      <c r="J1136" s="2">
        <v>9088817000</v>
      </c>
      <c r="K1136" s="2">
        <v>6112281000</v>
      </c>
      <c r="L1136" s="2">
        <v>5676023000</v>
      </c>
      <c r="M1136" s="2">
        <v>228222000</v>
      </c>
      <c r="N1136" s="2">
        <v>163057000</v>
      </c>
      <c r="O1136" s="2">
        <v>167417000</v>
      </c>
      <c r="P1136" s="2">
        <v>85099000</v>
      </c>
      <c r="Q1136" s="14">
        <v>3748920000</v>
      </c>
      <c r="R1136" s="14">
        <v>3625271000</v>
      </c>
      <c r="S1136" s="14">
        <v>3513217000</v>
      </c>
      <c r="T1136" s="14">
        <v>2740189000</v>
      </c>
      <c r="U1136" s="14">
        <v>1748495000</v>
      </c>
      <c r="V1136" s="14">
        <v>888657000</v>
      </c>
      <c r="W1136" s="14">
        <v>712613000</v>
      </c>
      <c r="X1136" s="14">
        <v>443650000</v>
      </c>
      <c r="Y1136" s="14" t="s">
        <v>38</v>
      </c>
      <c r="Z1136" s="14" t="s">
        <v>38</v>
      </c>
      <c r="AA1136" s="14" t="s">
        <v>38</v>
      </c>
      <c r="AB1136" s="14" t="s">
        <v>38</v>
      </c>
      <c r="AC1136" s="14">
        <v>929194000</v>
      </c>
      <c r="AD1136" s="14">
        <v>277423000</v>
      </c>
      <c r="AE1136" s="14">
        <v>287414000</v>
      </c>
      <c r="AF1136" s="14">
        <v>50475000</v>
      </c>
      <c r="AG1136" s="2">
        <v>1844235000</v>
      </c>
      <c r="AH1136" s="2">
        <v>985477000</v>
      </c>
      <c r="AI1136" s="2">
        <v>810513000</v>
      </c>
      <c r="AJ1136" s="2">
        <v>542669000</v>
      </c>
      <c r="AK1136" s="16" t="str">
        <f t="shared" si="186"/>
        <v>Да</v>
      </c>
      <c r="AL1136" s="16" t="str">
        <f t="shared" si="206"/>
        <v>Нет</v>
      </c>
      <c r="AM1136" s="16" t="str">
        <f t="shared" si="200"/>
        <v>Да</v>
      </c>
      <c r="AN1136">
        <f t="shared" si="187"/>
        <v>1.3996455227313147</v>
      </c>
      <c r="AO1136">
        <f t="shared" si="188"/>
        <v>0.97395724448532706</v>
      </c>
      <c r="AP1136">
        <f t="shared" si="189"/>
        <v>1.9673204150460053</v>
      </c>
      <c r="AQ1136">
        <f t="shared" si="190"/>
        <v>1.871413538824346</v>
      </c>
      <c r="AR1136">
        <f t="shared" si="191"/>
        <v>1.2158682217311751</v>
      </c>
      <c r="AS1136">
        <f t="shared" si="192"/>
        <v>1.4935679023493142</v>
      </c>
      <c r="AT1136">
        <f>AQ1136*AN1136</f>
        <v>2.6193155807942614</v>
      </c>
    </row>
    <row r="1137" spans="1:46" hidden="1" x14ac:dyDescent="0.35">
      <c r="A1137" s="6">
        <v>1562</v>
      </c>
      <c r="B1137" s="11" t="s">
        <v>3695</v>
      </c>
      <c r="C1137" s="8" t="s">
        <v>3696</v>
      </c>
      <c r="D1137" s="2">
        <v>1</v>
      </c>
      <c r="E1137" s="2">
        <v>4</v>
      </c>
      <c r="F1137" s="2">
        <v>89</v>
      </c>
      <c r="G1137" s="12"/>
      <c r="H1137" s="8" t="s">
        <v>40</v>
      </c>
      <c r="I1137" s="2">
        <v>92361904000</v>
      </c>
      <c r="J1137" s="2">
        <v>89619922000</v>
      </c>
      <c r="K1137" s="2">
        <v>96721304000</v>
      </c>
      <c r="L1137" s="2">
        <v>107380542000</v>
      </c>
      <c r="M1137" s="2">
        <v>379885000</v>
      </c>
      <c r="N1137" s="2">
        <v>518494000</v>
      </c>
      <c r="O1137" s="2">
        <v>811444000</v>
      </c>
      <c r="P1137" s="2">
        <v>1111799000</v>
      </c>
      <c r="Q1137" s="14">
        <v>3718684000</v>
      </c>
      <c r="R1137" s="14">
        <v>3258067000</v>
      </c>
      <c r="S1137" s="14">
        <v>2883332000</v>
      </c>
      <c r="T1137" s="14">
        <v>2917465000</v>
      </c>
      <c r="U1137" s="14">
        <v>-20740125000</v>
      </c>
      <c r="V1137" s="14">
        <v>-23102675000</v>
      </c>
      <c r="W1137" s="14">
        <v>-13421290000</v>
      </c>
      <c r="X1137" s="14">
        <v>-2675887000</v>
      </c>
      <c r="Y1137" s="14" t="s">
        <v>38</v>
      </c>
      <c r="Z1137" s="14" t="s">
        <v>38</v>
      </c>
      <c r="AA1137" s="14" t="s">
        <v>38</v>
      </c>
      <c r="AB1137" s="14" t="s">
        <v>38</v>
      </c>
      <c r="AC1137" s="14">
        <v>2362879000</v>
      </c>
      <c r="AD1137" s="14">
        <v>-9679117000</v>
      </c>
      <c r="AE1137" s="14">
        <v>-10739254000</v>
      </c>
      <c r="AF1137" s="14">
        <v>-908380000</v>
      </c>
      <c r="AG1137" s="2">
        <v>62324795000</v>
      </c>
      <c r="AH1137" s="2">
        <v>59962245000</v>
      </c>
      <c r="AI1137" s="2">
        <v>67643630000</v>
      </c>
      <c r="AJ1137" s="2">
        <v>76146618000</v>
      </c>
      <c r="AK1137" s="16" t="str">
        <f t="shared" si="186"/>
        <v>Да</v>
      </c>
      <c r="AL1137" s="16" t="str">
        <f t="shared" si="206"/>
        <v>Нет</v>
      </c>
      <c r="AM1137" s="16" t="str">
        <f t="shared" si="200"/>
        <v>Нет</v>
      </c>
      <c r="AN1137">
        <f t="shared" si="187"/>
        <v>0.73267000196723586</v>
      </c>
      <c r="AO1137">
        <f t="shared" si="188"/>
        <v>0.63897693494560315</v>
      </c>
      <c r="AP1137">
        <f t="shared" si="189"/>
        <v>0.7298477512571967</v>
      </c>
      <c r="AQ1137">
        <f t="shared" si="190"/>
        <v>1.0394006261773554</v>
      </c>
      <c r="AR1137">
        <f t="shared" si="191"/>
        <v>0.88644333546262966</v>
      </c>
      <c r="AS1137">
        <f t="shared" si="192"/>
        <v>0.88833400322519906</v>
      </c>
    </row>
    <row r="1138" spans="1:46" hidden="1" x14ac:dyDescent="0.35">
      <c r="A1138" s="6">
        <v>1357</v>
      </c>
      <c r="B1138" s="11" t="s">
        <v>3208</v>
      </c>
      <c r="C1138" s="8" t="s">
        <v>3209</v>
      </c>
      <c r="D1138" s="2">
        <v>1</v>
      </c>
      <c r="E1138" s="2">
        <v>69</v>
      </c>
      <c r="F1138" s="2">
        <v>99</v>
      </c>
      <c r="G1138" s="12"/>
      <c r="H1138" s="8" t="s">
        <v>40</v>
      </c>
      <c r="I1138" s="2">
        <v>62099867000</v>
      </c>
      <c r="J1138" s="2">
        <v>58182372000</v>
      </c>
      <c r="K1138" s="2">
        <v>52995661000</v>
      </c>
      <c r="L1138" s="2">
        <v>2218270000</v>
      </c>
      <c r="M1138" s="2">
        <v>171093000</v>
      </c>
      <c r="N1138" s="2">
        <v>-537475000</v>
      </c>
      <c r="O1138" s="2">
        <v>-55473000</v>
      </c>
      <c r="P1138" s="2">
        <v>158102000</v>
      </c>
      <c r="Q1138" s="14">
        <v>3557633000</v>
      </c>
      <c r="R1138" s="14">
        <v>2251027000</v>
      </c>
      <c r="S1138" s="14">
        <v>2719635000</v>
      </c>
      <c r="T1138" s="14">
        <v>1864787000</v>
      </c>
      <c r="U1138" s="14">
        <v>-2103699000</v>
      </c>
      <c r="V1138" s="14">
        <v>-101568000</v>
      </c>
      <c r="W1138" s="14">
        <v>828673000</v>
      </c>
      <c r="X1138" s="14">
        <v>1009336000</v>
      </c>
      <c r="Y1138" s="14" t="s">
        <v>38</v>
      </c>
      <c r="Z1138" s="14" t="s">
        <v>38</v>
      </c>
      <c r="AA1138" s="14" t="s">
        <v>38</v>
      </c>
      <c r="AB1138" s="14" t="s">
        <v>38</v>
      </c>
      <c r="AC1138" s="14">
        <v>-2002131000</v>
      </c>
      <c r="AD1138" s="14">
        <v>-930241000</v>
      </c>
      <c r="AE1138" s="14">
        <v>-177098000</v>
      </c>
      <c r="AF1138" s="14">
        <v>132133000</v>
      </c>
      <c r="AG1138" s="2">
        <v>49379633000</v>
      </c>
      <c r="AH1138" s="2">
        <v>51339582000</v>
      </c>
      <c r="AI1138" s="2">
        <v>52058823000</v>
      </c>
      <c r="AJ1138" s="2">
        <v>1194272000</v>
      </c>
      <c r="AK1138" s="16" t="str">
        <f t="shared" si="186"/>
        <v>Нет</v>
      </c>
      <c r="AL1138" s="16" t="str">
        <f>IF(IFERROR(AN1138*AO1138*AP1138*AQ1138*AR1138*AS1138,0)=0,"Да","Нет")</f>
        <v>Нет</v>
      </c>
      <c r="AM1138" s="16" t="str">
        <f t="shared" si="200"/>
        <v>Нет</v>
      </c>
      <c r="AN1138">
        <f t="shared" si="187"/>
        <v>-0.31832736406344481</v>
      </c>
      <c r="AO1138">
        <f t="shared" si="188"/>
        <v>9.6889477763957235</v>
      </c>
      <c r="AP1138">
        <f t="shared" si="189"/>
        <v>-0.35086842671186957</v>
      </c>
      <c r="AQ1138">
        <f t="shared" si="190"/>
        <v>0.96182382240665687</v>
      </c>
      <c r="AR1138">
        <f t="shared" si="191"/>
        <v>0.98618407104593975</v>
      </c>
      <c r="AS1138">
        <f t="shared" si="192"/>
        <v>43.590424124487555</v>
      </c>
    </row>
    <row r="1139" spans="1:46" hidden="1" x14ac:dyDescent="0.35">
      <c r="A1139" s="6">
        <v>338</v>
      </c>
      <c r="B1139" s="11" t="s">
        <v>834</v>
      </c>
      <c r="C1139" s="8" t="s">
        <v>835</v>
      </c>
      <c r="D1139" s="2">
        <v>1</v>
      </c>
      <c r="E1139" s="2">
        <v>18</v>
      </c>
      <c r="F1139" s="2" t="s">
        <v>38</v>
      </c>
      <c r="G1139" s="12"/>
      <c r="H1139" s="8" t="s">
        <v>40</v>
      </c>
      <c r="I1139" s="2">
        <v>7457146000</v>
      </c>
      <c r="J1139" s="2">
        <v>7544363000</v>
      </c>
      <c r="K1139" s="2">
        <v>7044312000</v>
      </c>
      <c r="L1139" s="2">
        <v>7013244000</v>
      </c>
      <c r="M1139" s="2">
        <v>514639000</v>
      </c>
      <c r="N1139" s="2">
        <v>550719000</v>
      </c>
      <c r="O1139" s="2">
        <v>375107000</v>
      </c>
      <c r="P1139" s="2">
        <v>828689000</v>
      </c>
      <c r="Q1139" s="14">
        <v>3519675000</v>
      </c>
      <c r="R1139" s="14">
        <v>3544450000</v>
      </c>
      <c r="S1139" s="14">
        <v>3996241000</v>
      </c>
      <c r="T1139" s="14">
        <v>4378620000</v>
      </c>
      <c r="U1139" s="14">
        <v>739238000</v>
      </c>
      <c r="V1139" s="14">
        <v>794217000</v>
      </c>
      <c r="W1139" s="14">
        <v>597936000</v>
      </c>
      <c r="X1139" s="14">
        <v>740846000</v>
      </c>
      <c r="Y1139" s="14" t="s">
        <v>38</v>
      </c>
      <c r="Z1139" s="14" t="s">
        <v>38</v>
      </c>
      <c r="AA1139" s="14" t="s">
        <v>38</v>
      </c>
      <c r="AB1139" s="14" t="s">
        <v>38</v>
      </c>
      <c r="AC1139" s="14">
        <v>76568000</v>
      </c>
      <c r="AD1139" s="14">
        <v>182492000</v>
      </c>
      <c r="AE1139" s="14">
        <v>-20617000</v>
      </c>
      <c r="AF1139" s="14">
        <v>343102000</v>
      </c>
      <c r="AG1139" s="2">
        <v>6016066000</v>
      </c>
      <c r="AH1139" s="2">
        <v>5883909000</v>
      </c>
      <c r="AI1139" s="2">
        <v>5371885000</v>
      </c>
      <c r="AJ1139" s="2">
        <v>6005545000</v>
      </c>
      <c r="AK1139" s="16" t="str">
        <f t="shared" si="186"/>
        <v>Да</v>
      </c>
      <c r="AL1139" s="16" t="str">
        <f t="shared" ref="AL1139:AL1140" si="207">IF(IFERROR(AN1139*AO1139*AP1139*AQ1139*AR1139*AS1139,0)=0,"Да","Нет")</f>
        <v>Нет</v>
      </c>
      <c r="AM1139" s="16" t="str">
        <f t="shared" si="200"/>
        <v>Нет</v>
      </c>
      <c r="AN1139">
        <f t="shared" si="187"/>
        <v>0.93448564512936727</v>
      </c>
      <c r="AO1139">
        <f t="shared" si="188"/>
        <v>1.4681650835628235</v>
      </c>
      <c r="AP1139">
        <f t="shared" si="189"/>
        <v>0.4526511151952059</v>
      </c>
      <c r="AQ1139">
        <f t="shared" si="190"/>
        <v>1.0224607484582104</v>
      </c>
      <c r="AR1139">
        <f t="shared" si="191"/>
        <v>1.095315517737256</v>
      </c>
      <c r="AS1139">
        <f t="shared" si="192"/>
        <v>0.89448751112513514</v>
      </c>
    </row>
    <row r="1140" spans="1:46" hidden="1" x14ac:dyDescent="0.35">
      <c r="A1140" s="6">
        <v>1728</v>
      </c>
      <c r="B1140" s="11" t="s">
        <v>4106</v>
      </c>
      <c r="C1140" s="8" t="s">
        <v>4107</v>
      </c>
      <c r="D1140" s="2">
        <v>1</v>
      </c>
      <c r="E1140" s="2">
        <v>9</v>
      </c>
      <c r="F1140" s="2" t="s">
        <v>38</v>
      </c>
      <c r="G1140" s="12"/>
      <c r="H1140" s="8" t="s">
        <v>121</v>
      </c>
      <c r="I1140" s="2">
        <v>2848059000</v>
      </c>
      <c r="J1140" s="2">
        <v>2783459000</v>
      </c>
      <c r="K1140" s="2">
        <v>2208380000</v>
      </c>
      <c r="L1140" s="2">
        <v>2203985000</v>
      </c>
      <c r="M1140" s="2">
        <v>154156000</v>
      </c>
      <c r="N1140" s="2">
        <v>130341000</v>
      </c>
      <c r="O1140" s="2">
        <v>227464000</v>
      </c>
      <c r="P1140" s="2">
        <v>-53217000</v>
      </c>
      <c r="Q1140" s="14">
        <v>3376589000</v>
      </c>
      <c r="R1140" s="14">
        <v>2729242000</v>
      </c>
      <c r="S1140" s="14">
        <v>2454210000</v>
      </c>
      <c r="T1140" s="14">
        <v>2304079000</v>
      </c>
      <c r="U1140" s="14">
        <v>752525000</v>
      </c>
      <c r="V1140" s="14">
        <v>695828000</v>
      </c>
      <c r="W1140" s="14">
        <v>615091000</v>
      </c>
      <c r="X1140" s="14">
        <v>557091000</v>
      </c>
      <c r="Y1140" s="14" t="s">
        <v>38</v>
      </c>
      <c r="Z1140" s="14" t="s">
        <v>38</v>
      </c>
      <c r="AA1140" s="14" t="s">
        <v>38</v>
      </c>
      <c r="AB1140" s="14" t="s">
        <v>38</v>
      </c>
      <c r="AC1140" s="14">
        <v>54872000</v>
      </c>
      <c r="AD1140" s="14">
        <v>80579000</v>
      </c>
      <c r="AE1140" s="14">
        <v>57454000</v>
      </c>
      <c r="AF1140" s="14">
        <v>2096000</v>
      </c>
      <c r="AG1140" s="2">
        <v>1839760000</v>
      </c>
      <c r="AH1140" s="2">
        <v>1783236000</v>
      </c>
      <c r="AI1140" s="2">
        <v>1702527000</v>
      </c>
      <c r="AJ1140" s="2">
        <v>1645073000</v>
      </c>
      <c r="AK1140" s="16" t="str">
        <f t="shared" si="186"/>
        <v>Да</v>
      </c>
      <c r="AL1140" s="16" t="str">
        <f t="shared" si="207"/>
        <v>Нет</v>
      </c>
      <c r="AM1140" s="16" t="str">
        <f t="shared" si="200"/>
        <v>Да</v>
      </c>
      <c r="AN1140">
        <f t="shared" si="187"/>
        <v>1.1827130373405146</v>
      </c>
      <c r="AO1140">
        <f t="shared" si="188"/>
        <v>0.57301814792670491</v>
      </c>
      <c r="AP1140">
        <f t="shared" si="189"/>
        <v>-4.2742732585452021</v>
      </c>
      <c r="AQ1140">
        <f t="shared" si="190"/>
        <v>1.031697430962587</v>
      </c>
      <c r="AR1140">
        <f t="shared" si="191"/>
        <v>1.0474054155969332</v>
      </c>
      <c r="AS1140">
        <f t="shared" si="192"/>
        <v>1.0349248939104829</v>
      </c>
      <c r="AT1140">
        <f>AQ1140*AN1140</f>
        <v>1.2202020021901672</v>
      </c>
    </row>
    <row r="1141" spans="1:46" hidden="1" x14ac:dyDescent="0.35">
      <c r="A1141" s="6">
        <v>809</v>
      </c>
      <c r="B1141" s="11" t="s">
        <v>1943</v>
      </c>
      <c r="C1141" s="8" t="s">
        <v>1944</v>
      </c>
      <c r="D1141" s="2">
        <v>1</v>
      </c>
      <c r="E1141" s="2">
        <v>70</v>
      </c>
      <c r="F1141" s="2" t="s">
        <v>38</v>
      </c>
      <c r="G1141" s="12"/>
      <c r="H1141" s="8" t="s">
        <v>40</v>
      </c>
      <c r="I1141" s="2">
        <v>8395406000</v>
      </c>
      <c r="J1141" s="2">
        <v>8504235000</v>
      </c>
      <c r="K1141" s="2">
        <v>7667914000</v>
      </c>
      <c r="L1141" s="2">
        <v>6784809000</v>
      </c>
      <c r="M1141" s="2">
        <v>41107000</v>
      </c>
      <c r="N1141" s="2">
        <v>65211000</v>
      </c>
      <c r="O1141" s="2">
        <v>150828000</v>
      </c>
      <c r="P1141" s="2">
        <v>132700000</v>
      </c>
      <c r="Q1141" s="14">
        <v>3314527000</v>
      </c>
      <c r="R1141" s="14">
        <v>3244679000</v>
      </c>
      <c r="S1141" s="14">
        <v>2972134000</v>
      </c>
      <c r="T1141" s="14">
        <v>2402190000</v>
      </c>
      <c r="U1141" s="14">
        <v>-141474000</v>
      </c>
      <c r="V1141" s="14">
        <v>-88784000</v>
      </c>
      <c r="W1141" s="14">
        <v>49808000</v>
      </c>
      <c r="X1141" s="14">
        <v>38675000</v>
      </c>
      <c r="Y1141" s="14" t="s">
        <v>38</v>
      </c>
      <c r="Z1141" s="14" t="s">
        <v>38</v>
      </c>
      <c r="AA1141" s="14" t="s">
        <v>38</v>
      </c>
      <c r="AB1141" s="14" t="s">
        <v>38</v>
      </c>
      <c r="AC1141" s="14">
        <v>-52689000</v>
      </c>
      <c r="AD1141" s="14">
        <v>-130526000</v>
      </c>
      <c r="AE1141" s="14">
        <v>19672000</v>
      </c>
      <c r="AF1141" s="14">
        <v>26590000</v>
      </c>
      <c r="AG1141" s="2">
        <v>4420503000</v>
      </c>
      <c r="AH1141" s="2">
        <v>3560079000</v>
      </c>
      <c r="AI1141" s="2">
        <v>3698092000</v>
      </c>
      <c r="AJ1141" s="2">
        <v>3098569000</v>
      </c>
      <c r="AK1141" s="16" t="str">
        <f t="shared" si="186"/>
        <v>Нет</v>
      </c>
      <c r="AL1141" s="16" t="str">
        <f>IF(IFERROR(AN1141*AO1141*AP1141*AQ1141*AR1141*AS1141,0)=0,"Да","Нет")</f>
        <v>Нет</v>
      </c>
      <c r="AM1141" s="16" t="str">
        <f t="shared" si="200"/>
        <v>Нет</v>
      </c>
      <c r="AN1141">
        <f t="shared" si="187"/>
        <v>0.63036910950606495</v>
      </c>
      <c r="AO1141">
        <f t="shared" si="188"/>
        <v>0.43235340918131909</v>
      </c>
      <c r="AP1141">
        <f t="shared" si="189"/>
        <v>1.1366088922381312</v>
      </c>
      <c r="AQ1141">
        <f t="shared" si="190"/>
        <v>1.2416867715575974</v>
      </c>
      <c r="AR1141">
        <f t="shared" si="191"/>
        <v>0.96267994414416946</v>
      </c>
      <c r="AS1141">
        <f t="shared" si="192"/>
        <v>1.1934838307618776</v>
      </c>
    </row>
    <row r="1142" spans="1:46" hidden="1" x14ac:dyDescent="0.35">
      <c r="A1142" s="6">
        <v>1583</v>
      </c>
      <c r="B1142" s="11" t="s">
        <v>3745</v>
      </c>
      <c r="C1142" s="8" t="s">
        <v>3746</v>
      </c>
      <c r="D1142" s="2">
        <v>1</v>
      </c>
      <c r="E1142" s="2">
        <v>12</v>
      </c>
      <c r="F1142" s="2">
        <v>100</v>
      </c>
      <c r="G1142" s="12"/>
      <c r="H1142" s="8" t="s">
        <v>40</v>
      </c>
      <c r="I1142" s="2">
        <v>12410985000</v>
      </c>
      <c r="J1142" s="2">
        <v>8221132000</v>
      </c>
      <c r="K1142" s="2">
        <v>12627785000</v>
      </c>
      <c r="L1142" s="2">
        <v>10753683000</v>
      </c>
      <c r="M1142" s="2">
        <v>2009932000</v>
      </c>
      <c r="N1142" s="2">
        <v>1534121000</v>
      </c>
      <c r="O1142" s="2">
        <v>1124191000</v>
      </c>
      <c r="P1142" s="2">
        <v>845253000</v>
      </c>
      <c r="Q1142" s="14">
        <v>3297772000</v>
      </c>
      <c r="R1142" s="14">
        <v>3475923000</v>
      </c>
      <c r="S1142" s="14">
        <v>4427908000</v>
      </c>
      <c r="T1142" s="14">
        <v>2253388000</v>
      </c>
      <c r="U1142" s="14">
        <v>-1056914000</v>
      </c>
      <c r="V1142" s="14">
        <v>-1321369000</v>
      </c>
      <c r="W1142" s="14">
        <v>-1346520000</v>
      </c>
      <c r="X1142" s="14">
        <v>-1442501000</v>
      </c>
      <c r="Y1142" s="14" t="s">
        <v>38</v>
      </c>
      <c r="Z1142" s="14" t="s">
        <v>38</v>
      </c>
      <c r="AA1142" s="14" t="s">
        <v>38</v>
      </c>
      <c r="AB1142" s="14" t="s">
        <v>38</v>
      </c>
      <c r="AC1142" s="14">
        <v>247297000</v>
      </c>
      <c r="AD1142" s="14">
        <v>25151000</v>
      </c>
      <c r="AE1142" s="14">
        <v>101259000</v>
      </c>
      <c r="AF1142" s="14">
        <v>105553000</v>
      </c>
      <c r="AG1142" s="2">
        <v>5846690000</v>
      </c>
      <c r="AH1142" s="2">
        <v>5603249000</v>
      </c>
      <c r="AI1142" s="2">
        <v>5828687000</v>
      </c>
      <c r="AJ1142" s="2">
        <v>4661099000</v>
      </c>
      <c r="AK1142" s="16" t="str">
        <f t="shared" si="186"/>
        <v>Да</v>
      </c>
      <c r="AL1142" s="16" t="str">
        <f t="shared" ref="AL1142:AL1166" si="208">IF(IFERROR(AN1142*AO1142*AP1142*AQ1142*AR1142*AS1142,0)=0,"Да","Нет")</f>
        <v>Нет</v>
      </c>
      <c r="AM1142" s="16" t="str">
        <f t="shared" si="200"/>
        <v>Да</v>
      </c>
      <c r="AN1142">
        <f t="shared" si="187"/>
        <v>1.3101521979035553</v>
      </c>
      <c r="AO1142">
        <f t="shared" si="188"/>
        <v>1.3646444420921355</v>
      </c>
      <c r="AP1142">
        <f t="shared" si="189"/>
        <v>1.3300053356805595</v>
      </c>
      <c r="AQ1142">
        <f t="shared" si="190"/>
        <v>1.0434464004722974</v>
      </c>
      <c r="AR1142">
        <f t="shared" si="191"/>
        <v>0.9613226786753174</v>
      </c>
      <c r="AS1142">
        <f t="shared" si="192"/>
        <v>1.2504962885362443</v>
      </c>
      <c r="AT1142">
        <f>AQ1142*AN1142</f>
        <v>1.3670735949733339</v>
      </c>
    </row>
    <row r="1143" spans="1:46" ht="29" hidden="1" x14ac:dyDescent="0.35">
      <c r="A1143" s="6">
        <v>1112</v>
      </c>
      <c r="B1143" s="11" t="s">
        <v>2664</v>
      </c>
      <c r="C1143" s="8" t="s">
        <v>2665</v>
      </c>
      <c r="D1143" s="2">
        <v>1</v>
      </c>
      <c r="E1143" s="2">
        <v>14</v>
      </c>
      <c r="F1143" s="2">
        <v>100</v>
      </c>
      <c r="G1143" s="12" t="s">
        <v>545</v>
      </c>
      <c r="H1143" s="8" t="s">
        <v>40</v>
      </c>
      <c r="I1143" s="2">
        <v>6177342000</v>
      </c>
      <c r="J1143" s="2">
        <v>4399881000</v>
      </c>
      <c r="K1143" s="2">
        <v>4124260000</v>
      </c>
      <c r="L1143" s="2">
        <v>3665579000</v>
      </c>
      <c r="M1143" s="2">
        <v>239611000</v>
      </c>
      <c r="N1143" s="2">
        <v>314660000</v>
      </c>
      <c r="O1143" s="2">
        <v>176452000</v>
      </c>
      <c r="P1143" s="2">
        <v>290340000</v>
      </c>
      <c r="Q1143" s="14">
        <v>3287805000</v>
      </c>
      <c r="R1143" s="14">
        <v>4524952000</v>
      </c>
      <c r="S1143" s="14">
        <v>4313378000</v>
      </c>
      <c r="T1143" s="14">
        <v>4423059000</v>
      </c>
      <c r="U1143" s="14">
        <v>447843000</v>
      </c>
      <c r="V1143" s="14">
        <v>354862000</v>
      </c>
      <c r="W1143" s="14">
        <v>266177000</v>
      </c>
      <c r="X1143" s="14">
        <v>192891000</v>
      </c>
      <c r="Y1143" s="14" t="s">
        <v>38</v>
      </c>
      <c r="Z1143" s="14" t="s">
        <v>38</v>
      </c>
      <c r="AA1143" s="14" t="s">
        <v>38</v>
      </c>
      <c r="AB1143" s="14" t="s">
        <v>38</v>
      </c>
      <c r="AC1143" s="14">
        <v>173749000</v>
      </c>
      <c r="AD1143" s="14">
        <v>150799000</v>
      </c>
      <c r="AE1143" s="14">
        <v>102271000</v>
      </c>
      <c r="AF1143" s="14">
        <v>96603000</v>
      </c>
      <c r="AG1143" s="2">
        <v>1678883000</v>
      </c>
      <c r="AH1143" s="2">
        <v>1483387000</v>
      </c>
      <c r="AI1143" s="2">
        <v>1389919000</v>
      </c>
      <c r="AJ1143" s="2">
        <v>1312482000</v>
      </c>
      <c r="AK1143" s="16" t="str">
        <f t="shared" si="186"/>
        <v>Да</v>
      </c>
      <c r="AL1143" s="16" t="str">
        <f t="shared" si="208"/>
        <v>Нет</v>
      </c>
      <c r="AM1143" s="16" t="str">
        <f t="shared" si="200"/>
        <v>Нет</v>
      </c>
      <c r="AN1143">
        <f t="shared" si="187"/>
        <v>0.76149176889340875</v>
      </c>
      <c r="AO1143">
        <f t="shared" si="188"/>
        <v>1.7832611701765919</v>
      </c>
      <c r="AP1143">
        <f t="shared" si="189"/>
        <v>0.60774264655231802</v>
      </c>
      <c r="AQ1143">
        <f t="shared" si="190"/>
        <v>1.1317902880367698</v>
      </c>
      <c r="AR1143">
        <f t="shared" si="191"/>
        <v>1.0672470841826034</v>
      </c>
      <c r="AS1143">
        <f t="shared" si="192"/>
        <v>1.0590004281963485</v>
      </c>
    </row>
    <row r="1144" spans="1:46" hidden="1" x14ac:dyDescent="0.35">
      <c r="A1144" s="6">
        <v>332</v>
      </c>
      <c r="B1144" s="11" t="s">
        <v>820</v>
      </c>
      <c r="C1144" s="8" t="s">
        <v>821</v>
      </c>
      <c r="D1144" s="2">
        <v>1</v>
      </c>
      <c r="E1144" s="2">
        <v>4</v>
      </c>
      <c r="F1144" s="2" t="s">
        <v>38</v>
      </c>
      <c r="G1144" s="12"/>
      <c r="H1144" s="8" t="s">
        <v>40</v>
      </c>
      <c r="I1144" s="2">
        <v>16737483000</v>
      </c>
      <c r="J1144" s="2">
        <v>16705270000</v>
      </c>
      <c r="K1144" s="2">
        <v>14381912000</v>
      </c>
      <c r="L1144" s="2">
        <v>12931646000</v>
      </c>
      <c r="M1144" s="2">
        <v>-24617000</v>
      </c>
      <c r="N1144" s="2">
        <v>1198099000</v>
      </c>
      <c r="O1144" s="2">
        <v>1941312000</v>
      </c>
      <c r="P1144" s="2">
        <v>2583552000</v>
      </c>
      <c r="Q1144" s="14">
        <v>3260729000</v>
      </c>
      <c r="R1144" s="14">
        <v>6256955000</v>
      </c>
      <c r="S1144" s="14">
        <v>6553509000</v>
      </c>
      <c r="T1144" s="14">
        <v>6893847000</v>
      </c>
      <c r="U1144" s="14">
        <v>11104222000</v>
      </c>
      <c r="V1144" s="14">
        <v>11064103000</v>
      </c>
      <c r="W1144" s="14">
        <v>9710237000</v>
      </c>
      <c r="X1144" s="14">
        <v>7687139000</v>
      </c>
      <c r="Y1144" s="14" t="s">
        <v>38</v>
      </c>
      <c r="Z1144" s="14" t="s">
        <v>38</v>
      </c>
      <c r="AA1144" s="14" t="s">
        <v>38</v>
      </c>
      <c r="AB1144" s="14" t="s">
        <v>38</v>
      </c>
      <c r="AC1144" s="14">
        <v>1343813000</v>
      </c>
      <c r="AD1144" s="14">
        <v>2078411000</v>
      </c>
      <c r="AE1144" s="14">
        <v>3156930000</v>
      </c>
      <c r="AF1144" s="14">
        <v>1494088000</v>
      </c>
      <c r="AG1144" s="2">
        <v>12745561000</v>
      </c>
      <c r="AH1144" s="2">
        <v>12706106000</v>
      </c>
      <c r="AI1144" s="2">
        <v>11140131000</v>
      </c>
      <c r="AJ1144" s="2">
        <v>8941414000</v>
      </c>
      <c r="AK1144" s="16" t="str">
        <f t="shared" si="186"/>
        <v>Да</v>
      </c>
      <c r="AL1144" s="16" t="str">
        <f t="shared" si="208"/>
        <v>Нет</v>
      </c>
      <c r="AM1144" s="16" t="str">
        <f t="shared" si="200"/>
        <v>Нет</v>
      </c>
      <c r="AN1144">
        <f t="shared" si="187"/>
        <v>-2.0546716089404966E-2</v>
      </c>
      <c r="AO1144">
        <f t="shared" si="188"/>
        <v>0.61715942620248576</v>
      </c>
      <c r="AP1144">
        <f t="shared" si="189"/>
        <v>0.7514120095124851</v>
      </c>
      <c r="AQ1144">
        <f t="shared" si="190"/>
        <v>1.0031051999723597</v>
      </c>
      <c r="AR1144">
        <f t="shared" si="191"/>
        <v>1.1405706090888876</v>
      </c>
      <c r="AS1144">
        <f t="shared" si="192"/>
        <v>1.2459026055610443</v>
      </c>
    </row>
    <row r="1145" spans="1:46" hidden="1" x14ac:dyDescent="0.35">
      <c r="A1145" s="6">
        <v>1220</v>
      </c>
      <c r="B1145" s="11" t="s">
        <v>2902</v>
      </c>
      <c r="C1145" s="8" t="s">
        <v>2903</v>
      </c>
      <c r="D1145" s="2">
        <v>1</v>
      </c>
      <c r="E1145" s="2">
        <v>6</v>
      </c>
      <c r="F1145" s="2" t="s">
        <v>38</v>
      </c>
      <c r="G1145" s="12"/>
      <c r="H1145" s="8" t="s">
        <v>40</v>
      </c>
      <c r="I1145" s="2">
        <v>5575132000</v>
      </c>
      <c r="J1145" s="2">
        <v>5097684000</v>
      </c>
      <c r="K1145" s="2">
        <v>4726069000</v>
      </c>
      <c r="L1145" s="2">
        <v>3780818000</v>
      </c>
      <c r="M1145" s="2">
        <v>888145000</v>
      </c>
      <c r="N1145" s="2">
        <v>517132000</v>
      </c>
      <c r="O1145" s="2">
        <v>451900000</v>
      </c>
      <c r="P1145" s="2">
        <v>363683000</v>
      </c>
      <c r="Q1145" s="14">
        <v>3253935000</v>
      </c>
      <c r="R1145" s="14">
        <v>2058664000</v>
      </c>
      <c r="S1145" s="14">
        <v>1516796000</v>
      </c>
      <c r="T1145" s="14">
        <v>1191381000</v>
      </c>
      <c r="U1145" s="14">
        <v>625984000</v>
      </c>
      <c r="V1145" s="14">
        <v>298018000</v>
      </c>
      <c r="W1145" s="14">
        <v>271831000</v>
      </c>
      <c r="X1145" s="14">
        <v>179475000</v>
      </c>
      <c r="Y1145" s="14" t="s">
        <v>38</v>
      </c>
      <c r="Z1145" s="14" t="s">
        <v>38</v>
      </c>
      <c r="AA1145" s="14" t="s">
        <v>38</v>
      </c>
      <c r="AB1145" s="14" t="s">
        <v>38</v>
      </c>
      <c r="AC1145" s="14">
        <v>384320000</v>
      </c>
      <c r="AD1145" s="14">
        <v>100270000</v>
      </c>
      <c r="AE1145" s="14">
        <v>131362000</v>
      </c>
      <c r="AF1145" s="14">
        <v>65488000</v>
      </c>
      <c r="AG1145" s="2">
        <v>3872298000</v>
      </c>
      <c r="AH1145" s="2">
        <v>3541274000</v>
      </c>
      <c r="AI1145" s="2">
        <v>3429932000</v>
      </c>
      <c r="AJ1145" s="2">
        <v>2998278000</v>
      </c>
      <c r="AK1145" s="16" t="str">
        <f t="shared" si="186"/>
        <v>Да</v>
      </c>
      <c r="AL1145" s="16" t="str">
        <f t="shared" si="208"/>
        <v>Нет</v>
      </c>
      <c r="AM1145" s="16" t="str">
        <f t="shared" si="200"/>
        <v>Да</v>
      </c>
      <c r="AN1145">
        <f t="shared" si="187"/>
        <v>1.7174435153887209</v>
      </c>
      <c r="AO1145">
        <f t="shared" si="188"/>
        <v>1.1443505200265545</v>
      </c>
      <c r="AP1145">
        <f t="shared" si="189"/>
        <v>1.2425656409565473</v>
      </c>
      <c r="AQ1145">
        <f t="shared" si="190"/>
        <v>1.0934759637350853</v>
      </c>
      <c r="AR1145">
        <f t="shared" si="191"/>
        <v>1.0324618680486961</v>
      </c>
      <c r="AS1145">
        <f t="shared" si="192"/>
        <v>1.1439673038991047</v>
      </c>
      <c r="AT1145">
        <f t="shared" ref="AT1145:AT1149" si="209">AQ1145*AN1145</f>
        <v>1.8779832031502544</v>
      </c>
    </row>
    <row r="1146" spans="1:46" ht="72.5" hidden="1" x14ac:dyDescent="0.35">
      <c r="A1146" s="6">
        <v>1380</v>
      </c>
      <c r="B1146" s="11" t="s">
        <v>3263</v>
      </c>
      <c r="C1146" s="8" t="s">
        <v>3264</v>
      </c>
      <c r="D1146" s="2">
        <v>1</v>
      </c>
      <c r="E1146" s="2">
        <v>12</v>
      </c>
      <c r="F1146" s="2">
        <v>89</v>
      </c>
      <c r="G1146" s="12" t="s">
        <v>3265</v>
      </c>
      <c r="H1146" s="8" t="s">
        <v>40</v>
      </c>
      <c r="I1146" s="2">
        <v>7767823000</v>
      </c>
      <c r="J1146" s="2">
        <v>6540295000</v>
      </c>
      <c r="K1146" s="2">
        <v>5584236000</v>
      </c>
      <c r="L1146" s="2">
        <v>5665668000</v>
      </c>
      <c r="M1146" s="2">
        <v>900182000</v>
      </c>
      <c r="N1146" s="2">
        <v>740397000</v>
      </c>
      <c r="O1146" s="2">
        <v>662726000</v>
      </c>
      <c r="P1146" s="2">
        <v>653984000</v>
      </c>
      <c r="Q1146" s="14">
        <v>3245843000</v>
      </c>
      <c r="R1146" s="14">
        <v>2957548000</v>
      </c>
      <c r="S1146" s="14">
        <v>2826102000</v>
      </c>
      <c r="T1146" s="14">
        <v>2980438000</v>
      </c>
      <c r="U1146" s="14">
        <v>1877555000</v>
      </c>
      <c r="V1146" s="14">
        <v>1866371000</v>
      </c>
      <c r="W1146" s="14">
        <v>1999899000</v>
      </c>
      <c r="X1146" s="14">
        <v>1808973000</v>
      </c>
      <c r="Y1146" s="14" t="s">
        <v>38</v>
      </c>
      <c r="Z1146" s="14" t="s">
        <v>38</v>
      </c>
      <c r="AA1146" s="14" t="s">
        <v>38</v>
      </c>
      <c r="AB1146" s="14" t="s">
        <v>38</v>
      </c>
      <c r="AC1146" s="14">
        <v>11184000</v>
      </c>
      <c r="AD1146" s="14">
        <v>8266000</v>
      </c>
      <c r="AE1146" s="14">
        <v>10190000</v>
      </c>
      <c r="AF1146" s="14">
        <v>1367000</v>
      </c>
      <c r="AG1146" s="2">
        <v>5366992000</v>
      </c>
      <c r="AH1146" s="2">
        <v>5355823000</v>
      </c>
      <c r="AI1146" s="2">
        <v>4484985000</v>
      </c>
      <c r="AJ1146" s="2">
        <v>4331600000</v>
      </c>
      <c r="AK1146" s="16" t="str">
        <f t="shared" si="186"/>
        <v>Да</v>
      </c>
      <c r="AL1146" s="16" t="str">
        <f t="shared" si="208"/>
        <v>Нет</v>
      </c>
      <c r="AM1146" s="16" t="str">
        <f t="shared" si="200"/>
        <v>Да</v>
      </c>
      <c r="AN1146">
        <f t="shared" si="187"/>
        <v>1.215809896582509</v>
      </c>
      <c r="AO1146">
        <f t="shared" si="188"/>
        <v>1.1171992648545552</v>
      </c>
      <c r="AP1146">
        <f t="shared" si="189"/>
        <v>1.0133672995057983</v>
      </c>
      <c r="AQ1146">
        <f t="shared" si="190"/>
        <v>1.0020853937854182</v>
      </c>
      <c r="AR1146">
        <f t="shared" si="191"/>
        <v>1.1941674275387766</v>
      </c>
      <c r="AS1146">
        <f t="shared" si="192"/>
        <v>1.0354107027426356</v>
      </c>
      <c r="AT1146">
        <f t="shared" si="209"/>
        <v>1.218345338985092</v>
      </c>
    </row>
    <row r="1147" spans="1:46" hidden="1" x14ac:dyDescent="0.35">
      <c r="A1147" s="6">
        <v>1256</v>
      </c>
      <c r="B1147" s="11" t="s">
        <v>2979</v>
      </c>
      <c r="C1147" s="8" t="s">
        <v>2980</v>
      </c>
      <c r="D1147" s="2">
        <v>1</v>
      </c>
      <c r="E1147" s="2">
        <v>13</v>
      </c>
      <c r="F1147" s="2">
        <v>100</v>
      </c>
      <c r="G1147" s="12"/>
      <c r="H1147" s="8" t="s">
        <v>40</v>
      </c>
      <c r="I1147" s="2">
        <v>6683252000</v>
      </c>
      <c r="J1147" s="2">
        <v>5233920000</v>
      </c>
      <c r="K1147" s="2">
        <v>5544574000</v>
      </c>
      <c r="L1147" s="2">
        <v>4492087000</v>
      </c>
      <c r="M1147" s="2">
        <v>535874000</v>
      </c>
      <c r="N1147" s="2">
        <v>192339000</v>
      </c>
      <c r="O1147" s="2">
        <v>320912000</v>
      </c>
      <c r="P1147" s="2">
        <v>166980000</v>
      </c>
      <c r="Q1147" s="14">
        <v>3164651000</v>
      </c>
      <c r="R1147" s="14">
        <v>2635040000</v>
      </c>
      <c r="S1147" s="14">
        <v>2523536000</v>
      </c>
      <c r="T1147" s="14">
        <v>2248971000</v>
      </c>
      <c r="U1147" s="14">
        <v>343731000</v>
      </c>
      <c r="V1147" s="14">
        <v>255053000</v>
      </c>
      <c r="W1147" s="14">
        <v>197984000</v>
      </c>
      <c r="X1147" s="14">
        <v>88811000</v>
      </c>
      <c r="Y1147" s="14" t="s">
        <v>38</v>
      </c>
      <c r="Z1147" s="14" t="s">
        <v>38</v>
      </c>
      <c r="AA1147" s="14" t="s">
        <v>38</v>
      </c>
      <c r="AB1147" s="14" t="s">
        <v>38</v>
      </c>
      <c r="AC1147" s="14">
        <v>181912000</v>
      </c>
      <c r="AD1147" s="14">
        <v>115095000</v>
      </c>
      <c r="AE1147" s="14">
        <v>128221000</v>
      </c>
      <c r="AF1147" s="14">
        <v>56024000</v>
      </c>
      <c r="AG1147" s="2">
        <v>2518829000</v>
      </c>
      <c r="AH1147" s="2">
        <v>2425309000</v>
      </c>
      <c r="AI1147" s="2">
        <v>2363751000</v>
      </c>
      <c r="AJ1147" s="2">
        <v>2255478000</v>
      </c>
      <c r="AK1147" s="16" t="str">
        <f t="shared" si="186"/>
        <v>Да</v>
      </c>
      <c r="AL1147" s="16" t="str">
        <f t="shared" si="208"/>
        <v>Нет</v>
      </c>
      <c r="AM1147" s="16" t="str">
        <f t="shared" si="200"/>
        <v>Да</v>
      </c>
      <c r="AN1147">
        <f t="shared" si="187"/>
        <v>2.786091224348676</v>
      </c>
      <c r="AO1147">
        <f t="shared" si="188"/>
        <v>0.59935122401156704</v>
      </c>
      <c r="AP1147">
        <f t="shared" si="189"/>
        <v>1.9218589052581148</v>
      </c>
      <c r="AQ1147">
        <f t="shared" si="190"/>
        <v>1.0385600350305879</v>
      </c>
      <c r="AR1147">
        <f t="shared" si="191"/>
        <v>1.02604250616922</v>
      </c>
      <c r="AS1147">
        <f t="shared" si="192"/>
        <v>1.0480044584784245</v>
      </c>
      <c r="AT1147">
        <f t="shared" si="209"/>
        <v>2.8935229995579745</v>
      </c>
    </row>
    <row r="1148" spans="1:46" hidden="1" x14ac:dyDescent="0.35">
      <c r="A1148" s="6">
        <v>1002</v>
      </c>
      <c r="B1148" s="11" t="s">
        <v>2401</v>
      </c>
      <c r="C1148" s="8" t="s">
        <v>2402</v>
      </c>
      <c r="D1148" s="2">
        <v>1</v>
      </c>
      <c r="E1148" s="2">
        <v>3</v>
      </c>
      <c r="F1148" s="2" t="s">
        <v>38</v>
      </c>
      <c r="G1148" s="12"/>
      <c r="H1148" s="8" t="s">
        <v>121</v>
      </c>
      <c r="I1148" s="2">
        <v>4043300000</v>
      </c>
      <c r="J1148" s="2">
        <v>3618366000</v>
      </c>
      <c r="K1148" s="2">
        <v>3278266000</v>
      </c>
      <c r="L1148" s="2">
        <v>3785822000</v>
      </c>
      <c r="M1148" s="2">
        <v>797982000</v>
      </c>
      <c r="N1148" s="2">
        <v>470066000</v>
      </c>
      <c r="O1148" s="2">
        <v>547067000</v>
      </c>
      <c r="P1148" s="2">
        <v>709116000</v>
      </c>
      <c r="Q1148" s="14">
        <v>3089726000</v>
      </c>
      <c r="R1148" s="14">
        <v>1741039000</v>
      </c>
      <c r="S1148" s="14">
        <v>1807361000</v>
      </c>
      <c r="T1148" s="14">
        <v>2439251000</v>
      </c>
      <c r="U1148" s="14">
        <v>2915653000</v>
      </c>
      <c r="V1148" s="14">
        <v>2888630000</v>
      </c>
      <c r="W1148" s="14">
        <v>2764311000</v>
      </c>
      <c r="X1148" s="14">
        <v>2743859000</v>
      </c>
      <c r="Y1148" s="14" t="s">
        <v>38</v>
      </c>
      <c r="Z1148" s="14" t="s">
        <v>38</v>
      </c>
      <c r="AA1148" s="14" t="s">
        <v>38</v>
      </c>
      <c r="AB1148" s="14" t="s">
        <v>38</v>
      </c>
      <c r="AC1148" s="14">
        <v>27023000</v>
      </c>
      <c r="AD1148" s="14">
        <v>124319000</v>
      </c>
      <c r="AE1148" s="14">
        <v>20452000</v>
      </c>
      <c r="AF1148" s="14">
        <v>155685000</v>
      </c>
      <c r="AG1148" s="2">
        <v>2921586000</v>
      </c>
      <c r="AH1148" s="2">
        <v>2894584000</v>
      </c>
      <c r="AI1148" s="2">
        <v>2770286000</v>
      </c>
      <c r="AJ1148" s="2">
        <v>2749759000</v>
      </c>
      <c r="AK1148" s="16" t="str">
        <f t="shared" si="186"/>
        <v>Да</v>
      </c>
      <c r="AL1148" s="16" t="str">
        <f t="shared" si="208"/>
        <v>Нет</v>
      </c>
      <c r="AM1148" s="16" t="str">
        <f t="shared" si="200"/>
        <v>Да</v>
      </c>
      <c r="AN1148">
        <f t="shared" si="187"/>
        <v>1.6975956567801118</v>
      </c>
      <c r="AO1148">
        <f t="shared" si="188"/>
        <v>0.85924758758981989</v>
      </c>
      <c r="AP1148">
        <f t="shared" si="189"/>
        <v>0.77147744515706884</v>
      </c>
      <c r="AQ1148">
        <f t="shared" si="190"/>
        <v>1.0093284561788498</v>
      </c>
      <c r="AR1148">
        <f t="shared" si="191"/>
        <v>1.0448682915771152</v>
      </c>
      <c r="AS1148">
        <f t="shared" si="192"/>
        <v>1.0074650178433819</v>
      </c>
      <c r="AT1148">
        <f t="shared" si="209"/>
        <v>1.7134316034737909</v>
      </c>
    </row>
    <row r="1149" spans="1:46" hidden="1" x14ac:dyDescent="0.35">
      <c r="A1149" s="6">
        <v>1636</v>
      </c>
      <c r="B1149" s="11" t="s">
        <v>3879</v>
      </c>
      <c r="C1149" s="8" t="s">
        <v>3880</v>
      </c>
      <c r="D1149" s="2">
        <v>1</v>
      </c>
      <c r="E1149" s="2">
        <v>13</v>
      </c>
      <c r="F1149" s="2">
        <v>39</v>
      </c>
      <c r="G1149" s="12"/>
      <c r="H1149" s="8" t="s">
        <v>40</v>
      </c>
      <c r="I1149" s="2">
        <v>3313432000</v>
      </c>
      <c r="J1149" s="2">
        <v>3849529000</v>
      </c>
      <c r="K1149" s="2">
        <v>4153103000</v>
      </c>
      <c r="L1149" s="2">
        <v>4472472000</v>
      </c>
      <c r="M1149" s="2">
        <v>628053000</v>
      </c>
      <c r="N1149" s="2">
        <v>395445000</v>
      </c>
      <c r="O1149" s="2">
        <v>335157000</v>
      </c>
      <c r="P1149" s="2">
        <v>769705000</v>
      </c>
      <c r="Q1149" s="14">
        <v>3068193000</v>
      </c>
      <c r="R1149" s="14">
        <v>2665213000</v>
      </c>
      <c r="S1149" s="14">
        <v>2269648000</v>
      </c>
      <c r="T1149" s="14">
        <v>3223991000</v>
      </c>
      <c r="U1149" s="14">
        <v>-1171544000</v>
      </c>
      <c r="V1149" s="14">
        <v>-782651000</v>
      </c>
      <c r="W1149" s="14">
        <v>-667535000</v>
      </c>
      <c r="X1149" s="14">
        <v>-421674000</v>
      </c>
      <c r="Y1149" s="14" t="s">
        <v>38</v>
      </c>
      <c r="Z1149" s="14" t="s">
        <v>38</v>
      </c>
      <c r="AA1149" s="14" t="s">
        <v>38</v>
      </c>
      <c r="AB1149" s="14" t="s">
        <v>38</v>
      </c>
      <c r="AC1149" s="14">
        <v>105555000</v>
      </c>
      <c r="AD1149" s="14">
        <v>-116040000</v>
      </c>
      <c r="AE1149" s="14">
        <v>-246808000</v>
      </c>
      <c r="AF1149" s="14">
        <v>-76475000</v>
      </c>
      <c r="AG1149" s="2">
        <v>1749553000</v>
      </c>
      <c r="AH1149" s="2">
        <v>2138446000</v>
      </c>
      <c r="AI1149" s="2">
        <v>2253562000</v>
      </c>
      <c r="AJ1149" s="2">
        <v>2499423000</v>
      </c>
      <c r="AK1149" s="16" t="str">
        <f t="shared" si="186"/>
        <v>Да</v>
      </c>
      <c r="AL1149" s="16" t="str">
        <f t="shared" si="208"/>
        <v>Нет</v>
      </c>
      <c r="AM1149" s="16" t="str">
        <f t="shared" si="200"/>
        <v>Да</v>
      </c>
      <c r="AN1149">
        <f t="shared" si="187"/>
        <v>1.5882183363046694</v>
      </c>
      <c r="AO1149">
        <f t="shared" si="188"/>
        <v>1.1798798771918833</v>
      </c>
      <c r="AP1149">
        <f t="shared" si="189"/>
        <v>0.43543565391935873</v>
      </c>
      <c r="AQ1149">
        <f t="shared" si="190"/>
        <v>0.81814223973857647</v>
      </c>
      <c r="AR1149">
        <f t="shared" si="191"/>
        <v>0.94891820149612038</v>
      </c>
      <c r="AS1149">
        <f t="shared" si="192"/>
        <v>0.90163289687259818</v>
      </c>
      <c r="AT1149">
        <f t="shared" si="209"/>
        <v>1.2993885068581779</v>
      </c>
    </row>
    <row r="1150" spans="1:46" hidden="1" x14ac:dyDescent="0.35">
      <c r="A1150" s="6">
        <v>106</v>
      </c>
      <c r="B1150" s="11" t="s">
        <v>275</v>
      </c>
      <c r="C1150" s="8" t="s">
        <v>276</v>
      </c>
      <c r="D1150" s="2">
        <v>1</v>
      </c>
      <c r="E1150" s="2">
        <v>13</v>
      </c>
      <c r="F1150" s="2">
        <v>99</v>
      </c>
      <c r="G1150" s="12"/>
      <c r="H1150" s="8" t="s">
        <v>40</v>
      </c>
      <c r="I1150" s="2">
        <v>1047666000</v>
      </c>
      <c r="J1150" s="2">
        <v>2312871000</v>
      </c>
      <c r="K1150" s="2">
        <v>1856122000</v>
      </c>
      <c r="L1150" s="2">
        <v>1713473000</v>
      </c>
      <c r="M1150" s="2">
        <v>75894000</v>
      </c>
      <c r="N1150" s="2">
        <v>150682000</v>
      </c>
      <c r="O1150" s="2">
        <v>89136000</v>
      </c>
      <c r="P1150" s="2">
        <v>87226000</v>
      </c>
      <c r="Q1150" s="14">
        <v>3047286000</v>
      </c>
      <c r="R1150" s="14">
        <v>1817298000</v>
      </c>
      <c r="S1150" s="14">
        <v>1844457000</v>
      </c>
      <c r="T1150" s="14">
        <v>292561000</v>
      </c>
      <c r="U1150" s="14">
        <v>344162000</v>
      </c>
      <c r="V1150" s="14">
        <v>335696000</v>
      </c>
      <c r="W1150" s="14">
        <v>296655000</v>
      </c>
      <c r="X1150" s="14">
        <v>203457000</v>
      </c>
      <c r="Y1150" s="14" t="s">
        <v>38</v>
      </c>
      <c r="Z1150" s="14" t="s">
        <v>38</v>
      </c>
      <c r="AA1150" s="14" t="s">
        <v>38</v>
      </c>
      <c r="AB1150" s="14" t="s">
        <v>38</v>
      </c>
      <c r="AC1150" s="14">
        <v>8466000</v>
      </c>
      <c r="AD1150" s="14">
        <v>74922000</v>
      </c>
      <c r="AE1150" s="14">
        <v>93198000</v>
      </c>
      <c r="AF1150" s="14">
        <v>26395000</v>
      </c>
      <c r="AG1150" s="2">
        <v>714484000</v>
      </c>
      <c r="AH1150" s="2">
        <v>705668000</v>
      </c>
      <c r="AI1150" s="2">
        <v>660647000</v>
      </c>
      <c r="AJ1150" s="2">
        <v>567449000</v>
      </c>
      <c r="AK1150" s="16" t="str">
        <f t="shared" si="186"/>
        <v>Да</v>
      </c>
      <c r="AL1150" s="16" t="str">
        <f t="shared" si="208"/>
        <v>Нет</v>
      </c>
      <c r="AM1150" s="16" t="str">
        <f t="shared" si="200"/>
        <v>Нет</v>
      </c>
      <c r="AN1150">
        <f t="shared" si="187"/>
        <v>0.50366998048871137</v>
      </c>
      <c r="AO1150">
        <f t="shared" si="188"/>
        <v>1.690472985101418</v>
      </c>
      <c r="AP1150">
        <f t="shared" si="189"/>
        <v>1.0218971407607824</v>
      </c>
      <c r="AQ1150">
        <f t="shared" si="190"/>
        <v>1.0124931270795898</v>
      </c>
      <c r="AR1150">
        <f t="shared" si="191"/>
        <v>1.0681468318178997</v>
      </c>
      <c r="AS1150">
        <f t="shared" si="192"/>
        <v>1.1642403105829775</v>
      </c>
    </row>
    <row r="1151" spans="1:46" hidden="1" x14ac:dyDescent="0.35">
      <c r="A1151" s="6">
        <v>1273</v>
      </c>
      <c r="B1151" s="11" t="s">
        <v>3012</v>
      </c>
      <c r="C1151" s="8" t="s">
        <v>3013</v>
      </c>
      <c r="D1151" s="2">
        <v>1</v>
      </c>
      <c r="E1151" s="2">
        <v>16</v>
      </c>
      <c r="F1151" s="2" t="s">
        <v>38</v>
      </c>
      <c r="G1151" s="12"/>
      <c r="H1151" s="8" t="s">
        <v>40</v>
      </c>
      <c r="I1151" s="2">
        <v>6834595000</v>
      </c>
      <c r="J1151" s="2">
        <v>5344178000</v>
      </c>
      <c r="K1151" s="2">
        <v>3917008000</v>
      </c>
      <c r="L1151" s="2">
        <v>2328695000</v>
      </c>
      <c r="M1151" s="2">
        <v>99812000</v>
      </c>
      <c r="N1151" s="2">
        <v>46264000</v>
      </c>
      <c r="O1151" s="2">
        <v>47599000</v>
      </c>
      <c r="P1151" s="2">
        <v>51686000</v>
      </c>
      <c r="Q1151" s="14">
        <v>2985891000</v>
      </c>
      <c r="R1151" s="14">
        <v>1810765000</v>
      </c>
      <c r="S1151" s="14">
        <v>1633277000</v>
      </c>
      <c r="T1151" s="14">
        <v>1704604000</v>
      </c>
      <c r="U1151" s="14">
        <v>204738000</v>
      </c>
      <c r="V1151" s="14">
        <v>165353000</v>
      </c>
      <c r="W1151" s="14">
        <v>107761000</v>
      </c>
      <c r="X1151" s="14">
        <v>94312000</v>
      </c>
      <c r="Y1151" s="14" t="s">
        <v>38</v>
      </c>
      <c r="Z1151" s="14" t="s">
        <v>38</v>
      </c>
      <c r="AA1151" s="14" t="s">
        <v>38</v>
      </c>
      <c r="AB1151" s="14" t="s">
        <v>38</v>
      </c>
      <c r="AC1151" s="14">
        <v>58109000</v>
      </c>
      <c r="AD1151" s="14">
        <v>62412000</v>
      </c>
      <c r="AE1151" s="14">
        <v>16073000</v>
      </c>
      <c r="AF1151" s="14">
        <v>8749000</v>
      </c>
      <c r="AG1151" s="2">
        <v>1384582000</v>
      </c>
      <c r="AH1151" s="2">
        <v>1340906000</v>
      </c>
      <c r="AI1151" s="2">
        <v>1068696000</v>
      </c>
      <c r="AJ1151" s="2">
        <v>613749000</v>
      </c>
      <c r="AK1151" s="16" t="str">
        <f t="shared" si="186"/>
        <v>Да</v>
      </c>
      <c r="AL1151" s="16" t="str">
        <f t="shared" si="208"/>
        <v>Нет</v>
      </c>
      <c r="AM1151" s="16" t="str">
        <f t="shared" si="200"/>
        <v>Да</v>
      </c>
      <c r="AN1151">
        <f t="shared" si="187"/>
        <v>2.1574442330970083</v>
      </c>
      <c r="AO1151">
        <f t="shared" si="188"/>
        <v>0.97195319229395571</v>
      </c>
      <c r="AP1151">
        <f t="shared" si="189"/>
        <v>0.92092636303834696</v>
      </c>
      <c r="AQ1151">
        <f t="shared" si="190"/>
        <v>1.0325720072846269</v>
      </c>
      <c r="AR1151">
        <f t="shared" si="191"/>
        <v>1.2547122848780197</v>
      </c>
      <c r="AS1151">
        <f t="shared" si="192"/>
        <v>1.7412590488945807</v>
      </c>
      <c r="AT1151">
        <f t="shared" ref="AT1151:AT1153" si="210">AQ1151*AN1151</f>
        <v>2.2277165223736204</v>
      </c>
    </row>
    <row r="1152" spans="1:46" hidden="1" x14ac:dyDescent="0.35">
      <c r="A1152" s="6">
        <v>1226</v>
      </c>
      <c r="B1152" s="11" t="s">
        <v>2915</v>
      </c>
      <c r="C1152" s="8" t="s">
        <v>2916</v>
      </c>
      <c r="D1152" s="2">
        <v>1</v>
      </c>
      <c r="E1152" s="2">
        <v>8</v>
      </c>
      <c r="F1152" s="2" t="s">
        <v>38</v>
      </c>
      <c r="G1152" s="12"/>
      <c r="H1152" s="8" t="s">
        <v>40</v>
      </c>
      <c r="I1152" s="2">
        <v>8487620000</v>
      </c>
      <c r="J1152" s="2">
        <v>7231114000</v>
      </c>
      <c r="K1152" s="2">
        <v>4832844000</v>
      </c>
      <c r="L1152" s="2">
        <v>4524808000</v>
      </c>
      <c r="M1152" s="2">
        <v>315649000</v>
      </c>
      <c r="N1152" s="2">
        <v>221049000</v>
      </c>
      <c r="O1152" s="2">
        <v>229910000</v>
      </c>
      <c r="P1152" s="2">
        <v>289843000</v>
      </c>
      <c r="Q1152" s="14">
        <v>2932542000</v>
      </c>
      <c r="R1152" s="14">
        <v>2239489000</v>
      </c>
      <c r="S1152" s="14">
        <v>2236447000</v>
      </c>
      <c r="T1152" s="14">
        <v>2234227000</v>
      </c>
      <c r="U1152" s="14">
        <v>1000541000</v>
      </c>
      <c r="V1152" s="14">
        <v>844651000</v>
      </c>
      <c r="W1152" s="14">
        <v>683734000</v>
      </c>
      <c r="X1152" s="14">
        <v>605968000</v>
      </c>
      <c r="Y1152" s="14" t="s">
        <v>38</v>
      </c>
      <c r="Z1152" s="14" t="s">
        <v>38</v>
      </c>
      <c r="AA1152" s="14" t="s">
        <v>38</v>
      </c>
      <c r="AB1152" s="14" t="s">
        <v>38</v>
      </c>
      <c r="AC1152" s="14">
        <v>251444000</v>
      </c>
      <c r="AD1152" s="14">
        <v>182080000</v>
      </c>
      <c r="AE1152" s="14">
        <v>144169000</v>
      </c>
      <c r="AF1152" s="14">
        <v>229551000</v>
      </c>
      <c r="AG1152" s="2">
        <v>2621457000</v>
      </c>
      <c r="AH1152" s="2">
        <v>2461704000</v>
      </c>
      <c r="AI1152" s="2">
        <v>2057997000</v>
      </c>
      <c r="AJ1152" s="2">
        <v>1386545000</v>
      </c>
      <c r="AK1152" s="16" t="str">
        <f t="shared" si="186"/>
        <v>Да</v>
      </c>
      <c r="AL1152" s="16" t="str">
        <f t="shared" si="208"/>
        <v>Нет</v>
      </c>
      <c r="AM1152" s="16" t="str">
        <f t="shared" si="200"/>
        <v>Да</v>
      </c>
      <c r="AN1152">
        <f t="shared" si="187"/>
        <v>1.4279594117141448</v>
      </c>
      <c r="AO1152">
        <f t="shared" si="188"/>
        <v>0.96145883171675872</v>
      </c>
      <c r="AP1152">
        <f t="shared" si="189"/>
        <v>0.793222537718696</v>
      </c>
      <c r="AQ1152">
        <f t="shared" si="190"/>
        <v>1.0648952920416102</v>
      </c>
      <c r="AR1152">
        <f t="shared" si="191"/>
        <v>1.1961650089868936</v>
      </c>
      <c r="AS1152">
        <f t="shared" si="192"/>
        <v>1.4842626817016398</v>
      </c>
      <c r="AT1152">
        <f t="shared" si="210"/>
        <v>1.5206272547609001</v>
      </c>
    </row>
    <row r="1153" spans="1:46" hidden="1" x14ac:dyDescent="0.35">
      <c r="A1153" s="6">
        <v>1144</v>
      </c>
      <c r="B1153" s="11" t="s">
        <v>2732</v>
      </c>
      <c r="C1153" s="8" t="s">
        <v>2733</v>
      </c>
      <c r="D1153" s="2">
        <v>1</v>
      </c>
      <c r="E1153" s="2">
        <v>14</v>
      </c>
      <c r="F1153" s="2">
        <v>100</v>
      </c>
      <c r="G1153" s="12"/>
      <c r="H1153" s="8" t="s">
        <v>40</v>
      </c>
      <c r="I1153" s="2">
        <v>5008855000</v>
      </c>
      <c r="J1153" s="2">
        <v>4807532000</v>
      </c>
      <c r="K1153" s="2">
        <v>3965440000</v>
      </c>
      <c r="L1153" s="2">
        <v>3285447000</v>
      </c>
      <c r="M1153" s="2">
        <v>121479000</v>
      </c>
      <c r="N1153" s="2">
        <v>86517000</v>
      </c>
      <c r="O1153" s="2">
        <v>40935000</v>
      </c>
      <c r="P1153" s="2">
        <v>52332000</v>
      </c>
      <c r="Q1153" s="14">
        <v>2731116000</v>
      </c>
      <c r="R1153" s="14">
        <v>2326264000</v>
      </c>
      <c r="S1153" s="14">
        <v>1568220000</v>
      </c>
      <c r="T1153" s="14">
        <v>1247790000</v>
      </c>
      <c r="U1153" s="14">
        <v>35800000</v>
      </c>
      <c r="V1153" s="14">
        <v>26786000</v>
      </c>
      <c r="W1153" s="14">
        <v>-11972000</v>
      </c>
      <c r="X1153" s="14">
        <v>29606000</v>
      </c>
      <c r="Y1153" s="14" t="s">
        <v>38</v>
      </c>
      <c r="Z1153" s="14" t="s">
        <v>38</v>
      </c>
      <c r="AA1153" s="14" t="s">
        <v>38</v>
      </c>
      <c r="AB1153" s="14" t="s">
        <v>38</v>
      </c>
      <c r="AC1153" s="14">
        <v>66881000</v>
      </c>
      <c r="AD1153" s="14">
        <v>53753000</v>
      </c>
      <c r="AE1153" s="14">
        <v>14733000</v>
      </c>
      <c r="AF1153" s="14">
        <v>14029000</v>
      </c>
      <c r="AG1153" s="2">
        <v>2529817000</v>
      </c>
      <c r="AH1153" s="2">
        <v>2518115000</v>
      </c>
      <c r="AI1153" s="2">
        <v>2478621000</v>
      </c>
      <c r="AJ1153" s="2">
        <v>2427425000</v>
      </c>
      <c r="AK1153" s="16" t="str">
        <f t="shared" si="186"/>
        <v>Да</v>
      </c>
      <c r="AL1153" s="16" t="str">
        <f t="shared" si="208"/>
        <v>Нет</v>
      </c>
      <c r="AM1153" s="16" t="str">
        <f t="shared" si="200"/>
        <v>Да</v>
      </c>
      <c r="AN1153">
        <f t="shared" si="187"/>
        <v>1.4041055515101077</v>
      </c>
      <c r="AO1153">
        <f t="shared" si="188"/>
        <v>2.1135214364235986</v>
      </c>
      <c r="AP1153">
        <f t="shared" si="189"/>
        <v>0.78221738133455632</v>
      </c>
      <c r="AQ1153">
        <f t="shared" si="190"/>
        <v>1.0046471269183497</v>
      </c>
      <c r="AR1153">
        <f t="shared" si="191"/>
        <v>1.0159338599971517</v>
      </c>
      <c r="AS1153">
        <f t="shared" si="192"/>
        <v>1.0210906619154041</v>
      </c>
      <c r="AT1153">
        <f t="shared" si="210"/>
        <v>1.4106306082147346</v>
      </c>
    </row>
    <row r="1154" spans="1:46" hidden="1" x14ac:dyDescent="0.35">
      <c r="A1154" s="6">
        <v>91</v>
      </c>
      <c r="B1154" s="11" t="s">
        <v>240</v>
      </c>
      <c r="C1154" s="8" t="s">
        <v>241</v>
      </c>
      <c r="D1154" s="2">
        <v>1</v>
      </c>
      <c r="E1154" s="2">
        <v>6</v>
      </c>
      <c r="F1154" s="2" t="s">
        <v>38</v>
      </c>
      <c r="G1154" s="12"/>
      <c r="H1154" s="8" t="s">
        <v>40</v>
      </c>
      <c r="I1154" s="2">
        <v>4503626000</v>
      </c>
      <c r="J1154" s="2">
        <v>4045813000</v>
      </c>
      <c r="K1154" s="2">
        <v>3254450000</v>
      </c>
      <c r="L1154" s="2">
        <v>1891917000</v>
      </c>
      <c r="M1154" s="2">
        <v>261843000</v>
      </c>
      <c r="N1154" s="2">
        <v>618277000</v>
      </c>
      <c r="O1154" s="2">
        <v>585414000</v>
      </c>
      <c r="P1154" s="2">
        <v>733324000</v>
      </c>
      <c r="Q1154" s="14">
        <v>2666589000</v>
      </c>
      <c r="R1154" s="14">
        <v>2637103000</v>
      </c>
      <c r="S1154" s="14">
        <v>1888905000</v>
      </c>
      <c r="T1154" s="14">
        <v>3619548000</v>
      </c>
      <c r="U1154" s="14">
        <v>1137918000</v>
      </c>
      <c r="V1154" s="14">
        <v>1092862000</v>
      </c>
      <c r="W1154" s="14">
        <v>979520000</v>
      </c>
      <c r="X1154" s="14">
        <v>923921000</v>
      </c>
      <c r="Y1154" s="14" t="s">
        <v>38</v>
      </c>
      <c r="Z1154" s="14" t="s">
        <v>38</v>
      </c>
      <c r="AA1154" s="14" t="s">
        <v>38</v>
      </c>
      <c r="AB1154" s="14" t="s">
        <v>38</v>
      </c>
      <c r="AC1154" s="14">
        <v>131185000</v>
      </c>
      <c r="AD1154" s="14">
        <v>160992000</v>
      </c>
      <c r="AE1154" s="14">
        <v>149357000</v>
      </c>
      <c r="AF1154" s="14">
        <v>348646000</v>
      </c>
      <c r="AG1154" s="2">
        <v>1527594000</v>
      </c>
      <c r="AH1154" s="2">
        <v>1483376000</v>
      </c>
      <c r="AI1154" s="2">
        <v>1278668000</v>
      </c>
      <c r="AJ1154" s="2">
        <v>1130169000</v>
      </c>
      <c r="AK1154" s="16" t="str">
        <f t="shared" ref="AK1154:AK1217" si="211">IF(AC1154&gt;0,"Да","Нет")</f>
        <v>Да</v>
      </c>
      <c r="AL1154" s="16" t="str">
        <f t="shared" si="208"/>
        <v>Нет</v>
      </c>
      <c r="AM1154" s="16" t="str">
        <f t="shared" si="200"/>
        <v>Нет</v>
      </c>
      <c r="AN1154">
        <f t="shared" ref="AN1154:AN1217" si="212">M1154/N1154</f>
        <v>0.42350435160939193</v>
      </c>
      <c r="AO1154">
        <f t="shared" ref="AO1154:AO1217" si="213">N1154/O1154</f>
        <v>1.0561363411192763</v>
      </c>
      <c r="AP1154">
        <f t="shared" ref="AP1154:AP1217" si="214">O1154/P1154</f>
        <v>0.79830197838881589</v>
      </c>
      <c r="AQ1154">
        <f t="shared" ref="AQ1154:AQ1217" si="215">AG1154/AH1154</f>
        <v>1.0298090302121647</v>
      </c>
      <c r="AR1154">
        <f t="shared" ref="AR1154:AR1217" si="216">AH1154/AI1154</f>
        <v>1.1600947235717167</v>
      </c>
      <c r="AS1154">
        <f t="shared" ref="AS1154:AS1217" si="217">AI1154/AJ1154</f>
        <v>1.1313953930783802</v>
      </c>
    </row>
    <row r="1155" spans="1:46" hidden="1" x14ac:dyDescent="0.35">
      <c r="A1155" s="6">
        <v>834</v>
      </c>
      <c r="B1155" s="11" t="s">
        <v>1999</v>
      </c>
      <c r="C1155" s="8" t="s">
        <v>2001</v>
      </c>
      <c r="D1155" s="2">
        <v>1</v>
      </c>
      <c r="E1155" s="2">
        <v>3</v>
      </c>
      <c r="F1155" s="2">
        <v>100</v>
      </c>
      <c r="G1155" s="12"/>
      <c r="H1155" s="8" t="s">
        <v>40</v>
      </c>
      <c r="I1155" s="2">
        <v>3818594000</v>
      </c>
      <c r="J1155" s="2">
        <v>3889823000</v>
      </c>
      <c r="K1155" s="2">
        <v>3940100000</v>
      </c>
      <c r="L1155" s="2">
        <v>4100112000</v>
      </c>
      <c r="M1155" s="2">
        <v>17760000</v>
      </c>
      <c r="N1155" s="2">
        <v>524398000</v>
      </c>
      <c r="O1155" s="2">
        <v>642700000</v>
      </c>
      <c r="P1155" s="2">
        <v>806861000</v>
      </c>
      <c r="Q1155" s="14">
        <v>2657990000</v>
      </c>
      <c r="R1155" s="14">
        <v>2540458000</v>
      </c>
      <c r="S1155" s="14">
        <v>3388034000</v>
      </c>
      <c r="T1155" s="14">
        <v>5044860000</v>
      </c>
      <c r="U1155" s="14">
        <v>1080854000</v>
      </c>
      <c r="V1155" s="14">
        <v>987346000</v>
      </c>
      <c r="W1155" s="14">
        <v>1062500000</v>
      </c>
      <c r="X1155" s="14">
        <v>1004512000</v>
      </c>
      <c r="Y1155" s="14" t="s">
        <v>38</v>
      </c>
      <c r="Z1155" s="14" t="s">
        <v>38</v>
      </c>
      <c r="AA1155" s="14" t="s">
        <v>38</v>
      </c>
      <c r="AB1155" s="14" t="s">
        <v>38</v>
      </c>
      <c r="AC1155" s="14">
        <v>17485000</v>
      </c>
      <c r="AD1155" s="14">
        <v>-75536000</v>
      </c>
      <c r="AE1155" s="14">
        <v>38669000</v>
      </c>
      <c r="AF1155" s="14">
        <v>93828000</v>
      </c>
      <c r="AG1155" s="2">
        <v>3483598000</v>
      </c>
      <c r="AH1155" s="2">
        <v>3466139000</v>
      </c>
      <c r="AI1155" s="2">
        <v>3541720000</v>
      </c>
      <c r="AJ1155" s="2">
        <v>2808626000</v>
      </c>
      <c r="AK1155" s="16" t="str">
        <f t="shared" si="211"/>
        <v>Да</v>
      </c>
      <c r="AL1155" s="16" t="str">
        <f t="shared" si="208"/>
        <v>Нет</v>
      </c>
      <c r="AM1155" s="16" t="str">
        <f t="shared" si="200"/>
        <v>Нет</v>
      </c>
      <c r="AN1155">
        <f t="shared" si="212"/>
        <v>3.3867406054180219E-2</v>
      </c>
      <c r="AO1155">
        <f t="shared" si="213"/>
        <v>0.81592967169752606</v>
      </c>
      <c r="AP1155">
        <f t="shared" si="214"/>
        <v>0.79654364258527799</v>
      </c>
      <c r="AQ1155">
        <f t="shared" si="215"/>
        <v>1.0050370166920599</v>
      </c>
      <c r="AR1155">
        <f t="shared" si="216"/>
        <v>0.97865980371119121</v>
      </c>
      <c r="AS1155">
        <f t="shared" si="217"/>
        <v>1.2610151725434429</v>
      </c>
    </row>
    <row r="1156" spans="1:46" ht="29" hidden="1" x14ac:dyDescent="0.35">
      <c r="A1156" s="6">
        <v>1122</v>
      </c>
      <c r="B1156" s="11" t="s">
        <v>2684</v>
      </c>
      <c r="C1156" s="8" t="s">
        <v>2685</v>
      </c>
      <c r="D1156" s="2">
        <v>1</v>
      </c>
      <c r="E1156" s="2">
        <v>7</v>
      </c>
      <c r="F1156" s="2" t="s">
        <v>38</v>
      </c>
      <c r="G1156" s="12"/>
      <c r="H1156" s="8" t="s">
        <v>40</v>
      </c>
      <c r="I1156" s="2">
        <v>6016369000</v>
      </c>
      <c r="J1156" s="2">
        <v>5424536000</v>
      </c>
      <c r="K1156" s="2">
        <v>5112380000</v>
      </c>
      <c r="L1156" s="2">
        <v>4106391000</v>
      </c>
      <c r="M1156" s="2">
        <v>768741000</v>
      </c>
      <c r="N1156" s="2">
        <v>689727000</v>
      </c>
      <c r="O1156" s="2">
        <v>667816000</v>
      </c>
      <c r="P1156" s="2">
        <v>494007000</v>
      </c>
      <c r="Q1156" s="14">
        <v>2657280000</v>
      </c>
      <c r="R1156" s="14">
        <v>2181047000</v>
      </c>
      <c r="S1156" s="14">
        <v>2347537000</v>
      </c>
      <c r="T1156" s="14">
        <v>1839902000</v>
      </c>
      <c r="U1156" s="14">
        <v>674774000</v>
      </c>
      <c r="V1156" s="14">
        <v>636028000</v>
      </c>
      <c r="W1156" s="14">
        <v>662332000</v>
      </c>
      <c r="X1156" s="14">
        <v>629717000</v>
      </c>
      <c r="Y1156" s="14" t="s">
        <v>38</v>
      </c>
      <c r="Z1156" s="14" t="s">
        <v>38</v>
      </c>
      <c r="AA1156" s="14" t="s">
        <v>38</v>
      </c>
      <c r="AB1156" s="14" t="s">
        <v>38</v>
      </c>
      <c r="AC1156" s="14">
        <v>46576000</v>
      </c>
      <c r="AD1156" s="14">
        <v>13785000</v>
      </c>
      <c r="AE1156" s="14">
        <v>67372000</v>
      </c>
      <c r="AF1156" s="14">
        <v>61849000</v>
      </c>
      <c r="AG1156" s="2">
        <v>4230192000</v>
      </c>
      <c r="AH1156" s="2">
        <v>3998969000</v>
      </c>
      <c r="AI1156" s="2">
        <v>3747650000</v>
      </c>
      <c r="AJ1156" s="2">
        <v>2813438000</v>
      </c>
      <c r="AK1156" s="16" t="str">
        <f t="shared" si="211"/>
        <v>Да</v>
      </c>
      <c r="AL1156" s="16" t="str">
        <f t="shared" si="208"/>
        <v>Нет</v>
      </c>
      <c r="AM1156" s="16" t="str">
        <f t="shared" si="200"/>
        <v>Да</v>
      </c>
      <c r="AN1156">
        <f t="shared" si="212"/>
        <v>1.1145583687458951</v>
      </c>
      <c r="AO1156">
        <f t="shared" si="213"/>
        <v>1.0328099356709033</v>
      </c>
      <c r="AP1156">
        <f t="shared" si="214"/>
        <v>1.351835095454113</v>
      </c>
      <c r="AQ1156">
        <f t="shared" si="215"/>
        <v>1.0578206532733812</v>
      </c>
      <c r="AR1156">
        <f t="shared" si="216"/>
        <v>1.0670604245327071</v>
      </c>
      <c r="AS1156">
        <f t="shared" si="217"/>
        <v>1.3320535231272201</v>
      </c>
      <c r="AT1156">
        <f t="shared" ref="AT1156:AT1159" si="218">AQ1156*AN1156</f>
        <v>1.1790028617380968</v>
      </c>
    </row>
    <row r="1157" spans="1:46" hidden="1" x14ac:dyDescent="0.35">
      <c r="A1157" s="6">
        <v>1895</v>
      </c>
      <c r="B1157" s="11" t="s">
        <v>4508</v>
      </c>
      <c r="C1157" s="8" t="s">
        <v>4509</v>
      </c>
      <c r="D1157" s="2">
        <v>1</v>
      </c>
      <c r="E1157" s="2">
        <v>8</v>
      </c>
      <c r="F1157" s="2" t="s">
        <v>38</v>
      </c>
      <c r="G1157" s="12"/>
      <c r="H1157" s="8" t="s">
        <v>40</v>
      </c>
      <c r="I1157" s="2">
        <v>6263500000</v>
      </c>
      <c r="J1157" s="2">
        <v>3643560000</v>
      </c>
      <c r="K1157" s="2">
        <v>2319015000</v>
      </c>
      <c r="L1157" s="2">
        <v>1508608000</v>
      </c>
      <c r="M1157" s="2">
        <v>336705000</v>
      </c>
      <c r="N1157" s="2">
        <v>217858000</v>
      </c>
      <c r="O1157" s="2">
        <v>88768000</v>
      </c>
      <c r="P1157" s="2">
        <v>86201000</v>
      </c>
      <c r="Q1157" s="14">
        <v>2649068000</v>
      </c>
      <c r="R1157" s="14">
        <v>2027494000</v>
      </c>
      <c r="S1157" s="14">
        <v>1206531000</v>
      </c>
      <c r="T1157" s="14">
        <v>962265000</v>
      </c>
      <c r="U1157" s="14">
        <v>259663000</v>
      </c>
      <c r="V1157" s="14">
        <v>119517000</v>
      </c>
      <c r="W1157" s="14">
        <v>60863000</v>
      </c>
      <c r="X1157" s="14">
        <v>8512000</v>
      </c>
      <c r="Y1157" s="14" t="s">
        <v>38</v>
      </c>
      <c r="Z1157" s="14" t="s">
        <v>38</v>
      </c>
      <c r="AA1157" s="14" t="s">
        <v>38</v>
      </c>
      <c r="AB1157" s="14" t="s">
        <v>38</v>
      </c>
      <c r="AC1157" s="14">
        <v>161699000</v>
      </c>
      <c r="AD1157" s="14">
        <v>91484000</v>
      </c>
      <c r="AE1157" s="14">
        <v>60282000</v>
      </c>
      <c r="AF1157" s="14">
        <v>7243000</v>
      </c>
      <c r="AG1157" s="2">
        <v>526083000</v>
      </c>
      <c r="AH1157" s="2">
        <v>381363000</v>
      </c>
      <c r="AI1157" s="2">
        <v>319695000</v>
      </c>
      <c r="AJ1157" s="2">
        <v>266981000</v>
      </c>
      <c r="AK1157" s="16" t="str">
        <f t="shared" si="211"/>
        <v>Да</v>
      </c>
      <c r="AL1157" s="16" t="str">
        <f t="shared" si="208"/>
        <v>Нет</v>
      </c>
      <c r="AM1157" s="16" t="str">
        <f t="shared" si="200"/>
        <v>Да</v>
      </c>
      <c r="AN1157">
        <f t="shared" si="212"/>
        <v>1.5455250667866225</v>
      </c>
      <c r="AO1157">
        <f t="shared" si="213"/>
        <v>2.4542402667627976</v>
      </c>
      <c r="AP1157">
        <f t="shared" si="214"/>
        <v>1.029779236899804</v>
      </c>
      <c r="AQ1157">
        <f t="shared" si="215"/>
        <v>1.3794809669527459</v>
      </c>
      <c r="AR1157">
        <f t="shared" si="216"/>
        <v>1.1928963543377282</v>
      </c>
      <c r="AS1157">
        <f t="shared" si="217"/>
        <v>1.197444761986808</v>
      </c>
      <c r="AT1157">
        <f t="shared" si="218"/>
        <v>2.132022413580517</v>
      </c>
    </row>
    <row r="1158" spans="1:46" hidden="1" x14ac:dyDescent="0.35">
      <c r="A1158" s="6">
        <v>1651</v>
      </c>
      <c r="B1158" s="11" t="s">
        <v>3914</v>
      </c>
      <c r="C1158" s="8" t="s">
        <v>3915</v>
      </c>
      <c r="D1158" s="2">
        <v>2</v>
      </c>
      <c r="E1158" s="2">
        <v>16</v>
      </c>
      <c r="F1158" s="2" t="s">
        <v>38</v>
      </c>
      <c r="G1158" s="12"/>
      <c r="H1158" s="8" t="s">
        <v>40</v>
      </c>
      <c r="I1158" s="2">
        <v>7462588000</v>
      </c>
      <c r="J1158" s="2">
        <v>5584331000</v>
      </c>
      <c r="K1158" s="2">
        <v>4944267000</v>
      </c>
      <c r="L1158" s="2">
        <v>3808313000</v>
      </c>
      <c r="M1158" s="2">
        <v>314017000</v>
      </c>
      <c r="N1158" s="2">
        <v>231702000</v>
      </c>
      <c r="O1158" s="2">
        <v>78703000</v>
      </c>
      <c r="P1158" s="2">
        <v>84957000</v>
      </c>
      <c r="Q1158" s="14">
        <v>2648927000</v>
      </c>
      <c r="R1158" s="14">
        <v>2210556000</v>
      </c>
      <c r="S1158" s="14">
        <v>1184265000</v>
      </c>
      <c r="T1158" s="14">
        <v>922919000</v>
      </c>
      <c r="U1158" s="14">
        <v>576329000</v>
      </c>
      <c r="V1158" s="14">
        <v>574367000</v>
      </c>
      <c r="W1158" s="14">
        <v>359841000</v>
      </c>
      <c r="X1158" s="14">
        <v>185375000</v>
      </c>
      <c r="Y1158" s="14" t="s">
        <v>38</v>
      </c>
      <c r="Z1158" s="14" t="s">
        <v>38</v>
      </c>
      <c r="AA1158" s="14" t="s">
        <v>38</v>
      </c>
      <c r="AB1158" s="14" t="s">
        <v>38</v>
      </c>
      <c r="AC1158" s="14">
        <v>163089000</v>
      </c>
      <c r="AD1158" s="14">
        <v>319712000</v>
      </c>
      <c r="AE1158" s="14">
        <v>210382000</v>
      </c>
      <c r="AF1158" s="14">
        <v>61333000</v>
      </c>
      <c r="AG1158" s="2">
        <v>1445758000</v>
      </c>
      <c r="AH1158" s="2">
        <v>1442526000</v>
      </c>
      <c r="AI1158" s="2">
        <v>1098481000</v>
      </c>
      <c r="AJ1158" s="2">
        <v>934148000</v>
      </c>
      <c r="AK1158" s="16" t="str">
        <f t="shared" si="211"/>
        <v>Да</v>
      </c>
      <c r="AL1158" s="16" t="str">
        <f t="shared" si="208"/>
        <v>Нет</v>
      </c>
      <c r="AM1158" s="16" t="str">
        <f t="shared" si="200"/>
        <v>Да</v>
      </c>
      <c r="AN1158">
        <f t="shared" si="212"/>
        <v>1.3552623628626426</v>
      </c>
      <c r="AO1158">
        <f t="shared" si="213"/>
        <v>2.944004675806513</v>
      </c>
      <c r="AP1158">
        <f t="shared" si="214"/>
        <v>0.92638628953470581</v>
      </c>
      <c r="AQ1158">
        <f t="shared" si="215"/>
        <v>1.0022405142091027</v>
      </c>
      <c r="AR1158">
        <f t="shared" si="216"/>
        <v>1.3132006834892911</v>
      </c>
      <c r="AS1158">
        <f t="shared" si="217"/>
        <v>1.1759175205641932</v>
      </c>
      <c r="AT1158">
        <f t="shared" si="218"/>
        <v>1.3582988474436983</v>
      </c>
    </row>
    <row r="1159" spans="1:46" x14ac:dyDescent="0.35">
      <c r="A1159" s="6">
        <v>858</v>
      </c>
      <c r="B1159" s="11" t="s">
        <v>2056</v>
      </c>
      <c r="C1159" s="8" t="s">
        <v>2057</v>
      </c>
      <c r="D1159" s="2">
        <v>1</v>
      </c>
      <c r="E1159" s="2">
        <v>19</v>
      </c>
      <c r="F1159" s="2">
        <v>97</v>
      </c>
      <c r="G1159" s="12"/>
      <c r="H1159" s="8" t="s">
        <v>40</v>
      </c>
      <c r="I1159" s="2">
        <v>12707077000</v>
      </c>
      <c r="J1159" s="2">
        <v>11447955000</v>
      </c>
      <c r="K1159" s="2">
        <v>10338618000</v>
      </c>
      <c r="L1159" s="2">
        <v>9838192000</v>
      </c>
      <c r="M1159" s="2">
        <v>232042000</v>
      </c>
      <c r="N1159" s="2">
        <v>45973000</v>
      </c>
      <c r="O1159" s="2">
        <v>93539000</v>
      </c>
      <c r="P1159" s="2">
        <v>54529000</v>
      </c>
      <c r="Q1159" s="14">
        <v>2581724000</v>
      </c>
      <c r="R1159" s="14">
        <v>1876280000</v>
      </c>
      <c r="S1159" s="14">
        <v>2499551000</v>
      </c>
      <c r="T1159" s="14">
        <v>1410520000</v>
      </c>
      <c r="U1159" s="14">
        <v>40159000</v>
      </c>
      <c r="V1159" s="14">
        <v>80757000</v>
      </c>
      <c r="W1159" s="14">
        <v>108732000</v>
      </c>
      <c r="X1159" s="14">
        <v>33112000</v>
      </c>
      <c r="Y1159" s="14" t="s">
        <v>38</v>
      </c>
      <c r="Z1159" s="14" t="s">
        <v>38</v>
      </c>
      <c r="AA1159" s="14" t="s">
        <v>38</v>
      </c>
      <c r="AB1159" s="14" t="s">
        <v>38</v>
      </c>
      <c r="AC1159" s="14">
        <v>42698000</v>
      </c>
      <c r="AD1159" s="14">
        <v>24264000</v>
      </c>
      <c r="AE1159" s="14">
        <v>82318000</v>
      </c>
      <c r="AF1159" s="14">
        <v>22163000</v>
      </c>
      <c r="AG1159" s="2">
        <v>9396868000</v>
      </c>
      <c r="AH1159" s="2">
        <v>9435564000</v>
      </c>
      <c r="AI1159" s="2">
        <v>8330488000</v>
      </c>
      <c r="AJ1159" s="2">
        <v>8513759000</v>
      </c>
      <c r="AK1159" s="16" t="str">
        <f t="shared" si="211"/>
        <v>Да</v>
      </c>
      <c r="AL1159" s="16" t="str">
        <f t="shared" si="208"/>
        <v>Нет</v>
      </c>
      <c r="AM1159" s="16" t="str">
        <f t="shared" si="200"/>
        <v>Да</v>
      </c>
      <c r="AN1159">
        <f t="shared" si="212"/>
        <v>5.0473538816261723</v>
      </c>
      <c r="AO1159">
        <f t="shared" si="213"/>
        <v>0.49148483520242892</v>
      </c>
      <c r="AP1159">
        <f t="shared" si="214"/>
        <v>1.7153991454088651</v>
      </c>
      <c r="AQ1159">
        <f t="shared" si="215"/>
        <v>0.99589892029771621</v>
      </c>
      <c r="AR1159">
        <f t="shared" si="216"/>
        <v>1.1326544135229533</v>
      </c>
      <c r="AS1159">
        <f t="shared" si="217"/>
        <v>0.97847355087218235</v>
      </c>
      <c r="AT1159">
        <f t="shared" si="218"/>
        <v>5.0266542810719921</v>
      </c>
    </row>
    <row r="1160" spans="1:46" ht="29" hidden="1" x14ac:dyDescent="0.35">
      <c r="A1160" s="6">
        <v>1981</v>
      </c>
      <c r="B1160" s="11" t="s">
        <v>4704</v>
      </c>
      <c r="C1160" s="8" t="s">
        <v>4705</v>
      </c>
      <c r="D1160" s="2">
        <v>1</v>
      </c>
      <c r="E1160" s="2">
        <v>3</v>
      </c>
      <c r="F1160" s="2" t="s">
        <v>38</v>
      </c>
      <c r="G1160" s="12"/>
      <c r="H1160" s="8" t="s">
        <v>40</v>
      </c>
      <c r="I1160" s="2">
        <v>4174067000</v>
      </c>
      <c r="J1160" s="2">
        <v>4206741000</v>
      </c>
      <c r="K1160" s="2">
        <v>3767184000</v>
      </c>
      <c r="L1160" s="2">
        <v>3513816000</v>
      </c>
      <c r="M1160" s="2">
        <v>781436000</v>
      </c>
      <c r="N1160" s="2">
        <v>1081762000</v>
      </c>
      <c r="O1160" s="2">
        <v>1926345000</v>
      </c>
      <c r="P1160" s="2">
        <v>2879843000</v>
      </c>
      <c r="Q1160" s="14">
        <v>2578668000</v>
      </c>
      <c r="R1160" s="14">
        <v>2784337000</v>
      </c>
      <c r="S1160" s="14">
        <v>3798253000</v>
      </c>
      <c r="T1160" s="14">
        <v>4932784000</v>
      </c>
      <c r="U1160" s="14">
        <v>3913272000</v>
      </c>
      <c r="V1160" s="14">
        <v>3891517000</v>
      </c>
      <c r="W1160" s="14">
        <v>3478739000</v>
      </c>
      <c r="X1160" s="14">
        <v>3078062000</v>
      </c>
      <c r="Y1160" s="14" t="s">
        <v>38</v>
      </c>
      <c r="Z1160" s="14" t="s">
        <v>38</v>
      </c>
      <c r="AA1160" s="14" t="s">
        <v>38</v>
      </c>
      <c r="AB1160" s="14" t="s">
        <v>38</v>
      </c>
      <c r="AC1160" s="14">
        <v>21661000</v>
      </c>
      <c r="AD1160" s="14">
        <v>412494000</v>
      </c>
      <c r="AE1160" s="14">
        <v>400376000</v>
      </c>
      <c r="AF1160" s="14">
        <v>423653000</v>
      </c>
      <c r="AG1160" s="2">
        <v>3917858000</v>
      </c>
      <c r="AH1160" s="2">
        <v>3896234000</v>
      </c>
      <c r="AI1160" s="2">
        <v>3483997000</v>
      </c>
      <c r="AJ1160" s="2">
        <v>3083327000</v>
      </c>
      <c r="AK1160" s="16" t="str">
        <f t="shared" si="211"/>
        <v>Да</v>
      </c>
      <c r="AL1160" s="16" t="str">
        <f t="shared" si="208"/>
        <v>Нет</v>
      </c>
      <c r="AM1160" s="16" t="str">
        <f t="shared" si="200"/>
        <v>Нет</v>
      </c>
      <c r="AN1160">
        <f t="shared" si="212"/>
        <v>0.72237331316870068</v>
      </c>
      <c r="AO1160">
        <f t="shared" si="213"/>
        <v>0.56156192167031349</v>
      </c>
      <c r="AP1160">
        <f t="shared" si="214"/>
        <v>0.66890625634800227</v>
      </c>
      <c r="AQ1160">
        <f t="shared" si="215"/>
        <v>1.005549974667846</v>
      </c>
      <c r="AR1160">
        <f t="shared" si="216"/>
        <v>1.1183230065927152</v>
      </c>
      <c r="AS1160">
        <f t="shared" si="217"/>
        <v>1.1299472939457931</v>
      </c>
    </row>
    <row r="1161" spans="1:46" hidden="1" x14ac:dyDescent="0.35">
      <c r="A1161" s="6">
        <v>611</v>
      </c>
      <c r="B1161" s="11" t="s">
        <v>1487</v>
      </c>
      <c r="C1161" s="8" t="s">
        <v>1488</v>
      </c>
      <c r="D1161" s="2">
        <v>1</v>
      </c>
      <c r="E1161" s="2">
        <v>3</v>
      </c>
      <c r="F1161" s="2">
        <v>56</v>
      </c>
      <c r="G1161" s="12"/>
      <c r="H1161" s="8" t="s">
        <v>40</v>
      </c>
      <c r="I1161" s="2">
        <v>6505465000</v>
      </c>
      <c r="J1161" s="2">
        <v>5367366000</v>
      </c>
      <c r="K1161" s="2">
        <v>3982586000</v>
      </c>
      <c r="L1161" s="2">
        <v>2915437000</v>
      </c>
      <c r="M1161" s="2">
        <v>543072000</v>
      </c>
      <c r="N1161" s="2">
        <v>565501000</v>
      </c>
      <c r="O1161" s="2">
        <v>490352000</v>
      </c>
      <c r="P1161" s="2">
        <v>529511000</v>
      </c>
      <c r="Q1161" s="14">
        <v>2561356000</v>
      </c>
      <c r="R1161" s="14">
        <v>2421428000</v>
      </c>
      <c r="S1161" s="14">
        <v>2143494000</v>
      </c>
      <c r="T1161" s="14">
        <v>1998059000</v>
      </c>
      <c r="U1161" s="14">
        <v>199437000</v>
      </c>
      <c r="V1161" s="14">
        <v>197972000</v>
      </c>
      <c r="W1161" s="14">
        <v>340105000</v>
      </c>
      <c r="X1161" s="14">
        <v>333027000</v>
      </c>
      <c r="Y1161" s="14" t="s">
        <v>38</v>
      </c>
      <c r="Z1161" s="14" t="s">
        <v>38</v>
      </c>
      <c r="AA1161" s="14" t="s">
        <v>38</v>
      </c>
      <c r="AB1161" s="14" t="s">
        <v>38</v>
      </c>
      <c r="AC1161" s="14">
        <v>1465000</v>
      </c>
      <c r="AD1161" s="14">
        <v>-142133000</v>
      </c>
      <c r="AE1161" s="14">
        <v>7450000</v>
      </c>
      <c r="AF1161" s="14">
        <v>15887000</v>
      </c>
      <c r="AG1161" s="2">
        <v>1300405000</v>
      </c>
      <c r="AH1161" s="2">
        <v>1298958000</v>
      </c>
      <c r="AI1161" s="2">
        <v>1441109000</v>
      </c>
      <c r="AJ1161" s="2">
        <v>1433678000</v>
      </c>
      <c r="AK1161" s="16" t="str">
        <f t="shared" si="211"/>
        <v>Да</v>
      </c>
      <c r="AL1161" s="16" t="str">
        <f t="shared" si="208"/>
        <v>Нет</v>
      </c>
      <c r="AM1161" s="16" t="str">
        <f t="shared" si="200"/>
        <v>Нет</v>
      </c>
      <c r="AN1161">
        <f t="shared" si="212"/>
        <v>0.96033782433629644</v>
      </c>
      <c r="AO1161">
        <f t="shared" si="213"/>
        <v>1.1532552125819819</v>
      </c>
      <c r="AP1161">
        <f t="shared" si="214"/>
        <v>0.92604686210484766</v>
      </c>
      <c r="AQ1161">
        <f t="shared" si="215"/>
        <v>1.0011139698127267</v>
      </c>
      <c r="AR1161">
        <f t="shared" si="216"/>
        <v>0.90135999428218128</v>
      </c>
      <c r="AS1161">
        <f t="shared" si="217"/>
        <v>1.0051831722325375</v>
      </c>
    </row>
    <row r="1162" spans="1:46" hidden="1" x14ac:dyDescent="0.35">
      <c r="A1162" s="6">
        <v>441</v>
      </c>
      <c r="B1162" s="11" t="s">
        <v>1072</v>
      </c>
      <c r="C1162" s="8" t="s">
        <v>1073</v>
      </c>
      <c r="D1162" s="2">
        <v>1</v>
      </c>
      <c r="E1162" s="2">
        <v>6</v>
      </c>
      <c r="F1162" s="2" t="s">
        <v>38</v>
      </c>
      <c r="G1162" s="12"/>
      <c r="H1162" s="8" t="s">
        <v>40</v>
      </c>
      <c r="I1162" s="2">
        <v>6135380000</v>
      </c>
      <c r="J1162" s="2">
        <v>4716312000</v>
      </c>
      <c r="K1162" s="2">
        <v>4107857000</v>
      </c>
      <c r="L1162" s="2">
        <v>3529144000</v>
      </c>
      <c r="M1162" s="2">
        <v>625600000</v>
      </c>
      <c r="N1162" s="2">
        <v>718081000</v>
      </c>
      <c r="O1162" s="2">
        <v>554303000</v>
      </c>
      <c r="P1162" s="2">
        <v>274639000</v>
      </c>
      <c r="Q1162" s="14">
        <v>2559463000</v>
      </c>
      <c r="R1162" s="14">
        <v>2954387000</v>
      </c>
      <c r="S1162" s="14">
        <v>2425012000</v>
      </c>
      <c r="T1162" s="14">
        <v>1303536000</v>
      </c>
      <c r="U1162" s="14">
        <v>1660541000</v>
      </c>
      <c r="V1162" s="14">
        <v>1292000000</v>
      </c>
      <c r="W1162" s="14">
        <v>733005000</v>
      </c>
      <c r="X1162" s="14">
        <v>319193000</v>
      </c>
      <c r="Y1162" s="14" t="s">
        <v>38</v>
      </c>
      <c r="Z1162" s="14" t="s">
        <v>38</v>
      </c>
      <c r="AA1162" s="14" t="s">
        <v>38</v>
      </c>
      <c r="AB1162" s="14" t="s">
        <v>38</v>
      </c>
      <c r="AC1162" s="14">
        <v>549749000</v>
      </c>
      <c r="AD1162" s="14">
        <v>604269000</v>
      </c>
      <c r="AE1162" s="14">
        <v>452735000</v>
      </c>
      <c r="AF1162" s="14">
        <v>232487000</v>
      </c>
      <c r="AG1162" s="2">
        <v>4050720000</v>
      </c>
      <c r="AH1162" s="2">
        <v>3086793000</v>
      </c>
      <c r="AI1162" s="2">
        <v>2505161000</v>
      </c>
      <c r="AJ1162" s="2">
        <v>2079725000</v>
      </c>
      <c r="AK1162" s="16" t="str">
        <f t="shared" si="211"/>
        <v>Да</v>
      </c>
      <c r="AL1162" s="16" t="str">
        <f t="shared" si="208"/>
        <v>Нет</v>
      </c>
      <c r="AM1162" s="16" t="str">
        <f t="shared" si="200"/>
        <v>Нет</v>
      </c>
      <c r="AN1162">
        <f t="shared" si="212"/>
        <v>0.87121090796163669</v>
      </c>
      <c r="AO1162">
        <f t="shared" si="213"/>
        <v>1.2954665589037042</v>
      </c>
      <c r="AP1162">
        <f t="shared" si="214"/>
        <v>2.0182967459100856</v>
      </c>
      <c r="AQ1162">
        <f t="shared" si="215"/>
        <v>1.3122745840100065</v>
      </c>
      <c r="AR1162">
        <f t="shared" si="216"/>
        <v>1.232173501024485</v>
      </c>
      <c r="AS1162">
        <f t="shared" si="217"/>
        <v>1.2045635841277091</v>
      </c>
    </row>
    <row r="1163" spans="1:46" hidden="1" x14ac:dyDescent="0.35">
      <c r="A1163" s="6">
        <v>207</v>
      </c>
      <c r="B1163" s="11" t="s">
        <v>517</v>
      </c>
      <c r="C1163" s="8" t="s">
        <v>518</v>
      </c>
      <c r="D1163" s="2">
        <v>1</v>
      </c>
      <c r="E1163" s="2">
        <v>8</v>
      </c>
      <c r="F1163" s="2">
        <v>92</v>
      </c>
      <c r="G1163" s="12"/>
      <c r="H1163" s="8" t="s">
        <v>121</v>
      </c>
      <c r="I1163" s="2">
        <v>2419858000</v>
      </c>
      <c r="J1163" s="2">
        <v>1842207000</v>
      </c>
      <c r="K1163" s="2">
        <v>1866426000</v>
      </c>
      <c r="L1163" s="2">
        <v>1683815000</v>
      </c>
      <c r="M1163" s="2">
        <v>588346000</v>
      </c>
      <c r="N1163" s="2">
        <v>684198000</v>
      </c>
      <c r="O1163" s="2">
        <v>501839000</v>
      </c>
      <c r="P1163" s="2">
        <v>265176000</v>
      </c>
      <c r="Q1163" s="14">
        <v>2553127000</v>
      </c>
      <c r="R1163" s="14">
        <v>2299725000</v>
      </c>
      <c r="S1163" s="14">
        <v>2218300000</v>
      </c>
      <c r="T1163" s="14">
        <v>2198276000</v>
      </c>
      <c r="U1163" s="14">
        <v>311130000</v>
      </c>
      <c r="V1163" s="14">
        <v>36456000</v>
      </c>
      <c r="W1163" s="14">
        <v>-159584000</v>
      </c>
      <c r="X1163" s="14">
        <v>-19748000</v>
      </c>
      <c r="Y1163" s="14" t="s">
        <v>38</v>
      </c>
      <c r="Z1163" s="14" t="s">
        <v>38</v>
      </c>
      <c r="AA1163" s="14" t="s">
        <v>38</v>
      </c>
      <c r="AB1163" s="14" t="s">
        <v>38</v>
      </c>
      <c r="AC1163" s="14">
        <v>272934000</v>
      </c>
      <c r="AD1163" s="14">
        <v>191938000</v>
      </c>
      <c r="AE1163" s="14">
        <v>-150980000</v>
      </c>
      <c r="AF1163" s="14">
        <v>-76197000</v>
      </c>
      <c r="AG1163" s="2">
        <v>689689000</v>
      </c>
      <c r="AH1163" s="2">
        <v>418009000</v>
      </c>
      <c r="AI1163" s="2">
        <v>219789000</v>
      </c>
      <c r="AJ1163" s="2">
        <v>377051000</v>
      </c>
      <c r="AK1163" s="16" t="str">
        <f t="shared" si="211"/>
        <v>Да</v>
      </c>
      <c r="AL1163" s="16" t="str">
        <f t="shared" si="208"/>
        <v>Нет</v>
      </c>
      <c r="AM1163" s="16" t="str">
        <f t="shared" si="200"/>
        <v>Нет</v>
      </c>
      <c r="AN1163">
        <f t="shared" si="212"/>
        <v>0.85990605058769543</v>
      </c>
      <c r="AO1163">
        <f t="shared" si="213"/>
        <v>1.3633814829058721</v>
      </c>
      <c r="AP1163">
        <f t="shared" si="214"/>
        <v>1.8924751862913687</v>
      </c>
      <c r="AQ1163">
        <f t="shared" si="215"/>
        <v>1.6499381592262368</v>
      </c>
      <c r="AR1163">
        <f t="shared" si="216"/>
        <v>1.9018649704944288</v>
      </c>
      <c r="AS1163">
        <f t="shared" si="217"/>
        <v>0.58291583897138588</v>
      </c>
    </row>
    <row r="1164" spans="1:46" hidden="1" x14ac:dyDescent="0.35">
      <c r="A1164" s="6">
        <v>1919</v>
      </c>
      <c r="B1164" s="11" t="s">
        <v>4559</v>
      </c>
      <c r="C1164" s="8" t="s">
        <v>4560</v>
      </c>
      <c r="D1164" s="2">
        <v>1</v>
      </c>
      <c r="E1164" s="2">
        <v>7</v>
      </c>
      <c r="F1164" s="2">
        <v>100</v>
      </c>
      <c r="G1164" s="12"/>
      <c r="H1164" s="8" t="s">
        <v>40</v>
      </c>
      <c r="I1164" s="2">
        <v>5144279000</v>
      </c>
      <c r="J1164" s="2">
        <v>6128664000</v>
      </c>
      <c r="K1164" s="2">
        <v>5723477000</v>
      </c>
      <c r="L1164" s="2">
        <v>5128806000</v>
      </c>
      <c r="M1164" s="2">
        <v>333920000</v>
      </c>
      <c r="N1164" s="2">
        <v>371851000</v>
      </c>
      <c r="O1164" s="2">
        <v>220777000</v>
      </c>
      <c r="P1164" s="2">
        <v>372835000</v>
      </c>
      <c r="Q1164" s="14">
        <v>2552364000</v>
      </c>
      <c r="R1164" s="14">
        <v>614057000</v>
      </c>
      <c r="S1164" s="14">
        <v>546930000</v>
      </c>
      <c r="T1164" s="14">
        <v>999717000</v>
      </c>
      <c r="U1164" s="14">
        <v>779819000</v>
      </c>
      <c r="V1164" s="14">
        <v>691089000</v>
      </c>
      <c r="W1164" s="14">
        <v>648383000</v>
      </c>
      <c r="X1164" s="14">
        <v>637829000</v>
      </c>
      <c r="Y1164" s="14" t="s">
        <v>38</v>
      </c>
      <c r="Z1164" s="14" t="s">
        <v>38</v>
      </c>
      <c r="AA1164" s="14" t="s">
        <v>38</v>
      </c>
      <c r="AB1164" s="14" t="s">
        <v>38</v>
      </c>
      <c r="AC1164" s="14">
        <v>88730000</v>
      </c>
      <c r="AD1164" s="14">
        <v>42706000</v>
      </c>
      <c r="AE1164" s="14">
        <v>12991000</v>
      </c>
      <c r="AF1164" s="14">
        <v>53131000</v>
      </c>
      <c r="AG1164" s="2">
        <v>1646279000</v>
      </c>
      <c r="AH1164" s="2">
        <v>1557574000</v>
      </c>
      <c r="AI1164" s="2">
        <v>1514893000</v>
      </c>
      <c r="AJ1164" s="2">
        <v>1501927000</v>
      </c>
      <c r="AK1164" s="16" t="str">
        <f t="shared" si="211"/>
        <v>Да</v>
      </c>
      <c r="AL1164" s="16" t="str">
        <f t="shared" si="208"/>
        <v>Нет</v>
      </c>
      <c r="AM1164" s="16" t="str">
        <f t="shared" si="200"/>
        <v>Нет</v>
      </c>
      <c r="AN1164">
        <f t="shared" si="212"/>
        <v>0.89799408903028366</v>
      </c>
      <c r="AO1164">
        <f t="shared" si="213"/>
        <v>1.6842832360254918</v>
      </c>
      <c r="AP1164">
        <f t="shared" si="214"/>
        <v>0.59215738865718082</v>
      </c>
      <c r="AQ1164">
        <f t="shared" si="215"/>
        <v>1.056950745197339</v>
      </c>
      <c r="AR1164">
        <f t="shared" si="216"/>
        <v>1.0281742670934515</v>
      </c>
      <c r="AS1164">
        <f t="shared" si="217"/>
        <v>1.0086329095888149</v>
      </c>
    </row>
    <row r="1165" spans="1:46" hidden="1" x14ac:dyDescent="0.35">
      <c r="A1165" s="6">
        <v>774</v>
      </c>
      <c r="B1165" s="11" t="s">
        <v>1864</v>
      </c>
      <c r="C1165" s="8" t="s">
        <v>1865</v>
      </c>
      <c r="D1165" s="2">
        <v>1</v>
      </c>
      <c r="E1165" s="2">
        <v>8</v>
      </c>
      <c r="F1165" s="2" t="s">
        <v>38</v>
      </c>
      <c r="G1165" s="12"/>
      <c r="H1165" s="8" t="s">
        <v>40</v>
      </c>
      <c r="I1165" s="2">
        <v>3808856000</v>
      </c>
      <c r="J1165" s="2">
        <v>3051185000</v>
      </c>
      <c r="K1165" s="2">
        <v>2015301000</v>
      </c>
      <c r="L1165" s="2">
        <v>1447656000</v>
      </c>
      <c r="M1165" s="2">
        <v>414896000</v>
      </c>
      <c r="N1165" s="2">
        <v>207033000</v>
      </c>
      <c r="O1165" s="2">
        <v>249699000</v>
      </c>
      <c r="P1165" s="2">
        <v>110478000</v>
      </c>
      <c r="Q1165" s="14">
        <v>2509944000</v>
      </c>
      <c r="R1165" s="14">
        <v>1992320000</v>
      </c>
      <c r="S1165" s="14">
        <v>1387888000</v>
      </c>
      <c r="T1165" s="14">
        <v>1235398000</v>
      </c>
      <c r="U1165" s="14">
        <v>543943000</v>
      </c>
      <c r="V1165" s="14">
        <v>347642000</v>
      </c>
      <c r="W1165" s="14">
        <v>211067000</v>
      </c>
      <c r="X1165" s="14">
        <v>72905000</v>
      </c>
      <c r="Y1165" s="14" t="s">
        <v>38</v>
      </c>
      <c r="Z1165" s="14" t="s">
        <v>38</v>
      </c>
      <c r="AA1165" s="14" t="s">
        <v>38</v>
      </c>
      <c r="AB1165" s="14" t="s">
        <v>38</v>
      </c>
      <c r="AC1165" s="14">
        <v>299582000</v>
      </c>
      <c r="AD1165" s="14">
        <v>189744000</v>
      </c>
      <c r="AE1165" s="14">
        <v>154019000</v>
      </c>
      <c r="AF1165" s="14">
        <v>45660000</v>
      </c>
      <c r="AG1165" s="2">
        <v>727758000</v>
      </c>
      <c r="AH1165" s="2">
        <v>532536000</v>
      </c>
      <c r="AI1165" s="2">
        <v>348857000</v>
      </c>
      <c r="AJ1165" s="2">
        <v>208659000</v>
      </c>
      <c r="AK1165" s="16" t="str">
        <f t="shared" si="211"/>
        <v>Да</v>
      </c>
      <c r="AL1165" s="16" t="str">
        <f t="shared" si="208"/>
        <v>Нет</v>
      </c>
      <c r="AM1165" s="16" t="str">
        <f t="shared" si="200"/>
        <v>Да</v>
      </c>
      <c r="AN1165">
        <f t="shared" si="212"/>
        <v>2.0040090227161853</v>
      </c>
      <c r="AO1165">
        <f t="shared" si="213"/>
        <v>0.8291302728485096</v>
      </c>
      <c r="AP1165">
        <f t="shared" si="214"/>
        <v>2.2601694455004617</v>
      </c>
      <c r="AQ1165">
        <f t="shared" si="215"/>
        <v>1.3665893010050025</v>
      </c>
      <c r="AR1165">
        <f t="shared" si="216"/>
        <v>1.5265165956251416</v>
      </c>
      <c r="AS1165">
        <f t="shared" si="217"/>
        <v>1.6719000857858994</v>
      </c>
      <c r="AT1165">
        <f t="shared" ref="AT1165:AT1166" si="219">AQ1165*AN1165</f>
        <v>2.7386572895614298</v>
      </c>
    </row>
    <row r="1166" spans="1:46" x14ac:dyDescent="0.35">
      <c r="A1166" s="6">
        <v>2083</v>
      </c>
      <c r="B1166" s="11" t="s">
        <v>4938</v>
      </c>
      <c r="C1166" s="8" t="s">
        <v>4939</v>
      </c>
      <c r="D1166" s="2">
        <v>1</v>
      </c>
      <c r="E1166" s="2">
        <v>2</v>
      </c>
      <c r="F1166" s="2" t="s">
        <v>38</v>
      </c>
      <c r="G1166" s="12"/>
      <c r="H1166" s="8" t="s">
        <v>121</v>
      </c>
      <c r="I1166" s="2">
        <v>593245000</v>
      </c>
      <c r="J1166" s="2">
        <v>587300000</v>
      </c>
      <c r="K1166" s="2">
        <v>680554000</v>
      </c>
      <c r="L1166" s="2">
        <v>654809000</v>
      </c>
      <c r="M1166" s="2">
        <v>358164000</v>
      </c>
      <c r="N1166" s="2">
        <v>221997000</v>
      </c>
      <c r="O1166" s="2">
        <v>121456000</v>
      </c>
      <c r="P1166" s="2">
        <v>205969000</v>
      </c>
      <c r="Q1166" s="14">
        <v>2446147000</v>
      </c>
      <c r="R1166" s="14">
        <v>1951516000</v>
      </c>
      <c r="S1166" s="14">
        <v>1701601000</v>
      </c>
      <c r="T1166" s="14">
        <v>1895901000</v>
      </c>
      <c r="U1166" s="14">
        <v>59789000</v>
      </c>
      <c r="V1166" s="14">
        <v>14307000</v>
      </c>
      <c r="W1166" s="14">
        <v>20237000</v>
      </c>
      <c r="X1166" s="14">
        <v>42260000</v>
      </c>
      <c r="Y1166" s="14" t="s">
        <v>38</v>
      </c>
      <c r="Z1166" s="14" t="s">
        <v>38</v>
      </c>
      <c r="AA1166" s="14" t="s">
        <v>38</v>
      </c>
      <c r="AB1166" s="14" t="s">
        <v>38</v>
      </c>
      <c r="AC1166" s="14">
        <v>45393000</v>
      </c>
      <c r="AD1166" s="14">
        <v>-6307000</v>
      </c>
      <c r="AE1166" s="14">
        <v>-23443000</v>
      </c>
      <c r="AF1166" s="14">
        <v>4407000</v>
      </c>
      <c r="AG1166" s="2">
        <v>82415000</v>
      </c>
      <c r="AH1166" s="2">
        <v>37328000</v>
      </c>
      <c r="AI1166" s="2">
        <v>43942000</v>
      </c>
      <c r="AJ1166" s="2">
        <v>66041000</v>
      </c>
      <c r="AK1166" s="16" t="str">
        <f t="shared" si="211"/>
        <v>Да</v>
      </c>
      <c r="AL1166" s="16" t="str">
        <f t="shared" si="208"/>
        <v>Нет</v>
      </c>
      <c r="AM1166" s="16" t="str">
        <f t="shared" si="200"/>
        <v>Да</v>
      </c>
      <c r="AN1166">
        <f t="shared" si="212"/>
        <v>1.6133731536912661</v>
      </c>
      <c r="AO1166">
        <f t="shared" si="213"/>
        <v>1.8277977209853775</v>
      </c>
      <c r="AP1166">
        <f t="shared" si="214"/>
        <v>0.58968097140831877</v>
      </c>
      <c r="AQ1166">
        <f t="shared" si="215"/>
        <v>2.2078600514359192</v>
      </c>
      <c r="AR1166">
        <f t="shared" si="216"/>
        <v>0.84948340994947891</v>
      </c>
      <c r="AS1166">
        <f t="shared" si="217"/>
        <v>0.66537454005844854</v>
      </c>
      <c r="AT1166">
        <f t="shared" si="219"/>
        <v>3.5621021340941299</v>
      </c>
    </row>
    <row r="1167" spans="1:46" hidden="1" x14ac:dyDescent="0.35">
      <c r="A1167" s="6">
        <v>339</v>
      </c>
      <c r="B1167" s="11" t="s">
        <v>836</v>
      </c>
      <c r="C1167" s="8" t="s">
        <v>837</v>
      </c>
      <c r="D1167" s="2">
        <v>1</v>
      </c>
      <c r="E1167" s="2">
        <v>69</v>
      </c>
      <c r="F1167" s="2">
        <v>90</v>
      </c>
      <c r="G1167" s="12"/>
      <c r="H1167" s="8" t="s">
        <v>40</v>
      </c>
      <c r="I1167" s="2">
        <v>11356396000</v>
      </c>
      <c r="J1167" s="2">
        <v>10209752000</v>
      </c>
      <c r="K1167" s="2">
        <v>9351398000</v>
      </c>
      <c r="L1167" s="2">
        <v>6107674000</v>
      </c>
      <c r="M1167" s="2">
        <v>133506000</v>
      </c>
      <c r="N1167" s="2">
        <v>221695000</v>
      </c>
      <c r="O1167" s="2">
        <v>111954000</v>
      </c>
      <c r="P1167" s="2">
        <v>-177580000</v>
      </c>
      <c r="Q1167" s="14">
        <v>2431100000</v>
      </c>
      <c r="R1167" s="14">
        <v>3111869000</v>
      </c>
      <c r="S1167" s="14">
        <v>2143727000</v>
      </c>
      <c r="T1167" s="14">
        <v>2074622000</v>
      </c>
      <c r="U1167" s="14">
        <v>-673604000</v>
      </c>
      <c r="V1167" s="14">
        <v>-452101000</v>
      </c>
      <c r="W1167" s="14">
        <v>-372107000</v>
      </c>
      <c r="X1167" s="14">
        <v>-178996000</v>
      </c>
      <c r="Y1167" s="14" t="s">
        <v>38</v>
      </c>
      <c r="Z1167" s="14" t="s">
        <v>38</v>
      </c>
      <c r="AA1167" s="14" t="s">
        <v>38</v>
      </c>
      <c r="AB1167" s="14" t="s">
        <v>38</v>
      </c>
      <c r="AC1167" s="14">
        <v>-221503000</v>
      </c>
      <c r="AD1167" s="14">
        <v>-85513000</v>
      </c>
      <c r="AE1167" s="14">
        <v>-193111000</v>
      </c>
      <c r="AF1167" s="14">
        <v>-330107000</v>
      </c>
      <c r="AG1167" s="2">
        <v>156509000</v>
      </c>
      <c r="AH1167" s="2">
        <v>25229000</v>
      </c>
      <c r="AI1167" s="2">
        <v>42719000</v>
      </c>
      <c r="AJ1167" s="2">
        <v>40830000</v>
      </c>
      <c r="AK1167" s="16" t="str">
        <f t="shared" si="211"/>
        <v>Нет</v>
      </c>
      <c r="AL1167" s="16" t="str">
        <f>IF(IFERROR(AN1167*AO1167*AP1167*AQ1167*AR1167*AS1167,0)=0,"Да","Нет")</f>
        <v>Нет</v>
      </c>
      <c r="AM1167" s="16" t="str">
        <f t="shared" si="200"/>
        <v>Нет</v>
      </c>
      <c r="AN1167">
        <f t="shared" si="212"/>
        <v>0.60220573310178394</v>
      </c>
      <c r="AO1167">
        <f t="shared" si="213"/>
        <v>1.9802329528199081</v>
      </c>
      <c r="AP1167">
        <f t="shared" si="214"/>
        <v>-0.63044261741187069</v>
      </c>
      <c r="AQ1167">
        <f t="shared" si="215"/>
        <v>6.2035356137777953</v>
      </c>
      <c r="AR1167">
        <f t="shared" si="216"/>
        <v>0.59058030384606386</v>
      </c>
      <c r="AS1167">
        <f t="shared" si="217"/>
        <v>1.0462650012245898</v>
      </c>
    </row>
    <row r="1168" spans="1:46" hidden="1" x14ac:dyDescent="0.35">
      <c r="A1168" s="6">
        <v>76</v>
      </c>
      <c r="B1168" s="11" t="s">
        <v>209</v>
      </c>
      <c r="C1168" s="8" t="s">
        <v>210</v>
      </c>
      <c r="D1168" s="2">
        <v>1</v>
      </c>
      <c r="E1168" s="2">
        <v>6</v>
      </c>
      <c r="F1168" s="2" t="s">
        <v>38</v>
      </c>
      <c r="G1168" s="12"/>
      <c r="H1168" s="8" t="s">
        <v>40</v>
      </c>
      <c r="I1168" s="2">
        <v>2436684000</v>
      </c>
      <c r="J1168" s="2">
        <v>2345736000</v>
      </c>
      <c r="K1168" s="2">
        <v>1926580000</v>
      </c>
      <c r="L1168" s="2">
        <v>3135469000</v>
      </c>
      <c r="M1168" s="2">
        <v>463044000</v>
      </c>
      <c r="N1168" s="2">
        <v>355338000</v>
      </c>
      <c r="O1168" s="2">
        <v>148995000</v>
      </c>
      <c r="P1168" s="2">
        <v>542635000</v>
      </c>
      <c r="Q1168" s="14">
        <v>2429754000</v>
      </c>
      <c r="R1168" s="14">
        <v>2188233000</v>
      </c>
      <c r="S1168" s="14">
        <v>1776270000</v>
      </c>
      <c r="T1168" s="14">
        <v>2917718000</v>
      </c>
      <c r="U1168" s="14">
        <v>581233000</v>
      </c>
      <c r="V1168" s="14">
        <v>590261000</v>
      </c>
      <c r="W1168" s="14">
        <v>497310000</v>
      </c>
      <c r="X1168" s="14">
        <v>552467000</v>
      </c>
      <c r="Y1168" s="14" t="s">
        <v>38</v>
      </c>
      <c r="Z1168" s="14" t="s">
        <v>38</v>
      </c>
      <c r="AA1168" s="14" t="s">
        <v>38</v>
      </c>
      <c r="AB1168" s="14" t="s">
        <v>38</v>
      </c>
      <c r="AC1168" s="14">
        <v>117463000</v>
      </c>
      <c r="AD1168" s="14">
        <v>118274000</v>
      </c>
      <c r="AE1168" s="14">
        <v>67893000</v>
      </c>
      <c r="AF1168" s="14">
        <v>436677000</v>
      </c>
      <c r="AG1168" s="2">
        <v>1017130000</v>
      </c>
      <c r="AH1168" s="2">
        <v>1026158000</v>
      </c>
      <c r="AI1168" s="2">
        <v>869762000</v>
      </c>
      <c r="AJ1168" s="2">
        <v>914002000</v>
      </c>
      <c r="AK1168" s="16" t="str">
        <f t="shared" si="211"/>
        <v>Да</v>
      </c>
      <c r="AL1168" s="16" t="str">
        <f>IF(IFERROR(AN1168*AO1168*AP1168*AQ1168*AR1168*AS1168,0)=0,"Да","Нет")</f>
        <v>Нет</v>
      </c>
      <c r="AM1168" s="16" t="str">
        <f t="shared" si="200"/>
        <v>Да</v>
      </c>
      <c r="AN1168">
        <f t="shared" si="212"/>
        <v>1.3031085895682422</v>
      </c>
      <c r="AO1168">
        <f t="shared" si="213"/>
        <v>2.3848988221081244</v>
      </c>
      <c r="AP1168">
        <f t="shared" si="214"/>
        <v>0.27457683341472627</v>
      </c>
      <c r="AQ1168">
        <f t="shared" si="215"/>
        <v>0.99120213456407302</v>
      </c>
      <c r="AR1168">
        <f t="shared" si="216"/>
        <v>1.179814707931595</v>
      </c>
      <c r="AS1168">
        <f t="shared" si="217"/>
        <v>0.95159748009304135</v>
      </c>
      <c r="AT1168">
        <f>AQ1168*AN1168</f>
        <v>1.2916440155488202</v>
      </c>
    </row>
    <row r="1169" spans="1:46" hidden="1" x14ac:dyDescent="0.35">
      <c r="A1169" s="6">
        <v>1311</v>
      </c>
      <c r="B1169" s="11" t="s">
        <v>3104</v>
      </c>
      <c r="C1169" s="8" t="s">
        <v>3105</v>
      </c>
      <c r="D1169" s="2">
        <v>1</v>
      </c>
      <c r="E1169" s="2">
        <v>75</v>
      </c>
      <c r="F1169" s="2">
        <v>96</v>
      </c>
      <c r="G1169" s="12"/>
      <c r="H1169" s="8" t="s">
        <v>40</v>
      </c>
      <c r="I1169" s="2">
        <v>55608792000</v>
      </c>
      <c r="J1169" s="2">
        <v>50960957000</v>
      </c>
      <c r="K1169" s="2">
        <v>22859465000</v>
      </c>
      <c r="L1169" s="2">
        <v>22767473000</v>
      </c>
      <c r="M1169" s="2">
        <v>894971000</v>
      </c>
      <c r="N1169" s="2">
        <v>3538286000</v>
      </c>
      <c r="O1169" s="2">
        <v>2861411000</v>
      </c>
      <c r="P1169" s="2">
        <v>8429994000</v>
      </c>
      <c r="Q1169" s="14">
        <v>2414331000</v>
      </c>
      <c r="R1169" s="14">
        <v>16273534000</v>
      </c>
      <c r="S1169" s="14">
        <v>17111319000</v>
      </c>
      <c r="T1169" s="14">
        <v>24697143000</v>
      </c>
      <c r="U1169" s="14">
        <v>6707204000</v>
      </c>
      <c r="V1169" s="14">
        <v>14044784000</v>
      </c>
      <c r="W1169" s="14">
        <v>-1925703000</v>
      </c>
      <c r="X1169" s="14">
        <v>-2204119000</v>
      </c>
      <c r="Y1169" s="14" t="s">
        <v>38</v>
      </c>
      <c r="Z1169" s="14" t="s">
        <v>38</v>
      </c>
      <c r="AA1169" s="14" t="s">
        <v>38</v>
      </c>
      <c r="AB1169" s="14" t="s">
        <v>38</v>
      </c>
      <c r="AC1169" s="14">
        <v>-6178927000</v>
      </c>
      <c r="AD1169" s="14">
        <v>16245003000</v>
      </c>
      <c r="AE1169" s="14">
        <v>278417000</v>
      </c>
      <c r="AF1169" s="14">
        <v>-659210000</v>
      </c>
      <c r="AG1169" s="2">
        <v>18756535000</v>
      </c>
      <c r="AH1169" s="2">
        <v>25568834000</v>
      </c>
      <c r="AI1169" s="2">
        <v>9584427000</v>
      </c>
      <c r="AJ1169" s="2">
        <v>9306011000</v>
      </c>
      <c r="AK1169" s="16" t="str">
        <f t="shared" si="211"/>
        <v>Нет</v>
      </c>
      <c r="AL1169" s="16" t="str">
        <f>IF(IFERROR(AN1169*AO1169*AP1169*AQ1169*AR1169*AS1169,0)=0,"Да","Нет")</f>
        <v>Нет</v>
      </c>
      <c r="AM1169" s="16" t="str">
        <f t="shared" si="200"/>
        <v>Нет</v>
      </c>
      <c r="AN1169">
        <f t="shared" si="212"/>
        <v>0.25293913493708536</v>
      </c>
      <c r="AO1169">
        <f t="shared" si="213"/>
        <v>1.2365528754869539</v>
      </c>
      <c r="AP1169">
        <f t="shared" si="214"/>
        <v>0.33943215143450872</v>
      </c>
      <c r="AQ1169">
        <f t="shared" si="215"/>
        <v>0.73357021286148594</v>
      </c>
      <c r="AR1169">
        <f t="shared" si="216"/>
        <v>2.6677477954602815</v>
      </c>
      <c r="AS1169">
        <f t="shared" si="217"/>
        <v>1.0299178670646316</v>
      </c>
    </row>
    <row r="1170" spans="1:46" hidden="1" x14ac:dyDescent="0.35">
      <c r="A1170" s="6">
        <v>1569</v>
      </c>
      <c r="B1170" s="11" t="s">
        <v>3711</v>
      </c>
      <c r="C1170" s="8" t="s">
        <v>3712</v>
      </c>
      <c r="D1170" s="2">
        <v>1</v>
      </c>
      <c r="E1170" s="2">
        <v>69</v>
      </c>
      <c r="F1170" s="2">
        <v>94</v>
      </c>
      <c r="G1170" s="12"/>
      <c r="H1170" s="8" t="s">
        <v>40</v>
      </c>
      <c r="I1170" s="2">
        <v>6557739000</v>
      </c>
      <c r="J1170" s="2">
        <v>7227025000</v>
      </c>
      <c r="K1170" s="2">
        <v>6091577000</v>
      </c>
      <c r="L1170" s="2">
        <v>5949004000</v>
      </c>
      <c r="M1170" s="2">
        <v>424805000</v>
      </c>
      <c r="N1170" s="2">
        <v>161323000</v>
      </c>
      <c r="O1170" s="2">
        <v>57678000</v>
      </c>
      <c r="P1170" s="2">
        <v>-60411000</v>
      </c>
      <c r="Q1170" s="14">
        <v>2374857000</v>
      </c>
      <c r="R1170" s="14">
        <v>1076007000</v>
      </c>
      <c r="S1170" s="14">
        <v>797189000</v>
      </c>
      <c r="T1170" s="14">
        <v>431579000</v>
      </c>
      <c r="U1170" s="14">
        <v>-547925000</v>
      </c>
      <c r="V1170" s="14">
        <v>-242279000</v>
      </c>
      <c r="W1170" s="14">
        <v>-244936000</v>
      </c>
      <c r="X1170" s="14">
        <v>-231175000</v>
      </c>
      <c r="Y1170" s="14" t="s">
        <v>38</v>
      </c>
      <c r="Z1170" s="14" t="s">
        <v>38</v>
      </c>
      <c r="AA1170" s="14" t="s">
        <v>38</v>
      </c>
      <c r="AB1170" s="14" t="s">
        <v>38</v>
      </c>
      <c r="AC1170" s="14">
        <v>-304318000</v>
      </c>
      <c r="AD1170" s="14">
        <v>2657000</v>
      </c>
      <c r="AE1170" s="14">
        <v>-8823000</v>
      </c>
      <c r="AF1170" s="14">
        <v>-63615000</v>
      </c>
      <c r="AG1170" s="2">
        <v>6085117000</v>
      </c>
      <c r="AH1170" s="2">
        <v>6390763000</v>
      </c>
      <c r="AI1170" s="2">
        <v>5647667000</v>
      </c>
      <c r="AJ1170" s="2">
        <v>5661428000</v>
      </c>
      <c r="AK1170" s="16" t="str">
        <f t="shared" si="211"/>
        <v>Нет</v>
      </c>
      <c r="AL1170" s="16" t="str">
        <f>IF(IFERROR(AN1170*AO1170*AP1170*AQ1170*AR1170*AS1170,0)=0,"Да","Нет")</f>
        <v>Нет</v>
      </c>
      <c r="AM1170" s="16" t="str">
        <f t="shared" si="200"/>
        <v>Да</v>
      </c>
      <c r="AN1170">
        <f t="shared" si="212"/>
        <v>2.6332575020300886</v>
      </c>
      <c r="AO1170">
        <f t="shared" si="213"/>
        <v>2.796958979160165</v>
      </c>
      <c r="AP1170">
        <f t="shared" si="214"/>
        <v>-0.95475989472116007</v>
      </c>
      <c r="AQ1170">
        <f t="shared" si="215"/>
        <v>0.95217378582181811</v>
      </c>
      <c r="AR1170">
        <f t="shared" si="216"/>
        <v>1.1315757462329135</v>
      </c>
      <c r="AS1170">
        <f t="shared" si="217"/>
        <v>0.99756934116268903</v>
      </c>
      <c r="AT1170">
        <f>AQ1170*AN1170</f>
        <v>2.5073187647516932</v>
      </c>
    </row>
    <row r="1171" spans="1:46" hidden="1" x14ac:dyDescent="0.35">
      <c r="A1171" s="6">
        <v>1258</v>
      </c>
      <c r="B1171" s="11" t="s">
        <v>2983</v>
      </c>
      <c r="C1171" s="8" t="s">
        <v>2984</v>
      </c>
      <c r="D1171" s="2">
        <v>1</v>
      </c>
      <c r="E1171" s="2">
        <v>15</v>
      </c>
      <c r="F1171" s="2">
        <v>92</v>
      </c>
      <c r="G1171" s="12"/>
      <c r="H1171" s="8" t="s">
        <v>40</v>
      </c>
      <c r="I1171" s="2">
        <v>7420464000</v>
      </c>
      <c r="J1171" s="2">
        <v>5642773000</v>
      </c>
      <c r="K1171" s="2">
        <v>5012322000</v>
      </c>
      <c r="L1171" s="2">
        <v>4032492000</v>
      </c>
      <c r="M1171" s="2">
        <v>195790000</v>
      </c>
      <c r="N1171" s="2">
        <v>279315000</v>
      </c>
      <c r="O1171" s="2">
        <v>359614000</v>
      </c>
      <c r="P1171" s="2">
        <v>223050000</v>
      </c>
      <c r="Q1171" s="14">
        <v>2321720000</v>
      </c>
      <c r="R1171" s="14">
        <v>3445315000</v>
      </c>
      <c r="S1171" s="14">
        <v>2837200000</v>
      </c>
      <c r="T1171" s="14">
        <v>2642196000</v>
      </c>
      <c r="U1171" s="14">
        <v>882804000</v>
      </c>
      <c r="V1171" s="14">
        <v>750501000</v>
      </c>
      <c r="W1171" s="14">
        <v>541209000</v>
      </c>
      <c r="X1171" s="14">
        <v>312108000</v>
      </c>
      <c r="Y1171" s="14" t="s">
        <v>38</v>
      </c>
      <c r="Z1171" s="14" t="s">
        <v>38</v>
      </c>
      <c r="AA1171" s="14" t="s">
        <v>38</v>
      </c>
      <c r="AB1171" s="14" t="s">
        <v>38</v>
      </c>
      <c r="AC1171" s="14">
        <v>151128000</v>
      </c>
      <c r="AD1171" s="14">
        <v>252411000</v>
      </c>
      <c r="AE1171" s="14">
        <v>219480000</v>
      </c>
      <c r="AF1171" s="14">
        <v>161701000</v>
      </c>
      <c r="AG1171" s="2">
        <v>3576112000</v>
      </c>
      <c r="AH1171" s="2">
        <v>2356230000</v>
      </c>
      <c r="AI1171" s="2">
        <v>2115547000</v>
      </c>
      <c r="AJ1171" s="2">
        <v>2977050000</v>
      </c>
      <c r="AK1171" s="16" t="str">
        <f t="shared" si="211"/>
        <v>Да</v>
      </c>
      <c r="AL1171" s="16" t="str">
        <f t="shared" ref="AL1171:AL1176" si="220">IF(IFERROR(AN1171*AO1171*AP1171*AQ1171*AR1171*AS1171,0)=0,"Да","Нет")</f>
        <v>Нет</v>
      </c>
      <c r="AM1171" s="16" t="str">
        <f t="shared" si="200"/>
        <v>Нет</v>
      </c>
      <c r="AN1171">
        <f t="shared" si="212"/>
        <v>0.70096486046220219</v>
      </c>
      <c r="AO1171">
        <f t="shared" si="213"/>
        <v>0.77670780336694345</v>
      </c>
      <c r="AP1171">
        <f t="shared" si="214"/>
        <v>1.6122573414032728</v>
      </c>
      <c r="AQ1171">
        <f t="shared" si="215"/>
        <v>1.5177261982064569</v>
      </c>
      <c r="AR1171">
        <f t="shared" si="216"/>
        <v>1.1137686848838622</v>
      </c>
      <c r="AS1171">
        <f t="shared" si="217"/>
        <v>0.71061856535832446</v>
      </c>
    </row>
    <row r="1172" spans="1:46" hidden="1" x14ac:dyDescent="0.35">
      <c r="A1172" s="6">
        <v>915</v>
      </c>
      <c r="B1172" s="11" t="s">
        <v>2186</v>
      </c>
      <c r="C1172" s="8" t="s">
        <v>2187</v>
      </c>
      <c r="D1172" s="2">
        <v>1</v>
      </c>
      <c r="E1172" s="2">
        <v>25</v>
      </c>
      <c r="F1172" s="2" t="s">
        <v>38</v>
      </c>
      <c r="G1172" s="12"/>
      <c r="H1172" s="8" t="s">
        <v>40</v>
      </c>
      <c r="I1172" s="2">
        <v>2836700000</v>
      </c>
      <c r="J1172" s="2">
        <v>2310022000</v>
      </c>
      <c r="K1172" s="2">
        <v>2265990000</v>
      </c>
      <c r="L1172" s="2">
        <v>2350747000</v>
      </c>
      <c r="M1172" s="2">
        <v>515841000</v>
      </c>
      <c r="N1172" s="2">
        <v>669556000</v>
      </c>
      <c r="O1172" s="2">
        <v>321459000</v>
      </c>
      <c r="P1172" s="2">
        <v>425349000</v>
      </c>
      <c r="Q1172" s="14">
        <v>2320504000</v>
      </c>
      <c r="R1172" s="14">
        <v>2603002000</v>
      </c>
      <c r="S1172" s="14">
        <v>2978613000</v>
      </c>
      <c r="T1172" s="14">
        <v>3231784000</v>
      </c>
      <c r="U1172" s="14">
        <v>126246000</v>
      </c>
      <c r="V1172" s="14">
        <v>228598000</v>
      </c>
      <c r="W1172" s="14">
        <v>269699000</v>
      </c>
      <c r="X1172" s="14">
        <v>235730000</v>
      </c>
      <c r="Y1172" s="14" t="s">
        <v>38</v>
      </c>
      <c r="Z1172" s="14" t="s">
        <v>38</v>
      </c>
      <c r="AA1172" s="14" t="s">
        <v>38</v>
      </c>
      <c r="AB1172" s="14" t="s">
        <v>38</v>
      </c>
      <c r="AC1172" s="14">
        <v>27084000</v>
      </c>
      <c r="AD1172" s="14">
        <v>139175000</v>
      </c>
      <c r="AE1172" s="14">
        <v>230670000</v>
      </c>
      <c r="AF1172" s="14">
        <v>276309000</v>
      </c>
      <c r="AG1172" s="2">
        <v>1731294000</v>
      </c>
      <c r="AH1172" s="2">
        <v>1827350000</v>
      </c>
      <c r="AI1172" s="2">
        <v>1857842000</v>
      </c>
      <c r="AJ1172" s="2">
        <v>1811031000</v>
      </c>
      <c r="AK1172" s="16" t="str">
        <f t="shared" si="211"/>
        <v>Да</v>
      </c>
      <c r="AL1172" s="16" t="str">
        <f t="shared" si="220"/>
        <v>Нет</v>
      </c>
      <c r="AM1172" s="16" t="str">
        <f t="shared" si="200"/>
        <v>Нет</v>
      </c>
      <c r="AN1172">
        <f t="shared" si="212"/>
        <v>0.7704224889329645</v>
      </c>
      <c r="AO1172">
        <f t="shared" si="213"/>
        <v>2.0828659331361075</v>
      </c>
      <c r="AP1172">
        <f t="shared" si="214"/>
        <v>0.75575351064655139</v>
      </c>
      <c r="AQ1172">
        <f t="shared" si="215"/>
        <v>0.94743426273018305</v>
      </c>
      <c r="AR1172">
        <f t="shared" si="216"/>
        <v>0.98358740947830869</v>
      </c>
      <c r="AS1172">
        <f t="shared" si="217"/>
        <v>1.0258477077421646</v>
      </c>
    </row>
    <row r="1173" spans="1:46" hidden="1" x14ac:dyDescent="0.35">
      <c r="A1173" s="6">
        <v>1314</v>
      </c>
      <c r="B1173" s="11" t="s">
        <v>3111</v>
      </c>
      <c r="C1173" s="8" t="s">
        <v>3112</v>
      </c>
      <c r="D1173" s="2">
        <v>1</v>
      </c>
      <c r="E1173" s="2">
        <v>9</v>
      </c>
      <c r="F1173" s="2">
        <v>91</v>
      </c>
      <c r="G1173" s="12"/>
      <c r="H1173" s="8" t="s">
        <v>121</v>
      </c>
      <c r="I1173" s="2">
        <v>2894582000</v>
      </c>
      <c r="J1173" s="2">
        <v>3228771000</v>
      </c>
      <c r="K1173" s="2">
        <v>2081921000</v>
      </c>
      <c r="L1173" s="2">
        <v>1377914000</v>
      </c>
      <c r="M1173" s="2">
        <v>731735000</v>
      </c>
      <c r="N1173" s="2">
        <v>655641000</v>
      </c>
      <c r="O1173" s="2">
        <v>566860000</v>
      </c>
      <c r="P1173" s="2">
        <v>661030000</v>
      </c>
      <c r="Q1173" s="14">
        <v>2318575000</v>
      </c>
      <c r="R1173" s="14">
        <v>2237321000</v>
      </c>
      <c r="S1173" s="14">
        <v>1920336000</v>
      </c>
      <c r="T1173" s="14">
        <v>1595173000</v>
      </c>
      <c r="U1173" s="14">
        <v>712099000</v>
      </c>
      <c r="V1173" s="14">
        <v>553435000</v>
      </c>
      <c r="W1173" s="14">
        <v>462869000</v>
      </c>
      <c r="X1173" s="14">
        <v>435797000</v>
      </c>
      <c r="Y1173" s="14" t="s">
        <v>38</v>
      </c>
      <c r="Z1173" s="14" t="s">
        <v>38</v>
      </c>
      <c r="AA1173" s="14" t="s">
        <v>38</v>
      </c>
      <c r="AB1173" s="14" t="s">
        <v>38</v>
      </c>
      <c r="AC1173" s="14">
        <v>158663000</v>
      </c>
      <c r="AD1173" s="14">
        <v>98522000</v>
      </c>
      <c r="AE1173" s="14">
        <v>119209000</v>
      </c>
      <c r="AF1173" s="14">
        <v>165234000</v>
      </c>
      <c r="AG1173" s="2">
        <v>1099120000</v>
      </c>
      <c r="AH1173" s="2">
        <v>947229000</v>
      </c>
      <c r="AI1173" s="2">
        <v>860034000</v>
      </c>
      <c r="AJ1173" s="2">
        <v>830434000</v>
      </c>
      <c r="AK1173" s="16" t="str">
        <f t="shared" si="211"/>
        <v>Да</v>
      </c>
      <c r="AL1173" s="16" t="str">
        <f t="shared" si="220"/>
        <v>Нет</v>
      </c>
      <c r="AM1173" s="16" t="str">
        <f t="shared" si="200"/>
        <v>Да</v>
      </c>
      <c r="AN1173">
        <f t="shared" si="212"/>
        <v>1.116060466017226</v>
      </c>
      <c r="AO1173">
        <f t="shared" si="213"/>
        <v>1.1566189182514202</v>
      </c>
      <c r="AP1173">
        <f t="shared" si="214"/>
        <v>0.85754050496951728</v>
      </c>
      <c r="AQ1173">
        <f t="shared" si="215"/>
        <v>1.1603529875035499</v>
      </c>
      <c r="AR1173">
        <f t="shared" si="216"/>
        <v>1.1013855266187151</v>
      </c>
      <c r="AS1173">
        <f t="shared" si="217"/>
        <v>1.0356440126488078</v>
      </c>
      <c r="AT1173">
        <f t="shared" ref="AT1173:AT1178" si="221">AQ1173*AN1173</f>
        <v>1.2950240959776922</v>
      </c>
    </row>
    <row r="1174" spans="1:46" hidden="1" x14ac:dyDescent="0.35">
      <c r="A1174" s="6">
        <v>854</v>
      </c>
      <c r="B1174" s="11" t="s">
        <v>2047</v>
      </c>
      <c r="C1174" s="8" t="s">
        <v>2048</v>
      </c>
      <c r="D1174" s="2">
        <v>1</v>
      </c>
      <c r="E1174" s="2">
        <v>12</v>
      </c>
      <c r="F1174" s="2">
        <v>93</v>
      </c>
      <c r="G1174" s="12"/>
      <c r="H1174" s="8" t="s">
        <v>40</v>
      </c>
      <c r="I1174" s="2">
        <v>3629223000</v>
      </c>
      <c r="J1174" s="2">
        <v>2543134000</v>
      </c>
      <c r="K1174" s="2">
        <v>2187186000</v>
      </c>
      <c r="L1174" s="2">
        <v>707103000</v>
      </c>
      <c r="M1174" s="2">
        <v>224951000</v>
      </c>
      <c r="N1174" s="2">
        <v>215580000</v>
      </c>
      <c r="O1174" s="2">
        <v>123354000</v>
      </c>
      <c r="P1174" s="2">
        <v>87493000</v>
      </c>
      <c r="Q1174" s="14">
        <v>2293790000</v>
      </c>
      <c r="R1174" s="14">
        <v>2795222000</v>
      </c>
      <c r="S1174" s="14">
        <v>1709219000</v>
      </c>
      <c r="T1174" s="14">
        <v>1284194000</v>
      </c>
      <c r="U1174" s="14">
        <v>342868000</v>
      </c>
      <c r="V1174" s="14">
        <v>299963000</v>
      </c>
      <c r="W1174" s="14">
        <v>221143000</v>
      </c>
      <c r="X1174" s="14">
        <v>189637000</v>
      </c>
      <c r="Y1174" s="14" t="s">
        <v>38</v>
      </c>
      <c r="Z1174" s="14" t="s">
        <v>38</v>
      </c>
      <c r="AA1174" s="14" t="s">
        <v>38</v>
      </c>
      <c r="AB1174" s="14" t="s">
        <v>38</v>
      </c>
      <c r="AC1174" s="14">
        <v>94874000</v>
      </c>
      <c r="AD1174" s="14">
        <v>129927000</v>
      </c>
      <c r="AE1174" s="14">
        <v>73010000</v>
      </c>
      <c r="AF1174" s="14">
        <v>59303000</v>
      </c>
      <c r="AG1174" s="2">
        <v>913130000</v>
      </c>
      <c r="AH1174" s="2">
        <v>865220000</v>
      </c>
      <c r="AI1174" s="2">
        <v>786400000</v>
      </c>
      <c r="AJ1174" s="2">
        <v>360917000</v>
      </c>
      <c r="AK1174" s="16" t="str">
        <f t="shared" si="211"/>
        <v>Да</v>
      </c>
      <c r="AL1174" s="16" t="str">
        <f t="shared" si="220"/>
        <v>Нет</v>
      </c>
      <c r="AM1174" s="16" t="str">
        <f t="shared" si="200"/>
        <v>Да</v>
      </c>
      <c r="AN1174">
        <f t="shared" si="212"/>
        <v>1.0434687818907133</v>
      </c>
      <c r="AO1174">
        <f t="shared" si="213"/>
        <v>1.7476530959677028</v>
      </c>
      <c r="AP1174">
        <f t="shared" si="214"/>
        <v>1.4098727898231858</v>
      </c>
      <c r="AQ1174">
        <f t="shared" si="215"/>
        <v>1.0553731998797993</v>
      </c>
      <c r="AR1174">
        <f t="shared" si="216"/>
        <v>1.1002288911495421</v>
      </c>
      <c r="AS1174">
        <f t="shared" si="217"/>
        <v>2.1788943164217813</v>
      </c>
      <c r="AT1174">
        <f t="shared" si="221"/>
        <v>1.1012489873186786</v>
      </c>
    </row>
    <row r="1175" spans="1:46" x14ac:dyDescent="0.35">
      <c r="A1175" s="6">
        <v>2122</v>
      </c>
      <c r="B1175" s="11" t="s">
        <v>5033</v>
      </c>
      <c r="C1175" s="8" t="s">
        <v>5034</v>
      </c>
      <c r="D1175" s="2">
        <v>1</v>
      </c>
      <c r="E1175" s="2">
        <v>2</v>
      </c>
      <c r="F1175" s="2">
        <v>90</v>
      </c>
      <c r="G1175" s="12"/>
      <c r="H1175" s="8" t="s">
        <v>40</v>
      </c>
      <c r="I1175" s="2">
        <v>1189797000</v>
      </c>
      <c r="J1175" s="2">
        <v>2163397000</v>
      </c>
      <c r="K1175" s="2">
        <v>429374000</v>
      </c>
      <c r="L1175" s="2">
        <v>410480000</v>
      </c>
      <c r="M1175" s="2">
        <v>860957000</v>
      </c>
      <c r="N1175" s="2">
        <v>198354000</v>
      </c>
      <c r="O1175" s="2">
        <v>54527000</v>
      </c>
      <c r="P1175" s="2">
        <v>72920000</v>
      </c>
      <c r="Q1175" s="14">
        <v>2263614000</v>
      </c>
      <c r="R1175" s="14">
        <v>603637000</v>
      </c>
      <c r="S1175" s="14">
        <v>221098000</v>
      </c>
      <c r="T1175" s="14">
        <v>325910000</v>
      </c>
      <c r="U1175" s="14">
        <v>555183000</v>
      </c>
      <c r="V1175" s="14">
        <v>169656000</v>
      </c>
      <c r="W1175" s="14">
        <v>85157000</v>
      </c>
      <c r="X1175" s="14">
        <v>86219000</v>
      </c>
      <c r="Y1175" s="14" t="s">
        <v>38</v>
      </c>
      <c r="Z1175" s="14" t="s">
        <v>38</v>
      </c>
      <c r="AA1175" s="14" t="s">
        <v>38</v>
      </c>
      <c r="AB1175" s="14" t="s">
        <v>38</v>
      </c>
      <c r="AC1175" s="14">
        <v>389766000</v>
      </c>
      <c r="AD1175" s="14">
        <v>84554000</v>
      </c>
      <c r="AE1175" s="14">
        <v>218000</v>
      </c>
      <c r="AF1175" s="14">
        <v>4676000</v>
      </c>
      <c r="AG1175" s="2">
        <v>689242000</v>
      </c>
      <c r="AH1175" s="2">
        <v>299475000</v>
      </c>
      <c r="AI1175" s="2">
        <v>266104000</v>
      </c>
      <c r="AJ1175" s="2">
        <v>215811000</v>
      </c>
      <c r="AK1175" s="16" t="str">
        <f t="shared" si="211"/>
        <v>Да</v>
      </c>
      <c r="AL1175" s="16" t="str">
        <f t="shared" si="220"/>
        <v>Нет</v>
      </c>
      <c r="AM1175" s="16" t="str">
        <f t="shared" si="200"/>
        <v>Да</v>
      </c>
      <c r="AN1175">
        <f t="shared" si="212"/>
        <v>4.3405073757020274</v>
      </c>
      <c r="AO1175">
        <f t="shared" si="213"/>
        <v>3.6377207621912082</v>
      </c>
      <c r="AP1175">
        <f t="shared" si="214"/>
        <v>0.74776467361492049</v>
      </c>
      <c r="AQ1175">
        <f t="shared" si="215"/>
        <v>2.3015009600133567</v>
      </c>
      <c r="AR1175">
        <f t="shared" si="216"/>
        <v>1.1254058563569131</v>
      </c>
      <c r="AS1175">
        <f t="shared" si="217"/>
        <v>1.2330418746032408</v>
      </c>
      <c r="AT1175">
        <f t="shared" si="221"/>
        <v>9.9896818921232722</v>
      </c>
    </row>
    <row r="1176" spans="1:46" hidden="1" x14ac:dyDescent="0.35">
      <c r="A1176" s="6">
        <v>1862</v>
      </c>
      <c r="B1176" s="11" t="s">
        <v>4425</v>
      </c>
      <c r="C1176" s="8" t="s">
        <v>4426</v>
      </c>
      <c r="D1176" s="2">
        <v>1</v>
      </c>
      <c r="E1176" s="2">
        <v>1</v>
      </c>
      <c r="F1176" s="2" t="s">
        <v>38</v>
      </c>
      <c r="G1176" s="12"/>
      <c r="H1176" s="8" t="s">
        <v>40</v>
      </c>
      <c r="I1176" s="2">
        <v>1173981000</v>
      </c>
      <c r="J1176" s="2">
        <v>1208101000</v>
      </c>
      <c r="K1176" s="2">
        <v>1112239000</v>
      </c>
      <c r="L1176" s="2">
        <v>843086000</v>
      </c>
      <c r="M1176" s="2">
        <v>600974000</v>
      </c>
      <c r="N1176" s="2">
        <v>529270000</v>
      </c>
      <c r="O1176" s="2">
        <v>434863000</v>
      </c>
      <c r="P1176" s="2">
        <v>462359000</v>
      </c>
      <c r="Q1176" s="14">
        <v>2189094000</v>
      </c>
      <c r="R1176" s="14">
        <v>1837044000</v>
      </c>
      <c r="S1176" s="14">
        <v>1525761000</v>
      </c>
      <c r="T1176" s="14">
        <v>1577020000</v>
      </c>
      <c r="U1176" s="14">
        <v>-14346000</v>
      </c>
      <c r="V1176" s="14">
        <v>-192018000</v>
      </c>
      <c r="W1176" s="14">
        <v>-81942000</v>
      </c>
      <c r="X1176" s="14">
        <v>94177000</v>
      </c>
      <c r="Y1176" s="14" t="s">
        <v>38</v>
      </c>
      <c r="Z1176" s="14" t="s">
        <v>38</v>
      </c>
      <c r="AA1176" s="14" t="s">
        <v>38</v>
      </c>
      <c r="AB1176" s="14" t="s">
        <v>38</v>
      </c>
      <c r="AC1176" s="14">
        <v>177672000</v>
      </c>
      <c r="AD1176" s="14">
        <v>-110092000</v>
      </c>
      <c r="AE1176" s="14">
        <v>-177953000</v>
      </c>
      <c r="AF1176" s="14">
        <v>30023000</v>
      </c>
      <c r="AG1176" s="2">
        <v>100251000</v>
      </c>
      <c r="AH1176" s="2">
        <v>-77421000</v>
      </c>
      <c r="AI1176" s="2">
        <v>32671000</v>
      </c>
      <c r="AJ1176" s="2">
        <v>210624000</v>
      </c>
      <c r="AK1176" s="16" t="str">
        <f t="shared" si="211"/>
        <v>Да</v>
      </c>
      <c r="AL1176" s="16" t="str">
        <f t="shared" si="220"/>
        <v>Нет</v>
      </c>
      <c r="AM1176" s="16" t="str">
        <f t="shared" si="200"/>
        <v>Да</v>
      </c>
      <c r="AN1176">
        <f t="shared" si="212"/>
        <v>1.1354771666635177</v>
      </c>
      <c r="AO1176">
        <f t="shared" si="213"/>
        <v>1.2170959589571888</v>
      </c>
      <c r="AP1176">
        <f t="shared" si="214"/>
        <v>0.94053105919858815</v>
      </c>
      <c r="AQ1176">
        <f t="shared" si="215"/>
        <v>-1.2948812337737823</v>
      </c>
      <c r="AR1176">
        <f t="shared" si="216"/>
        <v>-2.3697162621284931</v>
      </c>
      <c r="AS1176">
        <f t="shared" si="217"/>
        <v>0.15511527651169857</v>
      </c>
      <c r="AT1176">
        <f t="shared" si="221"/>
        <v>-1.4703080744912145</v>
      </c>
    </row>
    <row r="1177" spans="1:46" hidden="1" x14ac:dyDescent="0.35">
      <c r="A1177" s="6">
        <v>481</v>
      </c>
      <c r="B1177" s="11" t="s">
        <v>1168</v>
      </c>
      <c r="C1177" s="8" t="s">
        <v>1169</v>
      </c>
      <c r="D1177" s="2">
        <v>1</v>
      </c>
      <c r="E1177" s="2">
        <v>69</v>
      </c>
      <c r="F1177" s="2" t="s">
        <v>38</v>
      </c>
      <c r="G1177" s="12"/>
      <c r="H1177" s="8" t="s">
        <v>40</v>
      </c>
      <c r="I1177" s="2">
        <v>60004167000</v>
      </c>
      <c r="J1177" s="2">
        <v>59974585000</v>
      </c>
      <c r="K1177" s="2">
        <v>59235538000</v>
      </c>
      <c r="L1177" s="2">
        <v>56060467000</v>
      </c>
      <c r="M1177" s="2">
        <v>-627803000</v>
      </c>
      <c r="N1177" s="2">
        <v>-486685000</v>
      </c>
      <c r="O1177" s="2">
        <v>-535024000</v>
      </c>
      <c r="P1177" s="2">
        <v>-462412000</v>
      </c>
      <c r="Q1177" s="14">
        <v>2186508000</v>
      </c>
      <c r="R1177" s="14">
        <v>1458659000</v>
      </c>
      <c r="S1177" s="14">
        <v>436087000</v>
      </c>
      <c r="T1177" s="14">
        <v>216404000</v>
      </c>
      <c r="U1177" s="14">
        <v>-1226912000</v>
      </c>
      <c r="V1177" s="14">
        <v>-647959000</v>
      </c>
      <c r="W1177" s="14">
        <v>-244679000</v>
      </c>
      <c r="X1177" s="14">
        <v>37569000</v>
      </c>
      <c r="Y1177" s="14" t="s">
        <v>38</v>
      </c>
      <c r="Z1177" s="14" t="s">
        <v>38</v>
      </c>
      <c r="AA1177" s="14" t="s">
        <v>38</v>
      </c>
      <c r="AB1177" s="14" t="s">
        <v>38</v>
      </c>
      <c r="AC1177" s="14">
        <v>-578953000</v>
      </c>
      <c r="AD1177" s="14">
        <v>-403280000</v>
      </c>
      <c r="AE1177" s="14">
        <v>-240620000</v>
      </c>
      <c r="AF1177" s="14">
        <v>136194000</v>
      </c>
      <c r="AG1177" s="2">
        <v>58866477000</v>
      </c>
      <c r="AH1177" s="2">
        <v>59572874000</v>
      </c>
      <c r="AI1177" s="2">
        <v>58775893000</v>
      </c>
      <c r="AJ1177" s="2">
        <v>54418014000</v>
      </c>
      <c r="AK1177" s="16" t="str">
        <f t="shared" si="211"/>
        <v>Нет</v>
      </c>
      <c r="AL1177" s="16" t="str">
        <f>IF(IFERROR(AN1177*AO1177*AP1177*AQ1177*AR1177*AS1177,0)=0,"Да","Нет")</f>
        <v>Нет</v>
      </c>
      <c r="AM1177" s="16" t="str">
        <f t="shared" ref="AM1177:AM1240" si="222">IF(AN1177&gt;1,"Да","Нет")</f>
        <v>Да</v>
      </c>
      <c r="AN1177">
        <f t="shared" si="212"/>
        <v>1.2899575700915376</v>
      </c>
      <c r="AO1177">
        <f t="shared" si="213"/>
        <v>0.90965078202099348</v>
      </c>
      <c r="AP1177">
        <f t="shared" si="214"/>
        <v>1.1570287968305322</v>
      </c>
      <c r="AQ1177">
        <f t="shared" si="215"/>
        <v>0.98814230449919205</v>
      </c>
      <c r="AR1177">
        <f t="shared" si="216"/>
        <v>1.0135596578685755</v>
      </c>
      <c r="AS1177">
        <f t="shared" si="217"/>
        <v>1.0800815516714741</v>
      </c>
      <c r="AT1177">
        <f t="shared" si="221"/>
        <v>1.27466164601643</v>
      </c>
    </row>
    <row r="1178" spans="1:46" hidden="1" x14ac:dyDescent="0.35">
      <c r="A1178" s="6">
        <v>941</v>
      </c>
      <c r="B1178" s="11" t="s">
        <v>2251</v>
      </c>
      <c r="C1178" s="8" t="s">
        <v>2252</v>
      </c>
      <c r="D1178" s="2">
        <v>1</v>
      </c>
      <c r="E1178" s="2">
        <v>3</v>
      </c>
      <c r="F1178" s="2" t="s">
        <v>38</v>
      </c>
      <c r="G1178" s="12"/>
      <c r="H1178" s="8" t="s">
        <v>40</v>
      </c>
      <c r="I1178" s="2">
        <v>1378193000</v>
      </c>
      <c r="J1178" s="2">
        <v>707925000</v>
      </c>
      <c r="K1178" s="2">
        <v>462864000</v>
      </c>
      <c r="L1178" s="2">
        <v>491813000</v>
      </c>
      <c r="M1178" s="2">
        <v>456022000</v>
      </c>
      <c r="N1178" s="2">
        <v>345898000</v>
      </c>
      <c r="O1178" s="2">
        <v>106995000</v>
      </c>
      <c r="P1178" s="2">
        <v>71796000</v>
      </c>
      <c r="Q1178" s="14">
        <v>2165882000</v>
      </c>
      <c r="R1178" s="14">
        <v>1893715000</v>
      </c>
      <c r="S1178" s="14">
        <v>1434060000</v>
      </c>
      <c r="T1178" s="14">
        <v>866852000</v>
      </c>
      <c r="U1178" s="14">
        <v>508159000</v>
      </c>
      <c r="V1178" s="14">
        <v>371820000</v>
      </c>
      <c r="W1178" s="14">
        <v>147866000</v>
      </c>
      <c r="X1178" s="14">
        <v>112180000</v>
      </c>
      <c r="Y1178" s="14" t="s">
        <v>38</v>
      </c>
      <c r="Z1178" s="14" t="s">
        <v>38</v>
      </c>
      <c r="AA1178" s="14" t="s">
        <v>38</v>
      </c>
      <c r="AB1178" s="14" t="s">
        <v>38</v>
      </c>
      <c r="AC1178" s="14">
        <v>313530000</v>
      </c>
      <c r="AD1178" s="14">
        <v>235682000</v>
      </c>
      <c r="AE1178" s="14">
        <v>41044000</v>
      </c>
      <c r="AF1178" s="14">
        <v>14592000</v>
      </c>
      <c r="AG1178" s="2">
        <v>550516000</v>
      </c>
      <c r="AH1178" s="2">
        <v>415225000</v>
      </c>
      <c r="AI1178" s="2">
        <v>191867000</v>
      </c>
      <c r="AJ1178" s="2">
        <v>156427000</v>
      </c>
      <c r="AK1178" s="16" t="str">
        <f t="shared" si="211"/>
        <v>Да</v>
      </c>
      <c r="AL1178" s="16" t="str">
        <f t="shared" ref="AL1178:AL1180" si="223">IF(IFERROR(AN1178*AO1178*AP1178*AQ1178*AR1178*AS1178,0)=0,"Да","Нет")</f>
        <v>Нет</v>
      </c>
      <c r="AM1178" s="16" t="str">
        <f t="shared" si="222"/>
        <v>Да</v>
      </c>
      <c r="AN1178">
        <f t="shared" si="212"/>
        <v>1.3183713117739913</v>
      </c>
      <c r="AO1178">
        <f t="shared" si="213"/>
        <v>3.2328426561988879</v>
      </c>
      <c r="AP1178">
        <f t="shared" si="214"/>
        <v>1.4902640815644326</v>
      </c>
      <c r="AQ1178">
        <f t="shared" si="215"/>
        <v>1.3258257571196339</v>
      </c>
      <c r="AR1178">
        <f t="shared" si="216"/>
        <v>2.1641293187468404</v>
      </c>
      <c r="AS1178">
        <f t="shared" si="217"/>
        <v>1.2265593535642825</v>
      </c>
      <c r="AT1178">
        <f t="shared" si="221"/>
        <v>1.7479306425975569</v>
      </c>
    </row>
    <row r="1179" spans="1:46" ht="29" hidden="1" x14ac:dyDescent="0.35">
      <c r="A1179" s="6">
        <v>320</v>
      </c>
      <c r="B1179" s="11" t="s">
        <v>792</v>
      </c>
      <c r="C1179" s="8" t="s">
        <v>793</v>
      </c>
      <c r="D1179" s="2">
        <v>1</v>
      </c>
      <c r="E1179" s="2">
        <v>4</v>
      </c>
      <c r="F1179" s="2">
        <v>50</v>
      </c>
      <c r="G1179" s="12"/>
      <c r="H1179" s="8" t="s">
        <v>121</v>
      </c>
      <c r="I1179" s="2">
        <v>2741450000</v>
      </c>
      <c r="J1179" s="2">
        <v>1937300000</v>
      </c>
      <c r="K1179" s="2">
        <v>1846470000</v>
      </c>
      <c r="L1179" s="2">
        <v>2237326000</v>
      </c>
      <c r="M1179" s="2">
        <v>403853000</v>
      </c>
      <c r="N1179" s="2">
        <v>641195000</v>
      </c>
      <c r="O1179" s="2">
        <v>601575000</v>
      </c>
      <c r="P1179" s="2">
        <v>360057000</v>
      </c>
      <c r="Q1179" s="14">
        <v>2154257000</v>
      </c>
      <c r="R1179" s="14">
        <v>2061995000</v>
      </c>
      <c r="S1179" s="14">
        <v>2320642000</v>
      </c>
      <c r="T1179" s="14">
        <v>1445461000</v>
      </c>
      <c r="U1179" s="14">
        <v>1019082000</v>
      </c>
      <c r="V1179" s="14">
        <v>684397000</v>
      </c>
      <c r="W1179" s="14">
        <v>289668000</v>
      </c>
      <c r="X1179" s="14">
        <v>11587000</v>
      </c>
      <c r="Y1179" s="14" t="s">
        <v>38</v>
      </c>
      <c r="Z1179" s="14" t="s">
        <v>38</v>
      </c>
      <c r="AA1179" s="14" t="s">
        <v>38</v>
      </c>
      <c r="AB1179" s="14" t="s">
        <v>38</v>
      </c>
      <c r="AC1179" s="14">
        <v>334685000</v>
      </c>
      <c r="AD1179" s="14">
        <v>394729000</v>
      </c>
      <c r="AE1179" s="14">
        <v>278081000</v>
      </c>
      <c r="AF1179" s="14">
        <v>25374000</v>
      </c>
      <c r="AG1179" s="2">
        <v>1948924000</v>
      </c>
      <c r="AH1179" s="2">
        <v>1586162000</v>
      </c>
      <c r="AI1179" s="2">
        <v>1132668000</v>
      </c>
      <c r="AJ1179" s="2">
        <v>806395000</v>
      </c>
      <c r="AK1179" s="16" t="str">
        <f t="shared" si="211"/>
        <v>Да</v>
      </c>
      <c r="AL1179" s="16" t="str">
        <f t="shared" si="223"/>
        <v>Нет</v>
      </c>
      <c r="AM1179" s="16" t="str">
        <f t="shared" si="222"/>
        <v>Нет</v>
      </c>
      <c r="AN1179">
        <f t="shared" si="212"/>
        <v>0.6298442751425074</v>
      </c>
      <c r="AO1179">
        <f t="shared" si="213"/>
        <v>1.0658604496529942</v>
      </c>
      <c r="AP1179">
        <f t="shared" si="214"/>
        <v>1.6707771269548988</v>
      </c>
      <c r="AQ1179">
        <f t="shared" si="215"/>
        <v>1.2287042559335049</v>
      </c>
      <c r="AR1179">
        <f t="shared" si="216"/>
        <v>1.4003768094446034</v>
      </c>
      <c r="AS1179">
        <f t="shared" si="217"/>
        <v>1.404606923406023</v>
      </c>
    </row>
    <row r="1180" spans="1:46" ht="29" hidden="1" x14ac:dyDescent="0.35">
      <c r="A1180" s="6">
        <v>962</v>
      </c>
      <c r="B1180" s="11" t="s">
        <v>2303</v>
      </c>
      <c r="C1180" s="8" t="s">
        <v>2304</v>
      </c>
      <c r="D1180" s="2">
        <v>1</v>
      </c>
      <c r="E1180" s="2">
        <v>33</v>
      </c>
      <c r="F1180" s="2">
        <v>80</v>
      </c>
      <c r="G1180" s="12"/>
      <c r="H1180" s="8" t="s">
        <v>40</v>
      </c>
      <c r="I1180" s="2">
        <v>18004068000</v>
      </c>
      <c r="J1180" s="2">
        <v>17702842000</v>
      </c>
      <c r="K1180" s="2">
        <v>15744934000</v>
      </c>
      <c r="L1180" s="2">
        <v>14177666000</v>
      </c>
      <c r="M1180" s="2">
        <v>559072000</v>
      </c>
      <c r="N1180" s="2">
        <v>574619000</v>
      </c>
      <c r="O1180" s="2">
        <v>492922000</v>
      </c>
      <c r="P1180" s="2">
        <v>120386000</v>
      </c>
      <c r="Q1180" s="14">
        <v>2143167000</v>
      </c>
      <c r="R1180" s="14">
        <v>2174830000</v>
      </c>
      <c r="S1180" s="14">
        <v>1730945000</v>
      </c>
      <c r="T1180" s="14">
        <v>1901509000</v>
      </c>
      <c r="U1180" s="14">
        <v>318363000</v>
      </c>
      <c r="V1180" s="14">
        <v>308979000</v>
      </c>
      <c r="W1180" s="14">
        <v>220822000</v>
      </c>
      <c r="X1180" s="14">
        <v>239106000</v>
      </c>
      <c r="Y1180" s="14" t="s">
        <v>38</v>
      </c>
      <c r="Z1180" s="14" t="s">
        <v>38</v>
      </c>
      <c r="AA1180" s="14" t="s">
        <v>38</v>
      </c>
      <c r="AB1180" s="14" t="s">
        <v>38</v>
      </c>
      <c r="AC1180" s="14">
        <v>13792000</v>
      </c>
      <c r="AD1180" s="14">
        <v>88157000</v>
      </c>
      <c r="AE1180" s="14">
        <v>-18284000</v>
      </c>
      <c r="AF1180" s="14">
        <v>-93867000</v>
      </c>
      <c r="AG1180" s="2">
        <v>16931109000</v>
      </c>
      <c r="AH1180" s="2">
        <v>11971739000</v>
      </c>
      <c r="AI1180" s="2">
        <v>14873628000</v>
      </c>
      <c r="AJ1180" s="2">
        <v>12382646000</v>
      </c>
      <c r="AK1180" s="16" t="str">
        <f t="shared" si="211"/>
        <v>Да</v>
      </c>
      <c r="AL1180" s="16" t="str">
        <f t="shared" si="223"/>
        <v>Нет</v>
      </c>
      <c r="AM1180" s="16" t="str">
        <f t="shared" si="222"/>
        <v>Нет</v>
      </c>
      <c r="AN1180">
        <f t="shared" si="212"/>
        <v>0.97294381146464004</v>
      </c>
      <c r="AO1180">
        <f t="shared" si="213"/>
        <v>1.165740218533561</v>
      </c>
      <c r="AP1180">
        <f t="shared" si="214"/>
        <v>4.0945126509727041</v>
      </c>
      <c r="AQ1180">
        <f t="shared" si="215"/>
        <v>1.4142564417750838</v>
      </c>
      <c r="AR1180">
        <f t="shared" si="216"/>
        <v>0.80489702983024725</v>
      </c>
      <c r="AS1180">
        <f t="shared" si="217"/>
        <v>1.2011671818769591</v>
      </c>
    </row>
    <row r="1181" spans="1:46" hidden="1" x14ac:dyDescent="0.35">
      <c r="A1181" s="6">
        <v>1530</v>
      </c>
      <c r="B1181" s="11" t="s">
        <v>3625</v>
      </c>
      <c r="C1181" s="8" t="s">
        <v>3626</v>
      </c>
      <c r="D1181" s="2">
        <v>1</v>
      </c>
      <c r="E1181" s="2">
        <v>69</v>
      </c>
      <c r="F1181" s="2" t="s">
        <v>38</v>
      </c>
      <c r="G1181" s="12"/>
      <c r="H1181" s="8" t="s">
        <v>40</v>
      </c>
      <c r="I1181" s="2">
        <v>36646691000</v>
      </c>
      <c r="J1181" s="2">
        <v>37440542000</v>
      </c>
      <c r="K1181" s="2">
        <v>36166605000</v>
      </c>
      <c r="L1181" s="2">
        <v>35466374000</v>
      </c>
      <c r="M1181" s="2">
        <v>880527000</v>
      </c>
      <c r="N1181" s="2">
        <v>1495848000</v>
      </c>
      <c r="O1181" s="2">
        <v>1186797000</v>
      </c>
      <c r="P1181" s="2">
        <v>1292357000</v>
      </c>
      <c r="Q1181" s="14">
        <v>2132770000</v>
      </c>
      <c r="R1181" s="14">
        <v>2543536000</v>
      </c>
      <c r="S1181" s="14">
        <v>1956310000</v>
      </c>
      <c r="T1181" s="14">
        <v>1936825000</v>
      </c>
      <c r="U1181" s="14">
        <v>5388000000</v>
      </c>
      <c r="V1181" s="14">
        <v>6541686000</v>
      </c>
      <c r="W1181" s="14">
        <v>5223593000</v>
      </c>
      <c r="X1181" s="14">
        <v>4785028000</v>
      </c>
      <c r="Y1181" s="14" t="s">
        <v>38</v>
      </c>
      <c r="Z1181" s="14" t="s">
        <v>38</v>
      </c>
      <c r="AA1181" s="14" t="s">
        <v>38</v>
      </c>
      <c r="AB1181" s="14" t="s">
        <v>38</v>
      </c>
      <c r="AC1181" s="14">
        <v>-243344000</v>
      </c>
      <c r="AD1181" s="14">
        <v>1504767000</v>
      </c>
      <c r="AE1181" s="14">
        <v>584632000</v>
      </c>
      <c r="AF1181" s="14">
        <v>455230000</v>
      </c>
      <c r="AG1181" s="2">
        <v>36135039000</v>
      </c>
      <c r="AH1181" s="2">
        <v>37159692000</v>
      </c>
      <c r="AI1181" s="2">
        <v>35812369000</v>
      </c>
      <c r="AJ1181" s="2">
        <v>35351042000</v>
      </c>
      <c r="AK1181" s="16" t="str">
        <f t="shared" si="211"/>
        <v>Нет</v>
      </c>
      <c r="AL1181" s="16" t="str">
        <f>IF(IFERROR(AN1181*AO1181*AP1181*AQ1181*AR1181*AS1181,0)=0,"Да","Нет")</f>
        <v>Нет</v>
      </c>
      <c r="AM1181" s="16" t="str">
        <f t="shared" si="222"/>
        <v>Нет</v>
      </c>
      <c r="AN1181">
        <f t="shared" si="212"/>
        <v>0.58864737593659244</v>
      </c>
      <c r="AO1181">
        <f t="shared" si="213"/>
        <v>1.2604076350041329</v>
      </c>
      <c r="AP1181">
        <f t="shared" si="214"/>
        <v>0.91831978315589269</v>
      </c>
      <c r="AQ1181">
        <f t="shared" si="215"/>
        <v>0.97242568641311666</v>
      </c>
      <c r="AR1181">
        <f t="shared" si="216"/>
        <v>1.0376217222602615</v>
      </c>
      <c r="AS1181">
        <f t="shared" si="217"/>
        <v>1.0130498840741384</v>
      </c>
    </row>
    <row r="1182" spans="1:46" ht="43.5" hidden="1" x14ac:dyDescent="0.35">
      <c r="A1182" s="6">
        <v>1970</v>
      </c>
      <c r="B1182" s="11" t="s">
        <v>4678</v>
      </c>
      <c r="C1182" s="8" t="s">
        <v>4679</v>
      </c>
      <c r="D1182" s="2">
        <v>1</v>
      </c>
      <c r="E1182" s="2">
        <v>46</v>
      </c>
      <c r="F1182" s="2" t="s">
        <v>38</v>
      </c>
      <c r="G1182" s="12"/>
      <c r="H1182" s="8" t="s">
        <v>40</v>
      </c>
      <c r="I1182" s="2">
        <v>761406000</v>
      </c>
      <c r="J1182" s="2">
        <v>868557000</v>
      </c>
      <c r="K1182" s="2">
        <v>935937000</v>
      </c>
      <c r="L1182" s="2">
        <v>926210000</v>
      </c>
      <c r="M1182" s="2">
        <v>132026000</v>
      </c>
      <c r="N1182" s="2">
        <v>99706000</v>
      </c>
      <c r="O1182" s="2">
        <v>27056000</v>
      </c>
      <c r="P1182" s="2">
        <v>-85928000</v>
      </c>
      <c r="Q1182" s="14">
        <v>2118331000</v>
      </c>
      <c r="R1182" s="14">
        <v>1843139000</v>
      </c>
      <c r="S1182" s="14">
        <v>1825957000</v>
      </c>
      <c r="T1182" s="14">
        <v>1519969000</v>
      </c>
      <c r="U1182" s="14">
        <v>-538726000</v>
      </c>
      <c r="V1182" s="14">
        <v>-567302000</v>
      </c>
      <c r="W1182" s="14">
        <v>-565382000</v>
      </c>
      <c r="X1182" s="14">
        <v>-498531000</v>
      </c>
      <c r="Y1182" s="14" t="s">
        <v>38</v>
      </c>
      <c r="Z1182" s="14" t="s">
        <v>38</v>
      </c>
      <c r="AA1182" s="14" t="s">
        <v>38</v>
      </c>
      <c r="AB1182" s="14" t="s">
        <v>38</v>
      </c>
      <c r="AC1182" s="14">
        <v>30080000</v>
      </c>
      <c r="AD1182" s="14">
        <v>1426000</v>
      </c>
      <c r="AE1182" s="14">
        <v>-66854000</v>
      </c>
      <c r="AF1182" s="14">
        <v>-188975000</v>
      </c>
      <c r="AG1182" s="2">
        <v>380421000</v>
      </c>
      <c r="AH1182" s="2">
        <v>350341000</v>
      </c>
      <c r="AI1182" s="2">
        <v>352261000</v>
      </c>
      <c r="AJ1182" s="2">
        <v>419112000</v>
      </c>
      <c r="AK1182" s="16" t="str">
        <f t="shared" si="211"/>
        <v>Да</v>
      </c>
      <c r="AL1182" s="16" t="str">
        <f t="shared" ref="AL1182:AL1200" si="224">IF(IFERROR(AN1182*AO1182*AP1182*AQ1182*AR1182*AS1182,0)=0,"Да","Нет")</f>
        <v>Нет</v>
      </c>
      <c r="AM1182" s="16" t="str">
        <f t="shared" si="222"/>
        <v>Да</v>
      </c>
      <c r="AN1182">
        <f t="shared" si="212"/>
        <v>1.324153009848956</v>
      </c>
      <c r="AO1182">
        <f t="shared" si="213"/>
        <v>3.6851714961561206</v>
      </c>
      <c r="AP1182">
        <f t="shared" si="214"/>
        <v>-0.31486826180057725</v>
      </c>
      <c r="AQ1182">
        <f t="shared" si="215"/>
        <v>1.0858592057452596</v>
      </c>
      <c r="AR1182">
        <f t="shared" si="216"/>
        <v>0.9945494959703175</v>
      </c>
      <c r="AS1182">
        <f t="shared" si="217"/>
        <v>0.8404937105117487</v>
      </c>
      <c r="AT1182">
        <f t="shared" ref="AT1182:AT1183" si="225">AQ1182*AN1182</f>
        <v>1.4378437355597824</v>
      </c>
    </row>
    <row r="1183" spans="1:46" ht="29" hidden="1" x14ac:dyDescent="0.35">
      <c r="A1183" s="6">
        <v>998</v>
      </c>
      <c r="B1183" s="11" t="s">
        <v>2391</v>
      </c>
      <c r="C1183" s="8" t="s">
        <v>2392</v>
      </c>
      <c r="D1183" s="2">
        <v>1</v>
      </c>
      <c r="E1183" s="2">
        <v>4</v>
      </c>
      <c r="F1183" s="2" t="s">
        <v>38</v>
      </c>
      <c r="G1183" s="12"/>
      <c r="H1183" s="8" t="s">
        <v>40</v>
      </c>
      <c r="I1183" s="2">
        <v>3413703000</v>
      </c>
      <c r="J1183" s="2">
        <v>3063029000</v>
      </c>
      <c r="K1183" s="2">
        <v>2877461000</v>
      </c>
      <c r="L1183" s="2">
        <v>2646851000</v>
      </c>
      <c r="M1183" s="2">
        <v>766421000</v>
      </c>
      <c r="N1183" s="2">
        <v>725973000</v>
      </c>
      <c r="O1183" s="2">
        <v>719647000</v>
      </c>
      <c r="P1183" s="2">
        <v>643285000</v>
      </c>
      <c r="Q1183" s="14">
        <v>2114697000</v>
      </c>
      <c r="R1183" s="14">
        <v>2068512000</v>
      </c>
      <c r="S1183" s="14">
        <v>2180802000</v>
      </c>
      <c r="T1183" s="14">
        <v>1986802000</v>
      </c>
      <c r="U1183" s="14">
        <v>1712358000</v>
      </c>
      <c r="V1183" s="14">
        <v>1323666000</v>
      </c>
      <c r="W1183" s="14">
        <v>1053917000</v>
      </c>
      <c r="X1183" s="14">
        <v>799917000</v>
      </c>
      <c r="Y1183" s="14" t="s">
        <v>38</v>
      </c>
      <c r="Z1183" s="14" t="s">
        <v>38</v>
      </c>
      <c r="AA1183" s="14" t="s">
        <v>38</v>
      </c>
      <c r="AB1183" s="14" t="s">
        <v>38</v>
      </c>
      <c r="AC1183" s="14">
        <v>406581000</v>
      </c>
      <c r="AD1183" s="14">
        <v>369487000</v>
      </c>
      <c r="AE1183" s="14">
        <v>357748000</v>
      </c>
      <c r="AF1183" s="14">
        <v>309992000</v>
      </c>
      <c r="AG1183" s="2">
        <v>3118390000</v>
      </c>
      <c r="AH1183" s="2">
        <v>2711866000</v>
      </c>
      <c r="AI1183" s="2">
        <v>2450293000</v>
      </c>
      <c r="AJ1183" s="2">
        <v>2178437000</v>
      </c>
      <c r="AK1183" s="16" t="str">
        <f t="shared" si="211"/>
        <v>Да</v>
      </c>
      <c r="AL1183" s="16" t="str">
        <f t="shared" si="224"/>
        <v>Нет</v>
      </c>
      <c r="AM1183" s="16" t="str">
        <f t="shared" si="222"/>
        <v>Да</v>
      </c>
      <c r="AN1183">
        <f t="shared" si="212"/>
        <v>1.055715570689268</v>
      </c>
      <c r="AO1183">
        <f t="shared" si="213"/>
        <v>1.0087904208591156</v>
      </c>
      <c r="AP1183">
        <f t="shared" si="214"/>
        <v>1.118706327677468</v>
      </c>
      <c r="AQ1183">
        <f t="shared" si="215"/>
        <v>1.1499056369304383</v>
      </c>
      <c r="AR1183">
        <f t="shared" si="216"/>
        <v>1.1067517231612709</v>
      </c>
      <c r="AS1183">
        <f t="shared" si="217"/>
        <v>1.1247940610630465</v>
      </c>
      <c r="AT1183">
        <f t="shared" si="225"/>
        <v>1.2139732857308239</v>
      </c>
    </row>
    <row r="1184" spans="1:46" hidden="1" x14ac:dyDescent="0.35">
      <c r="A1184" s="6">
        <v>720</v>
      </c>
      <c r="B1184" s="11" t="s">
        <v>1747</v>
      </c>
      <c r="C1184" s="8" t="s">
        <v>1748</v>
      </c>
      <c r="D1184" s="2">
        <v>1</v>
      </c>
      <c r="E1184" s="2">
        <v>15</v>
      </c>
      <c r="F1184" s="2" t="s">
        <v>38</v>
      </c>
      <c r="G1184" s="12"/>
      <c r="H1184" s="8" t="s">
        <v>121</v>
      </c>
      <c r="I1184" s="2">
        <v>5712440000</v>
      </c>
      <c r="J1184" s="2">
        <v>4667252000</v>
      </c>
      <c r="K1184" s="2">
        <v>3682100000</v>
      </c>
      <c r="L1184" s="2">
        <v>2665010000</v>
      </c>
      <c r="M1184" s="2">
        <v>115674000</v>
      </c>
      <c r="N1184" s="2">
        <v>133105000</v>
      </c>
      <c r="O1184" s="2">
        <v>177982000</v>
      </c>
      <c r="P1184" s="2">
        <v>190200000</v>
      </c>
      <c r="Q1184" s="14">
        <v>2108305000</v>
      </c>
      <c r="R1184" s="14">
        <v>2651649000</v>
      </c>
      <c r="S1184" s="14">
        <v>2591013000</v>
      </c>
      <c r="T1184" s="14">
        <v>2379942000</v>
      </c>
      <c r="U1184" s="14">
        <v>344985000</v>
      </c>
      <c r="V1184" s="14">
        <v>362173000</v>
      </c>
      <c r="W1184" s="14">
        <v>288482000</v>
      </c>
      <c r="X1184" s="14">
        <v>209177000</v>
      </c>
      <c r="Y1184" s="14" t="s">
        <v>38</v>
      </c>
      <c r="Z1184" s="14" t="s">
        <v>38</v>
      </c>
      <c r="AA1184" s="14" t="s">
        <v>38</v>
      </c>
      <c r="AB1184" s="14" t="s">
        <v>38</v>
      </c>
      <c r="AC1184" s="14">
        <v>78017000</v>
      </c>
      <c r="AD1184" s="14">
        <v>120917000</v>
      </c>
      <c r="AE1184" s="14">
        <v>128733000</v>
      </c>
      <c r="AF1184" s="14">
        <v>116922000</v>
      </c>
      <c r="AG1184" s="2">
        <v>2166191000</v>
      </c>
      <c r="AH1184" s="2">
        <v>1307519000</v>
      </c>
      <c r="AI1184" s="2">
        <v>1233828000</v>
      </c>
      <c r="AJ1184" s="2">
        <v>645893000</v>
      </c>
      <c r="AK1184" s="16" t="str">
        <f t="shared" si="211"/>
        <v>Да</v>
      </c>
      <c r="AL1184" s="16" t="str">
        <f t="shared" si="224"/>
        <v>Нет</v>
      </c>
      <c r="AM1184" s="16" t="str">
        <f t="shared" si="222"/>
        <v>Нет</v>
      </c>
      <c r="AN1184">
        <f t="shared" si="212"/>
        <v>0.8690432365425792</v>
      </c>
      <c r="AO1184">
        <f t="shared" si="213"/>
        <v>0.74785652481711629</v>
      </c>
      <c r="AP1184">
        <f t="shared" si="214"/>
        <v>0.93576235541535224</v>
      </c>
      <c r="AQ1184">
        <f t="shared" si="215"/>
        <v>1.6567185639367381</v>
      </c>
      <c r="AR1184">
        <f t="shared" si="216"/>
        <v>1.0597255046894705</v>
      </c>
      <c r="AS1184">
        <f t="shared" si="217"/>
        <v>1.9102668708284498</v>
      </c>
    </row>
    <row r="1185" spans="1:46" ht="29" hidden="1" x14ac:dyDescent="0.35">
      <c r="A1185" s="6">
        <v>100</v>
      </c>
      <c r="B1185" s="11" t="s">
        <v>261</v>
      </c>
      <c r="C1185" s="8" t="s">
        <v>262</v>
      </c>
      <c r="D1185" s="2">
        <v>1</v>
      </c>
      <c r="E1185" s="2">
        <v>12</v>
      </c>
      <c r="F1185" s="2" t="s">
        <v>38</v>
      </c>
      <c r="G1185" s="12" t="s">
        <v>177</v>
      </c>
      <c r="H1185" s="8" t="s">
        <v>40</v>
      </c>
      <c r="I1185" s="2">
        <v>2194634000</v>
      </c>
      <c r="J1185" s="2">
        <v>1773900000</v>
      </c>
      <c r="K1185" s="2">
        <v>1469163000</v>
      </c>
      <c r="L1185" s="2">
        <v>1559781000</v>
      </c>
      <c r="M1185" s="2">
        <v>552117000</v>
      </c>
      <c r="N1185" s="2">
        <v>418177000</v>
      </c>
      <c r="O1185" s="2">
        <v>196711000</v>
      </c>
      <c r="P1185" s="2">
        <v>48242000</v>
      </c>
      <c r="Q1185" s="14">
        <v>2077219000</v>
      </c>
      <c r="R1185" s="14">
        <v>1445979000</v>
      </c>
      <c r="S1185" s="14">
        <v>993273000</v>
      </c>
      <c r="T1185" s="14">
        <v>1473378000</v>
      </c>
      <c r="U1185" s="14">
        <v>211208000</v>
      </c>
      <c r="V1185" s="14">
        <v>123326000</v>
      </c>
      <c r="W1185" s="14">
        <v>-1140000</v>
      </c>
      <c r="X1185" s="14">
        <v>84743000</v>
      </c>
      <c r="Y1185" s="14" t="s">
        <v>38</v>
      </c>
      <c r="Z1185" s="14" t="s">
        <v>38</v>
      </c>
      <c r="AA1185" s="14" t="s">
        <v>38</v>
      </c>
      <c r="AB1185" s="14" t="s">
        <v>38</v>
      </c>
      <c r="AC1185" s="14">
        <v>94127000</v>
      </c>
      <c r="AD1185" s="14">
        <v>124910000</v>
      </c>
      <c r="AE1185" s="14">
        <v>-43297000</v>
      </c>
      <c r="AF1185" s="14">
        <v>533000</v>
      </c>
      <c r="AG1185" s="2">
        <v>733058000</v>
      </c>
      <c r="AH1185" s="2">
        <v>638405000</v>
      </c>
      <c r="AI1185" s="2">
        <v>459897000</v>
      </c>
      <c r="AJ1185" s="2">
        <v>443810000</v>
      </c>
      <c r="AK1185" s="16" t="str">
        <f t="shared" si="211"/>
        <v>Да</v>
      </c>
      <c r="AL1185" s="16" t="str">
        <f t="shared" si="224"/>
        <v>Нет</v>
      </c>
      <c r="AM1185" s="16" t="str">
        <f t="shared" si="222"/>
        <v>Да</v>
      </c>
      <c r="AN1185">
        <f t="shared" si="212"/>
        <v>1.3202949947031999</v>
      </c>
      <c r="AO1185">
        <f t="shared" si="213"/>
        <v>2.1258445130165571</v>
      </c>
      <c r="AP1185">
        <f t="shared" si="214"/>
        <v>4.0775879938642676</v>
      </c>
      <c r="AQ1185">
        <f t="shared" si="215"/>
        <v>1.1482648162216775</v>
      </c>
      <c r="AR1185">
        <f t="shared" si="216"/>
        <v>1.3881477809161618</v>
      </c>
      <c r="AS1185">
        <f t="shared" si="217"/>
        <v>1.036247493296681</v>
      </c>
      <c r="AT1185">
        <f>AQ1185*AN1185</f>
        <v>1.5160482894512706</v>
      </c>
    </row>
    <row r="1186" spans="1:46" ht="29" hidden="1" x14ac:dyDescent="0.35">
      <c r="A1186" s="6">
        <v>312</v>
      </c>
      <c r="B1186" s="11" t="s">
        <v>773</v>
      </c>
      <c r="C1186" s="8" t="s">
        <v>774</v>
      </c>
      <c r="D1186" s="2">
        <v>1</v>
      </c>
      <c r="E1186" s="2">
        <v>35</v>
      </c>
      <c r="F1186" s="2">
        <v>99</v>
      </c>
      <c r="G1186" s="12"/>
      <c r="H1186" s="8" t="s">
        <v>40</v>
      </c>
      <c r="I1186" s="2">
        <v>1099175000</v>
      </c>
      <c r="J1186" s="2">
        <v>1250989000</v>
      </c>
      <c r="K1186" s="2">
        <v>1311085000</v>
      </c>
      <c r="L1186" s="2">
        <v>1663084000</v>
      </c>
      <c r="M1186" s="2">
        <v>35079000</v>
      </c>
      <c r="N1186" s="2">
        <v>81196000</v>
      </c>
      <c r="O1186" s="2">
        <v>-6215000</v>
      </c>
      <c r="P1186" s="2">
        <v>-4275000</v>
      </c>
      <c r="Q1186" s="14">
        <v>2072067000</v>
      </c>
      <c r="R1186" s="14">
        <v>2474183000</v>
      </c>
      <c r="S1186" s="14">
        <v>2381316000</v>
      </c>
      <c r="T1186" s="14">
        <v>1738160000</v>
      </c>
      <c r="U1186" s="14">
        <v>-12409000</v>
      </c>
      <c r="V1186" s="14">
        <v>-10501000</v>
      </c>
      <c r="W1186" s="14">
        <v>-60011000</v>
      </c>
      <c r="X1186" s="14">
        <v>-26548000</v>
      </c>
      <c r="Y1186" s="14" t="s">
        <v>38</v>
      </c>
      <c r="Z1186" s="14" t="s">
        <v>38</v>
      </c>
      <c r="AA1186" s="14" t="s">
        <v>38</v>
      </c>
      <c r="AB1186" s="14" t="s">
        <v>38</v>
      </c>
      <c r="AC1186" s="14">
        <v>568000</v>
      </c>
      <c r="AD1186" s="14">
        <v>49510000</v>
      </c>
      <c r="AE1186" s="14">
        <v>-33463000</v>
      </c>
      <c r="AF1186" s="14">
        <v>-32788000</v>
      </c>
      <c r="AG1186" s="2">
        <v>254672000</v>
      </c>
      <c r="AH1186" s="2">
        <v>254104000</v>
      </c>
      <c r="AI1186" s="2">
        <v>201338000</v>
      </c>
      <c r="AJ1186" s="2">
        <v>234801000</v>
      </c>
      <c r="AK1186" s="16" t="str">
        <f t="shared" si="211"/>
        <v>Да</v>
      </c>
      <c r="AL1186" s="16" t="str">
        <f t="shared" si="224"/>
        <v>Нет</v>
      </c>
      <c r="AM1186" s="16" t="str">
        <f t="shared" si="222"/>
        <v>Нет</v>
      </c>
      <c r="AN1186">
        <f t="shared" si="212"/>
        <v>0.43202867136312134</v>
      </c>
      <c r="AO1186">
        <f t="shared" si="213"/>
        <v>-13.064521319388575</v>
      </c>
      <c r="AP1186">
        <f t="shared" si="214"/>
        <v>1.4538011695906432</v>
      </c>
      <c r="AQ1186">
        <f t="shared" si="215"/>
        <v>1.0022353052293549</v>
      </c>
      <c r="AR1186">
        <f t="shared" si="216"/>
        <v>1.2620767068312986</v>
      </c>
      <c r="AS1186">
        <f t="shared" si="217"/>
        <v>0.8574835711943305</v>
      </c>
    </row>
    <row r="1187" spans="1:46" x14ac:dyDescent="0.35">
      <c r="A1187" s="6">
        <v>1595</v>
      </c>
      <c r="B1187" s="11" t="s">
        <v>3774</v>
      </c>
      <c r="C1187" s="8" t="s">
        <v>3775</v>
      </c>
      <c r="D1187" s="2">
        <v>1</v>
      </c>
      <c r="E1187" s="2">
        <v>5</v>
      </c>
      <c r="F1187" s="2" t="s">
        <v>38</v>
      </c>
      <c r="G1187" s="12"/>
      <c r="H1187" s="8" t="s">
        <v>40</v>
      </c>
      <c r="I1187" s="2">
        <v>1725813000</v>
      </c>
      <c r="J1187" s="2">
        <v>1899435000</v>
      </c>
      <c r="K1187" s="2">
        <v>1004679000</v>
      </c>
      <c r="L1187" s="2">
        <v>659027000</v>
      </c>
      <c r="M1187" s="2">
        <v>260438000</v>
      </c>
      <c r="N1187" s="2">
        <v>41408000</v>
      </c>
      <c r="O1187" s="2">
        <v>57095000</v>
      </c>
      <c r="P1187" s="2">
        <v>34987000</v>
      </c>
      <c r="Q1187" s="14">
        <v>2061922000</v>
      </c>
      <c r="R1187" s="14">
        <v>1047524000</v>
      </c>
      <c r="S1187" s="14">
        <v>1064607000</v>
      </c>
      <c r="T1187" s="14">
        <v>1698973000</v>
      </c>
      <c r="U1187" s="14">
        <v>298664000</v>
      </c>
      <c r="V1187" s="14">
        <v>138299000</v>
      </c>
      <c r="W1187" s="14">
        <v>127983000</v>
      </c>
      <c r="X1187" s="14">
        <v>67936000</v>
      </c>
      <c r="Y1187" s="14" t="s">
        <v>38</v>
      </c>
      <c r="Z1187" s="14" t="s">
        <v>38</v>
      </c>
      <c r="AA1187" s="14" t="s">
        <v>38</v>
      </c>
      <c r="AB1187" s="14" t="s">
        <v>38</v>
      </c>
      <c r="AC1187" s="14">
        <v>172076000</v>
      </c>
      <c r="AD1187" s="14">
        <v>33461000</v>
      </c>
      <c r="AE1187" s="14">
        <v>64934000</v>
      </c>
      <c r="AF1187" s="14">
        <v>14083000</v>
      </c>
      <c r="AG1187" s="2">
        <v>390862000</v>
      </c>
      <c r="AH1187" s="2">
        <v>230497000</v>
      </c>
      <c r="AI1187" s="2">
        <v>220234000</v>
      </c>
      <c r="AJ1187" s="2">
        <v>160229000</v>
      </c>
      <c r="AK1187" s="16" t="str">
        <f t="shared" si="211"/>
        <v>Да</v>
      </c>
      <c r="AL1187" s="16" t="str">
        <f t="shared" si="224"/>
        <v>Нет</v>
      </c>
      <c r="AM1187" s="16" t="str">
        <f t="shared" si="222"/>
        <v>Да</v>
      </c>
      <c r="AN1187">
        <f t="shared" si="212"/>
        <v>6.2895575734157649</v>
      </c>
      <c r="AO1187">
        <f t="shared" si="213"/>
        <v>0.72524739469305544</v>
      </c>
      <c r="AP1187">
        <f t="shared" si="214"/>
        <v>1.6318918455426301</v>
      </c>
      <c r="AQ1187">
        <f t="shared" si="215"/>
        <v>1.695735736256871</v>
      </c>
      <c r="AR1187">
        <f t="shared" si="216"/>
        <v>1.0466004340837474</v>
      </c>
      <c r="AS1187">
        <f t="shared" si="217"/>
        <v>1.3744952536681874</v>
      </c>
      <c r="AT1187">
        <f t="shared" ref="AT1187:AT1192" si="226">AQ1187*AN1187</f>
        <v>10.665427542486162</v>
      </c>
    </row>
    <row r="1188" spans="1:46" x14ac:dyDescent="0.35">
      <c r="A1188" s="6">
        <v>1717</v>
      </c>
      <c r="B1188" s="11" t="s">
        <v>4080</v>
      </c>
      <c r="C1188" s="8" t="s">
        <v>4081</v>
      </c>
      <c r="D1188" s="2">
        <v>1</v>
      </c>
      <c r="E1188" s="2">
        <v>7</v>
      </c>
      <c r="F1188" s="2">
        <v>93</v>
      </c>
      <c r="G1188" s="12"/>
      <c r="H1188" s="8" t="s">
        <v>40</v>
      </c>
      <c r="I1188" s="2">
        <v>6608246000</v>
      </c>
      <c r="J1188" s="2">
        <v>5525048000</v>
      </c>
      <c r="K1188" s="2">
        <v>5170778000</v>
      </c>
      <c r="L1188" s="2">
        <v>2490348000</v>
      </c>
      <c r="M1188" s="2">
        <v>224061000</v>
      </c>
      <c r="N1188" s="2">
        <v>178000</v>
      </c>
      <c r="O1188" s="2">
        <v>6873000</v>
      </c>
      <c r="P1188" s="2">
        <v>40235000</v>
      </c>
      <c r="Q1188" s="14">
        <v>2048534000</v>
      </c>
      <c r="R1188" s="14">
        <v>1468019000</v>
      </c>
      <c r="S1188" s="14">
        <v>960816000</v>
      </c>
      <c r="T1188" s="14">
        <v>825503000</v>
      </c>
      <c r="U1188" s="14">
        <v>252449000</v>
      </c>
      <c r="V1188" s="14">
        <v>73071000</v>
      </c>
      <c r="W1188" s="14">
        <v>29515000</v>
      </c>
      <c r="X1188" s="14">
        <v>5462000</v>
      </c>
      <c r="Y1188" s="14" t="s">
        <v>38</v>
      </c>
      <c r="Z1188" s="14" t="s">
        <v>38</v>
      </c>
      <c r="AA1188" s="14" t="s">
        <v>38</v>
      </c>
      <c r="AB1188" s="14" t="s">
        <v>38</v>
      </c>
      <c r="AC1188" s="14">
        <v>188318000</v>
      </c>
      <c r="AD1188" s="14">
        <v>59566000</v>
      </c>
      <c r="AE1188" s="14">
        <v>29101000</v>
      </c>
      <c r="AF1188" s="14">
        <v>9179000</v>
      </c>
      <c r="AG1188" s="2">
        <v>1057310000</v>
      </c>
      <c r="AH1188" s="2">
        <v>874954000</v>
      </c>
      <c r="AI1188" s="2">
        <v>829943000</v>
      </c>
      <c r="AJ1188" s="2">
        <v>755434000</v>
      </c>
      <c r="AK1188" s="16" t="str">
        <f t="shared" si="211"/>
        <v>Да</v>
      </c>
      <c r="AL1188" s="16" t="str">
        <f t="shared" si="224"/>
        <v>Нет</v>
      </c>
      <c r="AM1188" s="16" t="str">
        <f t="shared" si="222"/>
        <v>Да</v>
      </c>
      <c r="AN1188">
        <f t="shared" si="212"/>
        <v>1258.7696629213483</v>
      </c>
      <c r="AO1188">
        <f t="shared" si="213"/>
        <v>2.5898443183471554E-2</v>
      </c>
      <c r="AP1188">
        <f t="shared" si="214"/>
        <v>0.17082142413321735</v>
      </c>
      <c r="AQ1188">
        <f t="shared" si="215"/>
        <v>1.208417813965077</v>
      </c>
      <c r="AR1188">
        <f t="shared" si="216"/>
        <v>1.0542338449748958</v>
      </c>
      <c r="AS1188">
        <f t="shared" si="217"/>
        <v>1.0986307208836246</v>
      </c>
      <c r="AT1188">
        <f t="shared" si="226"/>
        <v>1521.1196843529726</v>
      </c>
    </row>
    <row r="1189" spans="1:46" hidden="1" x14ac:dyDescent="0.35">
      <c r="A1189" s="6">
        <v>1246</v>
      </c>
      <c r="B1189" s="11" t="s">
        <v>2958</v>
      </c>
      <c r="C1189" s="8" t="s">
        <v>2959</v>
      </c>
      <c r="D1189" s="2">
        <v>1</v>
      </c>
      <c r="E1189" s="2">
        <v>6</v>
      </c>
      <c r="F1189" s="2" t="s">
        <v>38</v>
      </c>
      <c r="G1189" s="12"/>
      <c r="H1189" s="8" t="s">
        <v>40</v>
      </c>
      <c r="I1189" s="2">
        <v>2729845000</v>
      </c>
      <c r="J1189" s="2">
        <v>2260320000</v>
      </c>
      <c r="K1189" s="2">
        <v>1658172000</v>
      </c>
      <c r="L1189" s="2">
        <v>1786068000</v>
      </c>
      <c r="M1189" s="2">
        <v>180215000</v>
      </c>
      <c r="N1189" s="2">
        <v>122011000</v>
      </c>
      <c r="O1189" s="2">
        <v>116882000</v>
      </c>
      <c r="P1189" s="2">
        <v>59485000</v>
      </c>
      <c r="Q1189" s="14">
        <v>2027162000</v>
      </c>
      <c r="R1189" s="14">
        <v>1570088000</v>
      </c>
      <c r="S1189" s="14">
        <v>1562416000</v>
      </c>
      <c r="T1189" s="14">
        <v>980539000</v>
      </c>
      <c r="U1189" s="14">
        <v>442309000</v>
      </c>
      <c r="V1189" s="14">
        <v>361382000</v>
      </c>
      <c r="W1189" s="14">
        <v>299714000</v>
      </c>
      <c r="X1189" s="14">
        <v>265047000</v>
      </c>
      <c r="Y1189" s="14" t="s">
        <v>38</v>
      </c>
      <c r="Z1189" s="14" t="s">
        <v>38</v>
      </c>
      <c r="AA1189" s="14" t="s">
        <v>38</v>
      </c>
      <c r="AB1189" s="14" t="s">
        <v>38</v>
      </c>
      <c r="AC1189" s="14">
        <v>98687000</v>
      </c>
      <c r="AD1189" s="14">
        <v>63191000</v>
      </c>
      <c r="AE1189" s="14">
        <v>46993000</v>
      </c>
      <c r="AF1189" s="14">
        <v>15195000</v>
      </c>
      <c r="AG1189" s="2">
        <v>840131000</v>
      </c>
      <c r="AH1189" s="2">
        <v>740026000</v>
      </c>
      <c r="AI1189" s="2">
        <v>665367000</v>
      </c>
      <c r="AJ1189" s="2">
        <v>620895000</v>
      </c>
      <c r="AK1189" s="16" t="str">
        <f t="shared" si="211"/>
        <v>Да</v>
      </c>
      <c r="AL1189" s="16" t="str">
        <f t="shared" si="224"/>
        <v>Нет</v>
      </c>
      <c r="AM1189" s="16" t="str">
        <f t="shared" si="222"/>
        <v>Да</v>
      </c>
      <c r="AN1189">
        <f t="shared" si="212"/>
        <v>1.477038955504012</v>
      </c>
      <c r="AO1189">
        <f t="shared" si="213"/>
        <v>1.0438818637600316</v>
      </c>
      <c r="AP1189">
        <f t="shared" si="214"/>
        <v>1.9648987139615028</v>
      </c>
      <c r="AQ1189">
        <f t="shared" si="215"/>
        <v>1.1352722742173924</v>
      </c>
      <c r="AR1189">
        <f t="shared" si="216"/>
        <v>1.1122072480300345</v>
      </c>
      <c r="AS1189">
        <f t="shared" si="217"/>
        <v>1.0716256371850312</v>
      </c>
      <c r="AT1189">
        <f t="shared" si="226"/>
        <v>1.6768413741227215</v>
      </c>
    </row>
    <row r="1190" spans="1:46" hidden="1" x14ac:dyDescent="0.35">
      <c r="A1190" s="6">
        <v>1158</v>
      </c>
      <c r="B1190" s="11" t="s">
        <v>2762</v>
      </c>
      <c r="C1190" s="8" t="s">
        <v>2763</v>
      </c>
      <c r="D1190" s="2">
        <v>1</v>
      </c>
      <c r="E1190" s="2">
        <v>6</v>
      </c>
      <c r="F1190" s="2" t="s">
        <v>38</v>
      </c>
      <c r="G1190" s="12"/>
      <c r="H1190" s="8" t="s">
        <v>40</v>
      </c>
      <c r="I1190" s="2">
        <v>3831679000</v>
      </c>
      <c r="J1190" s="2">
        <v>3321667000</v>
      </c>
      <c r="K1190" s="2">
        <v>2518011000</v>
      </c>
      <c r="L1190" s="2">
        <v>2129096000</v>
      </c>
      <c r="M1190" s="2">
        <v>394807000</v>
      </c>
      <c r="N1190" s="2">
        <v>342419000</v>
      </c>
      <c r="O1190" s="2">
        <v>547777000</v>
      </c>
      <c r="P1190" s="2">
        <v>559137000</v>
      </c>
      <c r="Q1190" s="14">
        <v>2019895000</v>
      </c>
      <c r="R1190" s="14">
        <v>1786888000</v>
      </c>
      <c r="S1190" s="14">
        <v>1689758000</v>
      </c>
      <c r="T1190" s="14">
        <v>1462853000</v>
      </c>
      <c r="U1190" s="14">
        <v>1169525000</v>
      </c>
      <c r="V1190" s="14">
        <v>845073000</v>
      </c>
      <c r="W1190" s="14">
        <v>644907000</v>
      </c>
      <c r="X1190" s="14">
        <v>182649000</v>
      </c>
      <c r="Y1190" s="14" t="s">
        <v>38</v>
      </c>
      <c r="Z1190" s="14" t="s">
        <v>38</v>
      </c>
      <c r="AA1190" s="14" t="s">
        <v>38</v>
      </c>
      <c r="AB1190" s="14" t="s">
        <v>38</v>
      </c>
      <c r="AC1190" s="14">
        <v>337108000</v>
      </c>
      <c r="AD1190" s="14">
        <v>213617000</v>
      </c>
      <c r="AE1190" s="14">
        <v>469037000</v>
      </c>
      <c r="AF1190" s="14">
        <v>135575000</v>
      </c>
      <c r="AG1190" s="2">
        <v>2028092000</v>
      </c>
      <c r="AH1190" s="2">
        <v>1690985000</v>
      </c>
      <c r="AI1190" s="2">
        <v>1467368000</v>
      </c>
      <c r="AJ1190" s="2">
        <v>712744000</v>
      </c>
      <c r="AK1190" s="16" t="str">
        <f t="shared" si="211"/>
        <v>Да</v>
      </c>
      <c r="AL1190" s="16" t="str">
        <f t="shared" si="224"/>
        <v>Нет</v>
      </c>
      <c r="AM1190" s="16" t="str">
        <f t="shared" si="222"/>
        <v>Да</v>
      </c>
      <c r="AN1190">
        <f t="shared" si="212"/>
        <v>1.1529938467199543</v>
      </c>
      <c r="AO1190">
        <f t="shared" si="213"/>
        <v>0.62510656708843193</v>
      </c>
      <c r="AP1190">
        <f t="shared" si="214"/>
        <v>0.97968297572866758</v>
      </c>
      <c r="AQ1190">
        <f t="shared" si="215"/>
        <v>1.1993554052815372</v>
      </c>
      <c r="AR1190">
        <f t="shared" si="216"/>
        <v>1.1523932646752553</v>
      </c>
      <c r="AS1190">
        <f t="shared" si="217"/>
        <v>2.0587588250479834</v>
      </c>
      <c r="AT1190">
        <f t="shared" si="226"/>
        <v>1.3828494023199294</v>
      </c>
    </row>
    <row r="1191" spans="1:46" ht="29" hidden="1" x14ac:dyDescent="0.35">
      <c r="A1191" s="6">
        <v>668</v>
      </c>
      <c r="B1191" s="11" t="s">
        <v>1619</v>
      </c>
      <c r="C1191" s="8" t="s">
        <v>1620</v>
      </c>
      <c r="D1191" s="2">
        <v>1</v>
      </c>
      <c r="E1191" s="2">
        <v>5</v>
      </c>
      <c r="F1191" s="2" t="s">
        <v>38</v>
      </c>
      <c r="G1191" s="12" t="s">
        <v>1621</v>
      </c>
      <c r="H1191" s="8" t="s">
        <v>40</v>
      </c>
      <c r="I1191" s="2">
        <v>1478199000</v>
      </c>
      <c r="J1191" s="2">
        <v>1392568000</v>
      </c>
      <c r="K1191" s="2">
        <v>1410122000</v>
      </c>
      <c r="L1191" s="2">
        <v>1320202000</v>
      </c>
      <c r="M1191" s="2">
        <v>372647000</v>
      </c>
      <c r="N1191" s="2">
        <v>213919000</v>
      </c>
      <c r="O1191" s="2">
        <v>343576000</v>
      </c>
      <c r="P1191" s="2">
        <v>271514000</v>
      </c>
      <c r="Q1191" s="14">
        <v>2007518000</v>
      </c>
      <c r="R1191" s="14">
        <v>1558871000</v>
      </c>
      <c r="S1191" s="14">
        <v>1570904000</v>
      </c>
      <c r="T1191" s="14">
        <v>1819543000</v>
      </c>
      <c r="U1191" s="14">
        <v>553329000</v>
      </c>
      <c r="V1191" s="14">
        <v>559012000</v>
      </c>
      <c r="W1191" s="14">
        <v>535278000</v>
      </c>
      <c r="X1191" s="14">
        <v>506393000</v>
      </c>
      <c r="Y1191" s="14" t="s">
        <v>38</v>
      </c>
      <c r="Z1191" s="14" t="s">
        <v>38</v>
      </c>
      <c r="AA1191" s="14" t="s">
        <v>38</v>
      </c>
      <c r="AB1191" s="14" t="s">
        <v>38</v>
      </c>
      <c r="AC1191" s="14">
        <v>37160000</v>
      </c>
      <c r="AD1191" s="14">
        <v>35289000</v>
      </c>
      <c r="AE1191" s="14">
        <v>28885000</v>
      </c>
      <c r="AF1191" s="14">
        <v>11292000</v>
      </c>
      <c r="AG1191" s="2">
        <v>1193093000</v>
      </c>
      <c r="AH1191" s="2">
        <v>1196448000</v>
      </c>
      <c r="AI1191" s="2">
        <v>1171270000</v>
      </c>
      <c r="AJ1191" s="2">
        <v>1142384000</v>
      </c>
      <c r="AK1191" s="16" t="str">
        <f t="shared" si="211"/>
        <v>Да</v>
      </c>
      <c r="AL1191" s="16" t="str">
        <f t="shared" si="224"/>
        <v>Нет</v>
      </c>
      <c r="AM1191" s="16" t="str">
        <f t="shared" si="222"/>
        <v>Да</v>
      </c>
      <c r="AN1191">
        <f t="shared" si="212"/>
        <v>1.7420004768159911</v>
      </c>
      <c r="AO1191">
        <f t="shared" si="213"/>
        <v>0.62262497962605068</v>
      </c>
      <c r="AP1191">
        <f t="shared" si="214"/>
        <v>1.2654080452573349</v>
      </c>
      <c r="AQ1191">
        <f t="shared" si="215"/>
        <v>0.99719586643130331</v>
      </c>
      <c r="AR1191">
        <f t="shared" si="216"/>
        <v>1.0214963245024631</v>
      </c>
      <c r="AS1191">
        <f t="shared" si="217"/>
        <v>1.0252857182873709</v>
      </c>
      <c r="AT1191">
        <f t="shared" si="226"/>
        <v>1.7371156748022658</v>
      </c>
    </row>
    <row r="1192" spans="1:46" hidden="1" x14ac:dyDescent="0.35">
      <c r="A1192" s="6">
        <v>1650</v>
      </c>
      <c r="B1192" s="11" t="s">
        <v>3912</v>
      </c>
      <c r="C1192" s="8" t="s">
        <v>3913</v>
      </c>
      <c r="D1192" s="2">
        <v>1</v>
      </c>
      <c r="E1192" s="2">
        <v>3</v>
      </c>
      <c r="F1192" s="2">
        <v>100</v>
      </c>
      <c r="G1192" s="12"/>
      <c r="H1192" s="8" t="s">
        <v>121</v>
      </c>
      <c r="I1192" s="2">
        <v>1416925000</v>
      </c>
      <c r="J1192" s="2">
        <v>1576160000</v>
      </c>
      <c r="K1192" s="2">
        <v>1423853000</v>
      </c>
      <c r="L1192" s="2">
        <v>798661000</v>
      </c>
      <c r="M1192" s="2">
        <v>178073000</v>
      </c>
      <c r="N1192" s="2">
        <v>111328000</v>
      </c>
      <c r="O1192" s="2">
        <v>127095000</v>
      </c>
      <c r="P1192" s="2">
        <v>190727000</v>
      </c>
      <c r="Q1192" s="14">
        <v>1998295000</v>
      </c>
      <c r="R1192" s="14">
        <v>1779114000</v>
      </c>
      <c r="S1192" s="14">
        <v>1464383000</v>
      </c>
      <c r="T1192" s="14">
        <v>1280947000</v>
      </c>
      <c r="U1192" s="14">
        <v>816704000</v>
      </c>
      <c r="V1192" s="14">
        <v>727739000</v>
      </c>
      <c r="W1192" s="14">
        <v>642508000</v>
      </c>
      <c r="X1192" s="14">
        <v>568624000</v>
      </c>
      <c r="Y1192" s="14" t="s">
        <v>38</v>
      </c>
      <c r="Z1192" s="14" t="s">
        <v>38</v>
      </c>
      <c r="AA1192" s="14" t="s">
        <v>38</v>
      </c>
      <c r="AB1192" s="14" t="s">
        <v>38</v>
      </c>
      <c r="AC1192" s="14">
        <v>145390000</v>
      </c>
      <c r="AD1192" s="14">
        <v>124102000</v>
      </c>
      <c r="AE1192" s="14">
        <v>113715000</v>
      </c>
      <c r="AF1192" s="14">
        <v>144544000</v>
      </c>
      <c r="AG1192" s="2">
        <v>910677000</v>
      </c>
      <c r="AH1192" s="2">
        <v>843305000</v>
      </c>
      <c r="AI1192" s="2">
        <v>759704000</v>
      </c>
      <c r="AJ1192" s="2">
        <v>397417000</v>
      </c>
      <c r="AK1192" s="16" t="str">
        <f t="shared" si="211"/>
        <v>Да</v>
      </c>
      <c r="AL1192" s="16" t="str">
        <f t="shared" si="224"/>
        <v>Нет</v>
      </c>
      <c r="AM1192" s="16" t="str">
        <f t="shared" si="222"/>
        <v>Да</v>
      </c>
      <c r="AN1192">
        <f t="shared" si="212"/>
        <v>1.5995347082494971</v>
      </c>
      <c r="AO1192">
        <f t="shared" si="213"/>
        <v>0.87594319210039739</v>
      </c>
      <c r="AP1192">
        <f t="shared" si="214"/>
        <v>0.6663713055833731</v>
      </c>
      <c r="AQ1192">
        <f t="shared" si="215"/>
        <v>1.0798904311014401</v>
      </c>
      <c r="AR1192">
        <f t="shared" si="216"/>
        <v>1.1100441750997756</v>
      </c>
      <c r="AS1192">
        <f t="shared" si="217"/>
        <v>1.9116041840182982</v>
      </c>
      <c r="AT1192">
        <f t="shared" si="226"/>
        <v>1.7273222256532657</v>
      </c>
    </row>
    <row r="1193" spans="1:46" hidden="1" x14ac:dyDescent="0.35">
      <c r="A1193" s="6">
        <v>85</v>
      </c>
      <c r="B1193" s="11" t="s">
        <v>227</v>
      </c>
      <c r="C1193" s="8" t="s">
        <v>228</v>
      </c>
      <c r="D1193" s="2">
        <v>1</v>
      </c>
      <c r="E1193" s="2">
        <v>20</v>
      </c>
      <c r="F1193" s="2">
        <v>94</v>
      </c>
      <c r="G1193" s="12"/>
      <c r="H1193" s="8" t="s">
        <v>40</v>
      </c>
      <c r="I1193" s="2">
        <v>17575917000</v>
      </c>
      <c r="J1193" s="2">
        <v>18441381000</v>
      </c>
      <c r="K1193" s="2">
        <v>18685838000</v>
      </c>
      <c r="L1193" s="2">
        <v>23118236000</v>
      </c>
      <c r="M1193" s="2">
        <v>313422000</v>
      </c>
      <c r="N1193" s="2">
        <v>-698836000</v>
      </c>
      <c r="O1193" s="2">
        <v>681529000</v>
      </c>
      <c r="P1193" s="2">
        <v>-36756000</v>
      </c>
      <c r="Q1193" s="14">
        <v>1992279000</v>
      </c>
      <c r="R1193" s="14">
        <v>3051144000</v>
      </c>
      <c r="S1193" s="14">
        <v>5239374000</v>
      </c>
      <c r="T1193" s="14">
        <v>1899603000</v>
      </c>
      <c r="U1193" s="14">
        <v>6387000</v>
      </c>
      <c r="V1193" s="14">
        <v>15830000</v>
      </c>
      <c r="W1193" s="14">
        <v>11808000</v>
      </c>
      <c r="X1193" s="14">
        <v>8487000</v>
      </c>
      <c r="Y1193" s="14" t="s">
        <v>38</v>
      </c>
      <c r="Z1193" s="14" t="s">
        <v>38</v>
      </c>
      <c r="AA1193" s="14" t="s">
        <v>38</v>
      </c>
      <c r="AB1193" s="14" t="s">
        <v>38</v>
      </c>
      <c r="AC1193" s="14">
        <v>6387000</v>
      </c>
      <c r="AD1193" s="14">
        <v>10194000</v>
      </c>
      <c r="AE1193" s="14">
        <v>14857000</v>
      </c>
      <c r="AF1193" s="14">
        <v>10085000</v>
      </c>
      <c r="AG1193" s="2">
        <v>11070000</v>
      </c>
      <c r="AH1193" s="2">
        <v>20513000</v>
      </c>
      <c r="AI1193" s="2">
        <v>16491000</v>
      </c>
      <c r="AJ1193" s="2">
        <v>13170000</v>
      </c>
      <c r="AK1193" s="16" t="str">
        <f t="shared" si="211"/>
        <v>Да</v>
      </c>
      <c r="AL1193" s="16" t="str">
        <f t="shared" si="224"/>
        <v>Нет</v>
      </c>
      <c r="AM1193" s="16" t="str">
        <f t="shared" si="222"/>
        <v>Нет</v>
      </c>
      <c r="AN1193">
        <f t="shared" si="212"/>
        <v>-0.4484914915659754</v>
      </c>
      <c r="AO1193">
        <f t="shared" si="213"/>
        <v>-1.02539437059905</v>
      </c>
      <c r="AP1193">
        <f t="shared" si="214"/>
        <v>-18.54197954075525</v>
      </c>
      <c r="AQ1193">
        <f t="shared" si="215"/>
        <v>0.53965777799444259</v>
      </c>
      <c r="AR1193">
        <f t="shared" si="216"/>
        <v>1.2438906069977564</v>
      </c>
      <c r="AS1193">
        <f t="shared" si="217"/>
        <v>1.2521640091116173</v>
      </c>
    </row>
    <row r="1194" spans="1:46" ht="29" hidden="1" x14ac:dyDescent="0.35">
      <c r="A1194" s="6">
        <v>1118</v>
      </c>
      <c r="B1194" s="11" t="s">
        <v>2676</v>
      </c>
      <c r="C1194" s="8" t="s">
        <v>2677</v>
      </c>
      <c r="D1194" s="2">
        <v>1</v>
      </c>
      <c r="E1194" s="2">
        <v>31</v>
      </c>
      <c r="F1194" s="2" t="s">
        <v>38</v>
      </c>
      <c r="G1194" s="12"/>
      <c r="H1194" s="8" t="s">
        <v>40</v>
      </c>
      <c r="I1194" s="2">
        <v>7727337000</v>
      </c>
      <c r="J1194" s="2">
        <v>7355280000</v>
      </c>
      <c r="K1194" s="2">
        <v>5302385000</v>
      </c>
      <c r="L1194" s="2">
        <v>3687867000</v>
      </c>
      <c r="M1194" s="2">
        <v>87445000</v>
      </c>
      <c r="N1194" s="2">
        <v>218525000</v>
      </c>
      <c r="O1194" s="2">
        <v>64260000</v>
      </c>
      <c r="P1194" s="2">
        <v>46750000</v>
      </c>
      <c r="Q1194" s="14">
        <v>1989974000</v>
      </c>
      <c r="R1194" s="14">
        <v>2776969000</v>
      </c>
      <c r="S1194" s="14">
        <v>1163652000</v>
      </c>
      <c r="T1194" s="14">
        <v>959377000</v>
      </c>
      <c r="U1194" s="14">
        <v>321006000</v>
      </c>
      <c r="V1194" s="14">
        <v>379094000</v>
      </c>
      <c r="W1194" s="14">
        <v>101468000</v>
      </c>
      <c r="X1194" s="14">
        <v>54285000</v>
      </c>
      <c r="Y1194" s="14" t="s">
        <v>38</v>
      </c>
      <c r="Z1194" s="14" t="s">
        <v>38</v>
      </c>
      <c r="AA1194" s="14" t="s">
        <v>38</v>
      </c>
      <c r="AB1194" s="14" t="s">
        <v>38</v>
      </c>
      <c r="AC1194" s="14">
        <v>12679000</v>
      </c>
      <c r="AD1194" s="14">
        <v>283069000</v>
      </c>
      <c r="AE1194" s="14">
        <v>49596000</v>
      </c>
      <c r="AF1194" s="14">
        <v>24123000</v>
      </c>
      <c r="AG1194" s="2">
        <v>2579480000</v>
      </c>
      <c r="AH1194" s="2">
        <v>2623415000</v>
      </c>
      <c r="AI1194" s="2">
        <v>2343309000</v>
      </c>
      <c r="AJ1194" s="2">
        <v>2167530000</v>
      </c>
      <c r="AK1194" s="16" t="str">
        <f t="shared" si="211"/>
        <v>Да</v>
      </c>
      <c r="AL1194" s="16" t="str">
        <f t="shared" si="224"/>
        <v>Нет</v>
      </c>
      <c r="AM1194" s="16" t="str">
        <f t="shared" si="222"/>
        <v>Нет</v>
      </c>
      <c r="AN1194">
        <f t="shared" si="212"/>
        <v>0.40016016474087635</v>
      </c>
      <c r="AO1194">
        <f t="shared" si="213"/>
        <v>3.4006380329909742</v>
      </c>
      <c r="AP1194">
        <f t="shared" si="214"/>
        <v>1.3745454545454545</v>
      </c>
      <c r="AQ1194">
        <f t="shared" si="215"/>
        <v>0.98325274499078497</v>
      </c>
      <c r="AR1194">
        <f t="shared" si="216"/>
        <v>1.1195343849232005</v>
      </c>
      <c r="AS1194">
        <f t="shared" si="217"/>
        <v>1.0810964554123819</v>
      </c>
    </row>
    <row r="1195" spans="1:46" ht="29" hidden="1" x14ac:dyDescent="0.35">
      <c r="A1195" s="6">
        <v>466</v>
      </c>
      <c r="B1195" s="11" t="s">
        <v>1132</v>
      </c>
      <c r="C1195" s="8" t="s">
        <v>1133</v>
      </c>
      <c r="D1195" s="2">
        <v>1</v>
      </c>
      <c r="E1195" s="2">
        <v>38</v>
      </c>
      <c r="F1195" s="2" t="s">
        <v>38</v>
      </c>
      <c r="G1195" s="12"/>
      <c r="H1195" s="8" t="s">
        <v>121</v>
      </c>
      <c r="I1195" s="2">
        <v>2151015000</v>
      </c>
      <c r="J1195" s="2">
        <v>2293594000</v>
      </c>
      <c r="K1195" s="2">
        <v>2303239000</v>
      </c>
      <c r="L1195" s="2">
        <v>1165180000</v>
      </c>
      <c r="M1195" s="2">
        <v>343381000</v>
      </c>
      <c r="N1195" s="2">
        <v>431260000</v>
      </c>
      <c r="O1195" s="2">
        <v>572946000</v>
      </c>
      <c r="P1195" s="2">
        <v>306729000</v>
      </c>
      <c r="Q1195" s="14">
        <v>1981516000</v>
      </c>
      <c r="R1195" s="14">
        <v>9540212000</v>
      </c>
      <c r="S1195" s="14">
        <v>3837511000</v>
      </c>
      <c r="T1195" s="14">
        <v>2262276000</v>
      </c>
      <c r="U1195" s="14">
        <v>1159519000</v>
      </c>
      <c r="V1195" s="14">
        <v>190009000</v>
      </c>
      <c r="W1195" s="14">
        <v>189647000</v>
      </c>
      <c r="X1195" s="14">
        <v>194935000</v>
      </c>
      <c r="Y1195" s="14" t="s">
        <v>38</v>
      </c>
      <c r="Z1195" s="14" t="s">
        <v>38</v>
      </c>
      <c r="AA1195" s="14" t="s">
        <v>38</v>
      </c>
      <c r="AB1195" s="14" t="s">
        <v>38</v>
      </c>
      <c r="AC1195" s="14">
        <v>1258000</v>
      </c>
      <c r="AD1195" s="14">
        <v>527000</v>
      </c>
      <c r="AE1195" s="14">
        <v>405000</v>
      </c>
      <c r="AF1195" s="14">
        <v>14233000</v>
      </c>
      <c r="AG1195" s="2">
        <v>1335932000</v>
      </c>
      <c r="AH1195" s="2">
        <v>366421000</v>
      </c>
      <c r="AI1195" s="2">
        <v>365998000</v>
      </c>
      <c r="AJ1195" s="2">
        <v>369151000</v>
      </c>
      <c r="AK1195" s="16" t="str">
        <f t="shared" si="211"/>
        <v>Да</v>
      </c>
      <c r="AL1195" s="16" t="str">
        <f t="shared" si="224"/>
        <v>Нет</v>
      </c>
      <c r="AM1195" s="16" t="str">
        <f t="shared" si="222"/>
        <v>Нет</v>
      </c>
      <c r="AN1195">
        <f t="shared" si="212"/>
        <v>0.79622733385892497</v>
      </c>
      <c r="AO1195">
        <f t="shared" si="213"/>
        <v>0.75270618871586503</v>
      </c>
      <c r="AP1195">
        <f t="shared" si="214"/>
        <v>1.867922498361746</v>
      </c>
      <c r="AQ1195">
        <f t="shared" si="215"/>
        <v>3.645893657841663</v>
      </c>
      <c r="AR1195">
        <f t="shared" si="216"/>
        <v>1.001155744020459</v>
      </c>
      <c r="AS1195">
        <f t="shared" si="217"/>
        <v>0.99145877974053975</v>
      </c>
    </row>
    <row r="1196" spans="1:46" hidden="1" x14ac:dyDescent="0.35">
      <c r="A1196" s="6">
        <v>258</v>
      </c>
      <c r="B1196" s="11" t="s">
        <v>642</v>
      </c>
      <c r="C1196" s="8" t="s">
        <v>643</v>
      </c>
      <c r="D1196" s="2">
        <v>1</v>
      </c>
      <c r="E1196" s="2">
        <v>49</v>
      </c>
      <c r="F1196" s="2">
        <v>98</v>
      </c>
      <c r="G1196" s="12"/>
      <c r="H1196" s="8" t="s">
        <v>40</v>
      </c>
      <c r="I1196" s="2">
        <v>1776330000</v>
      </c>
      <c r="J1196" s="2">
        <v>1575879000</v>
      </c>
      <c r="K1196" s="2">
        <v>1605043000</v>
      </c>
      <c r="L1196" s="2">
        <v>1242876000</v>
      </c>
      <c r="M1196" s="2">
        <v>456315000</v>
      </c>
      <c r="N1196" s="2">
        <v>294911000</v>
      </c>
      <c r="O1196" s="2">
        <v>272776000</v>
      </c>
      <c r="P1196" s="2">
        <v>250072000</v>
      </c>
      <c r="Q1196" s="14">
        <v>1979135000</v>
      </c>
      <c r="R1196" s="14">
        <v>1596515000</v>
      </c>
      <c r="S1196" s="14">
        <v>1565941000</v>
      </c>
      <c r="T1196" s="14">
        <v>1549893000</v>
      </c>
      <c r="U1196" s="14">
        <v>-692684000</v>
      </c>
      <c r="V1196" s="14">
        <v>-824660000</v>
      </c>
      <c r="W1196" s="14">
        <v>-947392000</v>
      </c>
      <c r="X1196" s="14">
        <v>-1023666000</v>
      </c>
      <c r="Y1196" s="14" t="s">
        <v>38</v>
      </c>
      <c r="Z1196" s="14" t="s">
        <v>38</v>
      </c>
      <c r="AA1196" s="14" t="s">
        <v>38</v>
      </c>
      <c r="AB1196" s="14" t="s">
        <v>38</v>
      </c>
      <c r="AC1196" s="14">
        <v>169900000</v>
      </c>
      <c r="AD1196" s="14">
        <v>122473000</v>
      </c>
      <c r="AE1196" s="14">
        <v>76033000</v>
      </c>
      <c r="AF1196" s="14">
        <v>8052000</v>
      </c>
      <c r="AG1196" s="2">
        <v>-280833000</v>
      </c>
      <c r="AH1196" s="2">
        <v>-421975000</v>
      </c>
      <c r="AI1196" s="2">
        <v>-544448000</v>
      </c>
      <c r="AJ1196" s="2">
        <v>-620481000</v>
      </c>
      <c r="AK1196" s="16" t="str">
        <f t="shared" si="211"/>
        <v>Да</v>
      </c>
      <c r="AL1196" s="16" t="str">
        <f t="shared" si="224"/>
        <v>Нет</v>
      </c>
      <c r="AM1196" s="16" t="str">
        <f t="shared" si="222"/>
        <v>Да</v>
      </c>
      <c r="AN1196">
        <f t="shared" si="212"/>
        <v>1.5472973202084697</v>
      </c>
      <c r="AO1196">
        <f t="shared" si="213"/>
        <v>1.0811471683725842</v>
      </c>
      <c r="AP1196">
        <f t="shared" si="214"/>
        <v>1.0907898525224735</v>
      </c>
      <c r="AQ1196">
        <f t="shared" si="215"/>
        <v>0.66552046922211028</v>
      </c>
      <c r="AR1196">
        <f t="shared" si="216"/>
        <v>0.77505106089103093</v>
      </c>
      <c r="AS1196">
        <f t="shared" si="217"/>
        <v>0.87746119542741841</v>
      </c>
      <c r="AT1196">
        <f>AQ1196*AN1196</f>
        <v>1.0297580385712546</v>
      </c>
    </row>
    <row r="1197" spans="1:46" hidden="1" x14ac:dyDescent="0.35">
      <c r="A1197" s="6">
        <v>2142</v>
      </c>
      <c r="B1197" s="11" t="s">
        <v>5080</v>
      </c>
      <c r="C1197" s="8" t="s">
        <v>5081</v>
      </c>
      <c r="D1197" s="2">
        <v>1</v>
      </c>
      <c r="E1197" s="2">
        <v>11</v>
      </c>
      <c r="F1197" s="2" t="s">
        <v>38</v>
      </c>
      <c r="G1197" s="12"/>
      <c r="H1197" s="8" t="s">
        <v>40</v>
      </c>
      <c r="I1197" s="2">
        <v>8425479000</v>
      </c>
      <c r="J1197" s="2">
        <v>4550415000</v>
      </c>
      <c r="K1197" s="2">
        <v>5232861000</v>
      </c>
      <c r="L1197" s="2">
        <v>4931456000</v>
      </c>
      <c r="M1197" s="2">
        <v>122774000</v>
      </c>
      <c r="N1197" s="2">
        <v>141022000</v>
      </c>
      <c r="O1197" s="2">
        <v>257154000</v>
      </c>
      <c r="P1197" s="2">
        <v>181042000</v>
      </c>
      <c r="Q1197" s="14">
        <v>1977305000</v>
      </c>
      <c r="R1197" s="14">
        <v>1050699000</v>
      </c>
      <c r="S1197" s="14">
        <v>1111113000</v>
      </c>
      <c r="T1197" s="14">
        <v>1971737000</v>
      </c>
      <c r="U1197" s="14">
        <v>352758000</v>
      </c>
      <c r="V1197" s="14">
        <v>291876000</v>
      </c>
      <c r="W1197" s="14">
        <v>237474000</v>
      </c>
      <c r="X1197" s="14">
        <v>182063000</v>
      </c>
      <c r="Y1197" s="14" t="s">
        <v>38</v>
      </c>
      <c r="Z1197" s="14" t="s">
        <v>38</v>
      </c>
      <c r="AA1197" s="14" t="s">
        <v>38</v>
      </c>
      <c r="AB1197" s="14" t="s">
        <v>38</v>
      </c>
      <c r="AC1197" s="14">
        <v>60881000</v>
      </c>
      <c r="AD1197" s="14">
        <v>54403000</v>
      </c>
      <c r="AE1197" s="14">
        <v>55412000</v>
      </c>
      <c r="AF1197" s="14">
        <v>33398000</v>
      </c>
      <c r="AG1197" s="2">
        <v>551480000</v>
      </c>
      <c r="AH1197" s="2">
        <v>511433000</v>
      </c>
      <c r="AI1197" s="2">
        <v>448546000</v>
      </c>
      <c r="AJ1197" s="2">
        <v>374700000</v>
      </c>
      <c r="AK1197" s="16" t="str">
        <f t="shared" si="211"/>
        <v>Да</v>
      </c>
      <c r="AL1197" s="16" t="str">
        <f t="shared" si="224"/>
        <v>Нет</v>
      </c>
      <c r="AM1197" s="16" t="str">
        <f t="shared" si="222"/>
        <v>Нет</v>
      </c>
      <c r="AN1197">
        <f t="shared" si="212"/>
        <v>0.87060175008154761</v>
      </c>
      <c r="AO1197">
        <f t="shared" si="213"/>
        <v>0.54839512510013455</v>
      </c>
      <c r="AP1197">
        <f t="shared" si="214"/>
        <v>1.4204107334209741</v>
      </c>
      <c r="AQ1197">
        <f t="shared" si="215"/>
        <v>1.0783035118969639</v>
      </c>
      <c r="AR1197">
        <f t="shared" si="216"/>
        <v>1.1402018967954235</v>
      </c>
      <c r="AS1197">
        <f t="shared" si="217"/>
        <v>1.1970803309314118</v>
      </c>
    </row>
    <row r="1198" spans="1:46" hidden="1" x14ac:dyDescent="0.35">
      <c r="A1198" s="6">
        <v>1255</v>
      </c>
      <c r="B1198" s="11" t="s">
        <v>2977</v>
      </c>
      <c r="C1198" s="8" t="s">
        <v>2978</v>
      </c>
      <c r="D1198" s="2">
        <v>1</v>
      </c>
      <c r="E1198" s="2">
        <v>10</v>
      </c>
      <c r="F1198" s="2">
        <v>100</v>
      </c>
      <c r="G1198" s="12"/>
      <c r="H1198" s="8" t="s">
        <v>40</v>
      </c>
      <c r="I1198" s="2">
        <v>4044196000</v>
      </c>
      <c r="J1198" s="2">
        <v>3901649000</v>
      </c>
      <c r="K1198" s="2">
        <v>2881690000</v>
      </c>
      <c r="L1198" s="2">
        <v>2448199000</v>
      </c>
      <c r="M1198" s="2">
        <v>333733000</v>
      </c>
      <c r="N1198" s="2">
        <v>249035000</v>
      </c>
      <c r="O1198" s="2">
        <v>250277000</v>
      </c>
      <c r="P1198" s="2">
        <v>60428000</v>
      </c>
      <c r="Q1198" s="14">
        <v>1964923000</v>
      </c>
      <c r="R1198" s="14">
        <v>1774144000</v>
      </c>
      <c r="S1198" s="14">
        <v>1817316000</v>
      </c>
      <c r="T1198" s="14">
        <v>1131236000</v>
      </c>
      <c r="U1198" s="14">
        <v>442825000</v>
      </c>
      <c r="V1198" s="14">
        <v>385939000</v>
      </c>
      <c r="W1198" s="14">
        <v>276128000</v>
      </c>
      <c r="X1198" s="14">
        <v>120136000</v>
      </c>
      <c r="Y1198" s="14" t="s">
        <v>38</v>
      </c>
      <c r="Z1198" s="14" t="s">
        <v>38</v>
      </c>
      <c r="AA1198" s="14" t="s">
        <v>38</v>
      </c>
      <c r="AB1198" s="14" t="s">
        <v>38</v>
      </c>
      <c r="AC1198" s="14">
        <v>230044000</v>
      </c>
      <c r="AD1198" s="14">
        <v>206237000</v>
      </c>
      <c r="AE1198" s="14">
        <v>171155000</v>
      </c>
      <c r="AF1198" s="14">
        <v>50542000</v>
      </c>
      <c r="AG1198" s="2">
        <v>2429731000</v>
      </c>
      <c r="AH1198" s="2">
        <v>2315239000</v>
      </c>
      <c r="AI1198" s="2">
        <v>2101870000</v>
      </c>
      <c r="AJ1198" s="2">
        <v>1903351000</v>
      </c>
      <c r="AK1198" s="16" t="str">
        <f t="shared" si="211"/>
        <v>Да</v>
      </c>
      <c r="AL1198" s="16" t="str">
        <f t="shared" si="224"/>
        <v>Нет</v>
      </c>
      <c r="AM1198" s="16" t="str">
        <f t="shared" si="222"/>
        <v>Да</v>
      </c>
      <c r="AN1198">
        <f t="shared" si="212"/>
        <v>1.3401048045455457</v>
      </c>
      <c r="AO1198">
        <f t="shared" si="213"/>
        <v>0.99503749845171552</v>
      </c>
      <c r="AP1198">
        <f t="shared" si="214"/>
        <v>4.1417389289733233</v>
      </c>
      <c r="AQ1198">
        <f t="shared" si="215"/>
        <v>1.0494514821148053</v>
      </c>
      <c r="AR1198">
        <f t="shared" si="216"/>
        <v>1.1015138900122272</v>
      </c>
      <c r="AS1198">
        <f t="shared" si="217"/>
        <v>1.1042997324192962</v>
      </c>
      <c r="AT1198">
        <f t="shared" ref="AT1198:AT1200" si="227">AQ1198*AN1198</f>
        <v>1.4063749733194943</v>
      </c>
    </row>
    <row r="1199" spans="1:46" hidden="1" x14ac:dyDescent="0.35">
      <c r="A1199" s="6">
        <v>1027</v>
      </c>
      <c r="B1199" s="11" t="s">
        <v>2456</v>
      </c>
      <c r="C1199" s="8" t="s">
        <v>2457</v>
      </c>
      <c r="D1199" s="2">
        <v>1</v>
      </c>
      <c r="E1199" s="2">
        <v>6</v>
      </c>
      <c r="F1199" s="2">
        <v>97</v>
      </c>
      <c r="G1199" s="12"/>
      <c r="H1199" s="8" t="s">
        <v>40</v>
      </c>
      <c r="I1199" s="2">
        <v>2775054000</v>
      </c>
      <c r="J1199" s="2">
        <v>2574588000</v>
      </c>
      <c r="K1199" s="2">
        <v>2844447000</v>
      </c>
      <c r="L1199" s="2">
        <v>2098314000</v>
      </c>
      <c r="M1199" s="2">
        <v>262205000</v>
      </c>
      <c r="N1199" s="2">
        <v>208610000</v>
      </c>
      <c r="O1199" s="2">
        <v>94203000</v>
      </c>
      <c r="P1199" s="2">
        <v>115742000</v>
      </c>
      <c r="Q1199" s="14">
        <v>1954053000</v>
      </c>
      <c r="R1199" s="14">
        <v>1334075000</v>
      </c>
      <c r="S1199" s="14">
        <v>945465000</v>
      </c>
      <c r="T1199" s="14">
        <v>676247000</v>
      </c>
      <c r="U1199" s="14">
        <v>193967000</v>
      </c>
      <c r="V1199" s="14">
        <v>149065000</v>
      </c>
      <c r="W1199" s="14">
        <v>155450000</v>
      </c>
      <c r="X1199" s="14">
        <v>145336000</v>
      </c>
      <c r="Y1199" s="14" t="s">
        <v>38</v>
      </c>
      <c r="Z1199" s="14" t="s">
        <v>38</v>
      </c>
      <c r="AA1199" s="14" t="s">
        <v>38</v>
      </c>
      <c r="AB1199" s="14" t="s">
        <v>38</v>
      </c>
      <c r="AC1199" s="14">
        <v>45047000</v>
      </c>
      <c r="AD1199" s="14">
        <v>474000</v>
      </c>
      <c r="AE1199" s="14">
        <v>15186000</v>
      </c>
      <c r="AF1199" s="14">
        <v>11300000</v>
      </c>
      <c r="AG1199" s="2">
        <v>1132252000</v>
      </c>
      <c r="AH1199" s="2">
        <v>1077326000</v>
      </c>
      <c r="AI1199" s="2">
        <v>872198000</v>
      </c>
      <c r="AJ1199" s="2">
        <v>861519000</v>
      </c>
      <c r="AK1199" s="16" t="str">
        <f t="shared" si="211"/>
        <v>Да</v>
      </c>
      <c r="AL1199" s="16" t="str">
        <f t="shared" si="224"/>
        <v>Нет</v>
      </c>
      <c r="AM1199" s="16" t="str">
        <f t="shared" si="222"/>
        <v>Да</v>
      </c>
      <c r="AN1199">
        <f t="shared" si="212"/>
        <v>1.2569148171228608</v>
      </c>
      <c r="AO1199">
        <f t="shared" si="213"/>
        <v>2.2144729997983079</v>
      </c>
      <c r="AP1199">
        <f t="shared" si="214"/>
        <v>0.81390506471289592</v>
      </c>
      <c r="AQ1199">
        <f t="shared" si="215"/>
        <v>1.0509836391213059</v>
      </c>
      <c r="AR1199">
        <f t="shared" si="216"/>
        <v>1.2351851299819536</v>
      </c>
      <c r="AS1199">
        <f t="shared" si="217"/>
        <v>1.0123955478637152</v>
      </c>
      <c r="AT1199">
        <f t="shared" si="227"/>
        <v>1.3209969085652749</v>
      </c>
    </row>
    <row r="1200" spans="1:46" hidden="1" x14ac:dyDescent="0.35">
      <c r="A1200" s="6">
        <v>906</v>
      </c>
      <c r="B1200" s="11" t="s">
        <v>2163</v>
      </c>
      <c r="C1200" s="8" t="s">
        <v>2164</v>
      </c>
      <c r="D1200" s="2">
        <v>1</v>
      </c>
      <c r="E1200" s="2">
        <v>7</v>
      </c>
      <c r="F1200" s="2" t="s">
        <v>38</v>
      </c>
      <c r="G1200" s="12"/>
      <c r="H1200" s="8" t="s">
        <v>40</v>
      </c>
      <c r="I1200" s="2">
        <v>2034568000</v>
      </c>
      <c r="J1200" s="2">
        <v>1733508000</v>
      </c>
      <c r="K1200" s="2">
        <v>1560369000</v>
      </c>
      <c r="L1200" s="2">
        <v>1711042000</v>
      </c>
      <c r="M1200" s="2">
        <v>644632000</v>
      </c>
      <c r="N1200" s="2">
        <v>513564000</v>
      </c>
      <c r="O1200" s="2">
        <v>318259000</v>
      </c>
      <c r="P1200" s="2">
        <v>593548000</v>
      </c>
      <c r="Q1200" s="14">
        <v>1946446000</v>
      </c>
      <c r="R1200" s="14">
        <v>1666258000</v>
      </c>
      <c r="S1200" s="14">
        <v>1219474000</v>
      </c>
      <c r="T1200" s="14">
        <v>1353449000</v>
      </c>
      <c r="U1200" s="14">
        <v>151837000</v>
      </c>
      <c r="V1200" s="14">
        <v>-36891000</v>
      </c>
      <c r="W1200" s="14">
        <v>-119651000</v>
      </c>
      <c r="X1200" s="14">
        <v>-83823000</v>
      </c>
      <c r="Y1200" s="14" t="s">
        <v>38</v>
      </c>
      <c r="Z1200" s="14" t="s">
        <v>38</v>
      </c>
      <c r="AA1200" s="14" t="s">
        <v>38</v>
      </c>
      <c r="AB1200" s="14" t="s">
        <v>38</v>
      </c>
      <c r="AC1200" s="14">
        <v>188658000</v>
      </c>
      <c r="AD1200" s="14">
        <v>66802000</v>
      </c>
      <c r="AE1200" s="14">
        <v>-36043000</v>
      </c>
      <c r="AF1200" s="14">
        <v>25380000</v>
      </c>
      <c r="AG1200" s="2">
        <v>1103706000</v>
      </c>
      <c r="AH1200" s="2">
        <v>915048000</v>
      </c>
      <c r="AI1200" s="2">
        <v>848246000</v>
      </c>
      <c r="AJ1200" s="2">
        <v>884289000</v>
      </c>
      <c r="AK1200" s="16" t="str">
        <f t="shared" si="211"/>
        <v>Да</v>
      </c>
      <c r="AL1200" s="16" t="str">
        <f t="shared" si="224"/>
        <v>Нет</v>
      </c>
      <c r="AM1200" s="16" t="str">
        <f t="shared" si="222"/>
        <v>Да</v>
      </c>
      <c r="AN1200">
        <f t="shared" si="212"/>
        <v>1.2552125927829831</v>
      </c>
      <c r="AO1200">
        <f t="shared" si="213"/>
        <v>1.6136668562397294</v>
      </c>
      <c r="AP1200">
        <f t="shared" si="214"/>
        <v>0.53619757795494216</v>
      </c>
      <c r="AQ1200">
        <f t="shared" si="215"/>
        <v>1.2061727909355575</v>
      </c>
      <c r="AR1200">
        <f t="shared" si="216"/>
        <v>1.0787530975683941</v>
      </c>
      <c r="AS1200">
        <f t="shared" si="217"/>
        <v>0.95924070072114431</v>
      </c>
      <c r="AT1200">
        <f t="shared" si="227"/>
        <v>1.5140032762545081</v>
      </c>
    </row>
    <row r="1201" spans="1:46" ht="29" hidden="1" x14ac:dyDescent="0.35">
      <c r="A1201" s="6">
        <v>1495</v>
      </c>
      <c r="B1201" s="11" t="s">
        <v>3543</v>
      </c>
      <c r="C1201" s="8" t="s">
        <v>3544</v>
      </c>
      <c r="D1201" s="2">
        <v>1</v>
      </c>
      <c r="E1201" s="2">
        <v>70</v>
      </c>
      <c r="F1201" s="2">
        <v>88</v>
      </c>
      <c r="G1201" s="12"/>
      <c r="H1201" s="8" t="s">
        <v>40</v>
      </c>
      <c r="I1201" s="2">
        <v>9734200000</v>
      </c>
      <c r="J1201" s="2">
        <v>8200517000</v>
      </c>
      <c r="K1201" s="2">
        <v>5225637000</v>
      </c>
      <c r="L1201" s="2">
        <v>4749430000</v>
      </c>
      <c r="M1201" s="2">
        <v>222213000</v>
      </c>
      <c r="N1201" s="2">
        <v>259638000</v>
      </c>
      <c r="O1201" s="2">
        <v>322295000</v>
      </c>
      <c r="P1201" s="2">
        <v>261789000</v>
      </c>
      <c r="Q1201" s="14">
        <v>1943897000</v>
      </c>
      <c r="R1201" s="14">
        <v>1900805000</v>
      </c>
      <c r="S1201" s="14">
        <v>1332596000</v>
      </c>
      <c r="T1201" s="14">
        <v>2092378000</v>
      </c>
      <c r="U1201" s="14">
        <v>-1859111000</v>
      </c>
      <c r="V1201" s="14">
        <v>-1573971000</v>
      </c>
      <c r="W1201" s="14">
        <v>-1239877000</v>
      </c>
      <c r="X1201" s="14">
        <v>-1243164000</v>
      </c>
      <c r="Y1201" s="14" t="s">
        <v>38</v>
      </c>
      <c r="Z1201" s="14" t="s">
        <v>38</v>
      </c>
      <c r="AA1201" s="14" t="s">
        <v>38</v>
      </c>
      <c r="AB1201" s="14" t="s">
        <v>38</v>
      </c>
      <c r="AC1201" s="14">
        <v>-333600000</v>
      </c>
      <c r="AD1201" s="14">
        <v>-334484000</v>
      </c>
      <c r="AE1201" s="14">
        <v>2909000</v>
      </c>
      <c r="AF1201" s="14">
        <v>33000</v>
      </c>
      <c r="AG1201" s="2">
        <v>443077000</v>
      </c>
      <c r="AH1201" s="2">
        <v>729285000</v>
      </c>
      <c r="AI1201" s="2">
        <v>-1140153000</v>
      </c>
      <c r="AJ1201" s="2">
        <v>-1143062000</v>
      </c>
      <c r="AK1201" s="16" t="str">
        <f t="shared" si="211"/>
        <v>Нет</v>
      </c>
      <c r="AL1201" s="16" t="str">
        <f>IF(IFERROR(AN1201*AO1201*AP1201*AQ1201*AR1201*AS1201,0)=0,"Да","Нет")</f>
        <v>Нет</v>
      </c>
      <c r="AM1201" s="16" t="str">
        <f t="shared" si="222"/>
        <v>Нет</v>
      </c>
      <c r="AN1201">
        <f t="shared" si="212"/>
        <v>0.85585700090125483</v>
      </c>
      <c r="AO1201">
        <f t="shared" si="213"/>
        <v>0.80559115096417877</v>
      </c>
      <c r="AP1201">
        <f t="shared" si="214"/>
        <v>1.2311250663702447</v>
      </c>
      <c r="AQ1201">
        <f t="shared" si="215"/>
        <v>0.60754986047978499</v>
      </c>
      <c r="AR1201">
        <f t="shared" si="216"/>
        <v>-0.63963783807962615</v>
      </c>
      <c r="AS1201">
        <f t="shared" si="217"/>
        <v>0.99745508117669912</v>
      </c>
    </row>
    <row r="1202" spans="1:46" hidden="1" x14ac:dyDescent="0.35">
      <c r="A1202" s="6">
        <v>430</v>
      </c>
      <c r="B1202" s="11" t="s">
        <v>1044</v>
      </c>
      <c r="C1202" s="8" t="s">
        <v>1045</v>
      </c>
      <c r="D1202" s="2">
        <v>1</v>
      </c>
      <c r="E1202" s="2">
        <v>18</v>
      </c>
      <c r="F1202" s="2" t="s">
        <v>38</v>
      </c>
      <c r="G1202" s="12"/>
      <c r="H1202" s="8" t="s">
        <v>40</v>
      </c>
      <c r="I1202" s="2">
        <v>2969960000</v>
      </c>
      <c r="J1202" s="2">
        <v>2675274000</v>
      </c>
      <c r="K1202" s="2">
        <v>2963742000</v>
      </c>
      <c r="L1202" s="2">
        <v>2096804000</v>
      </c>
      <c r="M1202" s="2">
        <v>77889000</v>
      </c>
      <c r="N1202" s="2">
        <v>143139000</v>
      </c>
      <c r="O1202" s="2">
        <v>176852000</v>
      </c>
      <c r="P1202" s="2">
        <v>98736000</v>
      </c>
      <c r="Q1202" s="14">
        <v>1934351000</v>
      </c>
      <c r="R1202" s="14">
        <v>3053748000</v>
      </c>
      <c r="S1202" s="14">
        <v>2440823000</v>
      </c>
      <c r="T1202" s="14">
        <v>1445001000</v>
      </c>
      <c r="U1202" s="14">
        <v>256031000</v>
      </c>
      <c r="V1202" s="14">
        <v>252242000</v>
      </c>
      <c r="W1202" s="14">
        <v>196125000</v>
      </c>
      <c r="X1202" s="14">
        <v>95332000</v>
      </c>
      <c r="Y1202" s="14" t="s">
        <v>38</v>
      </c>
      <c r="Z1202" s="14" t="s">
        <v>38</v>
      </c>
      <c r="AA1202" s="14" t="s">
        <v>38</v>
      </c>
      <c r="AB1202" s="14" t="s">
        <v>38</v>
      </c>
      <c r="AC1202" s="14">
        <v>31239000</v>
      </c>
      <c r="AD1202" s="14">
        <v>92673000</v>
      </c>
      <c r="AE1202" s="14">
        <v>123606000</v>
      </c>
      <c r="AF1202" s="14">
        <v>62998000</v>
      </c>
      <c r="AG1202" s="2">
        <v>913720000</v>
      </c>
      <c r="AH1202" s="2">
        <v>908369000</v>
      </c>
      <c r="AI1202" s="2">
        <v>697618000</v>
      </c>
      <c r="AJ1202" s="2">
        <v>510645000</v>
      </c>
      <c r="AK1202" s="16" t="str">
        <f t="shared" si="211"/>
        <v>Да</v>
      </c>
      <c r="AL1202" s="16" t="str">
        <f t="shared" ref="AL1202:AL1211" si="228">IF(IFERROR(AN1202*AO1202*AP1202*AQ1202*AR1202*AS1202,0)=0,"Да","Нет")</f>
        <v>Нет</v>
      </c>
      <c r="AM1202" s="16" t="str">
        <f t="shared" si="222"/>
        <v>Нет</v>
      </c>
      <c r="AN1202">
        <f t="shared" si="212"/>
        <v>0.54414939324712341</v>
      </c>
      <c r="AO1202">
        <f t="shared" si="213"/>
        <v>0.80937167801325405</v>
      </c>
      <c r="AP1202">
        <f t="shared" si="214"/>
        <v>1.7911602657591963</v>
      </c>
      <c r="AQ1202">
        <f t="shared" si="215"/>
        <v>1.0058907778667039</v>
      </c>
      <c r="AR1202">
        <f t="shared" si="216"/>
        <v>1.3021008632231392</v>
      </c>
      <c r="AS1202">
        <f t="shared" si="217"/>
        <v>1.3661506526060179</v>
      </c>
    </row>
    <row r="1203" spans="1:46" ht="43.5" hidden="1" x14ac:dyDescent="0.35">
      <c r="A1203" s="6">
        <v>1401</v>
      </c>
      <c r="B1203" s="11" t="s">
        <v>3318</v>
      </c>
      <c r="C1203" s="8" t="s">
        <v>3319</v>
      </c>
      <c r="D1203" s="2">
        <v>1</v>
      </c>
      <c r="E1203" s="2">
        <v>4</v>
      </c>
      <c r="F1203" s="2">
        <v>100</v>
      </c>
      <c r="G1203" s="12"/>
      <c r="H1203" s="8" t="s">
        <v>40</v>
      </c>
      <c r="I1203" s="2">
        <v>1596416000</v>
      </c>
      <c r="J1203" s="2">
        <v>1484804000</v>
      </c>
      <c r="K1203" s="2">
        <v>1365241000</v>
      </c>
      <c r="L1203" s="2">
        <v>1466257000</v>
      </c>
      <c r="M1203" s="2">
        <v>438994000</v>
      </c>
      <c r="N1203" s="2">
        <v>453644000</v>
      </c>
      <c r="O1203" s="2">
        <v>398496000</v>
      </c>
      <c r="P1203" s="2">
        <v>300665000</v>
      </c>
      <c r="Q1203" s="14">
        <v>1786297000</v>
      </c>
      <c r="R1203" s="14">
        <v>1601087000</v>
      </c>
      <c r="S1203" s="14">
        <v>1975140000</v>
      </c>
      <c r="T1203" s="14">
        <v>1683867000</v>
      </c>
      <c r="U1203" s="14">
        <v>892803000</v>
      </c>
      <c r="V1203" s="14">
        <v>777447000</v>
      </c>
      <c r="W1203" s="14">
        <v>655998000</v>
      </c>
      <c r="X1203" s="14">
        <v>565721000</v>
      </c>
      <c r="Y1203" s="14" t="s">
        <v>38</v>
      </c>
      <c r="Z1203" s="14" t="s">
        <v>38</v>
      </c>
      <c r="AA1203" s="14" t="s">
        <v>38</v>
      </c>
      <c r="AB1203" s="14" t="s">
        <v>38</v>
      </c>
      <c r="AC1203" s="14">
        <v>208647000</v>
      </c>
      <c r="AD1203" s="14">
        <v>169080000</v>
      </c>
      <c r="AE1203" s="14">
        <v>132577000</v>
      </c>
      <c r="AF1203" s="14">
        <v>121622000</v>
      </c>
      <c r="AG1203" s="2">
        <v>1534786000</v>
      </c>
      <c r="AH1203" s="2">
        <v>1419430000</v>
      </c>
      <c r="AI1203" s="2">
        <v>1297981000</v>
      </c>
      <c r="AJ1203" s="2">
        <v>1207704000</v>
      </c>
      <c r="AK1203" s="16" t="str">
        <f t="shared" si="211"/>
        <v>Да</v>
      </c>
      <c r="AL1203" s="16" t="str">
        <f t="shared" si="228"/>
        <v>Нет</v>
      </c>
      <c r="AM1203" s="16" t="str">
        <f t="shared" si="222"/>
        <v>Нет</v>
      </c>
      <c r="AN1203">
        <f t="shared" si="212"/>
        <v>0.96770595444886298</v>
      </c>
      <c r="AO1203">
        <f t="shared" si="213"/>
        <v>1.1383903477073798</v>
      </c>
      <c r="AP1203">
        <f t="shared" si="214"/>
        <v>1.3253820697453977</v>
      </c>
      <c r="AQ1203">
        <f t="shared" si="215"/>
        <v>1.0812692418787824</v>
      </c>
      <c r="AR1203">
        <f t="shared" si="216"/>
        <v>1.0935676254120823</v>
      </c>
      <c r="AS1203">
        <f t="shared" si="217"/>
        <v>1.0747509323476614</v>
      </c>
    </row>
    <row r="1204" spans="1:46" hidden="1" x14ac:dyDescent="0.35">
      <c r="A1204" s="6">
        <v>1130</v>
      </c>
      <c r="B1204" s="11" t="s">
        <v>2701</v>
      </c>
      <c r="C1204" s="8" t="s">
        <v>2702</v>
      </c>
      <c r="D1204" s="2">
        <v>1</v>
      </c>
      <c r="E1204" s="2">
        <v>35</v>
      </c>
      <c r="F1204" s="2">
        <v>93</v>
      </c>
      <c r="G1204" s="12"/>
      <c r="H1204" s="8" t="s">
        <v>40</v>
      </c>
      <c r="I1204" s="2">
        <v>6243354000</v>
      </c>
      <c r="J1204" s="2">
        <v>6211098000</v>
      </c>
      <c r="K1204" s="2">
        <v>5607704000</v>
      </c>
      <c r="L1204" s="2">
        <v>3961186000</v>
      </c>
      <c r="M1204" s="2">
        <v>106242000</v>
      </c>
      <c r="N1204" s="2">
        <v>114737000</v>
      </c>
      <c r="O1204" s="2">
        <v>373309000</v>
      </c>
      <c r="P1204" s="2">
        <v>50547000</v>
      </c>
      <c r="Q1204" s="14">
        <v>1784803000</v>
      </c>
      <c r="R1204" s="14">
        <v>1820547000</v>
      </c>
      <c r="S1204" s="14">
        <v>3212741000</v>
      </c>
      <c r="T1204" s="14">
        <v>2570592000</v>
      </c>
      <c r="U1204" s="14">
        <v>439582000</v>
      </c>
      <c r="V1204" s="14">
        <v>535897000</v>
      </c>
      <c r="W1204" s="14">
        <v>394390000</v>
      </c>
      <c r="X1204" s="14">
        <v>220224000</v>
      </c>
      <c r="Y1204" s="14" t="s">
        <v>38</v>
      </c>
      <c r="Z1204" s="14" t="s">
        <v>38</v>
      </c>
      <c r="AA1204" s="14" t="s">
        <v>38</v>
      </c>
      <c r="AB1204" s="14" t="s">
        <v>38</v>
      </c>
      <c r="AC1204" s="14">
        <v>8606000</v>
      </c>
      <c r="AD1204" s="14">
        <v>228034000</v>
      </c>
      <c r="AE1204" s="14">
        <v>196506000</v>
      </c>
      <c r="AF1204" s="14">
        <v>56541000</v>
      </c>
      <c r="AG1204" s="2">
        <v>3079780000</v>
      </c>
      <c r="AH1204" s="2">
        <v>3164693000</v>
      </c>
      <c r="AI1204" s="2">
        <v>2757678000</v>
      </c>
      <c r="AJ1204" s="2">
        <v>2137339000</v>
      </c>
      <c r="AK1204" s="16" t="str">
        <f t="shared" si="211"/>
        <v>Да</v>
      </c>
      <c r="AL1204" s="16" t="str">
        <f t="shared" si="228"/>
        <v>Нет</v>
      </c>
      <c r="AM1204" s="16" t="str">
        <f t="shared" si="222"/>
        <v>Нет</v>
      </c>
      <c r="AN1204">
        <f t="shared" si="212"/>
        <v>0.92596111106269119</v>
      </c>
      <c r="AO1204">
        <f t="shared" si="213"/>
        <v>0.30735128271753426</v>
      </c>
      <c r="AP1204">
        <f t="shared" si="214"/>
        <v>7.3853839001325499</v>
      </c>
      <c r="AQ1204">
        <f t="shared" si="215"/>
        <v>0.97316864542627046</v>
      </c>
      <c r="AR1204">
        <f t="shared" si="216"/>
        <v>1.1475933738456774</v>
      </c>
      <c r="AS1204">
        <f t="shared" si="217"/>
        <v>1.290238937295394</v>
      </c>
    </row>
    <row r="1205" spans="1:46" hidden="1" x14ac:dyDescent="0.35">
      <c r="A1205" s="6">
        <v>1436</v>
      </c>
      <c r="B1205" s="11" t="s">
        <v>3404</v>
      </c>
      <c r="C1205" s="8" t="s">
        <v>3405</v>
      </c>
      <c r="D1205" s="2">
        <v>1</v>
      </c>
      <c r="E1205" s="2">
        <v>2</v>
      </c>
      <c r="F1205" s="2">
        <v>100</v>
      </c>
      <c r="G1205" s="12"/>
      <c r="H1205" s="8" t="s">
        <v>121</v>
      </c>
      <c r="I1205" s="2">
        <v>1304397000</v>
      </c>
      <c r="J1205" s="2">
        <v>1068000000</v>
      </c>
      <c r="K1205" s="2">
        <v>1080166000</v>
      </c>
      <c r="L1205" s="2">
        <v>913845000</v>
      </c>
      <c r="M1205" s="2">
        <v>436578000</v>
      </c>
      <c r="N1205" s="2">
        <v>342067000</v>
      </c>
      <c r="O1205" s="2">
        <v>415744000</v>
      </c>
      <c r="P1205" s="2">
        <v>401952000</v>
      </c>
      <c r="Q1205" s="14">
        <v>1764486000</v>
      </c>
      <c r="R1205" s="14">
        <v>1555942000</v>
      </c>
      <c r="S1205" s="14">
        <v>1709350000</v>
      </c>
      <c r="T1205" s="14">
        <v>1558532000</v>
      </c>
      <c r="U1205" s="14">
        <v>995360000</v>
      </c>
      <c r="V1205" s="14">
        <v>787777000</v>
      </c>
      <c r="W1205" s="14">
        <v>731180000</v>
      </c>
      <c r="X1205" s="14">
        <v>620910000</v>
      </c>
      <c r="Y1205" s="14" t="s">
        <v>38</v>
      </c>
      <c r="Z1205" s="14" t="s">
        <v>38</v>
      </c>
      <c r="AA1205" s="14" t="s">
        <v>38</v>
      </c>
      <c r="AB1205" s="14" t="s">
        <v>38</v>
      </c>
      <c r="AC1205" s="14">
        <v>285127000</v>
      </c>
      <c r="AD1205" s="14">
        <v>137072000</v>
      </c>
      <c r="AE1205" s="14">
        <v>184767000</v>
      </c>
      <c r="AF1205" s="14">
        <v>189901000</v>
      </c>
      <c r="AG1205" s="2">
        <v>1022193000</v>
      </c>
      <c r="AH1205" s="2">
        <v>815615000</v>
      </c>
      <c r="AI1205" s="2">
        <v>760749000</v>
      </c>
      <c r="AJ1205" s="2">
        <v>650837000</v>
      </c>
      <c r="AK1205" s="16" t="str">
        <f t="shared" si="211"/>
        <v>Да</v>
      </c>
      <c r="AL1205" s="16" t="str">
        <f t="shared" si="228"/>
        <v>Нет</v>
      </c>
      <c r="AM1205" s="16" t="str">
        <f t="shared" si="222"/>
        <v>Да</v>
      </c>
      <c r="AN1205">
        <f t="shared" si="212"/>
        <v>1.2762938254786342</v>
      </c>
      <c r="AO1205">
        <f t="shared" si="213"/>
        <v>0.82278277016625612</v>
      </c>
      <c r="AP1205">
        <f t="shared" si="214"/>
        <v>1.0343125547329035</v>
      </c>
      <c r="AQ1205">
        <f t="shared" si="215"/>
        <v>1.2532788141463804</v>
      </c>
      <c r="AR1205">
        <f t="shared" si="216"/>
        <v>1.0721210280920515</v>
      </c>
      <c r="AS1205">
        <f t="shared" si="217"/>
        <v>1.1688779218145249</v>
      </c>
      <c r="AT1205">
        <f t="shared" ref="AT1205:AT1208" si="229">AQ1205*AN1205</f>
        <v>1.5995520120982101</v>
      </c>
    </row>
    <row r="1206" spans="1:46" ht="29" hidden="1" x14ac:dyDescent="0.35">
      <c r="A1206" s="6">
        <v>1345</v>
      </c>
      <c r="B1206" s="11" t="s">
        <v>3178</v>
      </c>
      <c r="C1206" s="8" t="s">
        <v>3179</v>
      </c>
      <c r="D1206" s="2">
        <v>1</v>
      </c>
      <c r="E1206" s="2">
        <v>12</v>
      </c>
      <c r="F1206" s="2" t="s">
        <v>38</v>
      </c>
      <c r="G1206" s="12"/>
      <c r="H1206" s="8" t="s">
        <v>40</v>
      </c>
      <c r="I1206" s="2">
        <v>2625850000</v>
      </c>
      <c r="J1206" s="2">
        <v>2534854000</v>
      </c>
      <c r="K1206" s="2">
        <v>2194263000</v>
      </c>
      <c r="L1206" s="2">
        <v>2096257000</v>
      </c>
      <c r="M1206" s="2">
        <v>349251000</v>
      </c>
      <c r="N1206" s="2">
        <v>342967000</v>
      </c>
      <c r="O1206" s="2">
        <v>120648000</v>
      </c>
      <c r="P1206" s="2">
        <v>2519000</v>
      </c>
      <c r="Q1206" s="14">
        <v>1759585000</v>
      </c>
      <c r="R1206" s="14">
        <v>1231245000</v>
      </c>
      <c r="S1206" s="14">
        <v>707817000</v>
      </c>
      <c r="T1206" s="14">
        <v>507342000</v>
      </c>
      <c r="U1206" s="14">
        <v>366782000</v>
      </c>
      <c r="V1206" s="14">
        <v>541921000</v>
      </c>
      <c r="W1206" s="14">
        <v>259378000</v>
      </c>
      <c r="X1206" s="14">
        <v>190736000</v>
      </c>
      <c r="Y1206" s="14" t="s">
        <v>38</v>
      </c>
      <c r="Z1206" s="14" t="s">
        <v>38</v>
      </c>
      <c r="AA1206" s="14" t="s">
        <v>38</v>
      </c>
      <c r="AB1206" s="14" t="s">
        <v>38</v>
      </c>
      <c r="AC1206" s="14">
        <v>289386000</v>
      </c>
      <c r="AD1206" s="14">
        <v>297413000</v>
      </c>
      <c r="AE1206" s="14">
        <v>86714000</v>
      </c>
      <c r="AF1206" s="14">
        <v>-42269000</v>
      </c>
      <c r="AG1206" s="2">
        <v>2105889000</v>
      </c>
      <c r="AH1206" s="2">
        <v>2266558000</v>
      </c>
      <c r="AI1206" s="2">
        <v>1969145000</v>
      </c>
      <c r="AJ1206" s="2">
        <v>1896167000</v>
      </c>
      <c r="AK1206" s="16" t="str">
        <f t="shared" si="211"/>
        <v>Да</v>
      </c>
      <c r="AL1206" s="16" t="str">
        <f t="shared" si="228"/>
        <v>Нет</v>
      </c>
      <c r="AM1206" s="16" t="str">
        <f t="shared" si="222"/>
        <v>Да</v>
      </c>
      <c r="AN1206">
        <f t="shared" si="212"/>
        <v>1.0183224625109704</v>
      </c>
      <c r="AO1206">
        <f t="shared" si="213"/>
        <v>2.8427077116902062</v>
      </c>
      <c r="AP1206">
        <f t="shared" si="214"/>
        <v>47.895196506550221</v>
      </c>
      <c r="AQ1206">
        <f t="shared" si="215"/>
        <v>0.92911321925139356</v>
      </c>
      <c r="AR1206">
        <f t="shared" si="216"/>
        <v>1.1510366174151725</v>
      </c>
      <c r="AS1206">
        <f t="shared" si="217"/>
        <v>1.0384871163774076</v>
      </c>
      <c r="AT1206">
        <f t="shared" si="229"/>
        <v>0.9461368613795742</v>
      </c>
    </row>
    <row r="1207" spans="1:46" hidden="1" x14ac:dyDescent="0.35">
      <c r="A1207" s="6">
        <v>621</v>
      </c>
      <c r="B1207" s="11" t="s">
        <v>1509</v>
      </c>
      <c r="C1207" s="8" t="s">
        <v>1510</v>
      </c>
      <c r="D1207" s="2">
        <v>1</v>
      </c>
      <c r="E1207" s="2">
        <v>2</v>
      </c>
      <c r="F1207" s="2" t="s">
        <v>38</v>
      </c>
      <c r="G1207" s="12"/>
      <c r="H1207" s="8" t="s">
        <v>40</v>
      </c>
      <c r="I1207" s="2">
        <v>1035288000</v>
      </c>
      <c r="J1207" s="2">
        <v>721614000</v>
      </c>
      <c r="K1207" s="2">
        <v>529936000</v>
      </c>
      <c r="L1207" s="2">
        <v>422928000</v>
      </c>
      <c r="M1207" s="2">
        <v>506770000</v>
      </c>
      <c r="N1207" s="2">
        <v>359802000</v>
      </c>
      <c r="O1207" s="2">
        <v>256583000</v>
      </c>
      <c r="P1207" s="2">
        <v>218615000</v>
      </c>
      <c r="Q1207" s="14">
        <v>1754370000</v>
      </c>
      <c r="R1207" s="14">
        <v>1621278000</v>
      </c>
      <c r="S1207" s="14">
        <v>1140633000</v>
      </c>
      <c r="T1207" s="14">
        <v>888845000</v>
      </c>
      <c r="U1207" s="14">
        <v>906931000</v>
      </c>
      <c r="V1207" s="14">
        <v>580064000</v>
      </c>
      <c r="W1207" s="14">
        <v>393490000</v>
      </c>
      <c r="X1207" s="14">
        <v>297971000</v>
      </c>
      <c r="Y1207" s="14" t="s">
        <v>38</v>
      </c>
      <c r="Z1207" s="14" t="s">
        <v>38</v>
      </c>
      <c r="AA1207" s="14" t="s">
        <v>38</v>
      </c>
      <c r="AB1207" s="14" t="s">
        <v>38</v>
      </c>
      <c r="AC1207" s="14">
        <v>325920000</v>
      </c>
      <c r="AD1207" s="14">
        <v>185111000</v>
      </c>
      <c r="AE1207" s="14">
        <v>121256000</v>
      </c>
      <c r="AF1207" s="14">
        <v>99754000</v>
      </c>
      <c r="AG1207" s="2">
        <v>941745000</v>
      </c>
      <c r="AH1207" s="2">
        <v>615299000</v>
      </c>
      <c r="AI1207" s="2">
        <v>462572000</v>
      </c>
      <c r="AJ1207" s="2">
        <v>367852000</v>
      </c>
      <c r="AK1207" s="16" t="str">
        <f t="shared" si="211"/>
        <v>Да</v>
      </c>
      <c r="AL1207" s="16" t="str">
        <f t="shared" si="228"/>
        <v>Нет</v>
      </c>
      <c r="AM1207" s="16" t="str">
        <f t="shared" si="222"/>
        <v>Да</v>
      </c>
      <c r="AN1207">
        <f t="shared" si="212"/>
        <v>1.4084691024507925</v>
      </c>
      <c r="AO1207">
        <f t="shared" si="213"/>
        <v>1.4022830818877323</v>
      </c>
      <c r="AP1207">
        <f t="shared" si="214"/>
        <v>1.1736751823982801</v>
      </c>
      <c r="AQ1207">
        <f t="shared" si="215"/>
        <v>1.5305485625687674</v>
      </c>
      <c r="AR1207">
        <f t="shared" si="216"/>
        <v>1.3301691412363914</v>
      </c>
      <c r="AS1207">
        <f t="shared" si="217"/>
        <v>1.2574948620640909</v>
      </c>
      <c r="AT1207">
        <f t="shared" si="229"/>
        <v>2.1557303601785822</v>
      </c>
    </row>
    <row r="1208" spans="1:46" hidden="1" x14ac:dyDescent="0.35">
      <c r="A1208" s="6">
        <v>440</v>
      </c>
      <c r="B1208" s="11" t="s">
        <v>1070</v>
      </c>
      <c r="C1208" s="8" t="s">
        <v>1071</v>
      </c>
      <c r="D1208" s="2">
        <v>1</v>
      </c>
      <c r="E1208" s="2">
        <v>13</v>
      </c>
      <c r="F1208" s="2" t="s">
        <v>38</v>
      </c>
      <c r="G1208" s="12"/>
      <c r="H1208" s="8" t="s">
        <v>40</v>
      </c>
      <c r="I1208" s="2">
        <v>2305060000</v>
      </c>
      <c r="J1208" s="2">
        <v>2463012000</v>
      </c>
      <c r="K1208" s="2">
        <v>2214437000</v>
      </c>
      <c r="L1208" s="2">
        <v>2308875000</v>
      </c>
      <c r="M1208" s="2">
        <v>490314000</v>
      </c>
      <c r="N1208" s="2">
        <v>403696000</v>
      </c>
      <c r="O1208" s="2">
        <v>510042000</v>
      </c>
      <c r="P1208" s="2">
        <v>287585000</v>
      </c>
      <c r="Q1208" s="14">
        <v>1687580000</v>
      </c>
      <c r="R1208" s="14">
        <v>1421227000</v>
      </c>
      <c r="S1208" s="14">
        <v>1683862000</v>
      </c>
      <c r="T1208" s="14">
        <v>1360752000</v>
      </c>
      <c r="U1208" s="14">
        <v>305156000</v>
      </c>
      <c r="V1208" s="14">
        <v>285586000</v>
      </c>
      <c r="W1208" s="14">
        <v>274332000</v>
      </c>
      <c r="X1208" s="14">
        <v>195293000</v>
      </c>
      <c r="Y1208" s="14" t="s">
        <v>38</v>
      </c>
      <c r="Z1208" s="14" t="s">
        <v>38</v>
      </c>
      <c r="AA1208" s="14" t="s">
        <v>38</v>
      </c>
      <c r="AB1208" s="14" t="s">
        <v>38</v>
      </c>
      <c r="AC1208" s="14">
        <v>88678000</v>
      </c>
      <c r="AD1208" s="14">
        <v>105089000</v>
      </c>
      <c r="AE1208" s="14">
        <v>153485000</v>
      </c>
      <c r="AF1208" s="14">
        <v>192022000</v>
      </c>
      <c r="AG1208" s="2">
        <v>1342794000</v>
      </c>
      <c r="AH1208" s="2">
        <v>1318556000</v>
      </c>
      <c r="AI1208" s="2">
        <v>1111574000</v>
      </c>
      <c r="AJ1208" s="2">
        <v>1114193000</v>
      </c>
      <c r="AK1208" s="16" t="str">
        <f t="shared" si="211"/>
        <v>Да</v>
      </c>
      <c r="AL1208" s="16" t="str">
        <f t="shared" si="228"/>
        <v>Нет</v>
      </c>
      <c r="AM1208" s="16" t="str">
        <f t="shared" si="222"/>
        <v>Да</v>
      </c>
      <c r="AN1208">
        <f t="shared" si="212"/>
        <v>1.2145624430264357</v>
      </c>
      <c r="AO1208">
        <f t="shared" si="213"/>
        <v>0.79149560232294591</v>
      </c>
      <c r="AP1208">
        <f t="shared" si="214"/>
        <v>1.7735347810212634</v>
      </c>
      <c r="AQ1208">
        <f t="shared" si="215"/>
        <v>1.0183822302579488</v>
      </c>
      <c r="AR1208">
        <f t="shared" si="216"/>
        <v>1.186206226486046</v>
      </c>
      <c r="AS1208">
        <f t="shared" si="217"/>
        <v>0.9976494198042889</v>
      </c>
      <c r="AT1208">
        <f t="shared" si="229"/>
        <v>1.2368888095168045</v>
      </c>
    </row>
    <row r="1209" spans="1:46" hidden="1" x14ac:dyDescent="0.35">
      <c r="A1209" s="6">
        <v>651</v>
      </c>
      <c r="B1209" s="11" t="s">
        <v>1578</v>
      </c>
      <c r="C1209" s="8" t="s">
        <v>1579</v>
      </c>
      <c r="D1209" s="2">
        <v>1</v>
      </c>
      <c r="E1209" s="2">
        <v>3</v>
      </c>
      <c r="F1209" s="2" t="s">
        <v>38</v>
      </c>
      <c r="G1209" s="12"/>
      <c r="H1209" s="8" t="s">
        <v>40</v>
      </c>
      <c r="I1209" s="2">
        <v>5736066000</v>
      </c>
      <c r="J1209" s="2">
        <v>2179850000</v>
      </c>
      <c r="K1209" s="2">
        <v>373464000</v>
      </c>
      <c r="L1209" s="2">
        <v>262160000</v>
      </c>
      <c r="M1209" s="2">
        <v>78874000</v>
      </c>
      <c r="N1209" s="2">
        <v>146928000</v>
      </c>
      <c r="O1209" s="2">
        <v>-45838000</v>
      </c>
      <c r="P1209" s="2">
        <v>36659000</v>
      </c>
      <c r="Q1209" s="14">
        <v>1678339000</v>
      </c>
      <c r="R1209" s="14">
        <v>731997000</v>
      </c>
      <c r="S1209" s="14">
        <v>467276000</v>
      </c>
      <c r="T1209" s="14">
        <v>193090000</v>
      </c>
      <c r="U1209" s="14">
        <v>30752000</v>
      </c>
      <c r="V1209" s="14">
        <v>29245000</v>
      </c>
      <c r="W1209" s="14">
        <v>37162000</v>
      </c>
      <c r="X1209" s="14">
        <v>-16456000</v>
      </c>
      <c r="Y1209" s="14" t="s">
        <v>38</v>
      </c>
      <c r="Z1209" s="14" t="s">
        <v>38</v>
      </c>
      <c r="AA1209" s="14" t="s">
        <v>38</v>
      </c>
      <c r="AB1209" s="14" t="s">
        <v>38</v>
      </c>
      <c r="AC1209" s="14">
        <v>1353000</v>
      </c>
      <c r="AD1209" s="14">
        <v>-7916000</v>
      </c>
      <c r="AE1209" s="14">
        <v>819000</v>
      </c>
      <c r="AF1209" s="14">
        <v>269000</v>
      </c>
      <c r="AG1209" s="2">
        <v>103997000</v>
      </c>
      <c r="AH1209" s="2">
        <v>102355000</v>
      </c>
      <c r="AI1209" s="2">
        <v>110271000</v>
      </c>
      <c r="AJ1209" s="2">
        <v>56650000</v>
      </c>
      <c r="AK1209" s="16" t="str">
        <f t="shared" si="211"/>
        <v>Да</v>
      </c>
      <c r="AL1209" s="16" t="str">
        <f t="shared" si="228"/>
        <v>Нет</v>
      </c>
      <c r="AM1209" s="16" t="str">
        <f t="shared" si="222"/>
        <v>Нет</v>
      </c>
      <c r="AN1209">
        <f t="shared" si="212"/>
        <v>0.5368207557443101</v>
      </c>
      <c r="AO1209">
        <f t="shared" si="213"/>
        <v>-3.2053754526811815</v>
      </c>
      <c r="AP1209">
        <f t="shared" si="214"/>
        <v>-1.2503887176409614</v>
      </c>
      <c r="AQ1209">
        <f t="shared" si="215"/>
        <v>1.0160422060475796</v>
      </c>
      <c r="AR1209">
        <f t="shared" si="216"/>
        <v>0.92821322015761165</v>
      </c>
      <c r="AS1209">
        <f t="shared" si="217"/>
        <v>1.946531332744925</v>
      </c>
    </row>
    <row r="1210" spans="1:46" x14ac:dyDescent="0.35">
      <c r="A1210" s="6">
        <v>2077</v>
      </c>
      <c r="B1210" s="11" t="s">
        <v>4925</v>
      </c>
      <c r="C1210" s="8" t="s">
        <v>4926</v>
      </c>
      <c r="D1210" s="2">
        <v>1</v>
      </c>
      <c r="E1210" s="2">
        <v>7</v>
      </c>
      <c r="F1210" s="2" t="s">
        <v>38</v>
      </c>
      <c r="G1210" s="12"/>
      <c r="H1210" s="8" t="s">
        <v>40</v>
      </c>
      <c r="I1210" s="2">
        <v>6259670000</v>
      </c>
      <c r="J1210" s="2">
        <v>3355568000</v>
      </c>
      <c r="K1210" s="2">
        <v>2729568000</v>
      </c>
      <c r="L1210" s="2">
        <v>2507200000</v>
      </c>
      <c r="M1210" s="2">
        <v>651565000</v>
      </c>
      <c r="N1210" s="2">
        <v>215471000</v>
      </c>
      <c r="O1210" s="2">
        <v>13382000</v>
      </c>
      <c r="P1210" s="2">
        <v>150249000</v>
      </c>
      <c r="Q1210" s="14">
        <v>1674385000</v>
      </c>
      <c r="R1210" s="14">
        <v>1476934000</v>
      </c>
      <c r="S1210" s="14">
        <v>955790000</v>
      </c>
      <c r="T1210" s="14">
        <v>873697000</v>
      </c>
      <c r="U1210" s="14">
        <v>1527062000</v>
      </c>
      <c r="V1210" s="14">
        <v>1432978000</v>
      </c>
      <c r="W1210" s="14">
        <v>1250370000</v>
      </c>
      <c r="X1210" s="14">
        <v>1124164000</v>
      </c>
      <c r="Y1210" s="14" t="s">
        <v>38</v>
      </c>
      <c r="Z1210" s="14" t="s">
        <v>38</v>
      </c>
      <c r="AA1210" s="14" t="s">
        <v>38</v>
      </c>
      <c r="AB1210" s="14" t="s">
        <v>38</v>
      </c>
      <c r="AC1210" s="14">
        <v>322975000</v>
      </c>
      <c r="AD1210" s="14">
        <v>228891000</v>
      </c>
      <c r="AE1210" s="14">
        <v>126206000</v>
      </c>
      <c r="AF1210" s="14">
        <v>346620000</v>
      </c>
      <c r="AG1210" s="2">
        <v>5262045000</v>
      </c>
      <c r="AH1210" s="2">
        <v>2404927000</v>
      </c>
      <c r="AI1210" s="2">
        <v>2176036000</v>
      </c>
      <c r="AJ1210" s="2">
        <v>2049831000</v>
      </c>
      <c r="AK1210" s="16" t="str">
        <f t="shared" si="211"/>
        <v>Да</v>
      </c>
      <c r="AL1210" s="16" t="str">
        <f t="shared" si="228"/>
        <v>Нет</v>
      </c>
      <c r="AM1210" s="16" t="str">
        <f t="shared" si="222"/>
        <v>Да</v>
      </c>
      <c r="AN1210">
        <f t="shared" si="212"/>
        <v>3.0239104102176162</v>
      </c>
      <c r="AO1210">
        <f t="shared" si="213"/>
        <v>16.101554326707518</v>
      </c>
      <c r="AP1210">
        <f t="shared" si="214"/>
        <v>8.9065484628849445E-2</v>
      </c>
      <c r="AQ1210">
        <f t="shared" si="215"/>
        <v>2.1880269130830166</v>
      </c>
      <c r="AR1210">
        <f t="shared" si="216"/>
        <v>1.1051871384480771</v>
      </c>
      <c r="AS1210">
        <f t="shared" si="217"/>
        <v>1.0615684902804183</v>
      </c>
      <c r="AT1210">
        <f t="shared" ref="AT1210:AT1211" si="230">AQ1210*AN1210</f>
        <v>6.6163973603080493</v>
      </c>
    </row>
    <row r="1211" spans="1:46" x14ac:dyDescent="0.35">
      <c r="A1211" s="6">
        <v>1438</v>
      </c>
      <c r="B1211" s="11" t="s">
        <v>3408</v>
      </c>
      <c r="C1211" s="8" t="s">
        <v>3409</v>
      </c>
      <c r="D1211" s="2">
        <v>1</v>
      </c>
      <c r="E1211" s="2">
        <v>9</v>
      </c>
      <c r="F1211" s="2">
        <v>61</v>
      </c>
      <c r="G1211" s="12"/>
      <c r="H1211" s="8" t="s">
        <v>40</v>
      </c>
      <c r="I1211" s="2">
        <v>2925502000</v>
      </c>
      <c r="J1211" s="2">
        <v>2444504000</v>
      </c>
      <c r="K1211" s="2">
        <v>2596706000</v>
      </c>
      <c r="L1211" s="2">
        <v>1903652000</v>
      </c>
      <c r="M1211" s="2">
        <v>114783000</v>
      </c>
      <c r="N1211" s="2">
        <v>29789000</v>
      </c>
      <c r="O1211" s="2">
        <v>152061000</v>
      </c>
      <c r="P1211" s="2">
        <v>119885000</v>
      </c>
      <c r="Q1211" s="14">
        <v>1666519000</v>
      </c>
      <c r="R1211" s="14">
        <v>1707570000</v>
      </c>
      <c r="S1211" s="14">
        <v>1769243000</v>
      </c>
      <c r="T1211" s="14">
        <v>1646017000</v>
      </c>
      <c r="U1211" s="14">
        <v>208688000</v>
      </c>
      <c r="V1211" s="14">
        <v>191694000</v>
      </c>
      <c r="W1211" s="14">
        <v>218795000</v>
      </c>
      <c r="X1211" s="14">
        <v>137158000</v>
      </c>
      <c r="Y1211" s="14" t="s">
        <v>38</v>
      </c>
      <c r="Z1211" s="14" t="s">
        <v>38</v>
      </c>
      <c r="AA1211" s="14" t="s">
        <v>38</v>
      </c>
      <c r="AB1211" s="14" t="s">
        <v>38</v>
      </c>
      <c r="AC1211" s="14">
        <v>63320000</v>
      </c>
      <c r="AD1211" s="14">
        <v>14636000</v>
      </c>
      <c r="AE1211" s="14">
        <v>104424000</v>
      </c>
      <c r="AF1211" s="14">
        <v>74925000</v>
      </c>
      <c r="AG1211" s="2">
        <v>1183378000</v>
      </c>
      <c r="AH1211" s="2">
        <v>1165652000</v>
      </c>
      <c r="AI1211" s="2">
        <v>1187532000</v>
      </c>
      <c r="AJ1211" s="2">
        <v>1102149000</v>
      </c>
      <c r="AK1211" s="16" t="str">
        <f t="shared" si="211"/>
        <v>Да</v>
      </c>
      <c r="AL1211" s="16" t="str">
        <f t="shared" si="228"/>
        <v>Нет</v>
      </c>
      <c r="AM1211" s="16" t="str">
        <f t="shared" si="222"/>
        <v>Да</v>
      </c>
      <c r="AN1211">
        <f t="shared" si="212"/>
        <v>3.8532008459498472</v>
      </c>
      <c r="AO1211">
        <f t="shared" si="213"/>
        <v>0.19590164473467886</v>
      </c>
      <c r="AP1211">
        <f t="shared" si="214"/>
        <v>1.2683905409350629</v>
      </c>
      <c r="AQ1211">
        <f t="shared" si="215"/>
        <v>1.0152069399786556</v>
      </c>
      <c r="AR1211">
        <f t="shared" si="216"/>
        <v>0.98157523334108054</v>
      </c>
      <c r="AS1211">
        <f t="shared" si="217"/>
        <v>1.0774695617380228</v>
      </c>
      <c r="AT1211">
        <f t="shared" si="230"/>
        <v>3.9117962399399118</v>
      </c>
    </row>
    <row r="1212" spans="1:46" ht="29" hidden="1" x14ac:dyDescent="0.35">
      <c r="A1212" s="6">
        <v>415</v>
      </c>
      <c r="B1212" s="11" t="s">
        <v>1010</v>
      </c>
      <c r="C1212" s="8" t="s">
        <v>1011</v>
      </c>
      <c r="D1212" s="2">
        <v>1</v>
      </c>
      <c r="E1212" s="2">
        <v>58</v>
      </c>
      <c r="F1212" s="2" t="s">
        <v>38</v>
      </c>
      <c r="G1212" s="12"/>
      <c r="H1212" s="8" t="s">
        <v>121</v>
      </c>
      <c r="I1212" s="2">
        <v>2482529000</v>
      </c>
      <c r="J1212" s="2">
        <v>2416492000</v>
      </c>
      <c r="K1212" s="2">
        <v>2842387000</v>
      </c>
      <c r="L1212" s="2">
        <v>2784630000</v>
      </c>
      <c r="M1212" s="2">
        <v>108260000</v>
      </c>
      <c r="N1212" s="2">
        <v>362222000</v>
      </c>
      <c r="O1212" s="2">
        <v>505769000</v>
      </c>
      <c r="P1212" s="2">
        <v>504886000</v>
      </c>
      <c r="Q1212" s="14">
        <v>1635960000</v>
      </c>
      <c r="R1212" s="14">
        <v>1648771000</v>
      </c>
      <c r="S1212" s="14">
        <v>2233631000</v>
      </c>
      <c r="T1212" s="14">
        <v>2262873000</v>
      </c>
      <c r="U1212" s="14">
        <v>1272765000</v>
      </c>
      <c r="V1212" s="14">
        <v>1306631000</v>
      </c>
      <c r="W1212" s="14">
        <v>1549379000</v>
      </c>
      <c r="X1212" s="14">
        <v>1537571000</v>
      </c>
      <c r="Y1212" s="14" t="s">
        <v>38</v>
      </c>
      <c r="Z1212" s="14" t="s">
        <v>38</v>
      </c>
      <c r="AA1212" s="14" t="s">
        <v>38</v>
      </c>
      <c r="AB1212" s="14" t="s">
        <v>38</v>
      </c>
      <c r="AC1212" s="14">
        <v>-26447000</v>
      </c>
      <c r="AD1212" s="14">
        <v>-225439000</v>
      </c>
      <c r="AE1212" s="14">
        <v>62840000</v>
      </c>
      <c r="AF1212" s="14">
        <v>175464000</v>
      </c>
      <c r="AG1212" s="2">
        <v>1722599000</v>
      </c>
      <c r="AH1212" s="2">
        <v>1756464000</v>
      </c>
      <c r="AI1212" s="2">
        <v>1995995000</v>
      </c>
      <c r="AJ1212" s="2">
        <v>1975414000</v>
      </c>
      <c r="AK1212" s="16" t="str">
        <f t="shared" si="211"/>
        <v>Нет</v>
      </c>
      <c r="AL1212" s="16" t="str">
        <f>IF(IFERROR(AN1212*AO1212*AP1212*AQ1212*AR1212*AS1212,0)=0,"Да","Нет")</f>
        <v>Нет</v>
      </c>
      <c r="AM1212" s="16" t="str">
        <f t="shared" si="222"/>
        <v>Нет</v>
      </c>
      <c r="AN1212">
        <f t="shared" si="212"/>
        <v>0.29887748397391656</v>
      </c>
      <c r="AO1212">
        <f t="shared" si="213"/>
        <v>0.71618070700260394</v>
      </c>
      <c r="AP1212">
        <f t="shared" si="214"/>
        <v>1.0017489096548529</v>
      </c>
      <c r="AQ1212">
        <f t="shared" si="215"/>
        <v>0.98071978702666263</v>
      </c>
      <c r="AR1212">
        <f t="shared" si="216"/>
        <v>0.87999418836219534</v>
      </c>
      <c r="AS1212">
        <f t="shared" si="217"/>
        <v>1.0104185755492265</v>
      </c>
    </row>
    <row r="1213" spans="1:46" hidden="1" x14ac:dyDescent="0.35">
      <c r="A1213" s="6">
        <v>345</v>
      </c>
      <c r="B1213" s="11" t="s">
        <v>849</v>
      </c>
      <c r="C1213" s="8" t="s">
        <v>850</v>
      </c>
      <c r="D1213" s="2">
        <v>1</v>
      </c>
      <c r="E1213" s="2">
        <v>2</v>
      </c>
      <c r="F1213" s="2">
        <v>71</v>
      </c>
      <c r="G1213" s="12"/>
      <c r="H1213" s="8" t="s">
        <v>121</v>
      </c>
      <c r="I1213" s="2">
        <v>1494203000</v>
      </c>
      <c r="J1213" s="2">
        <v>1578861000</v>
      </c>
      <c r="K1213" s="2">
        <v>1822828000</v>
      </c>
      <c r="L1213" s="2">
        <v>2289332000</v>
      </c>
      <c r="M1213" s="2">
        <v>466306000</v>
      </c>
      <c r="N1213" s="2">
        <v>375165000</v>
      </c>
      <c r="O1213" s="2">
        <v>348413000</v>
      </c>
      <c r="P1213" s="2">
        <v>502993000</v>
      </c>
      <c r="Q1213" s="14">
        <v>1601118000</v>
      </c>
      <c r="R1213" s="14">
        <v>1540607000</v>
      </c>
      <c r="S1213" s="14">
        <v>1556980000</v>
      </c>
      <c r="T1213" s="14">
        <v>2519816000</v>
      </c>
      <c r="U1213" s="14">
        <v>1051247000</v>
      </c>
      <c r="V1213" s="14">
        <v>1037249000</v>
      </c>
      <c r="W1213" s="14">
        <v>997119000</v>
      </c>
      <c r="X1213" s="14">
        <v>1007393000</v>
      </c>
      <c r="Y1213" s="14" t="s">
        <v>38</v>
      </c>
      <c r="Z1213" s="14" t="s">
        <v>38</v>
      </c>
      <c r="AA1213" s="14" t="s">
        <v>38</v>
      </c>
      <c r="AB1213" s="14" t="s">
        <v>38</v>
      </c>
      <c r="AC1213" s="14">
        <v>23419000</v>
      </c>
      <c r="AD1213" s="14">
        <v>42804000</v>
      </c>
      <c r="AE1213" s="14">
        <v>14086000</v>
      </c>
      <c r="AF1213" s="14">
        <v>97441000</v>
      </c>
      <c r="AG1213" s="2">
        <v>1056648000</v>
      </c>
      <c r="AH1213" s="2">
        <v>1042650000</v>
      </c>
      <c r="AI1213" s="2">
        <v>1002520000</v>
      </c>
      <c r="AJ1213" s="2">
        <v>1012793000</v>
      </c>
      <c r="AK1213" s="16" t="str">
        <f t="shared" si="211"/>
        <v>Да</v>
      </c>
      <c r="AL1213" s="16" t="str">
        <f>IF(IFERROR(AN1213*AO1213*AP1213*AQ1213*AR1213*AS1213,0)=0,"Да","Нет")</f>
        <v>Нет</v>
      </c>
      <c r="AM1213" s="16" t="str">
        <f t="shared" si="222"/>
        <v>Да</v>
      </c>
      <c r="AN1213">
        <f t="shared" si="212"/>
        <v>1.2429357749256993</v>
      </c>
      <c r="AO1213">
        <f t="shared" si="213"/>
        <v>1.0767824392316017</v>
      </c>
      <c r="AP1213">
        <f t="shared" si="214"/>
        <v>0.69267961979590176</v>
      </c>
      <c r="AQ1213">
        <f t="shared" si="215"/>
        <v>1.013425406416343</v>
      </c>
      <c r="AR1213">
        <f t="shared" si="216"/>
        <v>1.0400291266009656</v>
      </c>
      <c r="AS1213">
        <f t="shared" si="217"/>
        <v>0.98985676243812903</v>
      </c>
      <c r="AT1213">
        <f>AQ1213*AN1213</f>
        <v>1.259622692853489</v>
      </c>
    </row>
    <row r="1214" spans="1:46" hidden="1" x14ac:dyDescent="0.35">
      <c r="A1214" s="6">
        <v>797</v>
      </c>
      <c r="B1214" s="11" t="s">
        <v>1918</v>
      </c>
      <c r="C1214" s="8" t="s">
        <v>1919</v>
      </c>
      <c r="D1214" s="2">
        <v>1</v>
      </c>
      <c r="E1214" s="2">
        <v>68</v>
      </c>
      <c r="F1214" s="2" t="s">
        <v>38</v>
      </c>
      <c r="G1214" s="12"/>
      <c r="H1214" s="8" t="s">
        <v>121</v>
      </c>
      <c r="I1214" s="2">
        <v>2436812000</v>
      </c>
      <c r="J1214" s="2">
        <v>2745268000</v>
      </c>
      <c r="K1214" s="2">
        <v>2409769000</v>
      </c>
      <c r="L1214" s="2">
        <v>1982833000</v>
      </c>
      <c r="M1214" s="2">
        <v>-83379000</v>
      </c>
      <c r="N1214" s="2">
        <v>2136000</v>
      </c>
      <c r="O1214" s="2">
        <v>23844000</v>
      </c>
      <c r="P1214" s="2">
        <v>-2185000</v>
      </c>
      <c r="Q1214" s="14">
        <v>1592768000</v>
      </c>
      <c r="R1214" s="14">
        <v>784167000</v>
      </c>
      <c r="S1214" s="14">
        <v>646267000</v>
      </c>
      <c r="T1214" s="14">
        <v>641121000</v>
      </c>
      <c r="U1214" s="14">
        <v>-147487000</v>
      </c>
      <c r="V1214" s="14">
        <v>-46496000</v>
      </c>
      <c r="W1214" s="14">
        <v>-45962000</v>
      </c>
      <c r="X1214" s="14">
        <v>-4706000</v>
      </c>
      <c r="Y1214" s="14" t="s">
        <v>38</v>
      </c>
      <c r="Z1214" s="14" t="s">
        <v>38</v>
      </c>
      <c r="AA1214" s="14" t="s">
        <v>38</v>
      </c>
      <c r="AB1214" s="14" t="s">
        <v>38</v>
      </c>
      <c r="AC1214" s="14">
        <v>-100803000</v>
      </c>
      <c r="AD1214" s="14">
        <v>342000</v>
      </c>
      <c r="AE1214" s="14">
        <v>2925000</v>
      </c>
      <c r="AF1214" s="14">
        <v>-22410000</v>
      </c>
      <c r="AG1214" s="2">
        <v>292472000</v>
      </c>
      <c r="AH1214" s="2">
        <v>393446000</v>
      </c>
      <c r="AI1214" s="2">
        <v>219984000</v>
      </c>
      <c r="AJ1214" s="2">
        <v>151344000</v>
      </c>
      <c r="AK1214" s="16" t="str">
        <f t="shared" si="211"/>
        <v>Нет</v>
      </c>
      <c r="AL1214" s="16" t="str">
        <f>IF(IFERROR(AN1214*AO1214*AP1214*AQ1214*AR1214*AS1214,0)=0,"Да","Нет")</f>
        <v>Нет</v>
      </c>
      <c r="AM1214" s="16" t="str">
        <f t="shared" si="222"/>
        <v>Нет</v>
      </c>
      <c r="AN1214">
        <f t="shared" si="212"/>
        <v>-39.03511235955056</v>
      </c>
      <c r="AO1214">
        <f t="shared" si="213"/>
        <v>8.958228485153498E-2</v>
      </c>
      <c r="AP1214">
        <f t="shared" si="214"/>
        <v>-10.91258581235698</v>
      </c>
      <c r="AQ1214">
        <f t="shared" si="215"/>
        <v>0.74335995282707157</v>
      </c>
      <c r="AR1214">
        <f t="shared" si="216"/>
        <v>1.7885209833442433</v>
      </c>
      <c r="AS1214">
        <f t="shared" si="217"/>
        <v>1.4535363146209959</v>
      </c>
    </row>
    <row r="1215" spans="1:46" hidden="1" x14ac:dyDescent="0.35">
      <c r="A1215" s="6">
        <v>72</v>
      </c>
      <c r="B1215" s="11" t="s">
        <v>201</v>
      </c>
      <c r="C1215" s="8" t="s">
        <v>202</v>
      </c>
      <c r="D1215" s="2">
        <v>1</v>
      </c>
      <c r="E1215" s="2">
        <v>12</v>
      </c>
      <c r="F1215" s="2">
        <v>100</v>
      </c>
      <c r="G1215" s="12"/>
      <c r="H1215" s="8" t="s">
        <v>40</v>
      </c>
      <c r="I1215" s="2">
        <v>4380501000</v>
      </c>
      <c r="J1215" s="2">
        <v>2897693000</v>
      </c>
      <c r="K1215" s="2">
        <v>2223054000</v>
      </c>
      <c r="L1215" s="2">
        <v>1474097000</v>
      </c>
      <c r="M1215" s="2">
        <v>168903000</v>
      </c>
      <c r="N1215" s="2">
        <v>93631000</v>
      </c>
      <c r="O1215" s="2">
        <v>61110000</v>
      </c>
      <c r="P1215" s="2">
        <v>101992000</v>
      </c>
      <c r="Q1215" s="14">
        <v>1591466000</v>
      </c>
      <c r="R1215" s="14">
        <v>1419156000</v>
      </c>
      <c r="S1215" s="14">
        <v>1663467000</v>
      </c>
      <c r="T1215" s="14">
        <v>2273810000</v>
      </c>
      <c r="U1215" s="14">
        <v>122105000</v>
      </c>
      <c r="V1215" s="14">
        <v>106276000</v>
      </c>
      <c r="W1215" s="14">
        <v>93741000</v>
      </c>
      <c r="X1215" s="14">
        <v>92768000</v>
      </c>
      <c r="Y1215" s="14" t="s">
        <v>38</v>
      </c>
      <c r="Z1215" s="14" t="s">
        <v>38</v>
      </c>
      <c r="AA1215" s="14" t="s">
        <v>38</v>
      </c>
      <c r="AB1215" s="14" t="s">
        <v>38</v>
      </c>
      <c r="AC1215" s="14">
        <v>24323000</v>
      </c>
      <c r="AD1215" s="14">
        <v>15427000</v>
      </c>
      <c r="AE1215" s="14">
        <v>9588000</v>
      </c>
      <c r="AF1215" s="14">
        <v>28715000</v>
      </c>
      <c r="AG1215" s="2">
        <v>565016000</v>
      </c>
      <c r="AH1215" s="2">
        <v>548426000</v>
      </c>
      <c r="AI1215" s="2">
        <v>427682000</v>
      </c>
      <c r="AJ1215" s="2">
        <v>295637000</v>
      </c>
      <c r="AK1215" s="16" t="str">
        <f t="shared" si="211"/>
        <v>Да</v>
      </c>
      <c r="AL1215" s="16" t="str">
        <f t="shared" ref="AL1215:AL1218" si="231">IF(IFERROR(AN1215*AO1215*AP1215*AQ1215*AR1215*AS1215,0)=0,"Да","Нет")</f>
        <v>Нет</v>
      </c>
      <c r="AM1215" s="16" t="str">
        <f t="shared" si="222"/>
        <v>Да</v>
      </c>
      <c r="AN1215">
        <f t="shared" si="212"/>
        <v>1.8039217780435968</v>
      </c>
      <c r="AO1215">
        <f t="shared" si="213"/>
        <v>1.5321714940271642</v>
      </c>
      <c r="AP1215">
        <f t="shared" si="214"/>
        <v>0.59916464036395012</v>
      </c>
      <c r="AQ1215">
        <f t="shared" si="215"/>
        <v>1.0302502069559065</v>
      </c>
      <c r="AR1215">
        <f t="shared" si="216"/>
        <v>1.2823219120748595</v>
      </c>
      <c r="AS1215">
        <f t="shared" si="217"/>
        <v>1.4466457175522685</v>
      </c>
      <c r="AT1215">
        <f t="shared" ref="AT1215:AT1218" si="232">AQ1215*AN1215</f>
        <v>1.8584907851616825</v>
      </c>
    </row>
    <row r="1216" spans="1:46" hidden="1" x14ac:dyDescent="0.35">
      <c r="A1216" s="6">
        <v>1888</v>
      </c>
      <c r="B1216" s="11" t="s">
        <v>4491</v>
      </c>
      <c r="C1216" s="8" t="s">
        <v>4492</v>
      </c>
      <c r="D1216" s="2">
        <v>1</v>
      </c>
      <c r="E1216" s="2">
        <v>34</v>
      </c>
      <c r="F1216" s="2">
        <v>90</v>
      </c>
      <c r="G1216" s="12"/>
      <c r="H1216" s="8" t="s">
        <v>40</v>
      </c>
      <c r="I1216" s="2">
        <v>2649975000</v>
      </c>
      <c r="J1216" s="2">
        <v>2437493000</v>
      </c>
      <c r="K1216" s="2">
        <v>2759859000</v>
      </c>
      <c r="L1216" s="2">
        <v>1733000000</v>
      </c>
      <c r="M1216" s="2">
        <v>-1383491000</v>
      </c>
      <c r="N1216" s="2">
        <v>-1327428000</v>
      </c>
      <c r="O1216" s="2">
        <v>-743839000</v>
      </c>
      <c r="P1216" s="2">
        <v>-507289000</v>
      </c>
      <c r="Q1216" s="14">
        <v>1585975000</v>
      </c>
      <c r="R1216" s="14">
        <v>1395849000</v>
      </c>
      <c r="S1216" s="14">
        <v>1338082000</v>
      </c>
      <c r="T1216" s="14">
        <v>1319074000</v>
      </c>
      <c r="U1216" s="14">
        <v>-211812000</v>
      </c>
      <c r="V1216" s="14">
        <v>-106464000</v>
      </c>
      <c r="W1216" s="14">
        <v>-276351000</v>
      </c>
      <c r="X1216" s="14">
        <v>-558391000</v>
      </c>
      <c r="Y1216" s="14" t="s">
        <v>38</v>
      </c>
      <c r="Z1216" s="14" t="s">
        <v>38</v>
      </c>
      <c r="AA1216" s="14" t="s">
        <v>38</v>
      </c>
      <c r="AB1216" s="14" t="s">
        <v>38</v>
      </c>
      <c r="AC1216" s="14">
        <v>34625000</v>
      </c>
      <c r="AD1216" s="14">
        <v>254496000</v>
      </c>
      <c r="AE1216" s="14">
        <v>282040000</v>
      </c>
      <c r="AF1216" s="14">
        <v>183875000</v>
      </c>
      <c r="AG1216" s="2">
        <v>1776380000</v>
      </c>
      <c r="AH1216" s="2">
        <v>1963008000</v>
      </c>
      <c r="AI1216" s="2">
        <v>2349577000</v>
      </c>
      <c r="AJ1216" s="2">
        <v>1468259000</v>
      </c>
      <c r="AK1216" s="16" t="str">
        <f t="shared" si="211"/>
        <v>Да</v>
      </c>
      <c r="AL1216" s="16" t="str">
        <f t="shared" si="231"/>
        <v>Нет</v>
      </c>
      <c r="AM1216" s="16" t="str">
        <f t="shared" si="222"/>
        <v>Да</v>
      </c>
      <c r="AN1216">
        <f t="shared" si="212"/>
        <v>1.0422343057401231</v>
      </c>
      <c r="AO1216">
        <f t="shared" si="213"/>
        <v>1.7845635950790426</v>
      </c>
      <c r="AP1216">
        <f t="shared" si="214"/>
        <v>1.4663022458598551</v>
      </c>
      <c r="AQ1216">
        <f t="shared" si="215"/>
        <v>0.90492753977569118</v>
      </c>
      <c r="AR1216">
        <f t="shared" si="216"/>
        <v>0.83547293832038705</v>
      </c>
      <c r="AS1216">
        <f t="shared" si="217"/>
        <v>1.6002469591536643</v>
      </c>
      <c r="AT1216">
        <f t="shared" si="232"/>
        <v>0.94314652616323513</v>
      </c>
    </row>
    <row r="1217" spans="1:46" hidden="1" x14ac:dyDescent="0.35">
      <c r="A1217" s="6">
        <v>427</v>
      </c>
      <c r="B1217" s="11" t="s">
        <v>1037</v>
      </c>
      <c r="C1217" s="8" t="s">
        <v>1038</v>
      </c>
      <c r="D1217" s="2">
        <v>1</v>
      </c>
      <c r="E1217" s="2">
        <v>19</v>
      </c>
      <c r="F1217" s="2" t="s">
        <v>38</v>
      </c>
      <c r="G1217" s="12"/>
      <c r="H1217" s="8" t="s">
        <v>40</v>
      </c>
      <c r="I1217" s="2">
        <v>8631134000</v>
      </c>
      <c r="J1217" s="2">
        <v>4102629000</v>
      </c>
      <c r="K1217" s="2">
        <v>2513559000</v>
      </c>
      <c r="L1217" s="2">
        <v>1807808000</v>
      </c>
      <c r="M1217" s="2">
        <v>341305000</v>
      </c>
      <c r="N1217" s="2">
        <v>226430000</v>
      </c>
      <c r="O1217" s="2">
        <v>189251000</v>
      </c>
      <c r="P1217" s="2">
        <v>177262000</v>
      </c>
      <c r="Q1217" s="14">
        <v>1581989000</v>
      </c>
      <c r="R1217" s="14">
        <v>929255000</v>
      </c>
      <c r="S1217" s="14">
        <v>807495000</v>
      </c>
      <c r="T1217" s="14">
        <v>587156000</v>
      </c>
      <c r="U1217" s="14">
        <v>85110000</v>
      </c>
      <c r="V1217" s="14">
        <v>79618000</v>
      </c>
      <c r="W1217" s="14">
        <v>71115000</v>
      </c>
      <c r="X1217" s="14">
        <v>63447000</v>
      </c>
      <c r="Y1217" s="14" t="s">
        <v>38</v>
      </c>
      <c r="Z1217" s="14" t="s">
        <v>38</v>
      </c>
      <c r="AA1217" s="14" t="s">
        <v>38</v>
      </c>
      <c r="AB1217" s="14" t="s">
        <v>38</v>
      </c>
      <c r="AC1217" s="14">
        <v>13190000</v>
      </c>
      <c r="AD1217" s="14">
        <v>12570000</v>
      </c>
      <c r="AE1217" s="14">
        <v>11264000</v>
      </c>
      <c r="AF1217" s="14">
        <v>10155000</v>
      </c>
      <c r="AG1217" s="2">
        <v>106168000</v>
      </c>
      <c r="AH1217" s="2">
        <v>100676000</v>
      </c>
      <c r="AI1217" s="2">
        <v>92171000</v>
      </c>
      <c r="AJ1217" s="2">
        <v>84505000</v>
      </c>
      <c r="AK1217" s="16" t="str">
        <f t="shared" si="211"/>
        <v>Да</v>
      </c>
      <c r="AL1217" s="16" t="str">
        <f t="shared" si="231"/>
        <v>Нет</v>
      </c>
      <c r="AM1217" s="16" t="str">
        <f t="shared" si="222"/>
        <v>Да</v>
      </c>
      <c r="AN1217">
        <f t="shared" si="212"/>
        <v>1.5073311840303847</v>
      </c>
      <c r="AO1217">
        <f t="shared" si="213"/>
        <v>1.1964533873004635</v>
      </c>
      <c r="AP1217">
        <f t="shared" si="214"/>
        <v>1.0676343491554874</v>
      </c>
      <c r="AQ1217">
        <f t="shared" si="215"/>
        <v>1.0545512336604552</v>
      </c>
      <c r="AR1217">
        <f t="shared" si="216"/>
        <v>1.0922741426262057</v>
      </c>
      <c r="AS1217">
        <f t="shared" si="217"/>
        <v>1.0907165256493698</v>
      </c>
      <c r="AT1217">
        <f t="shared" si="232"/>
        <v>1.5895579596541167</v>
      </c>
    </row>
    <row r="1218" spans="1:46" hidden="1" x14ac:dyDescent="0.35">
      <c r="A1218" s="6">
        <v>1349</v>
      </c>
      <c r="B1218" s="11" t="s">
        <v>3188</v>
      </c>
      <c r="C1218" s="8" t="s">
        <v>3189</v>
      </c>
      <c r="D1218" s="2">
        <v>1</v>
      </c>
      <c r="E1218" s="2">
        <v>3</v>
      </c>
      <c r="F1218" s="2" t="s">
        <v>38</v>
      </c>
      <c r="G1218" s="12"/>
      <c r="H1218" s="8" t="s">
        <v>40</v>
      </c>
      <c r="I1218" s="2">
        <v>1592658000</v>
      </c>
      <c r="J1218" s="2">
        <v>1152093000</v>
      </c>
      <c r="K1218" s="2">
        <v>970192000</v>
      </c>
      <c r="L1218" s="2">
        <v>991287000</v>
      </c>
      <c r="M1218" s="2">
        <v>487462000</v>
      </c>
      <c r="N1218" s="2">
        <v>347317000</v>
      </c>
      <c r="O1218" s="2">
        <v>148360000</v>
      </c>
      <c r="P1218" s="2">
        <v>61951000</v>
      </c>
      <c r="Q1218" s="14">
        <v>1541728000</v>
      </c>
      <c r="R1218" s="14">
        <v>1230791000</v>
      </c>
      <c r="S1218" s="14">
        <v>918512000</v>
      </c>
      <c r="T1218" s="14">
        <v>770918000</v>
      </c>
      <c r="U1218" s="14">
        <v>641490000</v>
      </c>
      <c r="V1218" s="14">
        <v>349897000</v>
      </c>
      <c r="W1218" s="14">
        <v>193651000</v>
      </c>
      <c r="X1218" s="14">
        <v>184279000</v>
      </c>
      <c r="Y1218" s="14" t="s">
        <v>38</v>
      </c>
      <c r="Z1218" s="14" t="s">
        <v>38</v>
      </c>
      <c r="AA1218" s="14" t="s">
        <v>38</v>
      </c>
      <c r="AB1218" s="14" t="s">
        <v>38</v>
      </c>
      <c r="AC1218" s="14">
        <v>292304000</v>
      </c>
      <c r="AD1218" s="14">
        <v>132329000</v>
      </c>
      <c r="AE1218" s="14">
        <v>13498000</v>
      </c>
      <c r="AF1218" s="14">
        <v>9954000</v>
      </c>
      <c r="AG1218" s="2">
        <v>844412000</v>
      </c>
      <c r="AH1218" s="2">
        <v>553139000</v>
      </c>
      <c r="AI1218" s="2">
        <v>423831000</v>
      </c>
      <c r="AJ1218" s="2">
        <v>413540000</v>
      </c>
      <c r="AK1218" s="16" t="str">
        <f t="shared" ref="AK1218:AK1281" si="233">IF(AC1218&gt;0,"Да","Нет")</f>
        <v>Да</v>
      </c>
      <c r="AL1218" s="16" t="str">
        <f t="shared" si="231"/>
        <v>Нет</v>
      </c>
      <c r="AM1218" s="16" t="str">
        <f t="shared" si="222"/>
        <v>Да</v>
      </c>
      <c r="AN1218">
        <f t="shared" ref="AN1218:AN1281" si="234">M1218/N1218</f>
        <v>1.4035074586040994</v>
      </c>
      <c r="AO1218">
        <f t="shared" ref="AO1218:AO1281" si="235">N1218/O1218</f>
        <v>2.3410420598544084</v>
      </c>
      <c r="AP1218">
        <f t="shared" ref="AP1218:AP1281" si="236">O1218/P1218</f>
        <v>2.3947958870720409</v>
      </c>
      <c r="AQ1218">
        <f t="shared" ref="AQ1218:AQ1281" si="237">AG1218/AH1218</f>
        <v>1.5265819260619844</v>
      </c>
      <c r="AR1218">
        <f t="shared" ref="AR1218:AR1281" si="238">AH1218/AI1218</f>
        <v>1.3050933036988799</v>
      </c>
      <c r="AS1218">
        <f t="shared" ref="AS1218:AS1281" si="239">AI1218/AJ1218</f>
        <v>1.0248851380761232</v>
      </c>
      <c r="AT1218">
        <f t="shared" si="232"/>
        <v>2.1425691193982068</v>
      </c>
    </row>
    <row r="1219" spans="1:46" ht="29" hidden="1" x14ac:dyDescent="0.35">
      <c r="A1219" s="6">
        <v>354</v>
      </c>
      <c r="B1219" s="11" t="s">
        <v>868</v>
      </c>
      <c r="C1219" s="8" t="s">
        <v>869</v>
      </c>
      <c r="D1219" s="2">
        <v>1</v>
      </c>
      <c r="E1219" s="2">
        <v>62</v>
      </c>
      <c r="F1219" s="2">
        <v>92</v>
      </c>
      <c r="G1219" s="12" t="s">
        <v>865</v>
      </c>
      <c r="H1219" s="8" t="s">
        <v>40</v>
      </c>
      <c r="I1219" s="2">
        <v>1382252000</v>
      </c>
      <c r="J1219" s="2">
        <v>5529321000</v>
      </c>
      <c r="K1219" s="2">
        <v>5567874000</v>
      </c>
      <c r="L1219" s="2">
        <v>5760882000</v>
      </c>
      <c r="M1219" s="2">
        <v>555839000</v>
      </c>
      <c r="N1219" s="2">
        <v>620855000</v>
      </c>
      <c r="O1219" s="2">
        <v>510702000</v>
      </c>
      <c r="P1219" s="2">
        <v>333252000</v>
      </c>
      <c r="Q1219" s="14">
        <v>1536277000</v>
      </c>
      <c r="R1219" s="14">
        <v>1613060000</v>
      </c>
      <c r="S1219" s="14">
        <v>1121348000</v>
      </c>
      <c r="T1219" s="14">
        <v>699537000</v>
      </c>
      <c r="U1219" s="14">
        <v>1048403000</v>
      </c>
      <c r="V1219" s="14">
        <v>4634021000</v>
      </c>
      <c r="W1219" s="14">
        <v>4720123000</v>
      </c>
      <c r="X1219" s="14">
        <v>4857655000</v>
      </c>
      <c r="Y1219" s="14" t="s">
        <v>38</v>
      </c>
      <c r="Z1219" s="14" t="s">
        <v>38</v>
      </c>
      <c r="AA1219" s="14" t="s">
        <v>38</v>
      </c>
      <c r="AB1219" s="14" t="s">
        <v>38</v>
      </c>
      <c r="AC1219" s="14">
        <v>-112306000</v>
      </c>
      <c r="AD1219" s="14">
        <v>-86102000</v>
      </c>
      <c r="AE1219" s="14">
        <v>-158455000</v>
      </c>
      <c r="AF1219" s="14">
        <v>7148000</v>
      </c>
      <c r="AG1219" s="2">
        <v>1190049000</v>
      </c>
      <c r="AH1219" s="2">
        <v>5200603000</v>
      </c>
      <c r="AI1219" s="2">
        <v>5286705000</v>
      </c>
      <c r="AJ1219" s="2">
        <v>5450615000</v>
      </c>
      <c r="AK1219" s="16" t="str">
        <f t="shared" si="233"/>
        <v>Нет</v>
      </c>
      <c r="AL1219" s="16" t="str">
        <f>IF(IFERROR(AN1219*AO1219*AP1219*AQ1219*AR1219*AS1219,0)=0,"Да","Нет")</f>
        <v>Нет</v>
      </c>
      <c r="AM1219" s="16" t="str">
        <f t="shared" si="222"/>
        <v>Нет</v>
      </c>
      <c r="AN1219">
        <f t="shared" si="234"/>
        <v>0.89527989627207638</v>
      </c>
      <c r="AO1219">
        <f t="shared" si="235"/>
        <v>1.2156893844159609</v>
      </c>
      <c r="AP1219">
        <f t="shared" si="236"/>
        <v>1.5324799251017249</v>
      </c>
      <c r="AQ1219">
        <f t="shared" si="237"/>
        <v>0.22882904155537348</v>
      </c>
      <c r="AR1219">
        <f t="shared" si="238"/>
        <v>0.98371348505354472</v>
      </c>
      <c r="AS1219">
        <f t="shared" si="239"/>
        <v>0.96992816406955917</v>
      </c>
    </row>
    <row r="1220" spans="1:46" hidden="1" x14ac:dyDescent="0.35">
      <c r="A1220" s="6">
        <v>1223</v>
      </c>
      <c r="B1220" s="11" t="s">
        <v>2909</v>
      </c>
      <c r="C1220" s="8" t="s">
        <v>2910</v>
      </c>
      <c r="D1220" s="2">
        <v>1</v>
      </c>
      <c r="E1220" s="2">
        <v>17</v>
      </c>
      <c r="F1220" s="2">
        <v>92</v>
      </c>
      <c r="G1220" s="12"/>
      <c r="H1220" s="8" t="s">
        <v>40</v>
      </c>
      <c r="I1220" s="2">
        <v>2586055000</v>
      </c>
      <c r="J1220" s="2">
        <v>2707293000</v>
      </c>
      <c r="K1220" s="2">
        <v>2522413000</v>
      </c>
      <c r="L1220" s="2">
        <v>1840491000</v>
      </c>
      <c r="M1220" s="2">
        <v>92509000</v>
      </c>
      <c r="N1220" s="2">
        <v>139404000</v>
      </c>
      <c r="O1220" s="2">
        <v>59078000</v>
      </c>
      <c r="P1220" s="2">
        <v>118781000</v>
      </c>
      <c r="Q1220" s="14">
        <v>1525748000</v>
      </c>
      <c r="R1220" s="14">
        <v>1686750000</v>
      </c>
      <c r="S1220" s="14">
        <v>1330309000</v>
      </c>
      <c r="T1220" s="14">
        <v>1541253000</v>
      </c>
      <c r="U1220" s="14">
        <v>313914000</v>
      </c>
      <c r="V1220" s="14">
        <v>300536000</v>
      </c>
      <c r="W1220" s="14">
        <v>237022000</v>
      </c>
      <c r="X1220" s="14">
        <v>245230000</v>
      </c>
      <c r="Y1220" s="14" t="s">
        <v>38</v>
      </c>
      <c r="Z1220" s="14" t="s">
        <v>38</v>
      </c>
      <c r="AA1220" s="14" t="s">
        <v>38</v>
      </c>
      <c r="AB1220" s="14" t="s">
        <v>38</v>
      </c>
      <c r="AC1220" s="14">
        <v>38453000</v>
      </c>
      <c r="AD1220" s="14">
        <v>82160000</v>
      </c>
      <c r="AE1220" s="14">
        <v>31857000</v>
      </c>
      <c r="AF1220" s="14">
        <v>67054000</v>
      </c>
      <c r="AG1220" s="2">
        <v>1694361000</v>
      </c>
      <c r="AH1220" s="2">
        <v>1677226000</v>
      </c>
      <c r="AI1220" s="2">
        <v>1382023000</v>
      </c>
      <c r="AJ1220" s="2">
        <v>1145316000</v>
      </c>
      <c r="AK1220" s="16" t="str">
        <f t="shared" si="233"/>
        <v>Да</v>
      </c>
      <c r="AL1220" s="16" t="str">
        <f t="shared" ref="AL1220:AL1224" si="240">IF(IFERROR(AN1220*AO1220*AP1220*AQ1220*AR1220*AS1220,0)=0,"Да","Нет")</f>
        <v>Нет</v>
      </c>
      <c r="AM1220" s="16" t="str">
        <f t="shared" si="222"/>
        <v>Нет</v>
      </c>
      <c r="AN1220">
        <f t="shared" si="234"/>
        <v>0.66360362686866947</v>
      </c>
      <c r="AO1220">
        <f t="shared" si="235"/>
        <v>2.3596601103625714</v>
      </c>
      <c r="AP1220">
        <f t="shared" si="236"/>
        <v>0.49736910785394972</v>
      </c>
      <c r="AQ1220">
        <f t="shared" si="237"/>
        <v>1.0102162737758655</v>
      </c>
      <c r="AR1220">
        <f t="shared" si="238"/>
        <v>1.2136020891113968</v>
      </c>
      <c r="AS1220">
        <f t="shared" si="239"/>
        <v>1.2066739659622323</v>
      </c>
    </row>
    <row r="1221" spans="1:46" hidden="1" x14ac:dyDescent="0.35">
      <c r="A1221" s="6">
        <v>1272</v>
      </c>
      <c r="B1221" s="11" t="s">
        <v>3010</v>
      </c>
      <c r="C1221" s="8" t="s">
        <v>3011</v>
      </c>
      <c r="D1221" s="2">
        <v>1</v>
      </c>
      <c r="E1221" s="2">
        <v>10</v>
      </c>
      <c r="F1221" s="2" t="s">
        <v>38</v>
      </c>
      <c r="G1221" s="12"/>
      <c r="H1221" s="8" t="s">
        <v>40</v>
      </c>
      <c r="I1221" s="2">
        <v>1154336000</v>
      </c>
      <c r="J1221" s="2">
        <v>1001049000</v>
      </c>
      <c r="K1221" s="2">
        <v>1079872000</v>
      </c>
      <c r="L1221" s="2">
        <v>881249000</v>
      </c>
      <c r="M1221" s="2">
        <v>275581000</v>
      </c>
      <c r="N1221" s="2">
        <v>270560000</v>
      </c>
      <c r="O1221" s="2">
        <v>175394000</v>
      </c>
      <c r="P1221" s="2">
        <v>92432000</v>
      </c>
      <c r="Q1221" s="14">
        <v>1524572000</v>
      </c>
      <c r="R1221" s="14">
        <v>1249106000</v>
      </c>
      <c r="S1221" s="14">
        <v>1239223000</v>
      </c>
      <c r="T1221" s="14">
        <v>1816939000</v>
      </c>
      <c r="U1221" s="14">
        <v>123794000</v>
      </c>
      <c r="V1221" s="14">
        <v>112002000</v>
      </c>
      <c r="W1221" s="14">
        <v>110986000</v>
      </c>
      <c r="X1221" s="14">
        <v>168476000</v>
      </c>
      <c r="Y1221" s="14" t="s">
        <v>38</v>
      </c>
      <c r="Z1221" s="14" t="s">
        <v>38</v>
      </c>
      <c r="AA1221" s="14" t="s">
        <v>38</v>
      </c>
      <c r="AB1221" s="14" t="s">
        <v>38</v>
      </c>
      <c r="AC1221" s="14">
        <v>12351000</v>
      </c>
      <c r="AD1221" s="14">
        <v>1016000</v>
      </c>
      <c r="AE1221" s="14">
        <v>-33990000</v>
      </c>
      <c r="AF1221" s="14">
        <v>59713000</v>
      </c>
      <c r="AG1221" s="2">
        <v>485190000</v>
      </c>
      <c r="AH1221" s="2">
        <v>474498000</v>
      </c>
      <c r="AI1221" s="2">
        <v>473724000</v>
      </c>
      <c r="AJ1221" s="2">
        <v>526924000</v>
      </c>
      <c r="AK1221" s="16" t="str">
        <f t="shared" si="233"/>
        <v>Да</v>
      </c>
      <c r="AL1221" s="16" t="str">
        <f t="shared" si="240"/>
        <v>Нет</v>
      </c>
      <c r="AM1221" s="16" t="str">
        <f t="shared" si="222"/>
        <v>Да</v>
      </c>
      <c r="AN1221">
        <f t="shared" si="234"/>
        <v>1.0185578060319338</v>
      </c>
      <c r="AO1221">
        <f t="shared" si="235"/>
        <v>1.5425841248845455</v>
      </c>
      <c r="AP1221">
        <f t="shared" si="236"/>
        <v>1.8975463043101957</v>
      </c>
      <c r="AQ1221">
        <f t="shared" si="237"/>
        <v>1.0225332878115398</v>
      </c>
      <c r="AR1221">
        <f t="shared" si="238"/>
        <v>1.0016338627555286</v>
      </c>
      <c r="AS1221">
        <f t="shared" si="239"/>
        <v>0.89903667322042646</v>
      </c>
      <c r="AT1221">
        <f>AQ1221*AN1221</f>
        <v>1.041509262227942</v>
      </c>
    </row>
    <row r="1222" spans="1:46" hidden="1" x14ac:dyDescent="0.35">
      <c r="A1222" s="6">
        <v>1180</v>
      </c>
      <c r="B1222" s="11" t="s">
        <v>2814</v>
      </c>
      <c r="C1222" s="8" t="s">
        <v>2815</v>
      </c>
      <c r="D1222" s="2">
        <v>1</v>
      </c>
      <c r="E1222" s="2">
        <v>12</v>
      </c>
      <c r="F1222" s="2">
        <v>100</v>
      </c>
      <c r="G1222" s="12"/>
      <c r="H1222" s="8" t="s">
        <v>121</v>
      </c>
      <c r="I1222" s="2">
        <v>307963000</v>
      </c>
      <c r="J1222" s="2">
        <v>248550000</v>
      </c>
      <c r="K1222" s="2">
        <v>220678000</v>
      </c>
      <c r="L1222" s="2">
        <v>253638000</v>
      </c>
      <c r="M1222" s="2">
        <v>129888000</v>
      </c>
      <c r="N1222" s="2">
        <v>155326000</v>
      </c>
      <c r="O1222" s="2">
        <v>97789000</v>
      </c>
      <c r="P1222" s="2">
        <v>82805000</v>
      </c>
      <c r="Q1222" s="14">
        <v>1523512000</v>
      </c>
      <c r="R1222" s="14">
        <v>1467672000</v>
      </c>
      <c r="S1222" s="14">
        <v>1419035000</v>
      </c>
      <c r="T1222" s="14">
        <v>1294547000</v>
      </c>
      <c r="U1222" s="14">
        <v>81031000</v>
      </c>
      <c r="V1222" s="14">
        <v>54527000</v>
      </c>
      <c r="W1222" s="14">
        <v>20442000</v>
      </c>
      <c r="X1222" s="14">
        <v>18267000</v>
      </c>
      <c r="Y1222" s="14" t="s">
        <v>38</v>
      </c>
      <c r="Z1222" s="14" t="s">
        <v>38</v>
      </c>
      <c r="AA1222" s="14" t="s">
        <v>38</v>
      </c>
      <c r="AB1222" s="14" t="s">
        <v>38</v>
      </c>
      <c r="AC1222" s="14">
        <v>8555000</v>
      </c>
      <c r="AD1222" s="14">
        <v>34296000</v>
      </c>
      <c r="AE1222" s="14">
        <v>2226000</v>
      </c>
      <c r="AF1222" s="14">
        <v>528000</v>
      </c>
      <c r="AG1222" s="2">
        <v>81114000</v>
      </c>
      <c r="AH1222" s="2">
        <v>93340000</v>
      </c>
      <c r="AI1222" s="2">
        <v>46725000</v>
      </c>
      <c r="AJ1222" s="2">
        <v>42040000</v>
      </c>
      <c r="AK1222" s="16" t="str">
        <f t="shared" si="233"/>
        <v>Да</v>
      </c>
      <c r="AL1222" s="16" t="str">
        <f t="shared" si="240"/>
        <v>Нет</v>
      </c>
      <c r="AM1222" s="16" t="str">
        <f t="shared" si="222"/>
        <v>Нет</v>
      </c>
      <c r="AN1222">
        <f t="shared" si="234"/>
        <v>0.83622831979192147</v>
      </c>
      <c r="AO1222">
        <f t="shared" si="235"/>
        <v>1.5883790610395851</v>
      </c>
      <c r="AP1222">
        <f t="shared" si="236"/>
        <v>1.1809552563251011</v>
      </c>
      <c r="AQ1222">
        <f t="shared" si="237"/>
        <v>0.86901649882151277</v>
      </c>
      <c r="AR1222">
        <f t="shared" si="238"/>
        <v>1.9976457998929908</v>
      </c>
      <c r="AS1222">
        <f t="shared" si="239"/>
        <v>1.1114414843006661</v>
      </c>
    </row>
    <row r="1223" spans="1:46" ht="29" hidden="1" x14ac:dyDescent="0.35">
      <c r="A1223" s="6">
        <v>1174</v>
      </c>
      <c r="B1223" s="11" t="s">
        <v>2800</v>
      </c>
      <c r="C1223" s="8" t="s">
        <v>2801</v>
      </c>
      <c r="D1223" s="2">
        <v>1</v>
      </c>
      <c r="E1223" s="2">
        <v>13</v>
      </c>
      <c r="F1223" s="2" t="s">
        <v>38</v>
      </c>
      <c r="G1223" s="12" t="s">
        <v>2802</v>
      </c>
      <c r="H1223" s="8" t="s">
        <v>40</v>
      </c>
      <c r="I1223" s="2">
        <v>3393565000</v>
      </c>
      <c r="J1223" s="2">
        <v>3396133000</v>
      </c>
      <c r="K1223" s="2">
        <v>3528018000</v>
      </c>
      <c r="L1223" s="2">
        <v>3478702000</v>
      </c>
      <c r="M1223" s="2">
        <v>387130000</v>
      </c>
      <c r="N1223" s="2">
        <v>370253000</v>
      </c>
      <c r="O1223" s="2">
        <v>279475000</v>
      </c>
      <c r="P1223" s="2">
        <v>250228000</v>
      </c>
      <c r="Q1223" s="14">
        <v>1510818000</v>
      </c>
      <c r="R1223" s="14">
        <v>1427124000</v>
      </c>
      <c r="S1223" s="14">
        <v>1217409000</v>
      </c>
      <c r="T1223" s="14">
        <v>1475012000</v>
      </c>
      <c r="U1223" s="14">
        <v>260755000</v>
      </c>
      <c r="V1223" s="14">
        <v>210052000</v>
      </c>
      <c r="W1223" s="14">
        <v>188163000</v>
      </c>
      <c r="X1223" s="14">
        <v>173319000</v>
      </c>
      <c r="Y1223" s="14" t="s">
        <v>38</v>
      </c>
      <c r="Z1223" s="14" t="s">
        <v>38</v>
      </c>
      <c r="AA1223" s="14" t="s">
        <v>38</v>
      </c>
      <c r="AB1223" s="14" t="s">
        <v>38</v>
      </c>
      <c r="AC1223" s="14">
        <v>50703000</v>
      </c>
      <c r="AD1223" s="14">
        <v>22151000</v>
      </c>
      <c r="AE1223" s="14">
        <v>15625000</v>
      </c>
      <c r="AF1223" s="14">
        <v>-125048000</v>
      </c>
      <c r="AG1223" s="2">
        <v>3047163000</v>
      </c>
      <c r="AH1223" s="2">
        <v>2996461000</v>
      </c>
      <c r="AI1223" s="2">
        <v>2974571000</v>
      </c>
      <c r="AJ1223" s="2">
        <v>2958949000</v>
      </c>
      <c r="AK1223" s="16" t="str">
        <f t="shared" si="233"/>
        <v>Да</v>
      </c>
      <c r="AL1223" s="16" t="str">
        <f t="shared" si="240"/>
        <v>Нет</v>
      </c>
      <c r="AM1223" s="16" t="str">
        <f t="shared" si="222"/>
        <v>Да</v>
      </c>
      <c r="AN1223">
        <f t="shared" si="234"/>
        <v>1.0455823450451449</v>
      </c>
      <c r="AO1223">
        <f t="shared" si="235"/>
        <v>1.3248161731818588</v>
      </c>
      <c r="AP1223">
        <f t="shared" si="236"/>
        <v>1.1168814041594066</v>
      </c>
      <c r="AQ1223">
        <f t="shared" si="237"/>
        <v>1.0169206273667504</v>
      </c>
      <c r="AR1223">
        <f t="shared" si="238"/>
        <v>1.007359044379845</v>
      </c>
      <c r="AS1223">
        <f t="shared" si="239"/>
        <v>1.0052795773093757</v>
      </c>
      <c r="AT1223">
        <f>AQ1223*AN1223</f>
        <v>1.0632742542869069</v>
      </c>
    </row>
    <row r="1224" spans="1:46" hidden="1" x14ac:dyDescent="0.35">
      <c r="A1224" s="6">
        <v>204</v>
      </c>
      <c r="B1224" s="11" t="s">
        <v>509</v>
      </c>
      <c r="C1224" s="8" t="s">
        <v>510</v>
      </c>
      <c r="D1224" s="2">
        <v>1</v>
      </c>
      <c r="E1224" s="2">
        <v>11</v>
      </c>
      <c r="F1224" s="2" t="s">
        <v>38</v>
      </c>
      <c r="G1224" s="12"/>
      <c r="H1224" s="8" t="s">
        <v>40</v>
      </c>
      <c r="I1224" s="2">
        <v>3543442000</v>
      </c>
      <c r="J1224" s="2">
        <v>2754155000</v>
      </c>
      <c r="K1224" s="2">
        <v>2092736000</v>
      </c>
      <c r="L1224" s="2">
        <v>1406088000</v>
      </c>
      <c r="M1224" s="2">
        <v>223400000</v>
      </c>
      <c r="N1224" s="2">
        <v>271461000</v>
      </c>
      <c r="O1224" s="2">
        <v>118929000</v>
      </c>
      <c r="P1224" s="2">
        <v>58333000</v>
      </c>
      <c r="Q1224" s="14">
        <v>1480675000</v>
      </c>
      <c r="R1224" s="14">
        <v>1456113000</v>
      </c>
      <c r="S1224" s="14">
        <v>1101843000</v>
      </c>
      <c r="T1224" s="14">
        <v>962784000</v>
      </c>
      <c r="U1224" s="14">
        <v>506724000</v>
      </c>
      <c r="V1224" s="14">
        <v>405373000</v>
      </c>
      <c r="W1224" s="14">
        <v>239132000</v>
      </c>
      <c r="X1224" s="14">
        <v>116537000</v>
      </c>
      <c r="Y1224" s="14" t="s">
        <v>38</v>
      </c>
      <c r="Z1224" s="14" t="s">
        <v>38</v>
      </c>
      <c r="AA1224" s="14" t="s">
        <v>38</v>
      </c>
      <c r="AB1224" s="14" t="s">
        <v>38</v>
      </c>
      <c r="AC1224" s="14">
        <v>126626000</v>
      </c>
      <c r="AD1224" s="14">
        <v>182367000</v>
      </c>
      <c r="AE1224" s="14">
        <v>115800000</v>
      </c>
      <c r="AF1224" s="14">
        <v>52702000</v>
      </c>
      <c r="AG1224" s="2">
        <v>2108032000</v>
      </c>
      <c r="AH1224" s="2">
        <v>2000602000</v>
      </c>
      <c r="AI1224" s="2">
        <v>1041418000</v>
      </c>
      <c r="AJ1224" s="2">
        <v>860846000</v>
      </c>
      <c r="AK1224" s="16" t="str">
        <f t="shared" si="233"/>
        <v>Да</v>
      </c>
      <c r="AL1224" s="16" t="str">
        <f t="shared" si="240"/>
        <v>Нет</v>
      </c>
      <c r="AM1224" s="16" t="str">
        <f t="shared" si="222"/>
        <v>Нет</v>
      </c>
      <c r="AN1224">
        <f t="shared" si="234"/>
        <v>0.82295431019557141</v>
      </c>
      <c r="AO1224">
        <f t="shared" si="235"/>
        <v>2.2825467295613349</v>
      </c>
      <c r="AP1224">
        <f t="shared" si="236"/>
        <v>2.0387945073971849</v>
      </c>
      <c r="AQ1224">
        <f t="shared" si="237"/>
        <v>1.0536988366501683</v>
      </c>
      <c r="AR1224">
        <f t="shared" si="238"/>
        <v>1.9210365098356279</v>
      </c>
      <c r="AS1224">
        <f t="shared" si="239"/>
        <v>1.2097610954804925</v>
      </c>
    </row>
    <row r="1225" spans="1:46" ht="29" hidden="1" x14ac:dyDescent="0.35">
      <c r="A1225" s="6">
        <v>71</v>
      </c>
      <c r="B1225" s="11" t="s">
        <v>199</v>
      </c>
      <c r="C1225" s="8" t="s">
        <v>200</v>
      </c>
      <c r="D1225" s="2">
        <v>1</v>
      </c>
      <c r="E1225" s="2">
        <v>67</v>
      </c>
      <c r="F1225" s="2" t="s">
        <v>38</v>
      </c>
      <c r="G1225" s="12" t="s">
        <v>177</v>
      </c>
      <c r="H1225" s="8" t="s">
        <v>40</v>
      </c>
      <c r="I1225" s="2">
        <v>1697111000</v>
      </c>
      <c r="J1225" s="2">
        <v>1570876000</v>
      </c>
      <c r="K1225" s="2">
        <v>1151016000</v>
      </c>
      <c r="L1225" s="2">
        <v>2131635000</v>
      </c>
      <c r="M1225" s="2">
        <v>186559000</v>
      </c>
      <c r="N1225" s="2">
        <v>90372000</v>
      </c>
      <c r="O1225" s="2">
        <v>122599000</v>
      </c>
      <c r="P1225" s="2">
        <v>144035000</v>
      </c>
      <c r="Q1225" s="14">
        <v>1474652000</v>
      </c>
      <c r="R1225" s="14">
        <v>972933000</v>
      </c>
      <c r="S1225" s="14">
        <v>1997927000</v>
      </c>
      <c r="T1225" s="14">
        <v>1399765000</v>
      </c>
      <c r="U1225" s="14">
        <v>600140000</v>
      </c>
      <c r="V1225" s="14">
        <v>616494000</v>
      </c>
      <c r="W1225" s="14">
        <v>627123000</v>
      </c>
      <c r="X1225" s="14">
        <v>510090000</v>
      </c>
      <c r="Y1225" s="14" t="s">
        <v>38</v>
      </c>
      <c r="Z1225" s="14" t="s">
        <v>38</v>
      </c>
      <c r="AA1225" s="14" t="s">
        <v>38</v>
      </c>
      <c r="AB1225" s="14" t="s">
        <v>38</v>
      </c>
      <c r="AC1225" s="14">
        <v>-11823000</v>
      </c>
      <c r="AD1225" s="14">
        <v>54313000</v>
      </c>
      <c r="AE1225" s="14">
        <v>158782000</v>
      </c>
      <c r="AF1225" s="14">
        <v>116508000</v>
      </c>
      <c r="AG1225" s="2">
        <v>805964000</v>
      </c>
      <c r="AH1225" s="2">
        <v>822318000</v>
      </c>
      <c r="AI1225" s="2">
        <v>832947000</v>
      </c>
      <c r="AJ1225" s="2">
        <v>715914000</v>
      </c>
      <c r="AK1225" s="16" t="str">
        <f t="shared" si="233"/>
        <v>Нет</v>
      </c>
      <c r="AL1225" s="16" t="str">
        <f>IF(IFERROR(AN1225*AO1225*AP1225*AQ1225*AR1225*AS1225,0)=0,"Да","Нет")</f>
        <v>Нет</v>
      </c>
      <c r="AM1225" s="16" t="str">
        <f t="shared" si="222"/>
        <v>Да</v>
      </c>
      <c r="AN1225">
        <f t="shared" si="234"/>
        <v>2.0643451511530122</v>
      </c>
      <c r="AO1225">
        <f t="shared" si="235"/>
        <v>0.73713488690772355</v>
      </c>
      <c r="AP1225">
        <f t="shared" si="236"/>
        <v>0.8511750616169681</v>
      </c>
      <c r="AQ1225">
        <f t="shared" si="237"/>
        <v>0.98011231664635823</v>
      </c>
      <c r="AR1225">
        <f t="shared" si="238"/>
        <v>0.9872392841321237</v>
      </c>
      <c r="AS1225">
        <f t="shared" si="239"/>
        <v>1.1634735457052103</v>
      </c>
      <c r="AT1225">
        <f>AQ1225*AN1225</f>
        <v>2.0232901084542552</v>
      </c>
    </row>
    <row r="1226" spans="1:46" hidden="1" x14ac:dyDescent="0.35">
      <c r="A1226" s="6">
        <v>782</v>
      </c>
      <c r="B1226" s="11" t="s">
        <v>1885</v>
      </c>
      <c r="C1226" s="8" t="s">
        <v>1886</v>
      </c>
      <c r="D1226" s="2">
        <v>1</v>
      </c>
      <c r="E1226" s="2">
        <v>13</v>
      </c>
      <c r="F1226" s="2" t="s">
        <v>38</v>
      </c>
      <c r="G1226" s="12"/>
      <c r="H1226" s="8" t="s">
        <v>40</v>
      </c>
      <c r="I1226" s="2">
        <v>2089544000</v>
      </c>
      <c r="J1226" s="2">
        <v>2044949000</v>
      </c>
      <c r="K1226" s="2">
        <v>2003384000</v>
      </c>
      <c r="L1226" s="2">
        <v>1602162000</v>
      </c>
      <c r="M1226" s="2">
        <v>84857000</v>
      </c>
      <c r="N1226" s="2">
        <v>157952000</v>
      </c>
      <c r="O1226" s="2">
        <v>173506000</v>
      </c>
      <c r="P1226" s="2">
        <v>81876000</v>
      </c>
      <c r="Q1226" s="14">
        <v>1463668000</v>
      </c>
      <c r="R1226" s="14">
        <v>1853166000</v>
      </c>
      <c r="S1226" s="14">
        <v>1538930000</v>
      </c>
      <c r="T1226" s="14">
        <v>1395522000</v>
      </c>
      <c r="U1226" s="14">
        <v>283582000</v>
      </c>
      <c r="V1226" s="14">
        <v>295036000</v>
      </c>
      <c r="W1226" s="14">
        <v>228877000</v>
      </c>
      <c r="X1226" s="14">
        <v>144790000</v>
      </c>
      <c r="Y1226" s="14" t="s">
        <v>38</v>
      </c>
      <c r="Z1226" s="14" t="s">
        <v>38</v>
      </c>
      <c r="AA1226" s="14" t="s">
        <v>38</v>
      </c>
      <c r="AB1226" s="14" t="s">
        <v>38</v>
      </c>
      <c r="AC1226" s="14">
        <v>54921000</v>
      </c>
      <c r="AD1226" s="14">
        <v>96604000</v>
      </c>
      <c r="AE1226" s="14">
        <v>97948000</v>
      </c>
      <c r="AF1226" s="14">
        <v>46042000</v>
      </c>
      <c r="AG1226" s="2">
        <v>1757189000</v>
      </c>
      <c r="AH1226" s="2">
        <v>1752893000</v>
      </c>
      <c r="AI1226" s="2">
        <v>1392256000</v>
      </c>
      <c r="AJ1226" s="2">
        <v>1178867000</v>
      </c>
      <c r="AK1226" s="16" t="str">
        <f t="shared" si="233"/>
        <v>Да</v>
      </c>
      <c r="AL1226" s="16" t="str">
        <f t="shared" ref="AL1226:AL1232" si="241">IF(IFERROR(AN1226*AO1226*AP1226*AQ1226*AR1226*AS1226,0)=0,"Да","Нет")</f>
        <v>Нет</v>
      </c>
      <c r="AM1226" s="16" t="str">
        <f t="shared" si="222"/>
        <v>Нет</v>
      </c>
      <c r="AN1226">
        <f t="shared" si="234"/>
        <v>0.53723283022690438</v>
      </c>
      <c r="AO1226">
        <f t="shared" si="235"/>
        <v>0.9103546851405715</v>
      </c>
      <c r="AP1226">
        <f t="shared" si="236"/>
        <v>2.1191313693878548</v>
      </c>
      <c r="AQ1226">
        <f t="shared" si="237"/>
        <v>1.002450805611067</v>
      </c>
      <c r="AR1226">
        <f t="shared" si="238"/>
        <v>1.2590306667739266</v>
      </c>
      <c r="AS1226">
        <f t="shared" si="239"/>
        <v>1.1810119377334338</v>
      </c>
    </row>
    <row r="1227" spans="1:46" hidden="1" x14ac:dyDescent="0.35">
      <c r="A1227" s="6">
        <v>801</v>
      </c>
      <c r="B1227" s="11" t="s">
        <v>1926</v>
      </c>
      <c r="C1227" s="8" t="s">
        <v>1927</v>
      </c>
      <c r="D1227" s="2">
        <v>1</v>
      </c>
      <c r="E1227" s="2">
        <v>15</v>
      </c>
      <c r="F1227" s="2">
        <v>92</v>
      </c>
      <c r="G1227" s="12"/>
      <c r="H1227" s="8" t="s">
        <v>40</v>
      </c>
      <c r="I1227" s="2">
        <v>2441678000</v>
      </c>
      <c r="J1227" s="2">
        <v>2195347000</v>
      </c>
      <c r="K1227" s="2">
        <v>2316542000</v>
      </c>
      <c r="L1227" s="2">
        <v>2038073000</v>
      </c>
      <c r="M1227" s="2">
        <v>188610000</v>
      </c>
      <c r="N1227" s="2">
        <v>215841000</v>
      </c>
      <c r="O1227" s="2">
        <v>128790000</v>
      </c>
      <c r="P1227" s="2">
        <v>63372000</v>
      </c>
      <c r="Q1227" s="14">
        <v>1460771000</v>
      </c>
      <c r="R1227" s="14">
        <v>1413304000</v>
      </c>
      <c r="S1227" s="14">
        <v>1034238000</v>
      </c>
      <c r="T1227" s="14">
        <v>703685000</v>
      </c>
      <c r="U1227" s="14">
        <v>190566000</v>
      </c>
      <c r="V1227" s="14">
        <v>146725000</v>
      </c>
      <c r="W1227" s="14">
        <v>79342000</v>
      </c>
      <c r="X1227" s="14">
        <v>31538000</v>
      </c>
      <c r="Y1227" s="14" t="s">
        <v>38</v>
      </c>
      <c r="Z1227" s="14" t="s">
        <v>38</v>
      </c>
      <c r="AA1227" s="14" t="s">
        <v>38</v>
      </c>
      <c r="AB1227" s="14" t="s">
        <v>38</v>
      </c>
      <c r="AC1227" s="14">
        <v>83605000</v>
      </c>
      <c r="AD1227" s="14">
        <v>82528000</v>
      </c>
      <c r="AE1227" s="14">
        <v>50538000</v>
      </c>
      <c r="AF1227" s="14">
        <v>8905000</v>
      </c>
      <c r="AG1227" s="2">
        <v>884313000</v>
      </c>
      <c r="AH1227" s="2">
        <v>837048000</v>
      </c>
      <c r="AI1227" s="2">
        <v>770389000</v>
      </c>
      <c r="AJ1227" s="2">
        <v>661055000</v>
      </c>
      <c r="AK1227" s="16" t="str">
        <f t="shared" si="233"/>
        <v>Да</v>
      </c>
      <c r="AL1227" s="16" t="str">
        <f t="shared" si="241"/>
        <v>Нет</v>
      </c>
      <c r="AM1227" s="16" t="str">
        <f t="shared" si="222"/>
        <v>Нет</v>
      </c>
      <c r="AN1227">
        <f t="shared" si="234"/>
        <v>0.87383768607447143</v>
      </c>
      <c r="AO1227">
        <f t="shared" si="235"/>
        <v>1.6759142790589332</v>
      </c>
      <c r="AP1227">
        <f t="shared" si="236"/>
        <v>2.0322855519787919</v>
      </c>
      <c r="AQ1227">
        <f t="shared" si="237"/>
        <v>1.0564662958396651</v>
      </c>
      <c r="AR1227">
        <f t="shared" si="238"/>
        <v>1.0865264171736617</v>
      </c>
      <c r="AS1227">
        <f t="shared" si="239"/>
        <v>1.1653931972377487</v>
      </c>
    </row>
    <row r="1228" spans="1:46" hidden="1" x14ac:dyDescent="0.35">
      <c r="A1228" s="6">
        <v>488</v>
      </c>
      <c r="B1228" s="11" t="s">
        <v>1185</v>
      </c>
      <c r="C1228" s="8" t="s">
        <v>1186</v>
      </c>
      <c r="D1228" s="2">
        <v>1</v>
      </c>
      <c r="E1228" s="2">
        <v>3</v>
      </c>
      <c r="F1228" s="2" t="s">
        <v>38</v>
      </c>
      <c r="G1228" s="12"/>
      <c r="H1228" s="8" t="s">
        <v>40</v>
      </c>
      <c r="I1228" s="2">
        <v>2230829000</v>
      </c>
      <c r="J1228" s="2">
        <v>1778693000</v>
      </c>
      <c r="K1228" s="2">
        <v>1295653000</v>
      </c>
      <c r="L1228" s="2">
        <v>653081000</v>
      </c>
      <c r="M1228" s="2">
        <v>502248000</v>
      </c>
      <c r="N1228" s="2">
        <v>704643000</v>
      </c>
      <c r="O1228" s="2">
        <v>421908000</v>
      </c>
      <c r="P1228" s="2">
        <v>266320000</v>
      </c>
      <c r="Q1228" s="14">
        <v>1450602000</v>
      </c>
      <c r="R1228" s="14">
        <v>1670742000</v>
      </c>
      <c r="S1228" s="14">
        <v>1205032000</v>
      </c>
      <c r="T1228" s="14">
        <v>895233000</v>
      </c>
      <c r="U1228" s="14">
        <v>1528084000</v>
      </c>
      <c r="V1228" s="14">
        <v>1178112000</v>
      </c>
      <c r="W1228" s="14">
        <v>660936000</v>
      </c>
      <c r="X1228" s="14">
        <v>350237000</v>
      </c>
      <c r="Y1228" s="14" t="s">
        <v>38</v>
      </c>
      <c r="Z1228" s="14" t="s">
        <v>38</v>
      </c>
      <c r="AA1228" s="14" t="s">
        <v>38</v>
      </c>
      <c r="AB1228" s="14" t="s">
        <v>38</v>
      </c>
      <c r="AC1228" s="14">
        <v>346247000</v>
      </c>
      <c r="AD1228" s="14">
        <v>517176000</v>
      </c>
      <c r="AE1228" s="14">
        <v>309419000</v>
      </c>
      <c r="AF1228" s="14">
        <v>201790000</v>
      </c>
      <c r="AG1228" s="2">
        <v>1613270000</v>
      </c>
      <c r="AH1228" s="2">
        <v>1267043000</v>
      </c>
      <c r="AI1228" s="2">
        <v>749867000</v>
      </c>
      <c r="AJ1228" s="2">
        <v>440448000</v>
      </c>
      <c r="AK1228" s="16" t="str">
        <f t="shared" si="233"/>
        <v>Да</v>
      </c>
      <c r="AL1228" s="16" t="str">
        <f t="shared" si="241"/>
        <v>Нет</v>
      </c>
      <c r="AM1228" s="16" t="str">
        <f t="shared" si="222"/>
        <v>Нет</v>
      </c>
      <c r="AN1228">
        <f t="shared" si="234"/>
        <v>0.71276944495297623</v>
      </c>
      <c r="AO1228">
        <f t="shared" si="235"/>
        <v>1.6701342472766574</v>
      </c>
      <c r="AP1228">
        <f t="shared" si="236"/>
        <v>1.5842144788224692</v>
      </c>
      <c r="AQ1228">
        <f t="shared" si="237"/>
        <v>1.273255919491288</v>
      </c>
      <c r="AR1228">
        <f t="shared" si="238"/>
        <v>1.6896903050807677</v>
      </c>
      <c r="AS1228">
        <f t="shared" si="239"/>
        <v>1.702509717378669</v>
      </c>
    </row>
    <row r="1229" spans="1:46" hidden="1" x14ac:dyDescent="0.35">
      <c r="A1229" s="6">
        <v>1222</v>
      </c>
      <c r="B1229" s="11" t="s">
        <v>2907</v>
      </c>
      <c r="C1229" s="8" t="s">
        <v>2908</v>
      </c>
      <c r="D1229" s="2">
        <v>1</v>
      </c>
      <c r="E1229" s="2">
        <v>8</v>
      </c>
      <c r="F1229" s="2">
        <v>80</v>
      </c>
      <c r="G1229" s="12"/>
      <c r="H1229" s="8" t="s">
        <v>40</v>
      </c>
      <c r="I1229" s="2">
        <v>5263948000</v>
      </c>
      <c r="J1229" s="2">
        <v>4491683000</v>
      </c>
      <c r="K1229" s="2">
        <v>3512372000</v>
      </c>
      <c r="L1229" s="2">
        <v>2589228000</v>
      </c>
      <c r="M1229" s="2">
        <v>48577000</v>
      </c>
      <c r="N1229" s="2">
        <v>23969000</v>
      </c>
      <c r="O1229" s="2">
        <v>31896000</v>
      </c>
      <c r="P1229" s="2">
        <v>48846000</v>
      </c>
      <c r="Q1229" s="14">
        <v>1439419000</v>
      </c>
      <c r="R1229" s="14">
        <v>553216000</v>
      </c>
      <c r="S1229" s="14">
        <v>605552000</v>
      </c>
      <c r="T1229" s="14">
        <v>1412063000</v>
      </c>
      <c r="U1229" s="14">
        <v>-88443000</v>
      </c>
      <c r="V1229" s="14">
        <v>-88793000</v>
      </c>
      <c r="W1229" s="14">
        <v>-50359000</v>
      </c>
      <c r="X1229" s="14">
        <v>-22641000</v>
      </c>
      <c r="Y1229" s="14" t="s">
        <v>38</v>
      </c>
      <c r="Z1229" s="14" t="s">
        <v>38</v>
      </c>
      <c r="AA1229" s="14" t="s">
        <v>38</v>
      </c>
      <c r="AB1229" s="14" t="s">
        <v>38</v>
      </c>
      <c r="AC1229" s="14">
        <v>350000</v>
      </c>
      <c r="AD1229" s="14">
        <v>-35563000</v>
      </c>
      <c r="AE1229" s="14">
        <v>-26727000</v>
      </c>
      <c r="AF1229" s="14">
        <v>3306000</v>
      </c>
      <c r="AG1229" s="2">
        <v>1714864000</v>
      </c>
      <c r="AH1229" s="2">
        <v>1317682000</v>
      </c>
      <c r="AI1229" s="2">
        <v>725118000</v>
      </c>
      <c r="AJ1229" s="2">
        <v>752671000</v>
      </c>
      <c r="AK1229" s="16" t="str">
        <f t="shared" si="233"/>
        <v>Да</v>
      </c>
      <c r="AL1229" s="16" t="str">
        <f t="shared" si="241"/>
        <v>Нет</v>
      </c>
      <c r="AM1229" s="16" t="str">
        <f t="shared" si="222"/>
        <v>Да</v>
      </c>
      <c r="AN1229">
        <f t="shared" si="234"/>
        <v>2.0266594351036757</v>
      </c>
      <c r="AO1229">
        <f t="shared" si="235"/>
        <v>0.75147353900175573</v>
      </c>
      <c r="AP1229">
        <f t="shared" si="236"/>
        <v>0.65299103304262374</v>
      </c>
      <c r="AQ1229">
        <f t="shared" si="237"/>
        <v>1.3014247747180276</v>
      </c>
      <c r="AR1229">
        <f t="shared" si="238"/>
        <v>1.8171966493729297</v>
      </c>
      <c r="AS1229">
        <f t="shared" si="239"/>
        <v>0.9633930362668417</v>
      </c>
      <c r="AT1229">
        <f>AQ1229*AN1229</f>
        <v>2.6375447987599663</v>
      </c>
    </row>
    <row r="1230" spans="1:46" hidden="1" x14ac:dyDescent="0.35">
      <c r="A1230" s="6">
        <v>1315</v>
      </c>
      <c r="B1230" s="11" t="s">
        <v>3113</v>
      </c>
      <c r="C1230" s="8" t="s">
        <v>3114</v>
      </c>
      <c r="D1230" s="2">
        <v>1</v>
      </c>
      <c r="E1230" s="2">
        <v>15</v>
      </c>
      <c r="F1230" s="2">
        <v>94</v>
      </c>
      <c r="G1230" s="12"/>
      <c r="H1230" s="8" t="s">
        <v>40</v>
      </c>
      <c r="I1230" s="2">
        <v>3055713000</v>
      </c>
      <c r="J1230" s="2">
        <v>2653576000</v>
      </c>
      <c r="K1230" s="2">
        <v>2247742000</v>
      </c>
      <c r="L1230" s="2">
        <v>1810455000</v>
      </c>
      <c r="M1230" s="2">
        <v>134435000</v>
      </c>
      <c r="N1230" s="2">
        <v>152722000</v>
      </c>
      <c r="O1230" s="2">
        <v>154047000</v>
      </c>
      <c r="P1230" s="2">
        <v>100687000</v>
      </c>
      <c r="Q1230" s="14">
        <v>1432529000</v>
      </c>
      <c r="R1230" s="14">
        <v>1198682000</v>
      </c>
      <c r="S1230" s="14">
        <v>1068881000</v>
      </c>
      <c r="T1230" s="14">
        <v>972748000</v>
      </c>
      <c r="U1230" s="14">
        <v>368016000</v>
      </c>
      <c r="V1230" s="14">
        <v>335109000</v>
      </c>
      <c r="W1230" s="14">
        <v>256462000</v>
      </c>
      <c r="X1230" s="14">
        <v>139124000</v>
      </c>
      <c r="Y1230" s="14" t="s">
        <v>38</v>
      </c>
      <c r="Z1230" s="14" t="s">
        <v>38</v>
      </c>
      <c r="AA1230" s="14" t="s">
        <v>38</v>
      </c>
      <c r="AB1230" s="14" t="s">
        <v>38</v>
      </c>
      <c r="AC1230" s="14">
        <v>70944000</v>
      </c>
      <c r="AD1230" s="14">
        <v>126788000</v>
      </c>
      <c r="AE1230" s="14">
        <v>135937000</v>
      </c>
      <c r="AF1230" s="14">
        <v>62000000</v>
      </c>
      <c r="AG1230" s="2">
        <v>1557481000</v>
      </c>
      <c r="AH1230" s="2">
        <v>1514066000</v>
      </c>
      <c r="AI1230" s="2">
        <v>1309058000</v>
      </c>
      <c r="AJ1230" s="2">
        <v>1057621000</v>
      </c>
      <c r="AK1230" s="16" t="str">
        <f t="shared" si="233"/>
        <v>Да</v>
      </c>
      <c r="AL1230" s="16" t="str">
        <f t="shared" si="241"/>
        <v>Нет</v>
      </c>
      <c r="AM1230" s="16" t="str">
        <f t="shared" si="222"/>
        <v>Нет</v>
      </c>
      <c r="AN1230">
        <f t="shared" si="234"/>
        <v>0.88025955657992949</v>
      </c>
      <c r="AO1230">
        <f t="shared" si="235"/>
        <v>0.99139872895934356</v>
      </c>
      <c r="AP1230">
        <f t="shared" si="236"/>
        <v>1.5299591804304429</v>
      </c>
      <c r="AQ1230">
        <f t="shared" si="237"/>
        <v>1.0286744435183142</v>
      </c>
      <c r="AR1230">
        <f t="shared" si="238"/>
        <v>1.1566072702660997</v>
      </c>
      <c r="AS1230">
        <f t="shared" si="239"/>
        <v>1.2377382824282044</v>
      </c>
    </row>
    <row r="1231" spans="1:46" hidden="1" x14ac:dyDescent="0.35">
      <c r="A1231" s="6">
        <v>1020</v>
      </c>
      <c r="B1231" s="11" t="s">
        <v>2442</v>
      </c>
      <c r="C1231" s="8" t="s">
        <v>2443</v>
      </c>
      <c r="D1231" s="2">
        <v>1</v>
      </c>
      <c r="E1231" s="2">
        <v>8</v>
      </c>
      <c r="F1231" s="2" t="s">
        <v>38</v>
      </c>
      <c r="G1231" s="12"/>
      <c r="H1231" s="8" t="s">
        <v>40</v>
      </c>
      <c r="I1231" s="2">
        <v>897036000</v>
      </c>
      <c r="J1231" s="2">
        <v>1350496000</v>
      </c>
      <c r="K1231" s="2">
        <v>2517162000</v>
      </c>
      <c r="L1231" s="2">
        <v>3356988000</v>
      </c>
      <c r="M1231" s="2">
        <v>101885000</v>
      </c>
      <c r="N1231" s="2">
        <v>66715000</v>
      </c>
      <c r="O1231" s="2">
        <v>11233000</v>
      </c>
      <c r="P1231" s="2">
        <v>16507000</v>
      </c>
      <c r="Q1231" s="14">
        <v>1395291000</v>
      </c>
      <c r="R1231" s="14">
        <v>2164573000</v>
      </c>
      <c r="S1231" s="14">
        <v>1767388000</v>
      </c>
      <c r="T1231" s="14">
        <v>1081744000</v>
      </c>
      <c r="U1231" s="14">
        <v>175545000</v>
      </c>
      <c r="V1231" s="14">
        <v>112586000</v>
      </c>
      <c r="W1231" s="14">
        <v>335000</v>
      </c>
      <c r="X1231" s="14">
        <v>17000</v>
      </c>
      <c r="Y1231" s="14" t="s">
        <v>38</v>
      </c>
      <c r="Z1231" s="14" t="s">
        <v>38</v>
      </c>
      <c r="AA1231" s="14" t="s">
        <v>38</v>
      </c>
      <c r="AB1231" s="14" t="s">
        <v>38</v>
      </c>
      <c r="AC1231" s="14">
        <v>74301000</v>
      </c>
      <c r="AD1231" s="14">
        <v>112251000</v>
      </c>
      <c r="AE1231" s="14">
        <v>331000</v>
      </c>
      <c r="AF1231" s="14">
        <v>17000</v>
      </c>
      <c r="AG1231" s="2">
        <v>249445000</v>
      </c>
      <c r="AH1231" s="2">
        <v>186526000</v>
      </c>
      <c r="AI1231" s="2">
        <v>74300000</v>
      </c>
      <c r="AJ1231" s="2">
        <v>74330000</v>
      </c>
      <c r="AK1231" s="16" t="str">
        <f t="shared" si="233"/>
        <v>Да</v>
      </c>
      <c r="AL1231" s="16" t="str">
        <f t="shared" si="241"/>
        <v>Нет</v>
      </c>
      <c r="AM1231" s="16" t="str">
        <f t="shared" si="222"/>
        <v>Да</v>
      </c>
      <c r="AN1231">
        <f t="shared" si="234"/>
        <v>1.5271678033425766</v>
      </c>
      <c r="AO1231">
        <f t="shared" si="235"/>
        <v>5.9391970088133181</v>
      </c>
      <c r="AP1231">
        <f t="shared" si="236"/>
        <v>0.68049918216514205</v>
      </c>
      <c r="AQ1231">
        <f t="shared" si="237"/>
        <v>1.3373202663435662</v>
      </c>
      <c r="AR1231">
        <f t="shared" si="238"/>
        <v>2.5104441453566624</v>
      </c>
      <c r="AS1231">
        <f t="shared" si="239"/>
        <v>0.99959639445715054</v>
      </c>
      <c r="AT1231">
        <f>AQ1231*AN1231</f>
        <v>2.0423124535174133</v>
      </c>
    </row>
    <row r="1232" spans="1:46" ht="58" hidden="1" x14ac:dyDescent="0.35">
      <c r="A1232" s="6">
        <v>219</v>
      </c>
      <c r="B1232" s="11" t="s">
        <v>546</v>
      </c>
      <c r="C1232" s="8" t="s">
        <v>547</v>
      </c>
      <c r="D1232" s="2">
        <v>1</v>
      </c>
      <c r="E1232" s="2">
        <v>4</v>
      </c>
      <c r="F1232" s="2" t="s">
        <v>38</v>
      </c>
      <c r="G1232" s="12"/>
      <c r="H1232" s="8" t="s">
        <v>40</v>
      </c>
      <c r="I1232" s="2">
        <v>982107000</v>
      </c>
      <c r="J1232" s="2">
        <v>921349000</v>
      </c>
      <c r="K1232" s="2">
        <v>622884000</v>
      </c>
      <c r="L1232" s="2">
        <v>470136000</v>
      </c>
      <c r="M1232" s="2">
        <v>205002000</v>
      </c>
      <c r="N1232" s="2">
        <v>376592000</v>
      </c>
      <c r="O1232" s="2">
        <v>290441000</v>
      </c>
      <c r="P1232" s="2">
        <v>92047000</v>
      </c>
      <c r="Q1232" s="14">
        <v>1369229000</v>
      </c>
      <c r="R1232" s="14">
        <v>1454930000</v>
      </c>
      <c r="S1232" s="14">
        <v>1114954000</v>
      </c>
      <c r="T1232" s="14">
        <v>775152000</v>
      </c>
      <c r="U1232" s="14">
        <v>530114000</v>
      </c>
      <c r="V1232" s="14">
        <v>466013000</v>
      </c>
      <c r="W1232" s="14">
        <v>269870000</v>
      </c>
      <c r="X1232" s="14">
        <v>130608000</v>
      </c>
      <c r="Y1232" s="14" t="s">
        <v>38</v>
      </c>
      <c r="Z1232" s="14" t="s">
        <v>38</v>
      </c>
      <c r="AA1232" s="14" t="s">
        <v>38</v>
      </c>
      <c r="AB1232" s="14" t="s">
        <v>38</v>
      </c>
      <c r="AC1232" s="14">
        <v>63148000</v>
      </c>
      <c r="AD1232" s="14">
        <v>193699000</v>
      </c>
      <c r="AE1232" s="14">
        <v>138991000</v>
      </c>
      <c r="AF1232" s="14">
        <v>-18366000</v>
      </c>
      <c r="AG1232" s="2">
        <v>727923000</v>
      </c>
      <c r="AH1232" s="2">
        <v>664528000</v>
      </c>
      <c r="AI1232" s="2">
        <v>470829000</v>
      </c>
      <c r="AJ1232" s="2">
        <v>331838000</v>
      </c>
      <c r="AK1232" s="16" t="str">
        <f t="shared" si="233"/>
        <v>Да</v>
      </c>
      <c r="AL1232" s="16" t="str">
        <f t="shared" si="241"/>
        <v>Нет</v>
      </c>
      <c r="AM1232" s="16" t="str">
        <f t="shared" si="222"/>
        <v>Нет</v>
      </c>
      <c r="AN1232">
        <f t="shared" si="234"/>
        <v>0.54436100607554061</v>
      </c>
      <c r="AO1232">
        <f t="shared" si="235"/>
        <v>1.2966213447825892</v>
      </c>
      <c r="AP1232">
        <f t="shared" si="236"/>
        <v>3.1553554162547393</v>
      </c>
      <c r="AQ1232">
        <f t="shared" si="237"/>
        <v>1.095398538511545</v>
      </c>
      <c r="AR1232">
        <f t="shared" si="238"/>
        <v>1.4113998925299844</v>
      </c>
      <c r="AS1232">
        <f t="shared" si="239"/>
        <v>1.418851969937138</v>
      </c>
    </row>
    <row r="1233" spans="1:46" ht="43.5" hidden="1" x14ac:dyDescent="0.35">
      <c r="A1233" s="6">
        <v>1886</v>
      </c>
      <c r="B1233" s="11" t="s">
        <v>4486</v>
      </c>
      <c r="C1233" s="8" t="s">
        <v>4487</v>
      </c>
      <c r="D1233" s="2">
        <v>1</v>
      </c>
      <c r="E1233" s="2">
        <v>99</v>
      </c>
      <c r="F1233" s="2" t="s">
        <v>38</v>
      </c>
      <c r="G1233" s="12" t="s">
        <v>4488</v>
      </c>
      <c r="H1233" s="8" t="s">
        <v>121</v>
      </c>
      <c r="I1233" s="2">
        <v>17884577000</v>
      </c>
      <c r="J1233" s="2">
        <v>25147194000</v>
      </c>
      <c r="K1233" s="2">
        <v>28043111000</v>
      </c>
      <c r="L1233" s="2">
        <v>29133086000</v>
      </c>
      <c r="M1233" s="2">
        <v>440878000</v>
      </c>
      <c r="N1233" s="2">
        <v>-183165000</v>
      </c>
      <c r="O1233" s="2">
        <v>655068000</v>
      </c>
      <c r="P1233" s="2">
        <v>1645307000</v>
      </c>
      <c r="Q1233" s="14">
        <v>1362353000</v>
      </c>
      <c r="R1233" s="14">
        <v>3404360000</v>
      </c>
      <c r="S1233" s="14">
        <v>5209191000</v>
      </c>
      <c r="T1233" s="14">
        <v>18896151000</v>
      </c>
      <c r="U1233" s="14">
        <v>-8414977000</v>
      </c>
      <c r="V1233" s="14">
        <v>2021878000</v>
      </c>
      <c r="W1233" s="14">
        <v>3775597000</v>
      </c>
      <c r="X1233" s="14">
        <v>3645450000</v>
      </c>
      <c r="Y1233" s="14" t="s">
        <v>38</v>
      </c>
      <c r="Z1233" s="14" t="s">
        <v>38</v>
      </c>
      <c r="AA1233" s="14" t="s">
        <v>38</v>
      </c>
      <c r="AB1233" s="14" t="s">
        <v>38</v>
      </c>
      <c r="AC1233" s="14">
        <v>-9200813000</v>
      </c>
      <c r="AD1233" s="14">
        <v>-1744868000</v>
      </c>
      <c r="AE1233" s="14">
        <v>130147000</v>
      </c>
      <c r="AF1233" s="14">
        <v>43051000</v>
      </c>
      <c r="AG1233" s="2">
        <v>-8344483000</v>
      </c>
      <c r="AH1233" s="2">
        <v>2092373000</v>
      </c>
      <c r="AI1233" s="2">
        <v>3846091000</v>
      </c>
      <c r="AJ1233" s="2">
        <v>3718870000</v>
      </c>
      <c r="AK1233" s="16" t="str">
        <f t="shared" si="233"/>
        <v>Нет</v>
      </c>
      <c r="AL1233" s="16" t="str">
        <f>IF(IFERROR(AN1233*AO1233*AP1233*AQ1233*AR1233*AS1233,0)=0,"Да","Нет")</f>
        <v>Нет</v>
      </c>
      <c r="AM1233" s="16" t="str">
        <f t="shared" si="222"/>
        <v>Нет</v>
      </c>
      <c r="AN1233">
        <f t="shared" si="234"/>
        <v>-2.4069991537684601</v>
      </c>
      <c r="AO1233">
        <f t="shared" si="235"/>
        <v>-0.27961219293264211</v>
      </c>
      <c r="AP1233">
        <f t="shared" si="236"/>
        <v>0.39814332522744994</v>
      </c>
      <c r="AQ1233">
        <f t="shared" si="237"/>
        <v>-3.988047542192525</v>
      </c>
      <c r="AR1233">
        <f t="shared" si="238"/>
        <v>0.5440258693827057</v>
      </c>
      <c r="AS1233">
        <f t="shared" si="239"/>
        <v>1.0342095851696886</v>
      </c>
    </row>
    <row r="1234" spans="1:46" x14ac:dyDescent="0.35">
      <c r="A1234" s="6">
        <v>1959</v>
      </c>
      <c r="B1234" s="11" t="s">
        <v>4652</v>
      </c>
      <c r="C1234" s="8" t="s">
        <v>4653</v>
      </c>
      <c r="D1234" s="2">
        <v>1</v>
      </c>
      <c r="E1234" s="2">
        <v>5</v>
      </c>
      <c r="F1234" s="2" t="s">
        <v>38</v>
      </c>
      <c r="G1234" s="12"/>
      <c r="H1234" s="8" t="s">
        <v>121</v>
      </c>
      <c r="I1234" s="2">
        <v>2812846000</v>
      </c>
      <c r="J1234" s="2">
        <v>2529377000</v>
      </c>
      <c r="K1234" s="2">
        <v>2086725000</v>
      </c>
      <c r="L1234" s="2">
        <v>1327980000</v>
      </c>
      <c r="M1234" s="2">
        <v>625875000</v>
      </c>
      <c r="N1234" s="2">
        <v>225105000</v>
      </c>
      <c r="O1234" s="2">
        <v>73224000</v>
      </c>
      <c r="P1234" s="2">
        <v>187426000</v>
      </c>
      <c r="Q1234" s="14">
        <v>1356728000</v>
      </c>
      <c r="R1234" s="14">
        <v>863443000</v>
      </c>
      <c r="S1234" s="14">
        <v>373043000</v>
      </c>
      <c r="T1234" s="14">
        <v>844219000</v>
      </c>
      <c r="U1234" s="14">
        <v>368169000</v>
      </c>
      <c r="V1234" s="14">
        <v>58049000</v>
      </c>
      <c r="W1234" s="14">
        <v>2236000</v>
      </c>
      <c r="X1234" s="14">
        <v>66263000</v>
      </c>
      <c r="Y1234" s="14" t="s">
        <v>38</v>
      </c>
      <c r="Z1234" s="14" t="s">
        <v>38</v>
      </c>
      <c r="AA1234" s="14" t="s">
        <v>38</v>
      </c>
      <c r="AB1234" s="14" t="s">
        <v>38</v>
      </c>
      <c r="AC1234" s="14">
        <v>307781000</v>
      </c>
      <c r="AD1234" s="14">
        <v>57797000</v>
      </c>
      <c r="AE1234" s="14">
        <v>-61810000</v>
      </c>
      <c r="AF1234" s="14">
        <v>46677000</v>
      </c>
      <c r="AG1234" s="2">
        <v>1750764000</v>
      </c>
      <c r="AH1234" s="2">
        <v>1317432000</v>
      </c>
      <c r="AI1234" s="2">
        <v>1119635000</v>
      </c>
      <c r="AJ1234" s="2">
        <v>840751000</v>
      </c>
      <c r="AK1234" s="16" t="str">
        <f t="shared" si="233"/>
        <v>Да</v>
      </c>
      <c r="AL1234" s="16" t="str">
        <f t="shared" ref="AL1234:AL1245" si="242">IF(IFERROR(AN1234*AO1234*AP1234*AQ1234*AR1234*AS1234,0)=0,"Да","Нет")</f>
        <v>Нет</v>
      </c>
      <c r="AM1234" s="16" t="str">
        <f t="shared" si="222"/>
        <v>Да</v>
      </c>
      <c r="AN1234">
        <f t="shared" si="234"/>
        <v>2.7803691610581729</v>
      </c>
      <c r="AO1234">
        <f t="shared" si="235"/>
        <v>3.0741969845952148</v>
      </c>
      <c r="AP1234">
        <f t="shared" si="236"/>
        <v>0.39068218923735232</v>
      </c>
      <c r="AQ1234">
        <f t="shared" si="237"/>
        <v>1.3289217204379429</v>
      </c>
      <c r="AR1234">
        <f t="shared" si="238"/>
        <v>1.1766620371817602</v>
      </c>
      <c r="AS1234">
        <f t="shared" si="239"/>
        <v>1.3317081989792459</v>
      </c>
      <c r="AT1234">
        <f t="shared" ref="AT1234:AT1235" si="243">AQ1234*AN1234</f>
        <v>3.6948929689660268</v>
      </c>
    </row>
    <row r="1235" spans="1:46" hidden="1" x14ac:dyDescent="0.35">
      <c r="A1235" s="6">
        <v>1560</v>
      </c>
      <c r="B1235" s="11" t="s">
        <v>3690</v>
      </c>
      <c r="C1235" s="8" t="s">
        <v>3691</v>
      </c>
      <c r="D1235" s="2">
        <v>1</v>
      </c>
      <c r="E1235" s="2">
        <v>6</v>
      </c>
      <c r="F1235" s="2" t="s">
        <v>38</v>
      </c>
      <c r="G1235" s="12"/>
      <c r="H1235" s="8" t="s">
        <v>40</v>
      </c>
      <c r="I1235" s="2">
        <v>1975523000</v>
      </c>
      <c r="J1235" s="2">
        <v>1615253000</v>
      </c>
      <c r="K1235" s="2">
        <v>1348517000</v>
      </c>
      <c r="L1235" s="2">
        <v>1287021000</v>
      </c>
      <c r="M1235" s="2">
        <v>290244000</v>
      </c>
      <c r="N1235" s="2">
        <v>144046000</v>
      </c>
      <c r="O1235" s="2">
        <v>85085000</v>
      </c>
      <c r="P1235" s="2">
        <v>99836000</v>
      </c>
      <c r="Q1235" s="14">
        <v>1350487000</v>
      </c>
      <c r="R1235" s="14">
        <v>874861000</v>
      </c>
      <c r="S1235" s="14">
        <v>799368000</v>
      </c>
      <c r="T1235" s="14">
        <v>1015101000</v>
      </c>
      <c r="U1235" s="14">
        <v>227764000</v>
      </c>
      <c r="V1235" s="14">
        <v>51662000</v>
      </c>
      <c r="W1235" s="14">
        <v>-13866000</v>
      </c>
      <c r="X1235" s="14">
        <v>-31561000</v>
      </c>
      <c r="Y1235" s="14" t="s">
        <v>38</v>
      </c>
      <c r="Z1235" s="14" t="s">
        <v>38</v>
      </c>
      <c r="AA1235" s="14" t="s">
        <v>38</v>
      </c>
      <c r="AB1235" s="14" t="s">
        <v>38</v>
      </c>
      <c r="AC1235" s="14">
        <v>171245000</v>
      </c>
      <c r="AD1235" s="14">
        <v>64775000</v>
      </c>
      <c r="AE1235" s="14">
        <v>17816000</v>
      </c>
      <c r="AF1235" s="14">
        <v>21201000</v>
      </c>
      <c r="AG1235" s="2">
        <v>902040000</v>
      </c>
      <c r="AH1235" s="2">
        <v>727986000</v>
      </c>
      <c r="AI1235" s="2">
        <v>661212000</v>
      </c>
      <c r="AJ1235" s="2">
        <v>644517000</v>
      </c>
      <c r="AK1235" s="16" t="str">
        <f t="shared" si="233"/>
        <v>Да</v>
      </c>
      <c r="AL1235" s="16" t="str">
        <f t="shared" si="242"/>
        <v>Нет</v>
      </c>
      <c r="AM1235" s="16" t="str">
        <f t="shared" si="222"/>
        <v>Да</v>
      </c>
      <c r="AN1235">
        <f t="shared" si="234"/>
        <v>2.0149396720492065</v>
      </c>
      <c r="AO1235">
        <f t="shared" si="235"/>
        <v>1.6929658576717401</v>
      </c>
      <c r="AP1235">
        <f t="shared" si="236"/>
        <v>0.85224768620537683</v>
      </c>
      <c r="AQ1235">
        <f t="shared" si="237"/>
        <v>1.2390897627152171</v>
      </c>
      <c r="AR1235">
        <f t="shared" si="238"/>
        <v>1.100987277907842</v>
      </c>
      <c r="AS1235">
        <f t="shared" si="239"/>
        <v>1.0259031181489395</v>
      </c>
      <c r="AT1235">
        <f t="shared" si="243"/>
        <v>2.4966911201249289</v>
      </c>
    </row>
    <row r="1236" spans="1:46" hidden="1" x14ac:dyDescent="0.35">
      <c r="A1236" s="6">
        <v>1551</v>
      </c>
      <c r="B1236" s="11" t="s">
        <v>3670</v>
      </c>
      <c r="C1236" s="8" t="s">
        <v>3671</v>
      </c>
      <c r="D1236" s="2">
        <v>1</v>
      </c>
      <c r="E1236" s="2">
        <v>10</v>
      </c>
      <c r="F1236" s="2" t="s">
        <v>38</v>
      </c>
      <c r="G1236" s="12"/>
      <c r="H1236" s="8" t="s">
        <v>40</v>
      </c>
      <c r="I1236" s="2">
        <v>870877000</v>
      </c>
      <c r="J1236" s="2">
        <v>628159000</v>
      </c>
      <c r="K1236" s="2">
        <v>211098000</v>
      </c>
      <c r="L1236" s="2">
        <v>531953000</v>
      </c>
      <c r="M1236" s="2">
        <v>188347000</v>
      </c>
      <c r="N1236" s="2">
        <v>267457000</v>
      </c>
      <c r="O1236" s="2">
        <v>134004000</v>
      </c>
      <c r="P1236" s="2">
        <v>44135000</v>
      </c>
      <c r="Q1236" s="14">
        <v>1346654000</v>
      </c>
      <c r="R1236" s="14">
        <v>1184749000</v>
      </c>
      <c r="S1236" s="14">
        <v>397073000</v>
      </c>
      <c r="T1236" s="14">
        <v>236077000</v>
      </c>
      <c r="U1236" s="14">
        <v>169003000</v>
      </c>
      <c r="V1236" s="14">
        <v>147969000</v>
      </c>
      <c r="W1236" s="14">
        <v>23322000</v>
      </c>
      <c r="X1236" s="14">
        <v>925000</v>
      </c>
      <c r="Y1236" s="14" t="s">
        <v>38</v>
      </c>
      <c r="Z1236" s="14" t="s">
        <v>38</v>
      </c>
      <c r="AA1236" s="14" t="s">
        <v>38</v>
      </c>
      <c r="AB1236" s="14" t="s">
        <v>38</v>
      </c>
      <c r="AC1236" s="14">
        <v>60480000</v>
      </c>
      <c r="AD1236" s="14">
        <v>131436000</v>
      </c>
      <c r="AE1236" s="14">
        <v>22411000</v>
      </c>
      <c r="AF1236" s="14">
        <v>279000</v>
      </c>
      <c r="AG1236" s="2">
        <v>286597000</v>
      </c>
      <c r="AH1236" s="2">
        <v>263428000</v>
      </c>
      <c r="AI1236" s="2">
        <v>142863000</v>
      </c>
      <c r="AJ1236" s="2">
        <v>120180000</v>
      </c>
      <c r="AK1236" s="16" t="str">
        <f t="shared" si="233"/>
        <v>Да</v>
      </c>
      <c r="AL1236" s="16" t="str">
        <f t="shared" si="242"/>
        <v>Нет</v>
      </c>
      <c r="AM1236" s="16" t="str">
        <f t="shared" si="222"/>
        <v>Нет</v>
      </c>
      <c r="AN1236">
        <f t="shared" si="234"/>
        <v>0.7042141353563377</v>
      </c>
      <c r="AO1236">
        <f t="shared" si="235"/>
        <v>1.9958881824423151</v>
      </c>
      <c r="AP1236">
        <f t="shared" si="236"/>
        <v>3.0362297496318114</v>
      </c>
      <c r="AQ1236">
        <f t="shared" si="237"/>
        <v>1.0879519261430068</v>
      </c>
      <c r="AR1236">
        <f t="shared" si="238"/>
        <v>1.8439203992636302</v>
      </c>
      <c r="AS1236">
        <f t="shared" si="239"/>
        <v>1.1887418871692461</v>
      </c>
    </row>
    <row r="1237" spans="1:46" hidden="1" x14ac:dyDescent="0.35">
      <c r="A1237" s="6">
        <v>1120</v>
      </c>
      <c r="B1237" s="11" t="s">
        <v>2680</v>
      </c>
      <c r="C1237" s="8" t="s">
        <v>2681</v>
      </c>
      <c r="D1237" s="2">
        <v>1</v>
      </c>
      <c r="E1237" s="2">
        <v>17</v>
      </c>
      <c r="F1237" s="2">
        <v>92</v>
      </c>
      <c r="G1237" s="12"/>
      <c r="H1237" s="8" t="s">
        <v>40</v>
      </c>
      <c r="I1237" s="2">
        <v>2524358000</v>
      </c>
      <c r="J1237" s="2">
        <v>2470812000</v>
      </c>
      <c r="K1237" s="2">
        <v>2349742000</v>
      </c>
      <c r="L1237" s="2">
        <v>1857187000</v>
      </c>
      <c r="M1237" s="2">
        <v>106935000</v>
      </c>
      <c r="N1237" s="2">
        <v>79455000</v>
      </c>
      <c r="O1237" s="2">
        <v>36248000</v>
      </c>
      <c r="P1237" s="2">
        <v>59075000</v>
      </c>
      <c r="Q1237" s="14">
        <v>1330139000</v>
      </c>
      <c r="R1237" s="14">
        <v>1198170000</v>
      </c>
      <c r="S1237" s="14">
        <v>978868000</v>
      </c>
      <c r="T1237" s="14">
        <v>829808000</v>
      </c>
      <c r="U1237" s="14">
        <v>96101000</v>
      </c>
      <c r="V1237" s="14">
        <v>75508000</v>
      </c>
      <c r="W1237" s="14">
        <v>41701000</v>
      </c>
      <c r="X1237" s="14">
        <v>15153000</v>
      </c>
      <c r="Y1237" s="14" t="s">
        <v>38</v>
      </c>
      <c r="Z1237" s="14" t="s">
        <v>38</v>
      </c>
      <c r="AA1237" s="14" t="s">
        <v>38</v>
      </c>
      <c r="AB1237" s="14" t="s">
        <v>38</v>
      </c>
      <c r="AC1237" s="14">
        <v>48566000</v>
      </c>
      <c r="AD1237" s="14">
        <v>47680000</v>
      </c>
      <c r="AE1237" s="14">
        <v>36274000</v>
      </c>
      <c r="AF1237" s="14">
        <v>24164000</v>
      </c>
      <c r="AG1237" s="2">
        <v>1671532000</v>
      </c>
      <c r="AH1237" s="2">
        <v>1546296000</v>
      </c>
      <c r="AI1237" s="2">
        <v>1510105000</v>
      </c>
      <c r="AJ1237" s="2">
        <v>1371743000</v>
      </c>
      <c r="AK1237" s="16" t="str">
        <f t="shared" si="233"/>
        <v>Да</v>
      </c>
      <c r="AL1237" s="16" t="str">
        <f t="shared" si="242"/>
        <v>Нет</v>
      </c>
      <c r="AM1237" s="16" t="str">
        <f t="shared" si="222"/>
        <v>Да</v>
      </c>
      <c r="AN1237">
        <f t="shared" si="234"/>
        <v>1.3458561449877289</v>
      </c>
      <c r="AO1237">
        <f t="shared" si="235"/>
        <v>2.1919830059589493</v>
      </c>
      <c r="AP1237">
        <f t="shared" si="236"/>
        <v>0.61359289039356746</v>
      </c>
      <c r="AQ1237">
        <f t="shared" si="237"/>
        <v>1.0809909616270106</v>
      </c>
      <c r="AR1237">
        <f t="shared" si="238"/>
        <v>1.0239658831670646</v>
      </c>
      <c r="AS1237">
        <f t="shared" si="239"/>
        <v>1.1008658327398062</v>
      </c>
      <c r="AT1237">
        <f t="shared" ref="AT1237:AT1239" si="244">AQ1237*AN1237</f>
        <v>1.4548583283819063</v>
      </c>
    </row>
    <row r="1238" spans="1:46" hidden="1" x14ac:dyDescent="0.35">
      <c r="A1238" s="6">
        <v>744</v>
      </c>
      <c r="B1238" s="11" t="s">
        <v>1800</v>
      </c>
      <c r="C1238" s="8" t="s">
        <v>1801</v>
      </c>
      <c r="D1238" s="2">
        <v>1</v>
      </c>
      <c r="E1238" s="2">
        <v>10</v>
      </c>
      <c r="F1238" s="2" t="s">
        <v>38</v>
      </c>
      <c r="G1238" s="12"/>
      <c r="H1238" s="8" t="s">
        <v>40</v>
      </c>
      <c r="I1238" s="2">
        <v>2388528000</v>
      </c>
      <c r="J1238" s="2">
        <v>1104614000</v>
      </c>
      <c r="K1238" s="2">
        <v>1207485000</v>
      </c>
      <c r="L1238" s="2">
        <v>1241873000</v>
      </c>
      <c r="M1238" s="2">
        <v>469218000</v>
      </c>
      <c r="N1238" s="2">
        <v>257342000</v>
      </c>
      <c r="O1238" s="2">
        <v>265489000</v>
      </c>
      <c r="P1238" s="2">
        <v>52674000</v>
      </c>
      <c r="Q1238" s="14">
        <v>1327876000</v>
      </c>
      <c r="R1238" s="14">
        <v>1224835000</v>
      </c>
      <c r="S1238" s="14">
        <v>1325837000</v>
      </c>
      <c r="T1238" s="14">
        <v>742630000</v>
      </c>
      <c r="U1238" s="14">
        <v>-199746000</v>
      </c>
      <c r="V1238" s="14">
        <v>-366517000</v>
      </c>
      <c r="W1238" s="14">
        <v>-402349000</v>
      </c>
      <c r="X1238" s="14">
        <v>-425917000</v>
      </c>
      <c r="Y1238" s="14" t="s">
        <v>38</v>
      </c>
      <c r="Z1238" s="14" t="s">
        <v>38</v>
      </c>
      <c r="AA1238" s="14" t="s">
        <v>38</v>
      </c>
      <c r="AB1238" s="14" t="s">
        <v>38</v>
      </c>
      <c r="AC1238" s="14">
        <v>168622000</v>
      </c>
      <c r="AD1238" s="14">
        <v>37010000</v>
      </c>
      <c r="AE1238" s="14">
        <v>23568000</v>
      </c>
      <c r="AF1238" s="14">
        <v>-138604000</v>
      </c>
      <c r="AG1238" s="2">
        <v>663182000</v>
      </c>
      <c r="AH1238" s="2">
        <v>494560000</v>
      </c>
      <c r="AI1238" s="2">
        <v>457550000</v>
      </c>
      <c r="AJ1238" s="2">
        <v>433982000</v>
      </c>
      <c r="AK1238" s="16" t="str">
        <f t="shared" si="233"/>
        <v>Да</v>
      </c>
      <c r="AL1238" s="16" t="str">
        <f t="shared" si="242"/>
        <v>Нет</v>
      </c>
      <c r="AM1238" s="16" t="str">
        <f t="shared" si="222"/>
        <v>Да</v>
      </c>
      <c r="AN1238">
        <f t="shared" si="234"/>
        <v>1.82332460305741</v>
      </c>
      <c r="AO1238">
        <f t="shared" si="235"/>
        <v>0.96931322955000021</v>
      </c>
      <c r="AP1238">
        <f t="shared" si="236"/>
        <v>5.040228575767931</v>
      </c>
      <c r="AQ1238">
        <f t="shared" si="237"/>
        <v>1.340953574894856</v>
      </c>
      <c r="AR1238">
        <f t="shared" si="238"/>
        <v>1.0808873347175172</v>
      </c>
      <c r="AS1238">
        <f t="shared" si="239"/>
        <v>1.0543063998046003</v>
      </c>
      <c r="AT1238">
        <f t="shared" si="244"/>
        <v>2.4449936446635783</v>
      </c>
    </row>
    <row r="1239" spans="1:46" hidden="1" x14ac:dyDescent="0.35">
      <c r="A1239" s="6">
        <v>1261</v>
      </c>
      <c r="B1239" s="11" t="s">
        <v>2987</v>
      </c>
      <c r="C1239" s="8" t="s">
        <v>2989</v>
      </c>
      <c r="D1239" s="2">
        <v>1</v>
      </c>
      <c r="E1239" s="2">
        <v>14</v>
      </c>
      <c r="F1239" s="2" t="s">
        <v>38</v>
      </c>
      <c r="G1239" s="12"/>
      <c r="H1239" s="8" t="s">
        <v>40</v>
      </c>
      <c r="I1239" s="2">
        <v>2626656000</v>
      </c>
      <c r="J1239" s="2">
        <v>2437890000</v>
      </c>
      <c r="K1239" s="2">
        <v>2352305000</v>
      </c>
      <c r="L1239" s="2">
        <v>1779711000</v>
      </c>
      <c r="M1239" s="2">
        <v>186035000</v>
      </c>
      <c r="N1239" s="2">
        <v>112308000</v>
      </c>
      <c r="O1239" s="2">
        <v>95750000</v>
      </c>
      <c r="P1239" s="2">
        <v>16347000</v>
      </c>
      <c r="Q1239" s="14">
        <v>1326577000</v>
      </c>
      <c r="R1239" s="14">
        <v>1070659000</v>
      </c>
      <c r="S1239" s="14">
        <v>851541000</v>
      </c>
      <c r="T1239" s="14">
        <v>700562000</v>
      </c>
      <c r="U1239" s="14">
        <v>115475000</v>
      </c>
      <c r="V1239" s="14">
        <v>31453000</v>
      </c>
      <c r="W1239" s="14">
        <v>5818000</v>
      </c>
      <c r="X1239" s="14">
        <v>5640000</v>
      </c>
      <c r="Y1239" s="14" t="s">
        <v>38</v>
      </c>
      <c r="Z1239" s="14" t="s">
        <v>38</v>
      </c>
      <c r="AA1239" s="14" t="s">
        <v>38</v>
      </c>
      <c r="AB1239" s="14" t="s">
        <v>38</v>
      </c>
      <c r="AC1239" s="14">
        <v>84022000</v>
      </c>
      <c r="AD1239" s="14">
        <v>38476000</v>
      </c>
      <c r="AE1239" s="14">
        <v>42805000</v>
      </c>
      <c r="AF1239" s="14">
        <v>446000</v>
      </c>
      <c r="AG1239" s="2">
        <v>1728479000</v>
      </c>
      <c r="AH1239" s="2">
        <v>1644852000</v>
      </c>
      <c r="AI1239" s="2">
        <v>1617858000</v>
      </c>
      <c r="AJ1239" s="2">
        <v>1169945000</v>
      </c>
      <c r="AK1239" s="16" t="str">
        <f t="shared" si="233"/>
        <v>Да</v>
      </c>
      <c r="AL1239" s="16" t="str">
        <f t="shared" si="242"/>
        <v>Нет</v>
      </c>
      <c r="AM1239" s="16" t="str">
        <f t="shared" si="222"/>
        <v>Да</v>
      </c>
      <c r="AN1239">
        <f t="shared" si="234"/>
        <v>1.6564714891192078</v>
      </c>
      <c r="AO1239">
        <f t="shared" si="235"/>
        <v>1.1729295039164491</v>
      </c>
      <c r="AP1239">
        <f t="shared" si="236"/>
        <v>5.8573438551416164</v>
      </c>
      <c r="AQ1239">
        <f t="shared" si="237"/>
        <v>1.0508416562705944</v>
      </c>
      <c r="AR1239">
        <f t="shared" si="238"/>
        <v>1.0166850242728349</v>
      </c>
      <c r="AS1239">
        <f t="shared" si="239"/>
        <v>1.3828496211360364</v>
      </c>
      <c r="AT1239">
        <f t="shared" si="244"/>
        <v>1.7406892431910463</v>
      </c>
    </row>
    <row r="1240" spans="1:46" hidden="1" x14ac:dyDescent="0.35">
      <c r="A1240" s="6">
        <v>1254</v>
      </c>
      <c r="B1240" s="11" t="s">
        <v>2975</v>
      </c>
      <c r="C1240" s="8" t="s">
        <v>2976</v>
      </c>
      <c r="D1240" s="2">
        <v>1</v>
      </c>
      <c r="E1240" s="2">
        <v>9</v>
      </c>
      <c r="F1240" s="2">
        <v>65</v>
      </c>
      <c r="G1240" s="12"/>
      <c r="H1240" s="8" t="s">
        <v>40</v>
      </c>
      <c r="I1240" s="2">
        <v>1847710000</v>
      </c>
      <c r="J1240" s="2">
        <v>1966219000</v>
      </c>
      <c r="K1240" s="2">
        <v>1955042000</v>
      </c>
      <c r="L1240" s="2">
        <v>1850835000</v>
      </c>
      <c r="M1240" s="2">
        <v>88203000</v>
      </c>
      <c r="N1240" s="2">
        <v>-12020000</v>
      </c>
      <c r="O1240" s="2">
        <v>-26411000</v>
      </c>
      <c r="P1240" s="2">
        <v>-9005000</v>
      </c>
      <c r="Q1240" s="14">
        <v>1324919000</v>
      </c>
      <c r="R1240" s="14">
        <v>1295132000</v>
      </c>
      <c r="S1240" s="14">
        <v>1365203000</v>
      </c>
      <c r="T1240" s="14">
        <v>1335845000</v>
      </c>
      <c r="U1240" s="14">
        <v>47807000</v>
      </c>
      <c r="V1240" s="14">
        <v>41624000</v>
      </c>
      <c r="W1240" s="14">
        <v>-36736000</v>
      </c>
      <c r="X1240" s="14">
        <v>85464000</v>
      </c>
      <c r="Y1240" s="14" t="s">
        <v>38</v>
      </c>
      <c r="Z1240" s="14" t="s">
        <v>38</v>
      </c>
      <c r="AA1240" s="14" t="s">
        <v>38</v>
      </c>
      <c r="AB1240" s="14" t="s">
        <v>38</v>
      </c>
      <c r="AC1240" s="14">
        <v>6183000</v>
      </c>
      <c r="AD1240" s="14">
        <v>-72600000</v>
      </c>
      <c r="AE1240" s="14">
        <v>-122200000</v>
      </c>
      <c r="AF1240" s="14">
        <v>-150295000</v>
      </c>
      <c r="AG1240" s="2">
        <v>1122840000</v>
      </c>
      <c r="AH1240" s="2">
        <v>1116657000</v>
      </c>
      <c r="AI1240" s="2">
        <v>1189257000</v>
      </c>
      <c r="AJ1240" s="2">
        <v>1309001000</v>
      </c>
      <c r="AK1240" s="16" t="str">
        <f t="shared" si="233"/>
        <v>Да</v>
      </c>
      <c r="AL1240" s="16" t="str">
        <f t="shared" si="242"/>
        <v>Нет</v>
      </c>
      <c r="AM1240" s="16" t="str">
        <f t="shared" si="222"/>
        <v>Нет</v>
      </c>
      <c r="AN1240">
        <f t="shared" si="234"/>
        <v>-7.33801996672213</v>
      </c>
      <c r="AO1240">
        <f t="shared" si="235"/>
        <v>0.45511339971981374</v>
      </c>
      <c r="AP1240">
        <f t="shared" si="236"/>
        <v>2.9329261521377012</v>
      </c>
      <c r="AQ1240">
        <f t="shared" si="237"/>
        <v>1.0055370628581561</v>
      </c>
      <c r="AR1240">
        <f t="shared" si="238"/>
        <v>0.93895348103900167</v>
      </c>
      <c r="AS1240">
        <f t="shared" si="239"/>
        <v>0.90852260617065994</v>
      </c>
    </row>
    <row r="1241" spans="1:46" hidden="1" x14ac:dyDescent="0.35">
      <c r="A1241" s="6">
        <v>1160</v>
      </c>
      <c r="B1241" s="11" t="s">
        <v>2767</v>
      </c>
      <c r="C1241" s="8" t="s">
        <v>2768</v>
      </c>
      <c r="D1241" s="2">
        <v>1</v>
      </c>
      <c r="E1241" s="2">
        <v>9</v>
      </c>
      <c r="F1241" s="2" t="s">
        <v>38</v>
      </c>
      <c r="G1241" s="12"/>
      <c r="H1241" s="8" t="s">
        <v>40</v>
      </c>
      <c r="I1241" s="2">
        <v>3414767000</v>
      </c>
      <c r="J1241" s="2">
        <v>2374940000</v>
      </c>
      <c r="K1241" s="2">
        <v>2010958000</v>
      </c>
      <c r="L1241" s="2">
        <v>2209935000</v>
      </c>
      <c r="M1241" s="2">
        <v>101085000</v>
      </c>
      <c r="N1241" s="2">
        <v>78965000</v>
      </c>
      <c r="O1241" s="2">
        <v>99230000</v>
      </c>
      <c r="P1241" s="2">
        <v>118506000</v>
      </c>
      <c r="Q1241" s="14">
        <v>1305465000</v>
      </c>
      <c r="R1241" s="14">
        <v>1032780000</v>
      </c>
      <c r="S1241" s="14">
        <v>1053118000</v>
      </c>
      <c r="T1241" s="14">
        <v>1012659000</v>
      </c>
      <c r="U1241" s="14">
        <v>547869000</v>
      </c>
      <c r="V1241" s="14">
        <v>493053000</v>
      </c>
      <c r="W1241" s="14">
        <v>457163000</v>
      </c>
      <c r="X1241" s="14">
        <v>391438000</v>
      </c>
      <c r="Y1241" s="14" t="s">
        <v>38</v>
      </c>
      <c r="Z1241" s="14" t="s">
        <v>38</v>
      </c>
      <c r="AA1241" s="14" t="s">
        <v>38</v>
      </c>
      <c r="AB1241" s="14" t="s">
        <v>38</v>
      </c>
      <c r="AC1241" s="14">
        <v>89600000</v>
      </c>
      <c r="AD1241" s="14">
        <v>70114000</v>
      </c>
      <c r="AE1241" s="14">
        <v>72394000</v>
      </c>
      <c r="AF1241" s="14">
        <v>96747000</v>
      </c>
      <c r="AG1241" s="2">
        <v>1507491000</v>
      </c>
      <c r="AH1241" s="2">
        <v>812800000</v>
      </c>
      <c r="AI1241" s="2">
        <v>778269000</v>
      </c>
      <c r="AJ1241" s="2">
        <v>713970000</v>
      </c>
      <c r="AK1241" s="16" t="str">
        <f t="shared" si="233"/>
        <v>Да</v>
      </c>
      <c r="AL1241" s="16" t="str">
        <f t="shared" si="242"/>
        <v>Нет</v>
      </c>
      <c r="AM1241" s="16" t="str">
        <f t="shared" ref="AM1241:AM1242" si="245">IF(AN1241&gt;1,"Да","Нет")</f>
        <v>Да</v>
      </c>
      <c r="AN1241">
        <f t="shared" si="234"/>
        <v>1.2801241056164123</v>
      </c>
      <c r="AO1241">
        <f t="shared" si="235"/>
        <v>0.79577748664718329</v>
      </c>
      <c r="AP1241">
        <f t="shared" si="236"/>
        <v>0.83734156920324709</v>
      </c>
      <c r="AQ1241">
        <f t="shared" si="237"/>
        <v>1.8546887303149606</v>
      </c>
      <c r="AR1241">
        <f t="shared" si="238"/>
        <v>1.0443689778212932</v>
      </c>
      <c r="AS1241">
        <f t="shared" si="239"/>
        <v>1.0900584058153704</v>
      </c>
      <c r="AT1241">
        <f>AQ1241*AN1241</f>
        <v>2.3742317520912781</v>
      </c>
    </row>
    <row r="1242" spans="1:46" hidden="1" x14ac:dyDescent="0.35">
      <c r="A1242" s="6">
        <v>633</v>
      </c>
      <c r="B1242" s="11" t="s">
        <v>1537</v>
      </c>
      <c r="C1242" s="8" t="s">
        <v>1538</v>
      </c>
      <c r="D1242" s="2">
        <v>1</v>
      </c>
      <c r="E1242" s="2">
        <v>11</v>
      </c>
      <c r="F1242" s="2">
        <v>100</v>
      </c>
      <c r="G1242" s="12"/>
      <c r="H1242" s="8" t="s">
        <v>40</v>
      </c>
      <c r="I1242" s="2">
        <v>1231273000</v>
      </c>
      <c r="J1242" s="2">
        <v>1837716000</v>
      </c>
      <c r="K1242" s="2">
        <v>1854877000</v>
      </c>
      <c r="L1242" s="2">
        <v>1554767000</v>
      </c>
      <c r="M1242" s="2">
        <v>65035000</v>
      </c>
      <c r="N1242" s="2">
        <v>74011000</v>
      </c>
      <c r="O1242" s="2">
        <v>341771000</v>
      </c>
      <c r="P1242" s="2">
        <v>103947000</v>
      </c>
      <c r="Q1242" s="14">
        <v>1302879000</v>
      </c>
      <c r="R1242" s="14">
        <v>722043000</v>
      </c>
      <c r="S1242" s="14">
        <v>1589421000</v>
      </c>
      <c r="T1242" s="14">
        <v>1234165000</v>
      </c>
      <c r="U1242" s="14">
        <v>140804000</v>
      </c>
      <c r="V1242" s="14">
        <v>129892000</v>
      </c>
      <c r="W1242" s="14">
        <v>349646000</v>
      </c>
      <c r="X1242" s="14">
        <v>103325000</v>
      </c>
      <c r="Y1242" s="14" t="s">
        <v>38</v>
      </c>
      <c r="Z1242" s="14" t="s">
        <v>38</v>
      </c>
      <c r="AA1242" s="14" t="s">
        <v>38</v>
      </c>
      <c r="AB1242" s="14" t="s">
        <v>38</v>
      </c>
      <c r="AC1242" s="14">
        <v>29874000</v>
      </c>
      <c r="AD1242" s="14">
        <v>44578000</v>
      </c>
      <c r="AE1242" s="14">
        <v>257099000</v>
      </c>
      <c r="AF1242" s="14">
        <v>34210000</v>
      </c>
      <c r="AG1242" s="2">
        <v>448613000</v>
      </c>
      <c r="AH1242" s="2">
        <v>437615000</v>
      </c>
      <c r="AI1242" s="2">
        <v>644514000</v>
      </c>
      <c r="AJ1242" s="2">
        <v>396483000</v>
      </c>
      <c r="AK1242" s="16" t="str">
        <f t="shared" si="233"/>
        <v>Да</v>
      </c>
      <c r="AL1242" s="16" t="str">
        <f t="shared" si="242"/>
        <v>Нет</v>
      </c>
      <c r="AM1242" s="16" t="str">
        <f t="shared" si="245"/>
        <v>Нет</v>
      </c>
      <c r="AN1242">
        <f t="shared" si="234"/>
        <v>0.87872073070219292</v>
      </c>
      <c r="AO1242">
        <f t="shared" si="235"/>
        <v>0.21655143356223905</v>
      </c>
      <c r="AP1242">
        <f t="shared" si="236"/>
        <v>3.2879351977450049</v>
      </c>
      <c r="AQ1242">
        <f t="shared" si="237"/>
        <v>1.0251316796727716</v>
      </c>
      <c r="AR1242">
        <f t="shared" si="238"/>
        <v>0.67898447512389182</v>
      </c>
      <c r="AS1242">
        <f t="shared" si="239"/>
        <v>1.6255778936297396</v>
      </c>
    </row>
    <row r="1243" spans="1:46" hidden="1" x14ac:dyDescent="0.35">
      <c r="A1243" s="6">
        <v>1811</v>
      </c>
      <c r="B1243" s="11" t="s">
        <v>4306</v>
      </c>
      <c r="C1243" s="8" t="s">
        <v>4307</v>
      </c>
      <c r="D1243" s="2">
        <v>1</v>
      </c>
      <c r="E1243" s="2">
        <v>41</v>
      </c>
      <c r="F1243" s="2" t="s">
        <v>38</v>
      </c>
      <c r="G1243" s="12"/>
      <c r="H1243" s="8" t="s">
        <v>40</v>
      </c>
      <c r="I1243" s="2">
        <v>7692637000</v>
      </c>
      <c r="J1243" s="2">
        <v>7768035000</v>
      </c>
      <c r="K1243" s="2">
        <v>6428111000</v>
      </c>
      <c r="L1243" s="2">
        <v>3330938000</v>
      </c>
      <c r="M1243" s="2">
        <v>14714000</v>
      </c>
      <c r="N1243" s="2">
        <v>185378000</v>
      </c>
      <c r="O1243" s="2">
        <v>496000</v>
      </c>
      <c r="P1243" s="2" t="s">
        <v>38</v>
      </c>
      <c r="Q1243" s="14">
        <v>1284829000</v>
      </c>
      <c r="R1243" s="14">
        <v>1402775000</v>
      </c>
      <c r="S1243" s="14">
        <v>1763000</v>
      </c>
      <c r="T1243" s="14" t="s">
        <v>38</v>
      </c>
      <c r="U1243" s="14">
        <v>183685000</v>
      </c>
      <c r="V1243" s="14">
        <v>400505000</v>
      </c>
      <c r="W1243" s="14">
        <v>19754000</v>
      </c>
      <c r="X1243" s="14">
        <v>-20115000</v>
      </c>
      <c r="Y1243" s="14" t="s">
        <v>38</v>
      </c>
      <c r="Z1243" s="14" t="s">
        <v>38</v>
      </c>
      <c r="AA1243" s="14" t="s">
        <v>38</v>
      </c>
      <c r="AB1243" s="14" t="s">
        <v>38</v>
      </c>
      <c r="AC1243" s="14">
        <v>1726000</v>
      </c>
      <c r="AD1243" s="14">
        <v>391836000</v>
      </c>
      <c r="AE1243" s="14">
        <v>41967000</v>
      </c>
      <c r="AF1243" s="14">
        <v>-20115000</v>
      </c>
      <c r="AG1243" s="2">
        <v>5781438000</v>
      </c>
      <c r="AH1243" s="2">
        <v>5978666000</v>
      </c>
      <c r="AI1243" s="2">
        <v>2422852000</v>
      </c>
      <c r="AJ1243" s="2">
        <v>-19115000</v>
      </c>
      <c r="AK1243" s="16" t="str">
        <f t="shared" si="233"/>
        <v>Да</v>
      </c>
      <c r="AL1243" s="16" t="str">
        <f t="shared" si="242"/>
        <v>Да</v>
      </c>
      <c r="AM1243" s="16"/>
      <c r="AN1243">
        <f t="shared" si="234"/>
        <v>7.9372956877299353E-2</v>
      </c>
      <c r="AO1243">
        <f t="shared" si="235"/>
        <v>373.74596774193549</v>
      </c>
      <c r="AP1243" t="e">
        <f t="shared" si="236"/>
        <v>#VALUE!</v>
      </c>
      <c r="AQ1243">
        <f t="shared" si="237"/>
        <v>0.96701137009493421</v>
      </c>
      <c r="AR1243">
        <f t="shared" si="238"/>
        <v>2.4676150255979317</v>
      </c>
      <c r="AS1243">
        <f t="shared" si="239"/>
        <v>-126.75134710959979</v>
      </c>
    </row>
    <row r="1244" spans="1:46" hidden="1" x14ac:dyDescent="0.35">
      <c r="A1244" s="6">
        <v>2076</v>
      </c>
      <c r="B1244" s="11" t="s">
        <v>4923</v>
      </c>
      <c r="C1244" s="8" t="s">
        <v>4924</v>
      </c>
      <c r="D1244" s="2">
        <v>1</v>
      </c>
      <c r="E1244" s="2">
        <v>44</v>
      </c>
      <c r="F1244" s="2" t="s">
        <v>38</v>
      </c>
      <c r="G1244" s="12"/>
      <c r="H1244" s="8" t="s">
        <v>40</v>
      </c>
      <c r="I1244" s="2">
        <v>1637899000</v>
      </c>
      <c r="J1244" s="2">
        <v>1221159000</v>
      </c>
      <c r="K1244" s="2">
        <v>1045943000</v>
      </c>
      <c r="L1244" s="2">
        <v>899173000</v>
      </c>
      <c r="M1244" s="2">
        <v>223526000</v>
      </c>
      <c r="N1244" s="2">
        <v>189681000</v>
      </c>
      <c r="O1244" s="2">
        <v>92705000</v>
      </c>
      <c r="P1244" s="2">
        <v>91641000</v>
      </c>
      <c r="Q1244" s="14">
        <v>1276017000</v>
      </c>
      <c r="R1244" s="14">
        <v>1159180000</v>
      </c>
      <c r="S1244" s="14">
        <v>708575000</v>
      </c>
      <c r="T1244" s="14">
        <v>594344000</v>
      </c>
      <c r="U1244" s="14">
        <v>-1776417000</v>
      </c>
      <c r="V1244" s="14">
        <v>-1900322000</v>
      </c>
      <c r="W1244" s="14">
        <v>-1870288000</v>
      </c>
      <c r="X1244" s="14">
        <v>-1986111000</v>
      </c>
      <c r="Y1244" s="14" t="s">
        <v>38</v>
      </c>
      <c r="Z1244" s="14" t="s">
        <v>38</v>
      </c>
      <c r="AA1244" s="14" t="s">
        <v>38</v>
      </c>
      <c r="AB1244" s="14" t="s">
        <v>38</v>
      </c>
      <c r="AC1244" s="14">
        <v>123905000</v>
      </c>
      <c r="AD1244" s="14">
        <v>-30033000</v>
      </c>
      <c r="AE1244" s="14">
        <v>-125846000</v>
      </c>
      <c r="AF1244" s="14">
        <v>-131978000</v>
      </c>
      <c r="AG1244" s="2">
        <v>-1708185000</v>
      </c>
      <c r="AH1244" s="2">
        <v>-1839851000</v>
      </c>
      <c r="AI1244" s="2">
        <v>-1820678000</v>
      </c>
      <c r="AJ1244" s="2">
        <v>-1938934000</v>
      </c>
      <c r="AK1244" s="16" t="str">
        <f t="shared" si="233"/>
        <v>Да</v>
      </c>
      <c r="AL1244" s="16" t="str">
        <f t="shared" si="242"/>
        <v>Нет</v>
      </c>
      <c r="AM1244" s="16" t="str">
        <f t="shared" ref="AM1244:AM1307" si="246">IF(AN1244&gt;1,"Да","Нет")</f>
        <v>Да</v>
      </c>
      <c r="AN1244">
        <f t="shared" si="234"/>
        <v>1.178431155466283</v>
      </c>
      <c r="AO1244">
        <f t="shared" si="235"/>
        <v>2.0460708699638639</v>
      </c>
      <c r="AP1244">
        <f t="shared" si="236"/>
        <v>1.0116105236739015</v>
      </c>
      <c r="AQ1244">
        <f t="shared" si="237"/>
        <v>0.92843659622436814</v>
      </c>
      <c r="AR1244">
        <f t="shared" si="238"/>
        <v>1.0105306924123871</v>
      </c>
      <c r="AS1244">
        <f t="shared" si="239"/>
        <v>0.93900978578951111</v>
      </c>
      <c r="AT1244">
        <f t="shared" ref="AT1244:AT1245" si="247">AQ1244*AN1244</f>
        <v>1.094098610865865</v>
      </c>
    </row>
    <row r="1245" spans="1:46" hidden="1" x14ac:dyDescent="0.35">
      <c r="A1245" s="6">
        <v>1127</v>
      </c>
      <c r="B1245" s="11" t="s">
        <v>2694</v>
      </c>
      <c r="C1245" s="8" t="s">
        <v>2695</v>
      </c>
      <c r="D1245" s="2">
        <v>1</v>
      </c>
      <c r="E1245" s="2">
        <v>9</v>
      </c>
      <c r="F1245" s="2">
        <v>100</v>
      </c>
      <c r="G1245" s="12"/>
      <c r="H1245" s="8" t="s">
        <v>40</v>
      </c>
      <c r="I1245" s="2">
        <v>3051966000</v>
      </c>
      <c r="J1245" s="2">
        <v>2516630000</v>
      </c>
      <c r="K1245" s="2">
        <v>2196331000</v>
      </c>
      <c r="L1245" s="2">
        <v>2146340000</v>
      </c>
      <c r="M1245" s="2">
        <v>93011000</v>
      </c>
      <c r="N1245" s="2">
        <v>52239000</v>
      </c>
      <c r="O1245" s="2">
        <v>52753000</v>
      </c>
      <c r="P1245" s="2">
        <v>64920000</v>
      </c>
      <c r="Q1245" s="14">
        <v>1274666000</v>
      </c>
      <c r="R1245" s="14">
        <v>1001458000</v>
      </c>
      <c r="S1245" s="14">
        <v>847889000</v>
      </c>
      <c r="T1245" s="14">
        <v>664059000</v>
      </c>
      <c r="U1245" s="14">
        <v>679655000</v>
      </c>
      <c r="V1245" s="14">
        <v>446821000</v>
      </c>
      <c r="W1245" s="14">
        <v>404251000</v>
      </c>
      <c r="X1245" s="14">
        <v>354790000</v>
      </c>
      <c r="Y1245" s="14" t="s">
        <v>38</v>
      </c>
      <c r="Z1245" s="14" t="s">
        <v>38</v>
      </c>
      <c r="AA1245" s="14" t="s">
        <v>38</v>
      </c>
      <c r="AB1245" s="14" t="s">
        <v>38</v>
      </c>
      <c r="AC1245" s="14">
        <v>56427000</v>
      </c>
      <c r="AD1245" s="14">
        <v>45043000</v>
      </c>
      <c r="AE1245" s="14">
        <v>49461000</v>
      </c>
      <c r="AF1245" s="14">
        <v>72651000</v>
      </c>
      <c r="AG1245" s="2">
        <v>1935066000</v>
      </c>
      <c r="AH1245" s="2">
        <v>1694980000</v>
      </c>
      <c r="AI1245" s="2">
        <v>1649937000</v>
      </c>
      <c r="AJ1245" s="2">
        <v>1500162000</v>
      </c>
      <c r="AK1245" s="16" t="str">
        <f t="shared" si="233"/>
        <v>Да</v>
      </c>
      <c r="AL1245" s="16" t="str">
        <f t="shared" si="242"/>
        <v>Нет</v>
      </c>
      <c r="AM1245" s="16" t="str">
        <f t="shared" si="246"/>
        <v>Да</v>
      </c>
      <c r="AN1245">
        <f t="shared" si="234"/>
        <v>1.7804896724669308</v>
      </c>
      <c r="AO1245">
        <f t="shared" si="235"/>
        <v>0.99025647830455144</v>
      </c>
      <c r="AP1245">
        <f t="shared" si="236"/>
        <v>0.81258471965495993</v>
      </c>
      <c r="AQ1245">
        <f t="shared" si="237"/>
        <v>1.1416453291484265</v>
      </c>
      <c r="AR1245">
        <f t="shared" si="238"/>
        <v>1.0272998302359424</v>
      </c>
      <c r="AS1245">
        <f t="shared" si="239"/>
        <v>1.0998392173645246</v>
      </c>
      <c r="AT1245">
        <f t="shared" si="247"/>
        <v>2.0326877181688832</v>
      </c>
    </row>
    <row r="1246" spans="1:46" hidden="1" x14ac:dyDescent="0.35">
      <c r="A1246" s="6">
        <v>1154</v>
      </c>
      <c r="B1246" s="11" t="s">
        <v>2753</v>
      </c>
      <c r="C1246" s="8" t="s">
        <v>2754</v>
      </c>
      <c r="D1246" s="2">
        <v>1</v>
      </c>
      <c r="E1246" s="2">
        <v>70</v>
      </c>
      <c r="F1246" s="2" t="s">
        <v>38</v>
      </c>
      <c r="G1246" s="12"/>
      <c r="H1246" s="8" t="s">
        <v>40</v>
      </c>
      <c r="I1246" s="2">
        <v>3733217000</v>
      </c>
      <c r="J1246" s="2">
        <v>3593948000</v>
      </c>
      <c r="K1246" s="2">
        <v>3661685000</v>
      </c>
      <c r="L1246" s="2">
        <v>3331546000</v>
      </c>
      <c r="M1246" s="2">
        <v>60031000</v>
      </c>
      <c r="N1246" s="2">
        <v>243250000</v>
      </c>
      <c r="O1246" s="2">
        <v>256982000</v>
      </c>
      <c r="P1246" s="2">
        <v>203363000</v>
      </c>
      <c r="Q1246" s="14">
        <v>1272139000</v>
      </c>
      <c r="R1246" s="14">
        <v>1316550000</v>
      </c>
      <c r="S1246" s="14">
        <v>1063857000</v>
      </c>
      <c r="T1246" s="14">
        <v>1018457000</v>
      </c>
      <c r="U1246" s="14">
        <v>-123920000</v>
      </c>
      <c r="V1246" s="14">
        <v>68820000</v>
      </c>
      <c r="W1246" s="14">
        <v>74901000</v>
      </c>
      <c r="X1246" s="14">
        <v>73400000</v>
      </c>
      <c r="Y1246" s="14" t="s">
        <v>38</v>
      </c>
      <c r="Z1246" s="14" t="s">
        <v>38</v>
      </c>
      <c r="AA1246" s="14" t="s">
        <v>38</v>
      </c>
      <c r="AB1246" s="14" t="s">
        <v>38</v>
      </c>
      <c r="AC1246" s="14">
        <v>-192740000</v>
      </c>
      <c r="AD1246" s="14">
        <v>-21360000</v>
      </c>
      <c r="AE1246" s="14">
        <v>1528000</v>
      </c>
      <c r="AF1246" s="14">
        <v>512000</v>
      </c>
      <c r="AG1246" s="2">
        <v>2859028000</v>
      </c>
      <c r="AH1246" s="2">
        <v>3016583000</v>
      </c>
      <c r="AI1246" s="2">
        <v>2983255000</v>
      </c>
      <c r="AJ1246" s="2">
        <v>2389239000</v>
      </c>
      <c r="AK1246" s="16" t="str">
        <f t="shared" si="233"/>
        <v>Нет</v>
      </c>
      <c r="AL1246" s="16" t="str">
        <f>IF(IFERROR(AN1246*AO1246*AP1246*AQ1246*AR1246*AS1246,0)=0,"Да","Нет")</f>
        <v>Нет</v>
      </c>
      <c r="AM1246" s="16" t="str">
        <f t="shared" si="246"/>
        <v>Нет</v>
      </c>
      <c r="AN1246">
        <f t="shared" si="234"/>
        <v>0.24678725590955808</v>
      </c>
      <c r="AO1246">
        <f t="shared" si="235"/>
        <v>0.94656435081056256</v>
      </c>
      <c r="AP1246">
        <f t="shared" si="236"/>
        <v>1.2636615313503439</v>
      </c>
      <c r="AQ1246">
        <f t="shared" si="237"/>
        <v>0.94777037462585978</v>
      </c>
      <c r="AR1246">
        <f t="shared" si="238"/>
        <v>1.0111716899829213</v>
      </c>
      <c r="AS1246">
        <f t="shared" si="239"/>
        <v>1.248621422971917</v>
      </c>
    </row>
    <row r="1247" spans="1:46" hidden="1" x14ac:dyDescent="0.35">
      <c r="A1247" s="6">
        <v>839</v>
      </c>
      <c r="B1247" s="11" t="s">
        <v>2010</v>
      </c>
      <c r="C1247" s="8" t="s">
        <v>2011</v>
      </c>
      <c r="D1247" s="2">
        <v>1</v>
      </c>
      <c r="E1247" s="2">
        <v>8</v>
      </c>
      <c r="F1247" s="2" t="s">
        <v>38</v>
      </c>
      <c r="G1247" s="12"/>
      <c r="H1247" s="8" t="s">
        <v>40</v>
      </c>
      <c r="I1247" s="2">
        <v>1118215000</v>
      </c>
      <c r="J1247" s="2">
        <v>1061421000</v>
      </c>
      <c r="K1247" s="2">
        <v>845458000</v>
      </c>
      <c r="L1247" s="2">
        <v>757830000</v>
      </c>
      <c r="M1247" s="2">
        <v>113606000</v>
      </c>
      <c r="N1247" s="2">
        <v>101448000</v>
      </c>
      <c r="O1247" s="2">
        <v>69892000</v>
      </c>
      <c r="P1247" s="2">
        <v>54801000</v>
      </c>
      <c r="Q1247" s="14">
        <v>1271503000</v>
      </c>
      <c r="R1247" s="14">
        <v>1069243000</v>
      </c>
      <c r="S1247" s="14">
        <v>992941000</v>
      </c>
      <c r="T1247" s="14">
        <v>751558000</v>
      </c>
      <c r="U1247" s="14">
        <v>165885000</v>
      </c>
      <c r="V1247" s="14">
        <v>133208000</v>
      </c>
      <c r="W1247" s="14">
        <v>95717000</v>
      </c>
      <c r="X1247" s="14">
        <v>81253000</v>
      </c>
      <c r="Y1247" s="14" t="s">
        <v>38</v>
      </c>
      <c r="Z1247" s="14" t="s">
        <v>38</v>
      </c>
      <c r="AA1247" s="14" t="s">
        <v>38</v>
      </c>
      <c r="AB1247" s="14" t="s">
        <v>38</v>
      </c>
      <c r="AC1247" s="14">
        <v>63087000</v>
      </c>
      <c r="AD1247" s="14">
        <v>54190000</v>
      </c>
      <c r="AE1247" s="14">
        <v>22752000</v>
      </c>
      <c r="AF1247" s="14">
        <v>24311000</v>
      </c>
      <c r="AG1247" s="2">
        <v>556507000</v>
      </c>
      <c r="AH1247" s="2">
        <v>521120000</v>
      </c>
      <c r="AI1247" s="2">
        <v>482492000</v>
      </c>
      <c r="AJ1247" s="2">
        <v>466812000</v>
      </c>
      <c r="AK1247" s="16" t="str">
        <f t="shared" si="233"/>
        <v>Да</v>
      </c>
      <c r="AL1247" s="16" t="str">
        <f t="shared" ref="AL1247:AL1252" si="248">IF(IFERROR(AN1247*AO1247*AP1247*AQ1247*AR1247*AS1247,0)=0,"Да","Нет")</f>
        <v>Нет</v>
      </c>
      <c r="AM1247" s="16" t="str">
        <f t="shared" si="246"/>
        <v>Да</v>
      </c>
      <c r="AN1247">
        <f t="shared" si="234"/>
        <v>1.1198446494755934</v>
      </c>
      <c r="AO1247">
        <f t="shared" si="235"/>
        <v>1.4514965947461798</v>
      </c>
      <c r="AP1247">
        <f t="shared" si="236"/>
        <v>1.2753781865294429</v>
      </c>
      <c r="AQ1247">
        <f t="shared" si="237"/>
        <v>1.067905664722137</v>
      </c>
      <c r="AR1247">
        <f t="shared" si="238"/>
        <v>1.0800593584971356</v>
      </c>
      <c r="AS1247">
        <f t="shared" si="239"/>
        <v>1.0335895392577741</v>
      </c>
      <c r="AT1247">
        <f t="shared" ref="AT1247:AT1249" si="249">AQ1247*AN1247</f>
        <v>1.1958884447837621</v>
      </c>
    </row>
    <row r="1248" spans="1:46" hidden="1" x14ac:dyDescent="0.35">
      <c r="A1248" s="6">
        <v>1269</v>
      </c>
      <c r="B1248" s="11" t="s">
        <v>3004</v>
      </c>
      <c r="C1248" s="8" t="s">
        <v>3005</v>
      </c>
      <c r="D1248" s="2">
        <v>1</v>
      </c>
      <c r="E1248" s="2">
        <v>5</v>
      </c>
      <c r="F1248" s="2">
        <v>88</v>
      </c>
      <c r="G1248" s="12"/>
      <c r="H1248" s="8" t="s">
        <v>40</v>
      </c>
      <c r="I1248" s="2">
        <v>1936182000</v>
      </c>
      <c r="J1248" s="2">
        <v>1465224000</v>
      </c>
      <c r="K1248" s="2">
        <v>864414000</v>
      </c>
      <c r="L1248" s="2">
        <v>909241000</v>
      </c>
      <c r="M1248" s="2">
        <v>261714000</v>
      </c>
      <c r="N1248" s="2">
        <v>122044000</v>
      </c>
      <c r="O1248" s="2">
        <v>132827000</v>
      </c>
      <c r="P1248" s="2">
        <v>98413000</v>
      </c>
      <c r="Q1248" s="14">
        <v>1259351000</v>
      </c>
      <c r="R1248" s="14">
        <v>712307000</v>
      </c>
      <c r="S1248" s="14">
        <v>746364000</v>
      </c>
      <c r="T1248" s="14">
        <v>1053843000</v>
      </c>
      <c r="U1248" s="14">
        <v>639926000</v>
      </c>
      <c r="V1248" s="14">
        <v>627008000</v>
      </c>
      <c r="W1248" s="14">
        <v>579198000</v>
      </c>
      <c r="X1248" s="14">
        <v>384251000</v>
      </c>
      <c r="Y1248" s="14" t="s">
        <v>38</v>
      </c>
      <c r="Z1248" s="14" t="s">
        <v>38</v>
      </c>
      <c r="AA1248" s="14" t="s">
        <v>38</v>
      </c>
      <c r="AB1248" s="14" t="s">
        <v>38</v>
      </c>
      <c r="AC1248" s="14">
        <v>62014000</v>
      </c>
      <c r="AD1248" s="14">
        <v>98190000</v>
      </c>
      <c r="AE1248" s="14">
        <v>222068000</v>
      </c>
      <c r="AF1248" s="14">
        <v>81149000</v>
      </c>
      <c r="AG1248" s="2">
        <v>640019000</v>
      </c>
      <c r="AH1248" s="2">
        <v>564380000</v>
      </c>
      <c r="AI1248" s="2">
        <v>579300000</v>
      </c>
      <c r="AJ1248" s="2">
        <v>388102000</v>
      </c>
      <c r="AK1248" s="16" t="str">
        <f t="shared" si="233"/>
        <v>Да</v>
      </c>
      <c r="AL1248" s="16" t="str">
        <f t="shared" si="248"/>
        <v>Нет</v>
      </c>
      <c r="AM1248" s="16" t="str">
        <f t="shared" si="246"/>
        <v>Да</v>
      </c>
      <c r="AN1248">
        <f t="shared" si="234"/>
        <v>2.1444233227360625</v>
      </c>
      <c r="AO1248">
        <f t="shared" si="235"/>
        <v>0.91881921597265614</v>
      </c>
      <c r="AP1248">
        <f t="shared" si="236"/>
        <v>1.3496895735319521</v>
      </c>
      <c r="AQ1248">
        <f t="shared" si="237"/>
        <v>1.134021404018569</v>
      </c>
      <c r="AR1248">
        <f t="shared" si="238"/>
        <v>0.97424477818056276</v>
      </c>
      <c r="AS1248">
        <f t="shared" si="239"/>
        <v>1.4926488397380071</v>
      </c>
      <c r="AT1248">
        <f t="shared" si="249"/>
        <v>2.4318219472593143</v>
      </c>
    </row>
    <row r="1249" spans="1:46" hidden="1" x14ac:dyDescent="0.35">
      <c r="A1249" s="6">
        <v>1962</v>
      </c>
      <c r="B1249" s="11" t="s">
        <v>4660</v>
      </c>
      <c r="C1249" s="8" t="s">
        <v>4661</v>
      </c>
      <c r="D1249" s="2">
        <v>1</v>
      </c>
      <c r="E1249" s="2">
        <v>8</v>
      </c>
      <c r="F1249" s="2" t="s">
        <v>38</v>
      </c>
      <c r="G1249" s="12"/>
      <c r="H1249" s="8" t="s">
        <v>40</v>
      </c>
      <c r="I1249" s="2">
        <v>217170000</v>
      </c>
      <c r="J1249" s="2">
        <v>192216000</v>
      </c>
      <c r="K1249" s="2">
        <v>174525000</v>
      </c>
      <c r="L1249" s="2">
        <v>145659000</v>
      </c>
      <c r="M1249" s="2">
        <v>276509000</v>
      </c>
      <c r="N1249" s="2">
        <v>264365000</v>
      </c>
      <c r="O1249" s="2">
        <v>276950000</v>
      </c>
      <c r="P1249" s="2">
        <v>199759000</v>
      </c>
      <c r="Q1249" s="14">
        <v>1241394000</v>
      </c>
      <c r="R1249" s="14">
        <v>1155224000</v>
      </c>
      <c r="S1249" s="14">
        <v>1168449000</v>
      </c>
      <c r="T1249" s="14">
        <v>736165000</v>
      </c>
      <c r="U1249" s="14">
        <v>94027000</v>
      </c>
      <c r="V1249" s="14">
        <v>88777000</v>
      </c>
      <c r="W1249" s="14">
        <v>68467000</v>
      </c>
      <c r="X1249" s="14">
        <v>25413000</v>
      </c>
      <c r="Y1249" s="14" t="s">
        <v>38</v>
      </c>
      <c r="Z1249" s="14" t="s">
        <v>38</v>
      </c>
      <c r="AA1249" s="14" t="s">
        <v>38</v>
      </c>
      <c r="AB1249" s="14" t="s">
        <v>38</v>
      </c>
      <c r="AC1249" s="14">
        <v>23321000</v>
      </c>
      <c r="AD1249" s="14">
        <v>34274000</v>
      </c>
      <c r="AE1249" s="14">
        <v>50059000</v>
      </c>
      <c r="AF1249" s="14">
        <v>28016000</v>
      </c>
      <c r="AG1249" s="2">
        <v>125862000</v>
      </c>
      <c r="AH1249" s="2">
        <v>120612000</v>
      </c>
      <c r="AI1249" s="2">
        <v>98852000</v>
      </c>
      <c r="AJ1249" s="2">
        <v>55798000</v>
      </c>
      <c r="AK1249" s="16" t="str">
        <f t="shared" si="233"/>
        <v>Да</v>
      </c>
      <c r="AL1249" s="16" t="str">
        <f t="shared" si="248"/>
        <v>Нет</v>
      </c>
      <c r="AM1249" s="16" t="str">
        <f t="shared" si="246"/>
        <v>Да</v>
      </c>
      <c r="AN1249">
        <f t="shared" si="234"/>
        <v>1.0459364893234733</v>
      </c>
      <c r="AO1249">
        <f t="shared" si="235"/>
        <v>0.95455858458205456</v>
      </c>
      <c r="AP1249">
        <f t="shared" si="236"/>
        <v>1.3864206368674252</v>
      </c>
      <c r="AQ1249">
        <f t="shared" si="237"/>
        <v>1.0435280071634663</v>
      </c>
      <c r="AR1249">
        <f t="shared" si="238"/>
        <v>1.2201270586331081</v>
      </c>
      <c r="AS1249">
        <f t="shared" si="239"/>
        <v>1.7716047170149467</v>
      </c>
      <c r="AT1249">
        <f t="shared" si="249"/>
        <v>1.0914640203232762</v>
      </c>
    </row>
    <row r="1250" spans="1:46" hidden="1" x14ac:dyDescent="0.35">
      <c r="A1250" s="6">
        <v>1365</v>
      </c>
      <c r="B1250" s="11" t="s">
        <v>3227</v>
      </c>
      <c r="C1250" s="8" t="s">
        <v>3228</v>
      </c>
      <c r="D1250" s="2">
        <v>1</v>
      </c>
      <c r="E1250" s="2">
        <v>6</v>
      </c>
      <c r="F1250" s="2" t="s">
        <v>38</v>
      </c>
      <c r="G1250" s="12"/>
      <c r="H1250" s="8" t="s">
        <v>40</v>
      </c>
      <c r="I1250" s="2">
        <v>917652000</v>
      </c>
      <c r="J1250" s="2">
        <v>835432000</v>
      </c>
      <c r="K1250" s="2">
        <v>585252000</v>
      </c>
      <c r="L1250" s="2">
        <v>301447000</v>
      </c>
      <c r="M1250" s="2">
        <v>349957000</v>
      </c>
      <c r="N1250" s="2">
        <v>461274000</v>
      </c>
      <c r="O1250" s="2">
        <v>297502000</v>
      </c>
      <c r="P1250" s="2">
        <v>214827000</v>
      </c>
      <c r="Q1250" s="14">
        <v>1240266000</v>
      </c>
      <c r="R1250" s="14">
        <v>1373190000</v>
      </c>
      <c r="S1250" s="14">
        <v>956625000</v>
      </c>
      <c r="T1250" s="14">
        <v>610546000</v>
      </c>
      <c r="U1250" s="14">
        <v>310030000</v>
      </c>
      <c r="V1250" s="14">
        <v>246893000</v>
      </c>
      <c r="W1250" s="14">
        <v>155037000</v>
      </c>
      <c r="X1250" s="14">
        <v>95034000</v>
      </c>
      <c r="Y1250" s="14" t="s">
        <v>38</v>
      </c>
      <c r="Z1250" s="14" t="s">
        <v>38</v>
      </c>
      <c r="AA1250" s="14" t="s">
        <v>38</v>
      </c>
      <c r="AB1250" s="14" t="s">
        <v>38</v>
      </c>
      <c r="AC1250" s="14">
        <v>62648000</v>
      </c>
      <c r="AD1250" s="14">
        <v>115223000</v>
      </c>
      <c r="AE1250" s="14">
        <v>85179000</v>
      </c>
      <c r="AF1250" s="14">
        <v>104480000</v>
      </c>
      <c r="AG1250" s="2">
        <v>391668000</v>
      </c>
      <c r="AH1250" s="2">
        <v>329021000</v>
      </c>
      <c r="AI1250" s="2">
        <v>232861000</v>
      </c>
      <c r="AJ1250" s="2">
        <v>173861000</v>
      </c>
      <c r="AK1250" s="16" t="str">
        <f t="shared" si="233"/>
        <v>Да</v>
      </c>
      <c r="AL1250" s="16" t="str">
        <f t="shared" si="248"/>
        <v>Нет</v>
      </c>
      <c r="AM1250" s="16" t="str">
        <f t="shared" si="246"/>
        <v>Нет</v>
      </c>
      <c r="AN1250">
        <f t="shared" si="234"/>
        <v>0.75867488737713373</v>
      </c>
      <c r="AO1250">
        <f t="shared" si="235"/>
        <v>1.5504904168711471</v>
      </c>
      <c r="AP1250">
        <f t="shared" si="236"/>
        <v>1.3848445493350463</v>
      </c>
      <c r="AQ1250">
        <f t="shared" si="237"/>
        <v>1.1904042599104616</v>
      </c>
      <c r="AR1250">
        <f t="shared" si="238"/>
        <v>1.4129502149350901</v>
      </c>
      <c r="AS1250">
        <f t="shared" si="239"/>
        <v>1.3393515509516223</v>
      </c>
    </row>
    <row r="1251" spans="1:46" hidden="1" x14ac:dyDescent="0.35">
      <c r="A1251" s="6">
        <v>1156</v>
      </c>
      <c r="B1251" s="11" t="s">
        <v>2758</v>
      </c>
      <c r="C1251" s="8" t="s">
        <v>2759</v>
      </c>
      <c r="D1251" s="2">
        <v>1</v>
      </c>
      <c r="E1251" s="2">
        <v>13</v>
      </c>
      <c r="F1251" s="2" t="s">
        <v>38</v>
      </c>
      <c r="G1251" s="12"/>
      <c r="H1251" s="8" t="s">
        <v>40</v>
      </c>
      <c r="I1251" s="2">
        <v>3522640000</v>
      </c>
      <c r="J1251" s="2">
        <v>3047211000</v>
      </c>
      <c r="K1251" s="2">
        <v>3005299000</v>
      </c>
      <c r="L1251" s="2">
        <v>2614360000</v>
      </c>
      <c r="M1251" s="2">
        <v>92910000</v>
      </c>
      <c r="N1251" s="2">
        <v>112314000</v>
      </c>
      <c r="O1251" s="2">
        <v>71427000</v>
      </c>
      <c r="P1251" s="2">
        <v>67069000</v>
      </c>
      <c r="Q1251" s="14">
        <v>1233856000</v>
      </c>
      <c r="R1251" s="14">
        <v>1346930000</v>
      </c>
      <c r="S1251" s="14">
        <v>1143946000</v>
      </c>
      <c r="T1251" s="14">
        <v>931954000</v>
      </c>
      <c r="U1251" s="14">
        <v>111174000</v>
      </c>
      <c r="V1251" s="14">
        <v>99152000</v>
      </c>
      <c r="W1251" s="14">
        <v>99191000</v>
      </c>
      <c r="X1251" s="14">
        <v>96631000</v>
      </c>
      <c r="Y1251" s="14" t="s">
        <v>38</v>
      </c>
      <c r="Z1251" s="14" t="s">
        <v>38</v>
      </c>
      <c r="AA1251" s="14" t="s">
        <v>38</v>
      </c>
      <c r="AB1251" s="14" t="s">
        <v>38</v>
      </c>
      <c r="AC1251" s="14">
        <v>12236000</v>
      </c>
      <c r="AD1251" s="14">
        <v>1712000</v>
      </c>
      <c r="AE1251" s="14">
        <v>4424000</v>
      </c>
      <c r="AF1251" s="14">
        <v>4046000</v>
      </c>
      <c r="AG1251" s="2">
        <v>1609914000</v>
      </c>
      <c r="AH1251" s="2">
        <v>1651957000</v>
      </c>
      <c r="AI1251" s="2">
        <v>1534315000</v>
      </c>
      <c r="AJ1251" s="2">
        <v>1502770000</v>
      </c>
      <c r="AK1251" s="16" t="str">
        <f t="shared" si="233"/>
        <v>Да</v>
      </c>
      <c r="AL1251" s="16" t="str">
        <f t="shared" si="248"/>
        <v>Нет</v>
      </c>
      <c r="AM1251" s="16" t="str">
        <f t="shared" si="246"/>
        <v>Нет</v>
      </c>
      <c r="AN1251">
        <f t="shared" si="234"/>
        <v>0.82723436080987234</v>
      </c>
      <c r="AO1251">
        <f t="shared" si="235"/>
        <v>1.5724305934730565</v>
      </c>
      <c r="AP1251">
        <f t="shared" si="236"/>
        <v>1.064977858623209</v>
      </c>
      <c r="AQ1251">
        <f t="shared" si="237"/>
        <v>0.97454957968034273</v>
      </c>
      <c r="AR1251">
        <f t="shared" si="238"/>
        <v>1.0766739554785034</v>
      </c>
      <c r="AS1251">
        <f t="shared" si="239"/>
        <v>1.0209912361838471</v>
      </c>
    </row>
    <row r="1252" spans="1:46" hidden="1" x14ac:dyDescent="0.35">
      <c r="A1252" s="6">
        <v>1186</v>
      </c>
      <c r="B1252" s="11" t="s">
        <v>2827</v>
      </c>
      <c r="C1252" s="8" t="s">
        <v>2828</v>
      </c>
      <c r="D1252" s="2">
        <v>1</v>
      </c>
      <c r="E1252" s="2">
        <v>2</v>
      </c>
      <c r="F1252" s="2" t="s">
        <v>38</v>
      </c>
      <c r="G1252" s="12"/>
      <c r="H1252" s="8" t="s">
        <v>121</v>
      </c>
      <c r="I1252" s="2">
        <v>1221116000</v>
      </c>
      <c r="J1252" s="2">
        <v>1196208000</v>
      </c>
      <c r="K1252" s="2">
        <v>1267278000</v>
      </c>
      <c r="L1252" s="2">
        <v>1229916000</v>
      </c>
      <c r="M1252" s="2">
        <v>102380000</v>
      </c>
      <c r="N1252" s="2">
        <v>79797000</v>
      </c>
      <c r="O1252" s="2">
        <v>233153000</v>
      </c>
      <c r="P1252" s="2">
        <v>178622000</v>
      </c>
      <c r="Q1252" s="14">
        <v>1217375000</v>
      </c>
      <c r="R1252" s="14">
        <v>1214286000</v>
      </c>
      <c r="S1252" s="14">
        <v>1448802000</v>
      </c>
      <c r="T1252" s="14">
        <v>1320475000</v>
      </c>
      <c r="U1252" s="14">
        <v>776763000</v>
      </c>
      <c r="V1252" s="14">
        <v>787254000</v>
      </c>
      <c r="W1252" s="14">
        <v>795826000</v>
      </c>
      <c r="X1252" s="14">
        <v>772915000</v>
      </c>
      <c r="Y1252" s="14" t="s">
        <v>38</v>
      </c>
      <c r="Z1252" s="14" t="s">
        <v>38</v>
      </c>
      <c r="AA1252" s="14" t="s">
        <v>38</v>
      </c>
      <c r="AB1252" s="14" t="s">
        <v>38</v>
      </c>
      <c r="AC1252" s="14">
        <v>7335000</v>
      </c>
      <c r="AD1252" s="14">
        <v>1659000</v>
      </c>
      <c r="AE1252" s="14">
        <v>24671000</v>
      </c>
      <c r="AF1252" s="14">
        <v>6120000</v>
      </c>
      <c r="AG1252" s="2">
        <v>813674000</v>
      </c>
      <c r="AH1252" s="2">
        <v>827106000</v>
      </c>
      <c r="AI1252" s="2">
        <v>836506000</v>
      </c>
      <c r="AJ1252" s="2">
        <v>813892000</v>
      </c>
      <c r="AK1252" s="16" t="str">
        <f t="shared" si="233"/>
        <v>Да</v>
      </c>
      <c r="AL1252" s="16" t="str">
        <f t="shared" si="248"/>
        <v>Нет</v>
      </c>
      <c r="AM1252" s="16" t="str">
        <f t="shared" si="246"/>
        <v>Да</v>
      </c>
      <c r="AN1252">
        <f t="shared" si="234"/>
        <v>1.283005626777949</v>
      </c>
      <c r="AO1252">
        <f t="shared" si="235"/>
        <v>0.3422516544929724</v>
      </c>
      <c r="AP1252">
        <f t="shared" si="236"/>
        <v>1.3052871426811927</v>
      </c>
      <c r="AQ1252">
        <f t="shared" si="237"/>
        <v>0.98376024354798541</v>
      </c>
      <c r="AR1252">
        <f t="shared" si="238"/>
        <v>0.98876278233509385</v>
      </c>
      <c r="AS1252">
        <f t="shared" si="239"/>
        <v>1.0277850132450006</v>
      </c>
      <c r="AT1252">
        <f>AQ1252*AN1252</f>
        <v>1.2621699278725109</v>
      </c>
    </row>
    <row r="1253" spans="1:46" hidden="1" x14ac:dyDescent="0.35">
      <c r="A1253" s="6">
        <v>886</v>
      </c>
      <c r="B1253" s="11" t="s">
        <v>2112</v>
      </c>
      <c r="C1253" s="8" t="s">
        <v>2115</v>
      </c>
      <c r="D1253" s="2">
        <v>1</v>
      </c>
      <c r="E1253" s="2">
        <v>69</v>
      </c>
      <c r="F1253" s="2" t="s">
        <v>38</v>
      </c>
      <c r="G1253" s="12"/>
      <c r="H1253" s="8" t="s">
        <v>40</v>
      </c>
      <c r="I1253" s="2">
        <v>1758442000</v>
      </c>
      <c r="J1253" s="2">
        <v>1694600000</v>
      </c>
      <c r="K1253" s="2">
        <v>1625839000</v>
      </c>
      <c r="L1253" s="2">
        <v>1652227000</v>
      </c>
      <c r="M1253" s="2">
        <v>179825000</v>
      </c>
      <c r="N1253" s="2">
        <v>-32969000</v>
      </c>
      <c r="O1253" s="2">
        <v>17776000</v>
      </c>
      <c r="P1253" s="2">
        <v>34066000</v>
      </c>
      <c r="Q1253" s="14">
        <v>1215189000</v>
      </c>
      <c r="R1253" s="14">
        <v>856375000</v>
      </c>
      <c r="S1253" s="14">
        <v>1036080000</v>
      </c>
      <c r="T1253" s="14">
        <v>869615000</v>
      </c>
      <c r="U1253" s="14">
        <v>-387061000</v>
      </c>
      <c r="V1253" s="14">
        <v>-257735000</v>
      </c>
      <c r="W1253" s="14">
        <v>-39293000</v>
      </c>
      <c r="X1253" s="14">
        <v>-45635000</v>
      </c>
      <c r="Y1253" s="14" t="s">
        <v>38</v>
      </c>
      <c r="Z1253" s="14" t="s">
        <v>38</v>
      </c>
      <c r="AA1253" s="14" t="s">
        <v>38</v>
      </c>
      <c r="AB1253" s="14" t="s">
        <v>38</v>
      </c>
      <c r="AC1253" s="14">
        <v>-129326000</v>
      </c>
      <c r="AD1253" s="14">
        <v>-45144000</v>
      </c>
      <c r="AE1253" s="14">
        <v>6869000</v>
      </c>
      <c r="AF1253" s="14">
        <v>10531000</v>
      </c>
      <c r="AG1253" s="2">
        <v>600177000</v>
      </c>
      <c r="AH1253" s="2">
        <v>712103000</v>
      </c>
      <c r="AI1253" s="2">
        <v>861014000</v>
      </c>
      <c r="AJ1253" s="2">
        <v>787245000</v>
      </c>
      <c r="AK1253" s="16" t="str">
        <f t="shared" si="233"/>
        <v>Нет</v>
      </c>
      <c r="AL1253" s="16" t="str">
        <f>IF(IFERROR(AN1253*AO1253*AP1253*AQ1253*AR1253*AS1253,0)=0,"Да","Нет")</f>
        <v>Нет</v>
      </c>
      <c r="AM1253" s="16" t="str">
        <f t="shared" si="246"/>
        <v>Нет</v>
      </c>
      <c r="AN1253">
        <f t="shared" si="234"/>
        <v>-5.4543662228153718</v>
      </c>
      <c r="AO1253">
        <f t="shared" si="235"/>
        <v>-1.8546917191719172</v>
      </c>
      <c r="AP1253">
        <f t="shared" si="236"/>
        <v>0.52181060294722015</v>
      </c>
      <c r="AQ1253">
        <f t="shared" si="237"/>
        <v>0.84282329943842393</v>
      </c>
      <c r="AR1253">
        <f t="shared" si="238"/>
        <v>0.82705159265702999</v>
      </c>
      <c r="AS1253">
        <f t="shared" si="239"/>
        <v>1.0937052632916056</v>
      </c>
    </row>
    <row r="1254" spans="1:46" hidden="1" x14ac:dyDescent="0.35">
      <c r="A1254" s="6">
        <v>743</v>
      </c>
      <c r="B1254" s="11" t="s">
        <v>1798</v>
      </c>
      <c r="C1254" s="8" t="s">
        <v>1799</v>
      </c>
      <c r="D1254" s="2">
        <v>1</v>
      </c>
      <c r="E1254" s="2">
        <v>4</v>
      </c>
      <c r="F1254" s="2">
        <v>100</v>
      </c>
      <c r="G1254" s="12"/>
      <c r="H1254" s="8" t="s">
        <v>40</v>
      </c>
      <c r="I1254" s="2">
        <v>2643635000</v>
      </c>
      <c r="J1254" s="2">
        <v>2534397000</v>
      </c>
      <c r="K1254" s="2">
        <v>2357344000</v>
      </c>
      <c r="L1254" s="2">
        <v>2216255000</v>
      </c>
      <c r="M1254" s="2">
        <v>1031845000</v>
      </c>
      <c r="N1254" s="2">
        <v>976037000</v>
      </c>
      <c r="O1254" s="2">
        <v>1111599000</v>
      </c>
      <c r="P1254" s="2">
        <v>686509000</v>
      </c>
      <c r="Q1254" s="14">
        <v>1213377000</v>
      </c>
      <c r="R1254" s="14">
        <v>1150396000</v>
      </c>
      <c r="S1254" s="14">
        <v>1352816000</v>
      </c>
      <c r="T1254" s="14">
        <v>939595000</v>
      </c>
      <c r="U1254" s="14">
        <v>1748960000</v>
      </c>
      <c r="V1254" s="14">
        <v>1654001000</v>
      </c>
      <c r="W1254" s="14">
        <v>1435258000</v>
      </c>
      <c r="X1254" s="14">
        <v>1339792000</v>
      </c>
      <c r="Y1254" s="14" t="s">
        <v>38</v>
      </c>
      <c r="Z1254" s="14" t="s">
        <v>38</v>
      </c>
      <c r="AA1254" s="14" t="s">
        <v>38</v>
      </c>
      <c r="AB1254" s="14" t="s">
        <v>38</v>
      </c>
      <c r="AC1254" s="14">
        <v>128630000</v>
      </c>
      <c r="AD1254" s="14">
        <v>240834000</v>
      </c>
      <c r="AE1254" s="14">
        <v>121398000</v>
      </c>
      <c r="AF1254" s="14">
        <v>394176000</v>
      </c>
      <c r="AG1254" s="2">
        <v>2490785000</v>
      </c>
      <c r="AH1254" s="2">
        <v>2395972000</v>
      </c>
      <c r="AI1254" s="2">
        <v>2181722000</v>
      </c>
      <c r="AJ1254" s="2">
        <v>2087956000</v>
      </c>
      <c r="AK1254" s="16" t="str">
        <f t="shared" si="233"/>
        <v>Да</v>
      </c>
      <c r="AL1254" s="16" t="str">
        <f t="shared" ref="AL1254:AL1257" si="250">IF(IFERROR(AN1254*AO1254*AP1254*AQ1254*AR1254*AS1254,0)=0,"Да","Нет")</f>
        <v>Нет</v>
      </c>
      <c r="AM1254" s="16" t="str">
        <f t="shared" si="246"/>
        <v>Да</v>
      </c>
      <c r="AN1254">
        <f t="shared" si="234"/>
        <v>1.0571781602541708</v>
      </c>
      <c r="AO1254">
        <f t="shared" si="235"/>
        <v>0.87804774923331164</v>
      </c>
      <c r="AP1254">
        <f t="shared" si="236"/>
        <v>1.6192052835432602</v>
      </c>
      <c r="AQ1254">
        <f t="shared" si="237"/>
        <v>1.0395718313903501</v>
      </c>
      <c r="AR1254">
        <f t="shared" si="238"/>
        <v>1.0982022457490002</v>
      </c>
      <c r="AS1254">
        <f t="shared" si="239"/>
        <v>1.0449080344604964</v>
      </c>
      <c r="AT1254">
        <f t="shared" ref="AT1254:AT1256" si="251">AQ1254*AN1254</f>
        <v>1.0990126361613093</v>
      </c>
    </row>
    <row r="1255" spans="1:46" ht="29" hidden="1" x14ac:dyDescent="0.35">
      <c r="A1255" s="6">
        <v>2031</v>
      </c>
      <c r="B1255" s="11" t="s">
        <v>4823</v>
      </c>
      <c r="C1255" s="8" t="s">
        <v>4824</v>
      </c>
      <c r="D1255" s="2">
        <v>1</v>
      </c>
      <c r="E1255" s="2">
        <v>13</v>
      </c>
      <c r="F1255" s="2" t="s">
        <v>38</v>
      </c>
      <c r="G1255" s="12" t="s">
        <v>4825</v>
      </c>
      <c r="H1255" s="8" t="s">
        <v>40</v>
      </c>
      <c r="I1255" s="2">
        <v>1310758000</v>
      </c>
      <c r="J1255" s="2">
        <v>1119295000</v>
      </c>
      <c r="K1255" s="2">
        <v>952067000</v>
      </c>
      <c r="L1255" s="2">
        <v>507232000</v>
      </c>
      <c r="M1255" s="2">
        <v>65127000</v>
      </c>
      <c r="N1255" s="2">
        <v>51139000</v>
      </c>
      <c r="O1255" s="2">
        <v>36789000</v>
      </c>
      <c r="P1255" s="2">
        <v>38006000</v>
      </c>
      <c r="Q1255" s="14">
        <v>1212971000</v>
      </c>
      <c r="R1255" s="14">
        <v>933936000</v>
      </c>
      <c r="S1255" s="14">
        <v>705732000</v>
      </c>
      <c r="T1255" s="14">
        <v>635673000</v>
      </c>
      <c r="U1255" s="14">
        <v>122324000</v>
      </c>
      <c r="V1255" s="14">
        <v>103306000</v>
      </c>
      <c r="W1255" s="14">
        <v>67907000</v>
      </c>
      <c r="X1255" s="14">
        <v>50698000</v>
      </c>
      <c r="Y1255" s="14" t="s">
        <v>38</v>
      </c>
      <c r="Z1255" s="14" t="s">
        <v>38</v>
      </c>
      <c r="AA1255" s="14" t="s">
        <v>38</v>
      </c>
      <c r="AB1255" s="14" t="s">
        <v>38</v>
      </c>
      <c r="AC1255" s="14">
        <v>34864000</v>
      </c>
      <c r="AD1255" s="14">
        <v>28201000</v>
      </c>
      <c r="AE1255" s="14">
        <v>24079000</v>
      </c>
      <c r="AF1255" s="14">
        <v>22663000</v>
      </c>
      <c r="AG1255" s="2">
        <v>276055000</v>
      </c>
      <c r="AH1255" s="2">
        <v>255294000</v>
      </c>
      <c r="AI1255" s="2">
        <v>218485000</v>
      </c>
      <c r="AJ1255" s="2">
        <v>200072000</v>
      </c>
      <c r="AK1255" s="16" t="str">
        <f t="shared" si="233"/>
        <v>Да</v>
      </c>
      <c r="AL1255" s="16" t="str">
        <f t="shared" si="250"/>
        <v>Нет</v>
      </c>
      <c r="AM1255" s="16" t="str">
        <f t="shared" si="246"/>
        <v>Да</v>
      </c>
      <c r="AN1255">
        <f t="shared" si="234"/>
        <v>1.2735290091710827</v>
      </c>
      <c r="AO1255">
        <f t="shared" si="235"/>
        <v>1.3900622468672701</v>
      </c>
      <c r="AP1255">
        <f t="shared" si="236"/>
        <v>0.96797874019891594</v>
      </c>
      <c r="AQ1255">
        <f t="shared" si="237"/>
        <v>1.081321926876464</v>
      </c>
      <c r="AR1255">
        <f t="shared" si="238"/>
        <v>1.1684738082705906</v>
      </c>
      <c r="AS1255">
        <f t="shared" si="239"/>
        <v>1.0920318685273303</v>
      </c>
      <c r="AT1255">
        <f t="shared" si="251"/>
        <v>1.3770948421299491</v>
      </c>
    </row>
    <row r="1256" spans="1:46" ht="29" hidden="1" x14ac:dyDescent="0.35">
      <c r="A1256" s="6">
        <v>778</v>
      </c>
      <c r="B1256" s="11" t="s">
        <v>1874</v>
      </c>
      <c r="C1256" s="8" t="s">
        <v>1875</v>
      </c>
      <c r="D1256" s="2">
        <v>1</v>
      </c>
      <c r="E1256" s="2">
        <v>7</v>
      </c>
      <c r="F1256" s="2" t="s">
        <v>38</v>
      </c>
      <c r="G1256" s="12"/>
      <c r="H1256" s="8" t="s">
        <v>40</v>
      </c>
      <c r="I1256" s="2">
        <v>2000351000</v>
      </c>
      <c r="J1256" s="2">
        <v>1734063000</v>
      </c>
      <c r="K1256" s="2">
        <v>1669355000</v>
      </c>
      <c r="L1256" s="2">
        <v>1636235000</v>
      </c>
      <c r="M1256" s="2">
        <v>95120000</v>
      </c>
      <c r="N1256" s="2">
        <v>52622000</v>
      </c>
      <c r="O1256" s="2">
        <v>225387000</v>
      </c>
      <c r="P1256" s="2">
        <v>225413000</v>
      </c>
      <c r="Q1256" s="14">
        <v>1205754000</v>
      </c>
      <c r="R1256" s="14">
        <v>1048068000</v>
      </c>
      <c r="S1256" s="14">
        <v>977322000</v>
      </c>
      <c r="T1256" s="14">
        <v>933480000</v>
      </c>
      <c r="U1256" s="14">
        <v>387595000</v>
      </c>
      <c r="V1256" s="14">
        <v>182021000</v>
      </c>
      <c r="W1256" s="14">
        <v>152624000</v>
      </c>
      <c r="X1256" s="14">
        <v>127059000</v>
      </c>
      <c r="Y1256" s="14" t="s">
        <v>38</v>
      </c>
      <c r="Z1256" s="14" t="s">
        <v>38</v>
      </c>
      <c r="AA1256" s="14" t="s">
        <v>38</v>
      </c>
      <c r="AB1256" s="14" t="s">
        <v>38</v>
      </c>
      <c r="AC1256" s="14">
        <v>212256000</v>
      </c>
      <c r="AD1256" s="14">
        <v>32509000</v>
      </c>
      <c r="AE1256" s="14">
        <v>28393000</v>
      </c>
      <c r="AF1256" s="14">
        <v>27612000</v>
      </c>
      <c r="AG1256" s="2">
        <v>1632756000</v>
      </c>
      <c r="AH1256" s="2">
        <v>1426585000</v>
      </c>
      <c r="AI1256" s="2">
        <v>1396683000</v>
      </c>
      <c r="AJ1256" s="2">
        <v>1370649000</v>
      </c>
      <c r="AK1256" s="16" t="str">
        <f t="shared" si="233"/>
        <v>Да</v>
      </c>
      <c r="AL1256" s="16" t="str">
        <f t="shared" si="250"/>
        <v>Нет</v>
      </c>
      <c r="AM1256" s="16" t="str">
        <f t="shared" si="246"/>
        <v>Да</v>
      </c>
      <c r="AN1256">
        <f t="shared" si="234"/>
        <v>1.8076089848352399</v>
      </c>
      <c r="AO1256">
        <f t="shared" si="235"/>
        <v>0.23347398030942335</v>
      </c>
      <c r="AP1256">
        <f t="shared" si="236"/>
        <v>0.99988465616446254</v>
      </c>
      <c r="AQ1256">
        <f t="shared" si="237"/>
        <v>1.1445206559721293</v>
      </c>
      <c r="AR1256">
        <f t="shared" si="238"/>
        <v>1.0214092961681356</v>
      </c>
      <c r="AS1256">
        <f t="shared" si="239"/>
        <v>1.0189939218574557</v>
      </c>
      <c r="AT1256">
        <f t="shared" si="251"/>
        <v>2.0688458210647434</v>
      </c>
    </row>
    <row r="1257" spans="1:46" ht="29" hidden="1" x14ac:dyDescent="0.35">
      <c r="A1257" s="6">
        <v>1679</v>
      </c>
      <c r="B1257" s="11" t="s">
        <v>3986</v>
      </c>
      <c r="C1257" s="8" t="s">
        <v>3987</v>
      </c>
      <c r="D1257" s="2">
        <v>1</v>
      </c>
      <c r="E1257" s="2">
        <v>14</v>
      </c>
      <c r="F1257" s="2">
        <v>51</v>
      </c>
      <c r="G1257" s="12"/>
      <c r="H1257" s="8" t="s">
        <v>121</v>
      </c>
      <c r="I1257" s="2">
        <v>2373660000</v>
      </c>
      <c r="J1257" s="2">
        <v>2591548000</v>
      </c>
      <c r="K1257" s="2">
        <v>2127717000</v>
      </c>
      <c r="L1257" s="2">
        <v>817428000</v>
      </c>
      <c r="M1257" s="2">
        <v>85606000</v>
      </c>
      <c r="N1257" s="2">
        <v>183959000</v>
      </c>
      <c r="O1257" s="2">
        <v>106315000</v>
      </c>
      <c r="P1257" s="2">
        <v>77752000</v>
      </c>
      <c r="Q1257" s="14">
        <v>1177977000</v>
      </c>
      <c r="R1257" s="14">
        <v>1656018000</v>
      </c>
      <c r="S1257" s="14">
        <v>1233609000</v>
      </c>
      <c r="T1257" s="14">
        <v>588799000</v>
      </c>
      <c r="U1257" s="14">
        <v>355402000</v>
      </c>
      <c r="V1257" s="14">
        <v>301694000</v>
      </c>
      <c r="W1257" s="14">
        <v>194405000</v>
      </c>
      <c r="X1257" s="14">
        <v>135333000</v>
      </c>
      <c r="Y1257" s="14" t="s">
        <v>38</v>
      </c>
      <c r="Z1257" s="14" t="s">
        <v>38</v>
      </c>
      <c r="AA1257" s="14" t="s">
        <v>38</v>
      </c>
      <c r="AB1257" s="14" t="s">
        <v>38</v>
      </c>
      <c r="AC1257" s="14">
        <v>55961000</v>
      </c>
      <c r="AD1257" s="14">
        <v>135798000</v>
      </c>
      <c r="AE1257" s="14">
        <v>75601000</v>
      </c>
      <c r="AF1257" s="14">
        <v>48413000</v>
      </c>
      <c r="AG1257" s="2">
        <v>1420567000</v>
      </c>
      <c r="AH1257" s="2">
        <v>627958000</v>
      </c>
      <c r="AI1257" s="2">
        <v>520667000</v>
      </c>
      <c r="AJ1257" s="2">
        <v>341588000</v>
      </c>
      <c r="AK1257" s="16" t="str">
        <f t="shared" si="233"/>
        <v>Да</v>
      </c>
      <c r="AL1257" s="16" t="str">
        <f t="shared" si="250"/>
        <v>Нет</v>
      </c>
      <c r="AM1257" s="16" t="str">
        <f t="shared" si="246"/>
        <v>Нет</v>
      </c>
      <c r="AN1257">
        <f t="shared" si="234"/>
        <v>0.46535369294244916</v>
      </c>
      <c r="AO1257">
        <f t="shared" si="235"/>
        <v>1.7303202746555049</v>
      </c>
      <c r="AP1257">
        <f t="shared" si="236"/>
        <v>1.3673603251363309</v>
      </c>
      <c r="AQ1257">
        <f t="shared" si="237"/>
        <v>2.2622006567318196</v>
      </c>
      <c r="AR1257">
        <f t="shared" si="238"/>
        <v>1.2060645287679073</v>
      </c>
      <c r="AS1257">
        <f t="shared" si="239"/>
        <v>1.5242543649074323</v>
      </c>
    </row>
    <row r="1258" spans="1:46" hidden="1" x14ac:dyDescent="0.35">
      <c r="A1258" s="6">
        <v>1592</v>
      </c>
      <c r="B1258" s="11" t="s">
        <v>3768</v>
      </c>
      <c r="C1258" s="8" t="s">
        <v>3769</v>
      </c>
      <c r="D1258" s="2">
        <v>1</v>
      </c>
      <c r="E1258" s="2">
        <v>71</v>
      </c>
      <c r="F1258" s="2">
        <v>99</v>
      </c>
      <c r="G1258" s="12"/>
      <c r="H1258" s="8" t="s">
        <v>40</v>
      </c>
      <c r="I1258" s="2">
        <v>19801236000</v>
      </c>
      <c r="J1258" s="2">
        <v>20323971000</v>
      </c>
      <c r="K1258" s="2">
        <v>16096857000</v>
      </c>
      <c r="L1258" s="2">
        <v>10213975000</v>
      </c>
      <c r="M1258" s="2">
        <v>652180000</v>
      </c>
      <c r="N1258" s="2">
        <v>-185628000</v>
      </c>
      <c r="O1258" s="2">
        <v>26690000</v>
      </c>
      <c r="P1258" s="2">
        <v>162778000</v>
      </c>
      <c r="Q1258" s="14">
        <v>1171223000</v>
      </c>
      <c r="R1258" s="14">
        <v>296082000</v>
      </c>
      <c r="S1258" s="14">
        <v>204938000</v>
      </c>
      <c r="T1258" s="14">
        <v>310993000</v>
      </c>
      <c r="U1258" s="14">
        <v>-654581000</v>
      </c>
      <c r="V1258" s="14">
        <v>354419000</v>
      </c>
      <c r="W1258" s="14">
        <v>171755000</v>
      </c>
      <c r="X1258" s="14">
        <v>173760000</v>
      </c>
      <c r="Y1258" s="14" t="s">
        <v>38</v>
      </c>
      <c r="Z1258" s="14" t="s">
        <v>38</v>
      </c>
      <c r="AA1258" s="14" t="s">
        <v>38</v>
      </c>
      <c r="AB1258" s="14" t="s">
        <v>38</v>
      </c>
      <c r="AC1258" s="14">
        <v>-700331000</v>
      </c>
      <c r="AD1258" s="14">
        <v>203864000</v>
      </c>
      <c r="AE1258" s="14">
        <v>29462000</v>
      </c>
      <c r="AF1258" s="14">
        <v>42100000</v>
      </c>
      <c r="AG1258" s="2">
        <v>18660491000</v>
      </c>
      <c r="AH1258" s="2">
        <v>19669491000</v>
      </c>
      <c r="AI1258" s="2">
        <v>10153883000</v>
      </c>
      <c r="AJ1258" s="2">
        <v>1030280000</v>
      </c>
      <c r="AK1258" s="16" t="str">
        <f t="shared" si="233"/>
        <v>Нет</v>
      </c>
      <c r="AL1258" s="16" t="str">
        <f>IF(IFERROR(AN1258*AO1258*AP1258*AQ1258*AR1258*AS1258,0)=0,"Да","Нет")</f>
        <v>Нет</v>
      </c>
      <c r="AM1258" s="16" t="str">
        <f t="shared" si="246"/>
        <v>Нет</v>
      </c>
      <c r="AN1258">
        <f t="shared" si="234"/>
        <v>-3.5133708276768592</v>
      </c>
      <c r="AO1258">
        <f t="shared" si="235"/>
        <v>-6.9549644061446232</v>
      </c>
      <c r="AP1258">
        <f t="shared" si="236"/>
        <v>0.16396564646328127</v>
      </c>
      <c r="AQ1258">
        <f t="shared" si="237"/>
        <v>0.94870228212819541</v>
      </c>
      <c r="AR1258">
        <f t="shared" si="238"/>
        <v>1.9371398114396237</v>
      </c>
      <c r="AS1258">
        <f t="shared" si="239"/>
        <v>9.8554596808634543</v>
      </c>
    </row>
    <row r="1259" spans="1:46" x14ac:dyDescent="0.35">
      <c r="A1259" s="6">
        <v>517</v>
      </c>
      <c r="B1259" s="11" t="s">
        <v>1259</v>
      </c>
      <c r="C1259" s="8" t="s">
        <v>1260</v>
      </c>
      <c r="D1259" s="2">
        <v>1</v>
      </c>
      <c r="E1259" s="2">
        <v>6</v>
      </c>
      <c r="F1259" s="2" t="s">
        <v>38</v>
      </c>
      <c r="G1259" s="12"/>
      <c r="H1259" s="8" t="s">
        <v>40</v>
      </c>
      <c r="I1259" s="2">
        <v>239268000</v>
      </c>
      <c r="J1259" s="2">
        <v>62021000</v>
      </c>
      <c r="K1259" s="2">
        <v>23838000</v>
      </c>
      <c r="L1259" s="2">
        <v>21580000</v>
      </c>
      <c r="M1259" s="2">
        <v>28183000</v>
      </c>
      <c r="N1259" s="2">
        <v>10229000</v>
      </c>
      <c r="O1259" s="2">
        <v>4942000</v>
      </c>
      <c r="P1259" s="2">
        <v>8544000</v>
      </c>
      <c r="Q1259" s="14">
        <v>1169690000</v>
      </c>
      <c r="R1259" s="14">
        <v>349491000</v>
      </c>
      <c r="S1259" s="14">
        <v>81267000</v>
      </c>
      <c r="T1259" s="14">
        <v>81054000</v>
      </c>
      <c r="U1259" s="14">
        <v>29811000</v>
      </c>
      <c r="V1259" s="14">
        <v>16037000</v>
      </c>
      <c r="W1259" s="14">
        <v>8682000</v>
      </c>
      <c r="X1259" s="14">
        <v>5974000</v>
      </c>
      <c r="Y1259" s="14" t="s">
        <v>38</v>
      </c>
      <c r="Z1259" s="14" t="s">
        <v>38</v>
      </c>
      <c r="AA1259" s="14" t="s">
        <v>38</v>
      </c>
      <c r="AB1259" s="14" t="s">
        <v>38</v>
      </c>
      <c r="AC1259" s="14">
        <v>13774000</v>
      </c>
      <c r="AD1259" s="14">
        <v>7519000</v>
      </c>
      <c r="AE1259" s="14">
        <v>3273000</v>
      </c>
      <c r="AF1259" s="14">
        <v>1415000</v>
      </c>
      <c r="AG1259" s="2">
        <v>37447000</v>
      </c>
      <c r="AH1259" s="2">
        <v>23673000</v>
      </c>
      <c r="AI1259" s="2">
        <v>16154000</v>
      </c>
      <c r="AJ1259" s="2">
        <v>13375000</v>
      </c>
      <c r="AK1259" s="16" t="str">
        <f t="shared" si="233"/>
        <v>Да</v>
      </c>
      <c r="AL1259" s="16" t="str">
        <f t="shared" ref="AL1259:AL1260" si="252">IF(IFERROR(AN1259*AO1259*AP1259*AQ1259*AR1259*AS1259,0)=0,"Да","Нет")</f>
        <v>Нет</v>
      </c>
      <c r="AM1259" s="16" t="str">
        <f t="shared" si="246"/>
        <v>Да</v>
      </c>
      <c r="AN1259">
        <f t="shared" si="234"/>
        <v>2.7552057874670055</v>
      </c>
      <c r="AO1259">
        <f t="shared" si="235"/>
        <v>2.0698097936058275</v>
      </c>
      <c r="AP1259">
        <f t="shared" si="236"/>
        <v>0.57841760299625467</v>
      </c>
      <c r="AQ1259">
        <f t="shared" si="237"/>
        <v>1.5818442951886116</v>
      </c>
      <c r="AR1259">
        <f t="shared" si="238"/>
        <v>1.4654574718336015</v>
      </c>
      <c r="AS1259">
        <f t="shared" si="239"/>
        <v>1.2077757009345795</v>
      </c>
      <c r="AT1259">
        <f t="shared" ref="AT1259:AT1260" si="253">AQ1259*AN1259</f>
        <v>4.3583065569753288</v>
      </c>
    </row>
    <row r="1260" spans="1:46" hidden="1" x14ac:dyDescent="0.35">
      <c r="A1260" s="6">
        <v>1147</v>
      </c>
      <c r="B1260" s="11" t="s">
        <v>2738</v>
      </c>
      <c r="C1260" s="8" t="s">
        <v>2739</v>
      </c>
      <c r="D1260" s="2">
        <v>1</v>
      </c>
      <c r="E1260" s="2">
        <v>3</v>
      </c>
      <c r="F1260" s="2">
        <v>95</v>
      </c>
      <c r="G1260" s="12"/>
      <c r="H1260" s="8" t="s">
        <v>40</v>
      </c>
      <c r="I1260" s="2">
        <v>1897997000</v>
      </c>
      <c r="J1260" s="2">
        <v>1398636000</v>
      </c>
      <c r="K1260" s="2">
        <v>1003924000</v>
      </c>
      <c r="L1260" s="2">
        <v>515291000</v>
      </c>
      <c r="M1260" s="2">
        <v>418319000</v>
      </c>
      <c r="N1260" s="2">
        <v>391632000</v>
      </c>
      <c r="O1260" s="2">
        <v>278958000</v>
      </c>
      <c r="P1260" s="2">
        <v>195365000</v>
      </c>
      <c r="Q1260" s="14">
        <v>1151994000</v>
      </c>
      <c r="R1260" s="14">
        <v>869324000</v>
      </c>
      <c r="S1260" s="14">
        <v>535010000</v>
      </c>
      <c r="T1260" s="14">
        <v>867367000</v>
      </c>
      <c r="U1260" s="14">
        <v>1026964000</v>
      </c>
      <c r="V1260" s="14">
        <v>696389000</v>
      </c>
      <c r="W1260" s="14">
        <v>490670000</v>
      </c>
      <c r="X1260" s="14">
        <v>375910000</v>
      </c>
      <c r="Y1260" s="14" t="s">
        <v>38</v>
      </c>
      <c r="Z1260" s="14" t="s">
        <v>38</v>
      </c>
      <c r="AA1260" s="14" t="s">
        <v>38</v>
      </c>
      <c r="AB1260" s="14" t="s">
        <v>38</v>
      </c>
      <c r="AC1260" s="14">
        <v>328765000</v>
      </c>
      <c r="AD1260" s="14">
        <v>202268000</v>
      </c>
      <c r="AE1260" s="14">
        <v>114349000</v>
      </c>
      <c r="AF1260" s="14">
        <v>155911000</v>
      </c>
      <c r="AG1260" s="2">
        <v>1046071000</v>
      </c>
      <c r="AH1260" s="2">
        <v>717306000</v>
      </c>
      <c r="AI1260" s="2">
        <v>511587000</v>
      </c>
      <c r="AJ1260" s="2">
        <v>396827000</v>
      </c>
      <c r="AK1260" s="16" t="str">
        <f t="shared" si="233"/>
        <v>Да</v>
      </c>
      <c r="AL1260" s="16" t="str">
        <f t="shared" si="252"/>
        <v>Нет</v>
      </c>
      <c r="AM1260" s="16" t="str">
        <f t="shared" si="246"/>
        <v>Да</v>
      </c>
      <c r="AN1260">
        <f t="shared" si="234"/>
        <v>1.0681430526616824</v>
      </c>
      <c r="AO1260">
        <f t="shared" si="235"/>
        <v>1.4039102660615577</v>
      </c>
      <c r="AP1260">
        <f t="shared" si="236"/>
        <v>1.4278811455480767</v>
      </c>
      <c r="AQ1260">
        <f t="shared" si="237"/>
        <v>1.4583329848070419</v>
      </c>
      <c r="AR1260">
        <f t="shared" si="238"/>
        <v>1.4021192876284971</v>
      </c>
      <c r="AS1260">
        <f t="shared" si="239"/>
        <v>1.2891940316561121</v>
      </c>
      <c r="AT1260">
        <f t="shared" si="253"/>
        <v>1.5577082461890166</v>
      </c>
    </row>
    <row r="1261" spans="1:46" hidden="1" x14ac:dyDescent="0.35">
      <c r="A1261" s="6">
        <v>2039</v>
      </c>
      <c r="B1261" s="11" t="s">
        <v>4839</v>
      </c>
      <c r="C1261" s="8" t="s">
        <v>4840</v>
      </c>
      <c r="D1261" s="2">
        <v>1</v>
      </c>
      <c r="E1261" s="2">
        <v>71</v>
      </c>
      <c r="F1261" s="2" t="s">
        <v>38</v>
      </c>
      <c r="G1261" s="12"/>
      <c r="H1261" s="8" t="s">
        <v>121</v>
      </c>
      <c r="I1261" s="2">
        <v>3318225000</v>
      </c>
      <c r="J1261" s="2">
        <v>3084508000</v>
      </c>
      <c r="K1261" s="2">
        <v>2605229000</v>
      </c>
      <c r="L1261" s="2">
        <v>2144963000</v>
      </c>
      <c r="M1261" s="2">
        <v>-11953000</v>
      </c>
      <c r="N1261" s="2">
        <v>-122927000</v>
      </c>
      <c r="O1261" s="2">
        <v>8192000</v>
      </c>
      <c r="P1261" s="2">
        <v>143756000</v>
      </c>
      <c r="Q1261" s="14">
        <v>1134918000</v>
      </c>
      <c r="R1261" s="14">
        <v>669255000</v>
      </c>
      <c r="S1261" s="14">
        <v>739225000</v>
      </c>
      <c r="T1261" s="14">
        <v>961627000</v>
      </c>
      <c r="U1261" s="14">
        <v>51166000</v>
      </c>
      <c r="V1261" s="14">
        <v>-30800000</v>
      </c>
      <c r="W1261" s="14">
        <v>120124000</v>
      </c>
      <c r="X1261" s="14">
        <v>40446000</v>
      </c>
      <c r="Y1261" s="14" t="s">
        <v>38</v>
      </c>
      <c r="Z1261" s="14" t="s">
        <v>38</v>
      </c>
      <c r="AA1261" s="14" t="s">
        <v>38</v>
      </c>
      <c r="AB1261" s="14" t="s">
        <v>38</v>
      </c>
      <c r="AC1261" s="14">
        <v>-183534000</v>
      </c>
      <c r="AD1261" s="14">
        <v>-147993000</v>
      </c>
      <c r="AE1261" s="14">
        <v>29465000</v>
      </c>
      <c r="AF1261" s="14">
        <v>47217000</v>
      </c>
      <c r="AG1261" s="2">
        <v>1004820000</v>
      </c>
      <c r="AH1261" s="2">
        <v>732693000</v>
      </c>
      <c r="AI1261" s="2">
        <v>887080000</v>
      </c>
      <c r="AJ1261" s="2">
        <v>878314000</v>
      </c>
      <c r="AK1261" s="16" t="str">
        <f t="shared" si="233"/>
        <v>Нет</v>
      </c>
      <c r="AL1261" s="16" t="str">
        <f>IF(IFERROR(AN1261*AO1261*AP1261*AQ1261*AR1261*AS1261,0)=0,"Да","Нет")</f>
        <v>Нет</v>
      </c>
      <c r="AM1261" s="16" t="str">
        <f t="shared" si="246"/>
        <v>Нет</v>
      </c>
      <c r="AN1261">
        <f t="shared" si="234"/>
        <v>9.7236571298412885E-2</v>
      </c>
      <c r="AO1261">
        <f t="shared" si="235"/>
        <v>-15.0057373046875</v>
      </c>
      <c r="AP1261">
        <f t="shared" si="236"/>
        <v>5.6985447563927767E-2</v>
      </c>
      <c r="AQ1261">
        <f t="shared" si="237"/>
        <v>1.3714065781985088</v>
      </c>
      <c r="AR1261">
        <f t="shared" si="238"/>
        <v>0.82596045452495825</v>
      </c>
      <c r="AS1261">
        <f t="shared" si="239"/>
        <v>1.0099804853389562</v>
      </c>
    </row>
    <row r="1262" spans="1:46" hidden="1" x14ac:dyDescent="0.35">
      <c r="A1262" s="6">
        <v>1125</v>
      </c>
      <c r="B1262" s="11" t="s">
        <v>2690</v>
      </c>
      <c r="C1262" s="8" t="s">
        <v>2691</v>
      </c>
      <c r="D1262" s="2">
        <v>1</v>
      </c>
      <c r="E1262" s="2">
        <v>16</v>
      </c>
      <c r="F1262" s="2" t="s">
        <v>38</v>
      </c>
      <c r="G1262" s="12"/>
      <c r="H1262" s="8" t="s">
        <v>40</v>
      </c>
      <c r="I1262" s="2">
        <v>1682728000</v>
      </c>
      <c r="J1262" s="2">
        <v>2214186000</v>
      </c>
      <c r="K1262" s="2">
        <v>2393961000</v>
      </c>
      <c r="L1262" s="2">
        <v>2118948000</v>
      </c>
      <c r="M1262" s="2">
        <v>223865000</v>
      </c>
      <c r="N1262" s="2">
        <v>122923000</v>
      </c>
      <c r="O1262" s="2">
        <v>284959000</v>
      </c>
      <c r="P1262" s="2">
        <v>143448000</v>
      </c>
      <c r="Q1262" s="14">
        <v>1128511000</v>
      </c>
      <c r="R1262" s="14">
        <v>1598646000</v>
      </c>
      <c r="S1262" s="14">
        <v>1100291000</v>
      </c>
      <c r="T1262" s="14">
        <v>856842000</v>
      </c>
      <c r="U1262" s="14">
        <v>-155718000</v>
      </c>
      <c r="V1262" s="14">
        <v>-161226000</v>
      </c>
      <c r="W1262" s="14">
        <v>-163954000</v>
      </c>
      <c r="X1262" s="14">
        <v>-166437000</v>
      </c>
      <c r="Y1262" s="14" t="s">
        <v>38</v>
      </c>
      <c r="Z1262" s="14" t="s">
        <v>38</v>
      </c>
      <c r="AA1262" s="14" t="s">
        <v>38</v>
      </c>
      <c r="AB1262" s="14" t="s">
        <v>38</v>
      </c>
      <c r="AC1262" s="14">
        <v>5508000</v>
      </c>
      <c r="AD1262" s="14">
        <v>2728000</v>
      </c>
      <c r="AE1262" s="14">
        <v>2483000</v>
      </c>
      <c r="AF1262" s="14">
        <v>1112000</v>
      </c>
      <c r="AG1262" s="2">
        <v>113404000</v>
      </c>
      <c r="AH1262" s="2">
        <v>107895000</v>
      </c>
      <c r="AI1262" s="2">
        <v>105168000</v>
      </c>
      <c r="AJ1262" s="2">
        <v>102685000</v>
      </c>
      <c r="AK1262" s="16" t="str">
        <f t="shared" si="233"/>
        <v>Да</v>
      </c>
      <c r="AL1262" s="16" t="str">
        <f t="shared" ref="AL1262:AL1266" si="254">IF(IFERROR(AN1262*AO1262*AP1262*AQ1262*AR1262*AS1262,0)=0,"Да","Нет")</f>
        <v>Нет</v>
      </c>
      <c r="AM1262" s="16" t="str">
        <f t="shared" si="246"/>
        <v>Да</v>
      </c>
      <c r="AN1262">
        <f t="shared" si="234"/>
        <v>1.8211807391619144</v>
      </c>
      <c r="AO1262">
        <f t="shared" si="235"/>
        <v>0.4313708287858955</v>
      </c>
      <c r="AP1262">
        <f t="shared" si="236"/>
        <v>1.986496849032402</v>
      </c>
      <c r="AQ1262">
        <f t="shared" si="237"/>
        <v>1.0510588998563417</v>
      </c>
      <c r="AR1262">
        <f t="shared" si="238"/>
        <v>1.0259299406663624</v>
      </c>
      <c r="AS1262">
        <f t="shared" si="239"/>
        <v>1.0241807469445392</v>
      </c>
      <c r="AT1262">
        <f t="shared" ref="AT1262:AT1263" si="255">AQ1262*AN1262</f>
        <v>1.9141682241430809</v>
      </c>
    </row>
    <row r="1263" spans="1:46" hidden="1" x14ac:dyDescent="0.35">
      <c r="A1263" s="6">
        <v>1739</v>
      </c>
      <c r="B1263" s="11" t="s">
        <v>4132</v>
      </c>
      <c r="C1263" s="8" t="s">
        <v>4133</v>
      </c>
      <c r="D1263" s="2">
        <v>1</v>
      </c>
      <c r="E1263" s="2">
        <v>5</v>
      </c>
      <c r="F1263" s="2">
        <v>99</v>
      </c>
      <c r="G1263" s="12"/>
      <c r="H1263" s="8" t="s">
        <v>40</v>
      </c>
      <c r="I1263" s="2">
        <v>1380038000</v>
      </c>
      <c r="J1263" s="2">
        <v>1321223000</v>
      </c>
      <c r="K1263" s="2">
        <v>1246255000</v>
      </c>
      <c r="L1263" s="2">
        <v>1175893000</v>
      </c>
      <c r="M1263" s="2">
        <v>273423000</v>
      </c>
      <c r="N1263" s="2">
        <v>232370000</v>
      </c>
      <c r="O1263" s="2">
        <v>251619000</v>
      </c>
      <c r="P1263" s="2">
        <v>235860000</v>
      </c>
      <c r="Q1263" s="14">
        <v>1104957000</v>
      </c>
      <c r="R1263" s="14">
        <v>1013994000</v>
      </c>
      <c r="S1263" s="14">
        <v>987151000</v>
      </c>
      <c r="T1263" s="14">
        <v>968865000</v>
      </c>
      <c r="U1263" s="14">
        <v>705764000</v>
      </c>
      <c r="V1263" s="14">
        <v>639083000</v>
      </c>
      <c r="W1263" s="14">
        <v>570457000</v>
      </c>
      <c r="X1263" s="14">
        <v>499269000</v>
      </c>
      <c r="Y1263" s="14" t="s">
        <v>38</v>
      </c>
      <c r="Z1263" s="14" t="s">
        <v>38</v>
      </c>
      <c r="AA1263" s="14" t="s">
        <v>38</v>
      </c>
      <c r="AB1263" s="14" t="s">
        <v>38</v>
      </c>
      <c r="AC1263" s="14">
        <v>114866000</v>
      </c>
      <c r="AD1263" s="14">
        <v>92658000</v>
      </c>
      <c r="AE1263" s="14">
        <v>91715000</v>
      </c>
      <c r="AF1263" s="14">
        <v>82106000</v>
      </c>
      <c r="AG1263" s="2">
        <v>1298190000</v>
      </c>
      <c r="AH1263" s="2">
        <v>1231509000</v>
      </c>
      <c r="AI1263" s="2">
        <v>1162883000</v>
      </c>
      <c r="AJ1263" s="2">
        <v>1091695000</v>
      </c>
      <c r="AK1263" s="16" t="str">
        <f t="shared" si="233"/>
        <v>Да</v>
      </c>
      <c r="AL1263" s="16" t="str">
        <f t="shared" si="254"/>
        <v>Нет</v>
      </c>
      <c r="AM1263" s="16" t="str">
        <f t="shared" si="246"/>
        <v>Да</v>
      </c>
      <c r="AN1263">
        <f t="shared" si="234"/>
        <v>1.1766708266987993</v>
      </c>
      <c r="AO1263">
        <f t="shared" si="235"/>
        <v>0.92349941777051814</v>
      </c>
      <c r="AP1263">
        <f t="shared" si="236"/>
        <v>1.0668150597812263</v>
      </c>
      <c r="AQ1263">
        <f t="shared" si="237"/>
        <v>1.0541457675096162</v>
      </c>
      <c r="AR1263">
        <f t="shared" si="238"/>
        <v>1.0590136754944393</v>
      </c>
      <c r="AS1263">
        <f t="shared" si="239"/>
        <v>1.0652086892401267</v>
      </c>
      <c r="AT1263">
        <f t="shared" si="255"/>
        <v>1.2403825717165804</v>
      </c>
    </row>
    <row r="1264" spans="1:46" hidden="1" x14ac:dyDescent="0.35">
      <c r="A1264" s="6">
        <v>1224</v>
      </c>
      <c r="B1264" s="11" t="s">
        <v>2911</v>
      </c>
      <c r="C1264" s="8" t="s">
        <v>2912</v>
      </c>
      <c r="D1264" s="2">
        <v>1</v>
      </c>
      <c r="E1264" s="2">
        <v>7</v>
      </c>
      <c r="F1264" s="2" t="s">
        <v>38</v>
      </c>
      <c r="G1264" s="12"/>
      <c r="H1264" s="8" t="s">
        <v>40</v>
      </c>
      <c r="I1264" s="2">
        <v>2742599000</v>
      </c>
      <c r="J1264" s="2">
        <v>2642049000</v>
      </c>
      <c r="K1264" s="2">
        <v>4440985000</v>
      </c>
      <c r="L1264" s="2">
        <v>3632081000</v>
      </c>
      <c r="M1264" s="2">
        <v>194478000</v>
      </c>
      <c r="N1264" s="2">
        <v>-585066000</v>
      </c>
      <c r="O1264" s="2">
        <v>-107214000</v>
      </c>
      <c r="P1264" s="2">
        <v>66656000</v>
      </c>
      <c r="Q1264" s="14">
        <v>1097539000</v>
      </c>
      <c r="R1264" s="14">
        <v>2928938000</v>
      </c>
      <c r="S1264" s="14">
        <v>534935000</v>
      </c>
      <c r="T1264" s="14">
        <v>1140994000</v>
      </c>
      <c r="U1264" s="14">
        <v>-928303000</v>
      </c>
      <c r="V1264" s="14">
        <v>-944735000</v>
      </c>
      <c r="W1264" s="14">
        <v>-157427000</v>
      </c>
      <c r="X1264" s="14">
        <v>54931000</v>
      </c>
      <c r="Y1264" s="14" t="s">
        <v>38</v>
      </c>
      <c r="Z1264" s="14" t="s">
        <v>38</v>
      </c>
      <c r="AA1264" s="14" t="s">
        <v>38</v>
      </c>
      <c r="AB1264" s="14" t="s">
        <v>38</v>
      </c>
      <c r="AC1264" s="14">
        <v>16431000</v>
      </c>
      <c r="AD1264" s="14">
        <v>-692181000</v>
      </c>
      <c r="AE1264" s="14">
        <v>-194851000</v>
      </c>
      <c r="AF1264" s="14">
        <v>54576000</v>
      </c>
      <c r="AG1264" s="2">
        <v>161334000</v>
      </c>
      <c r="AH1264" s="2">
        <v>144902000</v>
      </c>
      <c r="AI1264" s="2">
        <v>932210000</v>
      </c>
      <c r="AJ1264" s="2">
        <v>1058327000</v>
      </c>
      <c r="AK1264" s="16" t="str">
        <f t="shared" si="233"/>
        <v>Да</v>
      </c>
      <c r="AL1264" s="16" t="str">
        <f t="shared" si="254"/>
        <v>Нет</v>
      </c>
      <c r="AM1264" s="16" t="str">
        <f t="shared" si="246"/>
        <v>Нет</v>
      </c>
      <c r="AN1264">
        <f t="shared" si="234"/>
        <v>-0.33240352370501791</v>
      </c>
      <c r="AO1264">
        <f t="shared" si="235"/>
        <v>5.4569925569421907</v>
      </c>
      <c r="AP1264">
        <f t="shared" si="236"/>
        <v>-1.6084673547767643</v>
      </c>
      <c r="AQ1264">
        <f t="shared" si="237"/>
        <v>1.1134007812176505</v>
      </c>
      <c r="AR1264">
        <f t="shared" si="238"/>
        <v>0.15543922506731317</v>
      </c>
      <c r="AS1264">
        <f t="shared" si="239"/>
        <v>0.88083361758700285</v>
      </c>
    </row>
    <row r="1265" spans="1:46" ht="29" hidden="1" x14ac:dyDescent="0.35">
      <c r="A1265" s="6">
        <v>446</v>
      </c>
      <c r="B1265" s="11" t="s">
        <v>1083</v>
      </c>
      <c r="C1265" s="8" t="s">
        <v>1084</v>
      </c>
      <c r="D1265" s="2">
        <v>1</v>
      </c>
      <c r="E1265" s="2">
        <v>4</v>
      </c>
      <c r="F1265" s="2">
        <v>93</v>
      </c>
      <c r="G1265" s="12"/>
      <c r="H1265" s="8" t="s">
        <v>40</v>
      </c>
      <c r="I1265" s="2">
        <v>2491755000</v>
      </c>
      <c r="J1265" s="2">
        <v>2311300000</v>
      </c>
      <c r="K1265" s="2">
        <v>2593208000</v>
      </c>
      <c r="L1265" s="2">
        <v>2551433000</v>
      </c>
      <c r="M1265" s="2">
        <v>224184000</v>
      </c>
      <c r="N1265" s="2">
        <v>205086000</v>
      </c>
      <c r="O1265" s="2">
        <v>128151000</v>
      </c>
      <c r="P1265" s="2">
        <v>242346000</v>
      </c>
      <c r="Q1265" s="14">
        <v>1090845000</v>
      </c>
      <c r="R1265" s="14">
        <v>1050462000</v>
      </c>
      <c r="S1265" s="14">
        <v>1018751000</v>
      </c>
      <c r="T1265" s="14">
        <v>1065110000</v>
      </c>
      <c r="U1265" s="14">
        <v>169803000</v>
      </c>
      <c r="V1265" s="14">
        <v>-17854000</v>
      </c>
      <c r="W1265" s="14">
        <v>271424000</v>
      </c>
      <c r="X1265" s="14">
        <v>236398000</v>
      </c>
      <c r="Y1265" s="14" t="s">
        <v>38</v>
      </c>
      <c r="Z1265" s="14" t="s">
        <v>38</v>
      </c>
      <c r="AA1265" s="14" t="s">
        <v>38</v>
      </c>
      <c r="AB1265" s="14" t="s">
        <v>38</v>
      </c>
      <c r="AC1265" s="14">
        <v>187657000</v>
      </c>
      <c r="AD1265" s="14">
        <v>-272974000</v>
      </c>
      <c r="AE1265" s="14">
        <v>54348000</v>
      </c>
      <c r="AF1265" s="14">
        <v>64381000</v>
      </c>
      <c r="AG1265" s="2">
        <v>2411663000</v>
      </c>
      <c r="AH1265" s="2">
        <v>2224006000</v>
      </c>
      <c r="AI1265" s="2">
        <v>2510567000</v>
      </c>
      <c r="AJ1265" s="2">
        <v>2472321000</v>
      </c>
      <c r="AK1265" s="16" t="str">
        <f t="shared" si="233"/>
        <v>Да</v>
      </c>
      <c r="AL1265" s="16" t="str">
        <f t="shared" si="254"/>
        <v>Нет</v>
      </c>
      <c r="AM1265" s="16" t="str">
        <f t="shared" si="246"/>
        <v>Да</v>
      </c>
      <c r="AN1265">
        <f t="shared" si="234"/>
        <v>1.0931219098329481</v>
      </c>
      <c r="AO1265">
        <f t="shared" si="235"/>
        <v>1.6003464662780627</v>
      </c>
      <c r="AP1265">
        <f t="shared" si="236"/>
        <v>0.52879354311604065</v>
      </c>
      <c r="AQ1265">
        <f t="shared" si="237"/>
        <v>1.0843779198437413</v>
      </c>
      <c r="AR1265">
        <f t="shared" si="238"/>
        <v>0.88585805517239735</v>
      </c>
      <c r="AS1265">
        <f t="shared" si="239"/>
        <v>1.0154696740431359</v>
      </c>
      <c r="AT1265">
        <f>AQ1265*AN1265</f>
        <v>1.18535726272027</v>
      </c>
    </row>
    <row r="1266" spans="1:46" hidden="1" x14ac:dyDescent="0.35">
      <c r="A1266" s="6">
        <v>1060</v>
      </c>
      <c r="B1266" s="11" t="s">
        <v>2537</v>
      </c>
      <c r="C1266" s="8" t="s">
        <v>2538</v>
      </c>
      <c r="D1266" s="2">
        <v>3</v>
      </c>
      <c r="E1266" s="2">
        <v>14</v>
      </c>
      <c r="F1266" s="2" t="s">
        <v>38</v>
      </c>
      <c r="G1266" s="12"/>
      <c r="H1266" s="8" t="s">
        <v>121</v>
      </c>
      <c r="I1266" s="2">
        <v>526170000</v>
      </c>
      <c r="J1266" s="2">
        <v>628018000</v>
      </c>
      <c r="K1266" s="2">
        <v>837929000</v>
      </c>
      <c r="L1266" s="2">
        <v>400036000</v>
      </c>
      <c r="M1266" s="2">
        <v>24876000</v>
      </c>
      <c r="N1266" s="2">
        <v>103628000</v>
      </c>
      <c r="O1266" s="2">
        <v>126858000</v>
      </c>
      <c r="P1266" s="2">
        <v>20243000</v>
      </c>
      <c r="Q1266" s="14">
        <v>1088161000</v>
      </c>
      <c r="R1266" s="14">
        <v>540572000</v>
      </c>
      <c r="S1266" s="14">
        <v>725894000</v>
      </c>
      <c r="T1266" s="14">
        <v>983136000</v>
      </c>
      <c r="U1266" s="14">
        <v>49749000</v>
      </c>
      <c r="V1266" s="14">
        <v>48702000</v>
      </c>
      <c r="W1266" s="14">
        <v>47689000</v>
      </c>
      <c r="X1266" s="14">
        <v>59324000</v>
      </c>
      <c r="Y1266" s="14" t="s">
        <v>38</v>
      </c>
      <c r="Z1266" s="14" t="s">
        <v>38</v>
      </c>
      <c r="AA1266" s="14" t="s">
        <v>38</v>
      </c>
      <c r="AB1266" s="14" t="s">
        <v>38</v>
      </c>
      <c r="AC1266" s="14">
        <v>958000</v>
      </c>
      <c r="AD1266" s="14">
        <v>1066000</v>
      </c>
      <c r="AE1266" s="14">
        <v>-11635000</v>
      </c>
      <c r="AF1266" s="14">
        <v>1597000</v>
      </c>
      <c r="AG1266" s="2">
        <v>330596000</v>
      </c>
      <c r="AH1266" s="2">
        <v>329602000</v>
      </c>
      <c r="AI1266" s="2">
        <v>274139000</v>
      </c>
      <c r="AJ1266" s="2">
        <v>66780000</v>
      </c>
      <c r="AK1266" s="16" t="str">
        <f t="shared" si="233"/>
        <v>Да</v>
      </c>
      <c r="AL1266" s="16" t="str">
        <f t="shared" si="254"/>
        <v>Нет</v>
      </c>
      <c r="AM1266" s="16" t="str">
        <f t="shared" si="246"/>
        <v>Нет</v>
      </c>
      <c r="AN1266">
        <f t="shared" si="234"/>
        <v>0.2400509514802949</v>
      </c>
      <c r="AO1266">
        <f t="shared" si="235"/>
        <v>0.81688186791530693</v>
      </c>
      <c r="AP1266">
        <f t="shared" si="236"/>
        <v>6.2667588796127056</v>
      </c>
      <c r="AQ1266">
        <f t="shared" si="237"/>
        <v>1.0030157583995243</v>
      </c>
      <c r="AR1266">
        <f t="shared" si="238"/>
        <v>1.2023170727258798</v>
      </c>
      <c r="AS1266">
        <f t="shared" si="239"/>
        <v>4.1051063192572625</v>
      </c>
    </row>
    <row r="1267" spans="1:46" hidden="1" x14ac:dyDescent="0.35">
      <c r="A1267" s="6">
        <v>1906</v>
      </c>
      <c r="B1267" s="11" t="s">
        <v>4532</v>
      </c>
      <c r="C1267" s="8" t="s">
        <v>4533</v>
      </c>
      <c r="D1267" s="2">
        <v>1</v>
      </c>
      <c r="E1267" s="2">
        <v>77</v>
      </c>
      <c r="F1267" s="2" t="s">
        <v>38</v>
      </c>
      <c r="G1267" s="12"/>
      <c r="H1267" s="8" t="s">
        <v>40</v>
      </c>
      <c r="I1267" s="2">
        <v>2693234000</v>
      </c>
      <c r="J1267" s="2">
        <v>2469262000</v>
      </c>
      <c r="K1267" s="2">
        <v>1628072000</v>
      </c>
      <c r="L1267" s="2">
        <v>1490909000</v>
      </c>
      <c r="M1267" s="2">
        <v>267257000</v>
      </c>
      <c r="N1267" s="2">
        <v>224301000</v>
      </c>
      <c r="O1267" s="2">
        <v>197999000</v>
      </c>
      <c r="P1267" s="2">
        <v>11122000</v>
      </c>
      <c r="Q1267" s="14">
        <v>1085222000</v>
      </c>
      <c r="R1267" s="14">
        <v>992174000</v>
      </c>
      <c r="S1267" s="14">
        <v>891187000</v>
      </c>
      <c r="T1267" s="14">
        <v>827223000</v>
      </c>
      <c r="U1267" s="14">
        <v>-364676000</v>
      </c>
      <c r="V1267" s="14">
        <v>-258380000</v>
      </c>
      <c r="W1267" s="14">
        <v>-290225000</v>
      </c>
      <c r="X1267" s="14">
        <v>-324171000</v>
      </c>
      <c r="Y1267" s="14" t="s">
        <v>38</v>
      </c>
      <c r="Z1267" s="14" t="s">
        <v>38</v>
      </c>
      <c r="AA1267" s="14" t="s">
        <v>38</v>
      </c>
      <c r="AB1267" s="14" t="s">
        <v>38</v>
      </c>
      <c r="AC1267" s="14">
        <v>-102616000</v>
      </c>
      <c r="AD1267" s="14">
        <v>34668000</v>
      </c>
      <c r="AE1267" s="14">
        <v>35606000</v>
      </c>
      <c r="AF1267" s="14">
        <v>731000</v>
      </c>
      <c r="AG1267" s="2">
        <v>76061000</v>
      </c>
      <c r="AH1267" s="2">
        <v>159530000</v>
      </c>
      <c r="AI1267" s="2">
        <v>99391000</v>
      </c>
      <c r="AJ1267" s="2">
        <v>45815000</v>
      </c>
      <c r="AK1267" s="16" t="str">
        <f t="shared" si="233"/>
        <v>Нет</v>
      </c>
      <c r="AL1267" s="16" t="str">
        <f>IF(IFERROR(AN1267*AO1267*AP1267*AQ1267*AR1267*AS1267,0)=0,"Да","Нет")</f>
        <v>Нет</v>
      </c>
      <c r="AM1267" s="16" t="str">
        <f t="shared" si="246"/>
        <v>Да</v>
      </c>
      <c r="AN1267">
        <f t="shared" si="234"/>
        <v>1.1915105148884757</v>
      </c>
      <c r="AO1267">
        <f t="shared" si="235"/>
        <v>1.1328390547427007</v>
      </c>
      <c r="AP1267">
        <f t="shared" si="236"/>
        <v>17.802463585686027</v>
      </c>
      <c r="AQ1267">
        <f t="shared" si="237"/>
        <v>0.47678179652729896</v>
      </c>
      <c r="AR1267">
        <f t="shared" si="238"/>
        <v>1.6050749061786278</v>
      </c>
      <c r="AS1267">
        <f t="shared" si="239"/>
        <v>2.1693986685583324</v>
      </c>
      <c r="AT1267">
        <f>AQ1267*AN1267</f>
        <v>0.5680905238696945</v>
      </c>
    </row>
    <row r="1268" spans="1:46" hidden="1" x14ac:dyDescent="0.35">
      <c r="A1268" s="6">
        <v>334</v>
      </c>
      <c r="B1268" s="11" t="s">
        <v>824</v>
      </c>
      <c r="C1268" s="8" t="s">
        <v>825</v>
      </c>
      <c r="D1268" s="2">
        <v>1</v>
      </c>
      <c r="E1268" s="2">
        <v>31</v>
      </c>
      <c r="F1268" s="2" t="s">
        <v>38</v>
      </c>
      <c r="G1268" s="12"/>
      <c r="H1268" s="8" t="s">
        <v>40</v>
      </c>
      <c r="I1268" s="2">
        <v>1859687000</v>
      </c>
      <c r="J1268" s="2">
        <v>1834632000</v>
      </c>
      <c r="K1268" s="2">
        <v>1522389000</v>
      </c>
      <c r="L1268" s="2">
        <v>663899000</v>
      </c>
      <c r="M1268" s="2">
        <v>-9510000</v>
      </c>
      <c r="N1268" s="2">
        <v>293187000</v>
      </c>
      <c r="O1268" s="2">
        <v>503726000</v>
      </c>
      <c r="P1268" s="2">
        <v>150529000</v>
      </c>
      <c r="Q1268" s="14">
        <v>1081469000</v>
      </c>
      <c r="R1268" s="14">
        <v>723398000</v>
      </c>
      <c r="S1268" s="14">
        <v>1254593000</v>
      </c>
      <c r="T1268" s="14">
        <v>935999000</v>
      </c>
      <c r="U1268" s="14">
        <v>195764000</v>
      </c>
      <c r="V1268" s="14">
        <v>207652000</v>
      </c>
      <c r="W1268" s="14">
        <v>235489000</v>
      </c>
      <c r="X1268" s="14">
        <v>208411000</v>
      </c>
      <c r="Y1268" s="14" t="s">
        <v>38</v>
      </c>
      <c r="Z1268" s="14" t="s">
        <v>38</v>
      </c>
      <c r="AA1268" s="14" t="s">
        <v>38</v>
      </c>
      <c r="AB1268" s="14" t="s">
        <v>38</v>
      </c>
      <c r="AC1268" s="14">
        <v>2828000</v>
      </c>
      <c r="AD1268" s="14">
        <v>26762000</v>
      </c>
      <c r="AE1268" s="14">
        <v>182016000</v>
      </c>
      <c r="AF1268" s="14">
        <v>-4740000</v>
      </c>
      <c r="AG1268" s="2">
        <v>1200068000</v>
      </c>
      <c r="AH1268" s="2">
        <v>1210618000</v>
      </c>
      <c r="AI1268" s="2">
        <v>1229355000</v>
      </c>
      <c r="AJ1268" s="2">
        <v>308351000</v>
      </c>
      <c r="AK1268" s="16" t="str">
        <f t="shared" si="233"/>
        <v>Да</v>
      </c>
      <c r="AL1268" s="16" t="str">
        <f t="shared" ref="AL1268:AL1278" si="256">IF(IFERROR(AN1268*AO1268*AP1268*AQ1268*AR1268*AS1268,0)=0,"Да","Нет")</f>
        <v>Нет</v>
      </c>
      <c r="AM1268" s="16" t="str">
        <f t="shared" si="246"/>
        <v>Нет</v>
      </c>
      <c r="AN1268">
        <f t="shared" si="234"/>
        <v>-3.2436636003642723E-2</v>
      </c>
      <c r="AO1268">
        <f t="shared" si="235"/>
        <v>0.5820366627888971</v>
      </c>
      <c r="AP1268">
        <f t="shared" si="236"/>
        <v>3.346371795467983</v>
      </c>
      <c r="AQ1268">
        <f t="shared" si="237"/>
        <v>0.99128544264169205</v>
      </c>
      <c r="AR1268">
        <f t="shared" si="238"/>
        <v>0.98475867426414665</v>
      </c>
      <c r="AS1268">
        <f t="shared" si="239"/>
        <v>3.9868688604869127</v>
      </c>
    </row>
    <row r="1269" spans="1:46" hidden="1" x14ac:dyDescent="0.35">
      <c r="A1269" s="6">
        <v>1126</v>
      </c>
      <c r="B1269" s="11" t="s">
        <v>2692</v>
      </c>
      <c r="C1269" s="8" t="s">
        <v>2693</v>
      </c>
      <c r="D1269" s="2">
        <v>1</v>
      </c>
      <c r="E1269" s="2">
        <v>10</v>
      </c>
      <c r="F1269" s="2" t="s">
        <v>38</v>
      </c>
      <c r="G1269" s="12"/>
      <c r="H1269" s="8" t="s">
        <v>40</v>
      </c>
      <c r="I1269" s="2">
        <v>2279037000</v>
      </c>
      <c r="J1269" s="2">
        <v>1546143000</v>
      </c>
      <c r="K1269" s="2">
        <v>1576280000</v>
      </c>
      <c r="L1269" s="2">
        <v>1399406000</v>
      </c>
      <c r="M1269" s="2">
        <v>114218000</v>
      </c>
      <c r="N1269" s="2">
        <v>120825000</v>
      </c>
      <c r="O1269" s="2">
        <v>113356000</v>
      </c>
      <c r="P1269" s="2">
        <v>60642000</v>
      </c>
      <c r="Q1269" s="14">
        <v>1075661000</v>
      </c>
      <c r="R1269" s="14">
        <v>1247716000</v>
      </c>
      <c r="S1269" s="14">
        <v>1078804000</v>
      </c>
      <c r="T1269" s="14">
        <v>960386000</v>
      </c>
      <c r="U1269" s="14">
        <v>245988000</v>
      </c>
      <c r="V1269" s="14">
        <v>226036000</v>
      </c>
      <c r="W1269" s="14">
        <v>183868000</v>
      </c>
      <c r="X1269" s="14">
        <v>144890000</v>
      </c>
      <c r="Y1269" s="14" t="s">
        <v>38</v>
      </c>
      <c r="Z1269" s="14" t="s">
        <v>38</v>
      </c>
      <c r="AA1269" s="14" t="s">
        <v>38</v>
      </c>
      <c r="AB1269" s="14" t="s">
        <v>38</v>
      </c>
      <c r="AC1269" s="14">
        <v>54675000</v>
      </c>
      <c r="AD1269" s="14">
        <v>60858000</v>
      </c>
      <c r="AE1269" s="14">
        <v>53303000</v>
      </c>
      <c r="AF1269" s="14">
        <v>46646000</v>
      </c>
      <c r="AG1269" s="2">
        <v>550488000</v>
      </c>
      <c r="AH1269" s="2">
        <v>528271000</v>
      </c>
      <c r="AI1269" s="2">
        <v>482985000</v>
      </c>
      <c r="AJ1269" s="2">
        <v>441341000</v>
      </c>
      <c r="AK1269" s="16" t="str">
        <f t="shared" si="233"/>
        <v>Да</v>
      </c>
      <c r="AL1269" s="16" t="str">
        <f t="shared" si="256"/>
        <v>Нет</v>
      </c>
      <c r="AM1269" s="16" t="str">
        <f t="shared" si="246"/>
        <v>Нет</v>
      </c>
      <c r="AN1269">
        <f t="shared" si="234"/>
        <v>0.94531760811090415</v>
      </c>
      <c r="AO1269">
        <f t="shared" si="235"/>
        <v>1.0658897632238258</v>
      </c>
      <c r="AP1269">
        <f t="shared" si="236"/>
        <v>1.8692655255433528</v>
      </c>
      <c r="AQ1269">
        <f t="shared" si="237"/>
        <v>1.0420560659207112</v>
      </c>
      <c r="AR1269">
        <f t="shared" si="238"/>
        <v>1.0937627462550596</v>
      </c>
      <c r="AS1269">
        <f t="shared" si="239"/>
        <v>1.094357877468896</v>
      </c>
    </row>
    <row r="1270" spans="1:46" hidden="1" x14ac:dyDescent="0.35">
      <c r="A1270" s="6">
        <v>1005</v>
      </c>
      <c r="B1270" s="11" t="s">
        <v>2407</v>
      </c>
      <c r="C1270" s="8" t="s">
        <v>2408</v>
      </c>
      <c r="D1270" s="2">
        <v>1</v>
      </c>
      <c r="E1270" s="2">
        <v>25</v>
      </c>
      <c r="F1270" s="2" t="s">
        <v>38</v>
      </c>
      <c r="G1270" s="12"/>
      <c r="H1270" s="8" t="s">
        <v>40</v>
      </c>
      <c r="I1270" s="2">
        <v>18639770000</v>
      </c>
      <c r="J1270" s="2">
        <v>13948206000</v>
      </c>
      <c r="K1270" s="2">
        <v>10322443000</v>
      </c>
      <c r="L1270" s="2">
        <v>9368708000</v>
      </c>
      <c r="M1270" s="2">
        <v>259937000</v>
      </c>
      <c r="N1270" s="2">
        <v>296811000</v>
      </c>
      <c r="O1270" s="2">
        <v>542533000</v>
      </c>
      <c r="P1270" s="2">
        <v>200299000</v>
      </c>
      <c r="Q1270" s="14">
        <v>1075438000</v>
      </c>
      <c r="R1270" s="14">
        <v>2127841000</v>
      </c>
      <c r="S1270" s="14">
        <v>5900132000</v>
      </c>
      <c r="T1270" s="14">
        <v>5304514000</v>
      </c>
      <c r="U1270" s="14">
        <v>-563792000</v>
      </c>
      <c r="V1270" s="14">
        <v>-492990000</v>
      </c>
      <c r="W1270" s="14">
        <v>-516217000</v>
      </c>
      <c r="X1270" s="14">
        <v>-564338000</v>
      </c>
      <c r="Y1270" s="14" t="s">
        <v>38</v>
      </c>
      <c r="Z1270" s="14" t="s">
        <v>38</v>
      </c>
      <c r="AA1270" s="14" t="s">
        <v>38</v>
      </c>
      <c r="AB1270" s="14" t="s">
        <v>38</v>
      </c>
      <c r="AC1270" s="14">
        <v>7322000</v>
      </c>
      <c r="AD1270" s="14">
        <v>23227000</v>
      </c>
      <c r="AE1270" s="14">
        <v>48122000</v>
      </c>
      <c r="AF1270" s="14">
        <v>68291000</v>
      </c>
      <c r="AG1270" s="2">
        <v>534916000</v>
      </c>
      <c r="AH1270" s="2">
        <v>605719000</v>
      </c>
      <c r="AI1270" s="2">
        <v>611851000</v>
      </c>
      <c r="AJ1270" s="2">
        <v>534370000</v>
      </c>
      <c r="AK1270" s="16" t="str">
        <f t="shared" si="233"/>
        <v>Да</v>
      </c>
      <c r="AL1270" s="16" t="str">
        <f t="shared" si="256"/>
        <v>Нет</v>
      </c>
      <c r="AM1270" s="16" t="str">
        <f t="shared" si="246"/>
        <v>Нет</v>
      </c>
      <c r="AN1270">
        <f t="shared" si="234"/>
        <v>0.87576605988322531</v>
      </c>
      <c r="AO1270">
        <f t="shared" si="235"/>
        <v>0.54708377186272539</v>
      </c>
      <c r="AP1270">
        <f t="shared" si="236"/>
        <v>2.7086156196486253</v>
      </c>
      <c r="AQ1270">
        <f t="shared" si="237"/>
        <v>0.88310916448055943</v>
      </c>
      <c r="AR1270">
        <f t="shared" si="238"/>
        <v>0.98997795214848061</v>
      </c>
      <c r="AS1270">
        <f t="shared" si="239"/>
        <v>1.1449950408892715</v>
      </c>
    </row>
    <row r="1271" spans="1:46" hidden="1" x14ac:dyDescent="0.35">
      <c r="A1271" s="6">
        <v>450</v>
      </c>
      <c r="B1271" s="11" t="s">
        <v>1092</v>
      </c>
      <c r="C1271" s="8" t="s">
        <v>1093</v>
      </c>
      <c r="D1271" s="2">
        <v>1</v>
      </c>
      <c r="E1271" s="2">
        <v>6</v>
      </c>
      <c r="F1271" s="2" t="s">
        <v>38</v>
      </c>
      <c r="G1271" s="12"/>
      <c r="H1271" s="8" t="s">
        <v>40</v>
      </c>
      <c r="I1271" s="2">
        <v>1539056000</v>
      </c>
      <c r="J1271" s="2">
        <v>1598998000</v>
      </c>
      <c r="K1271" s="2">
        <v>1067642000</v>
      </c>
      <c r="L1271" s="2">
        <v>1067429000</v>
      </c>
      <c r="M1271" s="2">
        <v>218871000</v>
      </c>
      <c r="N1271" s="2">
        <v>140979000</v>
      </c>
      <c r="O1271" s="2">
        <v>126569000</v>
      </c>
      <c r="P1271" s="2">
        <v>118157000</v>
      </c>
      <c r="Q1271" s="14">
        <v>1070589000</v>
      </c>
      <c r="R1271" s="14">
        <v>917868000</v>
      </c>
      <c r="S1271" s="14">
        <v>747112000</v>
      </c>
      <c r="T1271" s="14">
        <v>658314000</v>
      </c>
      <c r="U1271" s="14">
        <v>532470000</v>
      </c>
      <c r="V1271" s="14">
        <v>445697000</v>
      </c>
      <c r="W1271" s="14">
        <v>237284000</v>
      </c>
      <c r="X1271" s="14">
        <v>225200000</v>
      </c>
      <c r="Y1271" s="14" t="s">
        <v>38</v>
      </c>
      <c r="Z1271" s="14" t="s">
        <v>38</v>
      </c>
      <c r="AA1271" s="14" t="s">
        <v>38</v>
      </c>
      <c r="AB1271" s="14" t="s">
        <v>38</v>
      </c>
      <c r="AC1271" s="14">
        <v>98773000</v>
      </c>
      <c r="AD1271" s="14">
        <v>220497000</v>
      </c>
      <c r="AE1271" s="14">
        <v>12083000</v>
      </c>
      <c r="AF1271" s="14">
        <v>29240000</v>
      </c>
      <c r="AG1271" s="2">
        <v>1054871000</v>
      </c>
      <c r="AH1271" s="2">
        <v>968097000</v>
      </c>
      <c r="AI1271" s="2">
        <v>759684000</v>
      </c>
      <c r="AJ1271" s="2">
        <v>746249000</v>
      </c>
      <c r="AK1271" s="16" t="str">
        <f t="shared" si="233"/>
        <v>Да</v>
      </c>
      <c r="AL1271" s="16" t="str">
        <f t="shared" si="256"/>
        <v>Нет</v>
      </c>
      <c r="AM1271" s="16" t="str">
        <f t="shared" si="246"/>
        <v>Да</v>
      </c>
      <c r="AN1271">
        <f t="shared" si="234"/>
        <v>1.5525078203136637</v>
      </c>
      <c r="AO1271">
        <f t="shared" si="235"/>
        <v>1.113850942963917</v>
      </c>
      <c r="AP1271">
        <f t="shared" si="236"/>
        <v>1.0711934121550142</v>
      </c>
      <c r="AQ1271">
        <f t="shared" si="237"/>
        <v>1.0896335801061257</v>
      </c>
      <c r="AR1271">
        <f t="shared" si="238"/>
        <v>1.2743416999699875</v>
      </c>
      <c r="AS1271">
        <f t="shared" si="239"/>
        <v>1.0180033742088768</v>
      </c>
      <c r="AT1271">
        <f t="shared" ref="AT1271:AT1275" si="257">AQ1271*AN1271</f>
        <v>1.6916646543911351</v>
      </c>
    </row>
    <row r="1272" spans="1:46" ht="29" hidden="1" x14ac:dyDescent="0.35">
      <c r="A1272" s="6">
        <v>875</v>
      </c>
      <c r="B1272" s="11" t="s">
        <v>2091</v>
      </c>
      <c r="C1272" s="8" t="s">
        <v>2092</v>
      </c>
      <c r="D1272" s="2">
        <v>1</v>
      </c>
      <c r="E1272" s="2">
        <v>19</v>
      </c>
      <c r="F1272" s="2" t="s">
        <v>38</v>
      </c>
      <c r="G1272" s="12"/>
      <c r="H1272" s="8" t="s">
        <v>40</v>
      </c>
      <c r="I1272" s="2">
        <v>3220327000</v>
      </c>
      <c r="J1272" s="2">
        <v>2900637000</v>
      </c>
      <c r="K1272" s="2">
        <v>2887326000</v>
      </c>
      <c r="L1272" s="2">
        <v>2880864000</v>
      </c>
      <c r="M1272" s="2">
        <v>106309000</v>
      </c>
      <c r="N1272" s="2">
        <v>105255000</v>
      </c>
      <c r="O1272" s="2">
        <v>74353000</v>
      </c>
      <c r="P1272" s="2">
        <v>46333000</v>
      </c>
      <c r="Q1272" s="14">
        <v>1066929000</v>
      </c>
      <c r="R1272" s="14">
        <v>1142783000</v>
      </c>
      <c r="S1272" s="14">
        <v>949966000</v>
      </c>
      <c r="T1272" s="14">
        <v>585220000</v>
      </c>
      <c r="U1272" s="14">
        <v>191911000</v>
      </c>
      <c r="V1272" s="14">
        <v>149920000</v>
      </c>
      <c r="W1272" s="14">
        <v>123226000</v>
      </c>
      <c r="X1272" s="14">
        <v>81163000</v>
      </c>
      <c r="Y1272" s="14" t="s">
        <v>38</v>
      </c>
      <c r="Z1272" s="14" t="s">
        <v>38</v>
      </c>
      <c r="AA1272" s="14" t="s">
        <v>38</v>
      </c>
      <c r="AB1272" s="14" t="s">
        <v>38</v>
      </c>
      <c r="AC1272" s="14">
        <v>97740000</v>
      </c>
      <c r="AD1272" s="14">
        <v>86495000</v>
      </c>
      <c r="AE1272" s="14">
        <v>66190000</v>
      </c>
      <c r="AF1272" s="14">
        <v>36506000</v>
      </c>
      <c r="AG1272" s="2">
        <v>2857585000</v>
      </c>
      <c r="AH1272" s="2">
        <v>2764369000</v>
      </c>
      <c r="AI1272" s="2">
        <v>2724587000</v>
      </c>
      <c r="AJ1272" s="2">
        <v>2649248000</v>
      </c>
      <c r="AK1272" s="16" t="str">
        <f t="shared" si="233"/>
        <v>Да</v>
      </c>
      <c r="AL1272" s="16" t="str">
        <f t="shared" si="256"/>
        <v>Нет</v>
      </c>
      <c r="AM1272" s="16" t="str">
        <f t="shared" si="246"/>
        <v>Да</v>
      </c>
      <c r="AN1272">
        <f t="shared" si="234"/>
        <v>1.0100137760676453</v>
      </c>
      <c r="AO1272">
        <f t="shared" si="235"/>
        <v>1.4156120129651797</v>
      </c>
      <c r="AP1272">
        <f t="shared" si="236"/>
        <v>1.6047525521766344</v>
      </c>
      <c r="AQ1272">
        <f t="shared" si="237"/>
        <v>1.0337205344149063</v>
      </c>
      <c r="AR1272">
        <f t="shared" si="238"/>
        <v>1.0146011120217486</v>
      </c>
      <c r="AS1272">
        <f t="shared" si="239"/>
        <v>1.0284378812402615</v>
      </c>
      <c r="AT1272">
        <f t="shared" si="257"/>
        <v>1.0440719803630638</v>
      </c>
    </row>
    <row r="1273" spans="1:46" x14ac:dyDescent="0.35">
      <c r="A1273" s="6">
        <v>228</v>
      </c>
      <c r="B1273" s="11" t="s">
        <v>568</v>
      </c>
      <c r="C1273" s="8" t="s">
        <v>569</v>
      </c>
      <c r="D1273" s="2">
        <v>1</v>
      </c>
      <c r="E1273" s="2">
        <v>8</v>
      </c>
      <c r="F1273" s="2" t="s">
        <v>38</v>
      </c>
      <c r="G1273" s="12"/>
      <c r="H1273" s="8" t="s">
        <v>40</v>
      </c>
      <c r="I1273" s="2">
        <v>2123390000</v>
      </c>
      <c r="J1273" s="2">
        <v>1780319000</v>
      </c>
      <c r="K1273" s="2">
        <v>1268032000</v>
      </c>
      <c r="L1273" s="2">
        <v>1230213000</v>
      </c>
      <c r="M1273" s="2">
        <v>244207000</v>
      </c>
      <c r="N1273" s="2">
        <v>90052000</v>
      </c>
      <c r="O1273" s="2">
        <v>52427000</v>
      </c>
      <c r="P1273" s="2">
        <v>-13059000</v>
      </c>
      <c r="Q1273" s="14">
        <v>1051611000</v>
      </c>
      <c r="R1273" s="14">
        <v>705864000</v>
      </c>
      <c r="S1273" s="14">
        <v>518984000</v>
      </c>
      <c r="T1273" s="14">
        <v>285174000</v>
      </c>
      <c r="U1273" s="14">
        <v>221695000</v>
      </c>
      <c r="V1273" s="14">
        <v>93133000</v>
      </c>
      <c r="W1273" s="14">
        <v>73254000</v>
      </c>
      <c r="X1273" s="14">
        <v>14342000</v>
      </c>
      <c r="Y1273" s="14" t="s">
        <v>38</v>
      </c>
      <c r="Z1273" s="14" t="s">
        <v>38</v>
      </c>
      <c r="AA1273" s="14" t="s">
        <v>38</v>
      </c>
      <c r="AB1273" s="14" t="s">
        <v>38</v>
      </c>
      <c r="AC1273" s="14">
        <v>129703000</v>
      </c>
      <c r="AD1273" s="14">
        <v>22828000</v>
      </c>
      <c r="AE1273" s="14">
        <v>58989000</v>
      </c>
      <c r="AF1273" s="14">
        <v>616000</v>
      </c>
      <c r="AG1273" s="2">
        <v>1462401000</v>
      </c>
      <c r="AH1273" s="2">
        <v>1219488000</v>
      </c>
      <c r="AI1273" s="2">
        <v>1054321000</v>
      </c>
      <c r="AJ1273" s="2">
        <v>1016982000</v>
      </c>
      <c r="AK1273" s="16" t="str">
        <f t="shared" si="233"/>
        <v>Да</v>
      </c>
      <c r="AL1273" s="16" t="str">
        <f t="shared" si="256"/>
        <v>Нет</v>
      </c>
      <c r="AM1273" s="16" t="str">
        <f t="shared" si="246"/>
        <v>Да</v>
      </c>
      <c r="AN1273">
        <f t="shared" si="234"/>
        <v>2.7118442677564074</v>
      </c>
      <c r="AO1273">
        <f t="shared" si="235"/>
        <v>1.717664562153089</v>
      </c>
      <c r="AP1273">
        <f t="shared" si="236"/>
        <v>-4.014625928478444</v>
      </c>
      <c r="AQ1273">
        <f t="shared" si="237"/>
        <v>1.1991926119814218</v>
      </c>
      <c r="AR1273">
        <f t="shared" si="238"/>
        <v>1.1566572229899623</v>
      </c>
      <c r="AS1273">
        <f t="shared" si="239"/>
        <v>1.0367154974227666</v>
      </c>
      <c r="AT1273">
        <f t="shared" si="257"/>
        <v>3.2520236107376523</v>
      </c>
    </row>
    <row r="1274" spans="1:46" ht="29" hidden="1" x14ac:dyDescent="0.35">
      <c r="A1274" s="6">
        <v>1242</v>
      </c>
      <c r="B1274" s="11" t="s">
        <v>2948</v>
      </c>
      <c r="C1274" s="8" t="s">
        <v>2949</v>
      </c>
      <c r="D1274" s="2">
        <v>1</v>
      </c>
      <c r="E1274" s="2">
        <v>10</v>
      </c>
      <c r="F1274" s="2" t="s">
        <v>38</v>
      </c>
      <c r="G1274" s="12"/>
      <c r="H1274" s="8" t="s">
        <v>40</v>
      </c>
      <c r="I1274" s="2">
        <v>1807736000</v>
      </c>
      <c r="J1274" s="2">
        <v>1610574000</v>
      </c>
      <c r="K1274" s="2">
        <v>1347549000</v>
      </c>
      <c r="L1274" s="2">
        <v>1433708000</v>
      </c>
      <c r="M1274" s="2">
        <v>69346000</v>
      </c>
      <c r="N1274" s="2">
        <v>55975000</v>
      </c>
      <c r="O1274" s="2">
        <v>53398000</v>
      </c>
      <c r="P1274" s="2">
        <v>62490000</v>
      </c>
      <c r="Q1274" s="14">
        <v>1040077000</v>
      </c>
      <c r="R1274" s="14">
        <v>948415000</v>
      </c>
      <c r="S1274" s="14">
        <v>861214000</v>
      </c>
      <c r="T1274" s="14">
        <v>724466000</v>
      </c>
      <c r="U1274" s="14">
        <v>253118000</v>
      </c>
      <c r="V1274" s="14">
        <v>221119000</v>
      </c>
      <c r="W1274" s="14">
        <v>176028000</v>
      </c>
      <c r="X1274" s="14">
        <v>155837000</v>
      </c>
      <c r="Y1274" s="14" t="s">
        <v>38</v>
      </c>
      <c r="Z1274" s="14" t="s">
        <v>38</v>
      </c>
      <c r="AA1274" s="14" t="s">
        <v>38</v>
      </c>
      <c r="AB1274" s="14" t="s">
        <v>38</v>
      </c>
      <c r="AC1274" s="14">
        <v>49056000</v>
      </c>
      <c r="AD1274" s="14">
        <v>53874000</v>
      </c>
      <c r="AE1274" s="14">
        <v>31827000</v>
      </c>
      <c r="AF1274" s="14">
        <v>35329000</v>
      </c>
      <c r="AG1274" s="2">
        <v>935244000</v>
      </c>
      <c r="AH1274" s="2">
        <v>900551000</v>
      </c>
      <c r="AI1274" s="2">
        <v>853869000</v>
      </c>
      <c r="AJ1274" s="2">
        <v>831911000</v>
      </c>
      <c r="AK1274" s="16" t="str">
        <f t="shared" si="233"/>
        <v>Да</v>
      </c>
      <c r="AL1274" s="16" t="str">
        <f t="shared" si="256"/>
        <v>Нет</v>
      </c>
      <c r="AM1274" s="16" t="str">
        <f t="shared" si="246"/>
        <v>Да</v>
      </c>
      <c r="AN1274">
        <f t="shared" si="234"/>
        <v>1.2388744975435462</v>
      </c>
      <c r="AO1274">
        <f t="shared" si="235"/>
        <v>1.0482602344657104</v>
      </c>
      <c r="AP1274">
        <f t="shared" si="236"/>
        <v>0.8545047207553208</v>
      </c>
      <c r="AQ1274">
        <f t="shared" si="237"/>
        <v>1.0385241924110906</v>
      </c>
      <c r="AR1274">
        <f t="shared" si="238"/>
        <v>1.0546711497899561</v>
      </c>
      <c r="AS1274">
        <f t="shared" si="239"/>
        <v>1.0263946503892845</v>
      </c>
      <c r="AT1274">
        <f t="shared" si="257"/>
        <v>1.2866011370601069</v>
      </c>
    </row>
    <row r="1275" spans="1:46" ht="43.5" hidden="1" x14ac:dyDescent="0.35">
      <c r="A1275" s="6">
        <v>1652</v>
      </c>
      <c r="B1275" s="11" t="s">
        <v>3916</v>
      </c>
      <c r="C1275" s="8" t="s">
        <v>3917</v>
      </c>
      <c r="D1275" s="2">
        <v>1</v>
      </c>
      <c r="E1275" s="2">
        <v>2</v>
      </c>
      <c r="F1275" s="2" t="s">
        <v>38</v>
      </c>
      <c r="G1275" s="12"/>
      <c r="H1275" s="8" t="s">
        <v>121</v>
      </c>
      <c r="I1275" s="2">
        <v>966152000</v>
      </c>
      <c r="J1275" s="2">
        <v>435045000</v>
      </c>
      <c r="K1275" s="2">
        <v>401060000</v>
      </c>
      <c r="L1275" s="2">
        <v>431335000</v>
      </c>
      <c r="M1275" s="2">
        <v>-71984000</v>
      </c>
      <c r="N1275" s="2">
        <v>-42770000</v>
      </c>
      <c r="O1275" s="2">
        <v>-70874000</v>
      </c>
      <c r="P1275" s="2">
        <v>-82369000</v>
      </c>
      <c r="Q1275" s="14">
        <v>1039429000</v>
      </c>
      <c r="R1275" s="14">
        <v>592837000</v>
      </c>
      <c r="S1275" s="14">
        <v>468489000</v>
      </c>
      <c r="T1275" s="14">
        <v>572310000</v>
      </c>
      <c r="U1275" s="14">
        <v>385517000</v>
      </c>
      <c r="V1275" s="14">
        <v>133495000</v>
      </c>
      <c r="W1275" s="14">
        <v>129122000</v>
      </c>
      <c r="X1275" s="14">
        <v>123987000</v>
      </c>
      <c r="Y1275" s="14" t="s">
        <v>38</v>
      </c>
      <c r="Z1275" s="14" t="s">
        <v>38</v>
      </c>
      <c r="AA1275" s="14" t="s">
        <v>38</v>
      </c>
      <c r="AB1275" s="14" t="s">
        <v>38</v>
      </c>
      <c r="AC1275" s="14">
        <v>229692000</v>
      </c>
      <c r="AD1275" s="14">
        <v>3797000</v>
      </c>
      <c r="AE1275" s="14">
        <v>28000</v>
      </c>
      <c r="AF1275" s="14">
        <v>66017000</v>
      </c>
      <c r="AG1275" s="2">
        <v>549846000</v>
      </c>
      <c r="AH1275" s="2">
        <v>322079000</v>
      </c>
      <c r="AI1275" s="2">
        <v>319558000</v>
      </c>
      <c r="AJ1275" s="2">
        <v>325060000</v>
      </c>
      <c r="AK1275" s="16" t="str">
        <f t="shared" si="233"/>
        <v>Да</v>
      </c>
      <c r="AL1275" s="16" t="str">
        <f t="shared" si="256"/>
        <v>Нет</v>
      </c>
      <c r="AM1275" s="16" t="str">
        <f t="shared" si="246"/>
        <v>Да</v>
      </c>
      <c r="AN1275">
        <f t="shared" si="234"/>
        <v>1.6830488660275895</v>
      </c>
      <c r="AO1275">
        <f t="shared" si="235"/>
        <v>0.60346530462510939</v>
      </c>
      <c r="AP1275">
        <f t="shared" si="236"/>
        <v>0.86044507035413809</v>
      </c>
      <c r="AQ1275">
        <f t="shared" si="237"/>
        <v>1.7071774316239183</v>
      </c>
      <c r="AR1275">
        <f t="shared" si="238"/>
        <v>1.0078890217112386</v>
      </c>
      <c r="AS1275">
        <f t="shared" si="239"/>
        <v>0.98307389405032919</v>
      </c>
      <c r="AT1275">
        <f t="shared" si="257"/>
        <v>2.8732630404025286</v>
      </c>
    </row>
    <row r="1276" spans="1:46" ht="29" hidden="1" x14ac:dyDescent="0.35">
      <c r="A1276" s="6">
        <v>1155</v>
      </c>
      <c r="B1276" s="11" t="s">
        <v>2755</v>
      </c>
      <c r="C1276" s="8" t="s">
        <v>2756</v>
      </c>
      <c r="D1276" s="2">
        <v>1</v>
      </c>
      <c r="E1276" s="2">
        <v>15</v>
      </c>
      <c r="F1276" s="2" t="s">
        <v>38</v>
      </c>
      <c r="G1276" s="12" t="s">
        <v>2757</v>
      </c>
      <c r="H1276" s="8" t="s">
        <v>40</v>
      </c>
      <c r="I1276" s="2">
        <v>2383063000</v>
      </c>
      <c r="J1276" s="2">
        <v>2056218000</v>
      </c>
      <c r="K1276" s="2">
        <v>1797275000</v>
      </c>
      <c r="L1276" s="2">
        <v>1496941000</v>
      </c>
      <c r="M1276" s="2">
        <v>104637000</v>
      </c>
      <c r="N1276" s="2">
        <v>123615000</v>
      </c>
      <c r="O1276" s="2">
        <v>104521000</v>
      </c>
      <c r="P1276" s="2">
        <v>103424000</v>
      </c>
      <c r="Q1276" s="14">
        <v>1027761000</v>
      </c>
      <c r="R1276" s="14">
        <v>1479118000</v>
      </c>
      <c r="S1276" s="14">
        <v>1415822000</v>
      </c>
      <c r="T1276" s="14">
        <v>1413805000</v>
      </c>
      <c r="U1276" s="14">
        <v>294745000</v>
      </c>
      <c r="V1276" s="14">
        <v>211747000</v>
      </c>
      <c r="W1276" s="14">
        <v>197347000</v>
      </c>
      <c r="X1276" s="14">
        <v>147465000</v>
      </c>
      <c r="Y1276" s="14" t="s">
        <v>38</v>
      </c>
      <c r="Z1276" s="14" t="s">
        <v>38</v>
      </c>
      <c r="AA1276" s="14" t="s">
        <v>38</v>
      </c>
      <c r="AB1276" s="14" t="s">
        <v>38</v>
      </c>
      <c r="AC1276" s="14">
        <v>69736000</v>
      </c>
      <c r="AD1276" s="14">
        <v>97799000</v>
      </c>
      <c r="AE1276" s="14">
        <v>97676000</v>
      </c>
      <c r="AF1276" s="14">
        <v>96656000</v>
      </c>
      <c r="AG1276" s="2">
        <v>1535406000</v>
      </c>
      <c r="AH1276" s="2">
        <v>1448921000</v>
      </c>
      <c r="AI1276" s="2">
        <v>1196710000</v>
      </c>
      <c r="AJ1276" s="2">
        <v>786312000</v>
      </c>
      <c r="AK1276" s="16" t="str">
        <f t="shared" si="233"/>
        <v>Да</v>
      </c>
      <c r="AL1276" s="16" t="str">
        <f t="shared" si="256"/>
        <v>Нет</v>
      </c>
      <c r="AM1276" s="16" t="str">
        <f t="shared" si="246"/>
        <v>Нет</v>
      </c>
      <c r="AN1276">
        <f t="shared" si="234"/>
        <v>0.84647494236136389</v>
      </c>
      <c r="AO1276">
        <f t="shared" si="235"/>
        <v>1.1826809923364683</v>
      </c>
      <c r="AP1276">
        <f t="shared" si="236"/>
        <v>1.0106068224009901</v>
      </c>
      <c r="AQ1276">
        <f t="shared" si="237"/>
        <v>1.0596892446172013</v>
      </c>
      <c r="AR1276">
        <f t="shared" si="238"/>
        <v>1.2107536495892905</v>
      </c>
      <c r="AS1276">
        <f t="shared" si="239"/>
        <v>1.521927682650144</v>
      </c>
    </row>
    <row r="1277" spans="1:46" ht="29" hidden="1" x14ac:dyDescent="0.35">
      <c r="A1277" s="6">
        <v>43</v>
      </c>
      <c r="B1277" s="11" t="s">
        <v>135</v>
      </c>
      <c r="C1277" s="8" t="s">
        <v>136</v>
      </c>
      <c r="D1277" s="2">
        <v>1</v>
      </c>
      <c r="E1277" s="2">
        <v>6</v>
      </c>
      <c r="F1277" s="2" t="s">
        <v>38</v>
      </c>
      <c r="G1277" s="12"/>
      <c r="H1277" s="8" t="s">
        <v>121</v>
      </c>
      <c r="I1277" s="2">
        <v>583277000</v>
      </c>
      <c r="J1277" s="2">
        <v>583307000</v>
      </c>
      <c r="K1277" s="2">
        <v>626315000</v>
      </c>
      <c r="L1277" s="2">
        <v>594918000</v>
      </c>
      <c r="M1277" s="2">
        <v>1993000</v>
      </c>
      <c r="N1277" s="2">
        <v>-99714000</v>
      </c>
      <c r="O1277" s="2">
        <v>-22346000</v>
      </c>
      <c r="P1277" s="2">
        <v>-71620000</v>
      </c>
      <c r="Q1277" s="14">
        <v>1027701000</v>
      </c>
      <c r="R1277" s="14">
        <v>1099248000</v>
      </c>
      <c r="S1277" s="14">
        <v>1199907000</v>
      </c>
      <c r="T1277" s="14">
        <v>1002066000</v>
      </c>
      <c r="U1277" s="14">
        <v>270220000</v>
      </c>
      <c r="V1277" s="14">
        <v>275181000</v>
      </c>
      <c r="W1277" s="14">
        <v>315861000</v>
      </c>
      <c r="X1277" s="14">
        <v>300196000</v>
      </c>
      <c r="Y1277" s="14" t="s">
        <v>38</v>
      </c>
      <c r="Z1277" s="14" t="s">
        <v>38</v>
      </c>
      <c r="AA1277" s="14" t="s">
        <v>38</v>
      </c>
      <c r="AB1277" s="14" t="s">
        <v>38</v>
      </c>
      <c r="AC1277" s="14">
        <v>11747000</v>
      </c>
      <c r="AD1277" s="14">
        <v>637000</v>
      </c>
      <c r="AE1277" s="14">
        <v>22234000</v>
      </c>
      <c r="AF1277" s="14">
        <v>6569000</v>
      </c>
      <c r="AG1277" s="2">
        <v>441229000</v>
      </c>
      <c r="AH1277" s="2">
        <v>446190000</v>
      </c>
      <c r="AI1277" s="2">
        <v>484647000</v>
      </c>
      <c r="AJ1277" s="2">
        <v>468325000</v>
      </c>
      <c r="AK1277" s="16" t="str">
        <f t="shared" si="233"/>
        <v>Да</v>
      </c>
      <c r="AL1277" s="16" t="str">
        <f t="shared" si="256"/>
        <v>Нет</v>
      </c>
      <c r="AM1277" s="16" t="str">
        <f t="shared" si="246"/>
        <v>Нет</v>
      </c>
      <c r="AN1277">
        <f t="shared" si="234"/>
        <v>-1.9987163287000821E-2</v>
      </c>
      <c r="AO1277">
        <f t="shared" si="235"/>
        <v>4.4622751275396046</v>
      </c>
      <c r="AP1277">
        <f t="shared" si="236"/>
        <v>0.3120078190449595</v>
      </c>
      <c r="AQ1277">
        <f t="shared" si="237"/>
        <v>0.98888141822990205</v>
      </c>
      <c r="AR1277">
        <f t="shared" si="238"/>
        <v>0.92064946239221535</v>
      </c>
      <c r="AS1277">
        <f t="shared" si="239"/>
        <v>1.0348518656915604</v>
      </c>
    </row>
    <row r="1278" spans="1:46" hidden="1" x14ac:dyDescent="0.35">
      <c r="A1278" s="6">
        <v>241</v>
      </c>
      <c r="B1278" s="11" t="s">
        <v>600</v>
      </c>
      <c r="C1278" s="8" t="s">
        <v>601</v>
      </c>
      <c r="D1278" s="2">
        <v>1</v>
      </c>
      <c r="E1278" s="2">
        <v>5</v>
      </c>
      <c r="F1278" s="2" t="s">
        <v>38</v>
      </c>
      <c r="G1278" s="12"/>
      <c r="H1278" s="8" t="s">
        <v>121</v>
      </c>
      <c r="I1278" s="2">
        <v>515612000</v>
      </c>
      <c r="J1278" s="2">
        <v>427061000</v>
      </c>
      <c r="K1278" s="2">
        <v>443013000</v>
      </c>
      <c r="L1278" s="2">
        <v>440567000</v>
      </c>
      <c r="M1278" s="2">
        <v>187965000</v>
      </c>
      <c r="N1278" s="2">
        <v>91521000</v>
      </c>
      <c r="O1278" s="2">
        <v>128758000</v>
      </c>
      <c r="P1278" s="2">
        <v>214004000</v>
      </c>
      <c r="Q1278" s="14">
        <v>1018770000</v>
      </c>
      <c r="R1278" s="14">
        <v>919500000</v>
      </c>
      <c r="S1278" s="14">
        <v>978379000</v>
      </c>
      <c r="T1278" s="14">
        <v>1075889000</v>
      </c>
      <c r="U1278" s="14">
        <v>204100000</v>
      </c>
      <c r="V1278" s="14">
        <v>147501000</v>
      </c>
      <c r="W1278" s="14">
        <v>166374000</v>
      </c>
      <c r="X1278" s="14">
        <v>154459000</v>
      </c>
      <c r="Y1278" s="14" t="s">
        <v>38</v>
      </c>
      <c r="Z1278" s="14" t="s">
        <v>38</v>
      </c>
      <c r="AA1278" s="14" t="s">
        <v>38</v>
      </c>
      <c r="AB1278" s="14" t="s">
        <v>38</v>
      </c>
      <c r="AC1278" s="14">
        <v>57679000</v>
      </c>
      <c r="AD1278" s="14">
        <v>-8035000</v>
      </c>
      <c r="AE1278" s="14">
        <v>36127000</v>
      </c>
      <c r="AF1278" s="14">
        <v>84216000</v>
      </c>
      <c r="AG1278" s="2">
        <v>440975000</v>
      </c>
      <c r="AH1278" s="2">
        <v>371134000</v>
      </c>
      <c r="AI1278" s="2">
        <v>389602000</v>
      </c>
      <c r="AJ1278" s="2">
        <v>382229000</v>
      </c>
      <c r="AK1278" s="16" t="str">
        <f t="shared" si="233"/>
        <v>Да</v>
      </c>
      <c r="AL1278" s="16" t="str">
        <f t="shared" si="256"/>
        <v>Нет</v>
      </c>
      <c r="AM1278" s="16" t="str">
        <f t="shared" si="246"/>
        <v>Да</v>
      </c>
      <c r="AN1278">
        <f t="shared" si="234"/>
        <v>2.0537909332284392</v>
      </c>
      <c r="AO1278">
        <f t="shared" si="235"/>
        <v>0.71079855232296241</v>
      </c>
      <c r="AP1278">
        <f t="shared" si="236"/>
        <v>0.60166165118408999</v>
      </c>
      <c r="AQ1278">
        <f t="shared" si="237"/>
        <v>1.1881827048990392</v>
      </c>
      <c r="AR1278">
        <f t="shared" si="238"/>
        <v>0.95259777927218037</v>
      </c>
      <c r="AS1278">
        <f t="shared" si="239"/>
        <v>1.0192894835295072</v>
      </c>
      <c r="AT1278">
        <f t="shared" ref="AT1278:AT1279" si="258">AQ1278*AN1278</f>
        <v>2.4402788663404889</v>
      </c>
    </row>
    <row r="1279" spans="1:46" hidden="1" x14ac:dyDescent="0.35">
      <c r="A1279" s="6">
        <v>1253</v>
      </c>
      <c r="B1279" s="11" t="s">
        <v>2973</v>
      </c>
      <c r="C1279" s="8" t="s">
        <v>2974</v>
      </c>
      <c r="D1279" s="2">
        <v>1</v>
      </c>
      <c r="E1279" s="2">
        <v>68</v>
      </c>
      <c r="F1279" s="2" t="s">
        <v>38</v>
      </c>
      <c r="G1279" s="12"/>
      <c r="H1279" s="8" t="s">
        <v>40</v>
      </c>
      <c r="I1279" s="2">
        <v>4976625000</v>
      </c>
      <c r="J1279" s="2">
        <v>3918879000</v>
      </c>
      <c r="K1279" s="2">
        <v>3778686000</v>
      </c>
      <c r="L1279" s="2">
        <v>3280013000</v>
      </c>
      <c r="M1279" s="2">
        <v>73094000</v>
      </c>
      <c r="N1279" s="2">
        <v>66973000</v>
      </c>
      <c r="O1279" s="2">
        <v>79254000</v>
      </c>
      <c r="P1279" s="2">
        <v>232510000</v>
      </c>
      <c r="Q1279" s="14">
        <v>1008712000</v>
      </c>
      <c r="R1279" s="14">
        <v>989424000</v>
      </c>
      <c r="S1279" s="14">
        <v>992219000</v>
      </c>
      <c r="T1279" s="14">
        <v>1609871000</v>
      </c>
      <c r="U1279" s="14">
        <v>-403069000</v>
      </c>
      <c r="V1279" s="14">
        <v>-396252000</v>
      </c>
      <c r="W1279" s="14">
        <v>-360766000</v>
      </c>
      <c r="X1279" s="14">
        <v>-301460000</v>
      </c>
      <c r="Y1279" s="14" t="s">
        <v>38</v>
      </c>
      <c r="Z1279" s="14" t="s">
        <v>38</v>
      </c>
      <c r="AA1279" s="14" t="s">
        <v>38</v>
      </c>
      <c r="AB1279" s="14" t="s">
        <v>38</v>
      </c>
      <c r="AC1279" s="14">
        <v>-6818000</v>
      </c>
      <c r="AD1279" s="14">
        <v>-35486000</v>
      </c>
      <c r="AE1279" s="14">
        <v>-38412000</v>
      </c>
      <c r="AF1279" s="14">
        <v>48732000</v>
      </c>
      <c r="AG1279" s="2">
        <v>2682638000</v>
      </c>
      <c r="AH1279" s="2">
        <v>1817444000</v>
      </c>
      <c r="AI1279" s="2">
        <v>1675933000</v>
      </c>
      <c r="AJ1279" s="2">
        <v>1385432000</v>
      </c>
      <c r="AK1279" s="16" t="str">
        <f t="shared" si="233"/>
        <v>Нет</v>
      </c>
      <c r="AL1279" s="16" t="str">
        <f>IF(IFERROR(AN1279*AO1279*AP1279*AQ1279*AR1279*AS1279,0)=0,"Да","Нет")</f>
        <v>Нет</v>
      </c>
      <c r="AM1279" s="16" t="str">
        <f t="shared" si="246"/>
        <v>Да</v>
      </c>
      <c r="AN1279">
        <f t="shared" si="234"/>
        <v>1.091395039792155</v>
      </c>
      <c r="AO1279">
        <f t="shared" si="235"/>
        <v>0.84504252151310977</v>
      </c>
      <c r="AP1279">
        <f t="shared" si="236"/>
        <v>0.34086275859102833</v>
      </c>
      <c r="AQ1279">
        <f t="shared" si="237"/>
        <v>1.4760498810417266</v>
      </c>
      <c r="AR1279">
        <f t="shared" si="238"/>
        <v>1.0844371463537026</v>
      </c>
      <c r="AS1279">
        <f t="shared" si="239"/>
        <v>1.2096826116330501</v>
      </c>
      <c r="AT1279">
        <f t="shared" si="258"/>
        <v>1.610953518654741</v>
      </c>
    </row>
    <row r="1280" spans="1:46" ht="29" hidden="1" x14ac:dyDescent="0.35">
      <c r="A1280" s="6">
        <v>1296</v>
      </c>
      <c r="B1280" s="11" t="s">
        <v>3066</v>
      </c>
      <c r="C1280" s="8" t="s">
        <v>3067</v>
      </c>
      <c r="D1280" s="2">
        <v>1</v>
      </c>
      <c r="E1280" s="2">
        <v>37</v>
      </c>
      <c r="F1280" s="2" t="s">
        <v>38</v>
      </c>
      <c r="G1280" s="12"/>
      <c r="H1280" s="8" t="s">
        <v>40</v>
      </c>
      <c r="I1280" s="2">
        <v>1681909000</v>
      </c>
      <c r="J1280" s="2">
        <v>2547961000</v>
      </c>
      <c r="K1280" s="2">
        <v>1619600000</v>
      </c>
      <c r="L1280" s="2">
        <v>1509542000</v>
      </c>
      <c r="M1280" s="2">
        <v>61335000</v>
      </c>
      <c r="N1280" s="2">
        <v>334944000</v>
      </c>
      <c r="O1280" s="2">
        <v>109726000</v>
      </c>
      <c r="P1280" s="2">
        <v>106049000</v>
      </c>
      <c r="Q1280" s="14">
        <v>1005616000</v>
      </c>
      <c r="R1280" s="14">
        <v>4565110000</v>
      </c>
      <c r="S1280" s="14">
        <v>1535868000</v>
      </c>
      <c r="T1280" s="14">
        <v>1064032000</v>
      </c>
      <c r="U1280" s="14">
        <v>19085000</v>
      </c>
      <c r="V1280" s="14">
        <v>193231000</v>
      </c>
      <c r="W1280" s="14">
        <v>17135000</v>
      </c>
      <c r="X1280" s="14">
        <v>22733000</v>
      </c>
      <c r="Y1280" s="14" t="s">
        <v>38</v>
      </c>
      <c r="Z1280" s="14" t="s">
        <v>38</v>
      </c>
      <c r="AA1280" s="14" t="s">
        <v>38</v>
      </c>
      <c r="AB1280" s="14" t="s">
        <v>38</v>
      </c>
      <c r="AC1280" s="14">
        <v>4394000</v>
      </c>
      <c r="AD1280" s="14">
        <v>183784000</v>
      </c>
      <c r="AE1280" s="14">
        <v>8561000</v>
      </c>
      <c r="AF1280" s="14">
        <v>13325000</v>
      </c>
      <c r="AG1280" s="2">
        <v>1429373000</v>
      </c>
      <c r="AH1280" s="2">
        <v>1516871000</v>
      </c>
      <c r="AI1280" s="2">
        <v>1337634000</v>
      </c>
      <c r="AJ1280" s="2">
        <v>1334009000</v>
      </c>
      <c r="AK1280" s="16" t="str">
        <f t="shared" si="233"/>
        <v>Да</v>
      </c>
      <c r="AL1280" s="16" t="str">
        <f t="shared" ref="AL1280:AL1295" si="259">IF(IFERROR(AN1280*AO1280*AP1280*AQ1280*AR1280*AS1280,0)=0,"Да","Нет")</f>
        <v>Нет</v>
      </c>
      <c r="AM1280" s="16" t="str">
        <f t="shared" si="246"/>
        <v>Нет</v>
      </c>
      <c r="AN1280">
        <f t="shared" si="234"/>
        <v>0.18312016337059328</v>
      </c>
      <c r="AO1280">
        <f t="shared" si="235"/>
        <v>3.05254907679128</v>
      </c>
      <c r="AP1280">
        <f t="shared" si="236"/>
        <v>1.0346726513215589</v>
      </c>
      <c r="AQ1280">
        <f t="shared" si="237"/>
        <v>0.94231678237635241</v>
      </c>
      <c r="AR1280">
        <f t="shared" si="238"/>
        <v>1.1339955473619838</v>
      </c>
      <c r="AS1280">
        <f t="shared" si="239"/>
        <v>1.0027173729712469</v>
      </c>
    </row>
    <row r="1281" spans="1:46" hidden="1" x14ac:dyDescent="0.35">
      <c r="A1281" s="6">
        <v>1264</v>
      </c>
      <c r="B1281" s="11" t="s">
        <v>2994</v>
      </c>
      <c r="C1281" s="8" t="s">
        <v>2995</v>
      </c>
      <c r="D1281" s="2">
        <v>1</v>
      </c>
      <c r="E1281" s="2">
        <v>13</v>
      </c>
      <c r="F1281" s="2">
        <v>88</v>
      </c>
      <c r="G1281" s="12"/>
      <c r="H1281" s="8" t="s">
        <v>40</v>
      </c>
      <c r="I1281" s="2">
        <v>1077674000</v>
      </c>
      <c r="J1281" s="2">
        <v>751303000</v>
      </c>
      <c r="K1281" s="2">
        <v>648594000</v>
      </c>
      <c r="L1281" s="2">
        <v>600315000</v>
      </c>
      <c r="M1281" s="2">
        <v>75351000</v>
      </c>
      <c r="N1281" s="2">
        <v>62855000</v>
      </c>
      <c r="O1281" s="2">
        <v>75341000</v>
      </c>
      <c r="P1281" s="2">
        <v>87048000</v>
      </c>
      <c r="Q1281" s="14">
        <v>1004561000</v>
      </c>
      <c r="R1281" s="14">
        <v>573757000</v>
      </c>
      <c r="S1281" s="14">
        <v>482223000</v>
      </c>
      <c r="T1281" s="14">
        <v>524250000</v>
      </c>
      <c r="U1281" s="14">
        <v>92729000</v>
      </c>
      <c r="V1281" s="14">
        <v>81497000</v>
      </c>
      <c r="W1281" s="14">
        <v>42444000</v>
      </c>
      <c r="X1281" s="14">
        <v>-7267000</v>
      </c>
      <c r="Y1281" s="14" t="s">
        <v>38</v>
      </c>
      <c r="Z1281" s="14" t="s">
        <v>38</v>
      </c>
      <c r="AA1281" s="14" t="s">
        <v>38</v>
      </c>
      <c r="AB1281" s="14" t="s">
        <v>38</v>
      </c>
      <c r="AC1281" s="14">
        <v>47658000</v>
      </c>
      <c r="AD1281" s="14">
        <v>53970000</v>
      </c>
      <c r="AE1281" s="14">
        <v>49711000</v>
      </c>
      <c r="AF1281" s="14">
        <v>9625000</v>
      </c>
      <c r="AG1281" s="2">
        <v>797294000</v>
      </c>
      <c r="AH1281" s="2">
        <v>495977000</v>
      </c>
      <c r="AI1281" s="2">
        <v>454438000</v>
      </c>
      <c r="AJ1281" s="2">
        <v>329431000</v>
      </c>
      <c r="AK1281" s="16" t="str">
        <f t="shared" si="233"/>
        <v>Да</v>
      </c>
      <c r="AL1281" s="16" t="str">
        <f t="shared" si="259"/>
        <v>Нет</v>
      </c>
      <c r="AM1281" s="16" t="str">
        <f t="shared" si="246"/>
        <v>Да</v>
      </c>
      <c r="AN1281">
        <f t="shared" si="234"/>
        <v>1.1988067775037785</v>
      </c>
      <c r="AO1281">
        <f t="shared" si="235"/>
        <v>0.83427350313906112</v>
      </c>
      <c r="AP1281">
        <f t="shared" si="236"/>
        <v>0.86551098244646629</v>
      </c>
      <c r="AQ1281">
        <f t="shared" si="237"/>
        <v>1.6075221230016714</v>
      </c>
      <c r="AR1281">
        <f t="shared" si="238"/>
        <v>1.0914074087114194</v>
      </c>
      <c r="AS1281">
        <f t="shared" si="239"/>
        <v>1.379463377763477</v>
      </c>
      <c r="AT1281">
        <f t="shared" ref="AT1281:AT1283" si="260">AQ1281*AN1281</f>
        <v>1.9271084160416663</v>
      </c>
    </row>
    <row r="1282" spans="1:46" hidden="1" x14ac:dyDescent="0.35">
      <c r="A1282" s="6">
        <v>1589</v>
      </c>
      <c r="B1282" s="11" t="s">
        <v>3761</v>
      </c>
      <c r="C1282" s="8" t="s">
        <v>3762</v>
      </c>
      <c r="D1282" s="2">
        <v>1</v>
      </c>
      <c r="E1282" s="2">
        <v>10</v>
      </c>
      <c r="F1282" s="2" t="s">
        <v>38</v>
      </c>
      <c r="G1282" s="12"/>
      <c r="H1282" s="8" t="s">
        <v>40</v>
      </c>
      <c r="I1282" s="2">
        <v>3854634000</v>
      </c>
      <c r="J1282" s="2">
        <v>5972896000</v>
      </c>
      <c r="K1282" s="2">
        <v>4310866000</v>
      </c>
      <c r="L1282" s="2">
        <v>1934053000</v>
      </c>
      <c r="M1282" s="2">
        <v>418826000</v>
      </c>
      <c r="N1282" s="2">
        <v>210759000</v>
      </c>
      <c r="O1282" s="2">
        <v>42921000</v>
      </c>
      <c r="P1282" s="2">
        <v>7585000</v>
      </c>
      <c r="Q1282" s="14">
        <v>995780000</v>
      </c>
      <c r="R1282" s="14">
        <v>844656000</v>
      </c>
      <c r="S1282" s="14">
        <v>127190000</v>
      </c>
      <c r="T1282" s="14">
        <v>107405000</v>
      </c>
      <c r="U1282" s="14">
        <v>16118000</v>
      </c>
      <c r="V1282" s="14">
        <v>1650000</v>
      </c>
      <c r="W1282" s="14">
        <v>93000</v>
      </c>
      <c r="X1282" s="14">
        <v>-72338000</v>
      </c>
      <c r="Y1282" s="14" t="s">
        <v>38</v>
      </c>
      <c r="Z1282" s="14" t="s">
        <v>38</v>
      </c>
      <c r="AA1282" s="14" t="s">
        <v>38</v>
      </c>
      <c r="AB1282" s="14" t="s">
        <v>38</v>
      </c>
      <c r="AC1282" s="14">
        <v>14468000</v>
      </c>
      <c r="AD1282" s="14">
        <v>1557000</v>
      </c>
      <c r="AE1282" s="14">
        <v>2297000</v>
      </c>
      <c r="AF1282" s="14">
        <v>-16074000</v>
      </c>
      <c r="AG1282" s="2">
        <v>1257623000</v>
      </c>
      <c r="AH1282" s="2">
        <v>1318865000</v>
      </c>
      <c r="AI1282" s="2">
        <v>1316405000</v>
      </c>
      <c r="AJ1282" s="2">
        <v>1692640000</v>
      </c>
      <c r="AK1282" s="16" t="str">
        <f t="shared" ref="AK1282:AK1345" si="261">IF(AC1282&gt;0,"Да","Нет")</f>
        <v>Да</v>
      </c>
      <c r="AL1282" s="16" t="str">
        <f t="shared" si="259"/>
        <v>Нет</v>
      </c>
      <c r="AM1282" s="16" t="str">
        <f t="shared" si="246"/>
        <v>Да</v>
      </c>
      <c r="AN1282">
        <f t="shared" ref="AN1282:AN1345" si="262">M1282/N1282</f>
        <v>1.9872271172286831</v>
      </c>
      <c r="AO1282">
        <f t="shared" ref="AO1282:AO1345" si="263">N1282/O1282</f>
        <v>4.9103935136646397</v>
      </c>
      <c r="AP1282">
        <f t="shared" ref="AP1282:AP1345" si="264">O1282/P1282</f>
        <v>5.6586684245220829</v>
      </c>
      <c r="AQ1282">
        <f t="shared" ref="AQ1282:AQ1345" si="265">AG1282/AH1282</f>
        <v>0.95356461806174253</v>
      </c>
      <c r="AR1282">
        <f t="shared" ref="AR1282:AR1345" si="266">AH1282/AI1282</f>
        <v>1.001868725810066</v>
      </c>
      <c r="AS1282">
        <f t="shared" ref="AS1282:AS1345" si="267">AI1282/AJ1282</f>
        <v>0.77772296530863028</v>
      </c>
      <c r="AT1282">
        <f t="shared" si="260"/>
        <v>1.8949494670421068</v>
      </c>
    </row>
    <row r="1283" spans="1:46" hidden="1" x14ac:dyDescent="0.35">
      <c r="A1283" s="6">
        <v>90</v>
      </c>
      <c r="B1283" s="11" t="s">
        <v>238</v>
      </c>
      <c r="C1283" s="8" t="s">
        <v>239</v>
      </c>
      <c r="D1283" s="2">
        <v>1</v>
      </c>
      <c r="E1283" s="2">
        <v>16</v>
      </c>
      <c r="F1283" s="2">
        <v>100</v>
      </c>
      <c r="G1283" s="12"/>
      <c r="H1283" s="8" t="s">
        <v>40</v>
      </c>
      <c r="I1283" s="2">
        <v>1180400000</v>
      </c>
      <c r="J1283" s="2">
        <v>1590879000</v>
      </c>
      <c r="K1283" s="2">
        <v>977222000</v>
      </c>
      <c r="L1283" s="2">
        <v>350389000</v>
      </c>
      <c r="M1283" s="2">
        <v>56570000</v>
      </c>
      <c r="N1283" s="2">
        <v>43090000</v>
      </c>
      <c r="O1283" s="2">
        <v>39530000</v>
      </c>
      <c r="P1283" s="2">
        <v>8708000</v>
      </c>
      <c r="Q1283" s="14">
        <v>994667000</v>
      </c>
      <c r="R1283" s="14">
        <v>458828000</v>
      </c>
      <c r="S1283" s="14">
        <v>290562000</v>
      </c>
      <c r="T1283" s="14">
        <v>211938000</v>
      </c>
      <c r="U1283" s="14">
        <v>3151000</v>
      </c>
      <c r="V1283" s="14">
        <v>2647000</v>
      </c>
      <c r="W1283" s="14">
        <v>-28808000</v>
      </c>
      <c r="X1283" s="14">
        <v>-61548000</v>
      </c>
      <c r="Y1283" s="14" t="s">
        <v>38</v>
      </c>
      <c r="Z1283" s="14" t="s">
        <v>38</v>
      </c>
      <c r="AA1283" s="14" t="s">
        <v>38</v>
      </c>
      <c r="AB1283" s="14" t="s">
        <v>38</v>
      </c>
      <c r="AC1283" s="14">
        <v>30134000</v>
      </c>
      <c r="AD1283" s="14">
        <v>56452000</v>
      </c>
      <c r="AE1283" s="14">
        <v>40168000</v>
      </c>
      <c r="AF1283" s="14">
        <v>9099000</v>
      </c>
      <c r="AG1283" s="2">
        <v>197222000</v>
      </c>
      <c r="AH1283" s="2">
        <v>200181000</v>
      </c>
      <c r="AI1283" s="2">
        <v>166717000</v>
      </c>
      <c r="AJ1283" s="2">
        <v>133522000</v>
      </c>
      <c r="AK1283" s="16" t="str">
        <f t="shared" si="261"/>
        <v>Да</v>
      </c>
      <c r="AL1283" s="16" t="str">
        <f t="shared" si="259"/>
        <v>Нет</v>
      </c>
      <c r="AM1283" s="16" t="str">
        <f t="shared" si="246"/>
        <v>Да</v>
      </c>
      <c r="AN1283">
        <f t="shared" si="262"/>
        <v>1.3128336040844744</v>
      </c>
      <c r="AO1283">
        <f t="shared" si="263"/>
        <v>1.0900581836579812</v>
      </c>
      <c r="AP1283">
        <f t="shared" si="264"/>
        <v>4.5395039044556729</v>
      </c>
      <c r="AQ1283">
        <f t="shared" si="265"/>
        <v>0.9852183773684815</v>
      </c>
      <c r="AR1283">
        <f t="shared" si="266"/>
        <v>1.2007233815387752</v>
      </c>
      <c r="AS1283">
        <f t="shared" si="267"/>
        <v>1.2486107158370905</v>
      </c>
      <c r="AT1283">
        <f t="shared" si="260"/>
        <v>1.2934277931709213</v>
      </c>
    </row>
    <row r="1284" spans="1:46" hidden="1" x14ac:dyDescent="0.35">
      <c r="A1284" s="6">
        <v>619</v>
      </c>
      <c r="B1284" s="11" t="s">
        <v>1505</v>
      </c>
      <c r="C1284" s="8" t="s">
        <v>1506</v>
      </c>
      <c r="D1284" s="2">
        <v>1</v>
      </c>
      <c r="E1284" s="2">
        <v>6</v>
      </c>
      <c r="F1284" s="2" t="s">
        <v>38</v>
      </c>
      <c r="G1284" s="12"/>
      <c r="H1284" s="8" t="s">
        <v>40</v>
      </c>
      <c r="I1284" s="2">
        <v>646451000</v>
      </c>
      <c r="J1284" s="2">
        <v>682106000</v>
      </c>
      <c r="K1284" s="2">
        <v>504984000</v>
      </c>
      <c r="L1284" s="2">
        <v>258958000</v>
      </c>
      <c r="M1284" s="2">
        <v>141079000</v>
      </c>
      <c r="N1284" s="2">
        <v>317649000</v>
      </c>
      <c r="O1284" s="2">
        <v>87184000</v>
      </c>
      <c r="P1284" s="2">
        <v>115376000</v>
      </c>
      <c r="Q1284" s="14">
        <v>977879000</v>
      </c>
      <c r="R1284" s="14">
        <v>826854000</v>
      </c>
      <c r="S1284" s="14">
        <v>205712000</v>
      </c>
      <c r="T1284" s="14">
        <v>296838000</v>
      </c>
      <c r="U1284" s="14">
        <v>89929000</v>
      </c>
      <c r="V1284" s="14">
        <v>1111000</v>
      </c>
      <c r="W1284" s="14">
        <v>-68461000</v>
      </c>
      <c r="X1284" s="14">
        <v>5874000</v>
      </c>
      <c r="Y1284" s="14" t="s">
        <v>38</v>
      </c>
      <c r="Z1284" s="14" t="s">
        <v>38</v>
      </c>
      <c r="AA1284" s="14" t="s">
        <v>38</v>
      </c>
      <c r="AB1284" s="14" t="s">
        <v>38</v>
      </c>
      <c r="AC1284" s="14">
        <v>105410000</v>
      </c>
      <c r="AD1284" s="14">
        <v>69513000</v>
      </c>
      <c r="AE1284" s="14">
        <v>-74572000</v>
      </c>
      <c r="AF1284" s="14">
        <v>-146000</v>
      </c>
      <c r="AG1284" s="2">
        <v>162115000</v>
      </c>
      <c r="AH1284" s="2">
        <v>74084000</v>
      </c>
      <c r="AI1284" s="2">
        <v>4571000</v>
      </c>
      <c r="AJ1284" s="2">
        <v>79145000</v>
      </c>
      <c r="AK1284" s="16" t="str">
        <f t="shared" si="261"/>
        <v>Да</v>
      </c>
      <c r="AL1284" s="16" t="str">
        <f t="shared" si="259"/>
        <v>Нет</v>
      </c>
      <c r="AM1284" s="16" t="str">
        <f t="shared" si="246"/>
        <v>Нет</v>
      </c>
      <c r="AN1284">
        <f t="shared" si="262"/>
        <v>0.44413487843500216</v>
      </c>
      <c r="AO1284">
        <f t="shared" si="263"/>
        <v>3.6434322811525051</v>
      </c>
      <c r="AP1284">
        <f t="shared" si="264"/>
        <v>0.75565108861461661</v>
      </c>
      <c r="AQ1284">
        <f t="shared" si="265"/>
        <v>2.1882592732573833</v>
      </c>
      <c r="AR1284">
        <f t="shared" si="266"/>
        <v>16.207394443229052</v>
      </c>
      <c r="AS1284">
        <f t="shared" si="267"/>
        <v>5.7754753932655251E-2</v>
      </c>
    </row>
    <row r="1285" spans="1:46" ht="87" hidden="1" x14ac:dyDescent="0.35">
      <c r="A1285" s="6">
        <v>803</v>
      </c>
      <c r="B1285" s="11" t="s">
        <v>1930</v>
      </c>
      <c r="C1285" s="8" t="s">
        <v>1931</v>
      </c>
      <c r="D1285" s="2">
        <v>1</v>
      </c>
      <c r="E1285" s="2">
        <v>7</v>
      </c>
      <c r="F1285" s="2" t="s">
        <v>38</v>
      </c>
      <c r="G1285" s="12" t="s">
        <v>1932</v>
      </c>
      <c r="H1285" s="8" t="s">
        <v>40</v>
      </c>
      <c r="I1285" s="2">
        <v>1871170000</v>
      </c>
      <c r="J1285" s="2">
        <v>1221149000</v>
      </c>
      <c r="K1285" s="2">
        <v>674608000</v>
      </c>
      <c r="L1285" s="2">
        <v>888512000</v>
      </c>
      <c r="M1285" s="2">
        <v>72155000</v>
      </c>
      <c r="N1285" s="2">
        <v>42118000</v>
      </c>
      <c r="O1285" s="2">
        <v>49770000</v>
      </c>
      <c r="P1285" s="2">
        <v>40651000</v>
      </c>
      <c r="Q1285" s="14">
        <v>972792000</v>
      </c>
      <c r="R1285" s="14">
        <v>593118000</v>
      </c>
      <c r="S1285" s="14">
        <v>621208000</v>
      </c>
      <c r="T1285" s="14">
        <v>671357000</v>
      </c>
      <c r="U1285" s="14">
        <v>254977000</v>
      </c>
      <c r="V1285" s="14">
        <v>251098000</v>
      </c>
      <c r="W1285" s="14">
        <v>227516000</v>
      </c>
      <c r="X1285" s="14">
        <v>179186000</v>
      </c>
      <c r="Y1285" s="14" t="s">
        <v>38</v>
      </c>
      <c r="Z1285" s="14" t="s">
        <v>38</v>
      </c>
      <c r="AA1285" s="14" t="s">
        <v>38</v>
      </c>
      <c r="AB1285" s="14" t="s">
        <v>38</v>
      </c>
      <c r="AC1285" s="14">
        <v>52171000</v>
      </c>
      <c r="AD1285" s="14">
        <v>46388000</v>
      </c>
      <c r="AE1285" s="14">
        <v>48330000</v>
      </c>
      <c r="AF1285" s="14">
        <v>34233000</v>
      </c>
      <c r="AG1285" s="2">
        <v>282324000</v>
      </c>
      <c r="AH1285" s="2">
        <v>279412000</v>
      </c>
      <c r="AI1285" s="2">
        <v>256882000</v>
      </c>
      <c r="AJ1285" s="2">
        <v>209530000</v>
      </c>
      <c r="AK1285" s="16" t="str">
        <f t="shared" si="261"/>
        <v>Да</v>
      </c>
      <c r="AL1285" s="16" t="str">
        <f t="shared" si="259"/>
        <v>Нет</v>
      </c>
      <c r="AM1285" s="16" t="str">
        <f t="shared" si="246"/>
        <v>Да</v>
      </c>
      <c r="AN1285">
        <f t="shared" si="262"/>
        <v>1.7131630181869983</v>
      </c>
      <c r="AO1285">
        <f t="shared" si="263"/>
        <v>0.84625276270845895</v>
      </c>
      <c r="AP1285">
        <f t="shared" si="264"/>
        <v>1.224324124867777</v>
      </c>
      <c r="AQ1285">
        <f t="shared" si="265"/>
        <v>1.0104218859605172</v>
      </c>
      <c r="AR1285">
        <f t="shared" si="266"/>
        <v>1.0877056391650641</v>
      </c>
      <c r="AS1285">
        <f t="shared" si="267"/>
        <v>1.2259915047964491</v>
      </c>
      <c r="AT1285">
        <f>AQ1285*AN1285</f>
        <v>1.7310174077943186</v>
      </c>
    </row>
    <row r="1286" spans="1:46" ht="29" hidden="1" x14ac:dyDescent="0.35">
      <c r="A1286" s="6">
        <v>1248</v>
      </c>
      <c r="B1286" s="11" t="s">
        <v>2962</v>
      </c>
      <c r="C1286" s="8" t="s">
        <v>2963</v>
      </c>
      <c r="D1286" s="2">
        <v>1</v>
      </c>
      <c r="E1286" s="2">
        <v>23</v>
      </c>
      <c r="F1286" s="2" t="s">
        <v>38</v>
      </c>
      <c r="G1286" s="12"/>
      <c r="H1286" s="8" t="s">
        <v>40</v>
      </c>
      <c r="I1286" s="2">
        <v>4078455000</v>
      </c>
      <c r="J1286" s="2">
        <v>2900110000</v>
      </c>
      <c r="K1286" s="2">
        <v>1978840000</v>
      </c>
      <c r="L1286" s="2">
        <v>1720500000</v>
      </c>
      <c r="M1286" s="2">
        <v>29392000</v>
      </c>
      <c r="N1286" s="2">
        <v>30934000</v>
      </c>
      <c r="O1286" s="2">
        <v>123280000</v>
      </c>
      <c r="P1286" s="2">
        <v>121391000</v>
      </c>
      <c r="Q1286" s="14">
        <v>971720000</v>
      </c>
      <c r="R1286" s="14">
        <v>1310752000</v>
      </c>
      <c r="S1286" s="14">
        <v>1433419000</v>
      </c>
      <c r="T1286" s="14">
        <v>1474534000</v>
      </c>
      <c r="U1286" s="14">
        <v>300735000</v>
      </c>
      <c r="V1286" s="14">
        <v>299098000</v>
      </c>
      <c r="W1286" s="14">
        <v>316647000</v>
      </c>
      <c r="X1286" s="14">
        <v>269838000</v>
      </c>
      <c r="Y1286" s="14" t="s">
        <v>38</v>
      </c>
      <c r="Z1286" s="14" t="s">
        <v>38</v>
      </c>
      <c r="AA1286" s="14" t="s">
        <v>38</v>
      </c>
      <c r="AB1286" s="14" t="s">
        <v>38</v>
      </c>
      <c r="AC1286" s="14">
        <v>2621000</v>
      </c>
      <c r="AD1286" s="14">
        <v>3278000</v>
      </c>
      <c r="AE1286" s="14">
        <v>69422000</v>
      </c>
      <c r="AF1286" s="14">
        <v>75370000</v>
      </c>
      <c r="AG1286" s="2">
        <v>1289985000</v>
      </c>
      <c r="AH1286" s="2">
        <v>1288184000</v>
      </c>
      <c r="AI1286" s="2">
        <v>1012266000</v>
      </c>
      <c r="AJ1286" s="2">
        <v>800688000</v>
      </c>
      <c r="AK1286" s="16" t="str">
        <f t="shared" si="261"/>
        <v>Да</v>
      </c>
      <c r="AL1286" s="16" t="str">
        <f t="shared" si="259"/>
        <v>Нет</v>
      </c>
      <c r="AM1286" s="16" t="str">
        <f t="shared" si="246"/>
        <v>Нет</v>
      </c>
      <c r="AN1286">
        <f t="shared" si="262"/>
        <v>0.95015193638068141</v>
      </c>
      <c r="AO1286">
        <f t="shared" si="263"/>
        <v>0.25092472420506162</v>
      </c>
      <c r="AP1286">
        <f t="shared" si="264"/>
        <v>1.0155612854330223</v>
      </c>
      <c r="AQ1286">
        <f t="shared" si="265"/>
        <v>1.001398092198009</v>
      </c>
      <c r="AR1286">
        <f t="shared" si="266"/>
        <v>1.2725745999569282</v>
      </c>
      <c r="AS1286">
        <f t="shared" si="267"/>
        <v>1.2642452490857863</v>
      </c>
    </row>
    <row r="1287" spans="1:46" hidden="1" x14ac:dyDescent="0.35">
      <c r="A1287" s="6">
        <v>1958</v>
      </c>
      <c r="B1287" s="11" t="s">
        <v>4650</v>
      </c>
      <c r="C1287" s="8" t="s">
        <v>4651</v>
      </c>
      <c r="D1287" s="2">
        <v>1</v>
      </c>
      <c r="E1287" s="2">
        <v>2</v>
      </c>
      <c r="F1287" s="2" t="s">
        <v>38</v>
      </c>
      <c r="G1287" s="12"/>
      <c r="H1287" s="8" t="s">
        <v>40</v>
      </c>
      <c r="I1287" s="2">
        <v>564308000</v>
      </c>
      <c r="J1287" s="2">
        <v>554792000</v>
      </c>
      <c r="K1287" s="2">
        <v>535762000</v>
      </c>
      <c r="L1287" s="2">
        <v>504655000</v>
      </c>
      <c r="M1287" s="2">
        <v>308949000</v>
      </c>
      <c r="N1287" s="2">
        <v>315722000</v>
      </c>
      <c r="O1287" s="2">
        <v>245875000</v>
      </c>
      <c r="P1287" s="2">
        <v>367072000</v>
      </c>
      <c r="Q1287" s="14">
        <v>968002000</v>
      </c>
      <c r="R1287" s="14">
        <v>916899000</v>
      </c>
      <c r="S1287" s="14">
        <v>812050000</v>
      </c>
      <c r="T1287" s="14">
        <v>873319000</v>
      </c>
      <c r="U1287" s="14">
        <v>429155000</v>
      </c>
      <c r="V1287" s="14">
        <v>442470000</v>
      </c>
      <c r="W1287" s="14">
        <v>431900000</v>
      </c>
      <c r="X1287" s="14">
        <v>445525000</v>
      </c>
      <c r="Y1287" s="14" t="s">
        <v>38</v>
      </c>
      <c r="Z1287" s="14" t="s">
        <v>38</v>
      </c>
      <c r="AA1287" s="14" t="s">
        <v>38</v>
      </c>
      <c r="AB1287" s="14" t="s">
        <v>38</v>
      </c>
      <c r="AC1287" s="14">
        <v>28903000</v>
      </c>
      <c r="AD1287" s="14">
        <v>45600000</v>
      </c>
      <c r="AE1287" s="14">
        <v>11850000</v>
      </c>
      <c r="AF1287" s="14">
        <v>55636000</v>
      </c>
      <c r="AG1287" s="2">
        <v>456024000</v>
      </c>
      <c r="AH1287" s="2">
        <v>469358000</v>
      </c>
      <c r="AI1287" s="2">
        <v>458788000</v>
      </c>
      <c r="AJ1287" s="2">
        <v>472805000</v>
      </c>
      <c r="AK1287" s="16" t="str">
        <f t="shared" si="261"/>
        <v>Да</v>
      </c>
      <c r="AL1287" s="16" t="str">
        <f t="shared" si="259"/>
        <v>Нет</v>
      </c>
      <c r="AM1287" s="16" t="str">
        <f t="shared" si="246"/>
        <v>Нет</v>
      </c>
      <c r="AN1287">
        <f t="shared" si="262"/>
        <v>0.97854758300023437</v>
      </c>
      <c r="AO1287">
        <f t="shared" si="263"/>
        <v>1.2840752414844943</v>
      </c>
      <c r="AP1287">
        <f t="shared" si="264"/>
        <v>0.66982771772295358</v>
      </c>
      <c r="AQ1287">
        <f t="shared" si="265"/>
        <v>0.97159098172397185</v>
      </c>
      <c r="AR1287">
        <f t="shared" si="266"/>
        <v>1.0230389635299963</v>
      </c>
      <c r="AS1287">
        <f t="shared" si="267"/>
        <v>0.97035352841023259</v>
      </c>
    </row>
    <row r="1288" spans="1:46" ht="87" hidden="1" x14ac:dyDescent="0.35">
      <c r="A1288" s="6">
        <v>1230</v>
      </c>
      <c r="B1288" s="11" t="s">
        <v>2921</v>
      </c>
      <c r="C1288" s="8" t="s">
        <v>2923</v>
      </c>
      <c r="D1288" s="2">
        <v>1</v>
      </c>
      <c r="E1288" s="2">
        <v>36</v>
      </c>
      <c r="F1288" s="2">
        <v>93</v>
      </c>
      <c r="G1288" s="12" t="s">
        <v>2924</v>
      </c>
      <c r="H1288" s="8" t="s">
        <v>40</v>
      </c>
      <c r="I1288" s="2">
        <v>9415857000</v>
      </c>
      <c r="J1288" s="2">
        <v>8687089000</v>
      </c>
      <c r="K1288" s="2">
        <v>7285976000</v>
      </c>
      <c r="L1288" s="2">
        <v>6279999000</v>
      </c>
      <c r="M1288" s="2">
        <v>240800000</v>
      </c>
      <c r="N1288" s="2">
        <v>263668000</v>
      </c>
      <c r="O1288" s="2">
        <v>204541000</v>
      </c>
      <c r="P1288" s="2">
        <v>161930000</v>
      </c>
      <c r="Q1288" s="14">
        <v>966503000</v>
      </c>
      <c r="R1288" s="14">
        <v>1036244000</v>
      </c>
      <c r="S1288" s="14">
        <v>805959000</v>
      </c>
      <c r="T1288" s="14">
        <v>737755000</v>
      </c>
      <c r="U1288" s="14">
        <v>1590683000</v>
      </c>
      <c r="V1288" s="14">
        <v>2966262000</v>
      </c>
      <c r="W1288" s="14">
        <v>2943472000</v>
      </c>
      <c r="X1288" s="14">
        <v>2923379000</v>
      </c>
      <c r="Y1288" s="14" t="s">
        <v>38</v>
      </c>
      <c r="Z1288" s="14" t="s">
        <v>38</v>
      </c>
      <c r="AA1288" s="14" t="s">
        <v>38</v>
      </c>
      <c r="AB1288" s="14" t="s">
        <v>38</v>
      </c>
      <c r="AC1288" s="14">
        <v>1826000</v>
      </c>
      <c r="AD1288" s="14">
        <v>46517000</v>
      </c>
      <c r="AE1288" s="14">
        <v>39175000</v>
      </c>
      <c r="AF1288" s="14">
        <v>33531000</v>
      </c>
      <c r="AG1288" s="2">
        <v>8887775000</v>
      </c>
      <c r="AH1288" s="2">
        <v>8458125000</v>
      </c>
      <c r="AI1288" s="2">
        <v>7113481000</v>
      </c>
      <c r="AJ1288" s="2">
        <v>4649622000</v>
      </c>
      <c r="AK1288" s="16" t="str">
        <f t="shared" si="261"/>
        <v>Да</v>
      </c>
      <c r="AL1288" s="16" t="str">
        <f t="shared" si="259"/>
        <v>Нет</v>
      </c>
      <c r="AM1288" s="16" t="str">
        <f t="shared" si="246"/>
        <v>Нет</v>
      </c>
      <c r="AN1288">
        <f t="shared" si="262"/>
        <v>0.91326971797867018</v>
      </c>
      <c r="AO1288">
        <f t="shared" si="263"/>
        <v>1.2890716286710244</v>
      </c>
      <c r="AP1288">
        <f t="shared" si="264"/>
        <v>1.2631445686407707</v>
      </c>
      <c r="AQ1288">
        <f t="shared" si="265"/>
        <v>1.0507973102785784</v>
      </c>
      <c r="AR1288">
        <f t="shared" si="266"/>
        <v>1.189027566110038</v>
      </c>
      <c r="AS1288">
        <f t="shared" si="267"/>
        <v>1.5299052267044504</v>
      </c>
    </row>
    <row r="1289" spans="1:46" hidden="1" x14ac:dyDescent="0.35">
      <c r="A1289" s="6">
        <v>304</v>
      </c>
      <c r="B1289" s="11" t="s">
        <v>754</v>
      </c>
      <c r="C1289" s="8" t="s">
        <v>755</v>
      </c>
      <c r="D1289" s="2">
        <v>1</v>
      </c>
      <c r="E1289" s="2">
        <v>21</v>
      </c>
      <c r="F1289" s="2" t="s">
        <v>38</v>
      </c>
      <c r="G1289" s="12"/>
      <c r="H1289" s="8" t="s">
        <v>40</v>
      </c>
      <c r="I1289" s="2">
        <v>2492321000</v>
      </c>
      <c r="J1289" s="2">
        <v>1816835000</v>
      </c>
      <c r="K1289" s="2">
        <v>2039695000</v>
      </c>
      <c r="L1289" s="2">
        <v>2076338000</v>
      </c>
      <c r="M1289" s="2">
        <v>38513000</v>
      </c>
      <c r="N1289" s="2">
        <v>184419000</v>
      </c>
      <c r="O1289" s="2">
        <v>310163000</v>
      </c>
      <c r="P1289" s="2">
        <v>232922000</v>
      </c>
      <c r="Q1289" s="14">
        <v>963900000</v>
      </c>
      <c r="R1289" s="14">
        <v>1504329000</v>
      </c>
      <c r="S1289" s="14">
        <v>1518026000</v>
      </c>
      <c r="T1289" s="14">
        <v>2107959000</v>
      </c>
      <c r="U1289" s="14">
        <v>254417000</v>
      </c>
      <c r="V1289" s="14">
        <v>267774000</v>
      </c>
      <c r="W1289" s="14">
        <v>169735000</v>
      </c>
      <c r="X1289" s="14">
        <v>2075000</v>
      </c>
      <c r="Y1289" s="14" t="s">
        <v>38</v>
      </c>
      <c r="Z1289" s="14" t="s">
        <v>38</v>
      </c>
      <c r="AA1289" s="14" t="s">
        <v>38</v>
      </c>
      <c r="AB1289" s="14" t="s">
        <v>38</v>
      </c>
      <c r="AC1289" s="14">
        <v>29653000</v>
      </c>
      <c r="AD1289" s="14">
        <v>154717000</v>
      </c>
      <c r="AE1289" s="14">
        <v>190955000</v>
      </c>
      <c r="AF1289" s="14">
        <v>157006000</v>
      </c>
      <c r="AG1289" s="2">
        <v>1501212000</v>
      </c>
      <c r="AH1289" s="2">
        <v>1229710000</v>
      </c>
      <c r="AI1289" s="2">
        <v>1122123000</v>
      </c>
      <c r="AJ1289" s="2">
        <v>954463000</v>
      </c>
      <c r="AK1289" s="16" t="str">
        <f t="shared" si="261"/>
        <v>Да</v>
      </c>
      <c r="AL1289" s="16" t="str">
        <f t="shared" si="259"/>
        <v>Нет</v>
      </c>
      <c r="AM1289" s="16" t="str">
        <f t="shared" si="246"/>
        <v>Нет</v>
      </c>
      <c r="AN1289">
        <f t="shared" si="262"/>
        <v>0.20883423074628971</v>
      </c>
      <c r="AO1289">
        <f t="shared" si="263"/>
        <v>0.59458736212894514</v>
      </c>
      <c r="AP1289">
        <f t="shared" si="264"/>
        <v>1.3316174513356402</v>
      </c>
      <c r="AQ1289">
        <f t="shared" si="265"/>
        <v>1.2207853884249131</v>
      </c>
      <c r="AR1289">
        <f t="shared" si="266"/>
        <v>1.0958780811016262</v>
      </c>
      <c r="AS1289">
        <f t="shared" si="267"/>
        <v>1.1756589831140651</v>
      </c>
    </row>
    <row r="1290" spans="1:46" hidden="1" x14ac:dyDescent="0.35">
      <c r="A1290" s="6">
        <v>151</v>
      </c>
      <c r="B1290" s="11" t="s">
        <v>378</v>
      </c>
      <c r="C1290" s="8" t="s">
        <v>379</v>
      </c>
      <c r="D1290" s="2">
        <v>1</v>
      </c>
      <c r="E1290" s="2">
        <v>3</v>
      </c>
      <c r="F1290" s="2" t="s">
        <v>38</v>
      </c>
      <c r="G1290" s="12"/>
      <c r="H1290" s="8" t="s">
        <v>121</v>
      </c>
      <c r="I1290" s="2">
        <v>369951000</v>
      </c>
      <c r="J1290" s="2">
        <v>390517000</v>
      </c>
      <c r="K1290" s="2">
        <v>404396000</v>
      </c>
      <c r="L1290" s="2">
        <v>363947000</v>
      </c>
      <c r="M1290" s="2">
        <v>124978000</v>
      </c>
      <c r="N1290" s="2">
        <v>109407000</v>
      </c>
      <c r="O1290" s="2">
        <v>88793000</v>
      </c>
      <c r="P1290" s="2">
        <v>120612000</v>
      </c>
      <c r="Q1290" s="14">
        <v>958588000</v>
      </c>
      <c r="R1290" s="14">
        <v>823173000</v>
      </c>
      <c r="S1290" s="14">
        <v>773402000</v>
      </c>
      <c r="T1290" s="14">
        <v>811397000</v>
      </c>
      <c r="U1290" s="14">
        <v>110343000</v>
      </c>
      <c r="V1290" s="14">
        <v>109535000</v>
      </c>
      <c r="W1290" s="14">
        <v>109492000</v>
      </c>
      <c r="X1290" s="14">
        <v>109262000</v>
      </c>
      <c r="Y1290" s="14" t="s">
        <v>38</v>
      </c>
      <c r="Z1290" s="14" t="s">
        <v>38</v>
      </c>
      <c r="AA1290" s="14" t="s">
        <v>38</v>
      </c>
      <c r="AB1290" s="14" t="s">
        <v>38</v>
      </c>
      <c r="AC1290" s="14">
        <v>811000</v>
      </c>
      <c r="AD1290" s="14">
        <v>56000</v>
      </c>
      <c r="AE1290" s="14">
        <v>254000</v>
      </c>
      <c r="AF1290" s="14">
        <v>485000</v>
      </c>
      <c r="AG1290" s="2">
        <v>291272000</v>
      </c>
      <c r="AH1290" s="2">
        <v>290461000</v>
      </c>
      <c r="AI1290" s="2">
        <v>290405000</v>
      </c>
      <c r="AJ1290" s="2">
        <v>290151000</v>
      </c>
      <c r="AK1290" s="16" t="str">
        <f t="shared" si="261"/>
        <v>Да</v>
      </c>
      <c r="AL1290" s="16" t="str">
        <f t="shared" si="259"/>
        <v>Нет</v>
      </c>
      <c r="AM1290" s="16" t="str">
        <f t="shared" si="246"/>
        <v>Да</v>
      </c>
      <c r="AN1290">
        <f t="shared" si="262"/>
        <v>1.1423217892822215</v>
      </c>
      <c r="AO1290">
        <f t="shared" si="263"/>
        <v>1.232157940378183</v>
      </c>
      <c r="AP1290">
        <f t="shared" si="264"/>
        <v>0.73618711239346002</v>
      </c>
      <c r="AQ1290">
        <f t="shared" si="265"/>
        <v>1.0027921132269049</v>
      </c>
      <c r="AR1290">
        <f t="shared" si="266"/>
        <v>1.0001928341454176</v>
      </c>
      <c r="AS1290">
        <f t="shared" si="267"/>
        <v>1.0008754062539851</v>
      </c>
      <c r="AT1290">
        <f t="shared" ref="AT1290:AT1292" si="268">AQ1290*AN1290</f>
        <v>1.1455112810594581</v>
      </c>
    </row>
    <row r="1291" spans="1:46" hidden="1" x14ac:dyDescent="0.35">
      <c r="A1291" s="6">
        <v>879</v>
      </c>
      <c r="B1291" s="11" t="s">
        <v>2099</v>
      </c>
      <c r="C1291" s="8" t="s">
        <v>2100</v>
      </c>
      <c r="D1291" s="2">
        <v>1</v>
      </c>
      <c r="E1291" s="2">
        <v>7</v>
      </c>
      <c r="F1291" s="2">
        <v>91</v>
      </c>
      <c r="G1291" s="12"/>
      <c r="H1291" s="8" t="s">
        <v>121</v>
      </c>
      <c r="I1291" s="2">
        <v>369740000</v>
      </c>
      <c r="J1291" s="2">
        <v>365619000</v>
      </c>
      <c r="K1291" s="2">
        <v>333296000</v>
      </c>
      <c r="L1291" s="2">
        <v>341386000</v>
      </c>
      <c r="M1291" s="2">
        <v>135513000</v>
      </c>
      <c r="N1291" s="2">
        <v>106548000</v>
      </c>
      <c r="O1291" s="2">
        <v>89097000</v>
      </c>
      <c r="P1291" s="2">
        <v>89997000</v>
      </c>
      <c r="Q1291" s="14">
        <v>940346000</v>
      </c>
      <c r="R1291" s="14">
        <v>823391000</v>
      </c>
      <c r="S1291" s="14">
        <v>670931000</v>
      </c>
      <c r="T1291" s="14">
        <v>655358000</v>
      </c>
      <c r="U1291" s="14">
        <v>66557000</v>
      </c>
      <c r="V1291" s="14">
        <v>41494000</v>
      </c>
      <c r="W1291" s="14">
        <v>14645000</v>
      </c>
      <c r="X1291" s="14">
        <v>9154000</v>
      </c>
      <c r="Y1291" s="14" t="s">
        <v>38</v>
      </c>
      <c r="Z1291" s="14" t="s">
        <v>38</v>
      </c>
      <c r="AA1291" s="14" t="s">
        <v>38</v>
      </c>
      <c r="AB1291" s="14" t="s">
        <v>38</v>
      </c>
      <c r="AC1291" s="14">
        <v>42798000</v>
      </c>
      <c r="AD1291" s="14">
        <v>30064000</v>
      </c>
      <c r="AE1291" s="14">
        <v>9269000</v>
      </c>
      <c r="AF1291" s="14">
        <v>12593000</v>
      </c>
      <c r="AG1291" s="2">
        <v>282284000</v>
      </c>
      <c r="AH1291" s="2">
        <v>255718000</v>
      </c>
      <c r="AI1291" s="2">
        <v>228405000</v>
      </c>
      <c r="AJ1291" s="2">
        <v>222285000</v>
      </c>
      <c r="AK1291" s="16" t="str">
        <f t="shared" si="261"/>
        <v>Да</v>
      </c>
      <c r="AL1291" s="16" t="str">
        <f t="shared" si="259"/>
        <v>Нет</v>
      </c>
      <c r="AM1291" s="16" t="str">
        <f t="shared" si="246"/>
        <v>Да</v>
      </c>
      <c r="AN1291">
        <f t="shared" si="262"/>
        <v>1.2718493073544319</v>
      </c>
      <c r="AO1291">
        <f t="shared" si="263"/>
        <v>1.1958651806458129</v>
      </c>
      <c r="AP1291">
        <f t="shared" si="264"/>
        <v>0.98999966665555517</v>
      </c>
      <c r="AQ1291">
        <f t="shared" si="265"/>
        <v>1.1038878764889448</v>
      </c>
      <c r="AR1291">
        <f t="shared" si="266"/>
        <v>1.1195814452398152</v>
      </c>
      <c r="AS1291">
        <f t="shared" si="267"/>
        <v>1.0275322221472434</v>
      </c>
      <c r="AT1291">
        <f t="shared" si="268"/>
        <v>1.4039790311094191</v>
      </c>
    </row>
    <row r="1292" spans="1:46" hidden="1" x14ac:dyDescent="0.35">
      <c r="A1292" s="6">
        <v>1776</v>
      </c>
      <c r="B1292" s="11" t="s">
        <v>4220</v>
      </c>
      <c r="C1292" s="8" t="s">
        <v>4221</v>
      </c>
      <c r="D1292" s="2">
        <v>1</v>
      </c>
      <c r="E1292" s="2">
        <v>8</v>
      </c>
      <c r="F1292" s="2">
        <v>84</v>
      </c>
      <c r="G1292" s="12"/>
      <c r="H1292" s="8" t="s">
        <v>40</v>
      </c>
      <c r="I1292" s="2">
        <v>2603473000</v>
      </c>
      <c r="J1292" s="2">
        <v>2693772000</v>
      </c>
      <c r="K1292" s="2">
        <v>2481607000</v>
      </c>
      <c r="L1292" s="2">
        <v>2211278000</v>
      </c>
      <c r="M1292" s="2">
        <v>34279000</v>
      </c>
      <c r="N1292" s="2">
        <v>15811000</v>
      </c>
      <c r="O1292" s="2">
        <v>26577000</v>
      </c>
      <c r="P1292" s="2">
        <v>24556000</v>
      </c>
      <c r="Q1292" s="14">
        <v>932925000</v>
      </c>
      <c r="R1292" s="14">
        <v>664504000</v>
      </c>
      <c r="S1292" s="14">
        <v>522104000</v>
      </c>
      <c r="T1292" s="14">
        <v>512907000</v>
      </c>
      <c r="U1292" s="14">
        <v>239212000</v>
      </c>
      <c r="V1292" s="14">
        <v>211887000</v>
      </c>
      <c r="W1292" s="14">
        <v>205901000</v>
      </c>
      <c r="X1292" s="14">
        <v>196079000</v>
      </c>
      <c r="Y1292" s="14" t="s">
        <v>38</v>
      </c>
      <c r="Z1292" s="14" t="s">
        <v>38</v>
      </c>
      <c r="AA1292" s="14" t="s">
        <v>38</v>
      </c>
      <c r="AB1292" s="14" t="s">
        <v>38</v>
      </c>
      <c r="AC1292" s="14">
        <v>30707000</v>
      </c>
      <c r="AD1292" s="14">
        <v>11276000</v>
      </c>
      <c r="AE1292" s="14">
        <v>17631000</v>
      </c>
      <c r="AF1292" s="14">
        <v>26032000</v>
      </c>
      <c r="AG1292" s="2">
        <v>2120475000</v>
      </c>
      <c r="AH1292" s="2">
        <v>1984264000</v>
      </c>
      <c r="AI1292" s="2">
        <v>1980596000</v>
      </c>
      <c r="AJ1292" s="2">
        <v>1962154000</v>
      </c>
      <c r="AK1292" s="16" t="str">
        <f t="shared" si="261"/>
        <v>Да</v>
      </c>
      <c r="AL1292" s="16" t="str">
        <f t="shared" si="259"/>
        <v>Нет</v>
      </c>
      <c r="AM1292" s="16" t="str">
        <f t="shared" si="246"/>
        <v>Да</v>
      </c>
      <c r="AN1292">
        <f t="shared" si="262"/>
        <v>2.1680475618240465</v>
      </c>
      <c r="AO1292">
        <f t="shared" si="263"/>
        <v>0.5949128946081198</v>
      </c>
      <c r="AP1292">
        <f t="shared" si="264"/>
        <v>1.0823016777976868</v>
      </c>
      <c r="AQ1292">
        <f t="shared" si="265"/>
        <v>1.0686456036091971</v>
      </c>
      <c r="AR1292">
        <f t="shared" si="266"/>
        <v>1.0018519677915132</v>
      </c>
      <c r="AS1292">
        <f t="shared" si="267"/>
        <v>1.0093988545241608</v>
      </c>
      <c r="AT1292">
        <f t="shared" si="268"/>
        <v>2.3168744953589062</v>
      </c>
    </row>
    <row r="1293" spans="1:46" hidden="1" x14ac:dyDescent="0.35">
      <c r="A1293" s="6">
        <v>1172</v>
      </c>
      <c r="B1293" s="11" t="s">
        <v>2796</v>
      </c>
      <c r="C1293" s="8" t="s">
        <v>2797</v>
      </c>
      <c r="D1293" s="2">
        <v>1</v>
      </c>
      <c r="E1293" s="2">
        <v>4</v>
      </c>
      <c r="F1293" s="2" t="s">
        <v>38</v>
      </c>
      <c r="G1293" s="12"/>
      <c r="H1293" s="8" t="s">
        <v>40</v>
      </c>
      <c r="I1293" s="2">
        <v>1014112000</v>
      </c>
      <c r="J1293" s="2">
        <v>1392760000</v>
      </c>
      <c r="K1293" s="2">
        <v>1426145000</v>
      </c>
      <c r="L1293" s="2">
        <v>499648000</v>
      </c>
      <c r="M1293" s="2">
        <v>-145713000</v>
      </c>
      <c r="N1293" s="2">
        <v>62846000</v>
      </c>
      <c r="O1293" s="2">
        <v>33851000</v>
      </c>
      <c r="P1293" s="2">
        <v>53704000</v>
      </c>
      <c r="Q1293" s="14">
        <v>929239000</v>
      </c>
      <c r="R1293" s="14">
        <v>891185000</v>
      </c>
      <c r="S1293" s="14">
        <v>883702000</v>
      </c>
      <c r="T1293" s="14">
        <v>925905000</v>
      </c>
      <c r="U1293" s="14">
        <v>35429000</v>
      </c>
      <c r="V1293" s="14">
        <v>32960000</v>
      </c>
      <c r="W1293" s="14">
        <v>32921000</v>
      </c>
      <c r="X1293" s="14">
        <v>26344000</v>
      </c>
      <c r="Y1293" s="14" t="s">
        <v>38</v>
      </c>
      <c r="Z1293" s="14" t="s">
        <v>38</v>
      </c>
      <c r="AA1293" s="14" t="s">
        <v>38</v>
      </c>
      <c r="AB1293" s="14" t="s">
        <v>38</v>
      </c>
      <c r="AC1293" s="14">
        <v>1876000</v>
      </c>
      <c r="AD1293" s="14">
        <v>39000</v>
      </c>
      <c r="AE1293" s="14">
        <v>6577000</v>
      </c>
      <c r="AF1293" s="14">
        <v>4803000</v>
      </c>
      <c r="AG1293" s="2">
        <v>86952000</v>
      </c>
      <c r="AH1293" s="2">
        <v>100016000</v>
      </c>
      <c r="AI1293" s="2">
        <v>95177000</v>
      </c>
      <c r="AJ1293" s="2">
        <v>73601000</v>
      </c>
      <c r="AK1293" s="16" t="str">
        <f t="shared" si="261"/>
        <v>Да</v>
      </c>
      <c r="AL1293" s="16" t="str">
        <f t="shared" si="259"/>
        <v>Нет</v>
      </c>
      <c r="AM1293" s="16" t="str">
        <f t="shared" si="246"/>
        <v>Нет</v>
      </c>
      <c r="AN1293">
        <f t="shared" si="262"/>
        <v>-2.3185723832861278</v>
      </c>
      <c r="AO1293">
        <f t="shared" si="263"/>
        <v>1.8565478124723052</v>
      </c>
      <c r="AP1293">
        <f t="shared" si="264"/>
        <v>0.63032548785937736</v>
      </c>
      <c r="AQ1293">
        <f t="shared" si="265"/>
        <v>0.86938089905615101</v>
      </c>
      <c r="AR1293">
        <f t="shared" si="266"/>
        <v>1.0508421152169116</v>
      </c>
      <c r="AS1293">
        <f t="shared" si="267"/>
        <v>1.2931481909213189</v>
      </c>
    </row>
    <row r="1294" spans="1:46" ht="29" hidden="1" x14ac:dyDescent="0.35">
      <c r="A1294" s="6">
        <v>69</v>
      </c>
      <c r="B1294" s="11" t="s">
        <v>195</v>
      </c>
      <c r="C1294" s="8" t="s">
        <v>196</v>
      </c>
      <c r="D1294" s="2">
        <v>1</v>
      </c>
      <c r="E1294" s="2">
        <v>7</v>
      </c>
      <c r="F1294" s="2" t="s">
        <v>38</v>
      </c>
      <c r="G1294" s="12" t="s">
        <v>177</v>
      </c>
      <c r="H1294" s="8" t="s">
        <v>40</v>
      </c>
      <c r="I1294" s="2">
        <v>1722401000</v>
      </c>
      <c r="J1294" s="2">
        <v>1175752000</v>
      </c>
      <c r="K1294" s="2">
        <v>1808245000</v>
      </c>
      <c r="L1294" s="2">
        <v>891088000</v>
      </c>
      <c r="M1294" s="2">
        <v>139491000</v>
      </c>
      <c r="N1294" s="2">
        <v>191667000</v>
      </c>
      <c r="O1294" s="2">
        <v>130551000</v>
      </c>
      <c r="P1294" s="2">
        <v>84653000</v>
      </c>
      <c r="Q1294" s="14">
        <v>927447000</v>
      </c>
      <c r="R1294" s="14">
        <v>1348706000</v>
      </c>
      <c r="S1294" s="14">
        <v>979255000</v>
      </c>
      <c r="T1294" s="14">
        <v>764282000</v>
      </c>
      <c r="U1294" s="14">
        <v>256674000</v>
      </c>
      <c r="V1294" s="14">
        <v>211681000</v>
      </c>
      <c r="W1294" s="14">
        <v>180956000</v>
      </c>
      <c r="X1294" s="14">
        <v>94819000</v>
      </c>
      <c r="Y1294" s="14" t="s">
        <v>38</v>
      </c>
      <c r="Z1294" s="14" t="s">
        <v>38</v>
      </c>
      <c r="AA1294" s="14" t="s">
        <v>38</v>
      </c>
      <c r="AB1294" s="14" t="s">
        <v>38</v>
      </c>
      <c r="AC1294" s="14">
        <v>71803000</v>
      </c>
      <c r="AD1294" s="14">
        <v>53613000</v>
      </c>
      <c r="AE1294" s="14">
        <v>91544000</v>
      </c>
      <c r="AF1294" s="14">
        <v>18242000</v>
      </c>
      <c r="AG1294" s="2">
        <v>321086000</v>
      </c>
      <c r="AH1294" s="2">
        <v>276093000</v>
      </c>
      <c r="AI1294" s="2">
        <v>245368000</v>
      </c>
      <c r="AJ1294" s="2">
        <v>159231000</v>
      </c>
      <c r="AK1294" s="16" t="str">
        <f t="shared" si="261"/>
        <v>Да</v>
      </c>
      <c r="AL1294" s="16" t="str">
        <f t="shared" si="259"/>
        <v>Нет</v>
      </c>
      <c r="AM1294" s="16" t="str">
        <f t="shared" si="246"/>
        <v>Нет</v>
      </c>
      <c r="AN1294">
        <f t="shared" si="262"/>
        <v>0.72777786473414829</v>
      </c>
      <c r="AO1294">
        <f t="shared" si="263"/>
        <v>1.4681388882505688</v>
      </c>
      <c r="AP1294">
        <f t="shared" si="264"/>
        <v>1.5421898810437906</v>
      </c>
      <c r="AQ1294">
        <f t="shared" si="265"/>
        <v>1.1629632044274936</v>
      </c>
      <c r="AR1294">
        <f t="shared" si="266"/>
        <v>1.1252200775977308</v>
      </c>
      <c r="AS1294">
        <f t="shared" si="267"/>
        <v>1.5409562208363949</v>
      </c>
    </row>
    <row r="1295" spans="1:46" hidden="1" x14ac:dyDescent="0.35">
      <c r="A1295" s="6">
        <v>89</v>
      </c>
      <c r="B1295" s="11" t="s">
        <v>236</v>
      </c>
      <c r="C1295" s="8" t="s">
        <v>237</v>
      </c>
      <c r="D1295" s="2">
        <v>1</v>
      </c>
      <c r="E1295" s="2">
        <v>13</v>
      </c>
      <c r="F1295" s="2" t="s">
        <v>38</v>
      </c>
      <c r="G1295" s="12"/>
      <c r="H1295" s="8" t="s">
        <v>40</v>
      </c>
      <c r="I1295" s="2">
        <v>1605750000</v>
      </c>
      <c r="J1295" s="2">
        <v>1438441000</v>
      </c>
      <c r="K1295" s="2">
        <v>908936000</v>
      </c>
      <c r="L1295" s="2">
        <v>820616000</v>
      </c>
      <c r="M1295" s="2">
        <v>71579000</v>
      </c>
      <c r="N1295" s="2">
        <v>51452000</v>
      </c>
      <c r="O1295" s="2">
        <v>-29152000</v>
      </c>
      <c r="P1295" s="2">
        <v>20449000</v>
      </c>
      <c r="Q1295" s="14">
        <v>910871000</v>
      </c>
      <c r="R1295" s="14">
        <v>600734000</v>
      </c>
      <c r="S1295" s="14">
        <v>420770000</v>
      </c>
      <c r="T1295" s="14">
        <v>319885000</v>
      </c>
      <c r="U1295" s="14">
        <v>60017000</v>
      </c>
      <c r="V1295" s="14">
        <v>-1776000</v>
      </c>
      <c r="W1295" s="14">
        <v>-72898000</v>
      </c>
      <c r="X1295" s="14">
        <v>-53313000</v>
      </c>
      <c r="Y1295" s="14" t="s">
        <v>38</v>
      </c>
      <c r="Z1295" s="14" t="s">
        <v>38</v>
      </c>
      <c r="AA1295" s="14" t="s">
        <v>38</v>
      </c>
      <c r="AB1295" s="14" t="s">
        <v>38</v>
      </c>
      <c r="AC1295" s="14">
        <v>78601000</v>
      </c>
      <c r="AD1295" s="14">
        <v>71122000</v>
      </c>
      <c r="AE1295" s="14">
        <v>-19585000</v>
      </c>
      <c r="AF1295" s="14">
        <v>12419000</v>
      </c>
      <c r="AG1295" s="2">
        <v>350819000</v>
      </c>
      <c r="AH1295" s="2">
        <v>289026000</v>
      </c>
      <c r="AI1295" s="2">
        <v>217904000</v>
      </c>
      <c r="AJ1295" s="2">
        <v>237489000</v>
      </c>
      <c r="AK1295" s="16" t="str">
        <f t="shared" si="261"/>
        <v>Да</v>
      </c>
      <c r="AL1295" s="16" t="str">
        <f t="shared" si="259"/>
        <v>Нет</v>
      </c>
      <c r="AM1295" s="16" t="str">
        <f t="shared" si="246"/>
        <v>Да</v>
      </c>
      <c r="AN1295">
        <f t="shared" si="262"/>
        <v>1.3911801290523207</v>
      </c>
      <c r="AO1295">
        <f t="shared" si="263"/>
        <v>-1.7649560922063667</v>
      </c>
      <c r="AP1295">
        <f t="shared" si="264"/>
        <v>-1.4255953836373416</v>
      </c>
      <c r="AQ1295">
        <f t="shared" si="265"/>
        <v>1.2137973746306561</v>
      </c>
      <c r="AR1295">
        <f t="shared" si="266"/>
        <v>1.3263914384316029</v>
      </c>
      <c r="AS1295">
        <f t="shared" si="267"/>
        <v>0.91753302258209857</v>
      </c>
      <c r="AT1295">
        <f t="shared" ref="AT1295:AT1298" si="269">AQ1295*AN1295</f>
        <v>1.6886107882820443</v>
      </c>
    </row>
    <row r="1296" spans="1:46" hidden="1" x14ac:dyDescent="0.35">
      <c r="A1296" s="6">
        <v>1219</v>
      </c>
      <c r="B1296" s="11" t="s">
        <v>2900</v>
      </c>
      <c r="C1296" s="8" t="s">
        <v>2901</v>
      </c>
      <c r="D1296" s="2">
        <v>1</v>
      </c>
      <c r="E1296" s="2">
        <v>68</v>
      </c>
      <c r="F1296" s="2">
        <v>95</v>
      </c>
      <c r="G1296" s="12"/>
      <c r="H1296" s="8" t="s">
        <v>121</v>
      </c>
      <c r="I1296" s="2">
        <v>3410975000</v>
      </c>
      <c r="J1296" s="2">
        <v>3257449000</v>
      </c>
      <c r="K1296" s="2">
        <v>2070927000</v>
      </c>
      <c r="L1296" s="2">
        <v>1504784000</v>
      </c>
      <c r="M1296" s="2">
        <v>20819000</v>
      </c>
      <c r="N1296" s="2">
        <v>8723000</v>
      </c>
      <c r="O1296" s="2">
        <v>30766000</v>
      </c>
      <c r="P1296" s="2">
        <v>59837000</v>
      </c>
      <c r="Q1296" s="14">
        <v>892354000</v>
      </c>
      <c r="R1296" s="14">
        <v>449036000</v>
      </c>
      <c r="S1296" s="14">
        <v>338565000</v>
      </c>
      <c r="T1296" s="14">
        <v>440982000</v>
      </c>
      <c r="U1296" s="14">
        <v>21974000</v>
      </c>
      <c r="V1296" s="14">
        <v>27987000</v>
      </c>
      <c r="W1296" s="14">
        <v>27389000</v>
      </c>
      <c r="X1296" s="14">
        <v>19342000</v>
      </c>
      <c r="Y1296" s="14" t="s">
        <v>38</v>
      </c>
      <c r="Z1296" s="14" t="s">
        <v>38</v>
      </c>
      <c r="AA1296" s="14" t="s">
        <v>38</v>
      </c>
      <c r="AB1296" s="14" t="s">
        <v>38</v>
      </c>
      <c r="AC1296" s="14">
        <v>-6012000</v>
      </c>
      <c r="AD1296" s="14">
        <v>598000</v>
      </c>
      <c r="AE1296" s="14">
        <v>8047000</v>
      </c>
      <c r="AF1296" s="14">
        <v>1989000</v>
      </c>
      <c r="AG1296" s="2">
        <v>129036000</v>
      </c>
      <c r="AH1296" s="2">
        <v>135048000</v>
      </c>
      <c r="AI1296" s="2">
        <v>134450000</v>
      </c>
      <c r="AJ1296" s="2">
        <v>126403000</v>
      </c>
      <c r="AK1296" s="16" t="str">
        <f t="shared" si="261"/>
        <v>Нет</v>
      </c>
      <c r="AL1296" s="16" t="str">
        <f>IF(IFERROR(AN1296*AO1296*AP1296*AQ1296*AR1296*AS1296,0)=0,"Да","Нет")</f>
        <v>Нет</v>
      </c>
      <c r="AM1296" s="16" t="str">
        <f t="shared" si="246"/>
        <v>Да</v>
      </c>
      <c r="AN1296">
        <f t="shared" si="262"/>
        <v>2.3866788948756161</v>
      </c>
      <c r="AO1296">
        <f t="shared" si="263"/>
        <v>0.28352727036338815</v>
      </c>
      <c r="AP1296">
        <f t="shared" si="264"/>
        <v>0.51416347744706448</v>
      </c>
      <c r="AQ1296">
        <f t="shared" si="265"/>
        <v>0.95548249511284877</v>
      </c>
      <c r="AR1296">
        <f t="shared" si="266"/>
        <v>1.0044477500929714</v>
      </c>
      <c r="AS1296">
        <f t="shared" si="267"/>
        <v>1.0636614637310824</v>
      </c>
      <c r="AT1296">
        <f t="shared" si="269"/>
        <v>2.2804299055089303</v>
      </c>
    </row>
    <row r="1297" spans="1:46" x14ac:dyDescent="0.35">
      <c r="A1297" s="6">
        <v>181</v>
      </c>
      <c r="B1297" s="11" t="s">
        <v>452</v>
      </c>
      <c r="C1297" s="8" t="s">
        <v>453</v>
      </c>
      <c r="D1297" s="2">
        <v>1</v>
      </c>
      <c r="E1297" s="2">
        <v>8</v>
      </c>
      <c r="F1297" s="2">
        <v>93</v>
      </c>
      <c r="G1297" s="12"/>
      <c r="H1297" s="8" t="s">
        <v>40</v>
      </c>
      <c r="I1297" s="2">
        <v>1427994000</v>
      </c>
      <c r="J1297" s="2">
        <v>1248923000</v>
      </c>
      <c r="K1297" s="2">
        <v>1145587000</v>
      </c>
      <c r="L1297" s="2">
        <v>1043395000</v>
      </c>
      <c r="M1297" s="2">
        <v>79540000</v>
      </c>
      <c r="N1297" s="2">
        <v>9180000</v>
      </c>
      <c r="O1297" s="2">
        <v>125933000</v>
      </c>
      <c r="P1297" s="2">
        <v>15086000</v>
      </c>
      <c r="Q1297" s="14">
        <v>883071000</v>
      </c>
      <c r="R1297" s="14">
        <v>666928000</v>
      </c>
      <c r="S1297" s="14">
        <v>942065000</v>
      </c>
      <c r="T1297" s="14">
        <v>692691000</v>
      </c>
      <c r="U1297" s="14">
        <v>183626000</v>
      </c>
      <c r="V1297" s="14">
        <v>150412000</v>
      </c>
      <c r="W1297" s="14">
        <v>168747000</v>
      </c>
      <c r="X1297" s="14">
        <v>73266000</v>
      </c>
      <c r="Y1297" s="14" t="s">
        <v>38</v>
      </c>
      <c r="Z1297" s="14" t="s">
        <v>38</v>
      </c>
      <c r="AA1297" s="14" t="s">
        <v>38</v>
      </c>
      <c r="AB1297" s="14" t="s">
        <v>38</v>
      </c>
      <c r="AC1297" s="14">
        <v>44279000</v>
      </c>
      <c r="AD1297" s="14">
        <v>20119000</v>
      </c>
      <c r="AE1297" s="14">
        <v>105149000</v>
      </c>
      <c r="AF1297" s="14">
        <v>22225000</v>
      </c>
      <c r="AG1297" s="2">
        <v>1127714000</v>
      </c>
      <c r="AH1297" s="2">
        <v>1090431000</v>
      </c>
      <c r="AI1297" s="2">
        <v>1062127000</v>
      </c>
      <c r="AJ1297" s="2">
        <v>934034000</v>
      </c>
      <c r="AK1297" s="16" t="str">
        <f t="shared" si="261"/>
        <v>Да</v>
      </c>
      <c r="AL1297" s="16" t="str">
        <f t="shared" ref="AL1297:AL1303" si="270">IF(IFERROR(AN1297*AO1297*AP1297*AQ1297*AR1297*AS1297,0)=0,"Да","Нет")</f>
        <v>Нет</v>
      </c>
      <c r="AM1297" s="16" t="str">
        <f t="shared" si="246"/>
        <v>Да</v>
      </c>
      <c r="AN1297">
        <f t="shared" si="262"/>
        <v>8.6644880174291945</v>
      </c>
      <c r="AO1297">
        <f t="shared" si="263"/>
        <v>7.2895904965338709E-2</v>
      </c>
      <c r="AP1297">
        <f t="shared" si="264"/>
        <v>8.3476733395200853</v>
      </c>
      <c r="AQ1297">
        <f t="shared" si="265"/>
        <v>1.0341910675686954</v>
      </c>
      <c r="AR1297">
        <f t="shared" si="266"/>
        <v>1.0266484139843917</v>
      </c>
      <c r="AS1297">
        <f t="shared" si="267"/>
        <v>1.1371395473826436</v>
      </c>
      <c r="AT1297">
        <f t="shared" si="269"/>
        <v>8.9607361126812677</v>
      </c>
    </row>
    <row r="1298" spans="1:46" hidden="1" x14ac:dyDescent="0.35">
      <c r="A1298" s="6">
        <v>1171</v>
      </c>
      <c r="B1298" s="11" t="s">
        <v>2794</v>
      </c>
      <c r="C1298" s="8" t="s">
        <v>2795</v>
      </c>
      <c r="D1298" s="2">
        <v>1</v>
      </c>
      <c r="E1298" s="2">
        <v>7</v>
      </c>
      <c r="F1298" s="2" t="s">
        <v>38</v>
      </c>
      <c r="G1298" s="12"/>
      <c r="H1298" s="8" t="s">
        <v>40</v>
      </c>
      <c r="I1298" s="2">
        <v>1211930000</v>
      </c>
      <c r="J1298" s="2">
        <v>713013000</v>
      </c>
      <c r="K1298" s="2">
        <v>552301000</v>
      </c>
      <c r="L1298" s="2">
        <v>423143000</v>
      </c>
      <c r="M1298" s="2">
        <v>94798000</v>
      </c>
      <c r="N1298" s="2">
        <v>69854000</v>
      </c>
      <c r="O1298" s="2">
        <v>46302000</v>
      </c>
      <c r="P1298" s="2">
        <v>30577000</v>
      </c>
      <c r="Q1298" s="14">
        <v>882033000</v>
      </c>
      <c r="R1298" s="14">
        <v>518961000</v>
      </c>
      <c r="S1298" s="14">
        <v>493839000</v>
      </c>
      <c r="T1298" s="14">
        <v>436550000</v>
      </c>
      <c r="U1298" s="14">
        <v>131769000</v>
      </c>
      <c r="V1298" s="14">
        <v>89060000</v>
      </c>
      <c r="W1298" s="14">
        <v>47126000</v>
      </c>
      <c r="X1298" s="14">
        <v>29801000</v>
      </c>
      <c r="Y1298" s="14" t="s">
        <v>38</v>
      </c>
      <c r="Z1298" s="14" t="s">
        <v>38</v>
      </c>
      <c r="AA1298" s="14" t="s">
        <v>38</v>
      </c>
      <c r="AB1298" s="14" t="s">
        <v>38</v>
      </c>
      <c r="AC1298" s="14">
        <v>68275000</v>
      </c>
      <c r="AD1298" s="14">
        <v>49314000</v>
      </c>
      <c r="AE1298" s="14">
        <v>24599000</v>
      </c>
      <c r="AF1298" s="14">
        <v>13225000</v>
      </c>
      <c r="AG1298" s="2">
        <v>343909000</v>
      </c>
      <c r="AH1298" s="2">
        <v>300792000</v>
      </c>
      <c r="AI1298" s="2">
        <v>231247000</v>
      </c>
      <c r="AJ1298" s="2">
        <v>176610000</v>
      </c>
      <c r="AK1298" s="16" t="str">
        <f t="shared" si="261"/>
        <v>Да</v>
      </c>
      <c r="AL1298" s="16" t="str">
        <f t="shared" si="270"/>
        <v>Нет</v>
      </c>
      <c r="AM1298" s="16" t="str">
        <f t="shared" si="246"/>
        <v>Да</v>
      </c>
      <c r="AN1298">
        <f t="shared" si="262"/>
        <v>1.3570876399347209</v>
      </c>
      <c r="AO1298">
        <f t="shared" si="263"/>
        <v>1.5086605330223317</v>
      </c>
      <c r="AP1298">
        <f t="shared" si="264"/>
        <v>1.5142754357850672</v>
      </c>
      <c r="AQ1298">
        <f t="shared" si="265"/>
        <v>1.1433449027899678</v>
      </c>
      <c r="AR1298">
        <f t="shared" si="266"/>
        <v>1.3007390366145291</v>
      </c>
      <c r="AS1298">
        <f t="shared" si="267"/>
        <v>1.3093652681048638</v>
      </c>
      <c r="AT1298">
        <f t="shared" si="269"/>
        <v>1.5516192357586303</v>
      </c>
    </row>
    <row r="1299" spans="1:46" hidden="1" x14ac:dyDescent="0.35">
      <c r="A1299" s="6">
        <v>129</v>
      </c>
      <c r="B1299" s="11" t="s">
        <v>325</v>
      </c>
      <c r="C1299" s="8" t="s">
        <v>326</v>
      </c>
      <c r="D1299" s="2">
        <v>1</v>
      </c>
      <c r="E1299" s="2">
        <v>21</v>
      </c>
      <c r="F1299" s="2" t="s">
        <v>38</v>
      </c>
      <c r="G1299" s="12"/>
      <c r="H1299" s="8" t="s">
        <v>40</v>
      </c>
      <c r="I1299" s="2">
        <v>1221980000</v>
      </c>
      <c r="J1299" s="2">
        <v>864330000</v>
      </c>
      <c r="K1299" s="2">
        <v>1143497000</v>
      </c>
      <c r="L1299" s="2">
        <v>885777000</v>
      </c>
      <c r="M1299" s="2">
        <v>71440000</v>
      </c>
      <c r="N1299" s="2">
        <v>73987000</v>
      </c>
      <c r="O1299" s="2">
        <v>103948000</v>
      </c>
      <c r="P1299" s="2">
        <v>-25641000</v>
      </c>
      <c r="Q1299" s="14">
        <v>863305000</v>
      </c>
      <c r="R1299" s="14">
        <v>903406000</v>
      </c>
      <c r="S1299" s="14">
        <v>575843000</v>
      </c>
      <c r="T1299" s="14">
        <v>123567000</v>
      </c>
      <c r="U1299" s="14">
        <v>-82978000</v>
      </c>
      <c r="V1299" s="14">
        <v>-123899000</v>
      </c>
      <c r="W1299" s="14">
        <v>-190958000</v>
      </c>
      <c r="X1299" s="14">
        <v>-263591000</v>
      </c>
      <c r="Y1299" s="14" t="s">
        <v>38</v>
      </c>
      <c r="Z1299" s="14" t="s">
        <v>38</v>
      </c>
      <c r="AA1299" s="14" t="s">
        <v>38</v>
      </c>
      <c r="AB1299" s="14" t="s">
        <v>38</v>
      </c>
      <c r="AC1299" s="14">
        <v>44455000</v>
      </c>
      <c r="AD1299" s="14">
        <v>70691000</v>
      </c>
      <c r="AE1299" s="14">
        <v>72633000</v>
      </c>
      <c r="AF1299" s="14">
        <v>-13609000</v>
      </c>
      <c r="AG1299" s="2">
        <v>632267000</v>
      </c>
      <c r="AH1299" s="2">
        <v>587812000</v>
      </c>
      <c r="AI1299" s="2">
        <v>517121000</v>
      </c>
      <c r="AJ1299" s="2">
        <v>152941000</v>
      </c>
      <c r="AK1299" s="16" t="str">
        <f t="shared" si="261"/>
        <v>Да</v>
      </c>
      <c r="AL1299" s="16" t="str">
        <f t="shared" si="270"/>
        <v>Нет</v>
      </c>
      <c r="AM1299" s="16" t="str">
        <f t="shared" si="246"/>
        <v>Нет</v>
      </c>
      <c r="AN1299">
        <f t="shared" si="262"/>
        <v>0.96557503345182261</v>
      </c>
      <c r="AO1299">
        <f t="shared" si="263"/>
        <v>0.71176934621156729</v>
      </c>
      <c r="AP1299">
        <f t="shared" si="264"/>
        <v>-4.0539760539760543</v>
      </c>
      <c r="AQ1299">
        <f t="shared" si="265"/>
        <v>1.0756279218525651</v>
      </c>
      <c r="AR1299">
        <f t="shared" si="266"/>
        <v>1.1367010815650496</v>
      </c>
      <c r="AS1299">
        <f t="shared" si="267"/>
        <v>3.3811796705919277</v>
      </c>
    </row>
    <row r="1300" spans="1:46" ht="29" hidden="1" x14ac:dyDescent="0.35">
      <c r="A1300" s="6">
        <v>808</v>
      </c>
      <c r="B1300" s="11" t="s">
        <v>1941</v>
      </c>
      <c r="C1300" s="8" t="s">
        <v>1942</v>
      </c>
      <c r="D1300" s="2">
        <v>1</v>
      </c>
      <c r="E1300" s="2">
        <v>30</v>
      </c>
      <c r="F1300" s="2" t="s">
        <v>38</v>
      </c>
      <c r="G1300" s="12"/>
      <c r="H1300" s="8" t="s">
        <v>40</v>
      </c>
      <c r="I1300" s="2">
        <v>4444907000</v>
      </c>
      <c r="J1300" s="2">
        <v>3838026000</v>
      </c>
      <c r="K1300" s="2">
        <v>4105511000</v>
      </c>
      <c r="L1300" s="2">
        <v>3561182000</v>
      </c>
      <c r="M1300" s="2">
        <v>14864000</v>
      </c>
      <c r="N1300" s="2">
        <v>109039000</v>
      </c>
      <c r="O1300" s="2">
        <v>93129000</v>
      </c>
      <c r="P1300" s="2">
        <v>88040000</v>
      </c>
      <c r="Q1300" s="14">
        <v>860167000</v>
      </c>
      <c r="R1300" s="14">
        <v>1719412000</v>
      </c>
      <c r="S1300" s="14">
        <v>919534000</v>
      </c>
      <c r="T1300" s="14">
        <v>818570000</v>
      </c>
      <c r="U1300" s="14">
        <v>89988000</v>
      </c>
      <c r="V1300" s="14">
        <v>81063000</v>
      </c>
      <c r="W1300" s="14">
        <v>118233000</v>
      </c>
      <c r="X1300" s="14">
        <v>83669000</v>
      </c>
      <c r="Y1300" s="14" t="s">
        <v>38</v>
      </c>
      <c r="Z1300" s="14" t="s">
        <v>38</v>
      </c>
      <c r="AA1300" s="14" t="s">
        <v>38</v>
      </c>
      <c r="AB1300" s="14" t="s">
        <v>38</v>
      </c>
      <c r="AC1300" s="14">
        <v>11134000</v>
      </c>
      <c r="AD1300" s="14">
        <v>36325000</v>
      </c>
      <c r="AE1300" s="14">
        <v>35717000</v>
      </c>
      <c r="AF1300" s="14">
        <v>3878000</v>
      </c>
      <c r="AG1300" s="2">
        <v>1923071000</v>
      </c>
      <c r="AH1300" s="2">
        <v>1912330000</v>
      </c>
      <c r="AI1300" s="2">
        <v>1970243000</v>
      </c>
      <c r="AJ1300" s="2">
        <v>1855625000</v>
      </c>
      <c r="AK1300" s="16" t="str">
        <f t="shared" si="261"/>
        <v>Да</v>
      </c>
      <c r="AL1300" s="16" t="str">
        <f t="shared" si="270"/>
        <v>Нет</v>
      </c>
      <c r="AM1300" s="16" t="str">
        <f t="shared" si="246"/>
        <v>Нет</v>
      </c>
      <c r="AN1300">
        <f t="shared" si="262"/>
        <v>0.1363181980759178</v>
      </c>
      <c r="AO1300">
        <f t="shared" si="263"/>
        <v>1.1708382995629718</v>
      </c>
      <c r="AP1300">
        <f t="shared" si="264"/>
        <v>1.0578032712403453</v>
      </c>
      <c r="AQ1300">
        <f t="shared" si="265"/>
        <v>1.005616708413297</v>
      </c>
      <c r="AR1300">
        <f t="shared" si="266"/>
        <v>0.97060616380822062</v>
      </c>
      <c r="AS1300">
        <f t="shared" si="267"/>
        <v>1.0617678679690132</v>
      </c>
    </row>
    <row r="1301" spans="1:46" hidden="1" x14ac:dyDescent="0.35">
      <c r="A1301" s="6">
        <v>2104</v>
      </c>
      <c r="B1301" s="11" t="s">
        <v>4990</v>
      </c>
      <c r="C1301" s="8" t="s">
        <v>4991</v>
      </c>
      <c r="D1301" s="2">
        <v>1</v>
      </c>
      <c r="E1301" s="2">
        <v>2</v>
      </c>
      <c r="F1301" s="2" t="s">
        <v>38</v>
      </c>
      <c r="G1301" s="12"/>
      <c r="H1301" s="8" t="s">
        <v>40</v>
      </c>
      <c r="I1301" s="2">
        <v>1040860000</v>
      </c>
      <c r="J1301" s="2">
        <v>899014000</v>
      </c>
      <c r="K1301" s="2">
        <v>786202000</v>
      </c>
      <c r="L1301" s="2">
        <v>545610000</v>
      </c>
      <c r="M1301" s="2">
        <v>450441000</v>
      </c>
      <c r="N1301" s="2">
        <v>458851000</v>
      </c>
      <c r="O1301" s="2">
        <v>476269000</v>
      </c>
      <c r="P1301" s="2">
        <v>322400000</v>
      </c>
      <c r="Q1301" s="14">
        <v>853675000</v>
      </c>
      <c r="R1301" s="14">
        <v>795678000</v>
      </c>
      <c r="S1301" s="14">
        <v>786797000</v>
      </c>
      <c r="T1301" s="14">
        <v>652089000</v>
      </c>
      <c r="U1301" s="14">
        <v>803821000</v>
      </c>
      <c r="V1301" s="14">
        <v>701663000</v>
      </c>
      <c r="W1301" s="14">
        <v>572723000</v>
      </c>
      <c r="X1301" s="14">
        <v>370500000</v>
      </c>
      <c r="Y1301" s="14" t="s">
        <v>38</v>
      </c>
      <c r="Z1301" s="14" t="s">
        <v>38</v>
      </c>
      <c r="AA1301" s="14" t="s">
        <v>38</v>
      </c>
      <c r="AB1301" s="14" t="s">
        <v>38</v>
      </c>
      <c r="AC1301" s="14">
        <v>156528000</v>
      </c>
      <c r="AD1301" s="14">
        <v>172138000</v>
      </c>
      <c r="AE1301" s="14">
        <v>215504000</v>
      </c>
      <c r="AF1301" s="14">
        <v>109799000</v>
      </c>
      <c r="AG1301" s="2">
        <v>872135000</v>
      </c>
      <c r="AH1301" s="2">
        <v>770057000</v>
      </c>
      <c r="AI1301" s="2">
        <v>641876000</v>
      </c>
      <c r="AJ1301" s="2">
        <v>441849000</v>
      </c>
      <c r="AK1301" s="16" t="str">
        <f t="shared" si="261"/>
        <v>Да</v>
      </c>
      <c r="AL1301" s="16" t="str">
        <f t="shared" si="270"/>
        <v>Нет</v>
      </c>
      <c r="AM1301" s="16" t="str">
        <f t="shared" si="246"/>
        <v>Нет</v>
      </c>
      <c r="AN1301">
        <f t="shared" si="262"/>
        <v>0.98167161017410876</v>
      </c>
      <c r="AO1301">
        <f t="shared" si="263"/>
        <v>0.96342823068476013</v>
      </c>
      <c r="AP1301">
        <f t="shared" si="264"/>
        <v>1.4772611662531017</v>
      </c>
      <c r="AQ1301">
        <f t="shared" si="265"/>
        <v>1.1325590183583814</v>
      </c>
      <c r="AR1301">
        <f t="shared" si="266"/>
        <v>1.1996974493515882</v>
      </c>
      <c r="AS1301">
        <f t="shared" si="267"/>
        <v>1.4527044306991754</v>
      </c>
    </row>
    <row r="1302" spans="1:46" hidden="1" x14ac:dyDescent="0.35">
      <c r="A1302" s="6">
        <v>10</v>
      </c>
      <c r="B1302" s="11" t="s">
        <v>58</v>
      </c>
      <c r="C1302" s="8" t="s">
        <v>59</v>
      </c>
      <c r="D1302" s="2">
        <v>1</v>
      </c>
      <c r="E1302" s="2">
        <v>25</v>
      </c>
      <c r="F1302" s="2" t="s">
        <v>38</v>
      </c>
      <c r="G1302" s="12"/>
      <c r="H1302" s="8" t="s">
        <v>40</v>
      </c>
      <c r="I1302" s="2">
        <v>1970853000</v>
      </c>
      <c r="J1302" s="2">
        <v>1759121000</v>
      </c>
      <c r="K1302" s="2">
        <v>1235865000</v>
      </c>
      <c r="L1302" s="2">
        <v>918811000</v>
      </c>
      <c r="M1302" s="2">
        <v>13732000</v>
      </c>
      <c r="N1302" s="2">
        <v>12427000</v>
      </c>
      <c r="O1302" s="2">
        <v>4509000</v>
      </c>
      <c r="P1302" s="2">
        <v>5971000</v>
      </c>
      <c r="Q1302" s="14">
        <v>831589000</v>
      </c>
      <c r="R1302" s="14">
        <v>760259000</v>
      </c>
      <c r="S1302" s="14">
        <v>636887000</v>
      </c>
      <c r="T1302" s="14">
        <v>486636000</v>
      </c>
      <c r="U1302" s="14">
        <v>61484000</v>
      </c>
      <c r="V1302" s="14">
        <v>56359000</v>
      </c>
      <c r="W1302" s="14">
        <v>44366000</v>
      </c>
      <c r="X1302" s="14">
        <v>43706000</v>
      </c>
      <c r="Y1302" s="14" t="s">
        <v>38</v>
      </c>
      <c r="Z1302" s="14" t="s">
        <v>38</v>
      </c>
      <c r="AA1302" s="14" t="s">
        <v>38</v>
      </c>
      <c r="AB1302" s="14" t="s">
        <v>38</v>
      </c>
      <c r="AC1302" s="14">
        <v>5125000</v>
      </c>
      <c r="AD1302" s="14">
        <v>12230000</v>
      </c>
      <c r="AE1302" s="14">
        <v>789000</v>
      </c>
      <c r="AF1302" s="14">
        <v>433000</v>
      </c>
      <c r="AG1302" s="2">
        <v>1422422000</v>
      </c>
      <c r="AH1302" s="2">
        <v>922066000</v>
      </c>
      <c r="AI1302" s="2">
        <v>743804000</v>
      </c>
      <c r="AJ1302" s="2">
        <v>438123000</v>
      </c>
      <c r="AK1302" s="16" t="str">
        <f t="shared" si="261"/>
        <v>Да</v>
      </c>
      <c r="AL1302" s="16" t="str">
        <f t="shared" si="270"/>
        <v>Нет</v>
      </c>
      <c r="AM1302" s="16" t="str">
        <f t="shared" si="246"/>
        <v>Да</v>
      </c>
      <c r="AN1302">
        <f t="shared" si="262"/>
        <v>1.1050132775408386</v>
      </c>
      <c r="AO1302">
        <f t="shared" si="263"/>
        <v>2.7560434686183188</v>
      </c>
      <c r="AP1302">
        <f t="shared" si="264"/>
        <v>0.75514989114051245</v>
      </c>
      <c r="AQ1302">
        <f t="shared" si="265"/>
        <v>1.5426466218253356</v>
      </c>
      <c r="AR1302">
        <f t="shared" si="266"/>
        <v>1.2396625992869088</v>
      </c>
      <c r="AS1302">
        <f t="shared" si="267"/>
        <v>1.6977058953764126</v>
      </c>
      <c r="AT1302">
        <f t="shared" ref="AT1302:AT1303" si="271">AQ1302*AN1302</f>
        <v>1.7046449996705166</v>
      </c>
    </row>
    <row r="1303" spans="1:46" ht="29" hidden="1" x14ac:dyDescent="0.35">
      <c r="A1303" s="6">
        <v>1121</v>
      </c>
      <c r="B1303" s="11" t="s">
        <v>2682</v>
      </c>
      <c r="C1303" s="8" t="s">
        <v>2683</v>
      </c>
      <c r="D1303" s="2">
        <v>1</v>
      </c>
      <c r="E1303" s="2">
        <v>7</v>
      </c>
      <c r="F1303" s="2" t="s">
        <v>38</v>
      </c>
      <c r="G1303" s="12"/>
      <c r="H1303" s="8" t="s">
        <v>40</v>
      </c>
      <c r="I1303" s="2">
        <v>2481558000</v>
      </c>
      <c r="J1303" s="2">
        <v>2583469000</v>
      </c>
      <c r="K1303" s="2">
        <v>2248591000</v>
      </c>
      <c r="L1303" s="2">
        <v>1684540000</v>
      </c>
      <c r="M1303" s="2">
        <v>344956000</v>
      </c>
      <c r="N1303" s="2">
        <v>193999000</v>
      </c>
      <c r="O1303" s="2">
        <v>116401000</v>
      </c>
      <c r="P1303" s="2">
        <v>220727000</v>
      </c>
      <c r="Q1303" s="14">
        <v>825819000</v>
      </c>
      <c r="R1303" s="14">
        <v>540814000</v>
      </c>
      <c r="S1303" s="14">
        <v>357447000</v>
      </c>
      <c r="T1303" s="14">
        <v>555436000</v>
      </c>
      <c r="U1303" s="14">
        <v>1105000</v>
      </c>
      <c r="V1303" s="14">
        <v>-95238000</v>
      </c>
      <c r="W1303" s="14">
        <v>-96307000</v>
      </c>
      <c r="X1303" s="14">
        <v>-53662000</v>
      </c>
      <c r="Y1303" s="14" t="s">
        <v>38</v>
      </c>
      <c r="Z1303" s="14" t="s">
        <v>38</v>
      </c>
      <c r="AA1303" s="14" t="s">
        <v>38</v>
      </c>
      <c r="AB1303" s="14" t="s">
        <v>38</v>
      </c>
      <c r="AC1303" s="14">
        <v>96343000</v>
      </c>
      <c r="AD1303" s="14">
        <v>-19278000</v>
      </c>
      <c r="AE1303" s="14">
        <v>-78944000</v>
      </c>
      <c r="AF1303" s="14">
        <v>18203000</v>
      </c>
      <c r="AG1303" s="2">
        <v>1873491000</v>
      </c>
      <c r="AH1303" s="2">
        <v>1777148000</v>
      </c>
      <c r="AI1303" s="2">
        <v>1616662000</v>
      </c>
      <c r="AJ1303" s="2">
        <v>1403164000</v>
      </c>
      <c r="AK1303" s="16" t="str">
        <f t="shared" si="261"/>
        <v>Да</v>
      </c>
      <c r="AL1303" s="16" t="str">
        <f t="shared" si="270"/>
        <v>Нет</v>
      </c>
      <c r="AM1303" s="16" t="str">
        <f t="shared" si="246"/>
        <v>Да</v>
      </c>
      <c r="AN1303">
        <f t="shared" si="262"/>
        <v>1.7781328769735927</v>
      </c>
      <c r="AO1303">
        <f t="shared" si="263"/>
        <v>1.6666437573560364</v>
      </c>
      <c r="AP1303">
        <f t="shared" si="264"/>
        <v>0.5273527932695139</v>
      </c>
      <c r="AQ1303">
        <f t="shared" si="265"/>
        <v>1.0542121421513571</v>
      </c>
      <c r="AR1303">
        <f t="shared" si="266"/>
        <v>1.0992699772741612</v>
      </c>
      <c r="AS1303">
        <f t="shared" si="267"/>
        <v>1.1521547018024978</v>
      </c>
      <c r="AT1303">
        <f t="shared" si="271"/>
        <v>1.8745292692640865</v>
      </c>
    </row>
    <row r="1304" spans="1:46" ht="29" hidden="1" x14ac:dyDescent="0.35">
      <c r="A1304" s="6">
        <v>1297</v>
      </c>
      <c r="B1304" s="11" t="s">
        <v>3068</v>
      </c>
      <c r="C1304" s="8" t="s">
        <v>3069</v>
      </c>
      <c r="D1304" s="2">
        <v>1</v>
      </c>
      <c r="E1304" s="2">
        <v>71</v>
      </c>
      <c r="F1304" s="2">
        <v>70</v>
      </c>
      <c r="G1304" s="12" t="s">
        <v>3070</v>
      </c>
      <c r="H1304" s="8" t="s">
        <v>40</v>
      </c>
      <c r="I1304" s="2">
        <v>91615143000</v>
      </c>
      <c r="J1304" s="2">
        <v>94770642000</v>
      </c>
      <c r="K1304" s="2">
        <v>81806792000</v>
      </c>
      <c r="L1304" s="2">
        <v>53927720000</v>
      </c>
      <c r="M1304" s="2">
        <v>93750000</v>
      </c>
      <c r="N1304" s="2">
        <v>901122000</v>
      </c>
      <c r="O1304" s="2">
        <v>425811000</v>
      </c>
      <c r="P1304" s="2">
        <v>73167000</v>
      </c>
      <c r="Q1304" s="14">
        <v>823171000</v>
      </c>
      <c r="R1304" s="14">
        <v>1520585000</v>
      </c>
      <c r="S1304" s="14">
        <v>1186968000</v>
      </c>
      <c r="T1304" s="14">
        <v>260625000</v>
      </c>
      <c r="U1304" s="14">
        <v>-5405693000</v>
      </c>
      <c r="V1304" s="14">
        <v>-432610000</v>
      </c>
      <c r="W1304" s="14">
        <v>-433310000</v>
      </c>
      <c r="X1304" s="14">
        <v>-118955000</v>
      </c>
      <c r="Y1304" s="14" t="s">
        <v>38</v>
      </c>
      <c r="Z1304" s="14" t="s">
        <v>38</v>
      </c>
      <c r="AA1304" s="14" t="s">
        <v>38</v>
      </c>
      <c r="AB1304" s="14" t="s">
        <v>38</v>
      </c>
      <c r="AC1304" s="14">
        <v>-3305877000</v>
      </c>
      <c r="AD1304" s="14">
        <v>700000</v>
      </c>
      <c r="AE1304" s="14">
        <v>1206000</v>
      </c>
      <c r="AF1304" s="14">
        <v>10607000</v>
      </c>
      <c r="AG1304" s="2">
        <v>75957133000</v>
      </c>
      <c r="AH1304" s="2">
        <v>77130180000</v>
      </c>
      <c r="AI1304" s="2">
        <v>75890480000</v>
      </c>
      <c r="AJ1304" s="2">
        <v>53424834000</v>
      </c>
      <c r="AK1304" s="16" t="str">
        <f t="shared" si="261"/>
        <v>Нет</v>
      </c>
      <c r="AL1304" s="16" t="str">
        <f>IF(IFERROR(AN1304*AO1304*AP1304*AQ1304*AR1304*AS1304,0)=0,"Да","Нет")</f>
        <v>Нет</v>
      </c>
      <c r="AM1304" s="16" t="str">
        <f t="shared" si="246"/>
        <v>Нет</v>
      </c>
      <c r="AN1304">
        <f t="shared" si="262"/>
        <v>0.10403696724749811</v>
      </c>
      <c r="AO1304">
        <f t="shared" si="263"/>
        <v>2.1162487582519005</v>
      </c>
      <c r="AP1304">
        <f t="shared" si="264"/>
        <v>5.819713805404076</v>
      </c>
      <c r="AQ1304">
        <f t="shared" si="265"/>
        <v>0.98479133589471723</v>
      </c>
      <c r="AR1304">
        <f t="shared" si="266"/>
        <v>1.0163353822508436</v>
      </c>
      <c r="AS1304">
        <f t="shared" si="267"/>
        <v>1.420509420768626</v>
      </c>
    </row>
    <row r="1305" spans="1:46" hidden="1" x14ac:dyDescent="0.35">
      <c r="A1305" s="6">
        <v>1567</v>
      </c>
      <c r="B1305" s="11" t="s">
        <v>3707</v>
      </c>
      <c r="C1305" s="8" t="s">
        <v>3708</v>
      </c>
      <c r="D1305" s="2">
        <v>2</v>
      </c>
      <c r="E1305" s="2">
        <v>24</v>
      </c>
      <c r="F1305" s="2" t="s">
        <v>38</v>
      </c>
      <c r="G1305" s="12"/>
      <c r="H1305" s="8" t="s">
        <v>40</v>
      </c>
      <c r="I1305" s="2">
        <v>1459601000</v>
      </c>
      <c r="J1305" s="2">
        <v>1375708000</v>
      </c>
      <c r="K1305" s="2">
        <v>1272559000</v>
      </c>
      <c r="L1305" s="2">
        <v>1451999000</v>
      </c>
      <c r="M1305" s="2">
        <v>2105000</v>
      </c>
      <c r="N1305" s="2">
        <v>12907000</v>
      </c>
      <c r="O1305" s="2">
        <v>81824000</v>
      </c>
      <c r="P1305" s="2">
        <v>88541000</v>
      </c>
      <c r="Q1305" s="14">
        <v>823121000</v>
      </c>
      <c r="R1305" s="14">
        <v>1079297000</v>
      </c>
      <c r="S1305" s="14">
        <v>2043548000</v>
      </c>
      <c r="T1305" s="14">
        <v>97529000</v>
      </c>
      <c r="U1305" s="14">
        <v>-81765000</v>
      </c>
      <c r="V1305" s="14">
        <v>-159319000</v>
      </c>
      <c r="W1305" s="14">
        <v>-252484000</v>
      </c>
      <c r="X1305" s="14">
        <v>-74867000</v>
      </c>
      <c r="Y1305" s="14" t="s">
        <v>38</v>
      </c>
      <c r="Z1305" s="14" t="s">
        <v>38</v>
      </c>
      <c r="AA1305" s="14" t="s">
        <v>38</v>
      </c>
      <c r="AB1305" s="14" t="s">
        <v>38</v>
      </c>
      <c r="AC1305" s="14">
        <v>77554000</v>
      </c>
      <c r="AD1305" s="14">
        <v>93164000</v>
      </c>
      <c r="AE1305" s="14">
        <v>-177617000</v>
      </c>
      <c r="AF1305" s="14">
        <v>-28145000</v>
      </c>
      <c r="AG1305" s="2">
        <v>1440735000</v>
      </c>
      <c r="AH1305" s="2">
        <v>1363181000</v>
      </c>
      <c r="AI1305" s="2">
        <v>1270016000</v>
      </c>
      <c r="AJ1305" s="2">
        <v>1447633000</v>
      </c>
      <c r="AK1305" s="16" t="str">
        <f t="shared" si="261"/>
        <v>Да</v>
      </c>
      <c r="AL1305" s="16" t="str">
        <f t="shared" ref="AL1305:AL1324" si="272">IF(IFERROR(AN1305*AO1305*AP1305*AQ1305*AR1305*AS1305,0)=0,"Да","Нет")</f>
        <v>Нет</v>
      </c>
      <c r="AM1305" s="16" t="str">
        <f t="shared" si="246"/>
        <v>Нет</v>
      </c>
      <c r="AN1305">
        <f t="shared" si="262"/>
        <v>0.16308979623460138</v>
      </c>
      <c r="AO1305">
        <f t="shared" si="263"/>
        <v>0.1577410050840829</v>
      </c>
      <c r="AP1305">
        <f t="shared" si="264"/>
        <v>0.92413684055974066</v>
      </c>
      <c r="AQ1305">
        <f t="shared" si="265"/>
        <v>1.0568919314456406</v>
      </c>
      <c r="AR1305">
        <f t="shared" si="266"/>
        <v>1.0733573435295303</v>
      </c>
      <c r="AS1305">
        <f t="shared" si="267"/>
        <v>0.87730522860421112</v>
      </c>
    </row>
    <row r="1306" spans="1:46" hidden="1" x14ac:dyDescent="0.35">
      <c r="A1306" s="6">
        <v>237</v>
      </c>
      <c r="B1306" s="11" t="s">
        <v>591</v>
      </c>
      <c r="C1306" s="8" t="s">
        <v>592</v>
      </c>
      <c r="D1306" s="2">
        <v>1</v>
      </c>
      <c r="E1306" s="2">
        <v>5</v>
      </c>
      <c r="F1306" s="2">
        <v>73</v>
      </c>
      <c r="G1306" s="12"/>
      <c r="H1306" s="8" t="s">
        <v>40</v>
      </c>
      <c r="I1306" s="2">
        <v>2170416000</v>
      </c>
      <c r="J1306" s="2">
        <v>1031959000</v>
      </c>
      <c r="K1306" s="2">
        <v>811638000</v>
      </c>
      <c r="L1306" s="2">
        <v>971541000</v>
      </c>
      <c r="M1306" s="2">
        <v>401506000</v>
      </c>
      <c r="N1306" s="2">
        <v>306151000</v>
      </c>
      <c r="O1306" s="2">
        <v>197746000</v>
      </c>
      <c r="P1306" s="2">
        <v>115185000</v>
      </c>
      <c r="Q1306" s="14">
        <v>814617000</v>
      </c>
      <c r="R1306" s="14">
        <v>697735000</v>
      </c>
      <c r="S1306" s="14">
        <v>592765000</v>
      </c>
      <c r="T1306" s="14">
        <v>459319000</v>
      </c>
      <c r="U1306" s="14">
        <v>1100048000</v>
      </c>
      <c r="V1306" s="14">
        <v>839499000</v>
      </c>
      <c r="W1306" s="14">
        <v>625463000</v>
      </c>
      <c r="X1306" s="14">
        <v>636030000</v>
      </c>
      <c r="Y1306" s="14" t="s">
        <v>38</v>
      </c>
      <c r="Z1306" s="14" t="s">
        <v>38</v>
      </c>
      <c r="AA1306" s="14" t="s">
        <v>38</v>
      </c>
      <c r="AB1306" s="14" t="s">
        <v>38</v>
      </c>
      <c r="AC1306" s="14">
        <v>260377000</v>
      </c>
      <c r="AD1306" s="14">
        <v>213584000</v>
      </c>
      <c r="AE1306" s="14">
        <v>-10630000</v>
      </c>
      <c r="AF1306" s="14">
        <v>19390000</v>
      </c>
      <c r="AG1306" s="2">
        <v>1118235000</v>
      </c>
      <c r="AH1306" s="2">
        <v>857858000</v>
      </c>
      <c r="AI1306" s="2">
        <v>644275000</v>
      </c>
      <c r="AJ1306" s="2">
        <v>654905000</v>
      </c>
      <c r="AK1306" s="16" t="str">
        <f t="shared" si="261"/>
        <v>Да</v>
      </c>
      <c r="AL1306" s="16" t="str">
        <f t="shared" si="272"/>
        <v>Нет</v>
      </c>
      <c r="AM1306" s="16" t="str">
        <f t="shared" si="246"/>
        <v>Да</v>
      </c>
      <c r="AN1306">
        <f t="shared" si="262"/>
        <v>1.3114639507955226</v>
      </c>
      <c r="AO1306">
        <f t="shared" si="263"/>
        <v>1.5482032506346526</v>
      </c>
      <c r="AP1306">
        <f t="shared" si="264"/>
        <v>1.7167686764769718</v>
      </c>
      <c r="AQ1306">
        <f t="shared" si="265"/>
        <v>1.3035199298718436</v>
      </c>
      <c r="AR1306">
        <f t="shared" si="266"/>
        <v>1.3315090605719608</v>
      </c>
      <c r="AS1306">
        <f t="shared" si="267"/>
        <v>0.9837686381994335</v>
      </c>
      <c r="AT1306">
        <f t="shared" ref="AT1306:AT1307" si="273">AQ1306*AN1306</f>
        <v>1.7095193971704306</v>
      </c>
    </row>
    <row r="1307" spans="1:46" x14ac:dyDescent="0.35">
      <c r="A1307" s="6">
        <v>422</v>
      </c>
      <c r="B1307" s="11" t="s">
        <v>1027</v>
      </c>
      <c r="C1307" s="8" t="s">
        <v>1028</v>
      </c>
      <c r="D1307" s="2">
        <v>1</v>
      </c>
      <c r="E1307" s="2">
        <v>15</v>
      </c>
      <c r="F1307" s="2" t="s">
        <v>38</v>
      </c>
      <c r="G1307" s="12"/>
      <c r="H1307" s="8" t="s">
        <v>40</v>
      </c>
      <c r="I1307" s="2">
        <v>16882753000</v>
      </c>
      <c r="J1307" s="2">
        <v>3958052000</v>
      </c>
      <c r="K1307" s="2">
        <v>438750000</v>
      </c>
      <c r="L1307" s="2">
        <v>292886000</v>
      </c>
      <c r="M1307" s="2">
        <v>74310000</v>
      </c>
      <c r="N1307" s="2">
        <v>21726000</v>
      </c>
      <c r="O1307" s="2">
        <v>21436000</v>
      </c>
      <c r="P1307" s="2">
        <v>23913000</v>
      </c>
      <c r="Q1307" s="14">
        <v>813827000</v>
      </c>
      <c r="R1307" s="14">
        <v>564320000</v>
      </c>
      <c r="S1307" s="14">
        <v>437498000</v>
      </c>
      <c r="T1307" s="14">
        <v>705823000</v>
      </c>
      <c r="U1307" s="14">
        <v>193531000</v>
      </c>
      <c r="V1307" s="14">
        <v>135972000</v>
      </c>
      <c r="W1307" s="14">
        <v>25316000</v>
      </c>
      <c r="X1307" s="14">
        <v>17711000</v>
      </c>
      <c r="Y1307" s="14" t="s">
        <v>38</v>
      </c>
      <c r="Z1307" s="14" t="s">
        <v>38</v>
      </c>
      <c r="AA1307" s="14" t="s">
        <v>38</v>
      </c>
      <c r="AB1307" s="14" t="s">
        <v>38</v>
      </c>
      <c r="AC1307" s="14">
        <v>121811000</v>
      </c>
      <c r="AD1307" s="14">
        <v>114414000</v>
      </c>
      <c r="AE1307" s="14">
        <v>10716000</v>
      </c>
      <c r="AF1307" s="14">
        <v>10368000</v>
      </c>
      <c r="AG1307" s="2">
        <v>272601000</v>
      </c>
      <c r="AH1307" s="2">
        <v>209322000</v>
      </c>
      <c r="AI1307" s="2">
        <v>98130000</v>
      </c>
      <c r="AJ1307" s="2">
        <v>90017000</v>
      </c>
      <c r="AK1307" s="16" t="str">
        <f t="shared" si="261"/>
        <v>Да</v>
      </c>
      <c r="AL1307" s="16" t="str">
        <f t="shared" si="272"/>
        <v>Нет</v>
      </c>
      <c r="AM1307" s="16" t="str">
        <f t="shared" si="246"/>
        <v>Да</v>
      </c>
      <c r="AN1307">
        <f t="shared" si="262"/>
        <v>3.420325876829605</v>
      </c>
      <c r="AO1307">
        <f t="shared" si="263"/>
        <v>1.0135286434036201</v>
      </c>
      <c r="AP1307">
        <f t="shared" si="264"/>
        <v>0.89641617530213691</v>
      </c>
      <c r="AQ1307">
        <f t="shared" si="265"/>
        <v>1.3023045833691633</v>
      </c>
      <c r="AR1307">
        <f t="shared" si="266"/>
        <v>2.1331091409354936</v>
      </c>
      <c r="AS1307">
        <f t="shared" si="267"/>
        <v>1.0901274203761511</v>
      </c>
      <c r="AT1307">
        <f t="shared" si="273"/>
        <v>4.4543060660113474</v>
      </c>
    </row>
    <row r="1308" spans="1:46" hidden="1" x14ac:dyDescent="0.35">
      <c r="A1308" s="6">
        <v>220</v>
      </c>
      <c r="B1308" s="11" t="s">
        <v>548</v>
      </c>
      <c r="C1308" s="8" t="s">
        <v>549</v>
      </c>
      <c r="D1308" s="2">
        <v>1</v>
      </c>
      <c r="E1308" s="2">
        <v>9</v>
      </c>
      <c r="F1308" s="2" t="s">
        <v>38</v>
      </c>
      <c r="G1308" s="12"/>
      <c r="H1308" s="8" t="s">
        <v>40</v>
      </c>
      <c r="I1308" s="2">
        <v>751387000</v>
      </c>
      <c r="J1308" s="2">
        <v>771846000</v>
      </c>
      <c r="K1308" s="2">
        <v>503000000</v>
      </c>
      <c r="L1308" s="2">
        <v>335721000</v>
      </c>
      <c r="M1308" s="2">
        <v>17112000</v>
      </c>
      <c r="N1308" s="2">
        <v>46859000</v>
      </c>
      <c r="O1308" s="2">
        <v>-47822000</v>
      </c>
      <c r="P1308" s="2">
        <v>-54253000</v>
      </c>
      <c r="Q1308" s="14">
        <v>806771000</v>
      </c>
      <c r="R1308" s="14">
        <v>874868000</v>
      </c>
      <c r="S1308" s="14">
        <v>692263000</v>
      </c>
      <c r="T1308" s="14">
        <v>454415000</v>
      </c>
      <c r="U1308" s="14">
        <v>3558000</v>
      </c>
      <c r="V1308" s="14">
        <v>9348000</v>
      </c>
      <c r="W1308" s="14">
        <v>-12331000</v>
      </c>
      <c r="X1308" s="14">
        <v>-42558000</v>
      </c>
      <c r="Y1308" s="14" t="s">
        <v>38</v>
      </c>
      <c r="Z1308" s="14" t="s">
        <v>38</v>
      </c>
      <c r="AA1308" s="14" t="s">
        <v>38</v>
      </c>
      <c r="AB1308" s="14" t="s">
        <v>38</v>
      </c>
      <c r="AC1308" s="14">
        <v>52791000</v>
      </c>
      <c r="AD1308" s="14">
        <v>18019000</v>
      </c>
      <c r="AE1308" s="14">
        <v>16374000</v>
      </c>
      <c r="AF1308" s="14">
        <v>3236000</v>
      </c>
      <c r="AG1308" s="2">
        <v>53178000</v>
      </c>
      <c r="AH1308" s="2">
        <v>59492000</v>
      </c>
      <c r="AI1308" s="2">
        <v>41475000</v>
      </c>
      <c r="AJ1308" s="2">
        <v>25101000</v>
      </c>
      <c r="AK1308" s="16" t="str">
        <f t="shared" si="261"/>
        <v>Да</v>
      </c>
      <c r="AL1308" s="16" t="str">
        <f t="shared" si="272"/>
        <v>Нет</v>
      </c>
      <c r="AM1308" s="16" t="str">
        <f t="shared" ref="AM1308:AM1333" si="274">IF(AN1308&gt;1,"Да","Нет")</f>
        <v>Нет</v>
      </c>
      <c r="AN1308">
        <f t="shared" si="262"/>
        <v>0.3651806483279626</v>
      </c>
      <c r="AO1308">
        <f t="shared" si="263"/>
        <v>-0.97986282464137842</v>
      </c>
      <c r="AP1308">
        <f t="shared" si="264"/>
        <v>0.88146277625200453</v>
      </c>
      <c r="AQ1308">
        <f t="shared" si="265"/>
        <v>0.89386808310361054</v>
      </c>
      <c r="AR1308">
        <f t="shared" si="266"/>
        <v>1.4344062688366486</v>
      </c>
      <c r="AS1308">
        <f t="shared" si="267"/>
        <v>1.6523246085813315</v>
      </c>
    </row>
    <row r="1309" spans="1:46" hidden="1" x14ac:dyDescent="0.35">
      <c r="A1309" s="6">
        <v>1286</v>
      </c>
      <c r="B1309" s="11" t="s">
        <v>3041</v>
      </c>
      <c r="C1309" s="8" t="s">
        <v>3042</v>
      </c>
      <c r="D1309" s="2">
        <v>1</v>
      </c>
      <c r="E1309" s="2">
        <v>11</v>
      </c>
      <c r="F1309" s="2" t="s">
        <v>38</v>
      </c>
      <c r="G1309" s="12"/>
      <c r="H1309" s="8" t="s">
        <v>121</v>
      </c>
      <c r="I1309" s="2">
        <v>395212000</v>
      </c>
      <c r="J1309" s="2">
        <v>842548000</v>
      </c>
      <c r="K1309" s="2">
        <v>741586000</v>
      </c>
      <c r="L1309" s="2">
        <v>695982000</v>
      </c>
      <c r="M1309" s="2">
        <v>15272000</v>
      </c>
      <c r="N1309" s="2">
        <v>13912000</v>
      </c>
      <c r="O1309" s="2">
        <v>6524000</v>
      </c>
      <c r="P1309" s="2">
        <v>4788000</v>
      </c>
      <c r="Q1309" s="14">
        <v>797709000</v>
      </c>
      <c r="R1309" s="14">
        <v>433213000</v>
      </c>
      <c r="S1309" s="14">
        <v>237537000</v>
      </c>
      <c r="T1309" s="14">
        <v>201020000</v>
      </c>
      <c r="U1309" s="14">
        <v>11949000</v>
      </c>
      <c r="V1309" s="14">
        <v>-371000</v>
      </c>
      <c r="W1309" s="14">
        <v>-12536000</v>
      </c>
      <c r="X1309" s="14">
        <v>-20011000</v>
      </c>
      <c r="Y1309" s="14" t="s">
        <v>38</v>
      </c>
      <c r="Z1309" s="14" t="s">
        <v>38</v>
      </c>
      <c r="AA1309" s="14" t="s">
        <v>38</v>
      </c>
      <c r="AB1309" s="14" t="s">
        <v>38</v>
      </c>
      <c r="AC1309" s="14">
        <v>12340000</v>
      </c>
      <c r="AD1309" s="14">
        <v>12363000</v>
      </c>
      <c r="AE1309" s="14">
        <v>7532000</v>
      </c>
      <c r="AF1309" s="14">
        <v>5512000</v>
      </c>
      <c r="AG1309" s="2">
        <v>42074000</v>
      </c>
      <c r="AH1309" s="2">
        <v>29755000</v>
      </c>
      <c r="AI1309" s="2">
        <v>17588000</v>
      </c>
      <c r="AJ1309" s="2">
        <v>10115000</v>
      </c>
      <c r="AK1309" s="16" t="str">
        <f t="shared" si="261"/>
        <v>Да</v>
      </c>
      <c r="AL1309" s="16" t="str">
        <f t="shared" si="272"/>
        <v>Нет</v>
      </c>
      <c r="AM1309" s="16" t="str">
        <f t="shared" si="274"/>
        <v>Да</v>
      </c>
      <c r="AN1309">
        <f t="shared" si="262"/>
        <v>1.097757331799885</v>
      </c>
      <c r="AO1309">
        <f t="shared" si="263"/>
        <v>2.1324340895156344</v>
      </c>
      <c r="AP1309">
        <f t="shared" si="264"/>
        <v>1.3625730994152048</v>
      </c>
      <c r="AQ1309">
        <f t="shared" si="265"/>
        <v>1.4140144513527138</v>
      </c>
      <c r="AR1309">
        <f t="shared" si="266"/>
        <v>1.6917784853309075</v>
      </c>
      <c r="AS1309">
        <f t="shared" si="267"/>
        <v>1.7388037567968364</v>
      </c>
      <c r="AT1309">
        <f>AQ1309*AN1309</f>
        <v>1.5522447312434333</v>
      </c>
    </row>
    <row r="1310" spans="1:46" hidden="1" x14ac:dyDescent="0.35">
      <c r="A1310" s="6">
        <v>738</v>
      </c>
      <c r="B1310" s="11" t="s">
        <v>1787</v>
      </c>
      <c r="C1310" s="8" t="s">
        <v>1788</v>
      </c>
      <c r="D1310" s="2">
        <v>1</v>
      </c>
      <c r="E1310" s="2">
        <v>5</v>
      </c>
      <c r="F1310" s="2" t="s">
        <v>38</v>
      </c>
      <c r="G1310" s="12"/>
      <c r="H1310" s="8" t="s">
        <v>40</v>
      </c>
      <c r="I1310" s="2">
        <v>814193000</v>
      </c>
      <c r="J1310" s="2">
        <v>1281868000</v>
      </c>
      <c r="K1310" s="2">
        <v>2213226000</v>
      </c>
      <c r="L1310" s="2">
        <v>2031515000</v>
      </c>
      <c r="M1310" s="2">
        <v>355219000</v>
      </c>
      <c r="N1310" s="2">
        <v>355979000</v>
      </c>
      <c r="O1310" s="2">
        <v>331311000</v>
      </c>
      <c r="P1310" s="2">
        <v>294425000</v>
      </c>
      <c r="Q1310" s="14">
        <v>797476000</v>
      </c>
      <c r="R1310" s="14">
        <v>1158684000</v>
      </c>
      <c r="S1310" s="14">
        <v>2039643000</v>
      </c>
      <c r="T1310" s="14">
        <v>1879035000</v>
      </c>
      <c r="U1310" s="14">
        <v>294905000</v>
      </c>
      <c r="V1310" s="14">
        <v>325310000</v>
      </c>
      <c r="W1310" s="14">
        <v>309957000</v>
      </c>
      <c r="X1310" s="14">
        <v>307945000</v>
      </c>
      <c r="Y1310" s="14" t="s">
        <v>38</v>
      </c>
      <c r="Z1310" s="14" t="s">
        <v>38</v>
      </c>
      <c r="AA1310" s="14" t="s">
        <v>38</v>
      </c>
      <c r="AB1310" s="14" t="s">
        <v>38</v>
      </c>
      <c r="AC1310" s="14">
        <v>67395000</v>
      </c>
      <c r="AD1310" s="14">
        <v>115353000</v>
      </c>
      <c r="AE1310" s="14">
        <v>101893000</v>
      </c>
      <c r="AF1310" s="14">
        <v>104864000</v>
      </c>
      <c r="AG1310" s="2">
        <v>331198000</v>
      </c>
      <c r="AH1310" s="2">
        <v>363803000</v>
      </c>
      <c r="AI1310" s="2">
        <v>348450000</v>
      </c>
      <c r="AJ1310" s="2">
        <v>346438000</v>
      </c>
      <c r="AK1310" s="16" t="str">
        <f t="shared" si="261"/>
        <v>Да</v>
      </c>
      <c r="AL1310" s="16" t="str">
        <f t="shared" si="272"/>
        <v>Нет</v>
      </c>
      <c r="AM1310" s="16" t="str">
        <f t="shared" si="274"/>
        <v>Нет</v>
      </c>
      <c r="AN1310">
        <f t="shared" si="262"/>
        <v>0.99786504260082753</v>
      </c>
      <c r="AO1310">
        <f t="shared" si="263"/>
        <v>1.0744557228706564</v>
      </c>
      <c r="AP1310">
        <f t="shared" si="264"/>
        <v>1.1252814808525091</v>
      </c>
      <c r="AQ1310">
        <f t="shared" si="265"/>
        <v>0.91037731959329637</v>
      </c>
      <c r="AR1310">
        <f t="shared" si="266"/>
        <v>1.0440608408666954</v>
      </c>
      <c r="AS1310">
        <f t="shared" si="267"/>
        <v>1.0058076769869355</v>
      </c>
    </row>
    <row r="1311" spans="1:46" hidden="1" x14ac:dyDescent="0.35">
      <c r="A1311" s="6">
        <v>1271</v>
      </c>
      <c r="B1311" s="11" t="s">
        <v>3008</v>
      </c>
      <c r="C1311" s="8" t="s">
        <v>3009</v>
      </c>
      <c r="D1311" s="2">
        <v>1</v>
      </c>
      <c r="E1311" s="2">
        <v>16</v>
      </c>
      <c r="F1311" s="2" t="s">
        <v>38</v>
      </c>
      <c r="G1311" s="12"/>
      <c r="H1311" s="8" t="s">
        <v>40</v>
      </c>
      <c r="I1311" s="2">
        <v>3080749000</v>
      </c>
      <c r="J1311" s="2">
        <v>2193304000</v>
      </c>
      <c r="K1311" s="2">
        <v>1660773000</v>
      </c>
      <c r="L1311" s="2">
        <v>1224703000</v>
      </c>
      <c r="M1311" s="2">
        <v>55557000</v>
      </c>
      <c r="N1311" s="2">
        <v>110366000</v>
      </c>
      <c r="O1311" s="2">
        <v>83857000</v>
      </c>
      <c r="P1311" s="2">
        <v>45366000</v>
      </c>
      <c r="Q1311" s="14">
        <v>789075000</v>
      </c>
      <c r="R1311" s="14">
        <v>1398739000</v>
      </c>
      <c r="S1311" s="14">
        <v>930961000</v>
      </c>
      <c r="T1311" s="14">
        <v>723208000</v>
      </c>
      <c r="U1311" s="14">
        <v>202496000</v>
      </c>
      <c r="V1311" s="14">
        <v>160812000</v>
      </c>
      <c r="W1311" s="14">
        <v>104565000</v>
      </c>
      <c r="X1311" s="14">
        <v>65433000</v>
      </c>
      <c r="Y1311" s="14" t="s">
        <v>38</v>
      </c>
      <c r="Z1311" s="14" t="s">
        <v>38</v>
      </c>
      <c r="AA1311" s="14" t="s">
        <v>38</v>
      </c>
      <c r="AB1311" s="14" t="s">
        <v>38</v>
      </c>
      <c r="AC1311" s="14">
        <v>75964000</v>
      </c>
      <c r="AD1311" s="14">
        <v>85931000</v>
      </c>
      <c r="AE1311" s="14">
        <v>47719000</v>
      </c>
      <c r="AF1311" s="14">
        <v>28623000</v>
      </c>
      <c r="AG1311" s="2">
        <v>920959000</v>
      </c>
      <c r="AH1311" s="2">
        <v>852137000</v>
      </c>
      <c r="AI1311" s="2">
        <v>735482000</v>
      </c>
      <c r="AJ1311" s="2">
        <v>617418000</v>
      </c>
      <c r="AK1311" s="16" t="str">
        <f t="shared" si="261"/>
        <v>Да</v>
      </c>
      <c r="AL1311" s="16" t="str">
        <f t="shared" si="272"/>
        <v>Нет</v>
      </c>
      <c r="AM1311" s="16" t="str">
        <f t="shared" si="274"/>
        <v>Нет</v>
      </c>
      <c r="AN1311">
        <f t="shared" si="262"/>
        <v>0.50338872478843122</v>
      </c>
      <c r="AO1311">
        <f t="shared" si="263"/>
        <v>1.3161214925408731</v>
      </c>
      <c r="AP1311">
        <f t="shared" si="264"/>
        <v>1.8484547899307853</v>
      </c>
      <c r="AQ1311">
        <f t="shared" si="265"/>
        <v>1.0807640086042503</v>
      </c>
      <c r="AR1311">
        <f t="shared" si="266"/>
        <v>1.1586102719033233</v>
      </c>
      <c r="AS1311">
        <f t="shared" si="267"/>
        <v>1.1912221541969945</v>
      </c>
    </row>
    <row r="1312" spans="1:46" hidden="1" x14ac:dyDescent="0.35">
      <c r="A1312" s="6">
        <v>1932</v>
      </c>
      <c r="B1312" s="11" t="s">
        <v>4591</v>
      </c>
      <c r="C1312" s="8" t="s">
        <v>4592</v>
      </c>
      <c r="D1312" s="2">
        <v>1</v>
      </c>
      <c r="E1312" s="2">
        <v>24</v>
      </c>
      <c r="F1312" s="2" t="s">
        <v>38</v>
      </c>
      <c r="G1312" s="12"/>
      <c r="H1312" s="8" t="s">
        <v>40</v>
      </c>
      <c r="I1312" s="2">
        <v>2418025000</v>
      </c>
      <c r="J1312" s="2">
        <v>2043930000</v>
      </c>
      <c r="K1312" s="2">
        <v>1879258000</v>
      </c>
      <c r="L1312" s="2">
        <v>1833536000</v>
      </c>
      <c r="M1312" s="2">
        <v>43507000</v>
      </c>
      <c r="N1312" s="2">
        <v>57691000</v>
      </c>
      <c r="O1312" s="2">
        <v>155337000</v>
      </c>
      <c r="P1312" s="2">
        <v>68099000</v>
      </c>
      <c r="Q1312" s="14">
        <v>779562000</v>
      </c>
      <c r="R1312" s="14">
        <v>1250895000</v>
      </c>
      <c r="S1312" s="14">
        <v>1387843000</v>
      </c>
      <c r="T1312" s="14">
        <v>1150554000</v>
      </c>
      <c r="U1312" s="14">
        <v>311037000</v>
      </c>
      <c r="V1312" s="14">
        <v>306069000</v>
      </c>
      <c r="W1312" s="14">
        <v>197766000</v>
      </c>
      <c r="X1312" s="14">
        <v>190926000</v>
      </c>
      <c r="Y1312" s="14" t="s">
        <v>38</v>
      </c>
      <c r="Z1312" s="14" t="s">
        <v>38</v>
      </c>
      <c r="AA1312" s="14" t="s">
        <v>38</v>
      </c>
      <c r="AB1312" s="14" t="s">
        <v>38</v>
      </c>
      <c r="AC1312" s="14">
        <v>22475000</v>
      </c>
      <c r="AD1312" s="14">
        <v>113365000</v>
      </c>
      <c r="AE1312" s="14">
        <v>17342000</v>
      </c>
      <c r="AF1312" s="14">
        <v>28735000</v>
      </c>
      <c r="AG1312" s="2">
        <v>1548888000</v>
      </c>
      <c r="AH1312" s="2">
        <v>1538520000</v>
      </c>
      <c r="AI1312" s="2">
        <v>1431119000</v>
      </c>
      <c r="AJ1312" s="2">
        <v>1425605000</v>
      </c>
      <c r="AK1312" s="16" t="str">
        <f t="shared" si="261"/>
        <v>Да</v>
      </c>
      <c r="AL1312" s="16" t="str">
        <f t="shared" si="272"/>
        <v>Нет</v>
      </c>
      <c r="AM1312" s="16" t="str">
        <f t="shared" si="274"/>
        <v>Нет</v>
      </c>
      <c r="AN1312">
        <f t="shared" si="262"/>
        <v>0.75413842713768175</v>
      </c>
      <c r="AO1312">
        <f t="shared" si="263"/>
        <v>0.37139252077740653</v>
      </c>
      <c r="AP1312">
        <f t="shared" si="264"/>
        <v>2.281046711405454</v>
      </c>
      <c r="AQ1312">
        <f t="shared" si="265"/>
        <v>1.0067389439201311</v>
      </c>
      <c r="AR1312">
        <f t="shared" si="266"/>
        <v>1.0750468689186574</v>
      </c>
      <c r="AS1312">
        <f t="shared" si="267"/>
        <v>1.0038678315522183</v>
      </c>
    </row>
    <row r="1313" spans="1:46" ht="29" hidden="1" x14ac:dyDescent="0.35">
      <c r="A1313" s="6">
        <v>664</v>
      </c>
      <c r="B1313" s="11" t="s">
        <v>1610</v>
      </c>
      <c r="C1313" s="8" t="s">
        <v>1611</v>
      </c>
      <c r="D1313" s="2">
        <v>1</v>
      </c>
      <c r="E1313" s="2">
        <v>11</v>
      </c>
      <c r="F1313" s="2">
        <v>77</v>
      </c>
      <c r="G1313" s="12"/>
      <c r="H1313" s="8" t="s">
        <v>40</v>
      </c>
      <c r="I1313" s="2">
        <v>452618000</v>
      </c>
      <c r="J1313" s="2">
        <v>434996000</v>
      </c>
      <c r="K1313" s="2">
        <v>425892000</v>
      </c>
      <c r="L1313" s="2">
        <v>444114000</v>
      </c>
      <c r="M1313" s="2">
        <v>114535000</v>
      </c>
      <c r="N1313" s="2">
        <v>135976000</v>
      </c>
      <c r="O1313" s="2">
        <v>121508000</v>
      </c>
      <c r="P1313" s="2">
        <v>153714000</v>
      </c>
      <c r="Q1313" s="14">
        <v>778627000</v>
      </c>
      <c r="R1313" s="14">
        <v>888554000</v>
      </c>
      <c r="S1313" s="14">
        <v>801432000</v>
      </c>
      <c r="T1313" s="14">
        <v>851596000</v>
      </c>
      <c r="U1313" s="14">
        <v>29373000</v>
      </c>
      <c r="V1313" s="14">
        <v>22100000</v>
      </c>
      <c r="W1313" s="14">
        <v>31691000</v>
      </c>
      <c r="X1313" s="14">
        <v>25088000</v>
      </c>
      <c r="Y1313" s="14" t="s">
        <v>38</v>
      </c>
      <c r="Z1313" s="14" t="s">
        <v>38</v>
      </c>
      <c r="AA1313" s="14" t="s">
        <v>38</v>
      </c>
      <c r="AB1313" s="14" t="s">
        <v>38</v>
      </c>
      <c r="AC1313" s="14">
        <v>17792000</v>
      </c>
      <c r="AD1313" s="14">
        <v>11073000</v>
      </c>
      <c r="AE1313" s="14">
        <v>21752000</v>
      </c>
      <c r="AF1313" s="14">
        <v>15537000</v>
      </c>
      <c r="AG1313" s="2">
        <v>367473000</v>
      </c>
      <c r="AH1313" s="2">
        <v>359647000</v>
      </c>
      <c r="AI1313" s="2">
        <v>368150000</v>
      </c>
      <c r="AJ1313" s="2">
        <v>360770000</v>
      </c>
      <c r="AK1313" s="16" t="str">
        <f t="shared" si="261"/>
        <v>Да</v>
      </c>
      <c r="AL1313" s="16" t="str">
        <f t="shared" si="272"/>
        <v>Нет</v>
      </c>
      <c r="AM1313" s="16" t="str">
        <f t="shared" si="274"/>
        <v>Нет</v>
      </c>
      <c r="AN1313">
        <f t="shared" si="262"/>
        <v>0.84231776195799257</v>
      </c>
      <c r="AO1313">
        <f t="shared" si="263"/>
        <v>1.1190703492774139</v>
      </c>
      <c r="AP1313">
        <f t="shared" si="264"/>
        <v>0.79048102319892788</v>
      </c>
      <c r="AQ1313">
        <f t="shared" si="265"/>
        <v>1.0217602259993828</v>
      </c>
      <c r="AR1313">
        <f t="shared" si="266"/>
        <v>0.97690343609941599</v>
      </c>
      <c r="AS1313">
        <f t="shared" si="267"/>
        <v>1.020456246361948</v>
      </c>
    </row>
    <row r="1314" spans="1:46" ht="29" hidden="1" x14ac:dyDescent="0.35">
      <c r="A1314" s="6">
        <v>614</v>
      </c>
      <c r="B1314" s="11" t="s">
        <v>1493</v>
      </c>
      <c r="C1314" s="8" t="s">
        <v>1494</v>
      </c>
      <c r="D1314" s="2">
        <v>1</v>
      </c>
      <c r="E1314" s="2">
        <v>20</v>
      </c>
      <c r="F1314" s="2" t="s">
        <v>38</v>
      </c>
      <c r="G1314" s="12"/>
      <c r="H1314" s="8" t="s">
        <v>40</v>
      </c>
      <c r="I1314" s="2">
        <v>1358487000</v>
      </c>
      <c r="J1314" s="2">
        <v>1483275000</v>
      </c>
      <c r="K1314" s="2">
        <v>984142000</v>
      </c>
      <c r="L1314" s="2">
        <v>673835000</v>
      </c>
      <c r="M1314" s="2">
        <v>53275000</v>
      </c>
      <c r="N1314" s="2">
        <v>29053000</v>
      </c>
      <c r="O1314" s="2">
        <v>47941000</v>
      </c>
      <c r="P1314" s="2">
        <v>52763000</v>
      </c>
      <c r="Q1314" s="14">
        <v>777001000</v>
      </c>
      <c r="R1314" s="14">
        <v>632639000</v>
      </c>
      <c r="S1314" s="14">
        <v>889298000</v>
      </c>
      <c r="T1314" s="14">
        <v>572755000</v>
      </c>
      <c r="U1314" s="14">
        <v>80235000</v>
      </c>
      <c r="V1314" s="14">
        <v>91045000</v>
      </c>
      <c r="W1314" s="14">
        <v>75826000</v>
      </c>
      <c r="X1314" s="14">
        <v>71294000</v>
      </c>
      <c r="Y1314" s="14" t="s">
        <v>38</v>
      </c>
      <c r="Z1314" s="14" t="s">
        <v>38</v>
      </c>
      <c r="AA1314" s="14" t="s">
        <v>38</v>
      </c>
      <c r="AB1314" s="14" t="s">
        <v>38</v>
      </c>
      <c r="AC1314" s="14">
        <v>8466000</v>
      </c>
      <c r="AD1314" s="14">
        <v>26877000</v>
      </c>
      <c r="AE1314" s="14">
        <v>17982000</v>
      </c>
      <c r="AF1314" s="14">
        <v>15968000</v>
      </c>
      <c r="AG1314" s="2">
        <v>420277000</v>
      </c>
      <c r="AH1314" s="2">
        <v>431087000</v>
      </c>
      <c r="AI1314" s="2">
        <v>220853000</v>
      </c>
      <c r="AJ1314" s="2">
        <v>185523000</v>
      </c>
      <c r="AK1314" s="16" t="str">
        <f t="shared" si="261"/>
        <v>Да</v>
      </c>
      <c r="AL1314" s="16" t="str">
        <f t="shared" si="272"/>
        <v>Нет</v>
      </c>
      <c r="AM1314" s="16" t="str">
        <f t="shared" si="274"/>
        <v>Да</v>
      </c>
      <c r="AN1314">
        <f t="shared" si="262"/>
        <v>1.8337176883626476</v>
      </c>
      <c r="AO1314">
        <f t="shared" si="263"/>
        <v>0.60601572766525524</v>
      </c>
      <c r="AP1314">
        <f t="shared" si="264"/>
        <v>0.90861020032977657</v>
      </c>
      <c r="AQ1314">
        <f t="shared" si="265"/>
        <v>0.97492385527747294</v>
      </c>
      <c r="AR1314">
        <f t="shared" si="266"/>
        <v>1.9519182442620204</v>
      </c>
      <c r="AS1314">
        <f t="shared" si="267"/>
        <v>1.190434609185923</v>
      </c>
      <c r="AT1314">
        <f>AQ1314*AN1314</f>
        <v>1.787735118229008</v>
      </c>
    </row>
    <row r="1315" spans="1:46" hidden="1" x14ac:dyDescent="0.35">
      <c r="A1315" s="6">
        <v>1701</v>
      </c>
      <c r="B1315" s="11" t="s">
        <v>4041</v>
      </c>
      <c r="C1315" s="8" t="s">
        <v>4042</v>
      </c>
      <c r="D1315" s="2">
        <v>1</v>
      </c>
      <c r="E1315" s="2">
        <v>11</v>
      </c>
      <c r="F1315" s="2">
        <v>93</v>
      </c>
      <c r="G1315" s="12"/>
      <c r="H1315" s="8" t="s">
        <v>40</v>
      </c>
      <c r="I1315" s="2">
        <v>8604968000</v>
      </c>
      <c r="J1315" s="2">
        <v>8401995000</v>
      </c>
      <c r="K1315" s="2">
        <v>7700229000</v>
      </c>
      <c r="L1315" s="2">
        <v>7645104000</v>
      </c>
      <c r="M1315" s="2">
        <v>72452000</v>
      </c>
      <c r="N1315" s="2">
        <v>-16289000</v>
      </c>
      <c r="O1315" s="2">
        <v>-23473000</v>
      </c>
      <c r="P1315" s="2">
        <v>29345000</v>
      </c>
      <c r="Q1315" s="14">
        <v>773928000</v>
      </c>
      <c r="R1315" s="14">
        <v>572487000</v>
      </c>
      <c r="S1315" s="14">
        <v>461560000</v>
      </c>
      <c r="T1315" s="14">
        <v>1033160000</v>
      </c>
      <c r="U1315" s="14">
        <v>-4757000</v>
      </c>
      <c r="V1315" s="14">
        <v>32346000</v>
      </c>
      <c r="W1315" s="14">
        <v>-31825000</v>
      </c>
      <c r="X1315" s="14">
        <v>104153000</v>
      </c>
      <c r="Y1315" s="14" t="s">
        <v>38</v>
      </c>
      <c r="Z1315" s="14" t="s">
        <v>38</v>
      </c>
      <c r="AA1315" s="14" t="s">
        <v>38</v>
      </c>
      <c r="AB1315" s="14" t="s">
        <v>38</v>
      </c>
      <c r="AC1315" s="14">
        <v>222222000</v>
      </c>
      <c r="AD1315" s="14">
        <v>64171000</v>
      </c>
      <c r="AE1315" s="14">
        <v>-135978000</v>
      </c>
      <c r="AF1315" s="14">
        <v>61795000</v>
      </c>
      <c r="AG1315" s="2">
        <v>8001876000</v>
      </c>
      <c r="AH1315" s="2">
        <v>7927470000</v>
      </c>
      <c r="AI1315" s="2">
        <v>7447299000</v>
      </c>
      <c r="AJ1315" s="2">
        <v>7495677000</v>
      </c>
      <c r="AK1315" s="16" t="str">
        <f t="shared" si="261"/>
        <v>Да</v>
      </c>
      <c r="AL1315" s="16" t="str">
        <f t="shared" si="272"/>
        <v>Нет</v>
      </c>
      <c r="AM1315" s="16" t="str">
        <f t="shared" si="274"/>
        <v>Нет</v>
      </c>
      <c r="AN1315">
        <f t="shared" si="262"/>
        <v>-4.4479096322671738</v>
      </c>
      <c r="AO1315">
        <f t="shared" si="263"/>
        <v>0.69394623610105233</v>
      </c>
      <c r="AP1315">
        <f t="shared" si="264"/>
        <v>-0.79989776793320844</v>
      </c>
      <c r="AQ1315">
        <f t="shared" si="265"/>
        <v>1.0093858444118995</v>
      </c>
      <c r="AR1315">
        <f t="shared" si="266"/>
        <v>1.0644758589657808</v>
      </c>
      <c r="AS1315">
        <f t="shared" si="267"/>
        <v>0.99354587984514275</v>
      </c>
    </row>
    <row r="1316" spans="1:46" hidden="1" x14ac:dyDescent="0.35">
      <c r="A1316" s="6">
        <v>1291</v>
      </c>
      <c r="B1316" s="11" t="s">
        <v>3053</v>
      </c>
      <c r="C1316" s="8" t="s">
        <v>3054</v>
      </c>
      <c r="D1316" s="2">
        <v>1</v>
      </c>
      <c r="E1316" s="2">
        <v>3</v>
      </c>
      <c r="F1316" s="2" t="s">
        <v>38</v>
      </c>
      <c r="G1316" s="12"/>
      <c r="H1316" s="8" t="s">
        <v>40</v>
      </c>
      <c r="I1316" s="2">
        <v>1647929000</v>
      </c>
      <c r="J1316" s="2">
        <v>1705333000</v>
      </c>
      <c r="K1316" s="2">
        <v>1644062000</v>
      </c>
      <c r="L1316" s="2">
        <v>1629489000</v>
      </c>
      <c r="M1316" s="2">
        <v>217418000</v>
      </c>
      <c r="N1316" s="2">
        <v>226897000</v>
      </c>
      <c r="O1316" s="2">
        <v>188367000</v>
      </c>
      <c r="P1316" s="2">
        <v>162912000</v>
      </c>
      <c r="Q1316" s="14">
        <v>772886000</v>
      </c>
      <c r="R1316" s="14">
        <v>887063000</v>
      </c>
      <c r="S1316" s="14">
        <v>738985000</v>
      </c>
      <c r="T1316" s="14">
        <v>607947000</v>
      </c>
      <c r="U1316" s="14">
        <v>904809000</v>
      </c>
      <c r="V1316" s="14">
        <v>907156000</v>
      </c>
      <c r="W1316" s="14">
        <v>901899000</v>
      </c>
      <c r="X1316" s="14">
        <v>900202000</v>
      </c>
      <c r="Y1316" s="14" t="s">
        <v>38</v>
      </c>
      <c r="Z1316" s="14" t="s">
        <v>38</v>
      </c>
      <c r="AA1316" s="14" t="s">
        <v>38</v>
      </c>
      <c r="AB1316" s="14" t="s">
        <v>38</v>
      </c>
      <c r="AC1316" s="14">
        <v>20670000</v>
      </c>
      <c r="AD1316" s="14">
        <v>68000</v>
      </c>
      <c r="AE1316" s="14">
        <v>1814000</v>
      </c>
      <c r="AF1316" s="14">
        <v>1129000</v>
      </c>
      <c r="AG1316" s="2">
        <v>1128380000</v>
      </c>
      <c r="AH1316" s="2">
        <v>1280210000</v>
      </c>
      <c r="AI1316" s="2">
        <v>1220315000</v>
      </c>
      <c r="AJ1316" s="2">
        <v>1171760000</v>
      </c>
      <c r="AK1316" s="16" t="str">
        <f t="shared" si="261"/>
        <v>Да</v>
      </c>
      <c r="AL1316" s="16" t="str">
        <f t="shared" si="272"/>
        <v>Нет</v>
      </c>
      <c r="AM1316" s="16" t="str">
        <f t="shared" si="274"/>
        <v>Нет</v>
      </c>
      <c r="AN1316">
        <f t="shared" si="262"/>
        <v>0.95822333481711963</v>
      </c>
      <c r="AO1316">
        <f t="shared" si="263"/>
        <v>1.2045475056671284</v>
      </c>
      <c r="AP1316">
        <f t="shared" si="264"/>
        <v>1.15625</v>
      </c>
      <c r="AQ1316">
        <f t="shared" si="265"/>
        <v>0.88140226994008797</v>
      </c>
      <c r="AR1316">
        <f t="shared" si="266"/>
        <v>1.0490815895895731</v>
      </c>
      <c r="AS1316">
        <f t="shared" si="267"/>
        <v>1.041437666416331</v>
      </c>
    </row>
    <row r="1317" spans="1:46" hidden="1" x14ac:dyDescent="0.35">
      <c r="A1317" s="6">
        <v>5</v>
      </c>
      <c r="B1317" s="11" t="s">
        <v>48</v>
      </c>
      <c r="C1317" s="8" t="s">
        <v>49</v>
      </c>
      <c r="D1317" s="2">
        <v>1</v>
      </c>
      <c r="E1317" s="2">
        <v>12</v>
      </c>
      <c r="F1317" s="2" t="s">
        <v>38</v>
      </c>
      <c r="G1317" s="12"/>
      <c r="H1317" s="8" t="s">
        <v>40</v>
      </c>
      <c r="I1317" s="2">
        <v>719767000</v>
      </c>
      <c r="J1317" s="2">
        <v>500649000</v>
      </c>
      <c r="K1317" s="2">
        <v>301542000</v>
      </c>
      <c r="L1317" s="2">
        <v>233739000</v>
      </c>
      <c r="M1317" s="2">
        <v>86506000</v>
      </c>
      <c r="N1317" s="2">
        <v>91507000</v>
      </c>
      <c r="O1317" s="2">
        <v>85154000</v>
      </c>
      <c r="P1317" s="2">
        <v>3937000</v>
      </c>
      <c r="Q1317" s="14">
        <v>771519000</v>
      </c>
      <c r="R1317" s="14">
        <v>520766000</v>
      </c>
      <c r="S1317" s="14">
        <v>518673000</v>
      </c>
      <c r="T1317" s="14">
        <v>283890000</v>
      </c>
      <c r="U1317" s="14">
        <v>107165000</v>
      </c>
      <c r="V1317" s="14">
        <v>99079000</v>
      </c>
      <c r="W1317" s="14">
        <v>59193000</v>
      </c>
      <c r="X1317" s="14">
        <v>11729000</v>
      </c>
      <c r="Y1317" s="14" t="s">
        <v>38</v>
      </c>
      <c r="Z1317" s="14" t="s">
        <v>38</v>
      </c>
      <c r="AA1317" s="14" t="s">
        <v>38</v>
      </c>
      <c r="AB1317" s="14" t="s">
        <v>38</v>
      </c>
      <c r="AC1317" s="14">
        <v>38464000</v>
      </c>
      <c r="AD1317" s="14">
        <v>55230000</v>
      </c>
      <c r="AE1317" s="14">
        <v>49502000</v>
      </c>
      <c r="AF1317" s="14">
        <v>-8681000</v>
      </c>
      <c r="AG1317" s="2">
        <v>252560000</v>
      </c>
      <c r="AH1317" s="2">
        <v>241712000</v>
      </c>
      <c r="AI1317" s="2">
        <v>199351000</v>
      </c>
      <c r="AJ1317" s="2">
        <v>151887000</v>
      </c>
      <c r="AK1317" s="16" t="str">
        <f t="shared" si="261"/>
        <v>Да</v>
      </c>
      <c r="AL1317" s="16" t="str">
        <f t="shared" si="272"/>
        <v>Нет</v>
      </c>
      <c r="AM1317" s="16" t="str">
        <f t="shared" si="274"/>
        <v>Нет</v>
      </c>
      <c r="AN1317">
        <f t="shared" si="262"/>
        <v>0.94534844328849155</v>
      </c>
      <c r="AO1317">
        <f t="shared" si="263"/>
        <v>1.0746060079385584</v>
      </c>
      <c r="AP1317">
        <f t="shared" si="264"/>
        <v>21.629159258318516</v>
      </c>
      <c r="AQ1317">
        <f t="shared" si="265"/>
        <v>1.0448798570199245</v>
      </c>
      <c r="AR1317">
        <f t="shared" si="266"/>
        <v>1.212494544797869</v>
      </c>
      <c r="AS1317">
        <f t="shared" si="267"/>
        <v>1.3124954736086696</v>
      </c>
    </row>
    <row r="1318" spans="1:46" hidden="1" x14ac:dyDescent="0.35">
      <c r="A1318" s="6">
        <v>353</v>
      </c>
      <c r="B1318" s="11" t="s">
        <v>866</v>
      </c>
      <c r="C1318" s="8" t="s">
        <v>867</v>
      </c>
      <c r="D1318" s="2">
        <v>1</v>
      </c>
      <c r="E1318" s="2">
        <v>14</v>
      </c>
      <c r="F1318" s="2">
        <v>99</v>
      </c>
      <c r="G1318" s="12"/>
      <c r="H1318" s="8" t="s">
        <v>40</v>
      </c>
      <c r="I1318" s="2">
        <v>2105621000</v>
      </c>
      <c r="J1318" s="2">
        <v>2074924000</v>
      </c>
      <c r="K1318" s="2">
        <v>1987788000</v>
      </c>
      <c r="L1318" s="2">
        <v>1928865000</v>
      </c>
      <c r="M1318" s="2">
        <v>366146000</v>
      </c>
      <c r="N1318" s="2">
        <v>374555000</v>
      </c>
      <c r="O1318" s="2">
        <v>327891000</v>
      </c>
      <c r="P1318" s="2">
        <v>292064000</v>
      </c>
      <c r="Q1318" s="14">
        <v>769272000</v>
      </c>
      <c r="R1318" s="14">
        <v>738059000</v>
      </c>
      <c r="S1318" s="14">
        <v>614477000</v>
      </c>
      <c r="T1318" s="14">
        <v>348804000</v>
      </c>
      <c r="U1318" s="14">
        <v>411366000</v>
      </c>
      <c r="V1318" s="14">
        <v>423345000</v>
      </c>
      <c r="W1318" s="14">
        <v>329308000</v>
      </c>
      <c r="X1318" s="14">
        <v>270480000</v>
      </c>
      <c r="Y1318" s="14" t="s">
        <v>38</v>
      </c>
      <c r="Z1318" s="14" t="s">
        <v>38</v>
      </c>
      <c r="AA1318" s="14" t="s">
        <v>38</v>
      </c>
      <c r="AB1318" s="14" t="s">
        <v>38</v>
      </c>
      <c r="AC1318" s="14">
        <v>63851000</v>
      </c>
      <c r="AD1318" s="14">
        <v>129184000</v>
      </c>
      <c r="AE1318" s="14">
        <v>90290000</v>
      </c>
      <c r="AF1318" s="14">
        <v>75631000</v>
      </c>
      <c r="AG1318" s="2">
        <v>1945005000</v>
      </c>
      <c r="AH1318" s="2">
        <v>1950525000</v>
      </c>
      <c r="AI1318" s="2">
        <v>1851974000</v>
      </c>
      <c r="AJ1318" s="2">
        <v>1789364000</v>
      </c>
      <c r="AK1318" s="16" t="str">
        <f t="shared" si="261"/>
        <v>Да</v>
      </c>
      <c r="AL1318" s="16" t="str">
        <f t="shared" si="272"/>
        <v>Нет</v>
      </c>
      <c r="AM1318" s="16" t="str">
        <f t="shared" si="274"/>
        <v>Нет</v>
      </c>
      <c r="AN1318">
        <f t="shared" si="262"/>
        <v>0.97754935857217229</v>
      </c>
      <c r="AO1318">
        <f t="shared" si="263"/>
        <v>1.1423155865821264</v>
      </c>
      <c r="AP1318">
        <f t="shared" si="264"/>
        <v>1.1226683192724882</v>
      </c>
      <c r="AQ1318">
        <f t="shared" si="265"/>
        <v>0.99716999269427464</v>
      </c>
      <c r="AR1318">
        <f t="shared" si="266"/>
        <v>1.053214030002581</v>
      </c>
      <c r="AS1318">
        <f t="shared" si="267"/>
        <v>1.03499008586291</v>
      </c>
    </row>
    <row r="1319" spans="1:46" ht="29" x14ac:dyDescent="0.35">
      <c r="A1319" s="6">
        <v>1541</v>
      </c>
      <c r="B1319" s="11" t="s">
        <v>3648</v>
      </c>
      <c r="C1319" s="8" t="s">
        <v>3649</v>
      </c>
      <c r="D1319" s="2">
        <v>1</v>
      </c>
      <c r="E1319" s="2">
        <v>10</v>
      </c>
      <c r="F1319" s="2" t="s">
        <v>38</v>
      </c>
      <c r="G1319" s="12"/>
      <c r="H1319" s="8" t="s">
        <v>121</v>
      </c>
      <c r="I1319" s="2">
        <v>217910000</v>
      </c>
      <c r="J1319" s="2">
        <v>245975000</v>
      </c>
      <c r="K1319" s="2">
        <v>90430000</v>
      </c>
      <c r="L1319" s="2">
        <v>7252000</v>
      </c>
      <c r="M1319" s="2">
        <v>85947000</v>
      </c>
      <c r="N1319" s="2">
        <v>44416000</v>
      </c>
      <c r="O1319" s="2">
        <v>23449000</v>
      </c>
      <c r="P1319" s="2">
        <v>11526000</v>
      </c>
      <c r="Q1319" s="14">
        <v>764801000</v>
      </c>
      <c r="R1319" s="14">
        <v>156777000</v>
      </c>
      <c r="S1319" s="14">
        <v>164965000</v>
      </c>
      <c r="T1319" s="14">
        <v>11526000</v>
      </c>
      <c r="U1319" s="14">
        <v>2808000</v>
      </c>
      <c r="V1319" s="14">
        <v>1590000</v>
      </c>
      <c r="W1319" s="14">
        <v>1446000</v>
      </c>
      <c r="X1319" s="14">
        <v>778000</v>
      </c>
      <c r="Y1319" s="14" t="s">
        <v>38</v>
      </c>
      <c r="Z1319" s="14" t="s">
        <v>38</v>
      </c>
      <c r="AA1319" s="14" t="s">
        <v>38</v>
      </c>
      <c r="AB1319" s="14" t="s">
        <v>38</v>
      </c>
      <c r="AC1319" s="14">
        <v>1487000</v>
      </c>
      <c r="AD1319" s="14">
        <v>268000</v>
      </c>
      <c r="AE1319" s="14">
        <v>668000</v>
      </c>
      <c r="AF1319" s="14">
        <v>5000</v>
      </c>
      <c r="AG1319" s="2">
        <v>2932000</v>
      </c>
      <c r="AH1319" s="2">
        <v>1713000</v>
      </c>
      <c r="AI1319" s="2">
        <v>1564000</v>
      </c>
      <c r="AJ1319" s="2">
        <v>896000</v>
      </c>
      <c r="AK1319" s="16" t="str">
        <f t="shared" si="261"/>
        <v>Да</v>
      </c>
      <c r="AL1319" s="16" t="str">
        <f t="shared" si="272"/>
        <v>Нет</v>
      </c>
      <c r="AM1319" s="16" t="str">
        <f t="shared" si="274"/>
        <v>Да</v>
      </c>
      <c r="AN1319">
        <f t="shared" si="262"/>
        <v>1.9350459293948126</v>
      </c>
      <c r="AO1319">
        <f t="shared" si="263"/>
        <v>1.8941532687961107</v>
      </c>
      <c r="AP1319">
        <f t="shared" si="264"/>
        <v>2.0344438660419919</v>
      </c>
      <c r="AQ1319">
        <f t="shared" si="265"/>
        <v>1.7116170461179219</v>
      </c>
      <c r="AR1319">
        <f t="shared" si="266"/>
        <v>1.0952685421994885</v>
      </c>
      <c r="AS1319">
        <f t="shared" si="267"/>
        <v>1.7455357142857142</v>
      </c>
      <c r="AT1319">
        <f>AQ1319*AN1319</f>
        <v>3.3120575977732578</v>
      </c>
    </row>
    <row r="1320" spans="1:46" ht="29" hidden="1" x14ac:dyDescent="0.35">
      <c r="A1320" s="6">
        <v>741</v>
      </c>
      <c r="B1320" s="11" t="s">
        <v>1793</v>
      </c>
      <c r="C1320" s="8" t="s">
        <v>1794</v>
      </c>
      <c r="D1320" s="2">
        <v>1</v>
      </c>
      <c r="E1320" s="2">
        <v>41</v>
      </c>
      <c r="F1320" s="2" t="s">
        <v>38</v>
      </c>
      <c r="G1320" s="12" t="s">
        <v>1795</v>
      </c>
      <c r="H1320" s="8" t="s">
        <v>40</v>
      </c>
      <c r="I1320" s="2">
        <v>643430000</v>
      </c>
      <c r="J1320" s="2">
        <v>1716577000</v>
      </c>
      <c r="K1320" s="2">
        <v>1501461000</v>
      </c>
      <c r="L1320" s="2">
        <v>1329990000</v>
      </c>
      <c r="M1320" s="2">
        <v>280153000</v>
      </c>
      <c r="N1320" s="2">
        <v>290463000</v>
      </c>
      <c r="O1320" s="2">
        <v>236676000</v>
      </c>
      <c r="P1320" s="2">
        <v>219924000</v>
      </c>
      <c r="Q1320" s="14">
        <v>763642000</v>
      </c>
      <c r="R1320" s="14">
        <v>872419000</v>
      </c>
      <c r="S1320" s="14">
        <v>959496000</v>
      </c>
      <c r="T1320" s="14">
        <v>549079000</v>
      </c>
      <c r="U1320" s="14">
        <v>-41687000</v>
      </c>
      <c r="V1320" s="14">
        <v>882873000</v>
      </c>
      <c r="W1320" s="14">
        <v>717144000</v>
      </c>
      <c r="X1320" s="14">
        <v>546013000</v>
      </c>
      <c r="Y1320" s="14" t="s">
        <v>38</v>
      </c>
      <c r="Z1320" s="14" t="s">
        <v>38</v>
      </c>
      <c r="AA1320" s="14" t="s">
        <v>38</v>
      </c>
      <c r="AB1320" s="14" t="s">
        <v>38</v>
      </c>
      <c r="AC1320" s="14">
        <v>127808000</v>
      </c>
      <c r="AD1320" s="14">
        <v>170828000</v>
      </c>
      <c r="AE1320" s="14">
        <v>171496000</v>
      </c>
      <c r="AF1320" s="14">
        <v>36244000</v>
      </c>
      <c r="AG1320" s="2">
        <v>3374000</v>
      </c>
      <c r="AH1320" s="2">
        <v>1017629000</v>
      </c>
      <c r="AI1320" s="2">
        <v>866401000</v>
      </c>
      <c r="AJ1320" s="2">
        <v>706783000</v>
      </c>
      <c r="AK1320" s="16" t="str">
        <f t="shared" si="261"/>
        <v>Да</v>
      </c>
      <c r="AL1320" s="16" t="str">
        <f t="shared" si="272"/>
        <v>Нет</v>
      </c>
      <c r="AM1320" s="16" t="str">
        <f t="shared" si="274"/>
        <v>Нет</v>
      </c>
      <c r="AN1320">
        <f t="shared" si="262"/>
        <v>0.96450494555244559</v>
      </c>
      <c r="AO1320">
        <f t="shared" si="263"/>
        <v>1.2272600517162704</v>
      </c>
      <c r="AP1320">
        <f t="shared" si="264"/>
        <v>1.0761717684290937</v>
      </c>
      <c r="AQ1320">
        <f t="shared" si="265"/>
        <v>3.3155501661214452E-3</v>
      </c>
      <c r="AR1320">
        <f t="shared" si="266"/>
        <v>1.1745473516304805</v>
      </c>
      <c r="AS1320">
        <f t="shared" si="267"/>
        <v>1.2258373503607189</v>
      </c>
    </row>
    <row r="1321" spans="1:46" x14ac:dyDescent="0.35">
      <c r="A1321" s="6">
        <v>1029</v>
      </c>
      <c r="B1321" s="11" t="s">
        <v>2461</v>
      </c>
      <c r="C1321" s="8" t="s">
        <v>2462</v>
      </c>
      <c r="D1321" s="2">
        <v>1</v>
      </c>
      <c r="E1321" s="2">
        <v>5</v>
      </c>
      <c r="F1321" s="2" t="s">
        <v>38</v>
      </c>
      <c r="G1321" s="12"/>
      <c r="H1321" s="8" t="s">
        <v>40</v>
      </c>
      <c r="I1321" s="2">
        <v>357395000</v>
      </c>
      <c r="J1321" s="2">
        <v>712196000</v>
      </c>
      <c r="K1321" s="2">
        <v>464282000</v>
      </c>
      <c r="L1321" s="2">
        <v>382941000</v>
      </c>
      <c r="M1321" s="2">
        <v>65922000</v>
      </c>
      <c r="N1321" s="2">
        <v>21233000</v>
      </c>
      <c r="O1321" s="2">
        <v>24968000</v>
      </c>
      <c r="P1321" s="2">
        <v>8633000</v>
      </c>
      <c r="Q1321" s="14">
        <v>757588000</v>
      </c>
      <c r="R1321" s="14">
        <v>254345000</v>
      </c>
      <c r="S1321" s="14">
        <v>273349000</v>
      </c>
      <c r="T1321" s="14">
        <v>145042000</v>
      </c>
      <c r="U1321" s="14">
        <v>53571000</v>
      </c>
      <c r="V1321" s="14">
        <v>22664000</v>
      </c>
      <c r="W1321" s="14">
        <v>28517000</v>
      </c>
      <c r="X1321" s="14">
        <v>14586000</v>
      </c>
      <c r="Y1321" s="14" t="s">
        <v>38</v>
      </c>
      <c r="Z1321" s="14" t="s">
        <v>38</v>
      </c>
      <c r="AA1321" s="14" t="s">
        <v>38</v>
      </c>
      <c r="AB1321" s="14" t="s">
        <v>38</v>
      </c>
      <c r="AC1321" s="14">
        <v>34568000</v>
      </c>
      <c r="AD1321" s="14">
        <v>6101000</v>
      </c>
      <c r="AE1321" s="14">
        <v>14123000</v>
      </c>
      <c r="AF1321" s="14">
        <v>765000</v>
      </c>
      <c r="AG1321" s="2">
        <v>58455000</v>
      </c>
      <c r="AH1321" s="2">
        <v>27664000</v>
      </c>
      <c r="AI1321" s="2">
        <v>33500000</v>
      </c>
      <c r="AJ1321" s="2">
        <v>19470000</v>
      </c>
      <c r="AK1321" s="16" t="str">
        <f t="shared" si="261"/>
        <v>Да</v>
      </c>
      <c r="AL1321" s="16" t="str">
        <f t="shared" si="272"/>
        <v>Нет</v>
      </c>
      <c r="AM1321" s="16" t="str">
        <f t="shared" si="274"/>
        <v>Да</v>
      </c>
      <c r="AN1321">
        <f t="shared" si="262"/>
        <v>3.1046955211227805</v>
      </c>
      <c r="AO1321">
        <f t="shared" si="263"/>
        <v>0.85040852290932389</v>
      </c>
      <c r="AP1321">
        <f t="shared" si="264"/>
        <v>2.8921579983783157</v>
      </c>
      <c r="AQ1321">
        <f t="shared" si="265"/>
        <v>2.113034991324465</v>
      </c>
      <c r="AR1321">
        <f t="shared" si="266"/>
        <v>0.82579104477611942</v>
      </c>
      <c r="AS1321">
        <f t="shared" si="267"/>
        <v>1.7205957883923986</v>
      </c>
      <c r="AT1321">
        <f>AQ1321*AN1321</f>
        <v>6.5603302735407798</v>
      </c>
    </row>
    <row r="1322" spans="1:46" hidden="1" x14ac:dyDescent="0.35">
      <c r="A1322" s="6">
        <v>1284</v>
      </c>
      <c r="B1322" s="11" t="s">
        <v>3037</v>
      </c>
      <c r="C1322" s="8" t="s">
        <v>3038</v>
      </c>
      <c r="D1322" s="2">
        <v>1</v>
      </c>
      <c r="E1322" s="2">
        <v>12</v>
      </c>
      <c r="F1322" s="2">
        <v>40</v>
      </c>
      <c r="G1322" s="12"/>
      <c r="H1322" s="8" t="s">
        <v>40</v>
      </c>
      <c r="I1322" s="2">
        <v>639166000</v>
      </c>
      <c r="J1322" s="2">
        <v>776744000</v>
      </c>
      <c r="K1322" s="2">
        <v>471928000</v>
      </c>
      <c r="L1322" s="2">
        <v>228705000</v>
      </c>
      <c r="M1322" s="2">
        <v>26717000</v>
      </c>
      <c r="N1322" s="2">
        <v>-31170000</v>
      </c>
      <c r="O1322" s="2">
        <v>5995000</v>
      </c>
      <c r="P1322" s="2">
        <v>8195000</v>
      </c>
      <c r="Q1322" s="14">
        <v>748593000</v>
      </c>
      <c r="R1322" s="14">
        <v>532010000</v>
      </c>
      <c r="S1322" s="14">
        <v>152051000</v>
      </c>
      <c r="T1322" s="14">
        <v>269023000</v>
      </c>
      <c r="U1322" s="14">
        <v>14322000</v>
      </c>
      <c r="V1322" s="14">
        <v>21111000</v>
      </c>
      <c r="W1322" s="14">
        <v>30156000</v>
      </c>
      <c r="X1322" s="14">
        <v>20009000</v>
      </c>
      <c r="Y1322" s="14" t="s">
        <v>38</v>
      </c>
      <c r="Z1322" s="14" t="s">
        <v>38</v>
      </c>
      <c r="AA1322" s="14" t="s">
        <v>38</v>
      </c>
      <c r="AB1322" s="14" t="s">
        <v>38</v>
      </c>
      <c r="AC1322" s="14">
        <v>666000</v>
      </c>
      <c r="AD1322" s="14">
        <v>-54379000</v>
      </c>
      <c r="AE1322" s="14">
        <v>3951000</v>
      </c>
      <c r="AF1322" s="14">
        <v>3639000</v>
      </c>
      <c r="AG1322" s="2">
        <v>129975000</v>
      </c>
      <c r="AH1322" s="2">
        <v>91765000</v>
      </c>
      <c r="AI1322" s="2">
        <v>147997000</v>
      </c>
      <c r="AJ1322" s="2">
        <v>139922000</v>
      </c>
      <c r="AK1322" s="16" t="str">
        <f t="shared" si="261"/>
        <v>Да</v>
      </c>
      <c r="AL1322" s="16" t="str">
        <f t="shared" si="272"/>
        <v>Нет</v>
      </c>
      <c r="AM1322" s="16" t="str">
        <f t="shared" si="274"/>
        <v>Нет</v>
      </c>
      <c r="AN1322">
        <f t="shared" si="262"/>
        <v>-0.85713827398139242</v>
      </c>
      <c r="AO1322">
        <f t="shared" si="263"/>
        <v>-5.1993327773144289</v>
      </c>
      <c r="AP1322">
        <f t="shared" si="264"/>
        <v>0.73154362416107388</v>
      </c>
      <c r="AQ1322">
        <f t="shared" si="265"/>
        <v>1.4163896910586824</v>
      </c>
      <c r="AR1322">
        <f t="shared" si="266"/>
        <v>0.62004635229092486</v>
      </c>
      <c r="AS1322">
        <f t="shared" si="267"/>
        <v>1.0577107245465331</v>
      </c>
    </row>
    <row r="1323" spans="1:46" hidden="1" x14ac:dyDescent="0.35">
      <c r="A1323" s="6">
        <v>356</v>
      </c>
      <c r="B1323" s="11" t="s">
        <v>872</v>
      </c>
      <c r="C1323" s="8" t="s">
        <v>873</v>
      </c>
      <c r="D1323" s="2">
        <v>1</v>
      </c>
      <c r="E1323" s="2">
        <v>7</v>
      </c>
      <c r="F1323" s="2" t="s">
        <v>38</v>
      </c>
      <c r="G1323" s="12"/>
      <c r="H1323" s="8" t="s">
        <v>40</v>
      </c>
      <c r="I1323" s="2">
        <v>1595550000</v>
      </c>
      <c r="J1323" s="2">
        <v>1594690000</v>
      </c>
      <c r="K1323" s="2">
        <v>1549491000</v>
      </c>
      <c r="L1323" s="2">
        <v>1463971000</v>
      </c>
      <c r="M1323" s="2">
        <v>352359000</v>
      </c>
      <c r="N1323" s="2">
        <v>314910000</v>
      </c>
      <c r="O1323" s="2">
        <v>275572000</v>
      </c>
      <c r="P1323" s="2">
        <v>220422000</v>
      </c>
      <c r="Q1323" s="14">
        <v>745682000</v>
      </c>
      <c r="R1323" s="14">
        <v>650705000</v>
      </c>
      <c r="S1323" s="14">
        <v>505324000</v>
      </c>
      <c r="T1323" s="14">
        <v>268859000</v>
      </c>
      <c r="U1323" s="14">
        <v>709586000</v>
      </c>
      <c r="V1323" s="14">
        <v>722181000</v>
      </c>
      <c r="W1323" s="14">
        <v>688802000</v>
      </c>
      <c r="X1323" s="14">
        <v>618952000</v>
      </c>
      <c r="Y1323" s="14" t="s">
        <v>38</v>
      </c>
      <c r="Z1323" s="14" t="s">
        <v>38</v>
      </c>
      <c r="AA1323" s="14" t="s">
        <v>38</v>
      </c>
      <c r="AB1323" s="14" t="s">
        <v>38</v>
      </c>
      <c r="AC1323" s="14">
        <v>36759000</v>
      </c>
      <c r="AD1323" s="14">
        <v>68279000</v>
      </c>
      <c r="AE1323" s="14">
        <v>84925000</v>
      </c>
      <c r="AF1323" s="14">
        <v>34607000</v>
      </c>
      <c r="AG1323" s="2">
        <v>1516949000</v>
      </c>
      <c r="AH1323" s="2">
        <v>1526156000</v>
      </c>
      <c r="AI1323" s="2">
        <v>1489325000</v>
      </c>
      <c r="AJ1323" s="2">
        <v>1417935000</v>
      </c>
      <c r="AK1323" s="16" t="str">
        <f t="shared" si="261"/>
        <v>Да</v>
      </c>
      <c r="AL1323" s="16" t="str">
        <f t="shared" si="272"/>
        <v>Нет</v>
      </c>
      <c r="AM1323" s="16" t="str">
        <f t="shared" si="274"/>
        <v>Да</v>
      </c>
      <c r="AN1323">
        <f t="shared" si="262"/>
        <v>1.1189196913403829</v>
      </c>
      <c r="AO1323">
        <f t="shared" si="263"/>
        <v>1.142750351995123</v>
      </c>
      <c r="AP1323">
        <f t="shared" si="264"/>
        <v>1.2502018854742267</v>
      </c>
      <c r="AQ1323">
        <f t="shared" si="265"/>
        <v>0.99396719601403793</v>
      </c>
      <c r="AR1323">
        <f t="shared" si="266"/>
        <v>1.0247299951320228</v>
      </c>
      <c r="AS1323">
        <f t="shared" si="267"/>
        <v>1.0503478650290741</v>
      </c>
      <c r="AT1323">
        <f t="shared" ref="AT1323:AT1324" si="275">AQ1323*AN1323</f>
        <v>1.1121694681664933</v>
      </c>
    </row>
    <row r="1324" spans="1:46" hidden="1" x14ac:dyDescent="0.35">
      <c r="A1324" s="6">
        <v>1904</v>
      </c>
      <c r="B1324" s="11" t="s">
        <v>4528</v>
      </c>
      <c r="C1324" s="8" t="s">
        <v>4529</v>
      </c>
      <c r="D1324" s="2">
        <v>1</v>
      </c>
      <c r="E1324" s="2">
        <v>14</v>
      </c>
      <c r="F1324" s="2">
        <v>90</v>
      </c>
      <c r="G1324" s="12"/>
      <c r="H1324" s="8" t="s">
        <v>40</v>
      </c>
      <c r="I1324" s="2">
        <v>1571869000</v>
      </c>
      <c r="J1324" s="2">
        <v>1133945000</v>
      </c>
      <c r="K1324" s="2">
        <v>782768000</v>
      </c>
      <c r="L1324" s="2">
        <v>646946000</v>
      </c>
      <c r="M1324" s="2">
        <v>64400000</v>
      </c>
      <c r="N1324" s="2">
        <v>52077000</v>
      </c>
      <c r="O1324" s="2">
        <v>33748000</v>
      </c>
      <c r="P1324" s="2">
        <v>85064000</v>
      </c>
      <c r="Q1324" s="14">
        <v>745592000</v>
      </c>
      <c r="R1324" s="14">
        <v>620627000</v>
      </c>
      <c r="S1324" s="14">
        <v>539235000</v>
      </c>
      <c r="T1324" s="14">
        <v>982391000</v>
      </c>
      <c r="U1324" s="14">
        <v>120333000</v>
      </c>
      <c r="V1324" s="14">
        <v>105929000</v>
      </c>
      <c r="W1324" s="14">
        <v>91360000</v>
      </c>
      <c r="X1324" s="14">
        <v>73215000</v>
      </c>
      <c r="Y1324" s="14" t="s">
        <v>38</v>
      </c>
      <c r="Z1324" s="14" t="s">
        <v>38</v>
      </c>
      <c r="AA1324" s="14" t="s">
        <v>38</v>
      </c>
      <c r="AB1324" s="14" t="s">
        <v>38</v>
      </c>
      <c r="AC1324" s="14">
        <v>30012000</v>
      </c>
      <c r="AD1324" s="14">
        <v>22709000</v>
      </c>
      <c r="AE1324" s="14">
        <v>18846000</v>
      </c>
      <c r="AF1324" s="14">
        <v>25184000</v>
      </c>
      <c r="AG1324" s="2">
        <v>280031000</v>
      </c>
      <c r="AH1324" s="2">
        <v>323192000</v>
      </c>
      <c r="AI1324" s="2">
        <v>276781000</v>
      </c>
      <c r="AJ1324" s="2">
        <v>237626000</v>
      </c>
      <c r="AK1324" s="16" t="str">
        <f t="shared" si="261"/>
        <v>Да</v>
      </c>
      <c r="AL1324" s="16" t="str">
        <f t="shared" si="272"/>
        <v>Нет</v>
      </c>
      <c r="AM1324" s="16" t="str">
        <f t="shared" si="274"/>
        <v>Да</v>
      </c>
      <c r="AN1324">
        <f t="shared" si="262"/>
        <v>1.2366303742535092</v>
      </c>
      <c r="AO1324">
        <f t="shared" si="263"/>
        <v>1.543113665995022</v>
      </c>
      <c r="AP1324">
        <f t="shared" si="264"/>
        <v>0.3967365748142575</v>
      </c>
      <c r="AQ1324">
        <f t="shared" si="265"/>
        <v>0.86645399638604914</v>
      </c>
      <c r="AR1324">
        <f t="shared" si="266"/>
        <v>1.167681307604207</v>
      </c>
      <c r="AS1324">
        <f t="shared" si="267"/>
        <v>1.164775740028448</v>
      </c>
      <c r="AT1324">
        <f t="shared" si="275"/>
        <v>1.0714833298243287</v>
      </c>
    </row>
    <row r="1325" spans="1:46" ht="58" hidden="1" x14ac:dyDescent="0.35">
      <c r="A1325" s="6">
        <v>997</v>
      </c>
      <c r="B1325" s="11" t="s">
        <v>2388</v>
      </c>
      <c r="C1325" s="8" t="s">
        <v>2389</v>
      </c>
      <c r="D1325" s="2">
        <v>1</v>
      </c>
      <c r="E1325" s="2">
        <v>67</v>
      </c>
      <c r="F1325" s="2" t="s">
        <v>38</v>
      </c>
      <c r="G1325" s="12" t="s">
        <v>2390</v>
      </c>
      <c r="H1325" s="8" t="s">
        <v>40</v>
      </c>
      <c r="I1325" s="2">
        <v>18944704000</v>
      </c>
      <c r="J1325" s="2">
        <v>2043065000</v>
      </c>
      <c r="K1325" s="2">
        <v>2353786000</v>
      </c>
      <c r="L1325" s="2">
        <v>2152863000</v>
      </c>
      <c r="M1325" s="2">
        <v>26619000</v>
      </c>
      <c r="N1325" s="2">
        <v>204705000</v>
      </c>
      <c r="O1325" s="2">
        <v>272324000</v>
      </c>
      <c r="P1325" s="2">
        <v>266759000</v>
      </c>
      <c r="Q1325" s="14">
        <v>745104000</v>
      </c>
      <c r="R1325" s="14">
        <v>889321000</v>
      </c>
      <c r="S1325" s="14">
        <v>898350000</v>
      </c>
      <c r="T1325" s="14">
        <v>869769000</v>
      </c>
      <c r="U1325" s="14">
        <v>-116328000</v>
      </c>
      <c r="V1325" s="14">
        <v>103175000</v>
      </c>
      <c r="W1325" s="14">
        <v>210453000</v>
      </c>
      <c r="X1325" s="14">
        <v>211818000</v>
      </c>
      <c r="Y1325" s="14" t="s">
        <v>38</v>
      </c>
      <c r="Z1325" s="14" t="s">
        <v>38</v>
      </c>
      <c r="AA1325" s="14" t="s">
        <v>38</v>
      </c>
      <c r="AB1325" s="14" t="s">
        <v>38</v>
      </c>
      <c r="AC1325" s="14">
        <v>-219503000</v>
      </c>
      <c r="AD1325" s="14">
        <v>-107278000</v>
      </c>
      <c r="AE1325" s="14">
        <v>-1365000</v>
      </c>
      <c r="AF1325" s="14">
        <v>-16504000</v>
      </c>
      <c r="AG1325" s="2">
        <v>18809498000</v>
      </c>
      <c r="AH1325" s="2">
        <v>1933777000</v>
      </c>
      <c r="AI1325" s="2">
        <v>2034208000</v>
      </c>
      <c r="AJ1325" s="2">
        <v>2019696000</v>
      </c>
      <c r="AK1325" s="16" t="str">
        <f t="shared" si="261"/>
        <v>Нет</v>
      </c>
      <c r="AL1325" s="16" t="str">
        <f>IF(IFERROR(AN1325*AO1325*AP1325*AQ1325*AR1325*AS1325,0)=0,"Да","Нет")</f>
        <v>Нет</v>
      </c>
      <c r="AM1325" s="16" t="str">
        <f t="shared" si="274"/>
        <v>Нет</v>
      </c>
      <c r="AN1325">
        <f t="shared" si="262"/>
        <v>0.13003590532717813</v>
      </c>
      <c r="AO1325">
        <f t="shared" si="263"/>
        <v>0.75169650857067316</v>
      </c>
      <c r="AP1325">
        <f t="shared" si="264"/>
        <v>1.0208615266963814</v>
      </c>
      <c r="AQ1325">
        <f t="shared" si="265"/>
        <v>9.7268185525011415</v>
      </c>
      <c r="AR1325">
        <f t="shared" si="266"/>
        <v>0.95062894256634523</v>
      </c>
      <c r="AS1325">
        <f t="shared" si="267"/>
        <v>1.0071852397588548</v>
      </c>
    </row>
    <row r="1326" spans="1:46" ht="58" hidden="1" x14ac:dyDescent="0.35">
      <c r="A1326" s="6">
        <v>1044</v>
      </c>
      <c r="B1326" s="11" t="s">
        <v>2497</v>
      </c>
      <c r="C1326" s="8" t="s">
        <v>2498</v>
      </c>
      <c r="D1326" s="2">
        <v>1</v>
      </c>
      <c r="E1326" s="2">
        <v>24</v>
      </c>
      <c r="F1326" s="2" t="s">
        <v>38</v>
      </c>
      <c r="G1326" s="12" t="s">
        <v>2499</v>
      </c>
      <c r="H1326" s="8" t="s">
        <v>40</v>
      </c>
      <c r="I1326" s="2">
        <v>432291000</v>
      </c>
      <c r="J1326" s="2">
        <v>417229000</v>
      </c>
      <c r="K1326" s="2">
        <v>426087000</v>
      </c>
      <c r="L1326" s="2">
        <v>807640000</v>
      </c>
      <c r="M1326" s="2">
        <v>68118000</v>
      </c>
      <c r="N1326" s="2">
        <v>78265000</v>
      </c>
      <c r="O1326" s="2">
        <v>55972000</v>
      </c>
      <c r="P1326" s="2">
        <v>48144000</v>
      </c>
      <c r="Q1326" s="14">
        <v>743796000</v>
      </c>
      <c r="R1326" s="14">
        <v>626681000</v>
      </c>
      <c r="S1326" s="14">
        <v>602611000</v>
      </c>
      <c r="T1326" s="14">
        <v>569015000</v>
      </c>
      <c r="U1326" s="14">
        <v>41488000</v>
      </c>
      <c r="V1326" s="14">
        <v>41408000</v>
      </c>
      <c r="W1326" s="14">
        <v>41090000</v>
      </c>
      <c r="X1326" s="14">
        <v>40802000</v>
      </c>
      <c r="Y1326" s="14" t="s">
        <v>38</v>
      </c>
      <c r="Z1326" s="14" t="s">
        <v>38</v>
      </c>
      <c r="AA1326" s="14" t="s">
        <v>38</v>
      </c>
      <c r="AB1326" s="14" t="s">
        <v>38</v>
      </c>
      <c r="AC1326" s="14">
        <v>81000</v>
      </c>
      <c r="AD1326" s="14">
        <v>318000</v>
      </c>
      <c r="AE1326" s="14">
        <v>288000</v>
      </c>
      <c r="AF1326" s="14">
        <v>8000</v>
      </c>
      <c r="AG1326" s="2">
        <v>159043000</v>
      </c>
      <c r="AH1326" s="2">
        <v>158963000</v>
      </c>
      <c r="AI1326" s="2">
        <v>158645000</v>
      </c>
      <c r="AJ1326" s="2">
        <v>158356000</v>
      </c>
      <c r="AK1326" s="16" t="str">
        <f t="shared" si="261"/>
        <v>Да</v>
      </c>
      <c r="AL1326" s="16" t="str">
        <f t="shared" ref="AL1326:AL1332" si="276">IF(IFERROR(AN1326*AO1326*AP1326*AQ1326*AR1326*AS1326,0)=0,"Да","Нет")</f>
        <v>Нет</v>
      </c>
      <c r="AM1326" s="16" t="str">
        <f t="shared" si="274"/>
        <v>Нет</v>
      </c>
      <c r="AN1326">
        <f t="shared" si="262"/>
        <v>0.87035073148917141</v>
      </c>
      <c r="AO1326">
        <f t="shared" si="263"/>
        <v>1.3982884299292504</v>
      </c>
      <c r="AP1326">
        <f t="shared" si="264"/>
        <v>1.1625955466932536</v>
      </c>
      <c r="AQ1326">
        <f t="shared" si="265"/>
        <v>1.0005032617653165</v>
      </c>
      <c r="AR1326">
        <f t="shared" si="266"/>
        <v>1.0020044754010526</v>
      </c>
      <c r="AS1326">
        <f t="shared" si="267"/>
        <v>1.0018250018944657</v>
      </c>
    </row>
    <row r="1327" spans="1:46" hidden="1" x14ac:dyDescent="0.35">
      <c r="A1327" s="6">
        <v>620</v>
      </c>
      <c r="B1327" s="11" t="s">
        <v>1507</v>
      </c>
      <c r="C1327" s="8" t="s">
        <v>1508</v>
      </c>
      <c r="D1327" s="2">
        <v>1</v>
      </c>
      <c r="E1327" s="2">
        <v>2</v>
      </c>
      <c r="F1327" s="2" t="s">
        <v>38</v>
      </c>
      <c r="G1327" s="12"/>
      <c r="H1327" s="8" t="s">
        <v>40</v>
      </c>
      <c r="I1327" s="2">
        <v>530699000</v>
      </c>
      <c r="J1327" s="2">
        <v>466643000</v>
      </c>
      <c r="K1327" s="2">
        <v>588706000</v>
      </c>
      <c r="L1327" s="2">
        <v>306052000</v>
      </c>
      <c r="M1327" s="2">
        <v>158249000</v>
      </c>
      <c r="N1327" s="2">
        <v>160843000</v>
      </c>
      <c r="O1327" s="2">
        <v>115941000</v>
      </c>
      <c r="P1327" s="2">
        <v>19867000</v>
      </c>
      <c r="Q1327" s="14">
        <v>743163000</v>
      </c>
      <c r="R1327" s="14">
        <v>897389000</v>
      </c>
      <c r="S1327" s="14">
        <v>861204000</v>
      </c>
      <c r="T1327" s="14">
        <v>295047000</v>
      </c>
      <c r="U1327" s="14">
        <v>402773000</v>
      </c>
      <c r="V1327" s="14">
        <v>319193000</v>
      </c>
      <c r="W1327" s="14">
        <v>208508000</v>
      </c>
      <c r="X1327" s="14">
        <v>121901000</v>
      </c>
      <c r="Y1327" s="14" t="s">
        <v>38</v>
      </c>
      <c r="Z1327" s="14" t="s">
        <v>38</v>
      </c>
      <c r="AA1327" s="14" t="s">
        <v>38</v>
      </c>
      <c r="AB1327" s="14" t="s">
        <v>38</v>
      </c>
      <c r="AC1327" s="14">
        <v>116268000</v>
      </c>
      <c r="AD1327" s="14">
        <v>127008000</v>
      </c>
      <c r="AE1327" s="14">
        <v>89813000</v>
      </c>
      <c r="AF1327" s="14">
        <v>12824000</v>
      </c>
      <c r="AG1327" s="2">
        <v>403777000</v>
      </c>
      <c r="AH1327" s="2">
        <v>319792000</v>
      </c>
      <c r="AI1327" s="2">
        <v>215631000</v>
      </c>
      <c r="AJ1327" s="2">
        <v>129024000</v>
      </c>
      <c r="AK1327" s="16" t="str">
        <f t="shared" si="261"/>
        <v>Да</v>
      </c>
      <c r="AL1327" s="16" t="str">
        <f t="shared" si="276"/>
        <v>Нет</v>
      </c>
      <c r="AM1327" s="16" t="str">
        <f t="shared" si="274"/>
        <v>Нет</v>
      </c>
      <c r="AN1327">
        <f t="shared" si="262"/>
        <v>0.98387247191360516</v>
      </c>
      <c r="AO1327">
        <f t="shared" si="263"/>
        <v>1.3872831871382858</v>
      </c>
      <c r="AP1327">
        <f t="shared" si="264"/>
        <v>5.8358584587506925</v>
      </c>
      <c r="AQ1327">
        <f t="shared" si="265"/>
        <v>1.2626238304898183</v>
      </c>
      <c r="AR1327">
        <f t="shared" si="266"/>
        <v>1.4830520657975894</v>
      </c>
      <c r="AS1327">
        <f t="shared" si="267"/>
        <v>1.6712472098214286</v>
      </c>
    </row>
    <row r="1328" spans="1:46" hidden="1" x14ac:dyDescent="0.35">
      <c r="A1328" s="6">
        <v>1343</v>
      </c>
      <c r="B1328" s="11" t="s">
        <v>3174</v>
      </c>
      <c r="C1328" s="8" t="s">
        <v>3175</v>
      </c>
      <c r="D1328" s="2">
        <v>1</v>
      </c>
      <c r="E1328" s="2">
        <v>5</v>
      </c>
      <c r="F1328" s="2" t="s">
        <v>38</v>
      </c>
      <c r="G1328" s="12"/>
      <c r="H1328" s="8" t="s">
        <v>40</v>
      </c>
      <c r="I1328" s="2">
        <v>993270000</v>
      </c>
      <c r="J1328" s="2">
        <v>993270000</v>
      </c>
      <c r="K1328" s="2">
        <v>759134000</v>
      </c>
      <c r="L1328" s="2">
        <v>521929000</v>
      </c>
      <c r="M1328" s="2">
        <v>365316000</v>
      </c>
      <c r="N1328" s="2">
        <v>365316000</v>
      </c>
      <c r="O1328" s="2">
        <v>289153000</v>
      </c>
      <c r="P1328" s="2">
        <v>234405000</v>
      </c>
      <c r="Q1328" s="14">
        <v>739216000</v>
      </c>
      <c r="R1328" s="14">
        <v>739216000</v>
      </c>
      <c r="S1328" s="14">
        <v>575499000</v>
      </c>
      <c r="T1328" s="14">
        <v>482732000</v>
      </c>
      <c r="U1328" s="14">
        <v>260664000</v>
      </c>
      <c r="V1328" s="14">
        <v>260664000</v>
      </c>
      <c r="W1328" s="14">
        <v>193439000</v>
      </c>
      <c r="X1328" s="14">
        <v>150840000</v>
      </c>
      <c r="Y1328" s="14" t="s">
        <v>38</v>
      </c>
      <c r="Z1328" s="14" t="s">
        <v>38</v>
      </c>
      <c r="AA1328" s="14" t="s">
        <v>38</v>
      </c>
      <c r="AB1328" s="14" t="s">
        <v>38</v>
      </c>
      <c r="AC1328" s="14">
        <v>80797000</v>
      </c>
      <c r="AD1328" s="14">
        <v>80797000</v>
      </c>
      <c r="AE1328" s="14">
        <v>55757000</v>
      </c>
      <c r="AF1328" s="14">
        <v>50357000</v>
      </c>
      <c r="AG1328" s="2">
        <v>303497000</v>
      </c>
      <c r="AH1328" s="2">
        <v>303496000</v>
      </c>
      <c r="AI1328" s="2">
        <v>237803000</v>
      </c>
      <c r="AJ1328" s="2">
        <v>197748000</v>
      </c>
      <c r="AK1328" s="16" t="str">
        <f t="shared" si="261"/>
        <v>Да</v>
      </c>
      <c r="AL1328" s="16" t="str">
        <f t="shared" si="276"/>
        <v>Нет</v>
      </c>
      <c r="AM1328" s="16" t="str">
        <f t="shared" si="274"/>
        <v>Нет</v>
      </c>
      <c r="AN1328">
        <f t="shared" si="262"/>
        <v>1</v>
      </c>
      <c r="AO1328">
        <f t="shared" si="263"/>
        <v>1.2634003451459954</v>
      </c>
      <c r="AP1328">
        <f t="shared" si="264"/>
        <v>1.233561570785606</v>
      </c>
      <c r="AQ1328">
        <f t="shared" si="265"/>
        <v>1.0000032949363418</v>
      </c>
      <c r="AR1328">
        <f t="shared" si="266"/>
        <v>1.2762496688435385</v>
      </c>
      <c r="AS1328">
        <f t="shared" si="267"/>
        <v>1.2025557780609666</v>
      </c>
    </row>
    <row r="1329" spans="1:46" ht="29" hidden="1" x14ac:dyDescent="0.35">
      <c r="A1329" s="6">
        <v>350</v>
      </c>
      <c r="B1329" s="11" t="s">
        <v>859</v>
      </c>
      <c r="C1329" s="8" t="s">
        <v>860</v>
      </c>
      <c r="D1329" s="2">
        <v>3</v>
      </c>
      <c r="E1329" s="2">
        <v>6</v>
      </c>
      <c r="F1329" s="2" t="s">
        <v>38</v>
      </c>
      <c r="G1329" s="12"/>
      <c r="H1329" s="8" t="s">
        <v>40</v>
      </c>
      <c r="I1329" s="2">
        <v>823490000</v>
      </c>
      <c r="J1329" s="2">
        <v>5798157000</v>
      </c>
      <c r="K1329" s="2">
        <v>1051500000</v>
      </c>
      <c r="L1329" s="2">
        <v>312697000</v>
      </c>
      <c r="M1329" s="2">
        <v>6735000</v>
      </c>
      <c r="N1329" s="2">
        <v>-35324000</v>
      </c>
      <c r="O1329" s="2">
        <v>2420000</v>
      </c>
      <c r="P1329" s="2">
        <v>27509000</v>
      </c>
      <c r="Q1329" s="14">
        <v>733280000</v>
      </c>
      <c r="R1329" s="14">
        <v>647721000</v>
      </c>
      <c r="S1329" s="14">
        <v>471053000</v>
      </c>
      <c r="T1329" s="14">
        <v>285213000</v>
      </c>
      <c r="U1329" s="14">
        <v>168000</v>
      </c>
      <c r="V1329" s="14">
        <v>-784000</v>
      </c>
      <c r="W1329" s="14">
        <v>-1269000</v>
      </c>
      <c r="X1329" s="14">
        <v>-20303000</v>
      </c>
      <c r="Y1329" s="14" t="s">
        <v>38</v>
      </c>
      <c r="Z1329" s="14" t="s">
        <v>38</v>
      </c>
      <c r="AA1329" s="14" t="s">
        <v>38</v>
      </c>
      <c r="AB1329" s="14" t="s">
        <v>38</v>
      </c>
      <c r="AC1329" s="14">
        <v>950000</v>
      </c>
      <c r="AD1329" s="14">
        <v>485000</v>
      </c>
      <c r="AE1329" s="14">
        <v>19034000</v>
      </c>
      <c r="AF1329" s="14">
        <v>875000</v>
      </c>
      <c r="AG1329" s="2">
        <v>462000</v>
      </c>
      <c r="AH1329" s="2">
        <v>-490000</v>
      </c>
      <c r="AI1329" s="2">
        <v>-974000</v>
      </c>
      <c r="AJ1329" s="2">
        <v>-20009000</v>
      </c>
      <c r="AK1329" s="16" t="str">
        <f t="shared" si="261"/>
        <v>Да</v>
      </c>
      <c r="AL1329" s="16" t="str">
        <f t="shared" si="276"/>
        <v>Нет</v>
      </c>
      <c r="AM1329" s="16" t="str">
        <f t="shared" si="274"/>
        <v>Нет</v>
      </c>
      <c r="AN1329">
        <f t="shared" si="262"/>
        <v>-0.19066357150945532</v>
      </c>
      <c r="AO1329">
        <f t="shared" si="263"/>
        <v>-14.596694214876033</v>
      </c>
      <c r="AP1329">
        <f t="shared" si="264"/>
        <v>8.7971209422370855E-2</v>
      </c>
      <c r="AQ1329">
        <f t="shared" si="265"/>
        <v>-0.94285714285714284</v>
      </c>
      <c r="AR1329">
        <f t="shared" si="266"/>
        <v>0.50308008213552358</v>
      </c>
      <c r="AS1329">
        <f t="shared" si="267"/>
        <v>4.8678094857314211E-2</v>
      </c>
    </row>
    <row r="1330" spans="1:46" ht="29" hidden="1" x14ac:dyDescent="0.35">
      <c r="A1330" s="6">
        <v>726</v>
      </c>
      <c r="B1330" s="11" t="s">
        <v>1761</v>
      </c>
      <c r="C1330" s="8" t="s">
        <v>1762</v>
      </c>
      <c r="D1330" s="2">
        <v>1</v>
      </c>
      <c r="E1330" s="2">
        <v>8</v>
      </c>
      <c r="F1330" s="2">
        <v>93</v>
      </c>
      <c r="G1330" s="12"/>
      <c r="H1330" s="8" t="s">
        <v>121</v>
      </c>
      <c r="I1330" s="2">
        <v>1099966000</v>
      </c>
      <c r="J1330" s="2">
        <v>781143000</v>
      </c>
      <c r="K1330" s="2">
        <v>741588000</v>
      </c>
      <c r="L1330" s="2">
        <v>606756000</v>
      </c>
      <c r="M1330" s="2">
        <v>198010000</v>
      </c>
      <c r="N1330" s="2">
        <v>198802000</v>
      </c>
      <c r="O1330" s="2">
        <v>13353000</v>
      </c>
      <c r="P1330" s="2">
        <v>123339000</v>
      </c>
      <c r="Q1330" s="14">
        <v>723736000</v>
      </c>
      <c r="R1330" s="14">
        <v>598039000</v>
      </c>
      <c r="S1330" s="14">
        <v>506160000</v>
      </c>
      <c r="T1330" s="14">
        <v>337676000</v>
      </c>
      <c r="U1330" s="14">
        <v>70220000</v>
      </c>
      <c r="V1330" s="14">
        <v>34195000</v>
      </c>
      <c r="W1330" s="14">
        <v>23001000</v>
      </c>
      <c r="X1330" s="14">
        <v>13664000</v>
      </c>
      <c r="Y1330" s="14" t="s">
        <v>38</v>
      </c>
      <c r="Z1330" s="14" t="s">
        <v>38</v>
      </c>
      <c r="AA1330" s="14" t="s">
        <v>38</v>
      </c>
      <c r="AB1330" s="14" t="s">
        <v>38</v>
      </c>
      <c r="AC1330" s="14">
        <v>40177000</v>
      </c>
      <c r="AD1330" s="14">
        <v>13555000</v>
      </c>
      <c r="AE1330" s="14">
        <v>12740000</v>
      </c>
      <c r="AF1330" s="14">
        <v>6073000</v>
      </c>
      <c r="AG1330" s="2">
        <v>896979000</v>
      </c>
      <c r="AH1330" s="2">
        <v>685271000</v>
      </c>
      <c r="AI1330" s="2">
        <v>647195000</v>
      </c>
      <c r="AJ1330" s="2">
        <v>497871000</v>
      </c>
      <c r="AK1330" s="16" t="str">
        <f t="shared" si="261"/>
        <v>Да</v>
      </c>
      <c r="AL1330" s="16" t="str">
        <f t="shared" si="276"/>
        <v>Нет</v>
      </c>
      <c r="AM1330" s="16" t="str">
        <f t="shared" si="274"/>
        <v>Нет</v>
      </c>
      <c r="AN1330">
        <f t="shared" si="262"/>
        <v>0.99601613665858491</v>
      </c>
      <c r="AO1330">
        <f t="shared" si="263"/>
        <v>14.888189919868195</v>
      </c>
      <c r="AP1330">
        <f t="shared" si="264"/>
        <v>0.10826259334030598</v>
      </c>
      <c r="AQ1330">
        <f t="shared" si="265"/>
        <v>1.308940550526726</v>
      </c>
      <c r="AR1330">
        <f t="shared" si="266"/>
        <v>1.058832345738147</v>
      </c>
      <c r="AS1330">
        <f t="shared" si="267"/>
        <v>1.2999250809948761</v>
      </c>
    </row>
    <row r="1331" spans="1:46" x14ac:dyDescent="0.35">
      <c r="A1331" s="6">
        <v>111</v>
      </c>
      <c r="B1331" s="11" t="s">
        <v>286</v>
      </c>
      <c r="C1331" s="8" t="s">
        <v>287</v>
      </c>
      <c r="D1331" s="2">
        <v>1</v>
      </c>
      <c r="E1331" s="2">
        <v>3</v>
      </c>
      <c r="F1331" s="2" t="s">
        <v>38</v>
      </c>
      <c r="G1331" s="12"/>
      <c r="H1331" s="8" t="s">
        <v>40</v>
      </c>
      <c r="I1331" s="2">
        <v>525563000</v>
      </c>
      <c r="J1331" s="2">
        <v>286954000</v>
      </c>
      <c r="K1331" s="2">
        <v>236426000</v>
      </c>
      <c r="L1331" s="2">
        <v>143069000</v>
      </c>
      <c r="M1331" s="2">
        <v>146931000</v>
      </c>
      <c r="N1331" s="2">
        <v>50926000</v>
      </c>
      <c r="O1331" s="2">
        <v>77827000</v>
      </c>
      <c r="P1331" s="2">
        <v>75551000</v>
      </c>
      <c r="Q1331" s="14">
        <v>719659000</v>
      </c>
      <c r="R1331" s="14">
        <v>628058000</v>
      </c>
      <c r="S1331" s="14">
        <v>555755000</v>
      </c>
      <c r="T1331" s="14">
        <v>453259000</v>
      </c>
      <c r="U1331" s="14">
        <v>224040000</v>
      </c>
      <c r="V1331" s="14">
        <v>138816000</v>
      </c>
      <c r="W1331" s="14">
        <v>113455000</v>
      </c>
      <c r="X1331" s="14">
        <v>67931000</v>
      </c>
      <c r="Y1331" s="14" t="s">
        <v>38</v>
      </c>
      <c r="Z1331" s="14" t="s">
        <v>38</v>
      </c>
      <c r="AA1331" s="14" t="s">
        <v>38</v>
      </c>
      <c r="AB1331" s="14" t="s">
        <v>38</v>
      </c>
      <c r="AC1331" s="14">
        <v>97306000</v>
      </c>
      <c r="AD1331" s="14">
        <v>40000000</v>
      </c>
      <c r="AE1331" s="14">
        <v>53707000</v>
      </c>
      <c r="AF1331" s="14">
        <v>32731000</v>
      </c>
      <c r="AG1331" s="2">
        <v>273082000</v>
      </c>
      <c r="AH1331" s="2">
        <v>187858000</v>
      </c>
      <c r="AI1331" s="2">
        <v>162497000</v>
      </c>
      <c r="AJ1331" s="2">
        <v>116973000</v>
      </c>
      <c r="AK1331" s="16" t="str">
        <f t="shared" si="261"/>
        <v>Да</v>
      </c>
      <c r="AL1331" s="16" t="str">
        <f t="shared" si="276"/>
        <v>Нет</v>
      </c>
      <c r="AM1331" s="16" t="str">
        <f t="shared" si="274"/>
        <v>Да</v>
      </c>
      <c r="AN1331">
        <f t="shared" si="262"/>
        <v>2.8851863488198561</v>
      </c>
      <c r="AO1331">
        <f t="shared" si="263"/>
        <v>0.65434874786385189</v>
      </c>
      <c r="AP1331">
        <f t="shared" si="264"/>
        <v>1.030125345792908</v>
      </c>
      <c r="AQ1331">
        <f t="shared" si="265"/>
        <v>1.4536618083871862</v>
      </c>
      <c r="AR1331">
        <f t="shared" si="266"/>
        <v>1.1560705736105896</v>
      </c>
      <c r="AS1331">
        <f t="shared" si="267"/>
        <v>1.3891838287468048</v>
      </c>
      <c r="AT1331">
        <f>AQ1331*AN1331</f>
        <v>4.194085205359495</v>
      </c>
    </row>
    <row r="1332" spans="1:46" ht="29" hidden="1" x14ac:dyDescent="0.35">
      <c r="A1332" s="6">
        <v>1864</v>
      </c>
      <c r="B1332" s="11" t="s">
        <v>4429</v>
      </c>
      <c r="C1332" s="8" t="s">
        <v>4430</v>
      </c>
      <c r="D1332" s="2">
        <v>1</v>
      </c>
      <c r="E1332" s="2">
        <v>44</v>
      </c>
      <c r="F1332" s="2" t="s">
        <v>38</v>
      </c>
      <c r="G1332" s="12" t="s">
        <v>4431</v>
      </c>
      <c r="H1332" s="8" t="s">
        <v>121</v>
      </c>
      <c r="I1332" s="2">
        <v>2911811000</v>
      </c>
      <c r="J1332" s="2">
        <v>2534076000</v>
      </c>
      <c r="K1332" s="2">
        <v>2704978000</v>
      </c>
      <c r="L1332" s="2">
        <v>2741723000</v>
      </c>
      <c r="M1332" s="2">
        <v>15317000</v>
      </c>
      <c r="N1332" s="2">
        <v>97774000</v>
      </c>
      <c r="O1332" s="2">
        <v>59369000</v>
      </c>
      <c r="P1332" s="2">
        <v>64774000</v>
      </c>
      <c r="Q1332" s="14">
        <v>716322000</v>
      </c>
      <c r="R1332" s="14">
        <v>1351786000</v>
      </c>
      <c r="S1332" s="14">
        <v>982875000</v>
      </c>
      <c r="T1332" s="14">
        <v>1224955000</v>
      </c>
      <c r="U1332" s="14">
        <v>32521000</v>
      </c>
      <c r="V1332" s="14">
        <v>53666000</v>
      </c>
      <c r="W1332" s="14">
        <v>-4231000</v>
      </c>
      <c r="X1332" s="14">
        <v>-43035000</v>
      </c>
      <c r="Y1332" s="14" t="s">
        <v>38</v>
      </c>
      <c r="Z1332" s="14" t="s">
        <v>38</v>
      </c>
      <c r="AA1332" s="14" t="s">
        <v>38</v>
      </c>
      <c r="AB1332" s="14" t="s">
        <v>38</v>
      </c>
      <c r="AC1332" s="14">
        <v>260000</v>
      </c>
      <c r="AD1332" s="14">
        <v>61702000</v>
      </c>
      <c r="AE1332" s="14">
        <v>52465000</v>
      </c>
      <c r="AF1332" s="14">
        <v>45917000</v>
      </c>
      <c r="AG1332" s="2">
        <v>1059640000</v>
      </c>
      <c r="AH1332" s="2">
        <v>686755000</v>
      </c>
      <c r="AI1332" s="2">
        <v>626708000</v>
      </c>
      <c r="AJ1332" s="2">
        <v>250810000</v>
      </c>
      <c r="AK1332" s="16" t="str">
        <f t="shared" si="261"/>
        <v>Да</v>
      </c>
      <c r="AL1332" s="16" t="str">
        <f t="shared" si="276"/>
        <v>Нет</v>
      </c>
      <c r="AM1332" s="16" t="str">
        <f t="shared" si="274"/>
        <v>Нет</v>
      </c>
      <c r="AN1332">
        <f t="shared" si="262"/>
        <v>0.15665718902775788</v>
      </c>
      <c r="AO1332">
        <f t="shared" si="263"/>
        <v>1.6468864222068755</v>
      </c>
      <c r="AP1332">
        <f t="shared" si="264"/>
        <v>0.91655602556581339</v>
      </c>
      <c r="AQ1332">
        <f t="shared" si="265"/>
        <v>1.542966560126974</v>
      </c>
      <c r="AR1332">
        <f t="shared" si="266"/>
        <v>1.0958133612463858</v>
      </c>
      <c r="AS1332">
        <f t="shared" si="267"/>
        <v>2.4987360950520312</v>
      </c>
    </row>
    <row r="1333" spans="1:46" hidden="1" x14ac:dyDescent="0.35">
      <c r="A1333" s="6">
        <v>1137</v>
      </c>
      <c r="B1333" s="11" t="s">
        <v>2715</v>
      </c>
      <c r="C1333" s="8" t="s">
        <v>2716</v>
      </c>
      <c r="D1333" s="2">
        <v>1</v>
      </c>
      <c r="E1333" s="2">
        <v>69</v>
      </c>
      <c r="F1333" s="2">
        <v>95</v>
      </c>
      <c r="G1333" s="12"/>
      <c r="H1333" s="8" t="s">
        <v>40</v>
      </c>
      <c r="I1333" s="2">
        <v>4067551000</v>
      </c>
      <c r="J1333" s="2">
        <v>3414225000</v>
      </c>
      <c r="K1333" s="2">
        <v>2574243000</v>
      </c>
      <c r="L1333" s="2" t="s">
        <v>38</v>
      </c>
      <c r="M1333" s="2">
        <v>-30915000</v>
      </c>
      <c r="N1333" s="2">
        <v>89532000</v>
      </c>
      <c r="O1333" s="2">
        <v>192811000</v>
      </c>
      <c r="P1333" s="2">
        <v>44435000</v>
      </c>
      <c r="Q1333" s="14">
        <v>715442000</v>
      </c>
      <c r="R1333" s="14">
        <v>366275000</v>
      </c>
      <c r="S1333" s="14">
        <v>528278000</v>
      </c>
      <c r="T1333" s="14">
        <v>342379000</v>
      </c>
      <c r="U1333" s="14">
        <v>342509000</v>
      </c>
      <c r="V1333" s="14">
        <v>533838000</v>
      </c>
      <c r="W1333" s="14">
        <v>527984000</v>
      </c>
      <c r="X1333" s="14">
        <v>-148687000</v>
      </c>
      <c r="Y1333" s="14" t="s">
        <v>38</v>
      </c>
      <c r="Z1333" s="14" t="s">
        <v>38</v>
      </c>
      <c r="AA1333" s="14" t="s">
        <v>38</v>
      </c>
      <c r="AB1333" s="14" t="s">
        <v>38</v>
      </c>
      <c r="AC1333" s="14">
        <v>-181876000</v>
      </c>
      <c r="AD1333" s="14">
        <v>37407000</v>
      </c>
      <c r="AE1333" s="14">
        <v>710772000</v>
      </c>
      <c r="AF1333" s="14">
        <v>-84747000</v>
      </c>
      <c r="AG1333" s="2">
        <v>2612992000</v>
      </c>
      <c r="AH1333" s="2">
        <v>2067384000</v>
      </c>
      <c r="AI1333" s="2">
        <v>1830181000</v>
      </c>
      <c r="AJ1333" s="2">
        <v>-518951000</v>
      </c>
      <c r="AK1333" s="16" t="str">
        <f t="shared" si="261"/>
        <v>Нет</v>
      </c>
      <c r="AL1333" s="16" t="str">
        <f>IF(IFERROR(AN1333*AO1333*AP1333*AQ1333*AR1333*AS1333,0)=0,"Да","Нет")</f>
        <v>Нет</v>
      </c>
      <c r="AM1333" s="16" t="str">
        <f t="shared" si="274"/>
        <v>Нет</v>
      </c>
      <c r="AN1333">
        <f t="shared" si="262"/>
        <v>-0.34529553679131486</v>
      </c>
      <c r="AO1333">
        <f t="shared" si="263"/>
        <v>0.46435110030029408</v>
      </c>
      <c r="AP1333">
        <f t="shared" si="264"/>
        <v>4.3391695735343765</v>
      </c>
      <c r="AQ1333">
        <f t="shared" si="265"/>
        <v>1.2639122678708938</v>
      </c>
      <c r="AR1333">
        <f t="shared" si="266"/>
        <v>1.129606306698627</v>
      </c>
      <c r="AS1333">
        <f t="shared" si="267"/>
        <v>-3.5266932716190933</v>
      </c>
    </row>
    <row r="1334" spans="1:46" ht="87" hidden="1" x14ac:dyDescent="0.35">
      <c r="A1334" s="6">
        <v>1024</v>
      </c>
      <c r="B1334" s="11" t="s">
        <v>2449</v>
      </c>
      <c r="C1334" s="8" t="s">
        <v>2450</v>
      </c>
      <c r="D1334" s="2">
        <v>1</v>
      </c>
      <c r="E1334" s="2">
        <v>11</v>
      </c>
      <c r="F1334" s="2" t="s">
        <v>38</v>
      </c>
      <c r="G1334" s="12" t="s">
        <v>2451</v>
      </c>
      <c r="H1334" s="8" t="s">
        <v>40</v>
      </c>
      <c r="I1334" s="2">
        <v>482359000</v>
      </c>
      <c r="J1334" s="2">
        <v>425282000</v>
      </c>
      <c r="K1334" s="2">
        <v>533449000</v>
      </c>
      <c r="L1334" s="2">
        <v>519600000</v>
      </c>
      <c r="M1334" s="2">
        <v>169949000</v>
      </c>
      <c r="N1334" s="2">
        <v>97547000</v>
      </c>
      <c r="O1334" s="2" t="s">
        <v>38</v>
      </c>
      <c r="P1334" s="2">
        <v>127501000</v>
      </c>
      <c r="Q1334" s="14">
        <v>713862000</v>
      </c>
      <c r="R1334" s="14">
        <v>701894000</v>
      </c>
      <c r="S1334" s="14" t="s">
        <v>38</v>
      </c>
      <c r="T1334" s="14">
        <v>708875000</v>
      </c>
      <c r="U1334" s="14">
        <v>-62099000</v>
      </c>
      <c r="V1334" s="14">
        <v>-92192000</v>
      </c>
      <c r="W1334" s="14">
        <v>-12857000</v>
      </c>
      <c r="X1334" s="14">
        <v>-17065000</v>
      </c>
      <c r="Y1334" s="14" t="s">
        <v>38</v>
      </c>
      <c r="Z1334" s="14" t="s">
        <v>38</v>
      </c>
      <c r="AA1334" s="14" t="s">
        <v>38</v>
      </c>
      <c r="AB1334" s="14" t="s">
        <v>38</v>
      </c>
      <c r="AC1334" s="14">
        <v>19305000</v>
      </c>
      <c r="AD1334" s="14">
        <v>-75255000</v>
      </c>
      <c r="AE1334" s="14" t="s">
        <v>38</v>
      </c>
      <c r="AF1334" s="14">
        <v>5216000</v>
      </c>
      <c r="AG1334" s="2">
        <v>227278000</v>
      </c>
      <c r="AH1334" s="2">
        <v>236548000</v>
      </c>
      <c r="AI1334" s="2">
        <v>315568000</v>
      </c>
      <c r="AJ1334" s="2">
        <v>311099000</v>
      </c>
      <c r="AK1334" s="16" t="str">
        <f t="shared" si="261"/>
        <v>Да</v>
      </c>
      <c r="AL1334" s="16" t="str">
        <f>IF(IFERROR(AN1334*AO1334*AP1334*AQ1334*AR1334*AS1334,0)=0,"Да","Нет")</f>
        <v>Да</v>
      </c>
      <c r="AM1334" s="16"/>
      <c r="AN1334">
        <f t="shared" si="262"/>
        <v>1.7422268239925369</v>
      </c>
      <c r="AO1334" t="e">
        <f t="shared" si="263"/>
        <v>#VALUE!</v>
      </c>
      <c r="AP1334" t="e">
        <f t="shared" si="264"/>
        <v>#VALUE!</v>
      </c>
      <c r="AQ1334">
        <f t="shared" si="265"/>
        <v>0.96081133638838634</v>
      </c>
      <c r="AR1334">
        <f t="shared" si="266"/>
        <v>0.74959438219337826</v>
      </c>
      <c r="AS1334">
        <f t="shared" si="267"/>
        <v>1.014365202073938</v>
      </c>
    </row>
    <row r="1335" spans="1:46" hidden="1" x14ac:dyDescent="0.35">
      <c r="A1335" s="6">
        <v>412</v>
      </c>
      <c r="B1335" s="11" t="s">
        <v>1003</v>
      </c>
      <c r="C1335" s="8" t="s">
        <v>1004</v>
      </c>
      <c r="D1335" s="2">
        <v>1</v>
      </c>
      <c r="E1335" s="2">
        <v>69</v>
      </c>
      <c r="F1335" s="2" t="s">
        <v>38</v>
      </c>
      <c r="G1335" s="12"/>
      <c r="H1335" s="8" t="s">
        <v>40</v>
      </c>
      <c r="I1335" s="2">
        <v>1118397000</v>
      </c>
      <c r="J1335" s="2">
        <v>1371425000</v>
      </c>
      <c r="K1335" s="2">
        <v>1563378000</v>
      </c>
      <c r="L1335" s="2">
        <v>1735053000</v>
      </c>
      <c r="M1335" s="2">
        <v>-61405000</v>
      </c>
      <c r="N1335" s="2">
        <v>179998000</v>
      </c>
      <c r="O1335" s="2">
        <v>262320000</v>
      </c>
      <c r="P1335" s="2">
        <v>171497000</v>
      </c>
      <c r="Q1335" s="14">
        <v>708555000</v>
      </c>
      <c r="R1335" s="14">
        <v>1572403000</v>
      </c>
      <c r="S1335" s="14">
        <v>1507561000</v>
      </c>
      <c r="T1335" s="14">
        <v>1883331000</v>
      </c>
      <c r="U1335" s="14">
        <v>432226000</v>
      </c>
      <c r="V1335" s="14">
        <v>595519000</v>
      </c>
      <c r="W1335" s="14">
        <v>611753000</v>
      </c>
      <c r="X1335" s="14">
        <v>598773000</v>
      </c>
      <c r="Y1335" s="14" t="s">
        <v>38</v>
      </c>
      <c r="Z1335" s="14" t="s">
        <v>38</v>
      </c>
      <c r="AA1335" s="14" t="s">
        <v>38</v>
      </c>
      <c r="AB1335" s="14" t="s">
        <v>38</v>
      </c>
      <c r="AC1335" s="14">
        <v>-150044000</v>
      </c>
      <c r="AD1335" s="14">
        <v>13531000</v>
      </c>
      <c r="AE1335" s="14">
        <v>15252000</v>
      </c>
      <c r="AF1335" s="14">
        <v>14725000</v>
      </c>
      <c r="AG1335" s="2">
        <v>437227000</v>
      </c>
      <c r="AH1335" s="2">
        <v>600519000</v>
      </c>
      <c r="AI1335" s="2">
        <v>616754000</v>
      </c>
      <c r="AJ1335" s="2">
        <v>603774000</v>
      </c>
      <c r="AK1335" s="16" t="str">
        <f t="shared" si="261"/>
        <v>Нет</v>
      </c>
      <c r="AL1335" s="16" t="str">
        <f>IF(IFERROR(AN1335*AO1335*AP1335*AQ1335*AR1335*AS1335,0)=0,"Да","Нет")</f>
        <v>Нет</v>
      </c>
      <c r="AM1335" s="16" t="str">
        <f t="shared" ref="AM1335:AM1344" si="277">IF(AN1335&gt;1,"Да","Нет")</f>
        <v>Нет</v>
      </c>
      <c r="AN1335">
        <f t="shared" si="262"/>
        <v>-0.34114267936310405</v>
      </c>
      <c r="AO1335">
        <f t="shared" si="263"/>
        <v>0.68617718816712414</v>
      </c>
      <c r="AP1335">
        <f t="shared" si="264"/>
        <v>1.5295894388823128</v>
      </c>
      <c r="AQ1335">
        <f t="shared" si="265"/>
        <v>0.72808187584406159</v>
      </c>
      <c r="AR1335">
        <f t="shared" si="266"/>
        <v>0.9736767009212749</v>
      </c>
      <c r="AS1335">
        <f t="shared" si="267"/>
        <v>1.0214981102200493</v>
      </c>
    </row>
    <row r="1336" spans="1:46" ht="58" hidden="1" x14ac:dyDescent="0.35">
      <c r="A1336" s="6">
        <v>1055</v>
      </c>
      <c r="B1336" s="11" t="s">
        <v>2525</v>
      </c>
      <c r="C1336" s="8" t="s">
        <v>2526</v>
      </c>
      <c r="D1336" s="2">
        <v>1</v>
      </c>
      <c r="E1336" s="2">
        <v>83</v>
      </c>
      <c r="F1336" s="2">
        <v>84</v>
      </c>
      <c r="G1336" s="12" t="s">
        <v>2527</v>
      </c>
      <c r="H1336" s="8" t="s">
        <v>40</v>
      </c>
      <c r="I1336" s="2">
        <v>936340000</v>
      </c>
      <c r="J1336" s="2">
        <v>1063535000</v>
      </c>
      <c r="K1336" s="2">
        <v>1579728000</v>
      </c>
      <c r="L1336" s="2">
        <v>1813542000</v>
      </c>
      <c r="M1336" s="2">
        <v>-15582000</v>
      </c>
      <c r="N1336" s="2">
        <v>266267000</v>
      </c>
      <c r="O1336" s="2">
        <v>365001000</v>
      </c>
      <c r="P1336" s="2">
        <v>758746000</v>
      </c>
      <c r="Q1336" s="14">
        <v>701848000</v>
      </c>
      <c r="R1336" s="14">
        <v>1003546000</v>
      </c>
      <c r="S1336" s="14">
        <v>1056583000</v>
      </c>
      <c r="T1336" s="14">
        <v>2131797000</v>
      </c>
      <c r="U1336" s="14">
        <v>-603562000</v>
      </c>
      <c r="V1336" s="14">
        <v>-399850000</v>
      </c>
      <c r="W1336" s="14">
        <v>6016000</v>
      </c>
      <c r="X1336" s="14">
        <v>148640000</v>
      </c>
      <c r="Y1336" s="14" t="s">
        <v>38</v>
      </c>
      <c r="Z1336" s="14" t="s">
        <v>38</v>
      </c>
      <c r="AA1336" s="14" t="s">
        <v>38</v>
      </c>
      <c r="AB1336" s="14" t="s">
        <v>38</v>
      </c>
      <c r="AC1336" s="14">
        <v>-203712000</v>
      </c>
      <c r="AD1336" s="14">
        <v>-340129000</v>
      </c>
      <c r="AE1336" s="14">
        <v>-91718000</v>
      </c>
      <c r="AF1336" s="14">
        <v>45319000</v>
      </c>
      <c r="AG1336" s="2">
        <v>203623000</v>
      </c>
      <c r="AH1336" s="2">
        <v>407346000</v>
      </c>
      <c r="AI1336" s="2">
        <v>749773000</v>
      </c>
      <c r="AJ1336" s="2">
        <v>889720000</v>
      </c>
      <c r="AK1336" s="16" t="str">
        <f t="shared" si="261"/>
        <v>Нет</v>
      </c>
      <c r="AL1336" s="16" t="str">
        <f>IF(IFERROR(AN1336*AO1336*AP1336*AQ1336*AR1336*AS1336,0)=0,"Да","Нет")</f>
        <v>Нет</v>
      </c>
      <c r="AM1336" s="16" t="str">
        <f t="shared" si="277"/>
        <v>Нет</v>
      </c>
      <c r="AN1336">
        <f t="shared" si="262"/>
        <v>-5.8520207160481771E-2</v>
      </c>
      <c r="AO1336">
        <f t="shared" si="263"/>
        <v>0.72949663151607802</v>
      </c>
      <c r="AP1336">
        <f t="shared" si="264"/>
        <v>0.48105821974679275</v>
      </c>
      <c r="AQ1336">
        <f t="shared" si="265"/>
        <v>0.49987725422613699</v>
      </c>
      <c r="AR1336">
        <f t="shared" si="266"/>
        <v>0.54329243651078396</v>
      </c>
      <c r="AS1336">
        <f t="shared" si="267"/>
        <v>0.84270669424088473</v>
      </c>
    </row>
    <row r="1337" spans="1:46" x14ac:dyDescent="0.35">
      <c r="A1337" s="6">
        <v>24</v>
      </c>
      <c r="B1337" s="11" t="s">
        <v>92</v>
      </c>
      <c r="C1337" s="8" t="s">
        <v>93</v>
      </c>
      <c r="D1337" s="2">
        <v>1</v>
      </c>
      <c r="E1337" s="2">
        <v>16</v>
      </c>
      <c r="F1337" s="2" t="s">
        <v>38</v>
      </c>
      <c r="G1337" s="12"/>
      <c r="H1337" s="8" t="s">
        <v>40</v>
      </c>
      <c r="I1337" s="2">
        <v>2113970000</v>
      </c>
      <c r="J1337" s="2">
        <v>2096561000</v>
      </c>
      <c r="K1337" s="2">
        <v>2347288000</v>
      </c>
      <c r="L1337" s="2">
        <v>2057076000</v>
      </c>
      <c r="M1337" s="2">
        <v>89375000</v>
      </c>
      <c r="N1337" s="2">
        <v>1052000</v>
      </c>
      <c r="O1337" s="2">
        <v>854000</v>
      </c>
      <c r="P1337" s="2">
        <v>3306000</v>
      </c>
      <c r="Q1337" s="14">
        <v>700713000</v>
      </c>
      <c r="R1337" s="14">
        <v>717111000</v>
      </c>
      <c r="S1337" s="14">
        <v>738387000</v>
      </c>
      <c r="T1337" s="14">
        <v>638906000</v>
      </c>
      <c r="U1337" s="14">
        <v>-484764000</v>
      </c>
      <c r="V1337" s="14">
        <v>-485045000</v>
      </c>
      <c r="W1337" s="14">
        <v>-62677000</v>
      </c>
      <c r="X1337" s="14">
        <v>-70811000</v>
      </c>
      <c r="Y1337" s="14" t="s">
        <v>38</v>
      </c>
      <c r="Z1337" s="14" t="s">
        <v>38</v>
      </c>
      <c r="AA1337" s="14" t="s">
        <v>38</v>
      </c>
      <c r="AB1337" s="14" t="s">
        <v>38</v>
      </c>
      <c r="AC1337" s="14">
        <v>281000</v>
      </c>
      <c r="AD1337" s="14">
        <v>-364294000</v>
      </c>
      <c r="AE1337" s="14">
        <v>8134000</v>
      </c>
      <c r="AF1337" s="14">
        <v>627000</v>
      </c>
      <c r="AG1337" s="2">
        <v>946713000</v>
      </c>
      <c r="AH1337" s="2">
        <v>804075000</v>
      </c>
      <c r="AI1337" s="2">
        <v>1018963000</v>
      </c>
      <c r="AJ1337" s="2">
        <v>790829000</v>
      </c>
      <c r="AK1337" s="16" t="str">
        <f t="shared" si="261"/>
        <v>Да</v>
      </c>
      <c r="AL1337" s="16" t="str">
        <f t="shared" ref="AL1337:AL1352" si="278">IF(IFERROR(AN1337*AO1337*AP1337*AQ1337*AR1337*AS1337,0)=0,"Да","Нет")</f>
        <v>Нет</v>
      </c>
      <c r="AM1337" s="16" t="str">
        <f t="shared" si="277"/>
        <v>Да</v>
      </c>
      <c r="AN1337">
        <f t="shared" si="262"/>
        <v>84.957224334600767</v>
      </c>
      <c r="AO1337">
        <f t="shared" si="263"/>
        <v>1.2318501170960188</v>
      </c>
      <c r="AP1337">
        <f t="shared" si="264"/>
        <v>0.25831820931639443</v>
      </c>
      <c r="AQ1337">
        <f t="shared" si="265"/>
        <v>1.1773938998227778</v>
      </c>
      <c r="AR1337">
        <f t="shared" si="266"/>
        <v>0.7891110864673202</v>
      </c>
      <c r="AS1337">
        <f t="shared" si="267"/>
        <v>1.2884744995441493</v>
      </c>
      <c r="AT1337">
        <f t="shared" ref="AT1337:AT1338" si="279">AQ1337*AN1337</f>
        <v>100.0281176774342</v>
      </c>
    </row>
    <row r="1338" spans="1:46" hidden="1" x14ac:dyDescent="0.35">
      <c r="A1338" s="6">
        <v>1712</v>
      </c>
      <c r="B1338" s="11" t="s">
        <v>4068</v>
      </c>
      <c r="C1338" s="8" t="s">
        <v>4069</v>
      </c>
      <c r="D1338" s="2">
        <v>1</v>
      </c>
      <c r="E1338" s="2">
        <v>7</v>
      </c>
      <c r="F1338" s="2" t="s">
        <v>38</v>
      </c>
      <c r="G1338" s="12"/>
      <c r="H1338" s="8" t="s">
        <v>40</v>
      </c>
      <c r="I1338" s="2">
        <v>1425162000</v>
      </c>
      <c r="J1338" s="2">
        <v>1379366000</v>
      </c>
      <c r="K1338" s="2">
        <v>745814000</v>
      </c>
      <c r="L1338" s="2">
        <v>618735000</v>
      </c>
      <c r="M1338" s="2">
        <v>5735000</v>
      </c>
      <c r="N1338" s="2">
        <v>4000000</v>
      </c>
      <c r="O1338" s="2">
        <v>21776000</v>
      </c>
      <c r="P1338" s="2">
        <v>23208000</v>
      </c>
      <c r="Q1338" s="14">
        <v>679496000</v>
      </c>
      <c r="R1338" s="14">
        <v>518730000</v>
      </c>
      <c r="S1338" s="14">
        <v>607199000</v>
      </c>
      <c r="T1338" s="14">
        <v>488448000</v>
      </c>
      <c r="U1338" s="14">
        <v>109377000</v>
      </c>
      <c r="V1338" s="14">
        <v>82127000</v>
      </c>
      <c r="W1338" s="14">
        <v>80259000</v>
      </c>
      <c r="X1338" s="14">
        <v>74234000</v>
      </c>
      <c r="Y1338" s="14" t="s">
        <v>38</v>
      </c>
      <c r="Z1338" s="14" t="s">
        <v>38</v>
      </c>
      <c r="AA1338" s="14" t="s">
        <v>38</v>
      </c>
      <c r="AB1338" s="14" t="s">
        <v>38</v>
      </c>
      <c r="AC1338" s="14">
        <v>28478000</v>
      </c>
      <c r="AD1338" s="14">
        <v>1868000</v>
      </c>
      <c r="AE1338" s="14">
        <v>6025000</v>
      </c>
      <c r="AF1338" s="14">
        <v>12449000</v>
      </c>
      <c r="AG1338" s="2">
        <v>123056000</v>
      </c>
      <c r="AH1338" s="2">
        <v>96325000</v>
      </c>
      <c r="AI1338" s="2">
        <v>94457000</v>
      </c>
      <c r="AJ1338" s="2">
        <v>88432000</v>
      </c>
      <c r="AK1338" s="16" t="str">
        <f t="shared" si="261"/>
        <v>Да</v>
      </c>
      <c r="AL1338" s="16" t="str">
        <f t="shared" si="278"/>
        <v>Нет</v>
      </c>
      <c r="AM1338" s="16" t="str">
        <f t="shared" si="277"/>
        <v>Да</v>
      </c>
      <c r="AN1338">
        <f t="shared" si="262"/>
        <v>1.4337500000000001</v>
      </c>
      <c r="AO1338">
        <f t="shared" si="263"/>
        <v>0.18368846436443792</v>
      </c>
      <c r="AP1338">
        <f t="shared" si="264"/>
        <v>0.93829713891761457</v>
      </c>
      <c r="AQ1338">
        <f t="shared" si="265"/>
        <v>1.2775084349857253</v>
      </c>
      <c r="AR1338">
        <f t="shared" si="266"/>
        <v>1.0197761944588544</v>
      </c>
      <c r="AS1338">
        <f t="shared" si="267"/>
        <v>1.0681314456305411</v>
      </c>
      <c r="AT1338">
        <f t="shared" si="279"/>
        <v>1.8316277186607837</v>
      </c>
    </row>
    <row r="1339" spans="1:46" hidden="1" x14ac:dyDescent="0.35">
      <c r="A1339" s="6">
        <v>361</v>
      </c>
      <c r="B1339" s="11" t="s">
        <v>884</v>
      </c>
      <c r="C1339" s="8" t="s">
        <v>885</v>
      </c>
      <c r="D1339" s="2">
        <v>1</v>
      </c>
      <c r="E1339" s="2">
        <v>37</v>
      </c>
      <c r="F1339" s="2" t="s">
        <v>38</v>
      </c>
      <c r="G1339" s="12"/>
      <c r="H1339" s="8" t="s">
        <v>40</v>
      </c>
      <c r="I1339" s="2">
        <v>894110000</v>
      </c>
      <c r="J1339" s="2">
        <v>865257000</v>
      </c>
      <c r="K1339" s="2">
        <v>818445000</v>
      </c>
      <c r="L1339" s="2">
        <v>764460000</v>
      </c>
      <c r="M1339" s="2">
        <v>31847000</v>
      </c>
      <c r="N1339" s="2">
        <v>79526000</v>
      </c>
      <c r="O1339" s="2">
        <v>104404000</v>
      </c>
      <c r="P1339" s="2">
        <v>45310000</v>
      </c>
      <c r="Q1339" s="14">
        <v>679199000</v>
      </c>
      <c r="R1339" s="14">
        <v>747147000</v>
      </c>
      <c r="S1339" s="14">
        <v>634593000</v>
      </c>
      <c r="T1339" s="14">
        <v>491652000</v>
      </c>
      <c r="U1339" s="14">
        <v>-46900000</v>
      </c>
      <c r="V1339" s="14">
        <v>-52084000</v>
      </c>
      <c r="W1339" s="14">
        <v>-93365000</v>
      </c>
      <c r="X1339" s="14">
        <v>-151217000</v>
      </c>
      <c r="Y1339" s="14" t="s">
        <v>38</v>
      </c>
      <c r="Z1339" s="14" t="s">
        <v>38</v>
      </c>
      <c r="AA1339" s="14" t="s">
        <v>38</v>
      </c>
      <c r="AB1339" s="14" t="s">
        <v>38</v>
      </c>
      <c r="AC1339" s="14">
        <v>5184000</v>
      </c>
      <c r="AD1339" s="14">
        <v>41280000</v>
      </c>
      <c r="AE1339" s="14">
        <v>57853000</v>
      </c>
      <c r="AF1339" s="14">
        <v>7664000</v>
      </c>
      <c r="AG1339" s="2">
        <v>772094000</v>
      </c>
      <c r="AH1339" s="2">
        <v>706244000</v>
      </c>
      <c r="AI1339" s="2">
        <v>664964000</v>
      </c>
      <c r="AJ1339" s="2">
        <v>607111000</v>
      </c>
      <c r="AK1339" s="16" t="str">
        <f t="shared" si="261"/>
        <v>Да</v>
      </c>
      <c r="AL1339" s="16" t="str">
        <f t="shared" si="278"/>
        <v>Нет</v>
      </c>
      <c r="AM1339" s="16" t="str">
        <f t="shared" si="277"/>
        <v>Нет</v>
      </c>
      <c r="AN1339">
        <f t="shared" si="262"/>
        <v>0.40046022684405103</v>
      </c>
      <c r="AO1339">
        <f t="shared" si="263"/>
        <v>0.76171411057047622</v>
      </c>
      <c r="AP1339">
        <f t="shared" si="264"/>
        <v>2.3042154049878616</v>
      </c>
      <c r="AQ1339">
        <f t="shared" si="265"/>
        <v>1.0932397301782386</v>
      </c>
      <c r="AR1339">
        <f t="shared" si="266"/>
        <v>1.0620785486131581</v>
      </c>
      <c r="AS1339">
        <f t="shared" si="267"/>
        <v>1.095292294160376</v>
      </c>
    </row>
    <row r="1340" spans="1:46" ht="29" hidden="1" x14ac:dyDescent="0.35">
      <c r="A1340" s="6">
        <v>1894</v>
      </c>
      <c r="B1340" s="11" t="s">
        <v>4505</v>
      </c>
      <c r="C1340" s="8" t="s">
        <v>4506</v>
      </c>
      <c r="D1340" s="2">
        <v>1</v>
      </c>
      <c r="E1340" s="2">
        <v>17</v>
      </c>
      <c r="F1340" s="2" t="s">
        <v>38</v>
      </c>
      <c r="G1340" s="12" t="s">
        <v>4507</v>
      </c>
      <c r="H1340" s="8" t="s">
        <v>40</v>
      </c>
      <c r="I1340" s="2">
        <v>721293000</v>
      </c>
      <c r="J1340" s="2">
        <v>682647000</v>
      </c>
      <c r="K1340" s="2">
        <v>615888000</v>
      </c>
      <c r="L1340" s="2">
        <v>605601000</v>
      </c>
      <c r="M1340" s="2">
        <v>106445000</v>
      </c>
      <c r="N1340" s="2">
        <v>111841000</v>
      </c>
      <c r="O1340" s="2">
        <v>75699000</v>
      </c>
      <c r="P1340" s="2">
        <v>24535000</v>
      </c>
      <c r="Q1340" s="14">
        <v>667446000</v>
      </c>
      <c r="R1340" s="14">
        <v>455758000</v>
      </c>
      <c r="S1340" s="14">
        <v>381433000</v>
      </c>
      <c r="T1340" s="14">
        <v>262636000</v>
      </c>
      <c r="U1340" s="14">
        <v>27042000</v>
      </c>
      <c r="V1340" s="14">
        <v>45393000</v>
      </c>
      <c r="W1340" s="14">
        <v>-15773000</v>
      </c>
      <c r="X1340" s="14">
        <v>-41120000</v>
      </c>
      <c r="Y1340" s="14" t="s">
        <v>38</v>
      </c>
      <c r="Z1340" s="14" t="s">
        <v>38</v>
      </c>
      <c r="AA1340" s="14" t="s">
        <v>38</v>
      </c>
      <c r="AB1340" s="14" t="s">
        <v>38</v>
      </c>
      <c r="AC1340" s="14">
        <v>53333000</v>
      </c>
      <c r="AD1340" s="14">
        <v>61166000</v>
      </c>
      <c r="AE1340" s="14">
        <v>25347000</v>
      </c>
      <c r="AF1340" s="14">
        <v>1052000</v>
      </c>
      <c r="AG1340" s="2">
        <v>668062000</v>
      </c>
      <c r="AH1340" s="2">
        <v>660193000</v>
      </c>
      <c r="AI1340" s="2">
        <v>599027000</v>
      </c>
      <c r="AJ1340" s="2">
        <v>573680000</v>
      </c>
      <c r="AK1340" s="16" t="str">
        <f t="shared" si="261"/>
        <v>Да</v>
      </c>
      <c r="AL1340" s="16" t="str">
        <f t="shared" si="278"/>
        <v>Нет</v>
      </c>
      <c r="AM1340" s="16" t="str">
        <f t="shared" si="277"/>
        <v>Нет</v>
      </c>
      <c r="AN1340">
        <f t="shared" si="262"/>
        <v>0.95175293497018087</v>
      </c>
      <c r="AO1340">
        <f t="shared" si="263"/>
        <v>1.4774435593600972</v>
      </c>
      <c r="AP1340">
        <f t="shared" si="264"/>
        <v>3.0853474628082331</v>
      </c>
      <c r="AQ1340">
        <f t="shared" si="265"/>
        <v>1.0119192417974743</v>
      </c>
      <c r="AR1340">
        <f t="shared" si="266"/>
        <v>1.1021089199652103</v>
      </c>
      <c r="AS1340">
        <f t="shared" si="267"/>
        <v>1.0441831683168317</v>
      </c>
    </row>
    <row r="1341" spans="1:46" x14ac:dyDescent="0.35">
      <c r="A1341" s="6">
        <v>6</v>
      </c>
      <c r="B1341" s="11" t="s">
        <v>50</v>
      </c>
      <c r="C1341" s="8" t="s">
        <v>51</v>
      </c>
      <c r="D1341" s="2">
        <v>1</v>
      </c>
      <c r="E1341" s="2">
        <v>8</v>
      </c>
      <c r="F1341" s="2" t="s">
        <v>38</v>
      </c>
      <c r="G1341" s="12"/>
      <c r="H1341" s="8" t="s">
        <v>40</v>
      </c>
      <c r="I1341" s="2">
        <v>1664374000</v>
      </c>
      <c r="J1341" s="2">
        <v>1373962000</v>
      </c>
      <c r="K1341" s="2">
        <v>365394000</v>
      </c>
      <c r="L1341" s="2">
        <v>347463000</v>
      </c>
      <c r="M1341" s="2">
        <v>103436000</v>
      </c>
      <c r="N1341" s="2">
        <v>6157000</v>
      </c>
      <c r="O1341" s="2">
        <v>-17743000</v>
      </c>
      <c r="P1341" s="2">
        <v>6079000</v>
      </c>
      <c r="Q1341" s="14">
        <v>647905000</v>
      </c>
      <c r="R1341" s="14">
        <v>187257000</v>
      </c>
      <c r="S1341" s="14">
        <v>286239000</v>
      </c>
      <c r="T1341" s="14">
        <v>57088000</v>
      </c>
      <c r="U1341" s="14">
        <v>60271000</v>
      </c>
      <c r="V1341" s="14">
        <v>-23181000</v>
      </c>
      <c r="W1341" s="14">
        <v>-62342000</v>
      </c>
      <c r="X1341" s="14">
        <v>-33691000</v>
      </c>
      <c r="Y1341" s="14" t="s">
        <v>38</v>
      </c>
      <c r="Z1341" s="14" t="s">
        <v>38</v>
      </c>
      <c r="AA1341" s="14" t="s">
        <v>38</v>
      </c>
      <c r="AB1341" s="14" t="s">
        <v>38</v>
      </c>
      <c r="AC1341" s="14">
        <v>106937000</v>
      </c>
      <c r="AD1341" s="14">
        <v>39161000</v>
      </c>
      <c r="AE1341" s="14">
        <v>-20945000</v>
      </c>
      <c r="AF1341" s="14">
        <v>-8158000</v>
      </c>
      <c r="AG1341" s="2">
        <v>144922000</v>
      </c>
      <c r="AH1341" s="2">
        <v>61470000</v>
      </c>
      <c r="AI1341" s="2">
        <v>22309000</v>
      </c>
      <c r="AJ1341" s="2">
        <v>50960000</v>
      </c>
      <c r="AK1341" s="16" t="str">
        <f t="shared" si="261"/>
        <v>Да</v>
      </c>
      <c r="AL1341" s="16" t="str">
        <f t="shared" si="278"/>
        <v>Нет</v>
      </c>
      <c r="AM1341" s="16" t="str">
        <f t="shared" si="277"/>
        <v>Да</v>
      </c>
      <c r="AN1341">
        <f t="shared" si="262"/>
        <v>16.799740133181743</v>
      </c>
      <c r="AO1341">
        <f t="shared" si="263"/>
        <v>-0.34701008848559994</v>
      </c>
      <c r="AP1341">
        <f t="shared" si="264"/>
        <v>-2.9187366343148544</v>
      </c>
      <c r="AQ1341">
        <f t="shared" si="265"/>
        <v>2.357605335936229</v>
      </c>
      <c r="AR1341">
        <f t="shared" si="266"/>
        <v>2.7553902012640639</v>
      </c>
      <c r="AS1341">
        <f t="shared" si="267"/>
        <v>0.43777472527472527</v>
      </c>
      <c r="AT1341">
        <f t="shared" ref="AT1341:AT1344" si="280">AQ1341*AN1341</f>
        <v>39.60715698033129</v>
      </c>
    </row>
    <row r="1342" spans="1:46" hidden="1" x14ac:dyDescent="0.35">
      <c r="A1342" s="6">
        <v>515</v>
      </c>
      <c r="B1342" s="11" t="s">
        <v>1255</v>
      </c>
      <c r="C1342" s="8" t="s">
        <v>1256</v>
      </c>
      <c r="D1342" s="2">
        <v>3</v>
      </c>
      <c r="E1342" s="2">
        <v>7</v>
      </c>
      <c r="F1342" s="2" t="s">
        <v>38</v>
      </c>
      <c r="G1342" s="12"/>
      <c r="H1342" s="8" t="s">
        <v>40</v>
      </c>
      <c r="I1342" s="2">
        <v>298312000</v>
      </c>
      <c r="J1342" s="2">
        <v>308593000</v>
      </c>
      <c r="K1342" s="2">
        <v>296323000</v>
      </c>
      <c r="L1342" s="2">
        <v>302743000</v>
      </c>
      <c r="M1342" s="2">
        <v>134857000</v>
      </c>
      <c r="N1342" s="2">
        <v>123853000</v>
      </c>
      <c r="O1342" s="2">
        <v>115543000</v>
      </c>
      <c r="P1342" s="2">
        <v>151269000</v>
      </c>
      <c r="Q1342" s="14">
        <v>637773000</v>
      </c>
      <c r="R1342" s="14">
        <v>468291000</v>
      </c>
      <c r="S1342" s="14">
        <v>532145000</v>
      </c>
      <c r="T1342" s="14">
        <v>556393000</v>
      </c>
      <c r="U1342" s="14">
        <v>252595000</v>
      </c>
      <c r="V1342" s="14">
        <v>252523000</v>
      </c>
      <c r="W1342" s="14">
        <v>252370000</v>
      </c>
      <c r="X1342" s="14">
        <v>255292000</v>
      </c>
      <c r="Y1342" s="14" t="s">
        <v>38</v>
      </c>
      <c r="Z1342" s="14" t="s">
        <v>38</v>
      </c>
      <c r="AA1342" s="14" t="s">
        <v>38</v>
      </c>
      <c r="AB1342" s="14" t="s">
        <v>38</v>
      </c>
      <c r="AC1342" s="14">
        <v>71000</v>
      </c>
      <c r="AD1342" s="14">
        <v>3972000</v>
      </c>
      <c r="AE1342" s="14">
        <v>2076000</v>
      </c>
      <c r="AF1342" s="14">
        <v>34951000</v>
      </c>
      <c r="AG1342" s="2">
        <v>259523000</v>
      </c>
      <c r="AH1342" s="2">
        <v>259450000</v>
      </c>
      <c r="AI1342" s="2">
        <v>259293000</v>
      </c>
      <c r="AJ1342" s="2">
        <v>262209000</v>
      </c>
      <c r="AK1342" s="16" t="str">
        <f t="shared" si="261"/>
        <v>Да</v>
      </c>
      <c r="AL1342" s="16" t="str">
        <f t="shared" si="278"/>
        <v>Нет</v>
      </c>
      <c r="AM1342" s="16" t="str">
        <f t="shared" si="277"/>
        <v>Да</v>
      </c>
      <c r="AN1342">
        <f t="shared" si="262"/>
        <v>1.0888472624805212</v>
      </c>
      <c r="AO1342">
        <f t="shared" si="263"/>
        <v>1.071921276061726</v>
      </c>
      <c r="AP1342">
        <f t="shared" si="264"/>
        <v>0.76382470962325388</v>
      </c>
      <c r="AQ1342">
        <f t="shared" si="265"/>
        <v>1.0002813644247446</v>
      </c>
      <c r="AR1342">
        <f t="shared" si="266"/>
        <v>1.0006054926280308</v>
      </c>
      <c r="AS1342">
        <f t="shared" si="267"/>
        <v>0.98887910025971648</v>
      </c>
      <c r="AT1342">
        <f t="shared" si="280"/>
        <v>1.0891536253641638</v>
      </c>
    </row>
    <row r="1343" spans="1:46" x14ac:dyDescent="0.35">
      <c r="A1343" s="6">
        <v>243</v>
      </c>
      <c r="B1343" s="11" t="s">
        <v>605</v>
      </c>
      <c r="C1343" s="8" t="s">
        <v>606</v>
      </c>
      <c r="D1343" s="2">
        <v>1</v>
      </c>
      <c r="E1343" s="2">
        <v>2</v>
      </c>
      <c r="F1343" s="2" t="s">
        <v>38</v>
      </c>
      <c r="G1343" s="12"/>
      <c r="H1343" s="8" t="s">
        <v>40</v>
      </c>
      <c r="I1343" s="2">
        <v>380010000</v>
      </c>
      <c r="J1343" s="2">
        <v>235038000</v>
      </c>
      <c r="K1343" s="2">
        <v>178093000</v>
      </c>
      <c r="L1343" s="2">
        <v>166350000</v>
      </c>
      <c r="M1343" s="2">
        <v>219466000</v>
      </c>
      <c r="N1343" s="2">
        <v>124457000</v>
      </c>
      <c r="O1343" s="2">
        <v>20697000</v>
      </c>
      <c r="P1343" s="2">
        <v>23739000</v>
      </c>
      <c r="Q1343" s="14">
        <v>637628000</v>
      </c>
      <c r="R1343" s="14">
        <v>561267000</v>
      </c>
      <c r="S1343" s="14">
        <v>470667000</v>
      </c>
      <c r="T1343" s="14">
        <v>435862000</v>
      </c>
      <c r="U1343" s="14">
        <v>265785000</v>
      </c>
      <c r="V1343" s="14">
        <v>120284000</v>
      </c>
      <c r="W1343" s="14">
        <v>66736000</v>
      </c>
      <c r="X1343" s="14">
        <v>57408000</v>
      </c>
      <c r="Y1343" s="14" t="s">
        <v>38</v>
      </c>
      <c r="Z1343" s="14" t="s">
        <v>38</v>
      </c>
      <c r="AA1343" s="14" t="s">
        <v>38</v>
      </c>
      <c r="AB1343" s="14" t="s">
        <v>38</v>
      </c>
      <c r="AC1343" s="14">
        <v>132589000</v>
      </c>
      <c r="AD1343" s="14">
        <v>53900000</v>
      </c>
      <c r="AE1343" s="14">
        <v>11232000</v>
      </c>
      <c r="AF1343" s="14">
        <v>13855000</v>
      </c>
      <c r="AG1343" s="2">
        <v>310501000</v>
      </c>
      <c r="AH1343" s="2">
        <v>181123000</v>
      </c>
      <c r="AI1343" s="2">
        <v>118783000</v>
      </c>
      <c r="AJ1343" s="2">
        <v>111098000</v>
      </c>
      <c r="AK1343" s="16" t="str">
        <f t="shared" si="261"/>
        <v>Да</v>
      </c>
      <c r="AL1343" s="16" t="str">
        <f t="shared" si="278"/>
        <v>Нет</v>
      </c>
      <c r="AM1343" s="16" t="str">
        <f t="shared" si="277"/>
        <v>Да</v>
      </c>
      <c r="AN1343">
        <f t="shared" si="262"/>
        <v>1.7633881581590429</v>
      </c>
      <c r="AO1343">
        <f t="shared" si="263"/>
        <v>6.0132869497994879</v>
      </c>
      <c r="AP1343">
        <f t="shared" si="264"/>
        <v>0.87185643877164165</v>
      </c>
      <c r="AQ1343">
        <f t="shared" si="265"/>
        <v>1.7143101649155545</v>
      </c>
      <c r="AR1343">
        <f t="shared" si="266"/>
        <v>1.5248225756210905</v>
      </c>
      <c r="AS1343">
        <f t="shared" si="267"/>
        <v>1.0691731624331671</v>
      </c>
      <c r="AT1343">
        <f t="shared" si="280"/>
        <v>3.0229942442237649</v>
      </c>
    </row>
    <row r="1344" spans="1:46" ht="72.5" x14ac:dyDescent="0.35">
      <c r="A1344" s="6">
        <v>1480</v>
      </c>
      <c r="B1344" s="11" t="s">
        <v>3503</v>
      </c>
      <c r="C1344" s="8" t="s">
        <v>3504</v>
      </c>
      <c r="D1344" s="2">
        <v>1</v>
      </c>
      <c r="E1344" s="2">
        <v>11</v>
      </c>
      <c r="F1344" s="2" t="s">
        <v>38</v>
      </c>
      <c r="G1344" s="12" t="s">
        <v>3505</v>
      </c>
      <c r="H1344" s="8" t="s">
        <v>40</v>
      </c>
      <c r="I1344" s="2">
        <v>3203931000</v>
      </c>
      <c r="J1344" s="2">
        <v>1809443000</v>
      </c>
      <c r="K1344" s="2">
        <v>144853000</v>
      </c>
      <c r="L1344" s="2">
        <v>253741000</v>
      </c>
      <c r="M1344" s="2">
        <v>154324000</v>
      </c>
      <c r="N1344" s="2">
        <v>11851000</v>
      </c>
      <c r="O1344" s="2">
        <v>-67046000</v>
      </c>
      <c r="P1344" s="2">
        <v>-8321000</v>
      </c>
      <c r="Q1344" s="14">
        <v>632245000</v>
      </c>
      <c r="R1344" s="14">
        <v>55885000</v>
      </c>
      <c r="S1344" s="14">
        <v>36586000</v>
      </c>
      <c r="T1344" s="14">
        <v>51651000</v>
      </c>
      <c r="U1344" s="14">
        <v>-445000</v>
      </c>
      <c r="V1344" s="14">
        <v>-62060000</v>
      </c>
      <c r="W1344" s="14">
        <v>-75266000</v>
      </c>
      <c r="X1344" s="14">
        <v>574000</v>
      </c>
      <c r="Y1344" s="14" t="s">
        <v>38</v>
      </c>
      <c r="Z1344" s="14" t="s">
        <v>38</v>
      </c>
      <c r="AA1344" s="14" t="s">
        <v>38</v>
      </c>
      <c r="AB1344" s="14" t="s">
        <v>38</v>
      </c>
      <c r="AC1344" s="14">
        <v>61615000</v>
      </c>
      <c r="AD1344" s="14">
        <v>13205000</v>
      </c>
      <c r="AE1344" s="14">
        <v>-75792000</v>
      </c>
      <c r="AF1344" s="14">
        <v>189000</v>
      </c>
      <c r="AG1344" s="2">
        <v>1400126000</v>
      </c>
      <c r="AH1344" s="2">
        <v>1338511000</v>
      </c>
      <c r="AI1344" s="2">
        <v>81475000</v>
      </c>
      <c r="AJ1344" s="2">
        <v>158435000</v>
      </c>
      <c r="AK1344" s="16" t="str">
        <f t="shared" si="261"/>
        <v>Да</v>
      </c>
      <c r="AL1344" s="16" t="str">
        <f t="shared" si="278"/>
        <v>Нет</v>
      </c>
      <c r="AM1344" s="16" t="str">
        <f t="shared" si="277"/>
        <v>Да</v>
      </c>
      <c r="AN1344">
        <f t="shared" si="262"/>
        <v>13.022023457936038</v>
      </c>
      <c r="AO1344">
        <f t="shared" si="263"/>
        <v>-0.17675923992482773</v>
      </c>
      <c r="AP1344">
        <f t="shared" si="264"/>
        <v>8.0574450186275683</v>
      </c>
      <c r="AQ1344">
        <f t="shared" si="265"/>
        <v>1.0460324943164456</v>
      </c>
      <c r="AR1344">
        <f t="shared" si="266"/>
        <v>16.428487266032526</v>
      </c>
      <c r="AS1344">
        <f t="shared" si="267"/>
        <v>0.51424874554233602</v>
      </c>
      <c r="AT1344">
        <f t="shared" si="280"/>
        <v>13.621459678752101</v>
      </c>
    </row>
    <row r="1345" spans="1:46" ht="58" hidden="1" x14ac:dyDescent="0.35">
      <c r="A1345" s="6">
        <v>185</v>
      </c>
      <c r="B1345" s="11" t="s">
        <v>463</v>
      </c>
      <c r="C1345" s="8" t="s">
        <v>464</v>
      </c>
      <c r="D1345" s="2">
        <v>1</v>
      </c>
      <c r="E1345" s="2">
        <v>8</v>
      </c>
      <c r="F1345" s="2" t="s">
        <v>38</v>
      </c>
      <c r="G1345" s="12" t="s">
        <v>465</v>
      </c>
      <c r="H1345" s="8" t="s">
        <v>40</v>
      </c>
      <c r="I1345" s="2">
        <v>768479000</v>
      </c>
      <c r="J1345" s="2">
        <v>662580000</v>
      </c>
      <c r="K1345" s="2" t="s">
        <v>38</v>
      </c>
      <c r="L1345" s="2">
        <v>442874000</v>
      </c>
      <c r="M1345" s="2">
        <v>31156000</v>
      </c>
      <c r="N1345" s="2">
        <v>7070000</v>
      </c>
      <c r="O1345" s="2" t="s">
        <v>38</v>
      </c>
      <c r="P1345" s="2">
        <v>-15924000</v>
      </c>
      <c r="Q1345" s="14">
        <v>631581000</v>
      </c>
      <c r="R1345" s="14">
        <v>754402000</v>
      </c>
      <c r="S1345" s="14" t="s">
        <v>38</v>
      </c>
      <c r="T1345" s="14">
        <v>294071000</v>
      </c>
      <c r="U1345" s="14">
        <v>21871000</v>
      </c>
      <c r="V1345" s="14">
        <v>16010000</v>
      </c>
      <c r="W1345" s="14" t="s">
        <v>38</v>
      </c>
      <c r="X1345" s="14">
        <v>11860000</v>
      </c>
      <c r="Y1345" s="14" t="s">
        <v>38</v>
      </c>
      <c r="Z1345" s="14" t="s">
        <v>38</v>
      </c>
      <c r="AA1345" s="14" t="s">
        <v>38</v>
      </c>
      <c r="AB1345" s="14" t="s">
        <v>38</v>
      </c>
      <c r="AC1345" s="14">
        <v>6767000</v>
      </c>
      <c r="AD1345" s="14">
        <v>1394000</v>
      </c>
      <c r="AE1345" s="14" t="s">
        <v>38</v>
      </c>
      <c r="AF1345" s="14">
        <v>-14657000</v>
      </c>
      <c r="AG1345" s="2">
        <v>245825000</v>
      </c>
      <c r="AH1345" s="2">
        <v>239894000</v>
      </c>
      <c r="AI1345" s="2" t="s">
        <v>38</v>
      </c>
      <c r="AJ1345" s="2">
        <v>235547000</v>
      </c>
      <c r="AK1345" s="16" t="str">
        <f t="shared" si="261"/>
        <v>Да</v>
      </c>
      <c r="AL1345" s="16" t="str">
        <f t="shared" si="278"/>
        <v>Да</v>
      </c>
      <c r="AM1345" s="16"/>
      <c r="AN1345">
        <f t="shared" si="262"/>
        <v>4.406789250353607</v>
      </c>
      <c r="AO1345" t="e">
        <f t="shared" si="263"/>
        <v>#VALUE!</v>
      </c>
      <c r="AP1345" t="e">
        <f t="shared" si="264"/>
        <v>#VALUE!</v>
      </c>
      <c r="AQ1345">
        <f t="shared" si="265"/>
        <v>1.0247234195102837</v>
      </c>
      <c r="AR1345" t="e">
        <f t="shared" si="266"/>
        <v>#VALUE!</v>
      </c>
      <c r="AS1345" t="e">
        <f t="shared" si="267"/>
        <v>#VALUE!</v>
      </c>
    </row>
    <row r="1346" spans="1:46" hidden="1" x14ac:dyDescent="0.35">
      <c r="A1346" s="6">
        <v>580</v>
      </c>
      <c r="B1346" s="11" t="s">
        <v>1412</v>
      </c>
      <c r="C1346" s="8" t="s">
        <v>1413</v>
      </c>
      <c r="D1346" s="2">
        <v>1</v>
      </c>
      <c r="E1346" s="2">
        <v>7</v>
      </c>
      <c r="F1346" s="2">
        <v>74</v>
      </c>
      <c r="G1346" s="12"/>
      <c r="H1346" s="8" t="s">
        <v>121</v>
      </c>
      <c r="I1346" s="2">
        <v>220958000</v>
      </c>
      <c r="J1346" s="2">
        <v>194036000</v>
      </c>
      <c r="K1346" s="2">
        <v>229822000</v>
      </c>
      <c r="L1346" s="2">
        <v>243300000</v>
      </c>
      <c r="M1346" s="2">
        <v>56791000</v>
      </c>
      <c r="N1346" s="2">
        <v>53352000</v>
      </c>
      <c r="O1346" s="2">
        <v>62735000</v>
      </c>
      <c r="P1346" s="2">
        <v>66175000</v>
      </c>
      <c r="Q1346" s="14">
        <v>621561000</v>
      </c>
      <c r="R1346" s="14">
        <v>363828000</v>
      </c>
      <c r="S1346" s="14">
        <v>492863000</v>
      </c>
      <c r="T1346" s="14">
        <v>714309000</v>
      </c>
      <c r="U1346" s="14">
        <v>56786000</v>
      </c>
      <c r="V1346" s="14">
        <v>41393000</v>
      </c>
      <c r="W1346" s="14">
        <v>38555000</v>
      </c>
      <c r="X1346" s="14">
        <v>34813000</v>
      </c>
      <c r="Y1346" s="14" t="s">
        <v>38</v>
      </c>
      <c r="Z1346" s="14" t="s">
        <v>38</v>
      </c>
      <c r="AA1346" s="14" t="s">
        <v>38</v>
      </c>
      <c r="AB1346" s="14" t="s">
        <v>38</v>
      </c>
      <c r="AC1346" s="14">
        <v>15668000</v>
      </c>
      <c r="AD1346" s="14">
        <v>5476000</v>
      </c>
      <c r="AE1346" s="14">
        <v>8792000</v>
      </c>
      <c r="AF1346" s="14">
        <v>12450000</v>
      </c>
      <c r="AG1346" s="2">
        <v>161935000</v>
      </c>
      <c r="AH1346" s="2">
        <v>146268000</v>
      </c>
      <c r="AI1346" s="2">
        <v>142990000</v>
      </c>
      <c r="AJ1346" s="2">
        <v>138626000</v>
      </c>
      <c r="AK1346" s="16" t="str">
        <f t="shared" ref="AK1346:AK1409" si="281">IF(AC1346&gt;0,"Да","Нет")</f>
        <v>Да</v>
      </c>
      <c r="AL1346" s="16" t="str">
        <f t="shared" si="278"/>
        <v>Нет</v>
      </c>
      <c r="AM1346" s="16" t="str">
        <f t="shared" ref="AM1346:AM1380" si="282">IF(AN1346&gt;1,"Да","Нет")</f>
        <v>Да</v>
      </c>
      <c r="AN1346">
        <f t="shared" ref="AN1346:AN1409" si="283">M1346/N1346</f>
        <v>1.0644586894586894</v>
      </c>
      <c r="AO1346">
        <f t="shared" ref="AO1346:AO1409" si="284">N1346/O1346</f>
        <v>0.85043436678090378</v>
      </c>
      <c r="AP1346">
        <f t="shared" ref="AP1346:AP1409" si="285">O1346/P1346</f>
        <v>0.94801662259161312</v>
      </c>
      <c r="AQ1346">
        <f t="shared" ref="AQ1346:AQ1409" si="286">AG1346/AH1346</f>
        <v>1.1071116033582191</v>
      </c>
      <c r="AR1346">
        <f t="shared" ref="AR1346:AR1409" si="287">AH1346/AI1346</f>
        <v>1.0229246800475558</v>
      </c>
      <c r="AS1346">
        <f t="shared" ref="AS1346:AS1409" si="288">AI1346/AJ1346</f>
        <v>1.0314803860747623</v>
      </c>
      <c r="AT1346">
        <f>AQ1346*AN1346</f>
        <v>1.1784745663951983</v>
      </c>
    </row>
    <row r="1347" spans="1:46" hidden="1" x14ac:dyDescent="0.35">
      <c r="A1347" s="6">
        <v>1467</v>
      </c>
      <c r="B1347" s="11" t="s">
        <v>3474</v>
      </c>
      <c r="C1347" s="8" t="s">
        <v>3475</v>
      </c>
      <c r="D1347" s="2">
        <v>1</v>
      </c>
      <c r="E1347" s="2">
        <v>4</v>
      </c>
      <c r="F1347" s="2" t="s">
        <v>38</v>
      </c>
      <c r="G1347" s="12"/>
      <c r="H1347" s="8" t="s">
        <v>40</v>
      </c>
      <c r="I1347" s="2">
        <v>604545000</v>
      </c>
      <c r="J1347" s="2">
        <v>506015000</v>
      </c>
      <c r="K1347" s="2">
        <v>385105000</v>
      </c>
      <c r="L1347" s="2">
        <v>343914000</v>
      </c>
      <c r="M1347" s="2">
        <v>104553000</v>
      </c>
      <c r="N1347" s="2">
        <v>125120000</v>
      </c>
      <c r="O1347" s="2">
        <v>68025000</v>
      </c>
      <c r="P1347" s="2">
        <v>65041000</v>
      </c>
      <c r="Q1347" s="14">
        <v>620552000</v>
      </c>
      <c r="R1347" s="14">
        <v>592735000</v>
      </c>
      <c r="S1347" s="14">
        <v>439208000</v>
      </c>
      <c r="T1347" s="14">
        <v>406023000</v>
      </c>
      <c r="U1347" s="14">
        <v>442642000</v>
      </c>
      <c r="V1347" s="14">
        <v>344616000</v>
      </c>
      <c r="W1347" s="14">
        <v>221918000</v>
      </c>
      <c r="X1347" s="14">
        <v>186800000</v>
      </c>
      <c r="Y1347" s="14" t="s">
        <v>38</v>
      </c>
      <c r="Z1347" s="14" t="s">
        <v>38</v>
      </c>
      <c r="AA1347" s="14" t="s">
        <v>38</v>
      </c>
      <c r="AB1347" s="14" t="s">
        <v>38</v>
      </c>
      <c r="AC1347" s="14">
        <v>98026000</v>
      </c>
      <c r="AD1347" s="14">
        <v>122698000</v>
      </c>
      <c r="AE1347" s="14">
        <v>47534000</v>
      </c>
      <c r="AF1347" s="14">
        <v>62542000</v>
      </c>
      <c r="AG1347" s="2">
        <v>581663000</v>
      </c>
      <c r="AH1347" s="2">
        <v>483655000</v>
      </c>
      <c r="AI1347" s="2">
        <v>360877000</v>
      </c>
      <c r="AJ1347" s="2">
        <v>325759000</v>
      </c>
      <c r="AK1347" s="16" t="str">
        <f t="shared" si="281"/>
        <v>Да</v>
      </c>
      <c r="AL1347" s="16" t="str">
        <f t="shared" si="278"/>
        <v>Нет</v>
      </c>
      <c r="AM1347" s="16" t="str">
        <f t="shared" si="282"/>
        <v>Нет</v>
      </c>
      <c r="AN1347">
        <f t="shared" si="283"/>
        <v>0.83562180306905376</v>
      </c>
      <c r="AO1347">
        <f t="shared" si="284"/>
        <v>1.8393237780227858</v>
      </c>
      <c r="AP1347">
        <f t="shared" si="285"/>
        <v>1.0458787534017004</v>
      </c>
      <c r="AQ1347">
        <f t="shared" si="286"/>
        <v>1.2026403117924966</v>
      </c>
      <c r="AR1347">
        <f t="shared" si="287"/>
        <v>1.3402211833948963</v>
      </c>
      <c r="AS1347">
        <f t="shared" si="288"/>
        <v>1.1078036216957936</v>
      </c>
    </row>
    <row r="1348" spans="1:46" hidden="1" x14ac:dyDescent="0.35">
      <c r="A1348" s="6">
        <v>1208</v>
      </c>
      <c r="B1348" s="11" t="s">
        <v>2877</v>
      </c>
      <c r="C1348" s="8" t="s">
        <v>2878</v>
      </c>
      <c r="D1348" s="2">
        <v>1</v>
      </c>
      <c r="E1348" s="2">
        <v>9</v>
      </c>
      <c r="F1348" s="2" t="s">
        <v>38</v>
      </c>
      <c r="G1348" s="12"/>
      <c r="H1348" s="8" t="s">
        <v>40</v>
      </c>
      <c r="I1348" s="2">
        <v>836979000</v>
      </c>
      <c r="J1348" s="2">
        <v>615288000</v>
      </c>
      <c r="K1348" s="2">
        <v>585627000</v>
      </c>
      <c r="L1348" s="2">
        <v>597580000</v>
      </c>
      <c r="M1348" s="2">
        <v>60267000</v>
      </c>
      <c r="N1348" s="2">
        <v>91247000</v>
      </c>
      <c r="O1348" s="2">
        <v>57412000</v>
      </c>
      <c r="P1348" s="2">
        <v>17570000</v>
      </c>
      <c r="Q1348" s="14">
        <v>620142000</v>
      </c>
      <c r="R1348" s="14">
        <v>734886000</v>
      </c>
      <c r="S1348" s="14">
        <v>611451000</v>
      </c>
      <c r="T1348" s="14">
        <v>217998000</v>
      </c>
      <c r="U1348" s="14">
        <v>138408000</v>
      </c>
      <c r="V1348" s="14">
        <v>71734000</v>
      </c>
      <c r="W1348" s="14">
        <v>24293000</v>
      </c>
      <c r="X1348" s="14">
        <v>8272000</v>
      </c>
      <c r="Y1348" s="14" t="s">
        <v>38</v>
      </c>
      <c r="Z1348" s="14" t="s">
        <v>38</v>
      </c>
      <c r="AA1348" s="14" t="s">
        <v>38</v>
      </c>
      <c r="AB1348" s="14" t="s">
        <v>38</v>
      </c>
      <c r="AC1348" s="14">
        <v>84386000</v>
      </c>
      <c r="AD1348" s="14">
        <v>56407000</v>
      </c>
      <c r="AE1348" s="14">
        <v>19361000</v>
      </c>
      <c r="AF1348" s="14">
        <v>8246000</v>
      </c>
      <c r="AG1348" s="2">
        <v>409512000</v>
      </c>
      <c r="AH1348" s="2">
        <v>262018000</v>
      </c>
      <c r="AI1348" s="2">
        <v>213609000</v>
      </c>
      <c r="AJ1348" s="2">
        <v>137175000</v>
      </c>
      <c r="AK1348" s="16" t="str">
        <f t="shared" si="281"/>
        <v>Да</v>
      </c>
      <c r="AL1348" s="16" t="str">
        <f t="shared" si="278"/>
        <v>Нет</v>
      </c>
      <c r="AM1348" s="16" t="str">
        <f t="shared" si="282"/>
        <v>Нет</v>
      </c>
      <c r="AN1348">
        <f t="shared" si="283"/>
        <v>0.66048198844893535</v>
      </c>
      <c r="AO1348">
        <f t="shared" si="284"/>
        <v>1.5893367240298195</v>
      </c>
      <c r="AP1348">
        <f t="shared" si="285"/>
        <v>3.2676152532726239</v>
      </c>
      <c r="AQ1348">
        <f t="shared" si="286"/>
        <v>1.5629155248876032</v>
      </c>
      <c r="AR1348">
        <f t="shared" si="287"/>
        <v>1.2266243463524478</v>
      </c>
      <c r="AS1348">
        <f t="shared" si="288"/>
        <v>1.5572006560962275</v>
      </c>
    </row>
    <row r="1349" spans="1:46" hidden="1" x14ac:dyDescent="0.35">
      <c r="A1349" s="6">
        <v>1131</v>
      </c>
      <c r="B1349" s="11" t="s">
        <v>2703</v>
      </c>
      <c r="C1349" s="8" t="s">
        <v>2704</v>
      </c>
      <c r="D1349" s="2">
        <v>1</v>
      </c>
      <c r="E1349" s="2">
        <v>18</v>
      </c>
      <c r="F1349" s="2">
        <v>91</v>
      </c>
      <c r="G1349" s="12"/>
      <c r="H1349" s="8" t="s">
        <v>40</v>
      </c>
      <c r="I1349" s="2">
        <v>1163250000</v>
      </c>
      <c r="J1349" s="2">
        <v>1276249000</v>
      </c>
      <c r="K1349" s="2">
        <v>1101562000</v>
      </c>
      <c r="L1349" s="2">
        <v>993185000</v>
      </c>
      <c r="M1349" s="2">
        <v>62339000</v>
      </c>
      <c r="N1349" s="2">
        <v>88069000</v>
      </c>
      <c r="O1349" s="2">
        <v>93109000</v>
      </c>
      <c r="P1349" s="2">
        <v>97192000</v>
      </c>
      <c r="Q1349" s="14">
        <v>611208000</v>
      </c>
      <c r="R1349" s="14">
        <v>1055917000</v>
      </c>
      <c r="S1349" s="14">
        <v>925308000</v>
      </c>
      <c r="T1349" s="14">
        <v>1169168000</v>
      </c>
      <c r="U1349" s="14">
        <v>163233000</v>
      </c>
      <c r="V1349" s="14">
        <v>157303000</v>
      </c>
      <c r="W1349" s="14">
        <v>229131000</v>
      </c>
      <c r="X1349" s="14">
        <v>123094000</v>
      </c>
      <c r="Y1349" s="14" t="s">
        <v>38</v>
      </c>
      <c r="Z1349" s="14" t="s">
        <v>38</v>
      </c>
      <c r="AA1349" s="14" t="s">
        <v>38</v>
      </c>
      <c r="AB1349" s="14" t="s">
        <v>38</v>
      </c>
      <c r="AC1349" s="14">
        <v>21291000</v>
      </c>
      <c r="AD1349" s="14">
        <v>58390000</v>
      </c>
      <c r="AE1349" s="14">
        <v>54014000</v>
      </c>
      <c r="AF1349" s="14">
        <v>65963000</v>
      </c>
      <c r="AG1349" s="2">
        <v>629187000</v>
      </c>
      <c r="AH1349" s="2">
        <v>446852000</v>
      </c>
      <c r="AI1349" s="2">
        <v>515980000</v>
      </c>
      <c r="AJ1349" s="2">
        <v>406644000</v>
      </c>
      <c r="AK1349" s="16" t="str">
        <f t="shared" si="281"/>
        <v>Да</v>
      </c>
      <c r="AL1349" s="16" t="str">
        <f t="shared" si="278"/>
        <v>Нет</v>
      </c>
      <c r="AM1349" s="16" t="str">
        <f t="shared" si="282"/>
        <v>Нет</v>
      </c>
      <c r="AN1349">
        <f t="shared" si="283"/>
        <v>0.70784271423542899</v>
      </c>
      <c r="AO1349">
        <f t="shared" si="284"/>
        <v>0.94586989442481395</v>
      </c>
      <c r="AP1349">
        <f t="shared" si="285"/>
        <v>0.95799036957774297</v>
      </c>
      <c r="AQ1349">
        <f t="shared" si="286"/>
        <v>1.4080433790158711</v>
      </c>
      <c r="AR1349">
        <f t="shared" si="287"/>
        <v>0.86602581495406794</v>
      </c>
      <c r="AS1349">
        <f t="shared" si="288"/>
        <v>1.2688740028132715</v>
      </c>
    </row>
    <row r="1350" spans="1:46" hidden="1" x14ac:dyDescent="0.35">
      <c r="A1350" s="6">
        <v>403</v>
      </c>
      <c r="B1350" s="11" t="s">
        <v>982</v>
      </c>
      <c r="C1350" s="8" t="s">
        <v>983</v>
      </c>
      <c r="D1350" s="2">
        <v>1</v>
      </c>
      <c r="E1350" s="2">
        <v>13</v>
      </c>
      <c r="F1350" s="2" t="s">
        <v>38</v>
      </c>
      <c r="G1350" s="12"/>
      <c r="H1350" s="8" t="s">
        <v>40</v>
      </c>
      <c r="I1350" s="2">
        <v>525945000</v>
      </c>
      <c r="J1350" s="2">
        <v>604956000</v>
      </c>
      <c r="K1350" s="2">
        <v>502016000</v>
      </c>
      <c r="L1350" s="2">
        <v>440086000</v>
      </c>
      <c r="M1350" s="2">
        <v>107432000</v>
      </c>
      <c r="N1350" s="2">
        <v>213767000</v>
      </c>
      <c r="O1350" s="2">
        <v>108456000</v>
      </c>
      <c r="P1350" s="2">
        <v>118416000</v>
      </c>
      <c r="Q1350" s="14">
        <v>610143000</v>
      </c>
      <c r="R1350" s="14">
        <v>796769000</v>
      </c>
      <c r="S1350" s="14">
        <v>540844000</v>
      </c>
      <c r="T1350" s="14">
        <v>624953000</v>
      </c>
      <c r="U1350" s="14">
        <v>200462000</v>
      </c>
      <c r="V1350" s="14">
        <v>261899000</v>
      </c>
      <c r="W1350" s="14">
        <v>183908000</v>
      </c>
      <c r="X1350" s="14">
        <v>154466000</v>
      </c>
      <c r="Y1350" s="14" t="s">
        <v>38</v>
      </c>
      <c r="Z1350" s="14" t="s">
        <v>38</v>
      </c>
      <c r="AA1350" s="14" t="s">
        <v>38</v>
      </c>
      <c r="AB1350" s="14" t="s">
        <v>38</v>
      </c>
      <c r="AC1350" s="14">
        <v>19698000</v>
      </c>
      <c r="AD1350" s="14">
        <v>128039000</v>
      </c>
      <c r="AE1350" s="14">
        <v>61620000</v>
      </c>
      <c r="AF1350" s="14">
        <v>56058000</v>
      </c>
      <c r="AG1350" s="2">
        <v>489635000</v>
      </c>
      <c r="AH1350" s="2">
        <v>516297000</v>
      </c>
      <c r="AI1350" s="2">
        <v>438856000</v>
      </c>
      <c r="AJ1350" s="2">
        <v>406883000</v>
      </c>
      <c r="AK1350" s="16" t="str">
        <f t="shared" si="281"/>
        <v>Да</v>
      </c>
      <c r="AL1350" s="16" t="str">
        <f t="shared" si="278"/>
        <v>Нет</v>
      </c>
      <c r="AM1350" s="16" t="str">
        <f t="shared" si="282"/>
        <v>Нет</v>
      </c>
      <c r="AN1350">
        <f t="shared" si="283"/>
        <v>0.50256587780153161</v>
      </c>
      <c r="AO1350">
        <f t="shared" si="284"/>
        <v>1.9710020653536917</v>
      </c>
      <c r="AP1350">
        <f t="shared" si="285"/>
        <v>0.91588974462910422</v>
      </c>
      <c r="AQ1350">
        <f t="shared" si="286"/>
        <v>0.94835918085907922</v>
      </c>
      <c r="AR1350">
        <f t="shared" si="287"/>
        <v>1.1764610715132071</v>
      </c>
      <c r="AS1350">
        <f t="shared" si="288"/>
        <v>1.0785803289889231</v>
      </c>
    </row>
    <row r="1351" spans="1:46" x14ac:dyDescent="0.35">
      <c r="A1351" s="6">
        <v>1944</v>
      </c>
      <c r="B1351" s="11" t="s">
        <v>4620</v>
      </c>
      <c r="C1351" s="8" t="s">
        <v>4621</v>
      </c>
      <c r="D1351" s="2">
        <v>1</v>
      </c>
      <c r="E1351" s="2">
        <v>1</v>
      </c>
      <c r="F1351" s="2" t="s">
        <v>38</v>
      </c>
      <c r="G1351" s="12"/>
      <c r="H1351" s="8" t="s">
        <v>40</v>
      </c>
      <c r="I1351" s="2">
        <v>115649000</v>
      </c>
      <c r="J1351" s="2">
        <v>23700000</v>
      </c>
      <c r="K1351" s="2">
        <v>23507000</v>
      </c>
      <c r="L1351" s="2">
        <v>40140000</v>
      </c>
      <c r="M1351" s="2">
        <v>119574000</v>
      </c>
      <c r="N1351" s="2">
        <v>24587000</v>
      </c>
      <c r="O1351" s="2">
        <v>12481000</v>
      </c>
      <c r="P1351" s="2">
        <v>23869000</v>
      </c>
      <c r="Q1351" s="14">
        <v>609909000</v>
      </c>
      <c r="R1351" s="14">
        <v>160278000</v>
      </c>
      <c r="S1351" s="14">
        <v>154928000</v>
      </c>
      <c r="T1351" s="14">
        <v>178765000</v>
      </c>
      <c r="U1351" s="14">
        <v>75380000</v>
      </c>
      <c r="V1351" s="14">
        <v>11873000</v>
      </c>
      <c r="W1351" s="14">
        <v>-6852000</v>
      </c>
      <c r="X1351" s="14">
        <v>490000</v>
      </c>
      <c r="Y1351" s="14" t="s">
        <v>38</v>
      </c>
      <c r="Z1351" s="14" t="s">
        <v>38</v>
      </c>
      <c r="AA1351" s="14" t="s">
        <v>38</v>
      </c>
      <c r="AB1351" s="14" t="s">
        <v>38</v>
      </c>
      <c r="AC1351" s="14">
        <v>73543000</v>
      </c>
      <c r="AD1351" s="14">
        <v>12303000</v>
      </c>
      <c r="AE1351" s="14">
        <v>-6858000</v>
      </c>
      <c r="AF1351" s="14">
        <v>1013000</v>
      </c>
      <c r="AG1351" s="2">
        <v>84918000</v>
      </c>
      <c r="AH1351" s="2">
        <v>21384000</v>
      </c>
      <c r="AI1351" s="2">
        <v>9082000</v>
      </c>
      <c r="AJ1351" s="2">
        <v>16294000</v>
      </c>
      <c r="AK1351" s="16" t="str">
        <f t="shared" si="281"/>
        <v>Да</v>
      </c>
      <c r="AL1351" s="16" t="str">
        <f t="shared" si="278"/>
        <v>Нет</v>
      </c>
      <c r="AM1351" s="16" t="str">
        <f t="shared" si="282"/>
        <v>Да</v>
      </c>
      <c r="AN1351">
        <f t="shared" si="283"/>
        <v>4.8633017448245006</v>
      </c>
      <c r="AO1351">
        <f t="shared" si="284"/>
        <v>1.9699543305824854</v>
      </c>
      <c r="AP1351">
        <f t="shared" si="285"/>
        <v>0.52289580627592269</v>
      </c>
      <c r="AQ1351">
        <f t="shared" si="286"/>
        <v>3.9710998877665546</v>
      </c>
      <c r="AR1351">
        <f t="shared" si="287"/>
        <v>2.3545474565073774</v>
      </c>
      <c r="AS1351">
        <f t="shared" si="288"/>
        <v>0.55738308579845341</v>
      </c>
      <c r="AT1351">
        <f>AQ1351*AN1351</f>
        <v>19.312657013047463</v>
      </c>
    </row>
    <row r="1352" spans="1:46" hidden="1" x14ac:dyDescent="0.35">
      <c r="A1352" s="6">
        <v>327</v>
      </c>
      <c r="B1352" s="11" t="s">
        <v>808</v>
      </c>
      <c r="C1352" s="8" t="s">
        <v>809</v>
      </c>
      <c r="D1352" s="2">
        <v>2</v>
      </c>
      <c r="E1352" s="2">
        <v>3</v>
      </c>
      <c r="F1352" s="2" t="s">
        <v>38</v>
      </c>
      <c r="G1352" s="12"/>
      <c r="H1352" s="8" t="s">
        <v>121</v>
      </c>
      <c r="I1352" s="2">
        <v>546428000</v>
      </c>
      <c r="J1352" s="2">
        <v>547448000</v>
      </c>
      <c r="K1352" s="2">
        <v>883592000</v>
      </c>
      <c r="L1352" s="2">
        <v>471846000</v>
      </c>
      <c r="M1352" s="2">
        <v>57889000</v>
      </c>
      <c r="N1352" s="2">
        <v>160910000</v>
      </c>
      <c r="O1352" s="2">
        <v>122998000</v>
      </c>
      <c r="P1352" s="2">
        <v>56612000</v>
      </c>
      <c r="Q1352" s="14">
        <v>604433000</v>
      </c>
      <c r="R1352" s="14">
        <v>962679000</v>
      </c>
      <c r="S1352" s="14">
        <v>590619000</v>
      </c>
      <c r="T1352" s="14">
        <v>576610000</v>
      </c>
      <c r="U1352" s="14">
        <v>399596000</v>
      </c>
      <c r="V1352" s="14">
        <v>399794000</v>
      </c>
      <c r="W1352" s="14">
        <v>347103000</v>
      </c>
      <c r="X1352" s="14">
        <v>339084000</v>
      </c>
      <c r="Y1352" s="14" t="s">
        <v>38</v>
      </c>
      <c r="Z1352" s="14" t="s">
        <v>38</v>
      </c>
      <c r="AA1352" s="14" t="s">
        <v>38</v>
      </c>
      <c r="AB1352" s="14" t="s">
        <v>38</v>
      </c>
      <c r="AC1352" s="14">
        <v>18603000</v>
      </c>
      <c r="AD1352" s="14">
        <v>54673000</v>
      </c>
      <c r="AE1352" s="14">
        <v>21570000</v>
      </c>
      <c r="AF1352" s="14">
        <v>20257000</v>
      </c>
      <c r="AG1352" s="2">
        <v>425888000</v>
      </c>
      <c r="AH1352" s="2">
        <v>426086000</v>
      </c>
      <c r="AI1352" s="2">
        <v>383769000</v>
      </c>
      <c r="AJ1352" s="2">
        <v>375750000</v>
      </c>
      <c r="AK1352" s="16" t="str">
        <f t="shared" si="281"/>
        <v>Да</v>
      </c>
      <c r="AL1352" s="16" t="str">
        <f t="shared" si="278"/>
        <v>Нет</v>
      </c>
      <c r="AM1352" s="16" t="str">
        <f t="shared" si="282"/>
        <v>Нет</v>
      </c>
      <c r="AN1352">
        <f t="shared" si="283"/>
        <v>0.35976011434963645</v>
      </c>
      <c r="AO1352">
        <f t="shared" si="284"/>
        <v>1.3082326541894991</v>
      </c>
      <c r="AP1352">
        <f t="shared" si="285"/>
        <v>2.172648908358652</v>
      </c>
      <c r="AQ1352">
        <f t="shared" si="286"/>
        <v>0.99953530507925625</v>
      </c>
      <c r="AR1352">
        <f t="shared" si="287"/>
        <v>1.110266853237234</v>
      </c>
      <c r="AS1352">
        <f t="shared" si="288"/>
        <v>1.0213413173652695</v>
      </c>
    </row>
    <row r="1353" spans="1:46" hidden="1" x14ac:dyDescent="0.35">
      <c r="A1353" s="6">
        <v>194</v>
      </c>
      <c r="B1353" s="11" t="s">
        <v>485</v>
      </c>
      <c r="C1353" s="8" t="s">
        <v>486</v>
      </c>
      <c r="D1353" s="2">
        <v>1</v>
      </c>
      <c r="E1353" s="2">
        <v>99</v>
      </c>
      <c r="F1353" s="2">
        <v>99</v>
      </c>
      <c r="G1353" s="12"/>
      <c r="H1353" s="8" t="s">
        <v>40</v>
      </c>
      <c r="I1353" s="2">
        <v>6957222000</v>
      </c>
      <c r="J1353" s="2">
        <v>8072150000</v>
      </c>
      <c r="K1353" s="2">
        <v>8838065000</v>
      </c>
      <c r="L1353" s="2">
        <v>8217890000</v>
      </c>
      <c r="M1353" s="2">
        <v>-85225000</v>
      </c>
      <c r="N1353" s="2">
        <v>1108161000</v>
      </c>
      <c r="O1353" s="2">
        <v>848887000</v>
      </c>
      <c r="P1353" s="2">
        <v>147702000</v>
      </c>
      <c r="Q1353" s="14">
        <v>596875000</v>
      </c>
      <c r="R1353" s="14">
        <v>2500364000</v>
      </c>
      <c r="S1353" s="14">
        <v>1766572000</v>
      </c>
      <c r="T1353" s="14">
        <v>857991000</v>
      </c>
      <c r="U1353" s="14">
        <v>-12063811000</v>
      </c>
      <c r="V1353" s="14">
        <v>-10893158000</v>
      </c>
      <c r="W1353" s="14">
        <v>-10285198000</v>
      </c>
      <c r="X1353" s="14">
        <v>-8349000000</v>
      </c>
      <c r="Y1353" s="14" t="s">
        <v>38</v>
      </c>
      <c r="Z1353" s="14" t="s">
        <v>38</v>
      </c>
      <c r="AA1353" s="14" t="s">
        <v>38</v>
      </c>
      <c r="AB1353" s="14" t="s">
        <v>38</v>
      </c>
      <c r="AC1353" s="14">
        <v>-1170653000</v>
      </c>
      <c r="AD1353" s="14">
        <v>-607960000</v>
      </c>
      <c r="AE1353" s="14">
        <v>-1936198000</v>
      </c>
      <c r="AF1353" s="14">
        <v>-3233414000</v>
      </c>
      <c r="AG1353" s="2">
        <v>-11364795000</v>
      </c>
      <c r="AH1353" s="2">
        <v>-10193514000</v>
      </c>
      <c r="AI1353" s="2">
        <v>-9585692000</v>
      </c>
      <c r="AJ1353" s="2">
        <v>-7649625000</v>
      </c>
      <c r="AK1353" s="16" t="str">
        <f t="shared" si="281"/>
        <v>Нет</v>
      </c>
      <c r="AL1353" s="16" t="str">
        <f>IF(IFERROR(AN1353*AO1353*AP1353*AQ1353*AR1353*AS1353,0)=0,"Да","Нет")</f>
        <v>Нет</v>
      </c>
      <c r="AM1353" s="16" t="str">
        <f t="shared" si="282"/>
        <v>Нет</v>
      </c>
      <c r="AN1353">
        <f t="shared" si="283"/>
        <v>-7.6906694965803699E-2</v>
      </c>
      <c r="AO1353">
        <f t="shared" si="284"/>
        <v>1.3054281665286429</v>
      </c>
      <c r="AP1353">
        <f t="shared" si="285"/>
        <v>5.7472952295838917</v>
      </c>
      <c r="AQ1353">
        <f t="shared" si="286"/>
        <v>1.1149045363551764</v>
      </c>
      <c r="AR1353">
        <f t="shared" si="287"/>
        <v>1.0634092979411398</v>
      </c>
      <c r="AS1353">
        <f t="shared" si="288"/>
        <v>1.253093060117326</v>
      </c>
    </row>
    <row r="1354" spans="1:46" hidden="1" x14ac:dyDescent="0.35">
      <c r="A1354" s="6">
        <v>905</v>
      </c>
      <c r="B1354" s="11" t="s">
        <v>2161</v>
      </c>
      <c r="C1354" s="8" t="s">
        <v>2162</v>
      </c>
      <c r="D1354" s="2">
        <v>1</v>
      </c>
      <c r="E1354" s="2">
        <v>19</v>
      </c>
      <c r="F1354" s="2" t="s">
        <v>38</v>
      </c>
      <c r="G1354" s="12"/>
      <c r="H1354" s="8" t="s">
        <v>40</v>
      </c>
      <c r="I1354" s="2">
        <v>2592045000</v>
      </c>
      <c r="J1354" s="2">
        <v>2386132000</v>
      </c>
      <c r="K1354" s="2">
        <v>2034124000</v>
      </c>
      <c r="L1354" s="2">
        <v>1606220000</v>
      </c>
      <c r="M1354" s="2">
        <v>14426000</v>
      </c>
      <c r="N1354" s="2">
        <v>27751000</v>
      </c>
      <c r="O1354" s="2">
        <v>17724000</v>
      </c>
      <c r="P1354" s="2">
        <v>-8849000</v>
      </c>
      <c r="Q1354" s="14">
        <v>594681000</v>
      </c>
      <c r="R1354" s="14">
        <v>718970000</v>
      </c>
      <c r="S1354" s="14">
        <v>473592000</v>
      </c>
      <c r="T1354" s="14">
        <v>299692000</v>
      </c>
      <c r="U1354" s="14">
        <v>-68389000</v>
      </c>
      <c r="V1354" s="14">
        <v>-72559000</v>
      </c>
      <c r="W1354" s="14">
        <v>-76221000</v>
      </c>
      <c r="X1354" s="14">
        <v>-53814000</v>
      </c>
      <c r="Y1354" s="14" t="s">
        <v>38</v>
      </c>
      <c r="Z1354" s="14" t="s">
        <v>38</v>
      </c>
      <c r="AA1354" s="14" t="s">
        <v>38</v>
      </c>
      <c r="AB1354" s="14" t="s">
        <v>38</v>
      </c>
      <c r="AC1354" s="14">
        <v>3141000</v>
      </c>
      <c r="AD1354" s="14">
        <v>2369000</v>
      </c>
      <c r="AE1354" s="14">
        <v>-22400000</v>
      </c>
      <c r="AF1354" s="14">
        <v>186000</v>
      </c>
      <c r="AG1354" s="2">
        <v>865100000</v>
      </c>
      <c r="AH1354" s="2">
        <v>862986000</v>
      </c>
      <c r="AI1354" s="2">
        <v>376181000</v>
      </c>
      <c r="AJ1354" s="2">
        <v>398578000</v>
      </c>
      <c r="AK1354" s="16" t="str">
        <f t="shared" si="281"/>
        <v>Да</v>
      </c>
      <c r="AL1354" s="16" t="str">
        <f t="shared" ref="AL1354:AL1360" si="289">IF(IFERROR(AN1354*AO1354*AP1354*AQ1354*AR1354*AS1354,0)=0,"Да","Нет")</f>
        <v>Нет</v>
      </c>
      <c r="AM1354" s="16" t="str">
        <f t="shared" si="282"/>
        <v>Нет</v>
      </c>
      <c r="AN1354">
        <f t="shared" si="283"/>
        <v>0.51983712298655904</v>
      </c>
      <c r="AO1354">
        <f t="shared" si="284"/>
        <v>1.5657300835025953</v>
      </c>
      <c r="AP1354">
        <f t="shared" si="285"/>
        <v>-2.0029381851056618</v>
      </c>
      <c r="AQ1354">
        <f t="shared" si="286"/>
        <v>1.0024496341771476</v>
      </c>
      <c r="AR1354">
        <f t="shared" si="287"/>
        <v>2.2940712050847862</v>
      </c>
      <c r="AS1354">
        <f t="shared" si="288"/>
        <v>0.9438077365032691</v>
      </c>
    </row>
    <row r="1355" spans="1:46" hidden="1" x14ac:dyDescent="0.35">
      <c r="A1355" s="6">
        <v>804</v>
      </c>
      <c r="B1355" s="11" t="s">
        <v>1933</v>
      </c>
      <c r="C1355" s="8" t="s">
        <v>1934</v>
      </c>
      <c r="D1355" s="2">
        <v>1</v>
      </c>
      <c r="E1355" s="2">
        <v>3</v>
      </c>
      <c r="F1355" s="2" t="s">
        <v>38</v>
      </c>
      <c r="G1355" s="12"/>
      <c r="H1355" s="8" t="s">
        <v>40</v>
      </c>
      <c r="I1355" s="2">
        <v>1233455000</v>
      </c>
      <c r="J1355" s="2">
        <v>1007809000</v>
      </c>
      <c r="K1355" s="2">
        <v>1393938000</v>
      </c>
      <c r="L1355" s="2">
        <v>1276677000</v>
      </c>
      <c r="M1355" s="2">
        <v>58384000</v>
      </c>
      <c r="N1355" s="2">
        <v>97364000</v>
      </c>
      <c r="O1355" s="2">
        <v>65184000</v>
      </c>
      <c r="P1355" s="2">
        <v>58694000</v>
      </c>
      <c r="Q1355" s="14">
        <v>590936000</v>
      </c>
      <c r="R1355" s="14">
        <v>599752000</v>
      </c>
      <c r="S1355" s="14">
        <v>430709000</v>
      </c>
      <c r="T1355" s="14">
        <v>283388000</v>
      </c>
      <c r="U1355" s="14">
        <v>302349000</v>
      </c>
      <c r="V1355" s="14">
        <v>235622000</v>
      </c>
      <c r="W1355" s="14">
        <v>424509000</v>
      </c>
      <c r="X1355" s="14">
        <v>342631000</v>
      </c>
      <c r="Y1355" s="14" t="s">
        <v>38</v>
      </c>
      <c r="Z1355" s="14" t="s">
        <v>38</v>
      </c>
      <c r="AA1355" s="14" t="s">
        <v>38</v>
      </c>
      <c r="AB1355" s="14" t="s">
        <v>38</v>
      </c>
      <c r="AC1355" s="14">
        <v>66727000</v>
      </c>
      <c r="AD1355" s="14">
        <v>-184793000</v>
      </c>
      <c r="AE1355" s="14">
        <v>81878000</v>
      </c>
      <c r="AF1355" s="14">
        <v>70555000</v>
      </c>
      <c r="AG1355" s="2">
        <v>674213000</v>
      </c>
      <c r="AH1355" s="2">
        <v>607486000</v>
      </c>
      <c r="AI1355" s="2">
        <v>666072000</v>
      </c>
      <c r="AJ1355" s="2">
        <v>584194000</v>
      </c>
      <c r="AK1355" s="16" t="str">
        <f t="shared" si="281"/>
        <v>Да</v>
      </c>
      <c r="AL1355" s="16" t="str">
        <f t="shared" si="289"/>
        <v>Нет</v>
      </c>
      <c r="AM1355" s="16" t="str">
        <f t="shared" si="282"/>
        <v>Нет</v>
      </c>
      <c r="AN1355">
        <f t="shared" si="283"/>
        <v>0.59964668666036725</v>
      </c>
      <c r="AO1355">
        <f t="shared" si="284"/>
        <v>1.4936794305351007</v>
      </c>
      <c r="AP1355">
        <f t="shared" si="285"/>
        <v>1.1105734828091458</v>
      </c>
      <c r="AQ1355">
        <f t="shared" si="286"/>
        <v>1.1098412144477403</v>
      </c>
      <c r="AR1355">
        <f t="shared" si="287"/>
        <v>0.91204254194741707</v>
      </c>
      <c r="AS1355">
        <f t="shared" si="288"/>
        <v>1.1401554962906157</v>
      </c>
    </row>
    <row r="1356" spans="1:46" hidden="1" x14ac:dyDescent="0.35">
      <c r="A1356" s="6">
        <v>857</v>
      </c>
      <c r="B1356" s="11" t="s">
        <v>2054</v>
      </c>
      <c r="C1356" s="8" t="s">
        <v>2055</v>
      </c>
      <c r="D1356" s="2">
        <v>1</v>
      </c>
      <c r="E1356" s="2">
        <v>8</v>
      </c>
      <c r="F1356" s="2" t="s">
        <v>38</v>
      </c>
      <c r="G1356" s="12"/>
      <c r="H1356" s="8" t="s">
        <v>40</v>
      </c>
      <c r="I1356" s="2">
        <v>6884088000</v>
      </c>
      <c r="J1356" s="2">
        <v>6615326000</v>
      </c>
      <c r="K1356" s="2">
        <v>7306014000</v>
      </c>
      <c r="L1356" s="2">
        <v>6502353000</v>
      </c>
      <c r="M1356" s="2">
        <v>544688000</v>
      </c>
      <c r="N1356" s="2">
        <v>-29071000</v>
      </c>
      <c r="O1356" s="2">
        <v>16195000</v>
      </c>
      <c r="P1356" s="2">
        <v>22222000</v>
      </c>
      <c r="Q1356" s="14">
        <v>588925000</v>
      </c>
      <c r="R1356" s="14">
        <v>326656000</v>
      </c>
      <c r="S1356" s="14">
        <v>1096838000</v>
      </c>
      <c r="T1356" s="14">
        <v>576421000</v>
      </c>
      <c r="U1356" s="14">
        <v>1941286000</v>
      </c>
      <c r="V1356" s="14">
        <v>1250515000</v>
      </c>
      <c r="W1356" s="14">
        <v>416903000</v>
      </c>
      <c r="X1356" s="14">
        <v>341064000</v>
      </c>
      <c r="Y1356" s="14" t="s">
        <v>38</v>
      </c>
      <c r="Z1356" s="14" t="s">
        <v>38</v>
      </c>
      <c r="AA1356" s="14" t="s">
        <v>38</v>
      </c>
      <c r="AB1356" s="14" t="s">
        <v>38</v>
      </c>
      <c r="AC1356" s="14">
        <v>768189000</v>
      </c>
      <c r="AD1356" s="14">
        <v>858560000</v>
      </c>
      <c r="AE1356" s="14">
        <v>98296000</v>
      </c>
      <c r="AF1356" s="14">
        <v>79156000</v>
      </c>
      <c r="AG1356" s="2">
        <v>6616879000</v>
      </c>
      <c r="AH1356" s="2">
        <v>5926107000</v>
      </c>
      <c r="AI1356" s="2">
        <v>5092496000</v>
      </c>
      <c r="AJ1356" s="2">
        <v>5016656000</v>
      </c>
      <c r="AK1356" s="16" t="str">
        <f t="shared" si="281"/>
        <v>Да</v>
      </c>
      <c r="AL1356" s="16" t="str">
        <f t="shared" si="289"/>
        <v>Нет</v>
      </c>
      <c r="AM1356" s="16" t="str">
        <f t="shared" si="282"/>
        <v>Нет</v>
      </c>
      <c r="AN1356">
        <f t="shared" si="283"/>
        <v>-18.7364727735544</v>
      </c>
      <c r="AO1356">
        <f t="shared" si="284"/>
        <v>-1.7950602037665946</v>
      </c>
      <c r="AP1356">
        <f t="shared" si="285"/>
        <v>0.72878228782287824</v>
      </c>
      <c r="AQ1356">
        <f t="shared" si="286"/>
        <v>1.1165642132347593</v>
      </c>
      <c r="AR1356">
        <f t="shared" si="287"/>
        <v>1.1636939921013192</v>
      </c>
      <c r="AS1356">
        <f t="shared" si="288"/>
        <v>1.0151176401172415</v>
      </c>
    </row>
    <row r="1357" spans="1:46" hidden="1" x14ac:dyDescent="0.35">
      <c r="A1357" s="6">
        <v>571</v>
      </c>
      <c r="B1357" s="11" t="s">
        <v>1393</v>
      </c>
      <c r="C1357" s="8" t="s">
        <v>1394</v>
      </c>
      <c r="D1357" s="2">
        <v>1</v>
      </c>
      <c r="E1357" s="2">
        <v>16</v>
      </c>
      <c r="F1357" s="2" t="s">
        <v>38</v>
      </c>
      <c r="G1357" s="12"/>
      <c r="H1357" s="8" t="s">
        <v>40</v>
      </c>
      <c r="I1357" s="2">
        <v>174795000</v>
      </c>
      <c r="J1357" s="2">
        <v>212513000</v>
      </c>
      <c r="K1357" s="2">
        <v>94239000</v>
      </c>
      <c r="L1357" s="2">
        <v>96693000</v>
      </c>
      <c r="M1357" s="2">
        <v>5162000</v>
      </c>
      <c r="N1357" s="2">
        <v>7082000</v>
      </c>
      <c r="O1357" s="2">
        <v>6820000</v>
      </c>
      <c r="P1357" s="2">
        <v>4903000</v>
      </c>
      <c r="Q1357" s="14">
        <v>586540000</v>
      </c>
      <c r="R1357" s="14">
        <v>286392000</v>
      </c>
      <c r="S1357" s="14">
        <v>175777000</v>
      </c>
      <c r="T1357" s="14">
        <v>130864000</v>
      </c>
      <c r="U1357" s="14">
        <v>22921000</v>
      </c>
      <c r="V1357" s="14">
        <v>18739000</v>
      </c>
      <c r="W1357" s="14">
        <v>13942000</v>
      </c>
      <c r="X1357" s="14">
        <v>11350000</v>
      </c>
      <c r="Y1357" s="14" t="s">
        <v>38</v>
      </c>
      <c r="Z1357" s="14" t="s">
        <v>38</v>
      </c>
      <c r="AA1357" s="14" t="s">
        <v>38</v>
      </c>
      <c r="AB1357" s="14" t="s">
        <v>38</v>
      </c>
      <c r="AC1357" s="14">
        <v>4402000</v>
      </c>
      <c r="AD1357" s="14">
        <v>5049000</v>
      </c>
      <c r="AE1357" s="14">
        <v>3255000</v>
      </c>
      <c r="AF1357" s="14">
        <v>2103000</v>
      </c>
      <c r="AG1357" s="2">
        <v>86604000</v>
      </c>
      <c r="AH1357" s="2">
        <v>82202000</v>
      </c>
      <c r="AI1357" s="2">
        <v>77153000</v>
      </c>
      <c r="AJ1357" s="2">
        <v>74398000</v>
      </c>
      <c r="AK1357" s="16" t="str">
        <f t="shared" si="281"/>
        <v>Да</v>
      </c>
      <c r="AL1357" s="16" t="str">
        <f t="shared" si="289"/>
        <v>Нет</v>
      </c>
      <c r="AM1357" s="16" t="str">
        <f t="shared" si="282"/>
        <v>Нет</v>
      </c>
      <c r="AN1357">
        <f t="shared" si="283"/>
        <v>0.72889014402711094</v>
      </c>
      <c r="AO1357">
        <f t="shared" si="284"/>
        <v>1.03841642228739</v>
      </c>
      <c r="AP1357">
        <f t="shared" si="285"/>
        <v>1.3909851111564349</v>
      </c>
      <c r="AQ1357">
        <f t="shared" si="286"/>
        <v>1.0535510084912776</v>
      </c>
      <c r="AR1357">
        <f t="shared" si="287"/>
        <v>1.0654413956683473</v>
      </c>
      <c r="AS1357">
        <f t="shared" si="288"/>
        <v>1.0370305653377778</v>
      </c>
    </row>
    <row r="1358" spans="1:46" hidden="1" x14ac:dyDescent="0.35">
      <c r="A1358" s="6">
        <v>2002</v>
      </c>
      <c r="B1358" s="11" t="s">
        <v>4754</v>
      </c>
      <c r="C1358" s="8" t="s">
        <v>4755</v>
      </c>
      <c r="D1358" s="2">
        <v>1</v>
      </c>
      <c r="E1358" s="2">
        <v>5</v>
      </c>
      <c r="F1358" s="2" t="s">
        <v>38</v>
      </c>
      <c r="G1358" s="12"/>
      <c r="H1358" s="8" t="s">
        <v>40</v>
      </c>
      <c r="I1358" s="2">
        <v>371666000</v>
      </c>
      <c r="J1358" s="2">
        <v>380490000</v>
      </c>
      <c r="K1358" s="2">
        <v>370666000</v>
      </c>
      <c r="L1358" s="2">
        <v>314065000</v>
      </c>
      <c r="M1358" s="2">
        <v>124040000</v>
      </c>
      <c r="N1358" s="2">
        <v>76564000</v>
      </c>
      <c r="O1358" s="2">
        <v>74400000</v>
      </c>
      <c r="P1358" s="2">
        <v>87646000</v>
      </c>
      <c r="Q1358" s="14">
        <v>584809000</v>
      </c>
      <c r="R1358" s="14">
        <v>604698000</v>
      </c>
      <c r="S1358" s="14">
        <v>512581000</v>
      </c>
      <c r="T1358" s="14">
        <v>521660000</v>
      </c>
      <c r="U1358" s="14">
        <v>80429000</v>
      </c>
      <c r="V1358" s="14">
        <v>66262000</v>
      </c>
      <c r="W1358" s="14">
        <v>60503000</v>
      </c>
      <c r="X1358" s="14">
        <v>58264000</v>
      </c>
      <c r="Y1358" s="14" t="s">
        <v>38</v>
      </c>
      <c r="Z1358" s="14" t="s">
        <v>38</v>
      </c>
      <c r="AA1358" s="14" t="s">
        <v>38</v>
      </c>
      <c r="AB1358" s="14" t="s">
        <v>38</v>
      </c>
      <c r="AC1358" s="14">
        <v>16886000</v>
      </c>
      <c r="AD1358" s="14">
        <v>3693000</v>
      </c>
      <c r="AE1358" s="14">
        <v>7165000</v>
      </c>
      <c r="AF1358" s="14">
        <v>9550000</v>
      </c>
      <c r="AG1358" s="2">
        <v>259851000</v>
      </c>
      <c r="AH1358" s="2">
        <v>247065000</v>
      </c>
      <c r="AI1358" s="2">
        <v>241376000</v>
      </c>
      <c r="AJ1358" s="2">
        <v>239272000</v>
      </c>
      <c r="AK1358" s="16" t="str">
        <f t="shared" si="281"/>
        <v>Да</v>
      </c>
      <c r="AL1358" s="16" t="str">
        <f t="shared" si="289"/>
        <v>Нет</v>
      </c>
      <c r="AM1358" s="16" t="str">
        <f t="shared" si="282"/>
        <v>Да</v>
      </c>
      <c r="AN1358">
        <f t="shared" si="283"/>
        <v>1.620082545321561</v>
      </c>
      <c r="AO1358">
        <f t="shared" si="284"/>
        <v>1.0290860215053763</v>
      </c>
      <c r="AP1358">
        <f t="shared" si="285"/>
        <v>0.84886931519978093</v>
      </c>
      <c r="AQ1358">
        <f t="shared" si="286"/>
        <v>1.0517515633537733</v>
      </c>
      <c r="AR1358">
        <f t="shared" si="287"/>
        <v>1.0235690375182289</v>
      </c>
      <c r="AS1358">
        <f t="shared" si="288"/>
        <v>1.0087933397973854</v>
      </c>
      <c r="AT1358">
        <f t="shared" ref="AT1358:AT1359" si="290">AQ1358*AN1358</f>
        <v>1.7039243498041121</v>
      </c>
    </row>
    <row r="1359" spans="1:46" ht="29" hidden="1" x14ac:dyDescent="0.35">
      <c r="A1359" s="6">
        <v>2095</v>
      </c>
      <c r="B1359" s="11" t="s">
        <v>4968</v>
      </c>
      <c r="C1359" s="8" t="s">
        <v>4969</v>
      </c>
      <c r="D1359" s="2">
        <v>6</v>
      </c>
      <c r="E1359" s="2">
        <v>9</v>
      </c>
      <c r="F1359" s="2">
        <v>78</v>
      </c>
      <c r="G1359" s="12"/>
      <c r="H1359" s="8" t="s">
        <v>40</v>
      </c>
      <c r="I1359" s="2">
        <v>868254000</v>
      </c>
      <c r="J1359" s="2">
        <v>846419000</v>
      </c>
      <c r="K1359" s="2">
        <v>843205000</v>
      </c>
      <c r="L1359" s="2">
        <v>790314000</v>
      </c>
      <c r="M1359" s="2">
        <v>122876000</v>
      </c>
      <c r="N1359" s="2">
        <v>111014000</v>
      </c>
      <c r="O1359" s="2">
        <v>123336000</v>
      </c>
      <c r="P1359" s="2">
        <v>112003000</v>
      </c>
      <c r="Q1359" s="14">
        <v>583419000</v>
      </c>
      <c r="R1359" s="14">
        <v>515903000</v>
      </c>
      <c r="S1359" s="14">
        <v>569230000</v>
      </c>
      <c r="T1359" s="14">
        <v>641186000</v>
      </c>
      <c r="U1359" s="14">
        <v>218199000</v>
      </c>
      <c r="V1359" s="14">
        <v>213960000</v>
      </c>
      <c r="W1359" s="14">
        <v>199029000</v>
      </c>
      <c r="X1359" s="14">
        <v>182085000</v>
      </c>
      <c r="Y1359" s="14" t="s">
        <v>38</v>
      </c>
      <c r="Z1359" s="14" t="s">
        <v>38</v>
      </c>
      <c r="AA1359" s="14" t="s">
        <v>38</v>
      </c>
      <c r="AB1359" s="14" t="s">
        <v>38</v>
      </c>
      <c r="AC1359" s="14">
        <v>21249000</v>
      </c>
      <c r="AD1359" s="14">
        <v>21059000</v>
      </c>
      <c r="AE1359" s="14">
        <v>20294000</v>
      </c>
      <c r="AF1359" s="14">
        <v>20192000</v>
      </c>
      <c r="AG1359" s="2">
        <v>804983000</v>
      </c>
      <c r="AH1359" s="2">
        <v>799682000</v>
      </c>
      <c r="AI1359" s="2">
        <v>783698000</v>
      </c>
      <c r="AJ1359" s="2">
        <v>768472000</v>
      </c>
      <c r="AK1359" s="16" t="str">
        <f t="shared" si="281"/>
        <v>Да</v>
      </c>
      <c r="AL1359" s="16" t="str">
        <f t="shared" si="289"/>
        <v>Нет</v>
      </c>
      <c r="AM1359" s="16" t="str">
        <f t="shared" si="282"/>
        <v>Да</v>
      </c>
      <c r="AN1359">
        <f t="shared" si="283"/>
        <v>1.1068513881132109</v>
      </c>
      <c r="AO1359">
        <f t="shared" si="284"/>
        <v>0.90009405202049686</v>
      </c>
      <c r="AP1359">
        <f t="shared" si="285"/>
        <v>1.1011847896931333</v>
      </c>
      <c r="AQ1359">
        <f t="shared" si="286"/>
        <v>1.0066288849817802</v>
      </c>
      <c r="AR1359">
        <f t="shared" si="287"/>
        <v>1.0203956115748669</v>
      </c>
      <c r="AS1359">
        <f t="shared" si="288"/>
        <v>1.0198133438824055</v>
      </c>
      <c r="AT1359">
        <f t="shared" si="290"/>
        <v>1.1141885786569372</v>
      </c>
    </row>
    <row r="1360" spans="1:46" ht="87" hidden="1" x14ac:dyDescent="0.35">
      <c r="A1360" s="6">
        <v>2020</v>
      </c>
      <c r="B1360" s="11" t="s">
        <v>4797</v>
      </c>
      <c r="C1360" s="8" t="s">
        <v>4798</v>
      </c>
      <c r="D1360" s="2">
        <v>1</v>
      </c>
      <c r="E1360" s="2">
        <v>15</v>
      </c>
      <c r="F1360" s="2">
        <v>65</v>
      </c>
      <c r="G1360" s="12" t="s">
        <v>4799</v>
      </c>
      <c r="H1360" s="8" t="s">
        <v>40</v>
      </c>
      <c r="I1360" s="2">
        <v>280510000</v>
      </c>
      <c r="J1360" s="2">
        <v>222975000</v>
      </c>
      <c r="K1360" s="2">
        <v>162846000</v>
      </c>
      <c r="L1360" s="2">
        <v>139232249</v>
      </c>
      <c r="M1360" s="2">
        <v>2558000</v>
      </c>
      <c r="N1360" s="2">
        <v>17894000</v>
      </c>
      <c r="O1360" s="2">
        <v>20305000</v>
      </c>
      <c r="P1360" s="2">
        <v>31223121</v>
      </c>
      <c r="Q1360" s="14">
        <v>568347000</v>
      </c>
      <c r="R1360" s="14">
        <v>454016000</v>
      </c>
      <c r="S1360" s="14">
        <v>552017000</v>
      </c>
      <c r="T1360" s="14">
        <v>302006449</v>
      </c>
      <c r="U1360" s="14">
        <v>23538000</v>
      </c>
      <c r="V1360" s="14">
        <v>21295000</v>
      </c>
      <c r="W1360" s="14">
        <v>19547000</v>
      </c>
      <c r="X1360" s="14">
        <v>23525983</v>
      </c>
      <c r="Y1360" s="14" t="s">
        <v>38</v>
      </c>
      <c r="Z1360" s="14" t="s">
        <v>38</v>
      </c>
      <c r="AA1360" s="14" t="s">
        <v>38</v>
      </c>
      <c r="AB1360" s="14" t="s">
        <v>38</v>
      </c>
      <c r="AC1360" s="14">
        <v>3190000</v>
      </c>
      <c r="AD1360" s="14">
        <v>1874000</v>
      </c>
      <c r="AE1360" s="14">
        <v>419000</v>
      </c>
      <c r="AF1360" s="14">
        <v>17931688</v>
      </c>
      <c r="AG1360" s="2">
        <v>84258000</v>
      </c>
      <c r="AH1360" s="2">
        <v>82005000</v>
      </c>
      <c r="AI1360" s="2">
        <v>80236000</v>
      </c>
      <c r="AJ1360" s="2">
        <v>83482383</v>
      </c>
      <c r="AK1360" s="16" t="str">
        <f t="shared" si="281"/>
        <v>Да</v>
      </c>
      <c r="AL1360" s="16" t="str">
        <f t="shared" si="289"/>
        <v>Нет</v>
      </c>
      <c r="AM1360" s="16" t="str">
        <f t="shared" si="282"/>
        <v>Нет</v>
      </c>
      <c r="AN1360">
        <f t="shared" si="283"/>
        <v>0.14295294512126969</v>
      </c>
      <c r="AO1360">
        <f t="shared" si="284"/>
        <v>0.88126077320856933</v>
      </c>
      <c r="AP1360">
        <f t="shared" si="285"/>
        <v>0.65031935788866202</v>
      </c>
      <c r="AQ1360">
        <f t="shared" si="286"/>
        <v>1.0274739345161881</v>
      </c>
      <c r="AR1360">
        <f t="shared" si="287"/>
        <v>1.0220474599930205</v>
      </c>
      <c r="AS1360">
        <f t="shared" si="288"/>
        <v>0.96111295720918744</v>
      </c>
    </row>
    <row r="1361" spans="1:46" hidden="1" x14ac:dyDescent="0.35">
      <c r="A1361" s="6">
        <v>2038</v>
      </c>
      <c r="B1361" s="11" t="s">
        <v>4837</v>
      </c>
      <c r="C1361" s="8" t="s">
        <v>4838</v>
      </c>
      <c r="D1361" s="2">
        <v>1</v>
      </c>
      <c r="E1361" s="2">
        <v>68</v>
      </c>
      <c r="F1361" s="2" t="s">
        <v>38</v>
      </c>
      <c r="G1361" s="12"/>
      <c r="H1361" s="8" t="s">
        <v>40</v>
      </c>
      <c r="I1361" s="2">
        <v>735330000</v>
      </c>
      <c r="J1361" s="2">
        <v>710842000</v>
      </c>
      <c r="K1361" s="2">
        <v>589093000</v>
      </c>
      <c r="L1361" s="2">
        <v>509834000</v>
      </c>
      <c r="M1361" s="2">
        <v>34990000</v>
      </c>
      <c r="N1361" s="2">
        <v>54759000</v>
      </c>
      <c r="O1361" s="2">
        <v>117072000</v>
      </c>
      <c r="P1361" s="2">
        <v>96409000</v>
      </c>
      <c r="Q1361" s="14">
        <v>565586000</v>
      </c>
      <c r="R1361" s="14">
        <v>685619000</v>
      </c>
      <c r="S1361" s="14">
        <v>878773000</v>
      </c>
      <c r="T1361" s="14">
        <v>799090000</v>
      </c>
      <c r="U1361" s="14">
        <v>309462000</v>
      </c>
      <c r="V1361" s="14">
        <v>334710000</v>
      </c>
      <c r="W1361" s="14">
        <v>336327000</v>
      </c>
      <c r="X1361" s="14">
        <v>275307000</v>
      </c>
      <c r="Y1361" s="14" t="s">
        <v>38</v>
      </c>
      <c r="Z1361" s="14" t="s">
        <v>38</v>
      </c>
      <c r="AA1361" s="14" t="s">
        <v>38</v>
      </c>
      <c r="AB1361" s="14" t="s">
        <v>38</v>
      </c>
      <c r="AC1361" s="14">
        <v>-16754000</v>
      </c>
      <c r="AD1361" s="14">
        <v>16691000</v>
      </c>
      <c r="AE1361" s="14">
        <v>72528000</v>
      </c>
      <c r="AF1361" s="14">
        <v>59620000</v>
      </c>
      <c r="AG1361" s="2">
        <v>629188000</v>
      </c>
      <c r="AH1361" s="2">
        <v>655748000</v>
      </c>
      <c r="AI1361" s="2">
        <v>522825000</v>
      </c>
      <c r="AJ1361" s="2">
        <v>352692000</v>
      </c>
      <c r="AK1361" s="16" t="str">
        <f t="shared" si="281"/>
        <v>Нет</v>
      </c>
      <c r="AL1361" s="16" t="str">
        <f>IF(IFERROR(AN1361*AO1361*AP1361*AQ1361*AR1361*AS1361,0)=0,"Да","Нет")</f>
        <v>Нет</v>
      </c>
      <c r="AM1361" s="16" t="str">
        <f t="shared" si="282"/>
        <v>Нет</v>
      </c>
      <c r="AN1361">
        <f t="shared" si="283"/>
        <v>0.63898171989992514</v>
      </c>
      <c r="AO1361">
        <f t="shared" si="284"/>
        <v>0.46773780237802376</v>
      </c>
      <c r="AP1361">
        <f t="shared" si="285"/>
        <v>1.214326463296995</v>
      </c>
      <c r="AQ1361">
        <f t="shared" si="286"/>
        <v>0.95949663590281631</v>
      </c>
      <c r="AR1361">
        <f t="shared" si="287"/>
        <v>1.2542399464447951</v>
      </c>
      <c r="AS1361">
        <f t="shared" si="288"/>
        <v>1.482384063148583</v>
      </c>
    </row>
    <row r="1362" spans="1:46" ht="29" hidden="1" x14ac:dyDescent="0.35">
      <c r="A1362" s="6">
        <v>885</v>
      </c>
      <c r="B1362" s="11" t="s">
        <v>2112</v>
      </c>
      <c r="C1362" s="8" t="s">
        <v>2113</v>
      </c>
      <c r="D1362" s="2">
        <v>1</v>
      </c>
      <c r="E1362" s="2">
        <v>15</v>
      </c>
      <c r="F1362" s="2">
        <v>87</v>
      </c>
      <c r="G1362" s="12" t="s">
        <v>2114</v>
      </c>
      <c r="H1362" s="8" t="s">
        <v>40</v>
      </c>
      <c r="I1362" s="2">
        <v>4813755000</v>
      </c>
      <c r="J1362" s="2">
        <v>4590219000</v>
      </c>
      <c r="K1362" s="2">
        <v>5031230000</v>
      </c>
      <c r="L1362" s="2">
        <v>3628463000</v>
      </c>
      <c r="M1362" s="2">
        <v>25819000</v>
      </c>
      <c r="N1362" s="2">
        <v>172261000</v>
      </c>
      <c r="O1362" s="2">
        <v>161332000</v>
      </c>
      <c r="P1362" s="2">
        <v>35293000</v>
      </c>
      <c r="Q1362" s="14">
        <v>560509000</v>
      </c>
      <c r="R1362" s="14">
        <v>502465000</v>
      </c>
      <c r="S1362" s="14">
        <v>474899000</v>
      </c>
      <c r="T1362" s="14">
        <v>140590000</v>
      </c>
      <c r="U1362" s="14">
        <v>-3224394000</v>
      </c>
      <c r="V1362" s="14">
        <v>-3482776000</v>
      </c>
      <c r="W1362" s="14">
        <v>-2476383000</v>
      </c>
      <c r="X1362" s="14">
        <v>-3675351000</v>
      </c>
      <c r="Y1362" s="14" t="s">
        <v>38</v>
      </c>
      <c r="Z1362" s="14" t="s">
        <v>38</v>
      </c>
      <c r="AA1362" s="14" t="s">
        <v>38</v>
      </c>
      <c r="AB1362" s="14" t="s">
        <v>38</v>
      </c>
      <c r="AC1362" s="14">
        <v>225209000</v>
      </c>
      <c r="AD1362" s="14">
        <v>-1006391000</v>
      </c>
      <c r="AE1362" s="14">
        <v>1199273000</v>
      </c>
      <c r="AF1362" s="14">
        <v>-2208323000</v>
      </c>
      <c r="AG1362" s="2">
        <v>3927144000</v>
      </c>
      <c r="AH1362" s="2">
        <v>3668763000</v>
      </c>
      <c r="AI1362" s="2">
        <v>4676755000</v>
      </c>
      <c r="AJ1362" s="2">
        <v>3445649000</v>
      </c>
      <c r="AK1362" s="16" t="str">
        <f t="shared" si="281"/>
        <v>Да</v>
      </c>
      <c r="AL1362" s="16" t="str">
        <f t="shared" ref="AL1362:AL1364" si="291">IF(IFERROR(AN1362*AO1362*AP1362*AQ1362*AR1362*AS1362,0)=0,"Да","Нет")</f>
        <v>Нет</v>
      </c>
      <c r="AM1362" s="16" t="str">
        <f t="shared" si="282"/>
        <v>Нет</v>
      </c>
      <c r="AN1362">
        <f t="shared" si="283"/>
        <v>0.14988302633794068</v>
      </c>
      <c r="AO1362">
        <f t="shared" si="284"/>
        <v>1.0677422953908711</v>
      </c>
      <c r="AP1362">
        <f t="shared" si="285"/>
        <v>4.5712180885728051</v>
      </c>
      <c r="AQ1362">
        <f t="shared" si="286"/>
        <v>1.0704272802576782</v>
      </c>
      <c r="AR1362">
        <f t="shared" si="287"/>
        <v>0.78446764904297961</v>
      </c>
      <c r="AS1362">
        <f t="shared" si="288"/>
        <v>1.3572929221751839</v>
      </c>
    </row>
    <row r="1363" spans="1:46" hidden="1" x14ac:dyDescent="0.35">
      <c r="A1363" s="6">
        <v>23</v>
      </c>
      <c r="B1363" s="11" t="s">
        <v>90</v>
      </c>
      <c r="C1363" s="8" t="s">
        <v>91</v>
      </c>
      <c r="D1363" s="2">
        <v>1</v>
      </c>
      <c r="E1363" s="2">
        <v>31</v>
      </c>
      <c r="F1363" s="2" t="s">
        <v>38</v>
      </c>
      <c r="G1363" s="12"/>
      <c r="H1363" s="8" t="s">
        <v>40</v>
      </c>
      <c r="I1363" s="2">
        <v>1031836000</v>
      </c>
      <c r="J1363" s="2">
        <v>241165000</v>
      </c>
      <c r="K1363" s="2">
        <v>155482000</v>
      </c>
      <c r="L1363" s="2">
        <v>169846000</v>
      </c>
      <c r="M1363" s="2">
        <v>71781000</v>
      </c>
      <c r="N1363" s="2">
        <v>-39848000</v>
      </c>
      <c r="O1363" s="2">
        <v>-20626000</v>
      </c>
      <c r="P1363" s="2">
        <v>-1470000</v>
      </c>
      <c r="Q1363" s="14">
        <v>549014000</v>
      </c>
      <c r="R1363" s="14">
        <v>152777000</v>
      </c>
      <c r="S1363" s="14">
        <v>73955000</v>
      </c>
      <c r="T1363" s="14">
        <v>64629000</v>
      </c>
      <c r="U1363" s="14">
        <v>-74386000</v>
      </c>
      <c r="V1363" s="14">
        <v>-150031000</v>
      </c>
      <c r="W1363" s="14">
        <v>-103205000</v>
      </c>
      <c r="X1363" s="14">
        <v>-71061000</v>
      </c>
      <c r="Y1363" s="14" t="s">
        <v>38</v>
      </c>
      <c r="Z1363" s="14" t="s">
        <v>38</v>
      </c>
      <c r="AA1363" s="14" t="s">
        <v>38</v>
      </c>
      <c r="AB1363" s="14" t="s">
        <v>38</v>
      </c>
      <c r="AC1363" s="14">
        <v>75645000</v>
      </c>
      <c r="AD1363" s="14">
        <v>-46827000</v>
      </c>
      <c r="AE1363" s="14">
        <v>-32144000</v>
      </c>
      <c r="AF1363" s="14">
        <v>-5270000</v>
      </c>
      <c r="AG1363" s="2">
        <v>6776000</v>
      </c>
      <c r="AH1363" s="2">
        <v>-68592000</v>
      </c>
      <c r="AI1363" s="2">
        <v>-21449000</v>
      </c>
      <c r="AJ1363" s="2">
        <v>10993000</v>
      </c>
      <c r="AK1363" s="16" t="str">
        <f t="shared" si="281"/>
        <v>Да</v>
      </c>
      <c r="AL1363" s="16" t="str">
        <f t="shared" si="291"/>
        <v>Нет</v>
      </c>
      <c r="AM1363" s="16" t="str">
        <f t="shared" si="282"/>
        <v>Нет</v>
      </c>
      <c r="AN1363">
        <f t="shared" si="283"/>
        <v>-1.801370206785786</v>
      </c>
      <c r="AO1363">
        <f t="shared" si="284"/>
        <v>1.9319305730631242</v>
      </c>
      <c r="AP1363">
        <f t="shared" si="285"/>
        <v>14.031292517006802</v>
      </c>
      <c r="AQ1363">
        <f t="shared" si="286"/>
        <v>-9.878703055749942E-2</v>
      </c>
      <c r="AR1363">
        <f t="shared" si="287"/>
        <v>3.1979113245372743</v>
      </c>
      <c r="AS1363">
        <f t="shared" si="288"/>
        <v>-1.9511507322841808</v>
      </c>
    </row>
    <row r="1364" spans="1:46" hidden="1" x14ac:dyDescent="0.35">
      <c r="A1364" s="6">
        <v>1998</v>
      </c>
      <c r="B1364" s="11" t="s">
        <v>4746</v>
      </c>
      <c r="C1364" s="8" t="s">
        <v>4747</v>
      </c>
      <c r="D1364" s="2">
        <v>1</v>
      </c>
      <c r="E1364" s="2">
        <v>8</v>
      </c>
      <c r="F1364" s="2" t="s">
        <v>38</v>
      </c>
      <c r="G1364" s="12"/>
      <c r="H1364" s="8" t="s">
        <v>121</v>
      </c>
      <c r="I1364" s="2">
        <v>583420000</v>
      </c>
      <c r="J1364" s="2">
        <v>551522000</v>
      </c>
      <c r="K1364" s="2">
        <v>553030000</v>
      </c>
      <c r="L1364" s="2">
        <v>557609000</v>
      </c>
      <c r="M1364" s="2">
        <v>36072000</v>
      </c>
      <c r="N1364" s="2">
        <v>56318000</v>
      </c>
      <c r="O1364" s="2">
        <v>23304000</v>
      </c>
      <c r="P1364" s="2">
        <v>40958000</v>
      </c>
      <c r="Q1364" s="14">
        <v>547519000</v>
      </c>
      <c r="R1364" s="14">
        <v>905259000</v>
      </c>
      <c r="S1364" s="14">
        <v>822495000</v>
      </c>
      <c r="T1364" s="14">
        <v>772546000</v>
      </c>
      <c r="U1364" s="14">
        <v>243969000</v>
      </c>
      <c r="V1364" s="14">
        <v>231772000</v>
      </c>
      <c r="W1364" s="14">
        <v>224242000</v>
      </c>
      <c r="X1364" s="14">
        <v>224462000</v>
      </c>
      <c r="Y1364" s="14" t="s">
        <v>38</v>
      </c>
      <c r="Z1364" s="14" t="s">
        <v>38</v>
      </c>
      <c r="AA1364" s="14" t="s">
        <v>38</v>
      </c>
      <c r="AB1364" s="14" t="s">
        <v>38</v>
      </c>
      <c r="AC1364" s="14">
        <v>12197000</v>
      </c>
      <c r="AD1364" s="14">
        <v>13160000</v>
      </c>
      <c r="AE1364" s="14">
        <v>5630000</v>
      </c>
      <c r="AF1364" s="14">
        <v>16717000</v>
      </c>
      <c r="AG1364" s="2">
        <v>428513000</v>
      </c>
      <c r="AH1364" s="2">
        <v>416316000</v>
      </c>
      <c r="AI1364" s="2">
        <v>408786000</v>
      </c>
      <c r="AJ1364" s="2">
        <v>409006000</v>
      </c>
      <c r="AK1364" s="16" t="str">
        <f t="shared" si="281"/>
        <v>Да</v>
      </c>
      <c r="AL1364" s="16" t="str">
        <f t="shared" si="291"/>
        <v>Нет</v>
      </c>
      <c r="AM1364" s="16" t="str">
        <f t="shared" si="282"/>
        <v>Нет</v>
      </c>
      <c r="AN1364">
        <f t="shared" si="283"/>
        <v>0.64050569977627048</v>
      </c>
      <c r="AO1364">
        <f t="shared" si="284"/>
        <v>2.4166666666666665</v>
      </c>
      <c r="AP1364">
        <f t="shared" si="285"/>
        <v>0.56897309438937449</v>
      </c>
      <c r="AQ1364">
        <f t="shared" si="286"/>
        <v>1.0292974567395921</v>
      </c>
      <c r="AR1364">
        <f t="shared" si="287"/>
        <v>1.0184203960018201</v>
      </c>
      <c r="AS1364">
        <f t="shared" si="288"/>
        <v>0.99946211058028489</v>
      </c>
    </row>
    <row r="1365" spans="1:46" x14ac:dyDescent="0.35">
      <c r="A1365" s="6">
        <v>285</v>
      </c>
      <c r="B1365" s="11" t="s">
        <v>708</v>
      </c>
      <c r="C1365" s="8" t="s">
        <v>709</v>
      </c>
      <c r="D1365" s="2">
        <v>1</v>
      </c>
      <c r="E1365" s="2">
        <v>69</v>
      </c>
      <c r="F1365" s="2" t="s">
        <v>38</v>
      </c>
      <c r="G1365" s="12"/>
      <c r="H1365" s="8" t="s">
        <v>40</v>
      </c>
      <c r="I1365" s="2">
        <v>1594344000</v>
      </c>
      <c r="J1365" s="2">
        <v>1243092000</v>
      </c>
      <c r="K1365" s="2">
        <v>1080869000</v>
      </c>
      <c r="L1365" s="2">
        <v>1146374000</v>
      </c>
      <c r="M1365" s="2">
        <v>88047000</v>
      </c>
      <c r="N1365" s="2">
        <v>29354000</v>
      </c>
      <c r="O1365" s="2">
        <v>-31624000</v>
      </c>
      <c r="P1365" s="2">
        <v>-20953000</v>
      </c>
      <c r="Q1365" s="14">
        <v>542941000</v>
      </c>
      <c r="R1365" s="14">
        <v>364518000</v>
      </c>
      <c r="S1365" s="14">
        <v>413405000</v>
      </c>
      <c r="T1365" s="14">
        <v>476187000</v>
      </c>
      <c r="U1365" s="14">
        <v>-257035000</v>
      </c>
      <c r="V1365" s="14">
        <v>-168453000</v>
      </c>
      <c r="W1365" s="14">
        <v>-132922000</v>
      </c>
      <c r="X1365" s="14">
        <v>-74154000</v>
      </c>
      <c r="Y1365" s="14" t="s">
        <v>38</v>
      </c>
      <c r="Z1365" s="14" t="s">
        <v>38</v>
      </c>
      <c r="AA1365" s="14" t="s">
        <v>38</v>
      </c>
      <c r="AB1365" s="14" t="s">
        <v>38</v>
      </c>
      <c r="AC1365" s="14">
        <v>-88078000</v>
      </c>
      <c r="AD1365" s="14">
        <v>-42447000</v>
      </c>
      <c r="AE1365" s="14">
        <v>-58768000</v>
      </c>
      <c r="AF1365" s="14">
        <v>45057000</v>
      </c>
      <c r="AG1365" s="2">
        <v>909857000</v>
      </c>
      <c r="AH1365" s="2">
        <v>803106000</v>
      </c>
      <c r="AI1365" s="2">
        <v>594437000</v>
      </c>
      <c r="AJ1365" s="2">
        <v>528206000</v>
      </c>
      <c r="AK1365" s="16" t="str">
        <f t="shared" si="281"/>
        <v>Нет</v>
      </c>
      <c r="AL1365" s="16" t="str">
        <f>IF(IFERROR(AN1365*AO1365*AP1365*AQ1365*AR1365*AS1365,0)=0,"Да","Нет")</f>
        <v>Нет</v>
      </c>
      <c r="AM1365" s="16" t="str">
        <f t="shared" si="282"/>
        <v>Да</v>
      </c>
      <c r="AN1365">
        <f t="shared" si="283"/>
        <v>2.9994889963889078</v>
      </c>
      <c r="AO1365">
        <f t="shared" si="284"/>
        <v>-0.92821907412092086</v>
      </c>
      <c r="AP1365">
        <f t="shared" si="285"/>
        <v>1.5092826802844461</v>
      </c>
      <c r="AQ1365">
        <f t="shared" si="286"/>
        <v>1.1329226777038148</v>
      </c>
      <c r="AR1365">
        <f t="shared" si="287"/>
        <v>1.3510363587730911</v>
      </c>
      <c r="AS1365">
        <f t="shared" si="288"/>
        <v>1.1253885794557426</v>
      </c>
      <c r="AT1365">
        <f>AQ1365*AN1365</f>
        <v>3.3981891055320497</v>
      </c>
    </row>
    <row r="1366" spans="1:46" ht="58" hidden="1" x14ac:dyDescent="0.35">
      <c r="A1366" s="6">
        <v>229</v>
      </c>
      <c r="B1366" s="11" t="s">
        <v>570</v>
      </c>
      <c r="C1366" s="8" t="s">
        <v>571</v>
      </c>
      <c r="D1366" s="2">
        <v>1</v>
      </c>
      <c r="E1366" s="2">
        <v>13</v>
      </c>
      <c r="F1366" s="2" t="s">
        <v>38</v>
      </c>
      <c r="G1366" s="12" t="s">
        <v>572</v>
      </c>
      <c r="H1366" s="8" t="s">
        <v>40</v>
      </c>
      <c r="I1366" s="2">
        <v>1617642758000</v>
      </c>
      <c r="J1366" s="2">
        <v>1473828369000</v>
      </c>
      <c r="K1366" s="2">
        <v>1422527572000</v>
      </c>
      <c r="L1366" s="2">
        <v>1232772422000</v>
      </c>
      <c r="M1366" s="2">
        <v>-134532000</v>
      </c>
      <c r="N1366" s="2">
        <v>129413000</v>
      </c>
      <c r="O1366" s="2">
        <v>127736000</v>
      </c>
      <c r="P1366" s="2">
        <v>492253000</v>
      </c>
      <c r="Q1366" s="14">
        <v>541653000</v>
      </c>
      <c r="R1366" s="14">
        <v>947373000</v>
      </c>
      <c r="S1366" s="14">
        <v>844218000</v>
      </c>
      <c r="T1366" s="14">
        <v>1316417000</v>
      </c>
      <c r="U1366" s="14">
        <v>249121068000</v>
      </c>
      <c r="V1366" s="14">
        <v>191011473000</v>
      </c>
      <c r="W1366" s="14">
        <v>146083871000</v>
      </c>
      <c r="X1366" s="14">
        <v>114667096000</v>
      </c>
      <c r="Y1366" s="14" t="s">
        <v>38</v>
      </c>
      <c r="Z1366" s="14" t="s">
        <v>38</v>
      </c>
      <c r="AA1366" s="14" t="s">
        <v>38</v>
      </c>
      <c r="AB1366" s="14" t="s">
        <v>38</v>
      </c>
      <c r="AC1366" s="14">
        <v>72610469000</v>
      </c>
      <c r="AD1366" s="14">
        <v>62260298000</v>
      </c>
      <c r="AE1366" s="14">
        <v>42499055000</v>
      </c>
      <c r="AF1366" s="14">
        <v>17877605000</v>
      </c>
      <c r="AG1366" s="2">
        <v>1295399434000</v>
      </c>
      <c r="AH1366" s="2">
        <v>1219958897000</v>
      </c>
      <c r="AI1366" s="2">
        <v>1115356342000</v>
      </c>
      <c r="AJ1366" s="2">
        <v>919938872000</v>
      </c>
      <c r="AK1366" s="16" t="str">
        <f t="shared" si="281"/>
        <v>Да</v>
      </c>
      <c r="AL1366" s="16" t="str">
        <f t="shared" ref="AL1366:AL1368" si="292">IF(IFERROR(AN1366*AO1366*AP1366*AQ1366*AR1366*AS1366,0)=0,"Да","Нет")</f>
        <v>Нет</v>
      </c>
      <c r="AM1366" s="16" t="str">
        <f t="shared" si="282"/>
        <v>Нет</v>
      </c>
      <c r="AN1366">
        <f t="shared" si="283"/>
        <v>-1.039555531515381</v>
      </c>
      <c r="AO1366">
        <f t="shared" si="284"/>
        <v>1.0131286403206614</v>
      </c>
      <c r="AP1366">
        <f t="shared" si="285"/>
        <v>0.2594925780035876</v>
      </c>
      <c r="AQ1366">
        <f t="shared" si="286"/>
        <v>1.0618385891405979</v>
      </c>
      <c r="AR1366">
        <f t="shared" si="287"/>
        <v>1.0937839783225081</v>
      </c>
      <c r="AS1366">
        <f t="shared" si="288"/>
        <v>1.2124244076947757</v>
      </c>
    </row>
    <row r="1367" spans="1:46" ht="29" hidden="1" x14ac:dyDescent="0.35">
      <c r="A1367" s="6">
        <v>238</v>
      </c>
      <c r="B1367" s="11" t="s">
        <v>593</v>
      </c>
      <c r="C1367" s="8" t="s">
        <v>594</v>
      </c>
      <c r="D1367" s="2">
        <v>1</v>
      </c>
      <c r="E1367" s="2">
        <v>3</v>
      </c>
      <c r="F1367" s="2" t="s">
        <v>38</v>
      </c>
      <c r="G1367" s="12"/>
      <c r="H1367" s="8" t="s">
        <v>121</v>
      </c>
      <c r="I1367" s="2">
        <v>381541000</v>
      </c>
      <c r="J1367" s="2">
        <v>382487000</v>
      </c>
      <c r="K1367" s="2">
        <v>318709000</v>
      </c>
      <c r="L1367" s="2">
        <v>263632000</v>
      </c>
      <c r="M1367" s="2">
        <v>57736000</v>
      </c>
      <c r="N1367" s="2">
        <v>96449000</v>
      </c>
      <c r="O1367" s="2">
        <v>78295000</v>
      </c>
      <c r="P1367" s="2">
        <v>58080000</v>
      </c>
      <c r="Q1367" s="14">
        <v>539177000</v>
      </c>
      <c r="R1367" s="14">
        <v>575104000</v>
      </c>
      <c r="S1367" s="14">
        <v>520356000</v>
      </c>
      <c r="T1367" s="14">
        <v>466806000</v>
      </c>
      <c r="U1367" s="14">
        <v>265149000</v>
      </c>
      <c r="V1367" s="14">
        <v>260112000</v>
      </c>
      <c r="W1367" s="14">
        <v>212901000</v>
      </c>
      <c r="X1367" s="14">
        <v>159201000</v>
      </c>
      <c r="Y1367" s="14" t="s">
        <v>38</v>
      </c>
      <c r="Z1367" s="14" t="s">
        <v>38</v>
      </c>
      <c r="AA1367" s="14" t="s">
        <v>38</v>
      </c>
      <c r="AB1367" s="14" t="s">
        <v>38</v>
      </c>
      <c r="AC1367" s="14">
        <v>40653000</v>
      </c>
      <c r="AD1367" s="14">
        <v>70817000</v>
      </c>
      <c r="AE1367" s="14">
        <v>59443000</v>
      </c>
      <c r="AF1367" s="14">
        <v>45922000</v>
      </c>
      <c r="AG1367" s="2">
        <v>299529000</v>
      </c>
      <c r="AH1367" s="2">
        <v>301034000</v>
      </c>
      <c r="AI1367" s="2">
        <v>249614000</v>
      </c>
      <c r="AJ1367" s="2">
        <v>204373000</v>
      </c>
      <c r="AK1367" s="16" t="str">
        <f t="shared" si="281"/>
        <v>Да</v>
      </c>
      <c r="AL1367" s="16" t="str">
        <f t="shared" si="292"/>
        <v>Нет</v>
      </c>
      <c r="AM1367" s="16" t="str">
        <f t="shared" si="282"/>
        <v>Нет</v>
      </c>
      <c r="AN1367">
        <f t="shared" si="283"/>
        <v>0.59861688560793791</v>
      </c>
      <c r="AO1367">
        <f t="shared" si="284"/>
        <v>1.2318666581518616</v>
      </c>
      <c r="AP1367">
        <f t="shared" si="285"/>
        <v>1.3480544077134986</v>
      </c>
      <c r="AQ1367">
        <f t="shared" si="286"/>
        <v>0.9950005647202641</v>
      </c>
      <c r="AR1367">
        <f t="shared" si="287"/>
        <v>1.2059980610061936</v>
      </c>
      <c r="AS1367">
        <f t="shared" si="288"/>
        <v>1.2213648573931</v>
      </c>
    </row>
    <row r="1368" spans="1:46" hidden="1" x14ac:dyDescent="0.35">
      <c r="A1368" s="6">
        <v>2012</v>
      </c>
      <c r="B1368" s="11" t="s">
        <v>4777</v>
      </c>
      <c r="C1368" s="8" t="s">
        <v>4778</v>
      </c>
      <c r="D1368" s="2">
        <v>1</v>
      </c>
      <c r="E1368" s="2">
        <v>16</v>
      </c>
      <c r="F1368" s="2" t="s">
        <v>38</v>
      </c>
      <c r="G1368" s="12"/>
      <c r="H1368" s="8" t="s">
        <v>40</v>
      </c>
      <c r="I1368" s="2">
        <v>2430849000</v>
      </c>
      <c r="J1368" s="2">
        <v>2241482000</v>
      </c>
      <c r="K1368" s="2">
        <v>2187762000</v>
      </c>
      <c r="L1368" s="2">
        <v>944774000</v>
      </c>
      <c r="M1368" s="2">
        <v>66754000</v>
      </c>
      <c r="N1368" s="2">
        <v>32570000</v>
      </c>
      <c r="O1368" s="2">
        <v>40208000</v>
      </c>
      <c r="P1368" s="2">
        <v>19349000</v>
      </c>
      <c r="Q1368" s="14">
        <v>537808000</v>
      </c>
      <c r="R1368" s="14">
        <v>1350164000</v>
      </c>
      <c r="S1368" s="14">
        <v>389071000</v>
      </c>
      <c r="T1368" s="14">
        <v>249332000</v>
      </c>
      <c r="U1368" s="14">
        <v>156995000</v>
      </c>
      <c r="V1368" s="14">
        <v>122611000</v>
      </c>
      <c r="W1368" s="14">
        <v>63300000</v>
      </c>
      <c r="X1368" s="14">
        <v>31744000</v>
      </c>
      <c r="Y1368" s="14" t="s">
        <v>38</v>
      </c>
      <c r="Z1368" s="14" t="s">
        <v>38</v>
      </c>
      <c r="AA1368" s="14" t="s">
        <v>38</v>
      </c>
      <c r="AB1368" s="14" t="s">
        <v>38</v>
      </c>
      <c r="AC1368" s="14">
        <v>72994000</v>
      </c>
      <c r="AD1368" s="14">
        <v>70187000</v>
      </c>
      <c r="AE1368" s="14">
        <v>36253000</v>
      </c>
      <c r="AF1368" s="14">
        <v>14989000</v>
      </c>
      <c r="AG1368" s="2">
        <v>1095822000</v>
      </c>
      <c r="AH1368" s="2">
        <v>1057928000</v>
      </c>
      <c r="AI1368" s="2">
        <v>818880000</v>
      </c>
      <c r="AJ1368" s="2">
        <v>786574000</v>
      </c>
      <c r="AK1368" s="16" t="str">
        <f t="shared" si="281"/>
        <v>Да</v>
      </c>
      <c r="AL1368" s="16" t="str">
        <f t="shared" si="292"/>
        <v>Нет</v>
      </c>
      <c r="AM1368" s="16" t="str">
        <f t="shared" si="282"/>
        <v>Да</v>
      </c>
      <c r="AN1368">
        <f t="shared" si="283"/>
        <v>2.0495548050353087</v>
      </c>
      <c r="AO1368">
        <f t="shared" si="284"/>
        <v>0.81003780342220455</v>
      </c>
      <c r="AP1368">
        <f t="shared" si="285"/>
        <v>2.0780402087963203</v>
      </c>
      <c r="AQ1368">
        <f t="shared" si="286"/>
        <v>1.0358190727535332</v>
      </c>
      <c r="AR1368">
        <f t="shared" si="287"/>
        <v>1.2919206721375538</v>
      </c>
      <c r="AS1368">
        <f t="shared" si="288"/>
        <v>1.0410717872698563</v>
      </c>
      <c r="AT1368">
        <f t="shared" ref="AT1368:AT1369" si="293">AQ1368*AN1368</f>
        <v>2.1229679577092222</v>
      </c>
    </row>
    <row r="1369" spans="1:46" x14ac:dyDescent="0.35">
      <c r="A1369" s="6">
        <v>1816</v>
      </c>
      <c r="B1369" s="11" t="s">
        <v>4318</v>
      </c>
      <c r="C1369" s="8" t="s">
        <v>4319</v>
      </c>
      <c r="D1369" s="2">
        <v>1</v>
      </c>
      <c r="E1369" s="2">
        <v>67</v>
      </c>
      <c r="F1369" s="2" t="s">
        <v>38</v>
      </c>
      <c r="G1369" s="12"/>
      <c r="H1369" s="8" t="s">
        <v>40</v>
      </c>
      <c r="I1369" s="2">
        <v>13498306000</v>
      </c>
      <c r="J1369" s="2">
        <v>12937547000</v>
      </c>
      <c r="K1369" s="2">
        <v>12847300000</v>
      </c>
      <c r="L1369" s="2">
        <v>12605913000</v>
      </c>
      <c r="M1369" s="2">
        <v>69266000</v>
      </c>
      <c r="N1369" s="2">
        <v>1866000</v>
      </c>
      <c r="O1369" s="2">
        <v>498000</v>
      </c>
      <c r="P1369" s="2">
        <v>1145000</v>
      </c>
      <c r="Q1369" s="14">
        <v>534709000</v>
      </c>
      <c r="R1369" s="14">
        <v>2424000</v>
      </c>
      <c r="S1369" s="14">
        <v>591000</v>
      </c>
      <c r="T1369" s="14">
        <v>1207000</v>
      </c>
      <c r="U1369" s="14">
        <v>231957000</v>
      </c>
      <c r="V1369" s="14">
        <v>250844000</v>
      </c>
      <c r="W1369" s="14">
        <v>233474000</v>
      </c>
      <c r="X1369" s="14">
        <v>252250000</v>
      </c>
      <c r="Y1369" s="14" t="s">
        <v>38</v>
      </c>
      <c r="Z1369" s="14" t="s">
        <v>38</v>
      </c>
      <c r="AA1369" s="14" t="s">
        <v>38</v>
      </c>
      <c r="AB1369" s="14" t="s">
        <v>38</v>
      </c>
      <c r="AC1369" s="14">
        <v>-13613000</v>
      </c>
      <c r="AD1369" s="14">
        <v>17370000</v>
      </c>
      <c r="AE1369" s="14">
        <v>-8646000</v>
      </c>
      <c r="AF1369" s="14">
        <v>96302000</v>
      </c>
      <c r="AG1369" s="2">
        <v>12734615000</v>
      </c>
      <c r="AH1369" s="2">
        <v>12752634000</v>
      </c>
      <c r="AI1369" s="2">
        <v>11385364000</v>
      </c>
      <c r="AJ1369" s="2">
        <v>11399325000</v>
      </c>
      <c r="AK1369" s="16" t="str">
        <f t="shared" si="281"/>
        <v>Нет</v>
      </c>
      <c r="AL1369" s="16" t="str">
        <f>IF(IFERROR(AN1369*AO1369*AP1369*AQ1369*AR1369*AS1369,0)=0,"Да","Нет")</f>
        <v>Нет</v>
      </c>
      <c r="AM1369" s="16" t="str">
        <f t="shared" si="282"/>
        <v>Да</v>
      </c>
      <c r="AN1369">
        <f t="shared" si="283"/>
        <v>37.120042872454448</v>
      </c>
      <c r="AO1369">
        <f t="shared" si="284"/>
        <v>3.7469879518072289</v>
      </c>
      <c r="AP1369">
        <f t="shared" si="285"/>
        <v>0.43493449781659388</v>
      </c>
      <c r="AQ1369">
        <f t="shared" si="286"/>
        <v>0.99858703699957196</v>
      </c>
      <c r="AR1369">
        <f t="shared" si="287"/>
        <v>1.1200901438021658</v>
      </c>
      <c r="AS1369">
        <f t="shared" si="288"/>
        <v>0.99877527836078017</v>
      </c>
      <c r="AT1369">
        <f t="shared" si="293"/>
        <v>37.06759362530137</v>
      </c>
    </row>
    <row r="1370" spans="1:46" hidden="1" x14ac:dyDescent="0.35">
      <c r="A1370" s="6">
        <v>394</v>
      </c>
      <c r="B1370" s="11" t="s">
        <v>961</v>
      </c>
      <c r="C1370" s="8" t="s">
        <v>962</v>
      </c>
      <c r="D1370" s="2">
        <v>1</v>
      </c>
      <c r="E1370" s="2">
        <v>72</v>
      </c>
      <c r="F1370" s="2" t="s">
        <v>38</v>
      </c>
      <c r="G1370" s="12"/>
      <c r="H1370" s="8" t="s">
        <v>40</v>
      </c>
      <c r="I1370" s="2">
        <v>170526695000</v>
      </c>
      <c r="J1370" s="2">
        <v>198624639000</v>
      </c>
      <c r="K1370" s="2">
        <v>204292514000</v>
      </c>
      <c r="L1370" s="2">
        <v>204996979000</v>
      </c>
      <c r="M1370" s="2">
        <v>20509000</v>
      </c>
      <c r="N1370" s="2">
        <v>57592000</v>
      </c>
      <c r="O1370" s="2">
        <v>1195000</v>
      </c>
      <c r="P1370" s="2">
        <v>1216785000</v>
      </c>
      <c r="Q1370" s="14">
        <v>533811000</v>
      </c>
      <c r="R1370" s="14">
        <v>868407000</v>
      </c>
      <c r="S1370" s="14">
        <v>13485000</v>
      </c>
      <c r="T1370" s="14">
        <v>5752230000</v>
      </c>
      <c r="U1370" s="14">
        <v>-34798260000</v>
      </c>
      <c r="V1370" s="14">
        <v>-7102362000</v>
      </c>
      <c r="W1370" s="14">
        <v>-187744000</v>
      </c>
      <c r="X1370" s="14">
        <v>92412000</v>
      </c>
      <c r="Y1370" s="14" t="s">
        <v>38</v>
      </c>
      <c r="Z1370" s="14" t="s">
        <v>38</v>
      </c>
      <c r="AA1370" s="14" t="s">
        <v>38</v>
      </c>
      <c r="AB1370" s="14" t="s">
        <v>38</v>
      </c>
      <c r="AC1370" s="14">
        <v>-7516871000</v>
      </c>
      <c r="AD1370" s="14">
        <v>-6914618000</v>
      </c>
      <c r="AE1370" s="14">
        <v>-262836000</v>
      </c>
      <c r="AF1370" s="14">
        <v>57733000</v>
      </c>
      <c r="AG1370" s="2">
        <v>161364069000</v>
      </c>
      <c r="AH1370" s="2">
        <v>189059968000</v>
      </c>
      <c r="AI1370" s="2">
        <v>195974586000</v>
      </c>
      <c r="AJ1370" s="2">
        <v>196252469000</v>
      </c>
      <c r="AK1370" s="16" t="str">
        <f t="shared" si="281"/>
        <v>Нет</v>
      </c>
      <c r="AL1370" s="16" t="str">
        <f>IF(IFERROR(AN1370*AO1370*AP1370*AQ1370*AR1370*AS1370,0)=0,"Да","Нет")</f>
        <v>Нет</v>
      </c>
      <c r="AM1370" s="16" t="str">
        <f t="shared" si="282"/>
        <v>Нет</v>
      </c>
      <c r="AN1370">
        <f t="shared" si="283"/>
        <v>0.35610848728990135</v>
      </c>
      <c r="AO1370">
        <f t="shared" si="284"/>
        <v>48.194142259414228</v>
      </c>
      <c r="AP1370">
        <f t="shared" si="285"/>
        <v>9.8209626187042076E-4</v>
      </c>
      <c r="AQ1370">
        <f t="shared" si="286"/>
        <v>0.85350733265754075</v>
      </c>
      <c r="AR1370">
        <f t="shared" si="287"/>
        <v>0.96471676179481758</v>
      </c>
      <c r="AS1370">
        <f t="shared" si="288"/>
        <v>0.99858405348265966</v>
      </c>
    </row>
    <row r="1371" spans="1:46" hidden="1" x14ac:dyDescent="0.35">
      <c r="A1371" s="6">
        <v>329</v>
      </c>
      <c r="B1371" s="11" t="s">
        <v>813</v>
      </c>
      <c r="C1371" s="8" t="s">
        <v>814</v>
      </c>
      <c r="D1371" s="2">
        <v>1</v>
      </c>
      <c r="E1371" s="2">
        <v>14</v>
      </c>
      <c r="F1371" s="2" t="s">
        <v>38</v>
      </c>
      <c r="G1371" s="12"/>
      <c r="H1371" s="8" t="s">
        <v>40</v>
      </c>
      <c r="I1371" s="2">
        <v>573575000</v>
      </c>
      <c r="J1371" s="2">
        <v>559446000</v>
      </c>
      <c r="K1371" s="2">
        <v>567645000</v>
      </c>
      <c r="L1371" s="2">
        <v>619457000</v>
      </c>
      <c r="M1371" s="2">
        <v>47560000</v>
      </c>
      <c r="N1371" s="2">
        <v>19629000</v>
      </c>
      <c r="O1371" s="2">
        <v>49357000</v>
      </c>
      <c r="P1371" s="2">
        <v>36278000</v>
      </c>
      <c r="Q1371" s="14">
        <v>532976000</v>
      </c>
      <c r="R1371" s="14">
        <v>330300000</v>
      </c>
      <c r="S1371" s="14">
        <v>517385000</v>
      </c>
      <c r="T1371" s="14">
        <v>368294000</v>
      </c>
      <c r="U1371" s="14">
        <v>2508000</v>
      </c>
      <c r="V1371" s="14">
        <v>-10509000</v>
      </c>
      <c r="W1371" s="14">
        <v>5467000</v>
      </c>
      <c r="X1371" s="14">
        <v>-8660000</v>
      </c>
      <c r="Y1371" s="14" t="s">
        <v>38</v>
      </c>
      <c r="Z1371" s="14" t="s">
        <v>38</v>
      </c>
      <c r="AA1371" s="14" t="s">
        <v>38</v>
      </c>
      <c r="AB1371" s="14" t="s">
        <v>38</v>
      </c>
      <c r="AC1371" s="14">
        <v>20363000</v>
      </c>
      <c r="AD1371" s="14">
        <v>7941000</v>
      </c>
      <c r="AE1371" s="14">
        <v>23392000</v>
      </c>
      <c r="AF1371" s="14">
        <v>9266000</v>
      </c>
      <c r="AG1371" s="2">
        <v>466097000</v>
      </c>
      <c r="AH1371" s="2">
        <v>451085000</v>
      </c>
      <c r="AI1371" s="2">
        <v>463224000</v>
      </c>
      <c r="AJ1371" s="2">
        <v>444877000</v>
      </c>
      <c r="AK1371" s="16" t="str">
        <f t="shared" si="281"/>
        <v>Да</v>
      </c>
      <c r="AL1371" s="16" t="str">
        <f t="shared" ref="AL1371:AL1372" si="294">IF(IFERROR(AN1371*AO1371*AP1371*AQ1371*AR1371*AS1371,0)=0,"Да","Нет")</f>
        <v>Нет</v>
      </c>
      <c r="AM1371" s="16" t="str">
        <f t="shared" si="282"/>
        <v>Да</v>
      </c>
      <c r="AN1371">
        <f t="shared" si="283"/>
        <v>2.4229456416526567</v>
      </c>
      <c r="AO1371">
        <f t="shared" si="284"/>
        <v>0.39769434933241488</v>
      </c>
      <c r="AP1371">
        <f t="shared" si="285"/>
        <v>1.3605215281989085</v>
      </c>
      <c r="AQ1371">
        <f t="shared" si="286"/>
        <v>1.0332797588037732</v>
      </c>
      <c r="AR1371">
        <f t="shared" si="287"/>
        <v>0.9737945356889971</v>
      </c>
      <c r="AS1371">
        <f t="shared" si="288"/>
        <v>1.0412406125738125</v>
      </c>
      <c r="AT1371">
        <f t="shared" ref="AT1371:AT1372" si="295">AQ1371*AN1371</f>
        <v>2.5035806882015108</v>
      </c>
    </row>
    <row r="1372" spans="1:46" hidden="1" x14ac:dyDescent="0.35">
      <c r="A1372" s="6">
        <v>791</v>
      </c>
      <c r="B1372" s="11" t="s">
        <v>1906</v>
      </c>
      <c r="C1372" s="8" t="s">
        <v>1907</v>
      </c>
      <c r="D1372" s="2">
        <v>1</v>
      </c>
      <c r="E1372" s="2">
        <v>3</v>
      </c>
      <c r="F1372" s="2">
        <v>79</v>
      </c>
      <c r="G1372" s="12"/>
      <c r="H1372" s="8" t="s">
        <v>121</v>
      </c>
      <c r="I1372" s="2">
        <v>149365000</v>
      </c>
      <c r="J1372" s="2">
        <v>143103000</v>
      </c>
      <c r="K1372" s="2">
        <v>138628000</v>
      </c>
      <c r="L1372" s="2">
        <v>153377000</v>
      </c>
      <c r="M1372" s="2">
        <v>36778000</v>
      </c>
      <c r="N1372" s="2">
        <v>27087000</v>
      </c>
      <c r="O1372" s="2">
        <v>4753000</v>
      </c>
      <c r="P1372" s="2">
        <v>14202000</v>
      </c>
      <c r="Q1372" s="14">
        <v>525746000</v>
      </c>
      <c r="R1372" s="14">
        <v>463406000</v>
      </c>
      <c r="S1372" s="14">
        <v>370125000</v>
      </c>
      <c r="T1372" s="14">
        <v>387709000</v>
      </c>
      <c r="U1372" s="14">
        <v>25467000</v>
      </c>
      <c r="V1372" s="14">
        <v>19357000</v>
      </c>
      <c r="W1372" s="14">
        <v>18113000</v>
      </c>
      <c r="X1372" s="14">
        <v>35324000</v>
      </c>
      <c r="Y1372" s="14" t="s">
        <v>38</v>
      </c>
      <c r="Z1372" s="14" t="s">
        <v>38</v>
      </c>
      <c r="AA1372" s="14" t="s">
        <v>38</v>
      </c>
      <c r="AB1372" s="14" t="s">
        <v>38</v>
      </c>
      <c r="AC1372" s="14">
        <v>6015000</v>
      </c>
      <c r="AD1372" s="14">
        <v>-1231000</v>
      </c>
      <c r="AE1372" s="14">
        <v>-17265000</v>
      </c>
      <c r="AF1372" s="14">
        <v>-8246000</v>
      </c>
      <c r="AG1372" s="2">
        <v>65404000</v>
      </c>
      <c r="AH1372" s="2">
        <v>59294000</v>
      </c>
      <c r="AI1372" s="2">
        <v>60524000</v>
      </c>
      <c r="AJ1372" s="2">
        <v>77788000</v>
      </c>
      <c r="AK1372" s="16" t="str">
        <f t="shared" si="281"/>
        <v>Да</v>
      </c>
      <c r="AL1372" s="16" t="str">
        <f t="shared" si="294"/>
        <v>Нет</v>
      </c>
      <c r="AM1372" s="16" t="str">
        <f t="shared" si="282"/>
        <v>Да</v>
      </c>
      <c r="AN1372">
        <f t="shared" si="283"/>
        <v>1.3577731014877985</v>
      </c>
      <c r="AO1372">
        <f t="shared" si="284"/>
        <v>5.6989269934778033</v>
      </c>
      <c r="AP1372">
        <f t="shared" si="285"/>
        <v>0.3346711730742149</v>
      </c>
      <c r="AQ1372">
        <f t="shared" si="286"/>
        <v>1.1030458393766653</v>
      </c>
      <c r="AR1372">
        <f t="shared" si="287"/>
        <v>0.97967748331240501</v>
      </c>
      <c r="AS1372">
        <f t="shared" si="288"/>
        <v>0.77806345451740633</v>
      </c>
      <c r="AT1372">
        <f t="shared" si="295"/>
        <v>1.4976859704136669</v>
      </c>
    </row>
    <row r="1373" spans="1:46" ht="43.5" hidden="1" x14ac:dyDescent="0.35">
      <c r="A1373" s="6">
        <v>1213</v>
      </c>
      <c r="B1373" s="11" t="s">
        <v>2888</v>
      </c>
      <c r="C1373" s="8" t="s">
        <v>2889</v>
      </c>
      <c r="D1373" s="2">
        <v>1</v>
      </c>
      <c r="E1373" s="2">
        <v>72</v>
      </c>
      <c r="F1373" s="2" t="s">
        <v>38</v>
      </c>
      <c r="G1373" s="12"/>
      <c r="H1373" s="8" t="s">
        <v>40</v>
      </c>
      <c r="I1373" s="2">
        <v>6826921000</v>
      </c>
      <c r="J1373" s="2">
        <v>7479609000</v>
      </c>
      <c r="K1373" s="2">
        <v>7277231000</v>
      </c>
      <c r="L1373" s="2">
        <v>7354971000</v>
      </c>
      <c r="M1373" s="2">
        <v>-98444000</v>
      </c>
      <c r="N1373" s="2">
        <v>188068000</v>
      </c>
      <c r="O1373" s="2">
        <v>251972000</v>
      </c>
      <c r="P1373" s="2">
        <v>244908000</v>
      </c>
      <c r="Q1373" s="14">
        <v>523917000</v>
      </c>
      <c r="R1373" s="14">
        <v>290195000</v>
      </c>
      <c r="S1373" s="14">
        <v>871563000</v>
      </c>
      <c r="T1373" s="14">
        <v>1167605000</v>
      </c>
      <c r="U1373" s="14">
        <v>-1458771000</v>
      </c>
      <c r="V1373" s="14">
        <v>205174000</v>
      </c>
      <c r="W1373" s="14">
        <v>267357000</v>
      </c>
      <c r="X1373" s="14">
        <v>91592000</v>
      </c>
      <c r="Y1373" s="14" t="s">
        <v>38</v>
      </c>
      <c r="Z1373" s="14" t="s">
        <v>38</v>
      </c>
      <c r="AA1373" s="14" t="s">
        <v>38</v>
      </c>
      <c r="AB1373" s="14" t="s">
        <v>38</v>
      </c>
      <c r="AC1373" s="14">
        <v>-1369039000</v>
      </c>
      <c r="AD1373" s="14">
        <v>-53395000</v>
      </c>
      <c r="AE1373" s="14">
        <v>175766000</v>
      </c>
      <c r="AF1373" s="14">
        <v>-126013000</v>
      </c>
      <c r="AG1373" s="2">
        <v>4977083000</v>
      </c>
      <c r="AH1373" s="2">
        <v>6641056000</v>
      </c>
      <c r="AI1373" s="2">
        <v>5684459000</v>
      </c>
      <c r="AJ1373" s="2">
        <v>5508693000</v>
      </c>
      <c r="AK1373" s="16" t="str">
        <f t="shared" si="281"/>
        <v>Нет</v>
      </c>
      <c r="AL1373" s="16" t="str">
        <f>IF(IFERROR(AN1373*AO1373*AP1373*AQ1373*AR1373*AS1373,0)=0,"Да","Нет")</f>
        <v>Нет</v>
      </c>
      <c r="AM1373" s="16" t="str">
        <f t="shared" si="282"/>
        <v>Нет</v>
      </c>
      <c r="AN1373">
        <f t="shared" si="283"/>
        <v>-0.52344896526788187</v>
      </c>
      <c r="AO1373">
        <f t="shared" si="284"/>
        <v>0.74638451891480007</v>
      </c>
      <c r="AP1373">
        <f t="shared" si="285"/>
        <v>1.0288434840838192</v>
      </c>
      <c r="AQ1373">
        <f t="shared" si="286"/>
        <v>0.74944150448362434</v>
      </c>
      <c r="AR1373">
        <f t="shared" si="287"/>
        <v>1.1682828568206756</v>
      </c>
      <c r="AS1373">
        <f t="shared" si="288"/>
        <v>1.0319070240436343</v>
      </c>
    </row>
    <row r="1374" spans="1:46" hidden="1" x14ac:dyDescent="0.35">
      <c r="A1374" s="6">
        <v>2041</v>
      </c>
      <c r="B1374" s="11" t="s">
        <v>4843</v>
      </c>
      <c r="C1374" s="8" t="s">
        <v>4844</v>
      </c>
      <c r="D1374" s="2">
        <v>2</v>
      </c>
      <c r="E1374" s="2">
        <v>2</v>
      </c>
      <c r="F1374" s="2">
        <v>100</v>
      </c>
      <c r="G1374" s="12"/>
      <c r="H1374" s="8" t="s">
        <v>121</v>
      </c>
      <c r="I1374" s="2">
        <v>544433000</v>
      </c>
      <c r="J1374" s="2">
        <v>478838000</v>
      </c>
      <c r="K1374" s="2">
        <v>469523000</v>
      </c>
      <c r="L1374" s="2">
        <v>351794000</v>
      </c>
      <c r="M1374" s="2">
        <v>84283000</v>
      </c>
      <c r="N1374" s="2">
        <v>37497000</v>
      </c>
      <c r="O1374" s="2">
        <v>50477000</v>
      </c>
      <c r="P1374" s="2">
        <v>5249000</v>
      </c>
      <c r="Q1374" s="14">
        <v>522624000</v>
      </c>
      <c r="R1374" s="14">
        <v>394852000</v>
      </c>
      <c r="S1374" s="14">
        <v>306897000</v>
      </c>
      <c r="T1374" s="14">
        <v>103489000</v>
      </c>
      <c r="U1374" s="14">
        <v>333033000</v>
      </c>
      <c r="V1374" s="14">
        <v>267422000</v>
      </c>
      <c r="W1374" s="14">
        <v>252853000</v>
      </c>
      <c r="X1374" s="14">
        <v>223429000</v>
      </c>
      <c r="Y1374" s="14" t="s">
        <v>38</v>
      </c>
      <c r="Z1374" s="14" t="s">
        <v>38</v>
      </c>
      <c r="AA1374" s="14" t="s">
        <v>38</v>
      </c>
      <c r="AB1374" s="14" t="s">
        <v>38</v>
      </c>
      <c r="AC1374" s="14">
        <v>65612000</v>
      </c>
      <c r="AD1374" s="14">
        <v>22426000</v>
      </c>
      <c r="AE1374" s="14">
        <v>29423000</v>
      </c>
      <c r="AF1374" s="14">
        <v>126000</v>
      </c>
      <c r="AG1374" s="2">
        <v>393182000</v>
      </c>
      <c r="AH1374" s="2">
        <v>327570000</v>
      </c>
      <c r="AI1374" s="2">
        <v>312997000</v>
      </c>
      <c r="AJ1374" s="2">
        <v>223575000</v>
      </c>
      <c r="AK1374" s="16" t="str">
        <f t="shared" si="281"/>
        <v>Да</v>
      </c>
      <c r="AL1374" s="16" t="str">
        <f t="shared" ref="AL1374:AL1392" si="296">IF(IFERROR(AN1374*AO1374*AP1374*AQ1374*AR1374*AS1374,0)=0,"Да","Нет")</f>
        <v>Нет</v>
      </c>
      <c r="AM1374" s="16" t="str">
        <f t="shared" si="282"/>
        <v>Да</v>
      </c>
      <c r="AN1374">
        <f t="shared" si="283"/>
        <v>2.2477264847854497</v>
      </c>
      <c r="AO1374">
        <f t="shared" si="284"/>
        <v>0.7428531806565366</v>
      </c>
      <c r="AP1374">
        <f t="shared" si="285"/>
        <v>9.6164983806439324</v>
      </c>
      <c r="AQ1374">
        <f t="shared" si="286"/>
        <v>1.2002991726959122</v>
      </c>
      <c r="AR1374">
        <f t="shared" si="287"/>
        <v>1.0465595516889938</v>
      </c>
      <c r="AS1374">
        <f t="shared" si="288"/>
        <v>1.3999642178239964</v>
      </c>
      <c r="AT1374">
        <f>AQ1374*AN1374</f>
        <v>2.697944240134666</v>
      </c>
    </row>
    <row r="1375" spans="1:46" hidden="1" x14ac:dyDescent="0.35">
      <c r="A1375" s="6">
        <v>1923</v>
      </c>
      <c r="B1375" s="11" t="s">
        <v>4569</v>
      </c>
      <c r="C1375" s="8" t="s">
        <v>4570</v>
      </c>
      <c r="D1375" s="2">
        <v>1</v>
      </c>
      <c r="E1375" s="2">
        <v>4</v>
      </c>
      <c r="F1375" s="2" t="s">
        <v>38</v>
      </c>
      <c r="G1375" s="12"/>
      <c r="H1375" s="8" t="s">
        <v>40</v>
      </c>
      <c r="I1375" s="2">
        <v>892753000</v>
      </c>
      <c r="J1375" s="2">
        <v>902188000</v>
      </c>
      <c r="K1375" s="2">
        <v>890206000</v>
      </c>
      <c r="L1375" s="2">
        <v>828880000</v>
      </c>
      <c r="M1375" s="2">
        <v>77019000</v>
      </c>
      <c r="N1375" s="2">
        <v>118859000</v>
      </c>
      <c r="O1375" s="2">
        <v>143187000</v>
      </c>
      <c r="P1375" s="2">
        <v>100669000</v>
      </c>
      <c r="Q1375" s="14">
        <v>521537000</v>
      </c>
      <c r="R1375" s="14">
        <v>584978000</v>
      </c>
      <c r="S1375" s="14">
        <v>584685000</v>
      </c>
      <c r="T1375" s="14">
        <v>528617000</v>
      </c>
      <c r="U1375" s="14">
        <v>580026000</v>
      </c>
      <c r="V1375" s="14">
        <v>562947000</v>
      </c>
      <c r="W1375" s="14">
        <v>514033000</v>
      </c>
      <c r="X1375" s="14">
        <v>472966000</v>
      </c>
      <c r="Y1375" s="14" t="s">
        <v>38</v>
      </c>
      <c r="Z1375" s="14" t="s">
        <v>38</v>
      </c>
      <c r="AA1375" s="14" t="s">
        <v>38</v>
      </c>
      <c r="AB1375" s="14" t="s">
        <v>38</v>
      </c>
      <c r="AC1375" s="14">
        <v>17079000</v>
      </c>
      <c r="AD1375" s="14">
        <v>48914000</v>
      </c>
      <c r="AE1375" s="14">
        <v>41067000</v>
      </c>
      <c r="AF1375" s="14">
        <v>40217000</v>
      </c>
      <c r="AG1375" s="2">
        <v>768297000</v>
      </c>
      <c r="AH1375" s="2">
        <v>751218000</v>
      </c>
      <c r="AI1375" s="2">
        <v>702304000</v>
      </c>
      <c r="AJ1375" s="2">
        <v>661237000</v>
      </c>
      <c r="AK1375" s="16" t="str">
        <f t="shared" si="281"/>
        <v>Да</v>
      </c>
      <c r="AL1375" s="16" t="str">
        <f t="shared" si="296"/>
        <v>Нет</v>
      </c>
      <c r="AM1375" s="16" t="str">
        <f t="shared" si="282"/>
        <v>Нет</v>
      </c>
      <c r="AN1375">
        <f t="shared" si="283"/>
        <v>0.64798626944530913</v>
      </c>
      <c r="AO1375">
        <f t="shared" si="284"/>
        <v>0.83009630762569231</v>
      </c>
      <c r="AP1375">
        <f t="shared" si="285"/>
        <v>1.4223544487379431</v>
      </c>
      <c r="AQ1375">
        <f t="shared" si="286"/>
        <v>1.0227350782329496</v>
      </c>
      <c r="AR1375">
        <f t="shared" si="287"/>
        <v>1.0696479017633389</v>
      </c>
      <c r="AS1375">
        <f t="shared" si="288"/>
        <v>1.0621063249636666</v>
      </c>
    </row>
    <row r="1376" spans="1:46" ht="29" hidden="1" x14ac:dyDescent="0.35">
      <c r="A1376" s="6">
        <v>1405</v>
      </c>
      <c r="B1376" s="11" t="s">
        <v>3328</v>
      </c>
      <c r="C1376" s="8" t="s">
        <v>3329</v>
      </c>
      <c r="D1376" s="2">
        <v>1</v>
      </c>
      <c r="E1376" s="2">
        <v>7</v>
      </c>
      <c r="F1376" s="2">
        <v>100</v>
      </c>
      <c r="G1376" s="12"/>
      <c r="H1376" s="8" t="s">
        <v>121</v>
      </c>
      <c r="I1376" s="2">
        <v>933132000</v>
      </c>
      <c r="J1376" s="2">
        <v>1143589000</v>
      </c>
      <c r="K1376" s="2">
        <v>1611422000</v>
      </c>
      <c r="L1376" s="2">
        <v>1025038000</v>
      </c>
      <c r="M1376" s="2">
        <v>80120000</v>
      </c>
      <c r="N1376" s="2">
        <v>132181000</v>
      </c>
      <c r="O1376" s="2">
        <v>439163000</v>
      </c>
      <c r="P1376" s="2">
        <v>145957000</v>
      </c>
      <c r="Q1376" s="14">
        <v>519359000</v>
      </c>
      <c r="R1376" s="14">
        <v>821271000</v>
      </c>
      <c r="S1376" s="14">
        <v>1383404000</v>
      </c>
      <c r="T1376" s="14">
        <v>867227000</v>
      </c>
      <c r="U1376" s="14">
        <v>707575000</v>
      </c>
      <c r="V1376" s="14">
        <v>796716000</v>
      </c>
      <c r="W1376" s="14">
        <v>878651000</v>
      </c>
      <c r="X1376" s="14">
        <v>578335000</v>
      </c>
      <c r="Y1376" s="14" t="s">
        <v>38</v>
      </c>
      <c r="Z1376" s="14" t="s">
        <v>38</v>
      </c>
      <c r="AA1376" s="14" t="s">
        <v>38</v>
      </c>
      <c r="AB1376" s="14" t="s">
        <v>38</v>
      </c>
      <c r="AC1376" s="14">
        <v>2216000</v>
      </c>
      <c r="AD1376" s="14">
        <v>93216000</v>
      </c>
      <c r="AE1376" s="14">
        <v>372461000</v>
      </c>
      <c r="AF1376" s="14">
        <v>132347000</v>
      </c>
      <c r="AG1376" s="2">
        <v>798279000</v>
      </c>
      <c r="AH1376" s="2">
        <v>887420000</v>
      </c>
      <c r="AI1376" s="2">
        <v>969206000</v>
      </c>
      <c r="AJ1376" s="2">
        <v>669096000</v>
      </c>
      <c r="AK1376" s="16" t="str">
        <f t="shared" si="281"/>
        <v>Да</v>
      </c>
      <c r="AL1376" s="16" t="str">
        <f t="shared" si="296"/>
        <v>Нет</v>
      </c>
      <c r="AM1376" s="16" t="str">
        <f t="shared" si="282"/>
        <v>Нет</v>
      </c>
      <c r="AN1376">
        <f t="shared" si="283"/>
        <v>0.60613855243945802</v>
      </c>
      <c r="AO1376">
        <f t="shared" si="284"/>
        <v>0.30098391713327399</v>
      </c>
      <c r="AP1376">
        <f t="shared" si="285"/>
        <v>3.0088519221414525</v>
      </c>
      <c r="AQ1376">
        <f t="shared" si="286"/>
        <v>0.89955038200626536</v>
      </c>
      <c r="AR1376">
        <f t="shared" si="287"/>
        <v>0.91561546255388426</v>
      </c>
      <c r="AS1376">
        <f t="shared" si="288"/>
        <v>1.4485305546588232</v>
      </c>
    </row>
    <row r="1377" spans="1:46" hidden="1" x14ac:dyDescent="0.35">
      <c r="A1377" s="6">
        <v>1908</v>
      </c>
      <c r="B1377" s="11" t="s">
        <v>4536</v>
      </c>
      <c r="C1377" s="8" t="s">
        <v>4537</v>
      </c>
      <c r="D1377" s="2">
        <v>1</v>
      </c>
      <c r="E1377" s="2">
        <v>2</v>
      </c>
      <c r="F1377" s="2" t="s">
        <v>38</v>
      </c>
      <c r="G1377" s="12"/>
      <c r="H1377" s="8" t="s">
        <v>40</v>
      </c>
      <c r="I1377" s="2">
        <v>806021000</v>
      </c>
      <c r="J1377" s="2">
        <v>771128000</v>
      </c>
      <c r="K1377" s="2">
        <v>616487000</v>
      </c>
      <c r="L1377" s="2">
        <v>543168000</v>
      </c>
      <c r="M1377" s="2">
        <v>317111000</v>
      </c>
      <c r="N1377" s="2">
        <v>290692000</v>
      </c>
      <c r="O1377" s="2">
        <v>183692000</v>
      </c>
      <c r="P1377" s="2">
        <v>213125000</v>
      </c>
      <c r="Q1377" s="14">
        <v>517373000</v>
      </c>
      <c r="R1377" s="14">
        <v>473640000</v>
      </c>
      <c r="S1377" s="14">
        <v>347817000</v>
      </c>
      <c r="T1377" s="14">
        <v>352094000</v>
      </c>
      <c r="U1377" s="14">
        <v>537989000</v>
      </c>
      <c r="V1377" s="14">
        <v>458434000</v>
      </c>
      <c r="W1377" s="14">
        <v>331980000</v>
      </c>
      <c r="X1377" s="14">
        <v>218565000</v>
      </c>
      <c r="Y1377" s="14" t="s">
        <v>38</v>
      </c>
      <c r="Z1377" s="14" t="s">
        <v>38</v>
      </c>
      <c r="AA1377" s="14" t="s">
        <v>38</v>
      </c>
      <c r="AB1377" s="14" t="s">
        <v>38</v>
      </c>
      <c r="AC1377" s="14">
        <v>155255000</v>
      </c>
      <c r="AD1377" s="14">
        <v>149328000</v>
      </c>
      <c r="AE1377" s="14">
        <v>88504000</v>
      </c>
      <c r="AF1377" s="14">
        <v>92791000</v>
      </c>
      <c r="AG1377" s="2">
        <v>733315000</v>
      </c>
      <c r="AH1377" s="2">
        <v>653761000</v>
      </c>
      <c r="AI1377" s="2">
        <v>527307000</v>
      </c>
      <c r="AJ1377" s="2">
        <v>440750000</v>
      </c>
      <c r="AK1377" s="16" t="str">
        <f t="shared" si="281"/>
        <v>Да</v>
      </c>
      <c r="AL1377" s="16" t="str">
        <f t="shared" si="296"/>
        <v>Нет</v>
      </c>
      <c r="AM1377" s="16" t="str">
        <f t="shared" si="282"/>
        <v>Да</v>
      </c>
      <c r="AN1377">
        <f t="shared" si="283"/>
        <v>1.0908831340387763</v>
      </c>
      <c r="AO1377">
        <f t="shared" si="284"/>
        <v>1.5824967881018226</v>
      </c>
      <c r="AP1377">
        <f t="shared" si="285"/>
        <v>0.8618979472140762</v>
      </c>
      <c r="AQ1377">
        <f t="shared" si="286"/>
        <v>1.1216866714288556</v>
      </c>
      <c r="AR1377">
        <f t="shared" si="287"/>
        <v>1.2398109640114772</v>
      </c>
      <c r="AS1377">
        <f t="shared" si="288"/>
        <v>1.1963857061826433</v>
      </c>
      <c r="AT1377">
        <f t="shared" ref="AT1377:AT1378" si="297">AQ1377*AN1377</f>
        <v>1.2236290715378331</v>
      </c>
    </row>
    <row r="1378" spans="1:46" ht="87" hidden="1" x14ac:dyDescent="0.35">
      <c r="A1378" s="6">
        <v>1658</v>
      </c>
      <c r="B1378" s="11" t="s">
        <v>3931</v>
      </c>
      <c r="C1378" s="8" t="s">
        <v>3932</v>
      </c>
      <c r="D1378" s="2">
        <v>2</v>
      </c>
      <c r="E1378" s="2">
        <v>14</v>
      </c>
      <c r="F1378" s="2" t="s">
        <v>38</v>
      </c>
      <c r="G1378" s="12" t="s">
        <v>3933</v>
      </c>
      <c r="H1378" s="8" t="s">
        <v>40</v>
      </c>
      <c r="I1378" s="2">
        <v>321263000</v>
      </c>
      <c r="J1378" s="2">
        <v>265250000</v>
      </c>
      <c r="K1378" s="2">
        <v>168329000</v>
      </c>
      <c r="L1378" s="2">
        <v>150468000</v>
      </c>
      <c r="M1378" s="2">
        <v>138726000</v>
      </c>
      <c r="N1378" s="2">
        <v>90894000</v>
      </c>
      <c r="O1378" s="2">
        <v>5794000</v>
      </c>
      <c r="P1378" s="2">
        <v>18010000</v>
      </c>
      <c r="Q1378" s="14">
        <v>515151000</v>
      </c>
      <c r="R1378" s="14">
        <v>261641000</v>
      </c>
      <c r="S1378" s="14">
        <v>143748000</v>
      </c>
      <c r="T1378" s="14">
        <v>140712000</v>
      </c>
      <c r="U1378" s="14">
        <v>31015000</v>
      </c>
      <c r="V1378" s="14">
        <v>25178000</v>
      </c>
      <c r="W1378" s="14">
        <v>15377000</v>
      </c>
      <c r="X1378" s="14">
        <v>12325000</v>
      </c>
      <c r="Y1378" s="14" t="s">
        <v>38</v>
      </c>
      <c r="Z1378" s="14" t="s">
        <v>38</v>
      </c>
      <c r="AA1378" s="14" t="s">
        <v>38</v>
      </c>
      <c r="AB1378" s="14" t="s">
        <v>38</v>
      </c>
      <c r="AC1378" s="14">
        <v>16891000</v>
      </c>
      <c r="AD1378" s="14">
        <v>15348000</v>
      </c>
      <c r="AE1378" s="14">
        <v>6597000</v>
      </c>
      <c r="AF1378" s="14">
        <v>11296000</v>
      </c>
      <c r="AG1378" s="2">
        <v>126143000</v>
      </c>
      <c r="AH1378" s="2">
        <v>120685000</v>
      </c>
      <c r="AI1378" s="2">
        <v>110824000</v>
      </c>
      <c r="AJ1378" s="2">
        <v>106050000</v>
      </c>
      <c r="AK1378" s="16" t="str">
        <f t="shared" si="281"/>
        <v>Да</v>
      </c>
      <c r="AL1378" s="16" t="str">
        <f t="shared" si="296"/>
        <v>Нет</v>
      </c>
      <c r="AM1378" s="16" t="str">
        <f t="shared" si="282"/>
        <v>Да</v>
      </c>
      <c r="AN1378">
        <f t="shared" si="283"/>
        <v>1.5262393557330516</v>
      </c>
      <c r="AO1378">
        <f t="shared" si="284"/>
        <v>15.687607870210563</v>
      </c>
      <c r="AP1378">
        <f t="shared" si="285"/>
        <v>0.32171016102165462</v>
      </c>
      <c r="AQ1378">
        <f t="shared" si="286"/>
        <v>1.0452251729709574</v>
      </c>
      <c r="AR1378">
        <f t="shared" si="287"/>
        <v>1.0889789215332419</v>
      </c>
      <c r="AS1378">
        <f t="shared" si="288"/>
        <v>1.0450165016501649</v>
      </c>
      <c r="AT1378">
        <f t="shared" si="297"/>
        <v>1.5952637945911614</v>
      </c>
    </row>
    <row r="1379" spans="1:46" ht="87" hidden="1" x14ac:dyDescent="0.35">
      <c r="A1379" s="6">
        <v>1687</v>
      </c>
      <c r="B1379" s="11" t="s">
        <v>4005</v>
      </c>
      <c r="C1379" s="8" t="s">
        <v>4006</v>
      </c>
      <c r="D1379" s="2">
        <v>1</v>
      </c>
      <c r="E1379" s="2">
        <v>8</v>
      </c>
      <c r="F1379" s="2" t="s">
        <v>38</v>
      </c>
      <c r="G1379" s="12" t="s">
        <v>3938</v>
      </c>
      <c r="H1379" s="8" t="s">
        <v>40</v>
      </c>
      <c r="I1379" s="2">
        <v>201793000</v>
      </c>
      <c r="J1379" s="2">
        <v>216696000</v>
      </c>
      <c r="K1379" s="2">
        <v>72639000</v>
      </c>
      <c r="L1379" s="2">
        <v>110660000</v>
      </c>
      <c r="M1379" s="2">
        <v>94567000</v>
      </c>
      <c r="N1379" s="2">
        <v>108701000</v>
      </c>
      <c r="O1379" s="2">
        <v>68656000</v>
      </c>
      <c r="P1379" s="2">
        <v>96074000</v>
      </c>
      <c r="Q1379" s="14">
        <v>506736000</v>
      </c>
      <c r="R1379" s="14">
        <v>504806000</v>
      </c>
      <c r="S1379" s="14">
        <v>258555000</v>
      </c>
      <c r="T1379" s="14">
        <v>367622000</v>
      </c>
      <c r="U1379" s="14">
        <v>32957000</v>
      </c>
      <c r="V1379" s="14">
        <v>30853000</v>
      </c>
      <c r="W1379" s="14">
        <v>6999000</v>
      </c>
      <c r="X1379" s="14">
        <v>12201000</v>
      </c>
      <c r="Y1379" s="14" t="s">
        <v>38</v>
      </c>
      <c r="Z1379" s="14" t="s">
        <v>38</v>
      </c>
      <c r="AA1379" s="14" t="s">
        <v>38</v>
      </c>
      <c r="AB1379" s="14" t="s">
        <v>38</v>
      </c>
      <c r="AC1379" s="14">
        <v>8275000</v>
      </c>
      <c r="AD1379" s="14">
        <v>3372000</v>
      </c>
      <c r="AE1379" s="14">
        <v>3131000</v>
      </c>
      <c r="AF1379" s="14">
        <v>6140000</v>
      </c>
      <c r="AG1379" s="2">
        <v>71268000</v>
      </c>
      <c r="AH1379" s="2">
        <v>69199000</v>
      </c>
      <c r="AI1379" s="2">
        <v>44598000</v>
      </c>
      <c r="AJ1379" s="2">
        <v>49550000</v>
      </c>
      <c r="AK1379" s="16" t="str">
        <f t="shared" si="281"/>
        <v>Да</v>
      </c>
      <c r="AL1379" s="16" t="str">
        <f t="shared" si="296"/>
        <v>Нет</v>
      </c>
      <c r="AM1379" s="16" t="str">
        <f t="shared" si="282"/>
        <v>Нет</v>
      </c>
      <c r="AN1379">
        <f t="shared" si="283"/>
        <v>0.86997359729901291</v>
      </c>
      <c r="AO1379">
        <f t="shared" si="284"/>
        <v>1.5832702167326964</v>
      </c>
      <c r="AP1379">
        <f t="shared" si="285"/>
        <v>0.71461581697441556</v>
      </c>
      <c r="AQ1379">
        <f t="shared" si="286"/>
        <v>1.0298992760010983</v>
      </c>
      <c r="AR1379">
        <f t="shared" si="287"/>
        <v>1.5516166644244136</v>
      </c>
      <c r="AS1379">
        <f t="shared" si="288"/>
        <v>0.90006054490413723</v>
      </c>
    </row>
    <row r="1380" spans="1:46" hidden="1" x14ac:dyDescent="0.35">
      <c r="A1380" s="6">
        <v>1461</v>
      </c>
      <c r="B1380" s="11" t="s">
        <v>3460</v>
      </c>
      <c r="C1380" s="8" t="s">
        <v>3461</v>
      </c>
      <c r="D1380" s="2">
        <v>1</v>
      </c>
      <c r="E1380" s="2">
        <v>2</v>
      </c>
      <c r="F1380" s="2" t="s">
        <v>38</v>
      </c>
      <c r="G1380" s="12"/>
      <c r="H1380" s="8" t="s">
        <v>40</v>
      </c>
      <c r="I1380" s="2">
        <v>325544000</v>
      </c>
      <c r="J1380" s="2">
        <v>264764000</v>
      </c>
      <c r="K1380" s="2">
        <v>254921000</v>
      </c>
      <c r="L1380" s="2">
        <v>250399000</v>
      </c>
      <c r="M1380" s="2">
        <v>127796000</v>
      </c>
      <c r="N1380" s="2">
        <v>70040000</v>
      </c>
      <c r="O1380" s="2">
        <v>94038000</v>
      </c>
      <c r="P1380" s="2">
        <v>89698000</v>
      </c>
      <c r="Q1380" s="14">
        <v>505496000</v>
      </c>
      <c r="R1380" s="14">
        <v>447457000</v>
      </c>
      <c r="S1380" s="14">
        <v>410498000</v>
      </c>
      <c r="T1380" s="14">
        <v>419061000</v>
      </c>
      <c r="U1380" s="14">
        <v>218448000</v>
      </c>
      <c r="V1380" s="14">
        <v>170350000</v>
      </c>
      <c r="W1380" s="14">
        <v>160922000</v>
      </c>
      <c r="X1380" s="14">
        <v>141115000</v>
      </c>
      <c r="Y1380" s="14" t="s">
        <v>38</v>
      </c>
      <c r="Z1380" s="14" t="s">
        <v>38</v>
      </c>
      <c r="AA1380" s="14" t="s">
        <v>38</v>
      </c>
      <c r="AB1380" s="14" t="s">
        <v>38</v>
      </c>
      <c r="AC1380" s="14">
        <v>50037000</v>
      </c>
      <c r="AD1380" s="14">
        <v>9291000</v>
      </c>
      <c r="AE1380" s="14">
        <v>19570000</v>
      </c>
      <c r="AF1380" s="14" t="s">
        <v>38</v>
      </c>
      <c r="AG1380" s="2">
        <v>278001000</v>
      </c>
      <c r="AH1380" s="2">
        <v>227964000</v>
      </c>
      <c r="AI1380" s="2">
        <v>218673000</v>
      </c>
      <c r="AJ1380" s="2">
        <v>199103000</v>
      </c>
      <c r="AK1380" s="16" t="str">
        <f t="shared" si="281"/>
        <v>Да</v>
      </c>
      <c r="AL1380" s="16" t="str">
        <f t="shared" si="296"/>
        <v>Нет</v>
      </c>
      <c r="AM1380" s="16" t="str">
        <f t="shared" si="282"/>
        <v>Да</v>
      </c>
      <c r="AN1380">
        <f t="shared" si="283"/>
        <v>1.8246145059965735</v>
      </c>
      <c r="AO1380">
        <f t="shared" si="284"/>
        <v>0.74480529147791319</v>
      </c>
      <c r="AP1380">
        <f t="shared" si="285"/>
        <v>1.048384579366318</v>
      </c>
      <c r="AQ1380">
        <f t="shared" si="286"/>
        <v>1.2194951834500185</v>
      </c>
      <c r="AR1380">
        <f t="shared" si="287"/>
        <v>1.042488098667874</v>
      </c>
      <c r="AS1380">
        <f t="shared" si="288"/>
        <v>1.0982908343922493</v>
      </c>
      <c r="AT1380">
        <f>AQ1380*AN1380</f>
        <v>2.2251086017158563</v>
      </c>
    </row>
    <row r="1381" spans="1:46" hidden="1" x14ac:dyDescent="0.35">
      <c r="A1381" s="6">
        <v>1117</v>
      </c>
      <c r="B1381" s="11" t="s">
        <v>2674</v>
      </c>
      <c r="C1381" s="8" t="s">
        <v>2675</v>
      </c>
      <c r="D1381" s="2">
        <v>1</v>
      </c>
      <c r="E1381" s="2">
        <v>11</v>
      </c>
      <c r="F1381" s="2" t="s">
        <v>38</v>
      </c>
      <c r="G1381" s="12"/>
      <c r="H1381" s="8" t="s">
        <v>121</v>
      </c>
      <c r="I1381" s="2">
        <v>2045029000</v>
      </c>
      <c r="J1381" s="2">
        <v>662033000</v>
      </c>
      <c r="K1381" s="2">
        <v>505874000</v>
      </c>
      <c r="L1381" s="2">
        <v>428361000</v>
      </c>
      <c r="M1381" s="2">
        <v>62867000</v>
      </c>
      <c r="N1381" s="2" t="s">
        <v>38</v>
      </c>
      <c r="O1381" s="2">
        <v>23982000</v>
      </c>
      <c r="P1381" s="2">
        <v>16308000</v>
      </c>
      <c r="Q1381" s="14">
        <v>503459000</v>
      </c>
      <c r="R1381" s="14" t="s">
        <v>38</v>
      </c>
      <c r="S1381" s="14">
        <v>286669000</v>
      </c>
      <c r="T1381" s="14">
        <v>154256000</v>
      </c>
      <c r="U1381" s="14">
        <v>80960000</v>
      </c>
      <c r="V1381" s="14">
        <v>49383000</v>
      </c>
      <c r="W1381" s="14">
        <v>35615000</v>
      </c>
      <c r="X1381" s="14">
        <v>22186000</v>
      </c>
      <c r="Y1381" s="14" t="s">
        <v>38</v>
      </c>
      <c r="Z1381" s="14" t="s">
        <v>38</v>
      </c>
      <c r="AA1381" s="14" t="s">
        <v>38</v>
      </c>
      <c r="AB1381" s="14" t="s">
        <v>38</v>
      </c>
      <c r="AC1381" s="14">
        <v>43448000</v>
      </c>
      <c r="AD1381" s="14" t="s">
        <v>38</v>
      </c>
      <c r="AE1381" s="14">
        <v>14983000</v>
      </c>
      <c r="AF1381" s="14">
        <v>2885000</v>
      </c>
      <c r="AG1381" s="2">
        <v>626658000</v>
      </c>
      <c r="AH1381" s="2">
        <v>444352000</v>
      </c>
      <c r="AI1381" s="2">
        <v>293414000</v>
      </c>
      <c r="AJ1381" s="2">
        <v>279268000</v>
      </c>
      <c r="AK1381" s="16" t="str">
        <f t="shared" si="281"/>
        <v>Да</v>
      </c>
      <c r="AL1381" s="16" t="str">
        <f t="shared" si="296"/>
        <v>Да</v>
      </c>
      <c r="AM1381" s="16"/>
      <c r="AN1381" t="e">
        <f t="shared" si="283"/>
        <v>#VALUE!</v>
      </c>
      <c r="AO1381" t="e">
        <f t="shared" si="284"/>
        <v>#VALUE!</v>
      </c>
      <c r="AP1381">
        <f t="shared" si="285"/>
        <v>1.4705665930831493</v>
      </c>
      <c r="AQ1381">
        <f t="shared" si="286"/>
        <v>1.4102738369580874</v>
      </c>
      <c r="AR1381">
        <f t="shared" si="287"/>
        <v>1.5144198981643684</v>
      </c>
      <c r="AS1381">
        <f t="shared" si="288"/>
        <v>1.0506538522136442</v>
      </c>
    </row>
    <row r="1382" spans="1:46" hidden="1" x14ac:dyDescent="0.35">
      <c r="A1382" s="6">
        <v>385</v>
      </c>
      <c r="B1382" s="11" t="s">
        <v>941</v>
      </c>
      <c r="C1382" s="8" t="s">
        <v>942</v>
      </c>
      <c r="D1382" s="2">
        <v>1</v>
      </c>
      <c r="E1382" s="2">
        <v>10</v>
      </c>
      <c r="F1382" s="2" t="s">
        <v>38</v>
      </c>
      <c r="G1382" s="12"/>
      <c r="H1382" s="8" t="s">
        <v>40</v>
      </c>
      <c r="I1382" s="2">
        <v>419799000</v>
      </c>
      <c r="J1382" s="2">
        <v>428775000</v>
      </c>
      <c r="K1382" s="2">
        <v>248362000</v>
      </c>
      <c r="L1382" s="2">
        <v>152727000</v>
      </c>
      <c r="M1382" s="2">
        <v>42200000</v>
      </c>
      <c r="N1382" s="2">
        <v>39750000</v>
      </c>
      <c r="O1382" s="2">
        <v>13875000</v>
      </c>
      <c r="P1382" s="2">
        <v>5898000</v>
      </c>
      <c r="Q1382" s="14">
        <v>502284000</v>
      </c>
      <c r="R1382" s="14">
        <v>234560000</v>
      </c>
      <c r="S1382" s="14">
        <v>153331000</v>
      </c>
      <c r="T1382" s="14">
        <v>103712000</v>
      </c>
      <c r="U1382" s="14">
        <v>12387000</v>
      </c>
      <c r="V1382" s="14">
        <v>-4995000</v>
      </c>
      <c r="W1382" s="14">
        <v>-33231000</v>
      </c>
      <c r="X1382" s="14">
        <v>-40465000</v>
      </c>
      <c r="Y1382" s="14" t="s">
        <v>38</v>
      </c>
      <c r="Z1382" s="14" t="s">
        <v>38</v>
      </c>
      <c r="AA1382" s="14" t="s">
        <v>38</v>
      </c>
      <c r="AB1382" s="14" t="s">
        <v>38</v>
      </c>
      <c r="AC1382" s="14">
        <v>37308000</v>
      </c>
      <c r="AD1382" s="14">
        <v>30655000</v>
      </c>
      <c r="AE1382" s="14">
        <v>7234000</v>
      </c>
      <c r="AF1382" s="14">
        <v>498000</v>
      </c>
      <c r="AG1382" s="2">
        <v>170165000</v>
      </c>
      <c r="AH1382" s="2">
        <v>125982000</v>
      </c>
      <c r="AI1382" s="2">
        <v>99378000</v>
      </c>
      <c r="AJ1382" s="2">
        <v>56142000</v>
      </c>
      <c r="AK1382" s="16" t="str">
        <f t="shared" si="281"/>
        <v>Да</v>
      </c>
      <c r="AL1382" s="16" t="str">
        <f t="shared" si="296"/>
        <v>Нет</v>
      </c>
      <c r="AM1382" s="16" t="str">
        <f t="shared" ref="AM1382:AM1438" si="298">IF(AN1382&gt;1,"Да","Нет")</f>
        <v>Да</v>
      </c>
      <c r="AN1382">
        <f t="shared" si="283"/>
        <v>1.0616352201257861</v>
      </c>
      <c r="AO1382">
        <f t="shared" si="284"/>
        <v>2.8648648648648649</v>
      </c>
      <c r="AP1382">
        <f t="shared" si="285"/>
        <v>2.3524923702950153</v>
      </c>
      <c r="AQ1382">
        <f t="shared" si="286"/>
        <v>1.3507088314203617</v>
      </c>
      <c r="AR1382">
        <f t="shared" si="287"/>
        <v>1.2677051258829921</v>
      </c>
      <c r="AS1382">
        <f t="shared" si="288"/>
        <v>1.7701186277653094</v>
      </c>
      <c r="AT1382">
        <f t="shared" ref="AT1382:AT1384" si="299">AQ1382*AN1382</f>
        <v>1.4339600675707991</v>
      </c>
    </row>
    <row r="1383" spans="1:46" hidden="1" x14ac:dyDescent="0.35">
      <c r="A1383" s="6">
        <v>1038</v>
      </c>
      <c r="B1383" s="11" t="s">
        <v>2482</v>
      </c>
      <c r="C1383" s="8" t="s">
        <v>2483</v>
      </c>
      <c r="D1383" s="2">
        <v>1</v>
      </c>
      <c r="E1383" s="2">
        <v>22</v>
      </c>
      <c r="F1383" s="2">
        <v>70</v>
      </c>
      <c r="G1383" s="12"/>
      <c r="H1383" s="8" t="s">
        <v>40</v>
      </c>
      <c r="I1383" s="2">
        <v>880318000</v>
      </c>
      <c r="J1383" s="2">
        <v>848049000</v>
      </c>
      <c r="K1383" s="2">
        <v>892281000</v>
      </c>
      <c r="L1383" s="2">
        <v>875825000</v>
      </c>
      <c r="M1383" s="2">
        <v>45450000</v>
      </c>
      <c r="N1383" s="2">
        <v>34291000</v>
      </c>
      <c r="O1383" s="2">
        <v>38531000</v>
      </c>
      <c r="P1383" s="2">
        <v>33211000</v>
      </c>
      <c r="Q1383" s="14">
        <v>498942000</v>
      </c>
      <c r="R1383" s="14">
        <v>559546000</v>
      </c>
      <c r="S1383" s="14">
        <v>785010000</v>
      </c>
      <c r="T1383" s="14">
        <v>1094968000</v>
      </c>
      <c r="U1383" s="14">
        <v>12742000</v>
      </c>
      <c r="V1383" s="14">
        <v>11591000</v>
      </c>
      <c r="W1383" s="14">
        <v>10937000</v>
      </c>
      <c r="X1383" s="14">
        <v>9463000</v>
      </c>
      <c r="Y1383" s="14" t="s">
        <v>38</v>
      </c>
      <c r="Z1383" s="14" t="s">
        <v>38</v>
      </c>
      <c r="AA1383" s="14" t="s">
        <v>38</v>
      </c>
      <c r="AB1383" s="14" t="s">
        <v>38</v>
      </c>
      <c r="AC1383" s="14">
        <v>1478000</v>
      </c>
      <c r="AD1383" s="14">
        <v>654000</v>
      </c>
      <c r="AE1383" s="14">
        <v>1474000</v>
      </c>
      <c r="AF1383" s="14">
        <v>4964000</v>
      </c>
      <c r="AG1383" s="2">
        <v>571673000</v>
      </c>
      <c r="AH1383" s="2">
        <v>570522000</v>
      </c>
      <c r="AI1383" s="2">
        <v>569868000</v>
      </c>
      <c r="AJ1383" s="2">
        <v>568126000</v>
      </c>
      <c r="AK1383" s="16" t="str">
        <f t="shared" si="281"/>
        <v>Да</v>
      </c>
      <c r="AL1383" s="16" t="str">
        <f t="shared" si="296"/>
        <v>Нет</v>
      </c>
      <c r="AM1383" s="16" t="str">
        <f t="shared" si="298"/>
        <v>Да</v>
      </c>
      <c r="AN1383">
        <f t="shared" si="283"/>
        <v>1.3254206643142517</v>
      </c>
      <c r="AO1383">
        <f t="shared" si="284"/>
        <v>0.88995873452544705</v>
      </c>
      <c r="AP1383">
        <f t="shared" si="285"/>
        <v>1.1601878895546656</v>
      </c>
      <c r="AQ1383">
        <f t="shared" si="286"/>
        <v>1.0020174506855126</v>
      </c>
      <c r="AR1383">
        <f t="shared" si="287"/>
        <v>1.00114763418897</v>
      </c>
      <c r="AS1383">
        <f t="shared" si="288"/>
        <v>1.0030662212255732</v>
      </c>
      <c r="AT1383">
        <f t="shared" si="299"/>
        <v>1.328094635142065</v>
      </c>
    </row>
    <row r="1384" spans="1:46" hidden="1" x14ac:dyDescent="0.35">
      <c r="A1384" s="6">
        <v>622</v>
      </c>
      <c r="B1384" s="11" t="s">
        <v>1511</v>
      </c>
      <c r="C1384" s="8" t="s">
        <v>1512</v>
      </c>
      <c r="D1384" s="2">
        <v>1</v>
      </c>
      <c r="E1384" s="2">
        <v>3</v>
      </c>
      <c r="F1384" s="2" t="s">
        <v>38</v>
      </c>
      <c r="G1384" s="12"/>
      <c r="H1384" s="8" t="s">
        <v>40</v>
      </c>
      <c r="I1384" s="2">
        <v>237553000</v>
      </c>
      <c r="J1384" s="2">
        <v>211368000</v>
      </c>
      <c r="K1384" s="2">
        <v>204443000</v>
      </c>
      <c r="L1384" s="2">
        <v>128182000</v>
      </c>
      <c r="M1384" s="2">
        <v>183253000</v>
      </c>
      <c r="N1384" s="2">
        <v>113829000</v>
      </c>
      <c r="O1384" s="2">
        <v>88796000</v>
      </c>
      <c r="P1384" s="2">
        <v>73289000</v>
      </c>
      <c r="Q1384" s="14">
        <v>493443000</v>
      </c>
      <c r="R1384" s="14">
        <v>438367000</v>
      </c>
      <c r="S1384" s="14">
        <v>417218000</v>
      </c>
      <c r="T1384" s="14">
        <v>366209000</v>
      </c>
      <c r="U1384" s="14">
        <v>103926000</v>
      </c>
      <c r="V1384" s="14">
        <v>80492000</v>
      </c>
      <c r="W1384" s="14">
        <v>93778000</v>
      </c>
      <c r="X1384" s="14">
        <v>19021000</v>
      </c>
      <c r="Y1384" s="14" t="s">
        <v>38</v>
      </c>
      <c r="Z1384" s="14" t="s">
        <v>38</v>
      </c>
      <c r="AA1384" s="14" t="s">
        <v>38</v>
      </c>
      <c r="AB1384" s="14" t="s">
        <v>38</v>
      </c>
      <c r="AC1384" s="14">
        <v>103210000</v>
      </c>
      <c r="AD1384" s="14">
        <v>88914000</v>
      </c>
      <c r="AE1384" s="14">
        <v>123823000</v>
      </c>
      <c r="AF1384" s="14">
        <v>60990000</v>
      </c>
      <c r="AG1384" s="2">
        <v>162180000</v>
      </c>
      <c r="AH1384" s="2">
        <v>138746000</v>
      </c>
      <c r="AI1384" s="2">
        <v>152032000</v>
      </c>
      <c r="AJ1384" s="2">
        <v>77275000</v>
      </c>
      <c r="AK1384" s="16" t="str">
        <f t="shared" si="281"/>
        <v>Да</v>
      </c>
      <c r="AL1384" s="16" t="str">
        <f t="shared" si="296"/>
        <v>Нет</v>
      </c>
      <c r="AM1384" s="16" t="str">
        <f t="shared" si="298"/>
        <v>Да</v>
      </c>
      <c r="AN1384">
        <f t="shared" si="283"/>
        <v>1.609897302093491</v>
      </c>
      <c r="AO1384">
        <f t="shared" si="284"/>
        <v>1.2819158520654084</v>
      </c>
      <c r="AP1384">
        <f t="shared" si="285"/>
        <v>1.2115870048711266</v>
      </c>
      <c r="AQ1384">
        <f t="shared" si="286"/>
        <v>1.1688985628414512</v>
      </c>
      <c r="AR1384">
        <f t="shared" si="287"/>
        <v>0.9126105030519891</v>
      </c>
      <c r="AS1384">
        <f t="shared" si="288"/>
        <v>1.9674150760271756</v>
      </c>
      <c r="AT1384">
        <f t="shared" si="299"/>
        <v>1.8818066427394113</v>
      </c>
    </row>
    <row r="1385" spans="1:46" ht="29" hidden="1" x14ac:dyDescent="0.35">
      <c r="A1385" s="6">
        <v>1028</v>
      </c>
      <c r="B1385" s="11" t="s">
        <v>2458</v>
      </c>
      <c r="C1385" s="8" t="s">
        <v>2459</v>
      </c>
      <c r="D1385" s="2">
        <v>1</v>
      </c>
      <c r="E1385" s="2">
        <v>32</v>
      </c>
      <c r="F1385" s="2" t="s">
        <v>38</v>
      </c>
      <c r="G1385" s="12" t="s">
        <v>2460</v>
      </c>
      <c r="H1385" s="8" t="s">
        <v>121</v>
      </c>
      <c r="I1385" s="2">
        <v>774354000</v>
      </c>
      <c r="J1385" s="2">
        <v>1996226000</v>
      </c>
      <c r="K1385" s="2">
        <v>2008033000</v>
      </c>
      <c r="L1385" s="2">
        <v>1743744000</v>
      </c>
      <c r="M1385" s="2">
        <v>15272000</v>
      </c>
      <c r="N1385" s="2">
        <v>110118000</v>
      </c>
      <c r="O1385" s="2">
        <v>85885000</v>
      </c>
      <c r="P1385" s="2">
        <v>14199000</v>
      </c>
      <c r="Q1385" s="14">
        <v>492238000</v>
      </c>
      <c r="R1385" s="14">
        <v>859666000</v>
      </c>
      <c r="S1385" s="14">
        <v>786445000</v>
      </c>
      <c r="T1385" s="14">
        <v>169721000</v>
      </c>
      <c r="U1385" s="14">
        <v>92378000</v>
      </c>
      <c r="V1385" s="14">
        <v>1034587000</v>
      </c>
      <c r="W1385" s="14">
        <v>955337000</v>
      </c>
      <c r="X1385" s="14">
        <v>930691000</v>
      </c>
      <c r="Y1385" s="14" t="s">
        <v>38</v>
      </c>
      <c r="Z1385" s="14" t="s">
        <v>38</v>
      </c>
      <c r="AA1385" s="14" t="s">
        <v>38</v>
      </c>
      <c r="AB1385" s="14" t="s">
        <v>38</v>
      </c>
      <c r="AC1385" s="14">
        <v>14501000</v>
      </c>
      <c r="AD1385" s="14">
        <v>94056000</v>
      </c>
      <c r="AE1385" s="14">
        <v>49676000</v>
      </c>
      <c r="AF1385" s="14">
        <v>19800000</v>
      </c>
      <c r="AG1385" s="2">
        <v>362456000</v>
      </c>
      <c r="AH1385" s="2">
        <v>1304878000</v>
      </c>
      <c r="AI1385" s="2">
        <v>1225634000</v>
      </c>
      <c r="AJ1385" s="2">
        <v>1200957000</v>
      </c>
      <c r="AK1385" s="16" t="str">
        <f t="shared" si="281"/>
        <v>Да</v>
      </c>
      <c r="AL1385" s="16" t="str">
        <f t="shared" si="296"/>
        <v>Нет</v>
      </c>
      <c r="AM1385" s="16" t="str">
        <f t="shared" si="298"/>
        <v>Нет</v>
      </c>
      <c r="AN1385">
        <f t="shared" si="283"/>
        <v>0.13868758967652881</v>
      </c>
      <c r="AO1385">
        <f t="shared" si="284"/>
        <v>1.2821563718926472</v>
      </c>
      <c r="AP1385">
        <f t="shared" si="285"/>
        <v>6.0486653989717585</v>
      </c>
      <c r="AQ1385">
        <f t="shared" si="286"/>
        <v>0.27777002907551512</v>
      </c>
      <c r="AR1385">
        <f t="shared" si="287"/>
        <v>1.0646555170630057</v>
      </c>
      <c r="AS1385">
        <f t="shared" si="288"/>
        <v>1.0205477798122664</v>
      </c>
    </row>
    <row r="1386" spans="1:46" hidden="1" x14ac:dyDescent="0.35">
      <c r="A1386" s="6">
        <v>811</v>
      </c>
      <c r="B1386" s="11" t="s">
        <v>1948</v>
      </c>
      <c r="C1386" s="8" t="s">
        <v>1949</v>
      </c>
      <c r="D1386" s="2">
        <v>1</v>
      </c>
      <c r="E1386" s="2">
        <v>4</v>
      </c>
      <c r="F1386" s="2" t="s">
        <v>38</v>
      </c>
      <c r="G1386" s="12"/>
      <c r="H1386" s="8" t="s">
        <v>121</v>
      </c>
      <c r="I1386" s="2">
        <v>563925000</v>
      </c>
      <c r="J1386" s="2">
        <v>549893000</v>
      </c>
      <c r="K1386" s="2">
        <v>619830000</v>
      </c>
      <c r="L1386" s="2">
        <v>541067249</v>
      </c>
      <c r="M1386" s="2">
        <v>139427000</v>
      </c>
      <c r="N1386" s="2">
        <v>192922000</v>
      </c>
      <c r="O1386" s="2">
        <v>393263000</v>
      </c>
      <c r="P1386" s="2">
        <v>184245386</v>
      </c>
      <c r="Q1386" s="14">
        <v>488960000</v>
      </c>
      <c r="R1386" s="14">
        <v>542846000</v>
      </c>
      <c r="S1386" s="14">
        <v>749195000</v>
      </c>
      <c r="T1386" s="14">
        <v>539324598</v>
      </c>
      <c r="U1386" s="14">
        <v>290385000</v>
      </c>
      <c r="V1386" s="14">
        <v>312741000</v>
      </c>
      <c r="W1386" s="14">
        <v>338764000</v>
      </c>
      <c r="X1386" s="14">
        <v>317157215</v>
      </c>
      <c r="Y1386" s="14" t="s">
        <v>38</v>
      </c>
      <c r="Z1386" s="14" t="s">
        <v>38</v>
      </c>
      <c r="AA1386" s="14" t="s">
        <v>38</v>
      </c>
      <c r="AB1386" s="14" t="s">
        <v>38</v>
      </c>
      <c r="AC1386" s="14">
        <v>27200000</v>
      </c>
      <c r="AD1386" s="14">
        <v>10334000</v>
      </c>
      <c r="AE1386" s="14">
        <v>47545000</v>
      </c>
      <c r="AF1386" s="14">
        <v>39267717</v>
      </c>
      <c r="AG1386" s="2">
        <v>315412000</v>
      </c>
      <c r="AH1386" s="2">
        <v>337767000</v>
      </c>
      <c r="AI1386" s="2">
        <v>363790000</v>
      </c>
      <c r="AJ1386" s="2">
        <v>342183394</v>
      </c>
      <c r="AK1386" s="16" t="str">
        <f t="shared" si="281"/>
        <v>Да</v>
      </c>
      <c r="AL1386" s="16" t="str">
        <f t="shared" si="296"/>
        <v>Нет</v>
      </c>
      <c r="AM1386" s="16" t="str">
        <f t="shared" si="298"/>
        <v>Нет</v>
      </c>
      <c r="AN1386">
        <f t="shared" si="283"/>
        <v>0.7227117695234343</v>
      </c>
      <c r="AO1386">
        <f t="shared" si="284"/>
        <v>0.49056738111645387</v>
      </c>
      <c r="AP1386">
        <f t="shared" si="285"/>
        <v>2.1344523656076793</v>
      </c>
      <c r="AQ1386">
        <f t="shared" si="286"/>
        <v>0.93381532239680021</v>
      </c>
      <c r="AR1386">
        <f t="shared" si="287"/>
        <v>0.92846697270403256</v>
      </c>
      <c r="AS1386">
        <f t="shared" si="288"/>
        <v>1.0631433505507868</v>
      </c>
    </row>
    <row r="1387" spans="1:46" hidden="1" x14ac:dyDescent="0.35">
      <c r="A1387" s="6">
        <v>198</v>
      </c>
      <c r="B1387" s="11" t="s">
        <v>496</v>
      </c>
      <c r="C1387" s="8" t="s">
        <v>497</v>
      </c>
      <c r="D1387" s="2">
        <v>1</v>
      </c>
      <c r="E1387" s="2">
        <v>5</v>
      </c>
      <c r="F1387" s="2" t="s">
        <v>38</v>
      </c>
      <c r="G1387" s="12"/>
      <c r="H1387" s="8" t="s">
        <v>121</v>
      </c>
      <c r="I1387" s="2">
        <v>267892000</v>
      </c>
      <c r="J1387" s="2">
        <v>269502000</v>
      </c>
      <c r="K1387" s="2">
        <v>186222000</v>
      </c>
      <c r="L1387" s="2">
        <v>152275000</v>
      </c>
      <c r="M1387" s="2">
        <v>-127696000</v>
      </c>
      <c r="N1387" s="2">
        <v>83412000</v>
      </c>
      <c r="O1387" s="2">
        <v>-14753000</v>
      </c>
      <c r="P1387" s="2">
        <v>-14721000</v>
      </c>
      <c r="Q1387" s="14">
        <v>474027000</v>
      </c>
      <c r="R1387" s="14">
        <v>50118000</v>
      </c>
      <c r="S1387" s="14">
        <v>451798000</v>
      </c>
      <c r="T1387" s="14">
        <v>338637000</v>
      </c>
      <c r="U1387" s="14">
        <v>20861000</v>
      </c>
      <c r="V1387" s="14">
        <v>2987000</v>
      </c>
      <c r="W1387" s="14">
        <v>1634000</v>
      </c>
      <c r="X1387" s="14">
        <v>11318000</v>
      </c>
      <c r="Y1387" s="14" t="s">
        <v>38</v>
      </c>
      <c r="Z1387" s="14" t="s">
        <v>38</v>
      </c>
      <c r="AA1387" s="14" t="s">
        <v>38</v>
      </c>
      <c r="AB1387" s="14" t="s">
        <v>38</v>
      </c>
      <c r="AC1387" s="14">
        <v>18078000</v>
      </c>
      <c r="AD1387" s="14">
        <v>1382000</v>
      </c>
      <c r="AE1387" s="14">
        <v>-9646000</v>
      </c>
      <c r="AF1387" s="14">
        <v>-1298000</v>
      </c>
      <c r="AG1387" s="2">
        <v>101033000</v>
      </c>
      <c r="AH1387" s="2">
        <v>83257000</v>
      </c>
      <c r="AI1387" s="2">
        <v>81910000</v>
      </c>
      <c r="AJ1387" s="2">
        <v>91627000</v>
      </c>
      <c r="AK1387" s="16" t="str">
        <f t="shared" si="281"/>
        <v>Да</v>
      </c>
      <c r="AL1387" s="16" t="str">
        <f t="shared" si="296"/>
        <v>Нет</v>
      </c>
      <c r="AM1387" s="16" t="str">
        <f t="shared" si="298"/>
        <v>Нет</v>
      </c>
      <c r="AN1387">
        <f t="shared" si="283"/>
        <v>-1.5309068239581836</v>
      </c>
      <c r="AO1387">
        <f t="shared" si="284"/>
        <v>-5.6539009015115571</v>
      </c>
      <c r="AP1387">
        <f t="shared" si="285"/>
        <v>1.0021737653692004</v>
      </c>
      <c r="AQ1387">
        <f t="shared" si="286"/>
        <v>1.2135075729368101</v>
      </c>
      <c r="AR1387">
        <f t="shared" si="287"/>
        <v>1.0164448785252107</v>
      </c>
      <c r="AS1387">
        <f t="shared" si="288"/>
        <v>0.89395047311382014</v>
      </c>
    </row>
    <row r="1388" spans="1:46" hidden="1" x14ac:dyDescent="0.35">
      <c r="A1388" s="6">
        <v>1454</v>
      </c>
      <c r="B1388" s="11" t="s">
        <v>3442</v>
      </c>
      <c r="C1388" s="8" t="s">
        <v>3443</v>
      </c>
      <c r="D1388" s="2">
        <v>1</v>
      </c>
      <c r="E1388" s="2">
        <v>2</v>
      </c>
      <c r="F1388" s="2" t="s">
        <v>38</v>
      </c>
      <c r="G1388" s="12"/>
      <c r="H1388" s="8" t="s">
        <v>40</v>
      </c>
      <c r="I1388" s="2">
        <v>541492000</v>
      </c>
      <c r="J1388" s="2">
        <v>416212000</v>
      </c>
      <c r="K1388" s="2">
        <v>316832000</v>
      </c>
      <c r="L1388" s="2">
        <v>221256000</v>
      </c>
      <c r="M1388" s="2">
        <v>145023000</v>
      </c>
      <c r="N1388" s="2">
        <v>154409000</v>
      </c>
      <c r="O1388" s="2">
        <v>114472000</v>
      </c>
      <c r="P1388" s="2">
        <v>56215000</v>
      </c>
      <c r="Q1388" s="14">
        <v>461401000</v>
      </c>
      <c r="R1388" s="14">
        <v>437083000</v>
      </c>
      <c r="S1388" s="14">
        <v>379769000</v>
      </c>
      <c r="T1388" s="14">
        <v>303686000</v>
      </c>
      <c r="U1388" s="14">
        <v>420042000</v>
      </c>
      <c r="V1388" s="14">
        <v>313348000</v>
      </c>
      <c r="W1388" s="14">
        <v>196125000</v>
      </c>
      <c r="X1388" s="14">
        <v>115487000</v>
      </c>
      <c r="Y1388" s="14" t="s">
        <v>38</v>
      </c>
      <c r="Z1388" s="14" t="s">
        <v>38</v>
      </c>
      <c r="AA1388" s="14" t="s">
        <v>38</v>
      </c>
      <c r="AB1388" s="14" t="s">
        <v>38</v>
      </c>
      <c r="AC1388" s="14">
        <v>106660000</v>
      </c>
      <c r="AD1388" s="14">
        <v>117200000</v>
      </c>
      <c r="AE1388" s="14">
        <v>80587000</v>
      </c>
      <c r="AF1388" s="14">
        <v>33854000</v>
      </c>
      <c r="AG1388" s="2">
        <v>492179000</v>
      </c>
      <c r="AH1388" s="2">
        <v>385519000</v>
      </c>
      <c r="AI1388" s="2">
        <v>268319000</v>
      </c>
      <c r="AJ1388" s="2">
        <v>187731000</v>
      </c>
      <c r="AK1388" s="16" t="str">
        <f t="shared" si="281"/>
        <v>Да</v>
      </c>
      <c r="AL1388" s="16" t="str">
        <f t="shared" si="296"/>
        <v>Нет</v>
      </c>
      <c r="AM1388" s="16" t="str">
        <f t="shared" si="298"/>
        <v>Нет</v>
      </c>
      <c r="AN1388">
        <f t="shared" si="283"/>
        <v>0.93921338782065811</v>
      </c>
      <c r="AO1388">
        <f t="shared" si="284"/>
        <v>1.3488800754769725</v>
      </c>
      <c r="AP1388">
        <f t="shared" si="285"/>
        <v>2.0363248243351419</v>
      </c>
      <c r="AQ1388">
        <f t="shared" si="286"/>
        <v>1.2766660008974915</v>
      </c>
      <c r="AR1388">
        <f t="shared" si="287"/>
        <v>1.436793518163082</v>
      </c>
      <c r="AS1388">
        <f t="shared" si="288"/>
        <v>1.4292738013434116</v>
      </c>
    </row>
    <row r="1389" spans="1:46" hidden="1" x14ac:dyDescent="0.35">
      <c r="A1389" s="6">
        <v>2133</v>
      </c>
      <c r="B1389" s="11" t="s">
        <v>5060</v>
      </c>
      <c r="C1389" s="8" t="s">
        <v>5061</v>
      </c>
      <c r="D1389" s="2">
        <v>1</v>
      </c>
      <c r="E1389" s="2">
        <v>3</v>
      </c>
      <c r="F1389" s="2">
        <v>95</v>
      </c>
      <c r="G1389" s="12"/>
      <c r="H1389" s="8" t="s">
        <v>121</v>
      </c>
      <c r="I1389" s="2">
        <v>920582000</v>
      </c>
      <c r="J1389" s="2">
        <v>819308000</v>
      </c>
      <c r="K1389" s="2">
        <v>828720000</v>
      </c>
      <c r="L1389" s="2">
        <v>852812000</v>
      </c>
      <c r="M1389" s="2">
        <v>279289000</v>
      </c>
      <c r="N1389" s="2">
        <v>241842000</v>
      </c>
      <c r="O1389" s="2">
        <v>219705000</v>
      </c>
      <c r="P1389" s="2">
        <v>235588000</v>
      </c>
      <c r="Q1389" s="14">
        <v>445752000</v>
      </c>
      <c r="R1389" s="14">
        <v>451003000</v>
      </c>
      <c r="S1389" s="14">
        <v>425833000</v>
      </c>
      <c r="T1389" s="14">
        <v>415357000</v>
      </c>
      <c r="U1389" s="14">
        <v>594416000</v>
      </c>
      <c r="V1389" s="14">
        <v>456310000</v>
      </c>
      <c r="W1389" s="14">
        <v>400754000</v>
      </c>
      <c r="X1389" s="14">
        <v>388469000</v>
      </c>
      <c r="Y1389" s="14" t="s">
        <v>38</v>
      </c>
      <c r="Z1389" s="14" t="s">
        <v>38</v>
      </c>
      <c r="AA1389" s="14" t="s">
        <v>38</v>
      </c>
      <c r="AB1389" s="14" t="s">
        <v>38</v>
      </c>
      <c r="AC1389" s="14">
        <v>212795000</v>
      </c>
      <c r="AD1389" s="14">
        <v>91964000</v>
      </c>
      <c r="AE1389" s="14">
        <v>80128000</v>
      </c>
      <c r="AF1389" s="14">
        <v>88480000</v>
      </c>
      <c r="AG1389" s="2">
        <v>650316000</v>
      </c>
      <c r="AH1389" s="2">
        <v>513698000</v>
      </c>
      <c r="AI1389" s="2">
        <v>458142000</v>
      </c>
      <c r="AJ1389" s="2">
        <v>445857000</v>
      </c>
      <c r="AK1389" s="16" t="str">
        <f t="shared" si="281"/>
        <v>Да</v>
      </c>
      <c r="AL1389" s="16" t="str">
        <f t="shared" si="296"/>
        <v>Нет</v>
      </c>
      <c r="AM1389" s="16" t="str">
        <f t="shared" si="298"/>
        <v>Да</v>
      </c>
      <c r="AN1389">
        <f t="shared" si="283"/>
        <v>1.1548407638044673</v>
      </c>
      <c r="AO1389">
        <f t="shared" si="284"/>
        <v>1.1007578343688127</v>
      </c>
      <c r="AP1389">
        <f t="shared" si="285"/>
        <v>0.93258145576175355</v>
      </c>
      <c r="AQ1389">
        <f t="shared" si="286"/>
        <v>1.265950032898707</v>
      </c>
      <c r="AR1389">
        <f t="shared" si="287"/>
        <v>1.1212637129972802</v>
      </c>
      <c r="AS1389">
        <f t="shared" si="288"/>
        <v>1.0275536775244081</v>
      </c>
      <c r="AT1389">
        <f t="shared" ref="AT1389:AT1391" si="300">AQ1389*AN1389</f>
        <v>1.4619707029310334</v>
      </c>
    </row>
    <row r="1390" spans="1:46" hidden="1" x14ac:dyDescent="0.35">
      <c r="A1390" s="6">
        <v>1157</v>
      </c>
      <c r="B1390" s="11" t="s">
        <v>2760</v>
      </c>
      <c r="C1390" s="8" t="s">
        <v>2761</v>
      </c>
      <c r="D1390" s="2">
        <v>1</v>
      </c>
      <c r="E1390" s="2">
        <v>17</v>
      </c>
      <c r="F1390" s="2">
        <v>61</v>
      </c>
      <c r="G1390" s="12"/>
      <c r="H1390" s="8" t="s">
        <v>40</v>
      </c>
      <c r="I1390" s="2">
        <v>547787000</v>
      </c>
      <c r="J1390" s="2">
        <v>480040000</v>
      </c>
      <c r="K1390" s="2">
        <v>414834000</v>
      </c>
      <c r="L1390" s="2">
        <v>317308000</v>
      </c>
      <c r="M1390" s="2">
        <v>6990000</v>
      </c>
      <c r="N1390" s="2">
        <v>5965000</v>
      </c>
      <c r="O1390" s="2">
        <v>32851000</v>
      </c>
      <c r="P1390" s="2">
        <v>28328000</v>
      </c>
      <c r="Q1390" s="14">
        <v>445283000</v>
      </c>
      <c r="R1390" s="14">
        <v>429914000</v>
      </c>
      <c r="S1390" s="14">
        <v>377029000</v>
      </c>
      <c r="T1390" s="14">
        <v>421679000</v>
      </c>
      <c r="U1390" s="14">
        <v>150434000</v>
      </c>
      <c r="V1390" s="14">
        <v>151711000</v>
      </c>
      <c r="W1390" s="14">
        <v>148639000</v>
      </c>
      <c r="X1390" s="14">
        <v>123486000</v>
      </c>
      <c r="Y1390" s="14" t="s">
        <v>38</v>
      </c>
      <c r="Z1390" s="14" t="s">
        <v>38</v>
      </c>
      <c r="AA1390" s="14" t="s">
        <v>38</v>
      </c>
      <c r="AB1390" s="14" t="s">
        <v>38</v>
      </c>
      <c r="AC1390" s="14">
        <v>2069000</v>
      </c>
      <c r="AD1390" s="14">
        <v>6956000</v>
      </c>
      <c r="AE1390" s="14">
        <v>25798000</v>
      </c>
      <c r="AF1390" s="14">
        <v>16141000</v>
      </c>
      <c r="AG1390" s="2">
        <v>347656000</v>
      </c>
      <c r="AH1390" s="2">
        <v>348585000</v>
      </c>
      <c r="AI1390" s="2">
        <v>344223000</v>
      </c>
      <c r="AJ1390" s="2">
        <v>252072000</v>
      </c>
      <c r="AK1390" s="16" t="str">
        <f t="shared" si="281"/>
        <v>Да</v>
      </c>
      <c r="AL1390" s="16" t="str">
        <f t="shared" si="296"/>
        <v>Нет</v>
      </c>
      <c r="AM1390" s="16" t="str">
        <f t="shared" si="298"/>
        <v>Да</v>
      </c>
      <c r="AN1390">
        <f t="shared" si="283"/>
        <v>1.1718357082984074</v>
      </c>
      <c r="AO1390">
        <f t="shared" si="284"/>
        <v>0.18157742534473836</v>
      </c>
      <c r="AP1390">
        <f t="shared" si="285"/>
        <v>1.1596653487715334</v>
      </c>
      <c r="AQ1390">
        <f t="shared" si="286"/>
        <v>0.99733493982816246</v>
      </c>
      <c r="AR1390">
        <f t="shared" si="287"/>
        <v>1.0126720178488944</v>
      </c>
      <c r="AS1390">
        <f t="shared" si="288"/>
        <v>1.3655741216795201</v>
      </c>
      <c r="AT1390">
        <f t="shared" si="300"/>
        <v>1.1687126956242844</v>
      </c>
    </row>
    <row r="1391" spans="1:46" ht="87" hidden="1" x14ac:dyDescent="0.35">
      <c r="A1391" s="6">
        <v>1657</v>
      </c>
      <c r="B1391" s="11" t="s">
        <v>3928</v>
      </c>
      <c r="C1391" s="8" t="s">
        <v>3929</v>
      </c>
      <c r="D1391" s="2">
        <v>1</v>
      </c>
      <c r="E1391" s="2">
        <v>6</v>
      </c>
      <c r="F1391" s="2" t="s">
        <v>38</v>
      </c>
      <c r="G1391" s="12" t="s">
        <v>3930</v>
      </c>
      <c r="H1391" s="8" t="s">
        <v>40</v>
      </c>
      <c r="I1391" s="2">
        <v>189304000</v>
      </c>
      <c r="J1391" s="2">
        <v>131141000</v>
      </c>
      <c r="K1391" s="2">
        <v>89960000</v>
      </c>
      <c r="L1391" s="2">
        <v>134316000</v>
      </c>
      <c r="M1391" s="2">
        <v>129799000</v>
      </c>
      <c r="N1391" s="2">
        <v>69001000</v>
      </c>
      <c r="O1391" s="2">
        <v>13055000</v>
      </c>
      <c r="P1391" s="2">
        <v>56130000</v>
      </c>
      <c r="Q1391" s="14">
        <v>444875000</v>
      </c>
      <c r="R1391" s="14">
        <v>199303000</v>
      </c>
      <c r="S1391" s="14">
        <v>112716000</v>
      </c>
      <c r="T1391" s="14">
        <v>203092000</v>
      </c>
      <c r="U1391" s="14">
        <v>48497000</v>
      </c>
      <c r="V1391" s="14">
        <v>20194000</v>
      </c>
      <c r="W1391" s="14">
        <v>12801000</v>
      </c>
      <c r="X1391" s="14">
        <v>47462000</v>
      </c>
      <c r="Y1391" s="14" t="s">
        <v>38</v>
      </c>
      <c r="Z1391" s="14" t="s">
        <v>38</v>
      </c>
      <c r="AA1391" s="14" t="s">
        <v>38</v>
      </c>
      <c r="AB1391" s="14" t="s">
        <v>38</v>
      </c>
      <c r="AC1391" s="14">
        <v>32369000</v>
      </c>
      <c r="AD1391" s="14">
        <v>7393000</v>
      </c>
      <c r="AE1391" s="14">
        <v>-34268000</v>
      </c>
      <c r="AF1391" s="14">
        <v>1315000</v>
      </c>
      <c r="AG1391" s="2">
        <v>102936000</v>
      </c>
      <c r="AH1391" s="2">
        <v>74264000</v>
      </c>
      <c r="AI1391" s="2">
        <v>66871000</v>
      </c>
      <c r="AJ1391" s="2">
        <v>101466000</v>
      </c>
      <c r="AK1391" s="16" t="str">
        <f t="shared" si="281"/>
        <v>Да</v>
      </c>
      <c r="AL1391" s="16" t="str">
        <f t="shared" si="296"/>
        <v>Нет</v>
      </c>
      <c r="AM1391" s="16" t="str">
        <f t="shared" si="298"/>
        <v>Да</v>
      </c>
      <c r="AN1391">
        <f t="shared" si="283"/>
        <v>1.8811176649613774</v>
      </c>
      <c r="AO1391">
        <f t="shared" si="284"/>
        <v>5.2854078896974341</v>
      </c>
      <c r="AP1391">
        <f t="shared" si="285"/>
        <v>0.23258507037234991</v>
      </c>
      <c r="AQ1391">
        <f t="shared" si="286"/>
        <v>1.3860820855326941</v>
      </c>
      <c r="AR1391">
        <f t="shared" si="287"/>
        <v>1.1105561454143051</v>
      </c>
      <c r="AS1391">
        <f t="shared" si="288"/>
        <v>0.65904835117182115</v>
      </c>
      <c r="AT1391">
        <f t="shared" si="300"/>
        <v>2.6073834961820577</v>
      </c>
    </row>
    <row r="1392" spans="1:46" hidden="1" x14ac:dyDescent="0.35">
      <c r="A1392" s="6">
        <v>1229</v>
      </c>
      <c r="B1392" s="11" t="s">
        <v>2921</v>
      </c>
      <c r="C1392" s="8" t="s">
        <v>2922</v>
      </c>
      <c r="D1392" s="2">
        <v>1</v>
      </c>
      <c r="E1392" s="2">
        <v>16</v>
      </c>
      <c r="F1392" s="2" t="s">
        <v>38</v>
      </c>
      <c r="G1392" s="12"/>
      <c r="H1392" s="8" t="s">
        <v>40</v>
      </c>
      <c r="I1392" s="2">
        <v>983489000</v>
      </c>
      <c r="J1392" s="2">
        <v>566100000</v>
      </c>
      <c r="K1392" s="2">
        <v>643155000</v>
      </c>
      <c r="L1392" s="2">
        <v>523159000</v>
      </c>
      <c r="M1392" s="2">
        <v>34423000</v>
      </c>
      <c r="N1392" s="2">
        <v>42169000</v>
      </c>
      <c r="O1392" s="2">
        <v>47357000</v>
      </c>
      <c r="P1392" s="2">
        <v>9052000</v>
      </c>
      <c r="Q1392" s="14">
        <v>441287000</v>
      </c>
      <c r="R1392" s="14">
        <v>643538000</v>
      </c>
      <c r="S1392" s="14">
        <v>529334000</v>
      </c>
      <c r="T1392" s="14">
        <v>274988000</v>
      </c>
      <c r="U1392" s="14">
        <v>68606000</v>
      </c>
      <c r="V1392" s="14">
        <v>53101000</v>
      </c>
      <c r="W1392" s="14">
        <v>45347000</v>
      </c>
      <c r="X1392" s="14">
        <v>18899000</v>
      </c>
      <c r="Y1392" s="14" t="s">
        <v>38</v>
      </c>
      <c r="Z1392" s="14" t="s">
        <v>38</v>
      </c>
      <c r="AA1392" s="14" t="s">
        <v>38</v>
      </c>
      <c r="AB1392" s="14" t="s">
        <v>38</v>
      </c>
      <c r="AC1392" s="14">
        <v>24464000</v>
      </c>
      <c r="AD1392" s="14">
        <v>22398000</v>
      </c>
      <c r="AE1392" s="14">
        <v>27182000</v>
      </c>
      <c r="AF1392" s="14">
        <v>1832000</v>
      </c>
      <c r="AG1392" s="2">
        <v>302718000</v>
      </c>
      <c r="AH1392" s="2">
        <v>283854000</v>
      </c>
      <c r="AI1392" s="2">
        <v>268249000</v>
      </c>
      <c r="AJ1392" s="2">
        <v>241527000</v>
      </c>
      <c r="AK1392" s="16" t="str">
        <f t="shared" si="281"/>
        <v>Да</v>
      </c>
      <c r="AL1392" s="16" t="str">
        <f t="shared" si="296"/>
        <v>Нет</v>
      </c>
      <c r="AM1392" s="16" t="str">
        <f t="shared" si="298"/>
        <v>Нет</v>
      </c>
      <c r="AN1392">
        <f t="shared" si="283"/>
        <v>0.81631055988996659</v>
      </c>
      <c r="AO1392">
        <f t="shared" si="284"/>
        <v>0.8904491416263699</v>
      </c>
      <c r="AP1392">
        <f t="shared" si="285"/>
        <v>5.2316615112682276</v>
      </c>
      <c r="AQ1392">
        <f t="shared" si="286"/>
        <v>1.0664566995709062</v>
      </c>
      <c r="AR1392">
        <f t="shared" si="287"/>
        <v>1.0581735626227871</v>
      </c>
      <c r="AS1392">
        <f t="shared" si="288"/>
        <v>1.11063773408356</v>
      </c>
    </row>
    <row r="1393" spans="1:46" hidden="1" x14ac:dyDescent="0.35">
      <c r="A1393" s="6">
        <v>3</v>
      </c>
      <c r="B1393" s="11" t="s">
        <v>44</v>
      </c>
      <c r="C1393" s="8" t="s">
        <v>45</v>
      </c>
      <c r="D1393" s="2">
        <v>1</v>
      </c>
      <c r="E1393" s="2">
        <v>71</v>
      </c>
      <c r="F1393" s="2" t="s">
        <v>38</v>
      </c>
      <c r="G1393" s="12"/>
      <c r="H1393" s="8" t="s">
        <v>40</v>
      </c>
      <c r="I1393" s="2">
        <v>1074682000</v>
      </c>
      <c r="J1393" s="2">
        <v>802052000</v>
      </c>
      <c r="K1393" s="2">
        <v>583037000</v>
      </c>
      <c r="L1393" s="2">
        <v>482902000</v>
      </c>
      <c r="M1393" s="2">
        <v>-67063000</v>
      </c>
      <c r="N1393" s="2">
        <v>-178737000</v>
      </c>
      <c r="O1393" s="2">
        <v>-39973000</v>
      </c>
      <c r="P1393" s="2">
        <v>-61221000</v>
      </c>
      <c r="Q1393" s="14">
        <v>439482000</v>
      </c>
      <c r="R1393" s="14">
        <v>376524000</v>
      </c>
      <c r="S1393" s="14">
        <v>170232000</v>
      </c>
      <c r="T1393" s="14">
        <v>134989000</v>
      </c>
      <c r="U1393" s="14">
        <v>-612176000</v>
      </c>
      <c r="V1393" s="14">
        <v>-561510000</v>
      </c>
      <c r="W1393" s="14">
        <v>-351935000</v>
      </c>
      <c r="X1393" s="14">
        <v>-351935000</v>
      </c>
      <c r="Y1393" s="14" t="s">
        <v>38</v>
      </c>
      <c r="Z1393" s="14" t="s">
        <v>38</v>
      </c>
      <c r="AA1393" s="14" t="s">
        <v>38</v>
      </c>
      <c r="AB1393" s="14" t="s">
        <v>38</v>
      </c>
      <c r="AC1393" s="14">
        <v>-50666000</v>
      </c>
      <c r="AD1393" s="14">
        <v>-185321000</v>
      </c>
      <c r="AE1393" s="14">
        <v>-24254000</v>
      </c>
      <c r="AF1393" s="14">
        <v>-31094000</v>
      </c>
      <c r="AG1393" s="2">
        <v>274940000</v>
      </c>
      <c r="AH1393" s="2">
        <v>325606000</v>
      </c>
      <c r="AI1393" s="2">
        <v>152771000</v>
      </c>
      <c r="AJ1393" s="2">
        <v>-219792000</v>
      </c>
      <c r="AK1393" s="16" t="str">
        <f t="shared" si="281"/>
        <v>Нет</v>
      </c>
      <c r="AL1393" s="16" t="str">
        <f>IF(IFERROR(AN1393*AO1393*AP1393*AQ1393*AR1393*AS1393,0)=0,"Да","Нет")</f>
        <v>Нет</v>
      </c>
      <c r="AM1393" s="16" t="str">
        <f t="shared" si="298"/>
        <v>Нет</v>
      </c>
      <c r="AN1393">
        <f t="shared" si="283"/>
        <v>0.37520491000744111</v>
      </c>
      <c r="AO1393">
        <f t="shared" si="284"/>
        <v>4.4714432241763191</v>
      </c>
      <c r="AP1393">
        <f t="shared" si="285"/>
        <v>0.65292955031770139</v>
      </c>
      <c r="AQ1393">
        <f t="shared" si="286"/>
        <v>0.84439475931033214</v>
      </c>
      <c r="AR1393">
        <f t="shared" si="287"/>
        <v>2.1313338264461188</v>
      </c>
      <c r="AS1393">
        <f t="shared" si="288"/>
        <v>-0.69507079420543061</v>
      </c>
    </row>
    <row r="1394" spans="1:46" hidden="1" x14ac:dyDescent="0.35">
      <c r="A1394" s="6">
        <v>1715</v>
      </c>
      <c r="B1394" s="11" t="s">
        <v>4076</v>
      </c>
      <c r="C1394" s="8" t="s">
        <v>4077</v>
      </c>
      <c r="D1394" s="2">
        <v>1</v>
      </c>
      <c r="E1394" s="2">
        <v>68</v>
      </c>
      <c r="F1394" s="2" t="s">
        <v>38</v>
      </c>
      <c r="G1394" s="12"/>
      <c r="H1394" s="8" t="s">
        <v>121</v>
      </c>
      <c r="I1394" s="2">
        <v>669844000</v>
      </c>
      <c r="J1394" s="2">
        <v>650582000</v>
      </c>
      <c r="K1394" s="2">
        <v>570719000</v>
      </c>
      <c r="L1394" s="2">
        <v>285975000</v>
      </c>
      <c r="M1394" s="2">
        <v>9666000</v>
      </c>
      <c r="N1394" s="2">
        <v>22302000</v>
      </c>
      <c r="O1394" s="2">
        <v>16773000</v>
      </c>
      <c r="P1394" s="2">
        <v>16411000</v>
      </c>
      <c r="Q1394" s="14">
        <v>437632000</v>
      </c>
      <c r="R1394" s="14">
        <v>289799000</v>
      </c>
      <c r="S1394" s="14">
        <v>279342000</v>
      </c>
      <c r="T1394" s="14">
        <v>310920000</v>
      </c>
      <c r="U1394" s="14">
        <v>7319000</v>
      </c>
      <c r="V1394" s="14">
        <v>28767000</v>
      </c>
      <c r="W1394" s="14">
        <v>25601000</v>
      </c>
      <c r="X1394" s="14">
        <v>24276000</v>
      </c>
      <c r="Y1394" s="14" t="s">
        <v>38</v>
      </c>
      <c r="Z1394" s="14" t="s">
        <v>38</v>
      </c>
      <c r="AA1394" s="14" t="s">
        <v>38</v>
      </c>
      <c r="AB1394" s="14" t="s">
        <v>38</v>
      </c>
      <c r="AC1394" s="14">
        <v>-20279000</v>
      </c>
      <c r="AD1394" s="14">
        <v>6090000</v>
      </c>
      <c r="AE1394" s="14">
        <v>3296000</v>
      </c>
      <c r="AF1394" s="14">
        <v>7887000</v>
      </c>
      <c r="AG1394" s="2">
        <v>135025000</v>
      </c>
      <c r="AH1394" s="2">
        <v>156473000</v>
      </c>
      <c r="AI1394" s="2">
        <v>153308000</v>
      </c>
      <c r="AJ1394" s="2">
        <v>99883000</v>
      </c>
      <c r="AK1394" s="16" t="str">
        <f t="shared" si="281"/>
        <v>Нет</v>
      </c>
      <c r="AL1394" s="16" t="str">
        <f>IF(IFERROR(AN1394*AO1394*AP1394*AQ1394*AR1394*AS1394,0)=0,"Да","Нет")</f>
        <v>Нет</v>
      </c>
      <c r="AM1394" s="16" t="str">
        <f t="shared" si="298"/>
        <v>Нет</v>
      </c>
      <c r="AN1394">
        <f t="shared" si="283"/>
        <v>0.43341404358353514</v>
      </c>
      <c r="AO1394">
        <f t="shared" si="284"/>
        <v>1.3296369164729029</v>
      </c>
      <c r="AP1394">
        <f t="shared" si="285"/>
        <v>1.0220583754798611</v>
      </c>
      <c r="AQ1394">
        <f t="shared" si="286"/>
        <v>0.86292842854677809</v>
      </c>
      <c r="AR1394">
        <f t="shared" si="287"/>
        <v>1.0206447152138178</v>
      </c>
      <c r="AS1394">
        <f t="shared" si="288"/>
        <v>1.534875804691489</v>
      </c>
    </row>
    <row r="1395" spans="1:46" ht="29" hidden="1" x14ac:dyDescent="0.35">
      <c r="A1395" s="6">
        <v>1388</v>
      </c>
      <c r="B1395" s="11" t="s">
        <v>3285</v>
      </c>
      <c r="C1395" s="8" t="s">
        <v>3286</v>
      </c>
      <c r="D1395" s="2">
        <v>1</v>
      </c>
      <c r="E1395" s="2">
        <v>34</v>
      </c>
      <c r="F1395" s="2">
        <v>97</v>
      </c>
      <c r="G1395" s="12"/>
      <c r="H1395" s="8" t="s">
        <v>40</v>
      </c>
      <c r="I1395" s="2">
        <v>673812000</v>
      </c>
      <c r="J1395" s="2">
        <v>739385000</v>
      </c>
      <c r="K1395" s="2">
        <v>1069571000</v>
      </c>
      <c r="L1395" s="2">
        <v>1015458000</v>
      </c>
      <c r="M1395" s="2">
        <v>9064000</v>
      </c>
      <c r="N1395" s="2">
        <v>11212000</v>
      </c>
      <c r="O1395" s="2">
        <v>49340000</v>
      </c>
      <c r="P1395" s="2">
        <v>-26453000</v>
      </c>
      <c r="Q1395" s="14">
        <v>432402000</v>
      </c>
      <c r="R1395" s="14">
        <v>501240000</v>
      </c>
      <c r="S1395" s="14">
        <v>1134496000</v>
      </c>
      <c r="T1395" s="14">
        <v>930257000</v>
      </c>
      <c r="U1395" s="14">
        <v>-47246000</v>
      </c>
      <c r="V1395" s="14">
        <v>-47539000</v>
      </c>
      <c r="W1395" s="14">
        <v>-47718000</v>
      </c>
      <c r="X1395" s="14">
        <v>-59981000</v>
      </c>
      <c r="Y1395" s="14" t="s">
        <v>38</v>
      </c>
      <c r="Z1395" s="14" t="s">
        <v>38</v>
      </c>
      <c r="AA1395" s="14" t="s">
        <v>38</v>
      </c>
      <c r="AB1395" s="14" t="s">
        <v>38</v>
      </c>
      <c r="AC1395" s="14">
        <v>36000</v>
      </c>
      <c r="AD1395" s="14">
        <v>179000</v>
      </c>
      <c r="AE1395" s="14">
        <v>12908000</v>
      </c>
      <c r="AF1395" s="14">
        <v>-53287000</v>
      </c>
      <c r="AG1395" s="2">
        <v>441640000</v>
      </c>
      <c r="AH1395" s="2">
        <v>441338000</v>
      </c>
      <c r="AI1395" s="2">
        <v>364926000</v>
      </c>
      <c r="AJ1395" s="2">
        <v>352018000</v>
      </c>
      <c r="AK1395" s="16" t="str">
        <f t="shared" si="281"/>
        <v>Да</v>
      </c>
      <c r="AL1395" s="16" t="str">
        <f t="shared" ref="AL1395:AL1398" si="301">IF(IFERROR(AN1395*AO1395*AP1395*AQ1395*AR1395*AS1395,0)=0,"Да","Нет")</f>
        <v>Нет</v>
      </c>
      <c r="AM1395" s="16" t="str">
        <f t="shared" si="298"/>
        <v>Нет</v>
      </c>
      <c r="AN1395">
        <f t="shared" si="283"/>
        <v>0.80841955048162684</v>
      </c>
      <c r="AO1395">
        <f t="shared" si="284"/>
        <v>0.22723956222132144</v>
      </c>
      <c r="AP1395">
        <f t="shared" si="285"/>
        <v>-1.8651948739273427</v>
      </c>
      <c r="AQ1395">
        <f t="shared" si="286"/>
        <v>1.0006842827945928</v>
      </c>
      <c r="AR1395">
        <f t="shared" si="287"/>
        <v>1.2093903969571913</v>
      </c>
      <c r="AS1395">
        <f t="shared" si="288"/>
        <v>1.0366685794476418</v>
      </c>
    </row>
    <row r="1396" spans="1:46" hidden="1" x14ac:dyDescent="0.35">
      <c r="A1396" s="6">
        <v>646</v>
      </c>
      <c r="B1396" s="11" t="s">
        <v>1566</v>
      </c>
      <c r="C1396" s="8" t="s">
        <v>1567</v>
      </c>
      <c r="D1396" s="2">
        <v>2</v>
      </c>
      <c r="E1396" s="2">
        <v>34</v>
      </c>
      <c r="F1396" s="2" t="s">
        <v>38</v>
      </c>
      <c r="G1396" s="12"/>
      <c r="H1396" s="8" t="s">
        <v>40</v>
      </c>
      <c r="I1396" s="2">
        <v>1546366000</v>
      </c>
      <c r="J1396" s="2">
        <v>1569028000</v>
      </c>
      <c r="K1396" s="2">
        <v>1236181000</v>
      </c>
      <c r="L1396" s="2">
        <v>1063168000</v>
      </c>
      <c r="M1396" s="2">
        <v>13249000</v>
      </c>
      <c r="N1396" s="2">
        <v>29250000</v>
      </c>
      <c r="O1396" s="2">
        <v>44829000</v>
      </c>
      <c r="P1396" s="2">
        <v>58824000</v>
      </c>
      <c r="Q1396" s="14">
        <v>430826000</v>
      </c>
      <c r="R1396" s="14">
        <v>474104000</v>
      </c>
      <c r="S1396" s="14">
        <v>430726000</v>
      </c>
      <c r="T1396" s="14">
        <v>497028000</v>
      </c>
      <c r="U1396" s="14">
        <v>108156000</v>
      </c>
      <c r="V1396" s="14">
        <v>118541000</v>
      </c>
      <c r="W1396" s="14">
        <v>106028000</v>
      </c>
      <c r="X1396" s="14">
        <v>94248000</v>
      </c>
      <c r="Y1396" s="14" t="s">
        <v>38</v>
      </c>
      <c r="Z1396" s="14" t="s">
        <v>38</v>
      </c>
      <c r="AA1396" s="14" t="s">
        <v>38</v>
      </c>
      <c r="AB1396" s="14" t="s">
        <v>38</v>
      </c>
      <c r="AC1396" s="14">
        <v>474000</v>
      </c>
      <c r="AD1396" s="14">
        <v>19714000</v>
      </c>
      <c r="AE1396" s="14">
        <v>28766000</v>
      </c>
      <c r="AF1396" s="14">
        <v>38221000</v>
      </c>
      <c r="AG1396" s="2">
        <v>917262000</v>
      </c>
      <c r="AH1396" s="2">
        <v>926662000</v>
      </c>
      <c r="AI1396" s="2">
        <v>914149000</v>
      </c>
      <c r="AJ1396" s="2">
        <v>577930000</v>
      </c>
      <c r="AK1396" s="16" t="str">
        <f t="shared" si="281"/>
        <v>Да</v>
      </c>
      <c r="AL1396" s="16" t="str">
        <f t="shared" si="301"/>
        <v>Нет</v>
      </c>
      <c r="AM1396" s="16" t="str">
        <f t="shared" si="298"/>
        <v>Нет</v>
      </c>
      <c r="AN1396">
        <f t="shared" si="283"/>
        <v>0.45295726495726496</v>
      </c>
      <c r="AO1396">
        <f t="shared" si="284"/>
        <v>0.65247942180285079</v>
      </c>
      <c r="AP1396">
        <f t="shared" si="285"/>
        <v>0.76208690330477358</v>
      </c>
      <c r="AQ1396">
        <f t="shared" si="286"/>
        <v>0.98985606402334403</v>
      </c>
      <c r="AR1396">
        <f t="shared" si="287"/>
        <v>1.0136881405547673</v>
      </c>
      <c r="AS1396">
        <f t="shared" si="288"/>
        <v>1.5817642275016006</v>
      </c>
    </row>
    <row r="1397" spans="1:46" hidden="1" x14ac:dyDescent="0.35">
      <c r="A1397" s="6">
        <v>443</v>
      </c>
      <c r="B1397" s="11" t="s">
        <v>1076</v>
      </c>
      <c r="C1397" s="8" t="s">
        <v>1077</v>
      </c>
      <c r="D1397" s="2">
        <v>1</v>
      </c>
      <c r="E1397" s="2">
        <v>10</v>
      </c>
      <c r="F1397" s="2">
        <v>100</v>
      </c>
      <c r="G1397" s="12"/>
      <c r="H1397" s="8" t="s">
        <v>121</v>
      </c>
      <c r="I1397" s="2">
        <v>425668000</v>
      </c>
      <c r="J1397" s="2">
        <v>430378000</v>
      </c>
      <c r="K1397" s="2">
        <v>428865000</v>
      </c>
      <c r="L1397" s="2">
        <v>450173000</v>
      </c>
      <c r="M1397" s="2">
        <v>25001000</v>
      </c>
      <c r="N1397" s="2">
        <v>61795000</v>
      </c>
      <c r="O1397" s="2">
        <v>61544000</v>
      </c>
      <c r="P1397" s="2">
        <v>61196000</v>
      </c>
      <c r="Q1397" s="14">
        <v>428746000</v>
      </c>
      <c r="R1397" s="14">
        <v>791652000</v>
      </c>
      <c r="S1397" s="14">
        <v>769738000</v>
      </c>
      <c r="T1397" s="14">
        <v>685119000</v>
      </c>
      <c r="U1397" s="14">
        <v>197875000</v>
      </c>
      <c r="V1397" s="14">
        <v>201147000</v>
      </c>
      <c r="W1397" s="14">
        <v>173227000</v>
      </c>
      <c r="X1397" s="14">
        <v>151129000</v>
      </c>
      <c r="Y1397" s="14" t="s">
        <v>38</v>
      </c>
      <c r="Z1397" s="14" t="s">
        <v>38</v>
      </c>
      <c r="AA1397" s="14" t="s">
        <v>38</v>
      </c>
      <c r="AB1397" s="14" t="s">
        <v>38</v>
      </c>
      <c r="AC1397" s="14">
        <v>20101000</v>
      </c>
      <c r="AD1397" s="14">
        <v>41294000</v>
      </c>
      <c r="AE1397" s="14">
        <v>39938000</v>
      </c>
      <c r="AF1397" s="14">
        <v>40324000</v>
      </c>
      <c r="AG1397" s="2">
        <v>392550000</v>
      </c>
      <c r="AH1397" s="2">
        <v>395555000</v>
      </c>
      <c r="AI1397" s="2">
        <v>367635000</v>
      </c>
      <c r="AJ1397" s="2">
        <v>422555000</v>
      </c>
      <c r="AK1397" s="16" t="str">
        <f t="shared" si="281"/>
        <v>Да</v>
      </c>
      <c r="AL1397" s="16" t="str">
        <f t="shared" si="301"/>
        <v>Нет</v>
      </c>
      <c r="AM1397" s="16" t="str">
        <f t="shared" si="298"/>
        <v>Нет</v>
      </c>
      <c r="AN1397">
        <f t="shared" si="283"/>
        <v>0.40457965854842626</v>
      </c>
      <c r="AO1397">
        <f t="shared" si="284"/>
        <v>1.0040783829455349</v>
      </c>
      <c r="AP1397">
        <f t="shared" si="285"/>
        <v>1.0056866461860252</v>
      </c>
      <c r="AQ1397">
        <f t="shared" si="286"/>
        <v>0.9924030792178079</v>
      </c>
      <c r="AR1397">
        <f t="shared" si="287"/>
        <v>1.0759448909924245</v>
      </c>
      <c r="AS1397">
        <f t="shared" si="288"/>
        <v>0.87002875365337051</v>
      </c>
    </row>
    <row r="1398" spans="1:46" hidden="1" x14ac:dyDescent="0.35">
      <c r="A1398" s="6">
        <v>623</v>
      </c>
      <c r="B1398" s="11" t="s">
        <v>1513</v>
      </c>
      <c r="C1398" s="8" t="s">
        <v>1514</v>
      </c>
      <c r="D1398" s="2">
        <v>1</v>
      </c>
      <c r="E1398" s="2">
        <v>5</v>
      </c>
      <c r="F1398" s="2" t="s">
        <v>38</v>
      </c>
      <c r="G1398" s="12"/>
      <c r="H1398" s="8" t="s">
        <v>121</v>
      </c>
      <c r="I1398" s="2">
        <v>542290000</v>
      </c>
      <c r="J1398" s="2">
        <v>470779000</v>
      </c>
      <c r="K1398" s="2">
        <v>493917000</v>
      </c>
      <c r="L1398" s="2">
        <v>393405000</v>
      </c>
      <c r="M1398" s="2">
        <v>145357000</v>
      </c>
      <c r="N1398" s="2">
        <v>155038000</v>
      </c>
      <c r="O1398" s="2">
        <v>144973000</v>
      </c>
      <c r="P1398" s="2">
        <v>109256000</v>
      </c>
      <c r="Q1398" s="14">
        <v>422220000</v>
      </c>
      <c r="R1398" s="14">
        <v>388065000</v>
      </c>
      <c r="S1398" s="14">
        <v>371744000</v>
      </c>
      <c r="T1398" s="14">
        <v>272338000</v>
      </c>
      <c r="U1398" s="14">
        <v>204198000</v>
      </c>
      <c r="V1398" s="14">
        <v>197109000</v>
      </c>
      <c r="W1398" s="14">
        <v>159536000</v>
      </c>
      <c r="X1398" s="14">
        <v>89002000</v>
      </c>
      <c r="Y1398" s="14" t="s">
        <v>38</v>
      </c>
      <c r="Z1398" s="14" t="s">
        <v>38</v>
      </c>
      <c r="AA1398" s="14" t="s">
        <v>38</v>
      </c>
      <c r="AB1398" s="14" t="s">
        <v>38</v>
      </c>
      <c r="AC1398" s="14">
        <v>24383000</v>
      </c>
      <c r="AD1398" s="14">
        <v>37851000</v>
      </c>
      <c r="AE1398" s="14">
        <v>51323000</v>
      </c>
      <c r="AF1398" s="14">
        <v>22578000</v>
      </c>
      <c r="AG1398" s="2">
        <v>371129000</v>
      </c>
      <c r="AH1398" s="2">
        <v>373461000</v>
      </c>
      <c r="AI1398" s="2">
        <v>327881000</v>
      </c>
      <c r="AJ1398" s="2">
        <v>282264000</v>
      </c>
      <c r="AK1398" s="16" t="str">
        <f t="shared" si="281"/>
        <v>Да</v>
      </c>
      <c r="AL1398" s="16" t="str">
        <f t="shared" si="301"/>
        <v>Нет</v>
      </c>
      <c r="AM1398" s="16" t="str">
        <f t="shared" si="298"/>
        <v>Нет</v>
      </c>
      <c r="AN1398">
        <f t="shared" si="283"/>
        <v>0.93755724403049578</v>
      </c>
      <c r="AO1398">
        <f t="shared" si="284"/>
        <v>1.0694267208376733</v>
      </c>
      <c r="AP1398">
        <f t="shared" si="285"/>
        <v>1.3269111078567768</v>
      </c>
      <c r="AQ1398">
        <f t="shared" si="286"/>
        <v>0.99375570675385116</v>
      </c>
      <c r="AR1398">
        <f t="shared" si="287"/>
        <v>1.1390138495368747</v>
      </c>
      <c r="AS1398">
        <f t="shared" si="288"/>
        <v>1.1616111158348212</v>
      </c>
    </row>
    <row r="1399" spans="1:46" ht="29" hidden="1" x14ac:dyDescent="0.35">
      <c r="A1399" s="6">
        <v>1772</v>
      </c>
      <c r="B1399" s="11" t="s">
        <v>4211</v>
      </c>
      <c r="C1399" s="8" t="s">
        <v>4212</v>
      </c>
      <c r="D1399" s="2">
        <v>1</v>
      </c>
      <c r="E1399" s="2">
        <v>70</v>
      </c>
      <c r="F1399" s="2">
        <v>68</v>
      </c>
      <c r="G1399" s="12"/>
      <c r="H1399" s="8" t="s">
        <v>121</v>
      </c>
      <c r="I1399" s="2">
        <v>5899624000</v>
      </c>
      <c r="J1399" s="2">
        <v>6175101000</v>
      </c>
      <c r="K1399" s="2">
        <v>6053959000</v>
      </c>
      <c r="L1399" s="2">
        <v>6858592000</v>
      </c>
      <c r="M1399" s="2">
        <v>85728000</v>
      </c>
      <c r="N1399" s="2">
        <v>86706000</v>
      </c>
      <c r="O1399" s="2">
        <v>462915000</v>
      </c>
      <c r="P1399" s="2">
        <v>433561000</v>
      </c>
      <c r="Q1399" s="14">
        <v>421022000</v>
      </c>
      <c r="R1399" s="14">
        <v>484721000</v>
      </c>
      <c r="S1399" s="14">
        <v>1332192000</v>
      </c>
      <c r="T1399" s="14">
        <v>1255996000</v>
      </c>
      <c r="U1399" s="14">
        <v>-354966000</v>
      </c>
      <c r="V1399" s="14">
        <v>-17378000</v>
      </c>
      <c r="W1399" s="14">
        <v>240381000</v>
      </c>
      <c r="X1399" s="14">
        <v>111462000</v>
      </c>
      <c r="Y1399" s="14" t="s">
        <v>38</v>
      </c>
      <c r="Z1399" s="14" t="s">
        <v>38</v>
      </c>
      <c r="AA1399" s="14" t="s">
        <v>38</v>
      </c>
      <c r="AB1399" s="14" t="s">
        <v>38</v>
      </c>
      <c r="AC1399" s="14">
        <v>-349925000</v>
      </c>
      <c r="AD1399" s="14">
        <v>-256960000</v>
      </c>
      <c r="AE1399" s="14">
        <v>798000</v>
      </c>
      <c r="AF1399" s="14">
        <v>407000</v>
      </c>
      <c r="AG1399" s="2">
        <v>1661012000</v>
      </c>
      <c r="AH1399" s="2">
        <v>2014538000</v>
      </c>
      <c r="AI1399" s="2">
        <v>2272257000</v>
      </c>
      <c r="AJ1399" s="2">
        <v>2273233000</v>
      </c>
      <c r="AK1399" s="16" t="str">
        <f t="shared" si="281"/>
        <v>Нет</v>
      </c>
      <c r="AL1399" s="16" t="str">
        <f>IF(IFERROR(AN1399*AO1399*AP1399*AQ1399*AR1399*AS1399,0)=0,"Да","Нет")</f>
        <v>Нет</v>
      </c>
      <c r="AM1399" s="16" t="str">
        <f t="shared" si="298"/>
        <v>Нет</v>
      </c>
      <c r="AN1399">
        <f t="shared" si="283"/>
        <v>0.98872050377136533</v>
      </c>
      <c r="AO1399">
        <f t="shared" si="284"/>
        <v>0.18730436473218626</v>
      </c>
      <c r="AP1399">
        <f t="shared" si="285"/>
        <v>1.0677044291345392</v>
      </c>
      <c r="AQ1399">
        <f t="shared" si="286"/>
        <v>0.82451261778134743</v>
      </c>
      <c r="AR1399">
        <f t="shared" si="287"/>
        <v>0.88658017116901833</v>
      </c>
      <c r="AS1399">
        <f t="shared" si="288"/>
        <v>0.99957065553772972</v>
      </c>
    </row>
    <row r="1400" spans="1:46" hidden="1" x14ac:dyDescent="0.35">
      <c r="A1400" s="6">
        <v>1360</v>
      </c>
      <c r="B1400" s="11" t="s">
        <v>3216</v>
      </c>
      <c r="C1400" s="8" t="s">
        <v>3217</v>
      </c>
      <c r="D1400" s="2">
        <v>1</v>
      </c>
      <c r="E1400" s="2">
        <v>81</v>
      </c>
      <c r="F1400" s="2" t="s">
        <v>38</v>
      </c>
      <c r="G1400" s="12"/>
      <c r="H1400" s="8" t="s">
        <v>40</v>
      </c>
      <c r="I1400" s="2">
        <v>507244000</v>
      </c>
      <c r="J1400" s="2">
        <v>595303000</v>
      </c>
      <c r="K1400" s="2">
        <v>608339000</v>
      </c>
      <c r="L1400" s="2">
        <v>632927000</v>
      </c>
      <c r="M1400" s="2">
        <v>-8955000</v>
      </c>
      <c r="N1400" s="2">
        <v>37527000</v>
      </c>
      <c r="O1400" s="2">
        <v>-41231000</v>
      </c>
      <c r="P1400" s="2">
        <v>-61274000</v>
      </c>
      <c r="Q1400" s="14">
        <v>420885000</v>
      </c>
      <c r="R1400" s="14">
        <v>355584000</v>
      </c>
      <c r="S1400" s="14">
        <v>355112000</v>
      </c>
      <c r="T1400" s="14">
        <v>247478000</v>
      </c>
      <c r="U1400" s="14">
        <v>-338953000</v>
      </c>
      <c r="V1400" s="14">
        <v>-231372000</v>
      </c>
      <c r="W1400" s="14">
        <v>-235035000</v>
      </c>
      <c r="X1400" s="14">
        <v>-172316000</v>
      </c>
      <c r="Y1400" s="14" t="s">
        <v>38</v>
      </c>
      <c r="Z1400" s="14" t="s">
        <v>38</v>
      </c>
      <c r="AA1400" s="14" t="s">
        <v>38</v>
      </c>
      <c r="AB1400" s="14" t="s">
        <v>38</v>
      </c>
      <c r="AC1400" s="14">
        <v>-107581000</v>
      </c>
      <c r="AD1400" s="14">
        <v>3663000</v>
      </c>
      <c r="AE1400" s="14">
        <v>-62719000</v>
      </c>
      <c r="AF1400" s="14">
        <v>-77221000</v>
      </c>
      <c r="AG1400" s="2">
        <v>274122000</v>
      </c>
      <c r="AH1400" s="2">
        <v>381703000</v>
      </c>
      <c r="AI1400" s="2">
        <v>378040000</v>
      </c>
      <c r="AJ1400" s="2">
        <v>440741000</v>
      </c>
      <c r="AK1400" s="16" t="str">
        <f t="shared" si="281"/>
        <v>Нет</v>
      </c>
      <c r="AL1400" s="16" t="str">
        <f>IF(IFERROR(AN1400*AO1400*AP1400*AQ1400*AR1400*AS1400,0)=0,"Да","Нет")</f>
        <v>Нет</v>
      </c>
      <c r="AM1400" s="16" t="str">
        <f t="shared" si="298"/>
        <v>Нет</v>
      </c>
      <c r="AN1400">
        <f t="shared" si="283"/>
        <v>-0.2386281877048525</v>
      </c>
      <c r="AO1400">
        <f t="shared" si="284"/>
        <v>-0.91016468191409372</v>
      </c>
      <c r="AP1400">
        <f t="shared" si="285"/>
        <v>0.67289551849071383</v>
      </c>
      <c r="AQ1400">
        <f t="shared" si="286"/>
        <v>0.71815521491840517</v>
      </c>
      <c r="AR1400">
        <f t="shared" si="287"/>
        <v>1.0096894508517618</v>
      </c>
      <c r="AS1400">
        <f t="shared" si="288"/>
        <v>0.85773731057469127</v>
      </c>
    </row>
    <row r="1401" spans="1:46" ht="29" hidden="1" x14ac:dyDescent="0.35">
      <c r="A1401" s="6">
        <v>1878</v>
      </c>
      <c r="B1401" s="11" t="s">
        <v>4467</v>
      </c>
      <c r="C1401" s="8" t="s">
        <v>4468</v>
      </c>
      <c r="D1401" s="2">
        <v>1</v>
      </c>
      <c r="E1401" s="2">
        <v>11</v>
      </c>
      <c r="F1401" s="2">
        <v>95</v>
      </c>
      <c r="G1401" s="12" t="s">
        <v>4469</v>
      </c>
      <c r="H1401" s="8" t="s">
        <v>121</v>
      </c>
      <c r="I1401" s="2">
        <v>686845000</v>
      </c>
      <c r="J1401" s="2">
        <v>635412000</v>
      </c>
      <c r="K1401" s="2">
        <v>260445000</v>
      </c>
      <c r="L1401" s="2">
        <v>207431000</v>
      </c>
      <c r="M1401" s="2">
        <v>91299000</v>
      </c>
      <c r="N1401" s="2">
        <v>72107000</v>
      </c>
      <c r="O1401" s="2">
        <v>70253000</v>
      </c>
      <c r="P1401" s="2">
        <v>76844000</v>
      </c>
      <c r="Q1401" s="14">
        <v>420510000</v>
      </c>
      <c r="R1401" s="14">
        <v>298868000</v>
      </c>
      <c r="S1401" s="14">
        <v>145464000</v>
      </c>
      <c r="T1401" s="14">
        <v>158966000</v>
      </c>
      <c r="U1401" s="14">
        <v>151186000</v>
      </c>
      <c r="V1401" s="14">
        <v>139963000</v>
      </c>
      <c r="W1401" s="14">
        <v>61204000</v>
      </c>
      <c r="X1401" s="14">
        <v>58970000</v>
      </c>
      <c r="Y1401" s="14" t="s">
        <v>38</v>
      </c>
      <c r="Z1401" s="14" t="s">
        <v>38</v>
      </c>
      <c r="AA1401" s="14" t="s">
        <v>38</v>
      </c>
      <c r="AB1401" s="14" t="s">
        <v>38</v>
      </c>
      <c r="AC1401" s="14">
        <v>22352000</v>
      </c>
      <c r="AD1401" s="14">
        <v>21545000</v>
      </c>
      <c r="AE1401" s="14">
        <v>3661000</v>
      </c>
      <c r="AF1401" s="14">
        <v>4720000</v>
      </c>
      <c r="AG1401" s="2">
        <v>603318000</v>
      </c>
      <c r="AH1401" s="2">
        <v>546633000</v>
      </c>
      <c r="AI1401" s="2">
        <v>207713000</v>
      </c>
      <c r="AJ1401" s="2">
        <v>183074000</v>
      </c>
      <c r="AK1401" s="16" t="str">
        <f t="shared" si="281"/>
        <v>Да</v>
      </c>
      <c r="AL1401" s="16" t="str">
        <f t="shared" ref="AL1401:AL1410" si="302">IF(IFERROR(AN1401*AO1401*AP1401*AQ1401*AR1401*AS1401,0)=0,"Да","Нет")</f>
        <v>Нет</v>
      </c>
      <c r="AM1401" s="16" t="str">
        <f t="shared" si="298"/>
        <v>Да</v>
      </c>
      <c r="AN1401">
        <f t="shared" si="283"/>
        <v>1.2661600122040857</v>
      </c>
      <c r="AO1401">
        <f t="shared" si="284"/>
        <v>1.0263903320854626</v>
      </c>
      <c r="AP1401">
        <f t="shared" si="285"/>
        <v>0.91422882723439691</v>
      </c>
      <c r="AQ1401">
        <f t="shared" si="286"/>
        <v>1.103698459478297</v>
      </c>
      <c r="AR1401">
        <f t="shared" si="287"/>
        <v>2.6316744739135247</v>
      </c>
      <c r="AS1401">
        <f t="shared" si="288"/>
        <v>1.134584921944132</v>
      </c>
      <c r="AT1401">
        <f t="shared" ref="AT1401:AT1402" si="303">AQ1401*AN1401</f>
        <v>1.3974588549226712</v>
      </c>
    </row>
    <row r="1402" spans="1:46" hidden="1" x14ac:dyDescent="0.35">
      <c r="A1402" s="6">
        <v>729</v>
      </c>
      <c r="B1402" s="11" t="s">
        <v>1768</v>
      </c>
      <c r="C1402" s="8" t="s">
        <v>1769</v>
      </c>
      <c r="D1402" s="2">
        <v>1</v>
      </c>
      <c r="E1402" s="2">
        <v>8</v>
      </c>
      <c r="F1402" s="2" t="s">
        <v>38</v>
      </c>
      <c r="G1402" s="12"/>
      <c r="H1402" s="8" t="s">
        <v>121</v>
      </c>
      <c r="I1402" s="2">
        <v>736912000</v>
      </c>
      <c r="J1402" s="2">
        <v>701192000</v>
      </c>
      <c r="K1402" s="2">
        <v>676004000</v>
      </c>
      <c r="L1402" s="2">
        <v>712050000</v>
      </c>
      <c r="M1402" s="2">
        <v>74796000</v>
      </c>
      <c r="N1402" s="2">
        <v>71743000</v>
      </c>
      <c r="O1402" s="2">
        <v>21835000</v>
      </c>
      <c r="P1402" s="2">
        <v>44834000</v>
      </c>
      <c r="Q1402" s="14">
        <v>419051000</v>
      </c>
      <c r="R1402" s="14">
        <v>402645000</v>
      </c>
      <c r="S1402" s="14">
        <v>356430000</v>
      </c>
      <c r="T1402" s="14">
        <v>397949000</v>
      </c>
      <c r="U1402" s="14">
        <v>280678000</v>
      </c>
      <c r="V1402" s="14">
        <v>266077000</v>
      </c>
      <c r="W1402" s="14">
        <v>241040000</v>
      </c>
      <c r="X1402" s="14">
        <v>274165000</v>
      </c>
      <c r="Y1402" s="14" t="s">
        <v>38</v>
      </c>
      <c r="Z1402" s="14" t="s">
        <v>38</v>
      </c>
      <c r="AA1402" s="14" t="s">
        <v>38</v>
      </c>
      <c r="AB1402" s="14" t="s">
        <v>38</v>
      </c>
      <c r="AC1402" s="14">
        <v>27464000</v>
      </c>
      <c r="AD1402" s="14">
        <v>25037000</v>
      </c>
      <c r="AE1402" s="14">
        <v>-33125000</v>
      </c>
      <c r="AF1402" s="14">
        <v>-12818000</v>
      </c>
      <c r="AG1402" s="2">
        <v>702180000</v>
      </c>
      <c r="AH1402" s="2">
        <v>664899000</v>
      </c>
      <c r="AI1402" s="2">
        <v>639862000</v>
      </c>
      <c r="AJ1402" s="2">
        <v>672987000</v>
      </c>
      <c r="AK1402" s="16" t="str">
        <f t="shared" si="281"/>
        <v>Да</v>
      </c>
      <c r="AL1402" s="16" t="str">
        <f t="shared" si="302"/>
        <v>Нет</v>
      </c>
      <c r="AM1402" s="16" t="str">
        <f t="shared" si="298"/>
        <v>Да</v>
      </c>
      <c r="AN1402">
        <f t="shared" si="283"/>
        <v>1.0425546743236274</v>
      </c>
      <c r="AO1402">
        <f t="shared" si="284"/>
        <v>3.2856881154110371</v>
      </c>
      <c r="AP1402">
        <f t="shared" si="285"/>
        <v>0.48701878038988267</v>
      </c>
      <c r="AQ1402">
        <f t="shared" si="286"/>
        <v>1.0560701700559032</v>
      </c>
      <c r="AR1402">
        <f t="shared" si="287"/>
        <v>1.0391287496366404</v>
      </c>
      <c r="AS1402">
        <f t="shared" si="288"/>
        <v>0.95077913837860162</v>
      </c>
      <c r="AT1402">
        <f t="shared" si="303"/>
        <v>1.1010108922055299</v>
      </c>
    </row>
    <row r="1403" spans="1:46" hidden="1" x14ac:dyDescent="0.35">
      <c r="A1403" s="6">
        <v>2047</v>
      </c>
      <c r="B1403" s="11" t="s">
        <v>4856</v>
      </c>
      <c r="C1403" s="8" t="s">
        <v>4857</v>
      </c>
      <c r="D1403" s="2">
        <v>1</v>
      </c>
      <c r="E1403" s="2">
        <v>28</v>
      </c>
      <c r="F1403" s="2">
        <v>99</v>
      </c>
      <c r="G1403" s="12"/>
      <c r="H1403" s="8" t="s">
        <v>40</v>
      </c>
      <c r="I1403" s="2">
        <v>1161854000</v>
      </c>
      <c r="J1403" s="2">
        <v>1238794000</v>
      </c>
      <c r="K1403" s="2">
        <v>1183246000</v>
      </c>
      <c r="L1403" s="2">
        <v>1018537000</v>
      </c>
      <c r="M1403" s="2">
        <v>125263000</v>
      </c>
      <c r="N1403" s="2">
        <v>218279000</v>
      </c>
      <c r="O1403" s="2">
        <v>220307000</v>
      </c>
      <c r="P1403" s="2">
        <v>140027000</v>
      </c>
      <c r="Q1403" s="14">
        <v>419013000</v>
      </c>
      <c r="R1403" s="14">
        <v>568807000</v>
      </c>
      <c r="S1403" s="14">
        <v>560574000</v>
      </c>
      <c r="T1403" s="14">
        <v>446852000</v>
      </c>
      <c r="U1403" s="14">
        <v>205824000</v>
      </c>
      <c r="V1403" s="14">
        <v>230805000</v>
      </c>
      <c r="W1403" s="14">
        <v>178415000</v>
      </c>
      <c r="X1403" s="14">
        <v>20030000</v>
      </c>
      <c r="Y1403" s="14" t="s">
        <v>38</v>
      </c>
      <c r="Z1403" s="14" t="s">
        <v>38</v>
      </c>
      <c r="AA1403" s="14" t="s">
        <v>38</v>
      </c>
      <c r="AB1403" s="14" t="s">
        <v>38</v>
      </c>
      <c r="AC1403" s="14">
        <v>6829000</v>
      </c>
      <c r="AD1403" s="14">
        <v>60309000</v>
      </c>
      <c r="AE1403" s="14">
        <v>158385000</v>
      </c>
      <c r="AF1403" s="14">
        <v>18716000</v>
      </c>
      <c r="AG1403" s="2">
        <v>1030103000</v>
      </c>
      <c r="AH1403" s="2">
        <v>1063462000</v>
      </c>
      <c r="AI1403" s="2">
        <v>1015011000</v>
      </c>
      <c r="AJ1403" s="2">
        <v>762786000</v>
      </c>
      <c r="AK1403" s="16" t="str">
        <f t="shared" si="281"/>
        <v>Да</v>
      </c>
      <c r="AL1403" s="16" t="str">
        <f t="shared" si="302"/>
        <v>Нет</v>
      </c>
      <c r="AM1403" s="16" t="str">
        <f t="shared" si="298"/>
        <v>Нет</v>
      </c>
      <c r="AN1403">
        <f t="shared" si="283"/>
        <v>0.5738664736415322</v>
      </c>
      <c r="AO1403">
        <f t="shared" si="284"/>
        <v>0.99079466381004688</v>
      </c>
      <c r="AP1403">
        <f t="shared" si="285"/>
        <v>1.5733180029565728</v>
      </c>
      <c r="AQ1403">
        <f t="shared" si="286"/>
        <v>0.96863169534971627</v>
      </c>
      <c r="AR1403">
        <f t="shared" si="287"/>
        <v>1.0477344580502084</v>
      </c>
      <c r="AS1403">
        <f t="shared" si="288"/>
        <v>1.3306628595700498</v>
      </c>
    </row>
    <row r="1404" spans="1:46" hidden="1" x14ac:dyDescent="0.35">
      <c r="A1404" s="6">
        <v>355</v>
      </c>
      <c r="B1404" s="11" t="s">
        <v>870</v>
      </c>
      <c r="C1404" s="8" t="s">
        <v>871</v>
      </c>
      <c r="D1404" s="2">
        <v>1</v>
      </c>
      <c r="E1404" s="2">
        <v>27</v>
      </c>
      <c r="F1404" s="2">
        <v>97</v>
      </c>
      <c r="G1404" s="12"/>
      <c r="H1404" s="8" t="s">
        <v>40</v>
      </c>
      <c r="I1404" s="2">
        <v>1191858000</v>
      </c>
      <c r="J1404" s="2">
        <v>1187775000</v>
      </c>
      <c r="K1404" s="2">
        <v>1196729000</v>
      </c>
      <c r="L1404" s="2">
        <v>1188059000</v>
      </c>
      <c r="M1404" s="2">
        <v>171363000</v>
      </c>
      <c r="N1404" s="2">
        <v>163611000</v>
      </c>
      <c r="O1404" s="2">
        <v>184960000</v>
      </c>
      <c r="P1404" s="2">
        <v>164980000</v>
      </c>
      <c r="Q1404" s="14">
        <v>417880000</v>
      </c>
      <c r="R1404" s="14">
        <v>397446000</v>
      </c>
      <c r="S1404" s="14">
        <v>386338000</v>
      </c>
      <c r="T1404" s="14">
        <v>300928000</v>
      </c>
      <c r="U1404" s="14">
        <v>56297000</v>
      </c>
      <c r="V1404" s="14">
        <v>57773000</v>
      </c>
      <c r="W1404" s="14">
        <v>58825000</v>
      </c>
      <c r="X1404" s="14">
        <v>50373000</v>
      </c>
      <c r="Y1404" s="14" t="s">
        <v>38</v>
      </c>
      <c r="Z1404" s="14" t="s">
        <v>38</v>
      </c>
      <c r="AA1404" s="14" t="s">
        <v>38</v>
      </c>
      <c r="AB1404" s="14" t="s">
        <v>38</v>
      </c>
      <c r="AC1404" s="14">
        <v>2462000</v>
      </c>
      <c r="AD1404" s="14">
        <v>5259000</v>
      </c>
      <c r="AE1404" s="14">
        <v>16886000</v>
      </c>
      <c r="AF1404" s="14">
        <v>16931000</v>
      </c>
      <c r="AG1404" s="2">
        <v>1130397000</v>
      </c>
      <c r="AH1404" s="2">
        <v>1131611000</v>
      </c>
      <c r="AI1404" s="2">
        <v>1131818000</v>
      </c>
      <c r="AJ1404" s="2">
        <v>1122520000</v>
      </c>
      <c r="AK1404" s="16" t="str">
        <f t="shared" si="281"/>
        <v>Да</v>
      </c>
      <c r="AL1404" s="16" t="str">
        <f t="shared" si="302"/>
        <v>Нет</v>
      </c>
      <c r="AM1404" s="16" t="str">
        <f t="shared" si="298"/>
        <v>Да</v>
      </c>
      <c r="AN1404">
        <f t="shared" si="283"/>
        <v>1.0473806773383207</v>
      </c>
      <c r="AO1404">
        <f t="shared" si="284"/>
        <v>0.88457504325259517</v>
      </c>
      <c r="AP1404">
        <f t="shared" si="285"/>
        <v>1.1211055885561887</v>
      </c>
      <c r="AQ1404">
        <f t="shared" si="286"/>
        <v>0.99892719317857459</v>
      </c>
      <c r="AR1404">
        <f t="shared" si="287"/>
        <v>0.99981710840435478</v>
      </c>
      <c r="AS1404">
        <f t="shared" si="288"/>
        <v>1.0082831486298685</v>
      </c>
      <c r="AT1404">
        <f>AQ1404*AN1404</f>
        <v>1.0462570402030431</v>
      </c>
    </row>
    <row r="1405" spans="1:46" hidden="1" x14ac:dyDescent="0.35">
      <c r="A1405" s="6">
        <v>952</v>
      </c>
      <c r="B1405" s="11" t="s">
        <v>2278</v>
      </c>
      <c r="C1405" s="8" t="s">
        <v>2279</v>
      </c>
      <c r="D1405" s="2">
        <v>1</v>
      </c>
      <c r="E1405" s="2">
        <v>22</v>
      </c>
      <c r="F1405" s="2" t="s">
        <v>38</v>
      </c>
      <c r="G1405" s="12"/>
      <c r="H1405" s="8" t="s">
        <v>40</v>
      </c>
      <c r="I1405" s="2">
        <v>1141711000</v>
      </c>
      <c r="J1405" s="2">
        <v>903415000</v>
      </c>
      <c r="K1405" s="2">
        <v>888382000</v>
      </c>
      <c r="L1405" s="2">
        <v>883329000</v>
      </c>
      <c r="M1405" s="2">
        <v>58397000</v>
      </c>
      <c r="N1405" s="2">
        <v>98159000</v>
      </c>
      <c r="O1405" s="2">
        <v>80164000</v>
      </c>
      <c r="P1405" s="2">
        <v>26257000</v>
      </c>
      <c r="Q1405" s="14">
        <v>412629000</v>
      </c>
      <c r="R1405" s="14">
        <v>419322000</v>
      </c>
      <c r="S1405" s="14">
        <v>382179000</v>
      </c>
      <c r="T1405" s="14">
        <v>198645000</v>
      </c>
      <c r="U1405" s="14">
        <v>152815000</v>
      </c>
      <c r="V1405" s="14">
        <v>137463000</v>
      </c>
      <c r="W1405" s="14">
        <v>105215000</v>
      </c>
      <c r="X1405" s="14">
        <v>57215000</v>
      </c>
      <c r="Y1405" s="14" t="s">
        <v>38</v>
      </c>
      <c r="Z1405" s="14" t="s">
        <v>38</v>
      </c>
      <c r="AA1405" s="14" t="s">
        <v>38</v>
      </c>
      <c r="AB1405" s="14" t="s">
        <v>38</v>
      </c>
      <c r="AC1405" s="14">
        <v>15352000</v>
      </c>
      <c r="AD1405" s="14">
        <v>32248000</v>
      </c>
      <c r="AE1405" s="14">
        <v>16217000</v>
      </c>
      <c r="AF1405" s="14">
        <v>73000</v>
      </c>
      <c r="AG1405" s="2">
        <v>715580000</v>
      </c>
      <c r="AH1405" s="2">
        <v>700166000</v>
      </c>
      <c r="AI1405" s="2">
        <v>667918000</v>
      </c>
      <c r="AJ1405" s="2">
        <v>619918000</v>
      </c>
      <c r="AK1405" s="16" t="str">
        <f t="shared" si="281"/>
        <v>Да</v>
      </c>
      <c r="AL1405" s="16" t="str">
        <f t="shared" si="302"/>
        <v>Нет</v>
      </c>
      <c r="AM1405" s="16" t="str">
        <f t="shared" si="298"/>
        <v>Нет</v>
      </c>
      <c r="AN1405">
        <f t="shared" si="283"/>
        <v>0.59492252366059151</v>
      </c>
      <c r="AO1405">
        <f t="shared" si="284"/>
        <v>1.2244773214909435</v>
      </c>
      <c r="AP1405">
        <f t="shared" si="285"/>
        <v>3.0530525193281792</v>
      </c>
      <c r="AQ1405">
        <f t="shared" si="286"/>
        <v>1.0220147793523251</v>
      </c>
      <c r="AR1405">
        <f t="shared" si="287"/>
        <v>1.0482813758575154</v>
      </c>
      <c r="AS1405">
        <f t="shared" si="288"/>
        <v>1.0774295955271505</v>
      </c>
    </row>
    <row r="1406" spans="1:46" ht="29" hidden="1" x14ac:dyDescent="0.35">
      <c r="A1406" s="6">
        <v>2073</v>
      </c>
      <c r="B1406" s="11" t="s">
        <v>4916</v>
      </c>
      <c r="C1406" s="8" t="s">
        <v>4917</v>
      </c>
      <c r="D1406" s="2">
        <v>1</v>
      </c>
      <c r="E1406" s="2">
        <v>6</v>
      </c>
      <c r="F1406" s="2" t="s">
        <v>38</v>
      </c>
      <c r="G1406" s="12"/>
      <c r="H1406" s="8" t="s">
        <v>121</v>
      </c>
      <c r="I1406" s="2">
        <v>312789000</v>
      </c>
      <c r="J1406" s="2">
        <v>379229000</v>
      </c>
      <c r="K1406" s="2">
        <v>451518000</v>
      </c>
      <c r="L1406" s="2">
        <v>558640000</v>
      </c>
      <c r="M1406" s="2">
        <v>71232000</v>
      </c>
      <c r="N1406" s="2">
        <v>58394000</v>
      </c>
      <c r="O1406" s="2">
        <v>112858000</v>
      </c>
      <c r="P1406" s="2">
        <v>102578000</v>
      </c>
      <c r="Q1406" s="14">
        <v>404352000</v>
      </c>
      <c r="R1406" s="14">
        <v>458700000</v>
      </c>
      <c r="S1406" s="14">
        <v>619647000</v>
      </c>
      <c r="T1406" s="14">
        <v>395145000</v>
      </c>
      <c r="U1406" s="14">
        <v>148480000</v>
      </c>
      <c r="V1406" s="14">
        <v>146332000</v>
      </c>
      <c r="W1406" s="14">
        <v>142327000</v>
      </c>
      <c r="X1406" s="14">
        <v>152171000</v>
      </c>
      <c r="Y1406" s="14" t="s">
        <v>38</v>
      </c>
      <c r="Z1406" s="14" t="s">
        <v>38</v>
      </c>
      <c r="AA1406" s="14" t="s">
        <v>38</v>
      </c>
      <c r="AB1406" s="14" t="s">
        <v>38</v>
      </c>
      <c r="AC1406" s="14">
        <v>2148000</v>
      </c>
      <c r="AD1406" s="14">
        <v>4005000</v>
      </c>
      <c r="AE1406" s="14">
        <v>-9844000</v>
      </c>
      <c r="AF1406" s="14">
        <v>3046000</v>
      </c>
      <c r="AG1406" s="2">
        <v>189803000</v>
      </c>
      <c r="AH1406" s="2">
        <v>187904000</v>
      </c>
      <c r="AI1406" s="2">
        <v>183052000</v>
      </c>
      <c r="AJ1406" s="2">
        <v>192896000</v>
      </c>
      <c r="AK1406" s="16" t="str">
        <f t="shared" si="281"/>
        <v>Да</v>
      </c>
      <c r="AL1406" s="16" t="str">
        <f t="shared" si="302"/>
        <v>Нет</v>
      </c>
      <c r="AM1406" s="16" t="str">
        <f t="shared" si="298"/>
        <v>Да</v>
      </c>
      <c r="AN1406">
        <f t="shared" si="283"/>
        <v>1.2198513545912251</v>
      </c>
      <c r="AO1406">
        <f t="shared" si="284"/>
        <v>0.51741126016764427</v>
      </c>
      <c r="AP1406">
        <f t="shared" si="285"/>
        <v>1.1002164206749985</v>
      </c>
      <c r="AQ1406">
        <f t="shared" si="286"/>
        <v>1.0101062244550409</v>
      </c>
      <c r="AR1406">
        <f t="shared" si="287"/>
        <v>1.026506129405852</v>
      </c>
      <c r="AS1406">
        <f t="shared" si="288"/>
        <v>0.94896731917717314</v>
      </c>
      <c r="AT1406">
        <f t="shared" ref="AT1406:AT1407" si="304">AQ1406*AN1406</f>
        <v>1.2321794461825097</v>
      </c>
    </row>
    <row r="1407" spans="1:46" hidden="1" x14ac:dyDescent="0.35">
      <c r="A1407" s="6">
        <v>1647</v>
      </c>
      <c r="B1407" s="11" t="s">
        <v>3905</v>
      </c>
      <c r="C1407" s="8" t="s">
        <v>3906</v>
      </c>
      <c r="D1407" s="2">
        <v>1</v>
      </c>
      <c r="E1407" s="2">
        <v>19</v>
      </c>
      <c r="F1407" s="2">
        <v>56</v>
      </c>
      <c r="G1407" s="12"/>
      <c r="H1407" s="8" t="s">
        <v>40</v>
      </c>
      <c r="I1407" s="2">
        <v>395942000</v>
      </c>
      <c r="J1407" s="2">
        <v>290341000</v>
      </c>
      <c r="K1407" s="2">
        <v>301664000</v>
      </c>
      <c r="L1407" s="2">
        <v>296579000</v>
      </c>
      <c r="M1407" s="2">
        <v>16454000</v>
      </c>
      <c r="N1407" s="2">
        <v>9405000</v>
      </c>
      <c r="O1407" s="2">
        <v>24309000</v>
      </c>
      <c r="P1407" s="2">
        <v>7979000</v>
      </c>
      <c r="Q1407" s="14">
        <v>403688000</v>
      </c>
      <c r="R1407" s="14">
        <v>171284000</v>
      </c>
      <c r="S1407" s="14">
        <v>427482000</v>
      </c>
      <c r="T1407" s="14">
        <v>330014000</v>
      </c>
      <c r="U1407" s="14">
        <v>10269000</v>
      </c>
      <c r="V1407" s="14">
        <v>7876000</v>
      </c>
      <c r="W1407" s="14">
        <v>4882000</v>
      </c>
      <c r="X1407" s="14">
        <v>1000000</v>
      </c>
      <c r="Y1407" s="14" t="s">
        <v>38</v>
      </c>
      <c r="Z1407" s="14" t="s">
        <v>38</v>
      </c>
      <c r="AA1407" s="14" t="s">
        <v>38</v>
      </c>
      <c r="AB1407" s="14" t="s">
        <v>38</v>
      </c>
      <c r="AC1407" s="14">
        <v>4619000</v>
      </c>
      <c r="AD1407" s="14">
        <v>4947000</v>
      </c>
      <c r="AE1407" s="14">
        <v>4882000</v>
      </c>
      <c r="AF1407" s="14">
        <v>8814000</v>
      </c>
      <c r="AG1407" s="2">
        <v>230266000</v>
      </c>
      <c r="AH1407" s="2">
        <v>228421000</v>
      </c>
      <c r="AI1407" s="2">
        <v>226141000</v>
      </c>
      <c r="AJ1407" s="2">
        <v>226108000</v>
      </c>
      <c r="AK1407" s="16" t="str">
        <f t="shared" si="281"/>
        <v>Да</v>
      </c>
      <c r="AL1407" s="16" t="str">
        <f t="shared" si="302"/>
        <v>Нет</v>
      </c>
      <c r="AM1407" s="16" t="str">
        <f t="shared" si="298"/>
        <v>Да</v>
      </c>
      <c r="AN1407">
        <f t="shared" si="283"/>
        <v>1.7494949494949494</v>
      </c>
      <c r="AO1407">
        <f t="shared" si="284"/>
        <v>0.38689374305812663</v>
      </c>
      <c r="AP1407">
        <f t="shared" si="285"/>
        <v>3.0466223837573629</v>
      </c>
      <c r="AQ1407">
        <f t="shared" si="286"/>
        <v>1.0080771908011961</v>
      </c>
      <c r="AR1407">
        <f t="shared" si="287"/>
        <v>1.0100822053497596</v>
      </c>
      <c r="AS1407">
        <f t="shared" si="288"/>
        <v>1.0001459479540751</v>
      </c>
      <c r="AT1407">
        <f t="shared" si="304"/>
        <v>1.763625954007749</v>
      </c>
    </row>
    <row r="1408" spans="1:46" hidden="1" x14ac:dyDescent="0.35">
      <c r="A1408" s="6">
        <v>1212</v>
      </c>
      <c r="B1408" s="11" t="s">
        <v>2886</v>
      </c>
      <c r="C1408" s="8" t="s">
        <v>2887</v>
      </c>
      <c r="D1408" s="2">
        <v>1</v>
      </c>
      <c r="E1408" s="2">
        <v>43</v>
      </c>
      <c r="F1408" s="2" t="s">
        <v>38</v>
      </c>
      <c r="G1408" s="12"/>
      <c r="H1408" s="8" t="s">
        <v>40</v>
      </c>
      <c r="I1408" s="2">
        <v>252646000</v>
      </c>
      <c r="J1408" s="2">
        <v>281232000</v>
      </c>
      <c r="K1408" s="2">
        <v>259160000</v>
      </c>
      <c r="L1408" s="2">
        <v>268999000</v>
      </c>
      <c r="M1408" s="2">
        <v>84906000</v>
      </c>
      <c r="N1408" s="2">
        <v>87929000</v>
      </c>
      <c r="O1408" s="2">
        <v>55366000</v>
      </c>
      <c r="P1408" s="2">
        <v>70758000</v>
      </c>
      <c r="Q1408" s="14">
        <v>402302000</v>
      </c>
      <c r="R1408" s="14">
        <v>404802000</v>
      </c>
      <c r="S1408" s="14">
        <v>215767000</v>
      </c>
      <c r="T1408" s="14">
        <v>214750000</v>
      </c>
      <c r="U1408" s="14">
        <v>15879000</v>
      </c>
      <c r="V1408" s="14">
        <v>30444000</v>
      </c>
      <c r="W1408" s="14">
        <v>23370000</v>
      </c>
      <c r="X1408" s="14">
        <v>42741000</v>
      </c>
      <c r="Y1408" s="14" t="s">
        <v>38</v>
      </c>
      <c r="Z1408" s="14" t="s">
        <v>38</v>
      </c>
      <c r="AA1408" s="14" t="s">
        <v>38</v>
      </c>
      <c r="AB1408" s="14" t="s">
        <v>38</v>
      </c>
      <c r="AC1408" s="14">
        <v>326000</v>
      </c>
      <c r="AD1408" s="14">
        <v>12748000</v>
      </c>
      <c r="AE1408" s="14">
        <v>4962000</v>
      </c>
      <c r="AF1408" s="14">
        <v>9943000</v>
      </c>
      <c r="AG1408" s="2">
        <v>231907000</v>
      </c>
      <c r="AH1408" s="2">
        <v>246455000</v>
      </c>
      <c r="AI1408" s="2">
        <v>238743000</v>
      </c>
      <c r="AJ1408" s="2">
        <v>257867000</v>
      </c>
      <c r="AK1408" s="16" t="str">
        <f t="shared" si="281"/>
        <v>Да</v>
      </c>
      <c r="AL1408" s="16" t="str">
        <f t="shared" si="302"/>
        <v>Нет</v>
      </c>
      <c r="AM1408" s="16" t="str">
        <f t="shared" si="298"/>
        <v>Нет</v>
      </c>
      <c r="AN1408">
        <f t="shared" si="283"/>
        <v>0.96561998885464406</v>
      </c>
      <c r="AO1408">
        <f t="shared" si="284"/>
        <v>1.5881407361918867</v>
      </c>
      <c r="AP1408">
        <f t="shared" si="285"/>
        <v>0.78246982673337295</v>
      </c>
      <c r="AQ1408">
        <f t="shared" si="286"/>
        <v>0.94097096833093263</v>
      </c>
      <c r="AR1408">
        <f t="shared" si="287"/>
        <v>1.0323025177701546</v>
      </c>
      <c r="AS1408">
        <f t="shared" si="288"/>
        <v>0.92583773805876668</v>
      </c>
    </row>
    <row r="1409" spans="1:46" hidden="1" x14ac:dyDescent="0.35">
      <c r="A1409" s="6">
        <v>1599</v>
      </c>
      <c r="B1409" s="11" t="s">
        <v>3784</v>
      </c>
      <c r="C1409" s="8" t="s">
        <v>3785</v>
      </c>
      <c r="D1409" s="2">
        <v>1</v>
      </c>
      <c r="E1409" s="2">
        <v>34</v>
      </c>
      <c r="F1409" s="2" t="s">
        <v>38</v>
      </c>
      <c r="G1409" s="12"/>
      <c r="H1409" s="8" t="s">
        <v>40</v>
      </c>
      <c r="I1409" s="2">
        <v>4280890000</v>
      </c>
      <c r="J1409" s="2">
        <v>4187435000</v>
      </c>
      <c r="K1409" s="2">
        <v>3673185000</v>
      </c>
      <c r="L1409" s="2">
        <v>2783069000</v>
      </c>
      <c r="M1409" s="2">
        <v>157984000</v>
      </c>
      <c r="N1409" s="2">
        <v>114096000</v>
      </c>
      <c r="O1409" s="2">
        <v>66562000</v>
      </c>
      <c r="P1409" s="2">
        <v>99023000</v>
      </c>
      <c r="Q1409" s="14">
        <v>402079000</v>
      </c>
      <c r="R1409" s="14">
        <v>245274000</v>
      </c>
      <c r="S1409" s="14">
        <v>215824000</v>
      </c>
      <c r="T1409" s="14">
        <v>166673000</v>
      </c>
      <c r="U1409" s="14">
        <v>-935829000</v>
      </c>
      <c r="V1409" s="14">
        <v>-1912351000</v>
      </c>
      <c r="W1409" s="14">
        <v>-1118681000</v>
      </c>
      <c r="X1409" s="14">
        <v>-116670000</v>
      </c>
      <c r="Y1409" s="14" t="s">
        <v>38</v>
      </c>
      <c r="Z1409" s="14" t="s">
        <v>38</v>
      </c>
      <c r="AA1409" s="14" t="s">
        <v>38</v>
      </c>
      <c r="AB1409" s="14" t="s">
        <v>38</v>
      </c>
      <c r="AC1409" s="14">
        <v>976522000</v>
      </c>
      <c r="AD1409" s="14">
        <v>-793670000</v>
      </c>
      <c r="AE1409" s="14">
        <v>-1001807000</v>
      </c>
      <c r="AF1409" s="14">
        <v>8163000</v>
      </c>
      <c r="AG1409" s="2">
        <v>-696520000</v>
      </c>
      <c r="AH1409" s="2">
        <v>-1673044000</v>
      </c>
      <c r="AI1409" s="2">
        <v>-879373000</v>
      </c>
      <c r="AJ1409" s="2">
        <v>122637000</v>
      </c>
      <c r="AK1409" s="16" t="str">
        <f t="shared" si="281"/>
        <v>Да</v>
      </c>
      <c r="AL1409" s="16" t="str">
        <f t="shared" si="302"/>
        <v>Нет</v>
      </c>
      <c r="AM1409" s="16" t="str">
        <f t="shared" si="298"/>
        <v>Да</v>
      </c>
      <c r="AN1409">
        <f t="shared" si="283"/>
        <v>1.3846585331650541</v>
      </c>
      <c r="AO1409">
        <f t="shared" si="284"/>
        <v>1.7141311859619603</v>
      </c>
      <c r="AP1409">
        <f t="shared" si="285"/>
        <v>0.6721872696242287</v>
      </c>
      <c r="AQ1409">
        <f t="shared" si="286"/>
        <v>0.41631899698991776</v>
      </c>
      <c r="AR1409">
        <f t="shared" si="287"/>
        <v>1.9025419247577535</v>
      </c>
      <c r="AS1409">
        <f t="shared" si="288"/>
        <v>-7.1705358089320512</v>
      </c>
      <c r="AT1409">
        <f>AQ1409*AN1409</f>
        <v>0.57645965170080604</v>
      </c>
    </row>
    <row r="1410" spans="1:46" hidden="1" x14ac:dyDescent="0.35">
      <c r="A1410" s="6">
        <v>1082</v>
      </c>
      <c r="B1410" s="11" t="s">
        <v>2592</v>
      </c>
      <c r="C1410" s="8" t="s">
        <v>2593</v>
      </c>
      <c r="D1410" s="2">
        <v>1</v>
      </c>
      <c r="E1410" s="2">
        <v>3</v>
      </c>
      <c r="F1410" s="2" t="s">
        <v>38</v>
      </c>
      <c r="G1410" s="12"/>
      <c r="H1410" s="8" t="s">
        <v>121</v>
      </c>
      <c r="I1410" s="2">
        <v>506641000</v>
      </c>
      <c r="J1410" s="2">
        <v>532869000</v>
      </c>
      <c r="K1410" s="2">
        <v>421637000</v>
      </c>
      <c r="L1410" s="2">
        <v>384045000</v>
      </c>
      <c r="M1410" s="2">
        <v>227029000</v>
      </c>
      <c r="N1410" s="2">
        <v>278841000</v>
      </c>
      <c r="O1410" s="2">
        <v>144145000</v>
      </c>
      <c r="P1410" s="2">
        <v>122745000</v>
      </c>
      <c r="Q1410" s="14">
        <v>399192000</v>
      </c>
      <c r="R1410" s="14">
        <v>468788000</v>
      </c>
      <c r="S1410" s="14">
        <v>354798000</v>
      </c>
      <c r="T1410" s="14">
        <v>249629000</v>
      </c>
      <c r="U1410" s="14">
        <v>298496000</v>
      </c>
      <c r="V1410" s="14">
        <v>317175000</v>
      </c>
      <c r="W1410" s="14">
        <v>220878000</v>
      </c>
      <c r="X1410" s="14">
        <v>188425000</v>
      </c>
      <c r="Y1410" s="14" t="s">
        <v>38</v>
      </c>
      <c r="Z1410" s="14" t="s">
        <v>38</v>
      </c>
      <c r="AA1410" s="14" t="s">
        <v>38</v>
      </c>
      <c r="AB1410" s="14" t="s">
        <v>38</v>
      </c>
      <c r="AC1410" s="14">
        <v>50220000</v>
      </c>
      <c r="AD1410" s="14">
        <v>108351000</v>
      </c>
      <c r="AE1410" s="14">
        <v>48214000</v>
      </c>
      <c r="AF1410" s="14">
        <v>63044000</v>
      </c>
      <c r="AG1410" s="2">
        <v>476611000</v>
      </c>
      <c r="AH1410" s="2">
        <v>495290000</v>
      </c>
      <c r="AI1410" s="2">
        <v>398993000</v>
      </c>
      <c r="AJ1410" s="2">
        <v>366540000</v>
      </c>
      <c r="AK1410" s="16" t="str">
        <f t="shared" ref="AK1410:AK1473" si="305">IF(AC1410&gt;0,"Да","Нет")</f>
        <v>Да</v>
      </c>
      <c r="AL1410" s="16" t="str">
        <f t="shared" si="302"/>
        <v>Нет</v>
      </c>
      <c r="AM1410" s="16" t="str">
        <f t="shared" si="298"/>
        <v>Нет</v>
      </c>
      <c r="AN1410">
        <f t="shared" ref="AN1410:AN1473" si="306">M1410/N1410</f>
        <v>0.81418801395777518</v>
      </c>
      <c r="AO1410">
        <f t="shared" ref="AO1410:AO1473" si="307">N1410/O1410</f>
        <v>1.9344479517152866</v>
      </c>
      <c r="AP1410">
        <f t="shared" ref="AP1410:AP1473" si="308">O1410/P1410</f>
        <v>1.174345187176667</v>
      </c>
      <c r="AQ1410">
        <f t="shared" ref="AQ1410:AQ1473" si="309">AG1410/AH1410</f>
        <v>0.96228674110117307</v>
      </c>
      <c r="AR1410">
        <f t="shared" ref="AR1410:AR1473" si="310">AH1410/AI1410</f>
        <v>1.241350098873915</v>
      </c>
      <c r="AS1410">
        <f t="shared" ref="AS1410:AS1473" si="311">AI1410/AJ1410</f>
        <v>1.088538767938015</v>
      </c>
    </row>
    <row r="1411" spans="1:46" hidden="1" x14ac:dyDescent="0.35">
      <c r="A1411" s="6">
        <v>1071</v>
      </c>
      <c r="B1411" s="11" t="s">
        <v>2564</v>
      </c>
      <c r="C1411" s="8" t="s">
        <v>2565</v>
      </c>
      <c r="D1411" s="2">
        <v>1</v>
      </c>
      <c r="E1411" s="2">
        <v>71</v>
      </c>
      <c r="F1411" s="2" t="s">
        <v>38</v>
      </c>
      <c r="G1411" s="12"/>
      <c r="H1411" s="8" t="s">
        <v>40</v>
      </c>
      <c r="I1411" s="2">
        <v>2455412000</v>
      </c>
      <c r="J1411" s="2">
        <v>2417313000</v>
      </c>
      <c r="K1411" s="2">
        <v>2395399000</v>
      </c>
      <c r="L1411" s="2">
        <v>2392977000</v>
      </c>
      <c r="M1411" s="2">
        <v>221878000</v>
      </c>
      <c r="N1411" s="2">
        <v>234387000</v>
      </c>
      <c r="O1411" s="2">
        <v>250927000</v>
      </c>
      <c r="P1411" s="2">
        <v>227442000</v>
      </c>
      <c r="Q1411" s="14">
        <v>397572000</v>
      </c>
      <c r="R1411" s="14">
        <v>440639000</v>
      </c>
      <c r="S1411" s="14">
        <v>432418000</v>
      </c>
      <c r="T1411" s="14">
        <v>342171000</v>
      </c>
      <c r="U1411" s="14">
        <v>-311512000</v>
      </c>
      <c r="V1411" s="14">
        <v>-282933000</v>
      </c>
      <c r="W1411" s="14">
        <v>-151142000</v>
      </c>
      <c r="X1411" s="14">
        <v>-115827000</v>
      </c>
      <c r="Y1411" s="14" t="s">
        <v>38</v>
      </c>
      <c r="Z1411" s="14" t="s">
        <v>38</v>
      </c>
      <c r="AA1411" s="14" t="s">
        <v>38</v>
      </c>
      <c r="AB1411" s="14" t="s">
        <v>38</v>
      </c>
      <c r="AC1411" s="14">
        <v>-69199000</v>
      </c>
      <c r="AD1411" s="14">
        <v>-131792000</v>
      </c>
      <c r="AE1411" s="14">
        <v>-39608000</v>
      </c>
      <c r="AF1411" s="14">
        <v>-71553000</v>
      </c>
      <c r="AG1411" s="2">
        <v>1972198000</v>
      </c>
      <c r="AH1411" s="2">
        <v>2000777000</v>
      </c>
      <c r="AI1411" s="2">
        <v>2132569000</v>
      </c>
      <c r="AJ1411" s="2">
        <v>2167882000</v>
      </c>
      <c r="AK1411" s="16" t="str">
        <f t="shared" si="305"/>
        <v>Нет</v>
      </c>
      <c r="AL1411" s="16" t="str">
        <f>IF(IFERROR(AN1411*AO1411*AP1411*AQ1411*AR1411*AS1411,0)=0,"Да","Нет")</f>
        <v>Нет</v>
      </c>
      <c r="AM1411" s="16" t="str">
        <f t="shared" si="298"/>
        <v>Нет</v>
      </c>
      <c r="AN1411">
        <f t="shared" si="306"/>
        <v>0.94663099915950966</v>
      </c>
      <c r="AO1411">
        <f t="shared" si="307"/>
        <v>0.93408441498922001</v>
      </c>
      <c r="AP1411">
        <f t="shared" si="308"/>
        <v>1.1032570941163022</v>
      </c>
      <c r="AQ1411">
        <f t="shared" si="309"/>
        <v>0.98571604931484114</v>
      </c>
      <c r="AR1411">
        <f t="shared" si="310"/>
        <v>0.93820035834713911</v>
      </c>
      <c r="AS1411">
        <f t="shared" si="311"/>
        <v>0.98371082927945341</v>
      </c>
    </row>
    <row r="1412" spans="1:46" hidden="1" x14ac:dyDescent="0.35">
      <c r="A1412" s="6">
        <v>1124</v>
      </c>
      <c r="B1412" s="11" t="s">
        <v>2688</v>
      </c>
      <c r="C1412" s="8" t="s">
        <v>2689</v>
      </c>
      <c r="D1412" s="2">
        <v>1</v>
      </c>
      <c r="E1412" s="2">
        <v>8</v>
      </c>
      <c r="F1412" s="2">
        <v>96</v>
      </c>
      <c r="G1412" s="12"/>
      <c r="H1412" s="8" t="s">
        <v>40</v>
      </c>
      <c r="I1412" s="2">
        <v>946204000</v>
      </c>
      <c r="J1412" s="2">
        <v>414386000</v>
      </c>
      <c r="K1412" s="2">
        <v>764785000</v>
      </c>
      <c r="L1412" s="2">
        <v>593837000</v>
      </c>
      <c r="M1412" s="2">
        <v>35627000</v>
      </c>
      <c r="N1412" s="2">
        <v>-18137000</v>
      </c>
      <c r="O1412" s="2">
        <v>-35250000</v>
      </c>
      <c r="P1412" s="2">
        <v>-32843000</v>
      </c>
      <c r="Q1412" s="14">
        <v>396286000</v>
      </c>
      <c r="R1412" s="14">
        <v>509349000</v>
      </c>
      <c r="S1412" s="14">
        <v>367051000</v>
      </c>
      <c r="T1412" s="14">
        <v>426602000</v>
      </c>
      <c r="U1412" s="14">
        <v>-93561000</v>
      </c>
      <c r="V1412" s="14">
        <v>-119672000</v>
      </c>
      <c r="W1412" s="14">
        <v>-95745000</v>
      </c>
      <c r="X1412" s="14">
        <v>-69324000</v>
      </c>
      <c r="Y1412" s="14" t="s">
        <v>38</v>
      </c>
      <c r="Z1412" s="14" t="s">
        <v>38</v>
      </c>
      <c r="AA1412" s="14" t="s">
        <v>38</v>
      </c>
      <c r="AB1412" s="14" t="s">
        <v>38</v>
      </c>
      <c r="AC1412" s="14">
        <v>26111000</v>
      </c>
      <c r="AD1412" s="14">
        <v>-23927000</v>
      </c>
      <c r="AE1412" s="14">
        <v>-26421000</v>
      </c>
      <c r="AF1412" s="14">
        <v>-31933000</v>
      </c>
      <c r="AG1412" s="2">
        <v>74419000</v>
      </c>
      <c r="AH1412" s="2">
        <v>48308000</v>
      </c>
      <c r="AI1412" s="2">
        <v>72235000</v>
      </c>
      <c r="AJ1412" s="2">
        <v>98656000</v>
      </c>
      <c r="AK1412" s="16" t="str">
        <f t="shared" si="305"/>
        <v>Да</v>
      </c>
      <c r="AL1412" s="16" t="str">
        <f t="shared" ref="AL1412:AL1421" si="312">IF(IFERROR(AN1412*AO1412*AP1412*AQ1412*AR1412*AS1412,0)=0,"Да","Нет")</f>
        <v>Нет</v>
      </c>
      <c r="AM1412" s="16" t="str">
        <f t="shared" si="298"/>
        <v>Нет</v>
      </c>
      <c r="AN1412">
        <f t="shared" si="306"/>
        <v>-1.9643270662182279</v>
      </c>
      <c r="AO1412">
        <f t="shared" si="307"/>
        <v>0.51452482269503541</v>
      </c>
      <c r="AP1412">
        <f t="shared" si="308"/>
        <v>1.0732880674725207</v>
      </c>
      <c r="AQ1412">
        <f t="shared" si="309"/>
        <v>1.5405108884656786</v>
      </c>
      <c r="AR1412">
        <f t="shared" si="310"/>
        <v>0.66876168062573549</v>
      </c>
      <c r="AS1412">
        <f t="shared" si="311"/>
        <v>0.73219064223159258</v>
      </c>
    </row>
    <row r="1413" spans="1:46" ht="29" hidden="1" x14ac:dyDescent="0.35">
      <c r="A1413" s="6">
        <v>65</v>
      </c>
      <c r="B1413" s="11" t="s">
        <v>186</v>
      </c>
      <c r="C1413" s="8" t="s">
        <v>187</v>
      </c>
      <c r="D1413" s="2">
        <v>1</v>
      </c>
      <c r="E1413" s="2">
        <v>3</v>
      </c>
      <c r="F1413" s="2" t="s">
        <v>38</v>
      </c>
      <c r="G1413" s="12" t="s">
        <v>177</v>
      </c>
      <c r="H1413" s="8" t="s">
        <v>40</v>
      </c>
      <c r="I1413" s="2">
        <v>228676000</v>
      </c>
      <c r="J1413" s="2">
        <v>251859000</v>
      </c>
      <c r="K1413" s="2">
        <v>150941000</v>
      </c>
      <c r="L1413" s="2">
        <v>112667000</v>
      </c>
      <c r="M1413" s="2">
        <v>42462000</v>
      </c>
      <c r="N1413" s="2">
        <v>25239000</v>
      </c>
      <c r="O1413" s="2">
        <v>3521000</v>
      </c>
      <c r="P1413" s="2">
        <v>28070000</v>
      </c>
      <c r="Q1413" s="14">
        <v>395242000</v>
      </c>
      <c r="R1413" s="14">
        <v>229651000</v>
      </c>
      <c r="S1413" s="14">
        <v>223405000</v>
      </c>
      <c r="T1413" s="14">
        <v>219404000</v>
      </c>
      <c r="U1413" s="14">
        <v>38647000</v>
      </c>
      <c r="V1413" s="14">
        <v>22869000</v>
      </c>
      <c r="W1413" s="14">
        <v>10321000</v>
      </c>
      <c r="X1413" s="14">
        <v>14594000</v>
      </c>
      <c r="Y1413" s="14" t="s">
        <v>38</v>
      </c>
      <c r="Z1413" s="14" t="s">
        <v>38</v>
      </c>
      <c r="AA1413" s="14" t="s">
        <v>38</v>
      </c>
      <c r="AB1413" s="14" t="s">
        <v>38</v>
      </c>
      <c r="AC1413" s="14">
        <v>220092000</v>
      </c>
      <c r="AD1413" s="14">
        <v>12617000</v>
      </c>
      <c r="AE1413" s="14">
        <v>301000</v>
      </c>
      <c r="AF1413" s="14">
        <v>16394000</v>
      </c>
      <c r="AG1413" s="2">
        <v>74406000</v>
      </c>
      <c r="AH1413" s="2">
        <v>58628000</v>
      </c>
      <c r="AI1413" s="2">
        <v>46087000</v>
      </c>
      <c r="AJ1413" s="2">
        <v>49885000</v>
      </c>
      <c r="AK1413" s="16" t="str">
        <f t="shared" si="305"/>
        <v>Да</v>
      </c>
      <c r="AL1413" s="16" t="str">
        <f t="shared" si="312"/>
        <v>Нет</v>
      </c>
      <c r="AM1413" s="16" t="str">
        <f t="shared" si="298"/>
        <v>Да</v>
      </c>
      <c r="AN1413">
        <f t="shared" si="306"/>
        <v>1.6823962914537025</v>
      </c>
      <c r="AO1413">
        <f t="shared" si="307"/>
        <v>7.1681340528259021</v>
      </c>
      <c r="AP1413">
        <f t="shared" si="308"/>
        <v>0.12543640897755612</v>
      </c>
      <c r="AQ1413">
        <f t="shared" si="309"/>
        <v>1.2691205567305723</v>
      </c>
      <c r="AR1413">
        <f t="shared" si="310"/>
        <v>1.2721157810228481</v>
      </c>
      <c r="AS1413">
        <f t="shared" si="311"/>
        <v>0.92386488924526411</v>
      </c>
      <c r="AT1413">
        <f t="shared" ref="AT1413:AT1415" si="313">AQ1413*AN1413</f>
        <v>2.1351637180511731</v>
      </c>
    </row>
    <row r="1414" spans="1:46" hidden="1" x14ac:dyDescent="0.35">
      <c r="A1414" s="6">
        <v>1139</v>
      </c>
      <c r="B1414" s="11" t="s">
        <v>2720</v>
      </c>
      <c r="C1414" s="8" t="s">
        <v>2721</v>
      </c>
      <c r="D1414" s="2">
        <v>1</v>
      </c>
      <c r="E1414" s="2">
        <v>12</v>
      </c>
      <c r="F1414" s="2" t="s">
        <v>38</v>
      </c>
      <c r="G1414" s="12"/>
      <c r="H1414" s="8" t="s">
        <v>40</v>
      </c>
      <c r="I1414" s="2">
        <v>1425585000</v>
      </c>
      <c r="J1414" s="2">
        <v>1428191000</v>
      </c>
      <c r="K1414" s="2">
        <v>1367485000</v>
      </c>
      <c r="L1414" s="2">
        <v>1298416000</v>
      </c>
      <c r="M1414" s="2">
        <v>28297000</v>
      </c>
      <c r="N1414" s="2">
        <v>17475000</v>
      </c>
      <c r="O1414" s="2">
        <v>4199000</v>
      </c>
      <c r="P1414" s="2">
        <v>18215000</v>
      </c>
      <c r="Q1414" s="14">
        <v>394973000</v>
      </c>
      <c r="R1414" s="14">
        <v>254265000</v>
      </c>
      <c r="S1414" s="14">
        <v>84639000</v>
      </c>
      <c r="T1414" s="14">
        <v>231367000</v>
      </c>
      <c r="U1414" s="14">
        <v>26159000</v>
      </c>
      <c r="V1414" s="14">
        <v>10513000</v>
      </c>
      <c r="W1414" s="14">
        <v>4432000</v>
      </c>
      <c r="X1414" s="14">
        <v>10004000</v>
      </c>
      <c r="Y1414" s="14" t="s">
        <v>38</v>
      </c>
      <c r="Z1414" s="14" t="s">
        <v>38</v>
      </c>
      <c r="AA1414" s="14" t="s">
        <v>38</v>
      </c>
      <c r="AB1414" s="14" t="s">
        <v>38</v>
      </c>
      <c r="AC1414" s="14">
        <v>15950000</v>
      </c>
      <c r="AD1414" s="14">
        <v>6081000</v>
      </c>
      <c r="AE1414" s="14">
        <v>-3979000</v>
      </c>
      <c r="AF1414" s="14">
        <v>3472000</v>
      </c>
      <c r="AG1414" s="2">
        <v>1188793000</v>
      </c>
      <c r="AH1414" s="2">
        <v>1172843000</v>
      </c>
      <c r="AI1414" s="2">
        <v>1166762000</v>
      </c>
      <c r="AJ1414" s="2">
        <v>1172069000</v>
      </c>
      <c r="AK1414" s="16" t="str">
        <f t="shared" si="305"/>
        <v>Да</v>
      </c>
      <c r="AL1414" s="16" t="str">
        <f t="shared" si="312"/>
        <v>Нет</v>
      </c>
      <c r="AM1414" s="16" t="str">
        <f t="shared" si="298"/>
        <v>Да</v>
      </c>
      <c r="AN1414">
        <f t="shared" si="306"/>
        <v>1.6192846924177395</v>
      </c>
      <c r="AO1414">
        <f t="shared" si="307"/>
        <v>4.161705167897118</v>
      </c>
      <c r="AP1414">
        <f t="shared" si="308"/>
        <v>0.23052429316497391</v>
      </c>
      <c r="AQ1414">
        <f t="shared" si="309"/>
        <v>1.0135994331722149</v>
      </c>
      <c r="AR1414">
        <f t="shared" si="310"/>
        <v>1.0052118598308823</v>
      </c>
      <c r="AS1414">
        <f t="shared" si="311"/>
        <v>0.99547210957716659</v>
      </c>
      <c r="AT1414">
        <f t="shared" si="313"/>
        <v>1.6413060463790652</v>
      </c>
    </row>
    <row r="1415" spans="1:46" x14ac:dyDescent="0.35">
      <c r="A1415" s="6">
        <v>836</v>
      </c>
      <c r="B1415" s="11" t="s">
        <v>2004</v>
      </c>
      <c r="C1415" s="8" t="s">
        <v>2005</v>
      </c>
      <c r="D1415" s="2">
        <v>1</v>
      </c>
      <c r="E1415" s="2">
        <v>7</v>
      </c>
      <c r="F1415" s="2" t="s">
        <v>38</v>
      </c>
      <c r="G1415" s="12"/>
      <c r="H1415" s="8" t="s">
        <v>40</v>
      </c>
      <c r="I1415" s="2">
        <v>278269000</v>
      </c>
      <c r="J1415" s="2">
        <v>236875000</v>
      </c>
      <c r="K1415" s="2">
        <v>258135000</v>
      </c>
      <c r="L1415" s="2">
        <v>216072000</v>
      </c>
      <c r="M1415" s="2">
        <v>85969000</v>
      </c>
      <c r="N1415" s="2">
        <v>24125000</v>
      </c>
      <c r="O1415" s="2">
        <v>29856000</v>
      </c>
      <c r="P1415" s="2">
        <v>42006000</v>
      </c>
      <c r="Q1415" s="14">
        <v>384808000</v>
      </c>
      <c r="R1415" s="14">
        <v>363259000</v>
      </c>
      <c r="S1415" s="14">
        <v>352842000</v>
      </c>
      <c r="T1415" s="14">
        <v>334888000</v>
      </c>
      <c r="U1415" s="14">
        <v>142900000</v>
      </c>
      <c r="V1415" s="14">
        <v>150683000</v>
      </c>
      <c r="W1415" s="14">
        <v>151056000</v>
      </c>
      <c r="X1415" s="14">
        <v>142569000</v>
      </c>
      <c r="Y1415" s="14" t="s">
        <v>38</v>
      </c>
      <c r="Z1415" s="14" t="s">
        <v>38</v>
      </c>
      <c r="AA1415" s="14" t="s">
        <v>38</v>
      </c>
      <c r="AB1415" s="14" t="s">
        <v>38</v>
      </c>
      <c r="AC1415" s="14">
        <v>2212000</v>
      </c>
      <c r="AD1415" s="14">
        <v>12373000</v>
      </c>
      <c r="AE1415" s="14">
        <v>20558000</v>
      </c>
      <c r="AF1415" s="14">
        <v>19549000</v>
      </c>
      <c r="AG1415" s="2">
        <v>161829000</v>
      </c>
      <c r="AH1415" s="2">
        <v>169612000</v>
      </c>
      <c r="AI1415" s="2">
        <v>169985000</v>
      </c>
      <c r="AJ1415" s="2">
        <v>161498000</v>
      </c>
      <c r="AK1415" s="16" t="str">
        <f t="shared" si="305"/>
        <v>Да</v>
      </c>
      <c r="AL1415" s="16" t="str">
        <f t="shared" si="312"/>
        <v>Нет</v>
      </c>
      <c r="AM1415" s="16" t="str">
        <f t="shared" si="298"/>
        <v>Да</v>
      </c>
      <c r="AN1415">
        <f t="shared" si="306"/>
        <v>3.5634818652849742</v>
      </c>
      <c r="AO1415">
        <f t="shared" si="307"/>
        <v>0.80804528403001075</v>
      </c>
      <c r="AP1415">
        <f t="shared" si="308"/>
        <v>0.71075560634195112</v>
      </c>
      <c r="AQ1415">
        <f t="shared" si="309"/>
        <v>0.95411291653892416</v>
      </c>
      <c r="AR1415">
        <f t="shared" si="310"/>
        <v>0.99780568873724151</v>
      </c>
      <c r="AS1415">
        <f t="shared" si="311"/>
        <v>1.0525517343868036</v>
      </c>
      <c r="AT1415">
        <f t="shared" si="313"/>
        <v>3.3999640755206122</v>
      </c>
    </row>
    <row r="1416" spans="1:46" hidden="1" x14ac:dyDescent="0.35">
      <c r="A1416" s="6">
        <v>700</v>
      </c>
      <c r="B1416" s="11" t="s">
        <v>1698</v>
      </c>
      <c r="C1416" s="8" t="s">
        <v>1699</v>
      </c>
      <c r="D1416" s="2">
        <v>1</v>
      </c>
      <c r="E1416" s="2">
        <v>6</v>
      </c>
      <c r="F1416" s="2" t="s">
        <v>38</v>
      </c>
      <c r="G1416" s="12"/>
      <c r="H1416" s="8" t="s">
        <v>121</v>
      </c>
      <c r="I1416" s="2">
        <v>68179000</v>
      </c>
      <c r="J1416" s="2">
        <v>66935000</v>
      </c>
      <c r="K1416" s="2">
        <v>70707000</v>
      </c>
      <c r="L1416" s="2">
        <v>72980000</v>
      </c>
      <c r="M1416" s="2">
        <v>12000000</v>
      </c>
      <c r="N1416" s="2">
        <v>15674000</v>
      </c>
      <c r="O1416" s="2">
        <v>16486000</v>
      </c>
      <c r="P1416" s="2">
        <v>13211000</v>
      </c>
      <c r="Q1416" s="14">
        <v>383522000</v>
      </c>
      <c r="R1416" s="14">
        <v>413744000</v>
      </c>
      <c r="S1416" s="14">
        <v>515259000</v>
      </c>
      <c r="T1416" s="14">
        <v>470191000</v>
      </c>
      <c r="U1416" s="14">
        <v>54962000</v>
      </c>
      <c r="V1416" s="14">
        <v>56271000</v>
      </c>
      <c r="W1416" s="14">
        <v>52644000</v>
      </c>
      <c r="X1416" s="14">
        <v>46108000</v>
      </c>
      <c r="Y1416" s="14" t="s">
        <v>38</v>
      </c>
      <c r="Z1416" s="14" t="s">
        <v>38</v>
      </c>
      <c r="AA1416" s="14" t="s">
        <v>38</v>
      </c>
      <c r="AB1416" s="14" t="s">
        <v>38</v>
      </c>
      <c r="AC1416" s="14">
        <v>5210000</v>
      </c>
      <c r="AD1416" s="14">
        <v>8742000</v>
      </c>
      <c r="AE1416" s="14">
        <v>10700000</v>
      </c>
      <c r="AF1416" s="14">
        <v>8587000</v>
      </c>
      <c r="AG1416" s="2">
        <v>59275000</v>
      </c>
      <c r="AH1416" s="2">
        <v>60584000</v>
      </c>
      <c r="AI1416" s="2">
        <v>56957000</v>
      </c>
      <c r="AJ1416" s="2">
        <v>50421000</v>
      </c>
      <c r="AK1416" s="16" t="str">
        <f t="shared" si="305"/>
        <v>Да</v>
      </c>
      <c r="AL1416" s="16" t="str">
        <f t="shared" si="312"/>
        <v>Нет</v>
      </c>
      <c r="AM1416" s="16" t="str">
        <f t="shared" si="298"/>
        <v>Нет</v>
      </c>
      <c r="AN1416">
        <f t="shared" si="306"/>
        <v>0.76559908128110243</v>
      </c>
      <c r="AO1416">
        <f t="shared" si="307"/>
        <v>0.95074608758946988</v>
      </c>
      <c r="AP1416">
        <f t="shared" si="308"/>
        <v>1.2478994777079706</v>
      </c>
      <c r="AQ1416">
        <f t="shared" si="309"/>
        <v>0.97839363528324308</v>
      </c>
      <c r="AR1416">
        <f t="shared" si="310"/>
        <v>1.0636796179574064</v>
      </c>
      <c r="AS1416">
        <f t="shared" si="311"/>
        <v>1.1296285277959581</v>
      </c>
    </row>
    <row r="1417" spans="1:46" x14ac:dyDescent="0.35">
      <c r="A1417" s="6">
        <v>532</v>
      </c>
      <c r="B1417" s="11" t="s">
        <v>1296</v>
      </c>
      <c r="C1417" s="8" t="s">
        <v>1297</v>
      </c>
      <c r="D1417" s="2">
        <v>1</v>
      </c>
      <c r="E1417" s="2">
        <v>13</v>
      </c>
      <c r="F1417" s="2" t="s">
        <v>38</v>
      </c>
      <c r="G1417" s="12"/>
      <c r="H1417" s="8" t="s">
        <v>40</v>
      </c>
      <c r="I1417" s="2">
        <v>150834000</v>
      </c>
      <c r="J1417" s="2">
        <v>97719000</v>
      </c>
      <c r="K1417" s="2">
        <v>62550000</v>
      </c>
      <c r="L1417" s="2">
        <v>68946000</v>
      </c>
      <c r="M1417" s="2">
        <v>58477000</v>
      </c>
      <c r="N1417" s="2">
        <v>7397000</v>
      </c>
      <c r="O1417" s="2">
        <v>18763000</v>
      </c>
      <c r="P1417" s="2">
        <v>22558000</v>
      </c>
      <c r="Q1417" s="14">
        <v>380027000</v>
      </c>
      <c r="R1417" s="14">
        <v>308848000</v>
      </c>
      <c r="S1417" s="14">
        <v>196133000</v>
      </c>
      <c r="T1417" s="14">
        <v>202509000</v>
      </c>
      <c r="U1417" s="14">
        <v>18713000</v>
      </c>
      <c r="V1417" s="14">
        <v>14437000</v>
      </c>
      <c r="W1417" s="14">
        <v>16261000</v>
      </c>
      <c r="X1417" s="14">
        <v>16252000</v>
      </c>
      <c r="Y1417" s="14" t="s">
        <v>38</v>
      </c>
      <c r="Z1417" s="14" t="s">
        <v>38</v>
      </c>
      <c r="AA1417" s="14" t="s">
        <v>38</v>
      </c>
      <c r="AB1417" s="14" t="s">
        <v>38</v>
      </c>
      <c r="AC1417" s="14">
        <v>6290000</v>
      </c>
      <c r="AD1417" s="14">
        <v>3667000</v>
      </c>
      <c r="AE1417" s="14">
        <v>6475000</v>
      </c>
      <c r="AF1417" s="14">
        <v>5816000</v>
      </c>
      <c r="AG1417" s="2">
        <v>41166000</v>
      </c>
      <c r="AH1417" s="2">
        <v>36900000</v>
      </c>
      <c r="AI1417" s="2">
        <v>38724000</v>
      </c>
      <c r="AJ1417" s="2">
        <v>38067000</v>
      </c>
      <c r="AK1417" s="16" t="str">
        <f t="shared" si="305"/>
        <v>Да</v>
      </c>
      <c r="AL1417" s="16" t="str">
        <f t="shared" si="312"/>
        <v>Нет</v>
      </c>
      <c r="AM1417" s="16" t="str">
        <f t="shared" si="298"/>
        <v>Да</v>
      </c>
      <c r="AN1417">
        <f t="shared" si="306"/>
        <v>7.905502230634041</v>
      </c>
      <c r="AO1417">
        <f t="shared" si="307"/>
        <v>0.3942333315567873</v>
      </c>
      <c r="AP1417">
        <f t="shared" si="308"/>
        <v>0.83176700062062237</v>
      </c>
      <c r="AQ1417">
        <f t="shared" si="309"/>
        <v>1.1156097560975611</v>
      </c>
      <c r="AR1417">
        <f t="shared" si="310"/>
        <v>0.95289742795165788</v>
      </c>
      <c r="AS1417">
        <f t="shared" si="311"/>
        <v>1.0172590432658208</v>
      </c>
      <c r="AT1417">
        <f t="shared" ref="AT1417:AT1418" si="314">AQ1417*AN1417</f>
        <v>8.8194554153463667</v>
      </c>
    </row>
    <row r="1418" spans="1:46" hidden="1" x14ac:dyDescent="0.35">
      <c r="A1418" s="6">
        <v>2052</v>
      </c>
      <c r="B1418" s="11" t="s">
        <v>4867</v>
      </c>
      <c r="C1418" s="8" t="s">
        <v>4868</v>
      </c>
      <c r="D1418" s="2">
        <v>1</v>
      </c>
      <c r="E1418" s="2">
        <v>10</v>
      </c>
      <c r="F1418" s="2">
        <v>96</v>
      </c>
      <c r="G1418" s="12"/>
      <c r="H1418" s="8" t="s">
        <v>121</v>
      </c>
      <c r="I1418" s="2">
        <v>4049574000</v>
      </c>
      <c r="J1418" s="2">
        <v>3727218000</v>
      </c>
      <c r="K1418" s="2">
        <v>742717000</v>
      </c>
      <c r="L1418" s="2">
        <v>743623000</v>
      </c>
      <c r="M1418" s="2">
        <v>135095000</v>
      </c>
      <c r="N1418" s="2">
        <v>95738000</v>
      </c>
      <c r="O1418" s="2">
        <v>13472000</v>
      </c>
      <c r="P1418" s="2">
        <v>2340000</v>
      </c>
      <c r="Q1418" s="14">
        <v>379704000</v>
      </c>
      <c r="R1418" s="14">
        <v>402851000</v>
      </c>
      <c r="S1418" s="14">
        <v>460109000</v>
      </c>
      <c r="T1418" s="14">
        <v>516770000</v>
      </c>
      <c r="U1418" s="14">
        <v>272373000</v>
      </c>
      <c r="V1418" s="14">
        <v>263691000</v>
      </c>
      <c r="W1418" s="14">
        <v>278137000</v>
      </c>
      <c r="X1418" s="14">
        <v>272465000</v>
      </c>
      <c r="Y1418" s="14" t="s">
        <v>38</v>
      </c>
      <c r="Z1418" s="14" t="s">
        <v>38</v>
      </c>
      <c r="AA1418" s="14" t="s">
        <v>38</v>
      </c>
      <c r="AB1418" s="14" t="s">
        <v>38</v>
      </c>
      <c r="AC1418" s="14">
        <v>8671000</v>
      </c>
      <c r="AD1418" s="14">
        <v>-14458000</v>
      </c>
      <c r="AE1418" s="14">
        <v>5659000</v>
      </c>
      <c r="AF1418" s="14">
        <v>-19528000</v>
      </c>
      <c r="AG1418" s="2">
        <v>330478000</v>
      </c>
      <c r="AH1418" s="2">
        <v>321549000</v>
      </c>
      <c r="AI1418" s="2">
        <v>336267000</v>
      </c>
      <c r="AJ1418" s="2">
        <v>330608000</v>
      </c>
      <c r="AK1418" s="16" t="str">
        <f t="shared" si="305"/>
        <v>Да</v>
      </c>
      <c r="AL1418" s="16" t="str">
        <f t="shared" si="312"/>
        <v>Нет</v>
      </c>
      <c r="AM1418" s="16" t="str">
        <f t="shared" si="298"/>
        <v>Да</v>
      </c>
      <c r="AN1418">
        <f t="shared" si="306"/>
        <v>1.411090684994464</v>
      </c>
      <c r="AO1418">
        <f t="shared" si="307"/>
        <v>7.1064429928741095</v>
      </c>
      <c r="AP1418">
        <f t="shared" si="308"/>
        <v>5.7572649572649572</v>
      </c>
      <c r="AQ1418">
        <f t="shared" si="309"/>
        <v>1.0277687071021835</v>
      </c>
      <c r="AR1418">
        <f t="shared" si="310"/>
        <v>0.95623120912846038</v>
      </c>
      <c r="AS1418">
        <f t="shared" si="311"/>
        <v>1.0171169481682234</v>
      </c>
      <c r="AT1418">
        <f t="shared" si="314"/>
        <v>1.4502748489206947</v>
      </c>
    </row>
    <row r="1419" spans="1:46" hidden="1" x14ac:dyDescent="0.35">
      <c r="A1419" s="6">
        <v>192</v>
      </c>
      <c r="B1419" s="11" t="s">
        <v>481</v>
      </c>
      <c r="C1419" s="8" t="s">
        <v>482</v>
      </c>
      <c r="D1419" s="2">
        <v>1</v>
      </c>
      <c r="E1419" s="2">
        <v>20</v>
      </c>
      <c r="F1419" s="2">
        <v>92</v>
      </c>
      <c r="G1419" s="12"/>
      <c r="H1419" s="8" t="s">
        <v>121</v>
      </c>
      <c r="I1419" s="2">
        <v>440023000</v>
      </c>
      <c r="J1419" s="2">
        <v>600401000</v>
      </c>
      <c r="K1419" s="2">
        <v>468587000</v>
      </c>
      <c r="L1419" s="2">
        <v>249937000</v>
      </c>
      <c r="M1419" s="2">
        <v>4222000</v>
      </c>
      <c r="N1419" s="2">
        <v>16139000</v>
      </c>
      <c r="O1419" s="2">
        <v>7104000</v>
      </c>
      <c r="P1419" s="2">
        <v>11856000</v>
      </c>
      <c r="Q1419" s="14">
        <v>377298000</v>
      </c>
      <c r="R1419" s="14">
        <v>578959000</v>
      </c>
      <c r="S1419" s="14">
        <v>266584000</v>
      </c>
      <c r="T1419" s="14">
        <v>370945000</v>
      </c>
      <c r="U1419" s="14">
        <v>35189000</v>
      </c>
      <c r="V1419" s="14">
        <v>38425000</v>
      </c>
      <c r="W1419" s="14">
        <v>27680000</v>
      </c>
      <c r="X1419" s="14">
        <v>27545000</v>
      </c>
      <c r="Y1419" s="14" t="s">
        <v>38</v>
      </c>
      <c r="Z1419" s="14" t="s">
        <v>38</v>
      </c>
      <c r="AA1419" s="14" t="s">
        <v>38</v>
      </c>
      <c r="AB1419" s="14" t="s">
        <v>38</v>
      </c>
      <c r="AC1419" s="14">
        <v>3624000</v>
      </c>
      <c r="AD1419" s="14">
        <v>12534000</v>
      </c>
      <c r="AE1419" s="14">
        <v>1339000</v>
      </c>
      <c r="AF1419" s="14">
        <v>1586000</v>
      </c>
      <c r="AG1419" s="2">
        <v>162607000</v>
      </c>
      <c r="AH1419" s="2">
        <v>165892000</v>
      </c>
      <c r="AI1419" s="2">
        <v>154678000</v>
      </c>
      <c r="AJ1419" s="2">
        <v>154517000</v>
      </c>
      <c r="AK1419" s="16" t="str">
        <f t="shared" si="305"/>
        <v>Да</v>
      </c>
      <c r="AL1419" s="16" t="str">
        <f t="shared" si="312"/>
        <v>Нет</v>
      </c>
      <c r="AM1419" s="16" t="str">
        <f t="shared" si="298"/>
        <v>Нет</v>
      </c>
      <c r="AN1419">
        <f t="shared" si="306"/>
        <v>0.2616023297602082</v>
      </c>
      <c r="AO1419">
        <f t="shared" si="307"/>
        <v>2.2718186936936937</v>
      </c>
      <c r="AP1419">
        <f t="shared" si="308"/>
        <v>0.59919028340080971</v>
      </c>
      <c r="AQ1419">
        <f t="shared" si="309"/>
        <v>0.98019796011863136</v>
      </c>
      <c r="AR1419">
        <f t="shared" si="310"/>
        <v>1.072498997918256</v>
      </c>
      <c r="AS1419">
        <f t="shared" si="311"/>
        <v>1.0010419565484705</v>
      </c>
    </row>
    <row r="1420" spans="1:46" hidden="1" x14ac:dyDescent="0.35">
      <c r="A1420" s="6">
        <v>556</v>
      </c>
      <c r="B1420" s="11" t="s">
        <v>1354</v>
      </c>
      <c r="C1420" s="8" t="s">
        <v>1355</v>
      </c>
      <c r="D1420" s="2">
        <v>1</v>
      </c>
      <c r="E1420" s="2">
        <v>13</v>
      </c>
      <c r="F1420" s="2" t="s">
        <v>38</v>
      </c>
      <c r="G1420" s="12"/>
      <c r="H1420" s="8" t="s">
        <v>121</v>
      </c>
      <c r="I1420" s="2">
        <v>106542000</v>
      </c>
      <c r="J1420" s="2">
        <v>111234000</v>
      </c>
      <c r="K1420" s="2">
        <v>108841000</v>
      </c>
      <c r="L1420" s="2">
        <v>111620000</v>
      </c>
      <c r="M1420" s="2">
        <v>28148000</v>
      </c>
      <c r="N1420" s="2">
        <v>23470000</v>
      </c>
      <c r="O1420" s="2">
        <v>19570000</v>
      </c>
      <c r="P1420" s="2">
        <v>61819000</v>
      </c>
      <c r="Q1420" s="14">
        <v>376160000</v>
      </c>
      <c r="R1420" s="14">
        <v>216149000</v>
      </c>
      <c r="S1420" s="14">
        <v>236779000</v>
      </c>
      <c r="T1420" s="14">
        <v>261534000</v>
      </c>
      <c r="U1420" s="14">
        <v>29426000</v>
      </c>
      <c r="V1420" s="14">
        <v>28933000</v>
      </c>
      <c r="W1420" s="14">
        <v>34572000</v>
      </c>
      <c r="X1420" s="14">
        <v>34486000</v>
      </c>
      <c r="Y1420" s="14" t="s">
        <v>38</v>
      </c>
      <c r="Z1420" s="14" t="s">
        <v>38</v>
      </c>
      <c r="AA1420" s="14" t="s">
        <v>38</v>
      </c>
      <c r="AB1420" s="14" t="s">
        <v>38</v>
      </c>
      <c r="AC1420" s="14">
        <v>2036000</v>
      </c>
      <c r="AD1420" s="14">
        <v>2653000</v>
      </c>
      <c r="AE1420" s="14">
        <v>91000</v>
      </c>
      <c r="AF1420" s="14">
        <v>32551000</v>
      </c>
      <c r="AG1420" s="2">
        <v>84182000</v>
      </c>
      <c r="AH1420" s="2">
        <v>83587000</v>
      </c>
      <c r="AI1420" s="2">
        <v>89093000</v>
      </c>
      <c r="AJ1420" s="2">
        <v>89002000</v>
      </c>
      <c r="AK1420" s="16" t="str">
        <f t="shared" si="305"/>
        <v>Да</v>
      </c>
      <c r="AL1420" s="16" t="str">
        <f t="shared" si="312"/>
        <v>Нет</v>
      </c>
      <c r="AM1420" s="16" t="str">
        <f t="shared" si="298"/>
        <v>Да</v>
      </c>
      <c r="AN1420">
        <f t="shared" si="306"/>
        <v>1.1993182786536003</v>
      </c>
      <c r="AO1420">
        <f t="shared" si="307"/>
        <v>1.1992846193152784</v>
      </c>
      <c r="AP1420">
        <f t="shared" si="308"/>
        <v>0.31656933952344746</v>
      </c>
      <c r="AQ1420">
        <f t="shared" si="309"/>
        <v>1.0071183317980068</v>
      </c>
      <c r="AR1420">
        <f t="shared" si="310"/>
        <v>0.93819940960569292</v>
      </c>
      <c r="AS1420">
        <f t="shared" si="311"/>
        <v>1.0010224489337318</v>
      </c>
      <c r="AT1420">
        <f t="shared" ref="AT1420:AT1421" si="315">AQ1420*AN1420</f>
        <v>1.207855424092471</v>
      </c>
    </row>
    <row r="1421" spans="1:46" hidden="1" x14ac:dyDescent="0.35">
      <c r="A1421" s="6">
        <v>1324</v>
      </c>
      <c r="B1421" s="11" t="s">
        <v>3132</v>
      </c>
      <c r="C1421" s="8" t="s">
        <v>3133</v>
      </c>
      <c r="D1421" s="2">
        <v>1</v>
      </c>
      <c r="E1421" s="2">
        <v>8</v>
      </c>
      <c r="F1421" s="2" t="s">
        <v>38</v>
      </c>
      <c r="G1421" s="12"/>
      <c r="H1421" s="8" t="s">
        <v>40</v>
      </c>
      <c r="I1421" s="2">
        <v>276458000</v>
      </c>
      <c r="J1421" s="2">
        <v>304224000</v>
      </c>
      <c r="K1421" s="2">
        <v>322394000</v>
      </c>
      <c r="L1421" s="2">
        <v>527687000</v>
      </c>
      <c r="M1421" s="2">
        <v>25793000</v>
      </c>
      <c r="N1421" s="2">
        <v>14193000</v>
      </c>
      <c r="O1421" s="2">
        <v>21497000</v>
      </c>
      <c r="P1421" s="2">
        <v>18066000</v>
      </c>
      <c r="Q1421" s="14">
        <v>375395000</v>
      </c>
      <c r="R1421" s="14">
        <v>429234000</v>
      </c>
      <c r="S1421" s="14">
        <v>476651000</v>
      </c>
      <c r="T1421" s="14">
        <v>405141000</v>
      </c>
      <c r="U1421" s="14">
        <v>70489000</v>
      </c>
      <c r="V1421" s="14">
        <v>55461000</v>
      </c>
      <c r="W1421" s="14">
        <v>47028000</v>
      </c>
      <c r="X1421" s="14">
        <v>41741000</v>
      </c>
      <c r="Y1421" s="14" t="s">
        <v>38</v>
      </c>
      <c r="Z1421" s="14" t="s">
        <v>38</v>
      </c>
      <c r="AA1421" s="14" t="s">
        <v>38</v>
      </c>
      <c r="AB1421" s="14" t="s">
        <v>38</v>
      </c>
      <c r="AC1421" s="14">
        <v>22933000</v>
      </c>
      <c r="AD1421" s="14">
        <v>12866000</v>
      </c>
      <c r="AE1421" s="14">
        <v>21041000</v>
      </c>
      <c r="AF1421" s="14">
        <v>15599000</v>
      </c>
      <c r="AG1421" s="2">
        <v>106087000</v>
      </c>
      <c r="AH1421" s="2">
        <v>91059000</v>
      </c>
      <c r="AI1421" s="2">
        <v>82626000</v>
      </c>
      <c r="AJ1421" s="2">
        <v>77216000</v>
      </c>
      <c r="AK1421" s="16" t="str">
        <f t="shared" si="305"/>
        <v>Да</v>
      </c>
      <c r="AL1421" s="16" t="str">
        <f t="shared" si="312"/>
        <v>Нет</v>
      </c>
      <c r="AM1421" s="16" t="str">
        <f t="shared" si="298"/>
        <v>Да</v>
      </c>
      <c r="AN1421">
        <f t="shared" si="306"/>
        <v>1.8173043049390545</v>
      </c>
      <c r="AO1421">
        <f t="shared" si="307"/>
        <v>0.66023166023166024</v>
      </c>
      <c r="AP1421">
        <f t="shared" si="308"/>
        <v>1.1899147570021034</v>
      </c>
      <c r="AQ1421">
        <f t="shared" si="309"/>
        <v>1.1650358558736644</v>
      </c>
      <c r="AR1421">
        <f t="shared" si="310"/>
        <v>1.1020623048435116</v>
      </c>
      <c r="AS1421">
        <f t="shared" si="311"/>
        <v>1.070063199336925</v>
      </c>
      <c r="AT1421">
        <f t="shared" si="315"/>
        <v>2.1172246762875662</v>
      </c>
    </row>
    <row r="1422" spans="1:46" ht="29" hidden="1" x14ac:dyDescent="0.35">
      <c r="A1422" s="6">
        <v>716</v>
      </c>
      <c r="B1422" s="11" t="s">
        <v>1738</v>
      </c>
      <c r="C1422" s="8" t="s">
        <v>1739</v>
      </c>
      <c r="D1422" s="2">
        <v>1</v>
      </c>
      <c r="E1422" s="2">
        <v>79</v>
      </c>
      <c r="F1422" s="2" t="s">
        <v>38</v>
      </c>
      <c r="G1422" s="12"/>
      <c r="H1422" s="8" t="s">
        <v>121</v>
      </c>
      <c r="I1422" s="2">
        <v>382368000</v>
      </c>
      <c r="J1422" s="2">
        <v>707241000</v>
      </c>
      <c r="K1422" s="2">
        <v>762946000</v>
      </c>
      <c r="L1422" s="2">
        <v>722789000</v>
      </c>
      <c r="M1422" s="2">
        <v>30331000</v>
      </c>
      <c r="N1422" s="2">
        <v>231859000</v>
      </c>
      <c r="O1422" s="2">
        <v>221594000</v>
      </c>
      <c r="P1422" s="2">
        <v>256494000</v>
      </c>
      <c r="Q1422" s="14">
        <v>371727000</v>
      </c>
      <c r="R1422" s="14">
        <v>645274000</v>
      </c>
      <c r="S1422" s="14">
        <v>745519000</v>
      </c>
      <c r="T1422" s="14">
        <v>904533000</v>
      </c>
      <c r="U1422" s="14">
        <v>35610000</v>
      </c>
      <c r="V1422" s="14">
        <v>225187000</v>
      </c>
      <c r="W1422" s="14">
        <v>211493000</v>
      </c>
      <c r="X1422" s="14">
        <v>203788000</v>
      </c>
      <c r="Y1422" s="14" t="s">
        <v>38</v>
      </c>
      <c r="Z1422" s="14" t="s">
        <v>38</v>
      </c>
      <c r="AA1422" s="14" t="s">
        <v>38</v>
      </c>
      <c r="AB1422" s="14" t="s">
        <v>38</v>
      </c>
      <c r="AC1422" s="14">
        <v>-168725000</v>
      </c>
      <c r="AD1422" s="14">
        <v>34130000</v>
      </c>
      <c r="AE1422" s="14">
        <v>38686000</v>
      </c>
      <c r="AF1422" s="14">
        <v>46665000</v>
      </c>
      <c r="AG1422" s="2">
        <v>65669000</v>
      </c>
      <c r="AH1422" s="2">
        <v>258071000</v>
      </c>
      <c r="AI1422" s="2">
        <v>244377000</v>
      </c>
      <c r="AJ1422" s="2">
        <v>236674000</v>
      </c>
      <c r="AK1422" s="16" t="str">
        <f t="shared" si="305"/>
        <v>Нет</v>
      </c>
      <c r="AL1422" s="16" t="str">
        <f>IF(IFERROR(AN1422*AO1422*AP1422*AQ1422*AR1422*AS1422,0)=0,"Да","Нет")</f>
        <v>Нет</v>
      </c>
      <c r="AM1422" s="16" t="str">
        <f t="shared" si="298"/>
        <v>Нет</v>
      </c>
      <c r="AN1422">
        <f t="shared" si="306"/>
        <v>0.13081657386601339</v>
      </c>
      <c r="AO1422">
        <f t="shared" si="307"/>
        <v>1.0463234564112747</v>
      </c>
      <c r="AP1422">
        <f t="shared" si="308"/>
        <v>0.86393443901221856</v>
      </c>
      <c r="AQ1422">
        <f t="shared" si="309"/>
        <v>0.2544609816678356</v>
      </c>
      <c r="AR1422">
        <f t="shared" si="310"/>
        <v>1.0560363700348232</v>
      </c>
      <c r="AS1422">
        <f t="shared" si="311"/>
        <v>1.0325468788291068</v>
      </c>
    </row>
    <row r="1423" spans="1:46" hidden="1" x14ac:dyDescent="0.35">
      <c r="A1423" s="6">
        <v>835</v>
      </c>
      <c r="B1423" s="11" t="s">
        <v>2002</v>
      </c>
      <c r="C1423" s="8" t="s">
        <v>2003</v>
      </c>
      <c r="D1423" s="2">
        <v>1</v>
      </c>
      <c r="E1423" s="2">
        <v>5</v>
      </c>
      <c r="F1423" s="2" t="s">
        <v>38</v>
      </c>
      <c r="G1423" s="12"/>
      <c r="H1423" s="8" t="s">
        <v>40</v>
      </c>
      <c r="I1423" s="2">
        <v>353664000</v>
      </c>
      <c r="J1423" s="2">
        <v>320787000</v>
      </c>
      <c r="K1423" s="2">
        <v>272041000</v>
      </c>
      <c r="L1423" s="2">
        <v>198526000</v>
      </c>
      <c r="M1423" s="2">
        <v>154861000</v>
      </c>
      <c r="N1423" s="2">
        <v>156905000</v>
      </c>
      <c r="O1423" s="2">
        <v>155100000</v>
      </c>
      <c r="P1423" s="2">
        <v>64777000</v>
      </c>
      <c r="Q1423" s="14">
        <v>368041000</v>
      </c>
      <c r="R1423" s="14">
        <v>315167000</v>
      </c>
      <c r="S1423" s="14">
        <v>290074000</v>
      </c>
      <c r="T1423" s="14">
        <v>246531000</v>
      </c>
      <c r="U1423" s="14">
        <v>279302000</v>
      </c>
      <c r="V1423" s="14">
        <v>264793000</v>
      </c>
      <c r="W1423" s="14">
        <v>215477000</v>
      </c>
      <c r="X1423" s="14">
        <v>150334000</v>
      </c>
      <c r="Y1423" s="14" t="s">
        <v>38</v>
      </c>
      <c r="Z1423" s="14" t="s">
        <v>38</v>
      </c>
      <c r="AA1423" s="14" t="s">
        <v>38</v>
      </c>
      <c r="AB1423" s="14" t="s">
        <v>38</v>
      </c>
      <c r="AC1423" s="14">
        <v>50714000</v>
      </c>
      <c r="AD1423" s="14">
        <v>69007000</v>
      </c>
      <c r="AE1423" s="14">
        <v>70830000</v>
      </c>
      <c r="AF1423" s="14">
        <v>43409000</v>
      </c>
      <c r="AG1423" s="2">
        <v>310283000</v>
      </c>
      <c r="AH1423" s="2">
        <v>295774000</v>
      </c>
      <c r="AI1423" s="2">
        <v>246458000</v>
      </c>
      <c r="AJ1423" s="2">
        <v>181315000</v>
      </c>
      <c r="AK1423" s="16" t="str">
        <f t="shared" si="305"/>
        <v>Да</v>
      </c>
      <c r="AL1423" s="16" t="str">
        <f t="shared" ref="AL1423:AL1425" si="316">IF(IFERROR(AN1423*AO1423*AP1423*AQ1423*AR1423*AS1423,0)=0,"Да","Нет")</f>
        <v>Нет</v>
      </c>
      <c r="AM1423" s="16" t="str">
        <f t="shared" si="298"/>
        <v>Нет</v>
      </c>
      <c r="AN1423">
        <f t="shared" si="306"/>
        <v>0.98697300914566144</v>
      </c>
      <c r="AO1423">
        <f t="shared" si="307"/>
        <v>1.0116376531270148</v>
      </c>
      <c r="AP1423">
        <f t="shared" si="308"/>
        <v>2.3943683714898807</v>
      </c>
      <c r="AQ1423">
        <f t="shared" si="309"/>
        <v>1.049054345547614</v>
      </c>
      <c r="AR1423">
        <f t="shared" si="310"/>
        <v>1.2000990026698262</v>
      </c>
      <c r="AS1423">
        <f t="shared" si="311"/>
        <v>1.3592808096406805</v>
      </c>
    </row>
    <row r="1424" spans="1:46" hidden="1" x14ac:dyDescent="0.35">
      <c r="A1424" s="6">
        <v>423</v>
      </c>
      <c r="B1424" s="11" t="s">
        <v>1029</v>
      </c>
      <c r="C1424" s="8" t="s">
        <v>1030</v>
      </c>
      <c r="D1424" s="2">
        <v>1</v>
      </c>
      <c r="E1424" s="2">
        <v>16</v>
      </c>
      <c r="F1424" s="2">
        <v>84</v>
      </c>
      <c r="G1424" s="12"/>
      <c r="H1424" s="8" t="s">
        <v>40</v>
      </c>
      <c r="I1424" s="2">
        <v>195278000</v>
      </c>
      <c r="J1424" s="2">
        <v>233783000</v>
      </c>
      <c r="K1424" s="2">
        <v>190397000</v>
      </c>
      <c r="L1424" s="2">
        <v>148494000</v>
      </c>
      <c r="M1424" s="2">
        <v>100157000</v>
      </c>
      <c r="N1424" s="2">
        <v>96381000</v>
      </c>
      <c r="O1424" s="2">
        <v>4127000</v>
      </c>
      <c r="P1424" s="2">
        <v>6536000</v>
      </c>
      <c r="Q1424" s="14">
        <v>367744000</v>
      </c>
      <c r="R1424" s="14">
        <v>242667000</v>
      </c>
      <c r="S1424" s="14">
        <v>262595000</v>
      </c>
      <c r="T1424" s="14">
        <v>255231000</v>
      </c>
      <c r="U1424" s="14">
        <v>27627000</v>
      </c>
      <c r="V1424" s="14">
        <v>26544000</v>
      </c>
      <c r="W1424" s="14">
        <v>24748000</v>
      </c>
      <c r="X1424" s="14">
        <v>22125000</v>
      </c>
      <c r="Y1424" s="14" t="s">
        <v>38</v>
      </c>
      <c r="Z1424" s="14" t="s">
        <v>38</v>
      </c>
      <c r="AA1424" s="14" t="s">
        <v>38</v>
      </c>
      <c r="AB1424" s="14" t="s">
        <v>38</v>
      </c>
      <c r="AC1424" s="14">
        <v>3344000</v>
      </c>
      <c r="AD1424" s="14">
        <v>3938000</v>
      </c>
      <c r="AE1424" s="14">
        <v>3896000</v>
      </c>
      <c r="AF1424" s="14">
        <v>2311000</v>
      </c>
      <c r="AG1424" s="2">
        <v>92167000</v>
      </c>
      <c r="AH1424" s="2">
        <v>90887000</v>
      </c>
      <c r="AI1424" s="2">
        <v>88898000</v>
      </c>
      <c r="AJ1424" s="2">
        <v>86158000</v>
      </c>
      <c r="AK1424" s="16" t="str">
        <f t="shared" si="305"/>
        <v>Да</v>
      </c>
      <c r="AL1424" s="16" t="str">
        <f t="shared" si="316"/>
        <v>Нет</v>
      </c>
      <c r="AM1424" s="16" t="str">
        <f t="shared" si="298"/>
        <v>Да</v>
      </c>
      <c r="AN1424">
        <f t="shared" si="306"/>
        <v>1.0391778462560048</v>
      </c>
      <c r="AO1424">
        <f t="shared" si="307"/>
        <v>23.353767870123576</v>
      </c>
      <c r="AP1424">
        <f t="shared" si="308"/>
        <v>0.6314259485924113</v>
      </c>
      <c r="AQ1424">
        <f t="shared" si="309"/>
        <v>1.014083422271612</v>
      </c>
      <c r="AR1424">
        <f t="shared" si="310"/>
        <v>1.0223739566694414</v>
      </c>
      <c r="AS1424">
        <f t="shared" si="311"/>
        <v>1.0318020381160193</v>
      </c>
      <c r="AT1424">
        <f t="shared" ref="AT1424:AT1425" si="317">AQ1424*AN1424</f>
        <v>1.0538130266801324</v>
      </c>
    </row>
    <row r="1425" spans="1:46" hidden="1" x14ac:dyDescent="0.35">
      <c r="A1425" s="6">
        <v>539</v>
      </c>
      <c r="B1425" s="11" t="s">
        <v>1314</v>
      </c>
      <c r="C1425" s="8" t="s">
        <v>1315</v>
      </c>
      <c r="D1425" s="2">
        <v>1</v>
      </c>
      <c r="E1425" s="2">
        <v>18</v>
      </c>
      <c r="F1425" s="2" t="s">
        <v>38</v>
      </c>
      <c r="G1425" s="12"/>
      <c r="H1425" s="8" t="s">
        <v>40</v>
      </c>
      <c r="I1425" s="2">
        <v>89405000</v>
      </c>
      <c r="J1425" s="2">
        <v>71317000</v>
      </c>
      <c r="K1425" s="2">
        <v>30856000</v>
      </c>
      <c r="L1425" s="2">
        <v>31459000</v>
      </c>
      <c r="M1425" s="2">
        <v>79163000</v>
      </c>
      <c r="N1425" s="2">
        <v>71965000</v>
      </c>
      <c r="O1425" s="2">
        <v>39660000</v>
      </c>
      <c r="P1425" s="2">
        <v>19877000</v>
      </c>
      <c r="Q1425" s="14">
        <v>365202000</v>
      </c>
      <c r="R1425" s="14">
        <v>298564000</v>
      </c>
      <c r="S1425" s="14">
        <v>186997000</v>
      </c>
      <c r="T1425" s="14">
        <v>128981000</v>
      </c>
      <c r="U1425" s="14">
        <v>720000</v>
      </c>
      <c r="V1425" s="14">
        <v>36289000</v>
      </c>
      <c r="W1425" s="14">
        <v>4611000</v>
      </c>
      <c r="X1425" s="14">
        <v>2710000</v>
      </c>
      <c r="Y1425" s="14" t="s">
        <v>38</v>
      </c>
      <c r="Z1425" s="14" t="s">
        <v>38</v>
      </c>
      <c r="AA1425" s="14" t="s">
        <v>38</v>
      </c>
      <c r="AB1425" s="14" t="s">
        <v>38</v>
      </c>
      <c r="AC1425" s="14">
        <v>26270000</v>
      </c>
      <c r="AD1425" s="14">
        <v>31677000</v>
      </c>
      <c r="AE1425" s="14">
        <v>1901000</v>
      </c>
      <c r="AF1425" s="14">
        <v>-1992000</v>
      </c>
      <c r="AG1425" s="2">
        <v>76543000</v>
      </c>
      <c r="AH1425" s="2">
        <v>49960000</v>
      </c>
      <c r="AI1425" s="2">
        <v>18282000</v>
      </c>
      <c r="AJ1425" s="2">
        <v>16381000</v>
      </c>
      <c r="AK1425" s="16" t="str">
        <f t="shared" si="305"/>
        <v>Да</v>
      </c>
      <c r="AL1425" s="16" t="str">
        <f t="shared" si="316"/>
        <v>Нет</v>
      </c>
      <c r="AM1425" s="16" t="str">
        <f t="shared" si="298"/>
        <v>Да</v>
      </c>
      <c r="AN1425">
        <f t="shared" si="306"/>
        <v>1.1000208434655736</v>
      </c>
      <c r="AO1425">
        <f t="shared" si="307"/>
        <v>1.814548663640948</v>
      </c>
      <c r="AP1425">
        <f t="shared" si="308"/>
        <v>1.9952709161342255</v>
      </c>
      <c r="AQ1425">
        <f t="shared" si="309"/>
        <v>1.5320856685348279</v>
      </c>
      <c r="AR1425">
        <f t="shared" si="310"/>
        <v>2.7327425883382563</v>
      </c>
      <c r="AS1425">
        <f t="shared" si="311"/>
        <v>1.1160490812526709</v>
      </c>
      <c r="AT1425">
        <f t="shared" si="317"/>
        <v>1.6853261693631985</v>
      </c>
    </row>
    <row r="1426" spans="1:46" ht="87" hidden="1" x14ac:dyDescent="0.35">
      <c r="A1426" s="6">
        <v>2007</v>
      </c>
      <c r="B1426" s="11" t="s">
        <v>4765</v>
      </c>
      <c r="C1426" s="8" t="s">
        <v>4766</v>
      </c>
      <c r="D1426" s="2">
        <v>1</v>
      </c>
      <c r="E1426" s="2">
        <v>99</v>
      </c>
      <c r="F1426" s="2" t="s">
        <v>38</v>
      </c>
      <c r="G1426" s="12" t="s">
        <v>4767</v>
      </c>
      <c r="H1426" s="8" t="s">
        <v>121</v>
      </c>
      <c r="I1426" s="2">
        <v>98767000</v>
      </c>
      <c r="J1426" s="2">
        <v>186856000</v>
      </c>
      <c r="K1426" s="2">
        <v>171104000</v>
      </c>
      <c r="L1426" s="2">
        <v>148731000</v>
      </c>
      <c r="M1426" s="2">
        <v>100322000</v>
      </c>
      <c r="N1426" s="2">
        <v>137286000</v>
      </c>
      <c r="O1426" s="2">
        <v>141754000</v>
      </c>
      <c r="P1426" s="2">
        <v>151080000</v>
      </c>
      <c r="Q1426" s="14">
        <v>362040000</v>
      </c>
      <c r="R1426" s="14">
        <v>518219000</v>
      </c>
      <c r="S1426" s="14">
        <v>558942000</v>
      </c>
      <c r="T1426" s="14">
        <v>550176000</v>
      </c>
      <c r="U1426" s="14">
        <v>-18837000</v>
      </c>
      <c r="V1426" s="14">
        <v>15670000</v>
      </c>
      <c r="W1426" s="14">
        <v>12783000</v>
      </c>
      <c r="X1426" s="14">
        <v>11806000</v>
      </c>
      <c r="Y1426" s="14" t="s">
        <v>38</v>
      </c>
      <c r="Z1426" s="14" t="s">
        <v>38</v>
      </c>
      <c r="AA1426" s="14" t="s">
        <v>38</v>
      </c>
      <c r="AB1426" s="14" t="s">
        <v>38</v>
      </c>
      <c r="AC1426" s="14">
        <v>-34426000</v>
      </c>
      <c r="AD1426" s="14">
        <v>1062000</v>
      </c>
      <c r="AE1426" s="14">
        <v>965000</v>
      </c>
      <c r="AF1426" s="14">
        <v>6974000</v>
      </c>
      <c r="AG1426" s="2">
        <v>1265000</v>
      </c>
      <c r="AH1426" s="2">
        <v>35772000</v>
      </c>
      <c r="AI1426" s="2">
        <v>32885000</v>
      </c>
      <c r="AJ1426" s="2">
        <v>31908000</v>
      </c>
      <c r="AK1426" s="16" t="str">
        <f t="shared" si="305"/>
        <v>Нет</v>
      </c>
      <c r="AL1426" s="16" t="str">
        <f>IF(IFERROR(AN1426*AO1426*AP1426*AQ1426*AR1426*AS1426,0)=0,"Да","Нет")</f>
        <v>Нет</v>
      </c>
      <c r="AM1426" s="16" t="str">
        <f t="shared" si="298"/>
        <v>Нет</v>
      </c>
      <c r="AN1426">
        <f t="shared" si="306"/>
        <v>0.73075186107833279</v>
      </c>
      <c r="AO1426">
        <f t="shared" si="307"/>
        <v>0.96848060724917817</v>
      </c>
      <c r="AP1426">
        <f t="shared" si="308"/>
        <v>0.93827111464124968</v>
      </c>
      <c r="AQ1426">
        <f t="shared" si="309"/>
        <v>3.5362853628536285E-2</v>
      </c>
      <c r="AR1426">
        <f t="shared" si="310"/>
        <v>1.0877907860726774</v>
      </c>
      <c r="AS1426">
        <f t="shared" si="311"/>
        <v>1.0306192804312397</v>
      </c>
    </row>
    <row r="1427" spans="1:46" ht="58" hidden="1" x14ac:dyDescent="0.35">
      <c r="A1427" s="6">
        <v>1993</v>
      </c>
      <c r="B1427" s="11" t="s">
        <v>4733</v>
      </c>
      <c r="C1427" s="8" t="s">
        <v>4734</v>
      </c>
      <c r="D1427" s="2" t="s">
        <v>38</v>
      </c>
      <c r="E1427" s="2" t="s">
        <v>38</v>
      </c>
      <c r="F1427" s="2" t="s">
        <v>38</v>
      </c>
      <c r="G1427" s="12" t="s">
        <v>4735</v>
      </c>
      <c r="H1427" s="8" t="s">
        <v>40</v>
      </c>
      <c r="I1427" s="2">
        <v>1884722000</v>
      </c>
      <c r="J1427" s="2">
        <v>1684925000</v>
      </c>
      <c r="K1427" s="2">
        <v>1741848000</v>
      </c>
      <c r="L1427" s="2">
        <v>1470492000</v>
      </c>
      <c r="M1427" s="2">
        <v>48740000</v>
      </c>
      <c r="N1427" s="2">
        <v>46174000</v>
      </c>
      <c r="O1427" s="2">
        <v>39691000</v>
      </c>
      <c r="P1427" s="2">
        <v>50882000</v>
      </c>
      <c r="Q1427" s="14">
        <v>358267000</v>
      </c>
      <c r="R1427" s="14">
        <v>450726000</v>
      </c>
      <c r="S1427" s="14">
        <v>436034000</v>
      </c>
      <c r="T1427" s="14">
        <v>531178000</v>
      </c>
      <c r="U1427" s="14">
        <v>-9113000</v>
      </c>
      <c r="V1427" s="14">
        <v>-104322000</v>
      </c>
      <c r="W1427" s="14">
        <v>30018000</v>
      </c>
      <c r="X1427" s="14">
        <v>29247000</v>
      </c>
      <c r="Y1427" s="14" t="s">
        <v>38</v>
      </c>
      <c r="Z1427" s="14" t="s">
        <v>38</v>
      </c>
      <c r="AA1427" s="14" t="s">
        <v>38</v>
      </c>
      <c r="AB1427" s="14" t="s">
        <v>38</v>
      </c>
      <c r="AC1427" s="14">
        <v>95921000</v>
      </c>
      <c r="AD1427" s="14">
        <v>2119000</v>
      </c>
      <c r="AE1427" s="14">
        <v>3753000</v>
      </c>
      <c r="AF1427" s="14">
        <v>11000000</v>
      </c>
      <c r="AG1427" s="2">
        <v>1273011000</v>
      </c>
      <c r="AH1427" s="2">
        <v>790423000</v>
      </c>
      <c r="AI1427" s="2">
        <v>1218341000</v>
      </c>
      <c r="AJ1427" s="2">
        <v>923804000</v>
      </c>
      <c r="AK1427" s="16" t="str">
        <f t="shared" si="305"/>
        <v>Да</v>
      </c>
      <c r="AL1427" s="16" t="str">
        <f>IF(IFERROR(AN1427*AO1427*AP1427*AQ1427*AR1427*AS1427,0)=0,"Да","Нет")</f>
        <v>Нет</v>
      </c>
      <c r="AM1427" s="16" t="str">
        <f t="shared" si="298"/>
        <v>Да</v>
      </c>
      <c r="AN1427">
        <f t="shared" si="306"/>
        <v>1.0555724000519773</v>
      </c>
      <c r="AO1427">
        <f t="shared" si="307"/>
        <v>1.1633367765992291</v>
      </c>
      <c r="AP1427">
        <f t="shared" si="308"/>
        <v>0.78005974607916351</v>
      </c>
      <c r="AQ1427">
        <f t="shared" si="309"/>
        <v>1.6105439745553962</v>
      </c>
      <c r="AR1427">
        <f t="shared" si="310"/>
        <v>0.6487699256612065</v>
      </c>
      <c r="AS1427">
        <f t="shared" si="311"/>
        <v>1.3188306177500855</v>
      </c>
      <c r="AT1427">
        <f>AQ1427*AN1427</f>
        <v>1.7000457686106902</v>
      </c>
    </row>
    <row r="1428" spans="1:46" hidden="1" x14ac:dyDescent="0.35">
      <c r="A1428" s="6">
        <v>1509</v>
      </c>
      <c r="B1428" s="11" t="s">
        <v>3576</v>
      </c>
      <c r="C1428" s="8" t="s">
        <v>3577</v>
      </c>
      <c r="D1428" s="2">
        <v>1</v>
      </c>
      <c r="E1428" s="2">
        <v>70</v>
      </c>
      <c r="F1428" s="2" t="s">
        <v>38</v>
      </c>
      <c r="G1428" s="12"/>
      <c r="H1428" s="8" t="s">
        <v>40</v>
      </c>
      <c r="I1428" s="2">
        <v>184937000</v>
      </c>
      <c r="J1428" s="2">
        <v>129916000</v>
      </c>
      <c r="K1428" s="2">
        <v>109614000</v>
      </c>
      <c r="L1428" s="2">
        <v>87091000</v>
      </c>
      <c r="M1428" s="2">
        <v>264343000</v>
      </c>
      <c r="N1428" s="2">
        <v>-255703000</v>
      </c>
      <c r="O1428" s="2">
        <v>-174582000</v>
      </c>
      <c r="P1428" s="2">
        <v>-65848000</v>
      </c>
      <c r="Q1428" s="14">
        <v>357894000</v>
      </c>
      <c r="R1428" s="14">
        <v>311404000</v>
      </c>
      <c r="S1428" s="14">
        <v>272044000</v>
      </c>
      <c r="T1428" s="14">
        <v>271948000</v>
      </c>
      <c r="U1428" s="14">
        <v>-70845000</v>
      </c>
      <c r="V1428" s="14">
        <v>-16806000</v>
      </c>
      <c r="W1428" s="14">
        <v>-10031000</v>
      </c>
      <c r="X1428" s="14">
        <v>-10367000</v>
      </c>
      <c r="Y1428" s="14" t="s">
        <v>38</v>
      </c>
      <c r="Z1428" s="14" t="s">
        <v>38</v>
      </c>
      <c r="AA1428" s="14" t="s">
        <v>38</v>
      </c>
      <c r="AB1428" s="14" t="s">
        <v>38</v>
      </c>
      <c r="AC1428" s="14">
        <v>-54039000</v>
      </c>
      <c r="AD1428" s="14">
        <v>-6736000</v>
      </c>
      <c r="AE1428" s="14">
        <v>387000</v>
      </c>
      <c r="AF1428" s="14">
        <v>2612000</v>
      </c>
      <c r="AG1428" s="2">
        <v>16533000</v>
      </c>
      <c r="AH1428" s="2">
        <v>7003000</v>
      </c>
      <c r="AI1428" s="2">
        <v>13247000</v>
      </c>
      <c r="AJ1428" s="2">
        <v>12860000</v>
      </c>
      <c r="AK1428" s="16" t="str">
        <f t="shared" si="305"/>
        <v>Нет</v>
      </c>
      <c r="AL1428" s="16" t="str">
        <f>IF(IFERROR(AN1428*AO1428*AP1428*AQ1428*AR1428*AS1428,0)=0,"Да","Нет")</f>
        <v>Нет</v>
      </c>
      <c r="AM1428" s="16" t="str">
        <f t="shared" si="298"/>
        <v>Нет</v>
      </c>
      <c r="AN1428">
        <f t="shared" si="306"/>
        <v>-1.0337892007524354</v>
      </c>
      <c r="AO1428">
        <f t="shared" si="307"/>
        <v>1.4646584413055184</v>
      </c>
      <c r="AP1428">
        <f t="shared" si="308"/>
        <v>2.6512878143603449</v>
      </c>
      <c r="AQ1428">
        <f t="shared" si="309"/>
        <v>2.3608453519920034</v>
      </c>
      <c r="AR1428">
        <f t="shared" si="310"/>
        <v>0.52864799577262778</v>
      </c>
      <c r="AS1428">
        <f t="shared" si="311"/>
        <v>1.0300933125972007</v>
      </c>
    </row>
    <row r="1429" spans="1:46" hidden="1" x14ac:dyDescent="0.35">
      <c r="A1429" s="6">
        <v>715</v>
      </c>
      <c r="B1429" s="11" t="s">
        <v>1736</v>
      </c>
      <c r="C1429" s="8" t="s">
        <v>1737</v>
      </c>
      <c r="D1429" s="2">
        <v>1</v>
      </c>
      <c r="E1429" s="2">
        <v>4</v>
      </c>
      <c r="F1429" s="2" t="s">
        <v>38</v>
      </c>
      <c r="G1429" s="12"/>
      <c r="H1429" s="8" t="s">
        <v>121</v>
      </c>
      <c r="I1429" s="2">
        <v>1265118000</v>
      </c>
      <c r="J1429" s="2">
        <v>1198831000</v>
      </c>
      <c r="K1429" s="2">
        <v>1189859000</v>
      </c>
      <c r="L1429" s="2">
        <v>1196737000</v>
      </c>
      <c r="M1429" s="2">
        <v>106314000</v>
      </c>
      <c r="N1429" s="2">
        <v>-3708000</v>
      </c>
      <c r="O1429" s="2">
        <v>-16500000</v>
      </c>
      <c r="P1429" s="2">
        <v>-14652000</v>
      </c>
      <c r="Q1429" s="14">
        <v>355977000</v>
      </c>
      <c r="R1429" s="14">
        <v>271536000</v>
      </c>
      <c r="S1429" s="14">
        <v>298132000</v>
      </c>
      <c r="T1429" s="14">
        <v>306727000</v>
      </c>
      <c r="U1429" s="14">
        <v>141661000</v>
      </c>
      <c r="V1429" s="14">
        <v>84230000</v>
      </c>
      <c r="W1429" s="14">
        <v>77588000</v>
      </c>
      <c r="X1429" s="14">
        <v>78564000</v>
      </c>
      <c r="Y1429" s="14" t="s">
        <v>38</v>
      </c>
      <c r="Z1429" s="14" t="s">
        <v>38</v>
      </c>
      <c r="AA1429" s="14" t="s">
        <v>38</v>
      </c>
      <c r="AB1429" s="14" t="s">
        <v>38</v>
      </c>
      <c r="AC1429" s="14">
        <v>10784000</v>
      </c>
      <c r="AD1429" s="14">
        <v>7386000</v>
      </c>
      <c r="AE1429" s="14">
        <v>208000</v>
      </c>
      <c r="AF1429" s="14">
        <v>42000</v>
      </c>
      <c r="AG1429" s="2">
        <v>1140362000</v>
      </c>
      <c r="AH1429" s="2">
        <v>1159942000</v>
      </c>
      <c r="AI1429" s="2">
        <v>1068705000</v>
      </c>
      <c r="AJ1429" s="2">
        <v>1069681000</v>
      </c>
      <c r="AK1429" s="16" t="str">
        <f t="shared" si="305"/>
        <v>Да</v>
      </c>
      <c r="AL1429" s="16" t="str">
        <f t="shared" ref="AL1429:AL1430" si="318">IF(IFERROR(AN1429*AO1429*AP1429*AQ1429*AR1429*AS1429,0)=0,"Да","Нет")</f>
        <v>Нет</v>
      </c>
      <c r="AM1429" s="16" t="str">
        <f t="shared" si="298"/>
        <v>Нет</v>
      </c>
      <c r="AN1429">
        <f t="shared" si="306"/>
        <v>-28.671521035598705</v>
      </c>
      <c r="AO1429">
        <f t="shared" si="307"/>
        <v>0.22472727272727272</v>
      </c>
      <c r="AP1429">
        <f t="shared" si="308"/>
        <v>1.1261261261261262</v>
      </c>
      <c r="AQ1429">
        <f t="shared" si="309"/>
        <v>0.9831198456474548</v>
      </c>
      <c r="AR1429">
        <f t="shared" si="310"/>
        <v>1.0853715478078609</v>
      </c>
      <c r="AS1429">
        <f t="shared" si="311"/>
        <v>0.99908757844628449</v>
      </c>
    </row>
    <row r="1430" spans="1:46" hidden="1" x14ac:dyDescent="0.35">
      <c r="A1430" s="6">
        <v>1568</v>
      </c>
      <c r="B1430" s="11" t="s">
        <v>3709</v>
      </c>
      <c r="C1430" s="8" t="s">
        <v>3710</v>
      </c>
      <c r="D1430" s="2">
        <v>1</v>
      </c>
      <c r="E1430" s="2">
        <v>48</v>
      </c>
      <c r="F1430" s="2">
        <v>90</v>
      </c>
      <c r="G1430" s="12"/>
      <c r="H1430" s="8" t="s">
        <v>40</v>
      </c>
      <c r="I1430" s="2">
        <v>14113992000</v>
      </c>
      <c r="J1430" s="2">
        <v>14002875000</v>
      </c>
      <c r="K1430" s="2">
        <v>11807474000</v>
      </c>
      <c r="L1430" s="2">
        <v>18370086000</v>
      </c>
      <c r="M1430" s="2">
        <v>99856000</v>
      </c>
      <c r="N1430" s="2">
        <v>100166000</v>
      </c>
      <c r="O1430" s="2">
        <v>-57542000</v>
      </c>
      <c r="P1430" s="2">
        <v>-49185000</v>
      </c>
      <c r="Q1430" s="14">
        <v>352960000</v>
      </c>
      <c r="R1430" s="14">
        <v>298941000</v>
      </c>
      <c r="S1430" s="14">
        <v>178201000</v>
      </c>
      <c r="T1430" s="14">
        <v>141150000</v>
      </c>
      <c r="U1430" s="14">
        <v>-135177000</v>
      </c>
      <c r="V1430" s="14">
        <v>-95964000</v>
      </c>
      <c r="W1430" s="14">
        <v>-95566000</v>
      </c>
      <c r="X1430" s="14">
        <v>-111197000</v>
      </c>
      <c r="Y1430" s="14" t="s">
        <v>38</v>
      </c>
      <c r="Z1430" s="14" t="s">
        <v>38</v>
      </c>
      <c r="AA1430" s="14" t="s">
        <v>38</v>
      </c>
      <c r="AB1430" s="14" t="s">
        <v>38</v>
      </c>
      <c r="AC1430" s="14">
        <v>202000</v>
      </c>
      <c r="AD1430" s="14">
        <v>3044000</v>
      </c>
      <c r="AE1430" s="14">
        <v>11476000</v>
      </c>
      <c r="AF1430" s="14">
        <v>-88072000</v>
      </c>
      <c r="AG1430" s="2">
        <v>13825428000</v>
      </c>
      <c r="AH1430" s="2">
        <v>13676384000</v>
      </c>
      <c r="AI1430" s="2">
        <v>11546133000</v>
      </c>
      <c r="AJ1430" s="2">
        <v>18214903000</v>
      </c>
      <c r="AK1430" s="16" t="str">
        <f t="shared" si="305"/>
        <v>Да</v>
      </c>
      <c r="AL1430" s="16" t="str">
        <f t="shared" si="318"/>
        <v>Нет</v>
      </c>
      <c r="AM1430" s="16" t="str">
        <f t="shared" si="298"/>
        <v>Нет</v>
      </c>
      <c r="AN1430">
        <f t="shared" si="306"/>
        <v>0.99690513747179677</v>
      </c>
      <c r="AO1430">
        <f t="shared" si="307"/>
        <v>-1.740745889958639</v>
      </c>
      <c r="AP1430">
        <f t="shared" si="308"/>
        <v>1.1699095252617668</v>
      </c>
      <c r="AQ1430">
        <f t="shared" si="309"/>
        <v>1.0108979098568744</v>
      </c>
      <c r="AR1430">
        <f t="shared" si="310"/>
        <v>1.1844990872701708</v>
      </c>
      <c r="AS1430">
        <f t="shared" si="311"/>
        <v>0.63388385872820729</v>
      </c>
    </row>
    <row r="1431" spans="1:46" hidden="1" x14ac:dyDescent="0.35">
      <c r="A1431" s="6">
        <v>134</v>
      </c>
      <c r="B1431" s="11" t="s">
        <v>338</v>
      </c>
      <c r="C1431" s="8" t="s">
        <v>339</v>
      </c>
      <c r="D1431" s="2">
        <v>1</v>
      </c>
      <c r="E1431" s="2">
        <v>74</v>
      </c>
      <c r="F1431" s="2">
        <v>55</v>
      </c>
      <c r="G1431" s="12"/>
      <c r="H1431" s="8" t="s">
        <v>40</v>
      </c>
      <c r="I1431" s="2">
        <v>1362378000</v>
      </c>
      <c r="J1431" s="2">
        <v>1575677000</v>
      </c>
      <c r="K1431" s="2">
        <v>1494345000</v>
      </c>
      <c r="L1431" s="2">
        <v>1273493000</v>
      </c>
      <c r="M1431" s="2">
        <v>-58594000</v>
      </c>
      <c r="N1431" s="2">
        <v>71763000</v>
      </c>
      <c r="O1431" s="2">
        <v>66917000</v>
      </c>
      <c r="P1431" s="2">
        <v>-6828000</v>
      </c>
      <c r="Q1431" s="14">
        <v>351123000</v>
      </c>
      <c r="R1431" s="14">
        <v>333732000</v>
      </c>
      <c r="S1431" s="14">
        <v>444865000</v>
      </c>
      <c r="T1431" s="14">
        <v>95323000</v>
      </c>
      <c r="U1431" s="14">
        <v>-522622000</v>
      </c>
      <c r="V1431" s="14">
        <v>-504810000</v>
      </c>
      <c r="W1431" s="14">
        <v>-530903000</v>
      </c>
      <c r="X1431" s="14">
        <v>-161873000</v>
      </c>
      <c r="Y1431" s="14" t="s">
        <v>38</v>
      </c>
      <c r="Z1431" s="14" t="s">
        <v>38</v>
      </c>
      <c r="AA1431" s="14" t="s">
        <v>38</v>
      </c>
      <c r="AB1431" s="14" t="s">
        <v>38</v>
      </c>
      <c r="AC1431" s="14">
        <v>-16507000</v>
      </c>
      <c r="AD1431" s="14">
        <v>26093000</v>
      </c>
      <c r="AE1431" s="14">
        <v>-369030000</v>
      </c>
      <c r="AF1431" s="14">
        <v>-136076000</v>
      </c>
      <c r="AG1431" s="2">
        <v>298860000</v>
      </c>
      <c r="AH1431" s="2">
        <v>315368000</v>
      </c>
      <c r="AI1431" s="2">
        <v>202827000</v>
      </c>
      <c r="AJ1431" s="2">
        <v>501860000</v>
      </c>
      <c r="AK1431" s="16" t="str">
        <f t="shared" si="305"/>
        <v>Нет</v>
      </c>
      <c r="AL1431" s="16" t="str">
        <f>IF(IFERROR(AN1431*AO1431*AP1431*AQ1431*AR1431*AS1431,0)=0,"Да","Нет")</f>
        <v>Нет</v>
      </c>
      <c r="AM1431" s="16" t="str">
        <f t="shared" si="298"/>
        <v>Нет</v>
      </c>
      <c r="AN1431">
        <f t="shared" si="306"/>
        <v>-0.81649317893622064</v>
      </c>
      <c r="AO1431">
        <f t="shared" si="307"/>
        <v>1.0724180701465995</v>
      </c>
      <c r="AP1431">
        <f t="shared" si="308"/>
        <v>-9.800380785002929</v>
      </c>
      <c r="AQ1431">
        <f t="shared" si="309"/>
        <v>0.947654803277441</v>
      </c>
      <c r="AR1431">
        <f t="shared" si="310"/>
        <v>1.5548620252727694</v>
      </c>
      <c r="AS1431">
        <f t="shared" si="311"/>
        <v>0.40415055991710835</v>
      </c>
    </row>
    <row r="1432" spans="1:46" ht="58" hidden="1" x14ac:dyDescent="0.35">
      <c r="A1432" s="6">
        <v>1506</v>
      </c>
      <c r="B1432" s="11" t="s">
        <v>3569</v>
      </c>
      <c r="C1432" s="8" t="s">
        <v>3570</v>
      </c>
      <c r="D1432" s="2">
        <v>1</v>
      </c>
      <c r="E1432" s="2">
        <v>72</v>
      </c>
      <c r="F1432" s="2">
        <v>49</v>
      </c>
      <c r="G1432" s="12" t="s">
        <v>3571</v>
      </c>
      <c r="H1432" s="8" t="s">
        <v>40</v>
      </c>
      <c r="I1432" s="2">
        <v>4017094000</v>
      </c>
      <c r="J1432" s="2">
        <v>4195225000</v>
      </c>
      <c r="K1432" s="2">
        <v>4260629000</v>
      </c>
      <c r="L1432" s="2">
        <v>1235035000</v>
      </c>
      <c r="M1432" s="2">
        <v>-103527000</v>
      </c>
      <c r="N1432" s="2">
        <v>16892000</v>
      </c>
      <c r="O1432" s="2">
        <v>41625000</v>
      </c>
      <c r="P1432" s="2">
        <v>6033000</v>
      </c>
      <c r="Q1432" s="14">
        <v>346645000</v>
      </c>
      <c r="R1432" s="14">
        <v>217043000</v>
      </c>
      <c r="S1432" s="14">
        <v>307878000</v>
      </c>
      <c r="T1432" s="14">
        <v>137306000</v>
      </c>
      <c r="U1432" s="14">
        <v>58105000</v>
      </c>
      <c r="V1432" s="14">
        <v>66860000</v>
      </c>
      <c r="W1432" s="14">
        <v>27118000</v>
      </c>
      <c r="X1432" s="14">
        <v>15252000</v>
      </c>
      <c r="Y1432" s="14" t="s">
        <v>38</v>
      </c>
      <c r="Z1432" s="14" t="s">
        <v>38</v>
      </c>
      <c r="AA1432" s="14" t="s">
        <v>38</v>
      </c>
      <c r="AB1432" s="14" t="s">
        <v>38</v>
      </c>
      <c r="AC1432" s="14">
        <v>-8755000</v>
      </c>
      <c r="AD1432" s="14">
        <v>39742000</v>
      </c>
      <c r="AE1432" s="14">
        <v>11866000</v>
      </c>
      <c r="AF1432" s="14">
        <v>723000</v>
      </c>
      <c r="AG1432" s="2">
        <v>840256000</v>
      </c>
      <c r="AH1432" s="2">
        <v>849011000</v>
      </c>
      <c r="AI1432" s="2">
        <v>809269000</v>
      </c>
      <c r="AJ1432" s="2">
        <v>550333000</v>
      </c>
      <c r="AK1432" s="16" t="str">
        <f t="shared" si="305"/>
        <v>Нет</v>
      </c>
      <c r="AL1432" s="16" t="str">
        <f>IF(IFERROR(AN1432*AO1432*AP1432*AQ1432*AR1432*AS1432,0)=0,"Да","Нет")</f>
        <v>Нет</v>
      </c>
      <c r="AM1432" s="16" t="str">
        <f t="shared" si="298"/>
        <v>Нет</v>
      </c>
      <c r="AN1432">
        <f t="shared" si="306"/>
        <v>-6.1287591759412736</v>
      </c>
      <c r="AO1432">
        <f t="shared" si="307"/>
        <v>0.40581381381381382</v>
      </c>
      <c r="AP1432">
        <f t="shared" si="308"/>
        <v>6.8995524614619592</v>
      </c>
      <c r="AQ1432">
        <f t="shared" si="309"/>
        <v>0.98968800168666837</v>
      </c>
      <c r="AR1432">
        <f t="shared" si="310"/>
        <v>1.0491085164512666</v>
      </c>
      <c r="AS1432">
        <f t="shared" si="311"/>
        <v>1.4705078561525475</v>
      </c>
    </row>
    <row r="1433" spans="1:46" ht="29" hidden="1" x14ac:dyDescent="0.35">
      <c r="A1433" s="6">
        <v>1178</v>
      </c>
      <c r="B1433" s="11" t="s">
        <v>2809</v>
      </c>
      <c r="C1433" s="8" t="s">
        <v>2810</v>
      </c>
      <c r="D1433" s="2">
        <v>1</v>
      </c>
      <c r="E1433" s="2">
        <v>67</v>
      </c>
      <c r="F1433" s="2" t="s">
        <v>38</v>
      </c>
      <c r="G1433" s="12"/>
      <c r="H1433" s="8" t="s">
        <v>40</v>
      </c>
      <c r="I1433" s="2">
        <v>843929000</v>
      </c>
      <c r="J1433" s="2">
        <v>903585000</v>
      </c>
      <c r="K1433" s="2">
        <v>988901000</v>
      </c>
      <c r="L1433" s="2">
        <v>679129000</v>
      </c>
      <c r="M1433" s="2">
        <v>25354000</v>
      </c>
      <c r="N1433" s="2">
        <v>-69040000</v>
      </c>
      <c r="O1433" s="2">
        <v>-13579000</v>
      </c>
      <c r="P1433" s="2">
        <v>-16027000</v>
      </c>
      <c r="Q1433" s="14">
        <v>346450000</v>
      </c>
      <c r="R1433" s="14">
        <v>225922000</v>
      </c>
      <c r="S1433" s="14">
        <v>182805000</v>
      </c>
      <c r="T1433" s="14">
        <v>151970000</v>
      </c>
      <c r="U1433" s="14">
        <v>702291000</v>
      </c>
      <c r="V1433" s="14">
        <v>761528000</v>
      </c>
      <c r="W1433" s="14">
        <v>296981000</v>
      </c>
      <c r="X1433" s="14">
        <v>323078000</v>
      </c>
      <c r="Y1433" s="14" t="s">
        <v>38</v>
      </c>
      <c r="Z1433" s="14" t="s">
        <v>38</v>
      </c>
      <c r="AA1433" s="14" t="s">
        <v>38</v>
      </c>
      <c r="AB1433" s="14" t="s">
        <v>38</v>
      </c>
      <c r="AC1433" s="14">
        <v>-59373000</v>
      </c>
      <c r="AD1433" s="14">
        <v>464217000</v>
      </c>
      <c r="AE1433" s="14">
        <v>-26291000</v>
      </c>
      <c r="AF1433" s="14">
        <v>-95808000</v>
      </c>
      <c r="AG1433" s="2">
        <v>704678000</v>
      </c>
      <c r="AH1433" s="2">
        <v>764051000</v>
      </c>
      <c r="AI1433" s="2">
        <v>299834000</v>
      </c>
      <c r="AJ1433" s="2">
        <v>326125000</v>
      </c>
      <c r="AK1433" s="16" t="str">
        <f t="shared" si="305"/>
        <v>Нет</v>
      </c>
      <c r="AL1433" s="16" t="str">
        <f>IF(IFERROR(AN1433*AO1433*AP1433*AQ1433*AR1433*AS1433,0)=0,"Да","Нет")</f>
        <v>Нет</v>
      </c>
      <c r="AM1433" s="16" t="str">
        <f t="shared" si="298"/>
        <v>Нет</v>
      </c>
      <c r="AN1433">
        <f t="shared" si="306"/>
        <v>-0.36723638470451914</v>
      </c>
      <c r="AO1433">
        <f t="shared" si="307"/>
        <v>5.0843213785993076</v>
      </c>
      <c r="AP1433">
        <f t="shared" si="308"/>
        <v>0.8472577525425844</v>
      </c>
      <c r="AQ1433">
        <f t="shared" si="309"/>
        <v>0.92229183653970748</v>
      </c>
      <c r="AR1433">
        <f t="shared" si="310"/>
        <v>2.5482466965053998</v>
      </c>
      <c r="AS1433">
        <f t="shared" si="311"/>
        <v>0.91938367190494441</v>
      </c>
    </row>
    <row r="1434" spans="1:46" ht="87" hidden="1" x14ac:dyDescent="0.35">
      <c r="A1434" s="6">
        <v>2089</v>
      </c>
      <c r="B1434" s="11" t="s">
        <v>4952</v>
      </c>
      <c r="C1434" s="8" t="s">
        <v>4953</v>
      </c>
      <c r="D1434" s="2">
        <v>1</v>
      </c>
      <c r="E1434" s="2">
        <v>42</v>
      </c>
      <c r="F1434" s="2">
        <v>96</v>
      </c>
      <c r="G1434" s="12" t="s">
        <v>4954</v>
      </c>
      <c r="H1434" s="8" t="s">
        <v>40</v>
      </c>
      <c r="I1434" s="2">
        <v>428286000</v>
      </c>
      <c r="J1434" s="2">
        <v>381732000</v>
      </c>
      <c r="K1434" s="2">
        <v>416636000</v>
      </c>
      <c r="L1434" s="2">
        <v>483497000</v>
      </c>
      <c r="M1434" s="2">
        <v>92453000</v>
      </c>
      <c r="N1434" s="2">
        <v>132667000</v>
      </c>
      <c r="O1434" s="2">
        <v>129102000</v>
      </c>
      <c r="P1434" s="2">
        <v>89504000</v>
      </c>
      <c r="Q1434" s="14">
        <v>345353000</v>
      </c>
      <c r="R1434" s="14">
        <v>371023000</v>
      </c>
      <c r="S1434" s="14">
        <v>342336000</v>
      </c>
      <c r="T1434" s="14">
        <v>319121000</v>
      </c>
      <c r="U1434" s="14">
        <v>-170491000</v>
      </c>
      <c r="V1434" s="14">
        <v>-189241000</v>
      </c>
      <c r="W1434" s="14">
        <v>-211601000</v>
      </c>
      <c r="X1434" s="14">
        <v>-186419000</v>
      </c>
      <c r="Y1434" s="14" t="s">
        <v>38</v>
      </c>
      <c r="Z1434" s="14" t="s">
        <v>38</v>
      </c>
      <c r="AA1434" s="14" t="s">
        <v>38</v>
      </c>
      <c r="AB1434" s="14" t="s">
        <v>38</v>
      </c>
      <c r="AC1434" s="14">
        <v>21294000</v>
      </c>
      <c r="AD1434" s="14">
        <v>50893000</v>
      </c>
      <c r="AE1434" s="14">
        <v>-25182000</v>
      </c>
      <c r="AF1434" s="14">
        <v>5267000</v>
      </c>
      <c r="AG1434" s="2">
        <v>300602000</v>
      </c>
      <c r="AH1434" s="2">
        <v>279307000</v>
      </c>
      <c r="AI1434" s="2">
        <v>226947000</v>
      </c>
      <c r="AJ1434" s="2">
        <v>252129000</v>
      </c>
      <c r="AK1434" s="16" t="str">
        <f t="shared" si="305"/>
        <v>Да</v>
      </c>
      <c r="AL1434" s="16" t="str">
        <f t="shared" ref="AL1434:AL1437" si="319">IF(IFERROR(AN1434*AO1434*AP1434*AQ1434*AR1434*AS1434,0)=0,"Да","Нет")</f>
        <v>Нет</v>
      </c>
      <c r="AM1434" s="16" t="str">
        <f t="shared" si="298"/>
        <v>Нет</v>
      </c>
      <c r="AN1434">
        <f t="shared" si="306"/>
        <v>0.69688015859256636</v>
      </c>
      <c r="AO1434">
        <f t="shared" si="307"/>
        <v>1.0276138247277347</v>
      </c>
      <c r="AP1434">
        <f t="shared" si="308"/>
        <v>1.4424159814086521</v>
      </c>
      <c r="AQ1434">
        <f t="shared" si="309"/>
        <v>1.0762422710494188</v>
      </c>
      <c r="AR1434">
        <f t="shared" si="310"/>
        <v>1.2307146602510719</v>
      </c>
      <c r="AS1434">
        <f t="shared" si="311"/>
        <v>0.90012255631046012</v>
      </c>
    </row>
    <row r="1435" spans="1:46" hidden="1" x14ac:dyDescent="0.35">
      <c r="A1435" s="6">
        <v>36</v>
      </c>
      <c r="B1435" s="11" t="s">
        <v>119</v>
      </c>
      <c r="C1435" s="8" t="s">
        <v>120</v>
      </c>
      <c r="D1435" s="2">
        <v>2</v>
      </c>
      <c r="E1435" s="2">
        <v>17</v>
      </c>
      <c r="F1435" s="2" t="s">
        <v>38</v>
      </c>
      <c r="G1435" s="12"/>
      <c r="H1435" s="8" t="s">
        <v>121</v>
      </c>
      <c r="I1435" s="2">
        <v>486153000</v>
      </c>
      <c r="J1435" s="2">
        <v>553293000</v>
      </c>
      <c r="K1435" s="2">
        <v>492613000</v>
      </c>
      <c r="L1435" s="2">
        <v>374763000</v>
      </c>
      <c r="M1435" s="2">
        <v>38405000</v>
      </c>
      <c r="N1435" s="2">
        <v>40247000</v>
      </c>
      <c r="O1435" s="2">
        <v>54574000</v>
      </c>
      <c r="P1435" s="2">
        <v>1866000</v>
      </c>
      <c r="Q1435" s="14">
        <v>343118000</v>
      </c>
      <c r="R1435" s="14">
        <v>231090000</v>
      </c>
      <c r="S1435" s="14">
        <v>185573000</v>
      </c>
      <c r="T1435" s="14">
        <v>39912000</v>
      </c>
      <c r="U1435" s="14">
        <v>-46281000</v>
      </c>
      <c r="V1435" s="14">
        <v>-99176000</v>
      </c>
      <c r="W1435" s="14">
        <v>-136112000</v>
      </c>
      <c r="X1435" s="14">
        <v>-142961000</v>
      </c>
      <c r="Y1435" s="14" t="s">
        <v>38</v>
      </c>
      <c r="Z1435" s="14" t="s">
        <v>38</v>
      </c>
      <c r="AA1435" s="14" t="s">
        <v>38</v>
      </c>
      <c r="AB1435" s="14" t="s">
        <v>38</v>
      </c>
      <c r="AC1435" s="14">
        <v>53924000</v>
      </c>
      <c r="AD1435" s="14">
        <v>21294000</v>
      </c>
      <c r="AE1435" s="14">
        <v>6464000</v>
      </c>
      <c r="AF1435" s="14">
        <v>-1605000</v>
      </c>
      <c r="AG1435" s="2">
        <v>249096000</v>
      </c>
      <c r="AH1435" s="2">
        <v>182542000</v>
      </c>
      <c r="AI1435" s="2">
        <v>145651000</v>
      </c>
      <c r="AJ1435" s="2">
        <v>139187000</v>
      </c>
      <c r="AK1435" s="16" t="str">
        <f t="shared" si="305"/>
        <v>Да</v>
      </c>
      <c r="AL1435" s="16" t="str">
        <f t="shared" si="319"/>
        <v>Нет</v>
      </c>
      <c r="AM1435" s="16" t="str">
        <f t="shared" si="298"/>
        <v>Нет</v>
      </c>
      <c r="AN1435">
        <f t="shared" si="306"/>
        <v>0.95423261361095235</v>
      </c>
      <c r="AO1435">
        <f t="shared" si="307"/>
        <v>0.7374757210393228</v>
      </c>
      <c r="AP1435">
        <f t="shared" si="308"/>
        <v>29.2465166130761</v>
      </c>
      <c r="AQ1435">
        <f t="shared" si="309"/>
        <v>1.3645955451348182</v>
      </c>
      <c r="AR1435">
        <f t="shared" si="310"/>
        <v>1.2532835339269899</v>
      </c>
      <c r="AS1435">
        <f t="shared" si="311"/>
        <v>1.046441118782645</v>
      </c>
    </row>
    <row r="1436" spans="1:46" ht="29" hidden="1" x14ac:dyDescent="0.35">
      <c r="A1436" s="6">
        <v>1554</v>
      </c>
      <c r="B1436" s="11" t="s">
        <v>3677</v>
      </c>
      <c r="C1436" s="8" t="s">
        <v>3678</v>
      </c>
      <c r="D1436" s="2">
        <v>1</v>
      </c>
      <c r="E1436" s="2">
        <v>13</v>
      </c>
      <c r="F1436" s="2" t="s">
        <v>38</v>
      </c>
      <c r="G1436" s="12"/>
      <c r="H1436" s="8" t="s">
        <v>121</v>
      </c>
      <c r="I1436" s="2">
        <v>1633002000</v>
      </c>
      <c r="J1436" s="2">
        <v>1307875000</v>
      </c>
      <c r="K1436" s="2">
        <v>1248690000</v>
      </c>
      <c r="L1436" s="2">
        <v>1351776000</v>
      </c>
      <c r="M1436" s="2">
        <v>36575000</v>
      </c>
      <c r="N1436" s="2">
        <v>36742000</v>
      </c>
      <c r="O1436" s="2">
        <v>33073000</v>
      </c>
      <c r="P1436" s="2">
        <v>18118000</v>
      </c>
      <c r="Q1436" s="14">
        <v>338043000</v>
      </c>
      <c r="R1436" s="14">
        <v>437481000</v>
      </c>
      <c r="S1436" s="14">
        <v>489334000</v>
      </c>
      <c r="T1436" s="14">
        <v>352051000</v>
      </c>
      <c r="U1436" s="14">
        <v>411879000</v>
      </c>
      <c r="V1436" s="14">
        <v>530781000</v>
      </c>
      <c r="W1436" s="14">
        <v>535950000</v>
      </c>
      <c r="X1436" s="14">
        <v>832067000</v>
      </c>
      <c r="Y1436" s="14" t="s">
        <v>38</v>
      </c>
      <c r="Z1436" s="14" t="s">
        <v>38</v>
      </c>
      <c r="AA1436" s="14" t="s">
        <v>38</v>
      </c>
      <c r="AB1436" s="14" t="s">
        <v>38</v>
      </c>
      <c r="AC1436" s="14">
        <v>6216000</v>
      </c>
      <c r="AD1436" s="14">
        <v>6020000</v>
      </c>
      <c r="AE1436" s="14">
        <v>15313000</v>
      </c>
      <c r="AF1436" s="14">
        <v>8173000</v>
      </c>
      <c r="AG1436" s="2">
        <v>970118000</v>
      </c>
      <c r="AH1436" s="2">
        <v>1088719000</v>
      </c>
      <c r="AI1436" s="2">
        <v>1094827000</v>
      </c>
      <c r="AJ1436" s="2">
        <v>1091818000</v>
      </c>
      <c r="AK1436" s="16" t="str">
        <f t="shared" si="305"/>
        <v>Да</v>
      </c>
      <c r="AL1436" s="16" t="str">
        <f t="shared" si="319"/>
        <v>Нет</v>
      </c>
      <c r="AM1436" s="16" t="str">
        <f t="shared" si="298"/>
        <v>Нет</v>
      </c>
      <c r="AN1436">
        <f t="shared" si="306"/>
        <v>0.99545479288008276</v>
      </c>
      <c r="AO1436">
        <f t="shared" si="307"/>
        <v>1.1109364133885646</v>
      </c>
      <c r="AP1436">
        <f t="shared" si="308"/>
        <v>1.8254222320344409</v>
      </c>
      <c r="AQ1436">
        <f t="shared" si="309"/>
        <v>0.89106371800253326</v>
      </c>
      <c r="AR1436">
        <f t="shared" si="310"/>
        <v>0.99442103638291712</v>
      </c>
      <c r="AS1436">
        <f t="shared" si="311"/>
        <v>1.002755953831133</v>
      </c>
    </row>
    <row r="1437" spans="1:46" hidden="1" x14ac:dyDescent="0.35">
      <c r="A1437" s="6">
        <v>1031</v>
      </c>
      <c r="B1437" s="11" t="s">
        <v>2466</v>
      </c>
      <c r="C1437" s="8" t="s">
        <v>2467</v>
      </c>
      <c r="D1437" s="2">
        <v>1</v>
      </c>
      <c r="E1437" s="2">
        <v>27</v>
      </c>
      <c r="F1437" s="2" t="s">
        <v>38</v>
      </c>
      <c r="G1437" s="12"/>
      <c r="H1437" s="8" t="s">
        <v>40</v>
      </c>
      <c r="I1437" s="2">
        <v>3311815000</v>
      </c>
      <c r="J1437" s="2">
        <v>2589193000</v>
      </c>
      <c r="K1437" s="2">
        <v>1955131000</v>
      </c>
      <c r="L1437" s="2">
        <v>1574302000</v>
      </c>
      <c r="M1437" s="2">
        <v>25292000</v>
      </c>
      <c r="N1437" s="2">
        <v>45199000</v>
      </c>
      <c r="O1437" s="2">
        <v>52742000</v>
      </c>
      <c r="P1437" s="2">
        <v>72212000</v>
      </c>
      <c r="Q1437" s="14">
        <v>337279000</v>
      </c>
      <c r="R1437" s="14">
        <v>452987000</v>
      </c>
      <c r="S1437" s="14">
        <v>488210000</v>
      </c>
      <c r="T1437" s="14">
        <v>569271000</v>
      </c>
      <c r="U1437" s="14">
        <v>66949000</v>
      </c>
      <c r="V1437" s="14">
        <v>67366000</v>
      </c>
      <c r="W1437" s="14">
        <v>68365000</v>
      </c>
      <c r="X1437" s="14">
        <v>52340000</v>
      </c>
      <c r="Y1437" s="14" t="s">
        <v>38</v>
      </c>
      <c r="Z1437" s="14" t="s">
        <v>38</v>
      </c>
      <c r="AA1437" s="14" t="s">
        <v>38</v>
      </c>
      <c r="AB1437" s="14" t="s">
        <v>38</v>
      </c>
      <c r="AC1437" s="14">
        <v>3090000</v>
      </c>
      <c r="AD1437" s="14">
        <v>5394000</v>
      </c>
      <c r="AE1437" s="14">
        <v>18806000</v>
      </c>
      <c r="AF1437" s="14">
        <v>8229000</v>
      </c>
      <c r="AG1437" s="2">
        <v>985973000</v>
      </c>
      <c r="AH1437" s="2">
        <v>986120000</v>
      </c>
      <c r="AI1437" s="2">
        <v>986179000</v>
      </c>
      <c r="AJ1437" s="2">
        <v>969789000</v>
      </c>
      <c r="AK1437" s="16" t="str">
        <f t="shared" si="305"/>
        <v>Да</v>
      </c>
      <c r="AL1437" s="16" t="str">
        <f t="shared" si="319"/>
        <v>Нет</v>
      </c>
      <c r="AM1437" s="16" t="str">
        <f t="shared" si="298"/>
        <v>Нет</v>
      </c>
      <c r="AN1437">
        <f t="shared" si="306"/>
        <v>0.55956990198898204</v>
      </c>
      <c r="AO1437">
        <f t="shared" si="307"/>
        <v>0.85698304956201887</v>
      </c>
      <c r="AP1437">
        <f t="shared" si="308"/>
        <v>0.73037722262227889</v>
      </c>
      <c r="AQ1437">
        <f t="shared" si="309"/>
        <v>0.99985093092118604</v>
      </c>
      <c r="AR1437">
        <f t="shared" si="310"/>
        <v>0.99994017313286943</v>
      </c>
      <c r="AS1437">
        <f t="shared" si="311"/>
        <v>1.0169005835289944</v>
      </c>
    </row>
    <row r="1438" spans="1:46" x14ac:dyDescent="0.35">
      <c r="A1438" s="6">
        <v>1327</v>
      </c>
      <c r="B1438" s="11" t="s">
        <v>3138</v>
      </c>
      <c r="C1438" s="8" t="s">
        <v>3139</v>
      </c>
      <c r="D1438" s="2">
        <v>1</v>
      </c>
      <c r="E1438" s="2">
        <v>69</v>
      </c>
      <c r="F1438" s="2" t="s">
        <v>38</v>
      </c>
      <c r="G1438" s="12"/>
      <c r="H1438" s="8" t="s">
        <v>121</v>
      </c>
      <c r="I1438" s="2">
        <v>362811000</v>
      </c>
      <c r="J1438" s="2">
        <v>517063000</v>
      </c>
      <c r="K1438" s="2">
        <v>391627000</v>
      </c>
      <c r="L1438" s="2">
        <v>485075000</v>
      </c>
      <c r="M1438" s="2">
        <v>-28853000</v>
      </c>
      <c r="N1438" s="2">
        <v>-1232000</v>
      </c>
      <c r="O1438" s="2">
        <v>-26128000</v>
      </c>
      <c r="P1438" s="2">
        <v>-25803000</v>
      </c>
      <c r="Q1438" s="14">
        <v>336319000</v>
      </c>
      <c r="R1438" s="14">
        <v>265221000</v>
      </c>
      <c r="S1438" s="14">
        <v>182969000</v>
      </c>
      <c r="T1438" s="14">
        <v>212364000</v>
      </c>
      <c r="U1438" s="14">
        <v>-18859000</v>
      </c>
      <c r="V1438" s="14">
        <v>744000</v>
      </c>
      <c r="W1438" s="14">
        <v>21149000</v>
      </c>
      <c r="X1438" s="14">
        <v>25819000</v>
      </c>
      <c r="Y1438" s="14" t="s">
        <v>38</v>
      </c>
      <c r="Z1438" s="14" t="s">
        <v>38</v>
      </c>
      <c r="AA1438" s="14" t="s">
        <v>38</v>
      </c>
      <c r="AB1438" s="14" t="s">
        <v>38</v>
      </c>
      <c r="AC1438" s="14">
        <v>-19603000</v>
      </c>
      <c r="AD1438" s="14">
        <v>-20405000</v>
      </c>
      <c r="AE1438" s="14">
        <v>1233000</v>
      </c>
      <c r="AF1438" s="14">
        <v>2814000</v>
      </c>
      <c r="AG1438" s="2">
        <v>142148000</v>
      </c>
      <c r="AH1438" s="2">
        <v>161724000</v>
      </c>
      <c r="AI1438" s="2">
        <v>182129000</v>
      </c>
      <c r="AJ1438" s="2">
        <v>186799000</v>
      </c>
      <c r="AK1438" s="16" t="str">
        <f t="shared" si="305"/>
        <v>Нет</v>
      </c>
      <c r="AL1438" s="16" t="str">
        <f>IF(IFERROR(AN1438*AO1438*AP1438*AQ1438*AR1438*AS1438,0)=0,"Да","Нет")</f>
        <v>Нет</v>
      </c>
      <c r="AM1438" s="16" t="str">
        <f t="shared" si="298"/>
        <v>Да</v>
      </c>
      <c r="AN1438">
        <f t="shared" si="306"/>
        <v>23.419642857142858</v>
      </c>
      <c r="AO1438">
        <f t="shared" si="307"/>
        <v>4.7152480097979177E-2</v>
      </c>
      <c r="AP1438">
        <f t="shared" si="308"/>
        <v>1.0125954346393831</v>
      </c>
      <c r="AQ1438">
        <f t="shared" si="309"/>
        <v>0.87895426776483387</v>
      </c>
      <c r="AR1438">
        <f t="shared" si="310"/>
        <v>0.88796402549841047</v>
      </c>
      <c r="AS1438">
        <f t="shared" si="311"/>
        <v>0.97499986616630707</v>
      </c>
      <c r="AT1438">
        <f>AQ1438*AN1438</f>
        <v>20.584795038813922</v>
      </c>
    </row>
    <row r="1439" spans="1:46" hidden="1" x14ac:dyDescent="0.35">
      <c r="A1439" s="6">
        <v>494</v>
      </c>
      <c r="B1439" s="11" t="s">
        <v>1200</v>
      </c>
      <c r="C1439" s="8" t="s">
        <v>1201</v>
      </c>
      <c r="D1439" s="2">
        <v>4</v>
      </c>
      <c r="E1439" s="2">
        <v>36</v>
      </c>
      <c r="F1439" s="2">
        <v>93</v>
      </c>
      <c r="G1439" s="12"/>
      <c r="H1439" s="8" t="s">
        <v>40</v>
      </c>
      <c r="I1439" s="2">
        <v>2898376000</v>
      </c>
      <c r="J1439" s="2">
        <v>2775932000</v>
      </c>
      <c r="K1439" s="2" t="s">
        <v>38</v>
      </c>
      <c r="L1439" s="2">
        <v>1927116000</v>
      </c>
      <c r="M1439" s="2">
        <v>19149000</v>
      </c>
      <c r="N1439" s="2">
        <v>134481000</v>
      </c>
      <c r="O1439" s="2" t="s">
        <v>38</v>
      </c>
      <c r="P1439" s="2">
        <v>29453000</v>
      </c>
      <c r="Q1439" s="14">
        <v>334974000</v>
      </c>
      <c r="R1439" s="14">
        <v>744589000</v>
      </c>
      <c r="S1439" s="14" t="s">
        <v>38</v>
      </c>
      <c r="T1439" s="14">
        <v>509824000</v>
      </c>
      <c r="U1439" s="14">
        <v>212005000</v>
      </c>
      <c r="V1439" s="14">
        <v>284402000</v>
      </c>
      <c r="W1439" s="14" t="s">
        <v>38</v>
      </c>
      <c r="X1439" s="14">
        <v>102635000</v>
      </c>
      <c r="Y1439" s="14" t="s">
        <v>38</v>
      </c>
      <c r="Z1439" s="14" t="s">
        <v>38</v>
      </c>
      <c r="AA1439" s="14" t="s">
        <v>38</v>
      </c>
      <c r="AB1439" s="14" t="s">
        <v>38</v>
      </c>
      <c r="AC1439" s="14">
        <v>7303000</v>
      </c>
      <c r="AD1439" s="14">
        <v>113857000</v>
      </c>
      <c r="AE1439" s="14" t="s">
        <v>38</v>
      </c>
      <c r="AF1439" s="14">
        <v>18289000</v>
      </c>
      <c r="AG1439" s="2">
        <v>2395907000</v>
      </c>
      <c r="AH1439" s="2">
        <v>1902369000</v>
      </c>
      <c r="AI1439" s="2" t="s">
        <v>38</v>
      </c>
      <c r="AJ1439" s="2">
        <v>1134187000</v>
      </c>
      <c r="AK1439" s="16" t="str">
        <f t="shared" si="305"/>
        <v>Да</v>
      </c>
      <c r="AL1439" s="16" t="str">
        <f t="shared" ref="AL1439:AL1442" si="320">IF(IFERROR(AN1439*AO1439*AP1439*AQ1439*AR1439*AS1439,0)=0,"Да","Нет")</f>
        <v>Да</v>
      </c>
      <c r="AM1439" s="16"/>
      <c r="AN1439">
        <f t="shared" si="306"/>
        <v>0.14239186204742676</v>
      </c>
      <c r="AO1439" t="e">
        <f t="shared" si="307"/>
        <v>#VALUE!</v>
      </c>
      <c r="AP1439" t="e">
        <f t="shared" si="308"/>
        <v>#VALUE!</v>
      </c>
      <c r="AQ1439">
        <f t="shared" si="309"/>
        <v>1.2594333696564652</v>
      </c>
      <c r="AR1439" t="e">
        <f t="shared" si="310"/>
        <v>#VALUE!</v>
      </c>
      <c r="AS1439" t="e">
        <f t="shared" si="311"/>
        <v>#VALUE!</v>
      </c>
    </row>
    <row r="1440" spans="1:46" ht="29" hidden="1" x14ac:dyDescent="0.35">
      <c r="A1440" s="6">
        <v>1173</v>
      </c>
      <c r="B1440" s="11" t="s">
        <v>2798</v>
      </c>
      <c r="C1440" s="8" t="s">
        <v>2799</v>
      </c>
      <c r="D1440" s="2">
        <v>1</v>
      </c>
      <c r="E1440" s="2">
        <v>31</v>
      </c>
      <c r="F1440" s="2" t="s">
        <v>38</v>
      </c>
      <c r="G1440" s="12"/>
      <c r="H1440" s="8" t="s">
        <v>40</v>
      </c>
      <c r="I1440" s="2">
        <v>1194418000</v>
      </c>
      <c r="J1440" s="2">
        <v>1053808000</v>
      </c>
      <c r="K1440" s="2">
        <v>1011076000</v>
      </c>
      <c r="L1440" s="2">
        <v>1015114000</v>
      </c>
      <c r="M1440" s="2">
        <v>59146000</v>
      </c>
      <c r="N1440" s="2">
        <v>52098000</v>
      </c>
      <c r="O1440" s="2">
        <v>52269000</v>
      </c>
      <c r="P1440" s="2">
        <v>17931000</v>
      </c>
      <c r="Q1440" s="14">
        <v>332867000</v>
      </c>
      <c r="R1440" s="14">
        <v>339923000</v>
      </c>
      <c r="S1440" s="14">
        <v>314673000</v>
      </c>
      <c r="T1440" s="14">
        <v>280835000</v>
      </c>
      <c r="U1440" s="14">
        <v>-65133000</v>
      </c>
      <c r="V1440" s="14">
        <v>-67348000</v>
      </c>
      <c r="W1440" s="14">
        <v>-85987000</v>
      </c>
      <c r="X1440" s="14">
        <v>-97598000</v>
      </c>
      <c r="Y1440" s="14" t="s">
        <v>38</v>
      </c>
      <c r="Z1440" s="14" t="s">
        <v>38</v>
      </c>
      <c r="AA1440" s="14" t="s">
        <v>38</v>
      </c>
      <c r="AB1440" s="14" t="s">
        <v>38</v>
      </c>
      <c r="AC1440" s="14">
        <v>6044000</v>
      </c>
      <c r="AD1440" s="14">
        <v>13620000</v>
      </c>
      <c r="AE1440" s="14">
        <v>14438000</v>
      </c>
      <c r="AF1440" s="14">
        <v>8124000</v>
      </c>
      <c r="AG1440" s="2">
        <v>1136380000</v>
      </c>
      <c r="AH1440" s="2">
        <v>981911000</v>
      </c>
      <c r="AI1440" s="2">
        <v>962641000</v>
      </c>
      <c r="AJ1440" s="2">
        <v>819063000</v>
      </c>
      <c r="AK1440" s="16" t="str">
        <f t="shared" si="305"/>
        <v>Да</v>
      </c>
      <c r="AL1440" s="16" t="str">
        <f t="shared" si="320"/>
        <v>Нет</v>
      </c>
      <c r="AM1440" s="16" t="str">
        <f t="shared" ref="AM1440:AM1503" si="321">IF(AN1440&gt;1,"Да","Нет")</f>
        <v>Да</v>
      </c>
      <c r="AN1440">
        <f t="shared" si="306"/>
        <v>1.1352835041652272</v>
      </c>
      <c r="AO1440">
        <f t="shared" si="307"/>
        <v>0.99672846237731738</v>
      </c>
      <c r="AP1440">
        <f t="shared" si="308"/>
        <v>2.9150075288606323</v>
      </c>
      <c r="AQ1440">
        <f t="shared" si="309"/>
        <v>1.1573146649747279</v>
      </c>
      <c r="AR1440">
        <f t="shared" si="310"/>
        <v>1.0200178467362184</v>
      </c>
      <c r="AS1440">
        <f t="shared" si="311"/>
        <v>1.1752954290451405</v>
      </c>
      <c r="AT1440">
        <f t="shared" ref="AT1440:AT1441" si="322">AQ1440*AN1440</f>
        <v>1.313880248274315</v>
      </c>
    </row>
    <row r="1441" spans="1:46" ht="87" hidden="1" x14ac:dyDescent="0.35">
      <c r="A1441" s="6">
        <v>1660</v>
      </c>
      <c r="B1441" s="11" t="s">
        <v>3936</v>
      </c>
      <c r="C1441" s="8" t="s">
        <v>3937</v>
      </c>
      <c r="D1441" s="2">
        <v>1</v>
      </c>
      <c r="E1441" s="2">
        <v>4</v>
      </c>
      <c r="F1441" s="2" t="s">
        <v>38</v>
      </c>
      <c r="G1441" s="12" t="s">
        <v>3938</v>
      </c>
      <c r="H1441" s="8" t="s">
        <v>40</v>
      </c>
      <c r="I1441" s="2">
        <v>137987000</v>
      </c>
      <c r="J1441" s="2">
        <v>111901000</v>
      </c>
      <c r="K1441" s="2">
        <v>91298000</v>
      </c>
      <c r="L1441" s="2">
        <v>93501000</v>
      </c>
      <c r="M1441" s="2">
        <v>64370000</v>
      </c>
      <c r="N1441" s="2">
        <v>37628000</v>
      </c>
      <c r="O1441" s="2">
        <v>21162000</v>
      </c>
      <c r="P1441" s="2">
        <v>48039000</v>
      </c>
      <c r="Q1441" s="14">
        <v>332786000</v>
      </c>
      <c r="R1441" s="14">
        <v>248784000</v>
      </c>
      <c r="S1441" s="14">
        <v>168846000</v>
      </c>
      <c r="T1441" s="14">
        <v>267421000</v>
      </c>
      <c r="U1441" s="14">
        <v>96404000</v>
      </c>
      <c r="V1441" s="14">
        <v>83286000</v>
      </c>
      <c r="W1441" s="14">
        <v>75339000</v>
      </c>
      <c r="X1441" s="14">
        <v>78475000</v>
      </c>
      <c r="Y1441" s="14" t="s">
        <v>38</v>
      </c>
      <c r="Z1441" s="14" t="s">
        <v>38</v>
      </c>
      <c r="AA1441" s="14" t="s">
        <v>38</v>
      </c>
      <c r="AB1441" s="14" t="s">
        <v>38</v>
      </c>
      <c r="AC1441" s="14">
        <v>17514000</v>
      </c>
      <c r="AD1441" s="14">
        <v>8791000</v>
      </c>
      <c r="AE1441" s="14">
        <v>3090000</v>
      </c>
      <c r="AF1441" s="14">
        <v>24304000</v>
      </c>
      <c r="AG1441" s="2">
        <v>101464000</v>
      </c>
      <c r="AH1441" s="2">
        <v>88346000</v>
      </c>
      <c r="AI1441" s="2">
        <v>80399000</v>
      </c>
      <c r="AJ1441" s="2">
        <v>83535000</v>
      </c>
      <c r="AK1441" s="16" t="str">
        <f t="shared" si="305"/>
        <v>Да</v>
      </c>
      <c r="AL1441" s="16" t="str">
        <f t="shared" si="320"/>
        <v>Нет</v>
      </c>
      <c r="AM1441" s="16" t="str">
        <f t="shared" si="321"/>
        <v>Да</v>
      </c>
      <c r="AN1441">
        <f t="shared" si="306"/>
        <v>1.7106941639204847</v>
      </c>
      <c r="AO1441">
        <f t="shared" si="307"/>
        <v>1.7780928078631508</v>
      </c>
      <c r="AP1441">
        <f t="shared" si="308"/>
        <v>0.44051707987260352</v>
      </c>
      <c r="AQ1441">
        <f t="shared" si="309"/>
        <v>1.1484843682792656</v>
      </c>
      <c r="AR1441">
        <f t="shared" si="310"/>
        <v>1.098844512991455</v>
      </c>
      <c r="AS1441">
        <f t="shared" si="311"/>
        <v>0.96245884958400674</v>
      </c>
      <c r="AT1441">
        <f t="shared" si="322"/>
        <v>1.9647055061692442</v>
      </c>
    </row>
    <row r="1442" spans="1:46" hidden="1" x14ac:dyDescent="0.35">
      <c r="A1442" s="6">
        <v>1119</v>
      </c>
      <c r="B1442" s="11" t="s">
        <v>2678</v>
      </c>
      <c r="C1442" s="8" t="s">
        <v>2679</v>
      </c>
      <c r="D1442" s="2">
        <v>1</v>
      </c>
      <c r="E1442" s="2">
        <v>12</v>
      </c>
      <c r="F1442" s="2" t="s">
        <v>38</v>
      </c>
      <c r="G1442" s="12"/>
      <c r="H1442" s="8" t="s">
        <v>121</v>
      </c>
      <c r="I1442" s="2">
        <v>1234031000</v>
      </c>
      <c r="J1442" s="2">
        <v>908277000</v>
      </c>
      <c r="K1442" s="2">
        <v>833169000</v>
      </c>
      <c r="L1442" s="2">
        <v>713611000</v>
      </c>
      <c r="M1442" s="2">
        <v>23312000</v>
      </c>
      <c r="N1442" s="2">
        <v>32546000</v>
      </c>
      <c r="O1442" s="2">
        <v>27438000</v>
      </c>
      <c r="P1442" s="2">
        <v>15321000</v>
      </c>
      <c r="Q1442" s="14">
        <v>329828000</v>
      </c>
      <c r="R1442" s="14">
        <v>432730000</v>
      </c>
      <c r="S1442" s="14">
        <v>472430000</v>
      </c>
      <c r="T1442" s="14">
        <v>594769000</v>
      </c>
      <c r="U1442" s="14">
        <v>11726000</v>
      </c>
      <c r="V1442" s="14">
        <v>9156000</v>
      </c>
      <c r="W1442" s="14">
        <v>8369000</v>
      </c>
      <c r="X1442" s="14">
        <v>8321000</v>
      </c>
      <c r="Y1442" s="14" t="s">
        <v>38</v>
      </c>
      <c r="Z1442" s="14" t="s">
        <v>38</v>
      </c>
      <c r="AA1442" s="14" t="s">
        <v>38</v>
      </c>
      <c r="AB1442" s="14" t="s">
        <v>38</v>
      </c>
      <c r="AC1442" s="14">
        <v>3307000</v>
      </c>
      <c r="AD1442" s="14">
        <v>953000</v>
      </c>
      <c r="AE1442" s="14">
        <v>395000</v>
      </c>
      <c r="AF1442" s="14">
        <v>189000</v>
      </c>
      <c r="AG1442" s="2">
        <v>353799000</v>
      </c>
      <c r="AH1442" s="2">
        <v>351064000</v>
      </c>
      <c r="AI1442" s="2">
        <v>350229000</v>
      </c>
      <c r="AJ1442" s="2">
        <v>350161000</v>
      </c>
      <c r="AK1442" s="16" t="str">
        <f t="shared" si="305"/>
        <v>Да</v>
      </c>
      <c r="AL1442" s="16" t="str">
        <f t="shared" si="320"/>
        <v>Нет</v>
      </c>
      <c r="AM1442" s="16" t="str">
        <f t="shared" si="321"/>
        <v>Нет</v>
      </c>
      <c r="AN1442">
        <f t="shared" si="306"/>
        <v>0.71627849812572975</v>
      </c>
      <c r="AO1442">
        <f t="shared" si="307"/>
        <v>1.1861651723886582</v>
      </c>
      <c r="AP1442">
        <f t="shared" si="308"/>
        <v>1.7908752692383003</v>
      </c>
      <c r="AQ1442">
        <f t="shared" si="309"/>
        <v>1.0077906022833443</v>
      </c>
      <c r="AR1442">
        <f t="shared" si="310"/>
        <v>1.0023841543675709</v>
      </c>
      <c r="AS1442">
        <f t="shared" si="311"/>
        <v>1.0001941963839491</v>
      </c>
    </row>
    <row r="1443" spans="1:46" hidden="1" x14ac:dyDescent="0.35">
      <c r="A1443" s="6">
        <v>253</v>
      </c>
      <c r="B1443" s="11" t="s">
        <v>630</v>
      </c>
      <c r="C1443" s="8" t="s">
        <v>631</v>
      </c>
      <c r="D1443" s="2">
        <v>1</v>
      </c>
      <c r="E1443" s="2">
        <v>92</v>
      </c>
      <c r="F1443" s="2">
        <v>19</v>
      </c>
      <c r="G1443" s="12"/>
      <c r="H1443" s="8" t="s">
        <v>40</v>
      </c>
      <c r="I1443" s="2">
        <v>7047674000</v>
      </c>
      <c r="J1443" s="2">
        <v>7337447000</v>
      </c>
      <c r="K1443" s="2">
        <v>7599843000</v>
      </c>
      <c r="L1443" s="2">
        <v>6438001000</v>
      </c>
      <c r="M1443" s="2">
        <v>166627000</v>
      </c>
      <c r="N1443" s="2">
        <v>138057000</v>
      </c>
      <c r="O1443" s="2">
        <v>115003000</v>
      </c>
      <c r="P1443" s="2">
        <v>99894264</v>
      </c>
      <c r="Q1443" s="14">
        <v>328391000</v>
      </c>
      <c r="R1443" s="14">
        <v>309904000</v>
      </c>
      <c r="S1443" s="14">
        <v>312186000</v>
      </c>
      <c r="T1443" s="14">
        <v>382100210</v>
      </c>
      <c r="U1443" s="14">
        <v>-4656789000</v>
      </c>
      <c r="V1443" s="14">
        <v>-4527158000</v>
      </c>
      <c r="W1443" s="14">
        <v>-3995211000</v>
      </c>
      <c r="X1443" s="14">
        <v>-3627581000</v>
      </c>
      <c r="Y1443" s="14" t="s">
        <v>38</v>
      </c>
      <c r="Z1443" s="14" t="s">
        <v>38</v>
      </c>
      <c r="AA1443" s="14" t="s">
        <v>38</v>
      </c>
      <c r="AB1443" s="14" t="s">
        <v>38</v>
      </c>
      <c r="AC1443" s="14">
        <v>-129631000</v>
      </c>
      <c r="AD1443" s="14">
        <v>-531947000</v>
      </c>
      <c r="AE1443" s="14">
        <v>-367685000</v>
      </c>
      <c r="AF1443" s="14">
        <v>-182165529</v>
      </c>
      <c r="AG1443" s="2">
        <v>-2483264000</v>
      </c>
      <c r="AH1443" s="2">
        <v>-2353633000</v>
      </c>
      <c r="AI1443" s="2">
        <v>-1821686000</v>
      </c>
      <c r="AJ1443" s="2">
        <v>-1454056000</v>
      </c>
      <c r="AK1443" s="16" t="str">
        <f t="shared" si="305"/>
        <v>Нет</v>
      </c>
      <c r="AL1443" s="16" t="str">
        <f>IF(IFERROR(AN1443*AO1443*AP1443*AQ1443*AR1443*AS1443,0)=0,"Да","Нет")</f>
        <v>Нет</v>
      </c>
      <c r="AM1443" s="16" t="str">
        <f t="shared" si="321"/>
        <v>Да</v>
      </c>
      <c r="AN1443">
        <f t="shared" si="306"/>
        <v>1.2069435088405513</v>
      </c>
      <c r="AO1443">
        <f t="shared" si="307"/>
        <v>1.2004643357129814</v>
      </c>
      <c r="AP1443">
        <f t="shared" si="308"/>
        <v>1.15124728282697</v>
      </c>
      <c r="AQ1443">
        <f t="shared" si="309"/>
        <v>1.0550769809906642</v>
      </c>
      <c r="AR1443">
        <f t="shared" si="310"/>
        <v>1.2920080628604491</v>
      </c>
      <c r="AS1443">
        <f t="shared" si="311"/>
        <v>1.2528307025314018</v>
      </c>
      <c r="AT1443">
        <f t="shared" ref="AT1443:AT1444" si="323">AQ1443*AN1443</f>
        <v>1.273418313533768</v>
      </c>
    </row>
    <row r="1444" spans="1:46" ht="29" hidden="1" x14ac:dyDescent="0.35">
      <c r="A1444" s="6">
        <v>123</v>
      </c>
      <c r="B1444" s="11" t="s">
        <v>313</v>
      </c>
      <c r="C1444" s="8" t="s">
        <v>314</v>
      </c>
      <c r="D1444" s="2">
        <v>1</v>
      </c>
      <c r="E1444" s="2">
        <v>15</v>
      </c>
      <c r="F1444" s="2" t="s">
        <v>38</v>
      </c>
      <c r="G1444" s="12"/>
      <c r="H1444" s="8" t="s">
        <v>40</v>
      </c>
      <c r="I1444" s="2">
        <v>383549000</v>
      </c>
      <c r="J1444" s="2">
        <v>266780000</v>
      </c>
      <c r="K1444" s="2">
        <v>319535000</v>
      </c>
      <c r="L1444" s="2">
        <v>166767000</v>
      </c>
      <c r="M1444" s="2">
        <v>31359000</v>
      </c>
      <c r="N1444" s="2">
        <v>22487000</v>
      </c>
      <c r="O1444" s="2">
        <v>-6439000</v>
      </c>
      <c r="P1444" s="2">
        <v>13899000</v>
      </c>
      <c r="Q1444" s="14">
        <v>327575000</v>
      </c>
      <c r="R1444" s="14">
        <v>175842000</v>
      </c>
      <c r="S1444" s="14">
        <v>221367000</v>
      </c>
      <c r="T1444" s="14">
        <v>283877000</v>
      </c>
      <c r="U1444" s="14">
        <v>15762000</v>
      </c>
      <c r="V1444" s="14">
        <v>10786000</v>
      </c>
      <c r="W1444" s="14">
        <v>-5331000</v>
      </c>
      <c r="X1444" s="14">
        <v>-709000</v>
      </c>
      <c r="Y1444" s="14" t="s">
        <v>38</v>
      </c>
      <c r="Z1444" s="14" t="s">
        <v>38</v>
      </c>
      <c r="AA1444" s="14" t="s">
        <v>38</v>
      </c>
      <c r="AB1444" s="14" t="s">
        <v>38</v>
      </c>
      <c r="AC1444" s="14">
        <v>13839000</v>
      </c>
      <c r="AD1444" s="14">
        <v>16117000</v>
      </c>
      <c r="AE1444" s="14">
        <v>-4623000</v>
      </c>
      <c r="AF1444" s="14">
        <v>13861000</v>
      </c>
      <c r="AG1444" s="2">
        <v>42477000</v>
      </c>
      <c r="AH1444" s="2">
        <v>36721000</v>
      </c>
      <c r="AI1444" s="2">
        <v>20792000</v>
      </c>
      <c r="AJ1444" s="2">
        <v>25785000</v>
      </c>
      <c r="AK1444" s="16" t="str">
        <f t="shared" si="305"/>
        <v>Да</v>
      </c>
      <c r="AL1444" s="16" t="str">
        <f t="shared" ref="AL1444:AL1447" si="324">IF(IFERROR(AN1444*AO1444*AP1444*AQ1444*AR1444*AS1444,0)=0,"Да","Нет")</f>
        <v>Нет</v>
      </c>
      <c r="AM1444" s="16" t="str">
        <f t="shared" si="321"/>
        <v>Да</v>
      </c>
      <c r="AN1444">
        <f t="shared" si="306"/>
        <v>1.3945390670164983</v>
      </c>
      <c r="AO1444">
        <f t="shared" si="307"/>
        <v>-3.4923124708805715</v>
      </c>
      <c r="AP1444">
        <f t="shared" si="308"/>
        <v>-0.46327073890207926</v>
      </c>
      <c r="AQ1444">
        <f t="shared" si="309"/>
        <v>1.156749543857738</v>
      </c>
      <c r="AR1444">
        <f t="shared" si="310"/>
        <v>1.7661119661408233</v>
      </c>
      <c r="AS1444">
        <f t="shared" si="311"/>
        <v>0.80636028698855922</v>
      </c>
      <c r="AT1444">
        <f t="shared" si="323"/>
        <v>1.61313242966313</v>
      </c>
    </row>
    <row r="1445" spans="1:46" hidden="1" x14ac:dyDescent="0.35">
      <c r="A1445" s="6">
        <v>769</v>
      </c>
      <c r="B1445" s="11" t="s">
        <v>1854</v>
      </c>
      <c r="C1445" s="8" t="s">
        <v>1855</v>
      </c>
      <c r="D1445" s="2">
        <v>1</v>
      </c>
      <c r="E1445" s="2">
        <v>26</v>
      </c>
      <c r="F1445" s="2" t="s">
        <v>38</v>
      </c>
      <c r="G1445" s="12"/>
      <c r="H1445" s="8" t="s">
        <v>121</v>
      </c>
      <c r="I1445" s="2">
        <v>218125000</v>
      </c>
      <c r="J1445" s="2">
        <v>403823000</v>
      </c>
      <c r="K1445" s="2">
        <v>415771000</v>
      </c>
      <c r="L1445" s="2">
        <v>520920000</v>
      </c>
      <c r="M1445" s="2">
        <v>610000</v>
      </c>
      <c r="N1445" s="2">
        <v>786000</v>
      </c>
      <c r="O1445" s="2">
        <v>-446000</v>
      </c>
      <c r="P1445" s="2">
        <v>9729000</v>
      </c>
      <c r="Q1445" s="14">
        <v>325919000</v>
      </c>
      <c r="R1445" s="14">
        <v>639316000</v>
      </c>
      <c r="S1445" s="14">
        <v>270510000</v>
      </c>
      <c r="T1445" s="14">
        <v>1636894000</v>
      </c>
      <c r="U1445" s="14">
        <v>28105000</v>
      </c>
      <c r="V1445" s="14">
        <v>30165000</v>
      </c>
      <c r="W1445" s="14">
        <v>32904000</v>
      </c>
      <c r="X1445" s="14">
        <v>35122000</v>
      </c>
      <c r="Y1445" s="14" t="s">
        <v>38</v>
      </c>
      <c r="Z1445" s="14" t="s">
        <v>38</v>
      </c>
      <c r="AA1445" s="14" t="s">
        <v>38</v>
      </c>
      <c r="AB1445" s="14" t="s">
        <v>38</v>
      </c>
      <c r="AC1445" s="14">
        <v>97000</v>
      </c>
      <c r="AD1445" s="14">
        <v>56000</v>
      </c>
      <c r="AE1445" s="14">
        <v>10000</v>
      </c>
      <c r="AF1445" s="14">
        <v>6654000</v>
      </c>
      <c r="AG1445" s="2">
        <v>61009000</v>
      </c>
      <c r="AH1445" s="2">
        <v>68900000</v>
      </c>
      <c r="AI1445" s="2">
        <v>74889000</v>
      </c>
      <c r="AJ1445" s="2">
        <v>79172000</v>
      </c>
      <c r="AK1445" s="16" t="str">
        <f t="shared" si="305"/>
        <v>Да</v>
      </c>
      <c r="AL1445" s="16" t="str">
        <f t="shared" si="324"/>
        <v>Нет</v>
      </c>
      <c r="AM1445" s="16" t="str">
        <f t="shared" si="321"/>
        <v>Нет</v>
      </c>
      <c r="AN1445">
        <f t="shared" si="306"/>
        <v>0.77608142493638677</v>
      </c>
      <c r="AO1445">
        <f t="shared" si="307"/>
        <v>-1.7623318385650224</v>
      </c>
      <c r="AP1445">
        <f t="shared" si="308"/>
        <v>-4.5842327063418647E-2</v>
      </c>
      <c r="AQ1445">
        <f t="shared" si="309"/>
        <v>0.88547169811320758</v>
      </c>
      <c r="AR1445">
        <f t="shared" si="310"/>
        <v>0.92002830856334039</v>
      </c>
      <c r="AS1445">
        <f t="shared" si="311"/>
        <v>0.94590259182539282</v>
      </c>
    </row>
    <row r="1446" spans="1:46" ht="29" hidden="1" x14ac:dyDescent="0.35">
      <c r="A1446" s="6">
        <v>75</v>
      </c>
      <c r="B1446" s="11" t="s">
        <v>207</v>
      </c>
      <c r="C1446" s="8" t="s">
        <v>208</v>
      </c>
      <c r="D1446" s="2">
        <v>1</v>
      </c>
      <c r="E1446" s="2">
        <v>15</v>
      </c>
      <c r="F1446" s="2">
        <v>65</v>
      </c>
      <c r="G1446" s="12"/>
      <c r="H1446" s="8" t="s">
        <v>40</v>
      </c>
      <c r="I1446" s="2">
        <v>289101000</v>
      </c>
      <c r="J1446" s="2">
        <v>214582000</v>
      </c>
      <c r="K1446" s="2">
        <v>262751000</v>
      </c>
      <c r="L1446" s="2">
        <v>215389000</v>
      </c>
      <c r="M1446" s="2">
        <v>10413000</v>
      </c>
      <c r="N1446" s="2">
        <v>-18414000</v>
      </c>
      <c r="O1446" s="2">
        <v>66844000</v>
      </c>
      <c r="P1446" s="2">
        <v>8226000</v>
      </c>
      <c r="Q1446" s="14">
        <v>324262000</v>
      </c>
      <c r="R1446" s="14">
        <v>249892000</v>
      </c>
      <c r="S1446" s="14">
        <v>205033000</v>
      </c>
      <c r="T1446" s="14">
        <v>86860000</v>
      </c>
      <c r="U1446" s="14">
        <v>-52863000</v>
      </c>
      <c r="V1446" s="14">
        <v>-54534000</v>
      </c>
      <c r="W1446" s="14">
        <v>-44330000</v>
      </c>
      <c r="X1446" s="14">
        <v>-58807000</v>
      </c>
      <c r="Y1446" s="14" t="s">
        <v>38</v>
      </c>
      <c r="Z1446" s="14" t="s">
        <v>38</v>
      </c>
      <c r="AA1446" s="14" t="s">
        <v>38</v>
      </c>
      <c r="AB1446" s="14" t="s">
        <v>38</v>
      </c>
      <c r="AC1446" s="14">
        <v>1672000</v>
      </c>
      <c r="AD1446" s="14">
        <v>-11534000</v>
      </c>
      <c r="AE1446" s="14">
        <v>16226000</v>
      </c>
      <c r="AF1446" s="14">
        <v>5859000</v>
      </c>
      <c r="AG1446" s="2">
        <v>143990000</v>
      </c>
      <c r="AH1446" s="2">
        <v>142320000</v>
      </c>
      <c r="AI1446" s="2">
        <v>152523000</v>
      </c>
      <c r="AJ1446" s="2">
        <v>137760000</v>
      </c>
      <c r="AK1446" s="16" t="str">
        <f t="shared" si="305"/>
        <v>Да</v>
      </c>
      <c r="AL1446" s="16" t="str">
        <f t="shared" si="324"/>
        <v>Нет</v>
      </c>
      <c r="AM1446" s="16" t="str">
        <f t="shared" si="321"/>
        <v>Нет</v>
      </c>
      <c r="AN1446">
        <f t="shared" si="306"/>
        <v>-0.56549364613880748</v>
      </c>
      <c r="AO1446">
        <f t="shared" si="307"/>
        <v>-0.2754772305666926</v>
      </c>
      <c r="AP1446">
        <f t="shared" si="308"/>
        <v>8.1259421346948706</v>
      </c>
      <c r="AQ1446">
        <f t="shared" si="309"/>
        <v>1.0117341202922991</v>
      </c>
      <c r="AR1446">
        <f t="shared" si="310"/>
        <v>0.93310517102338664</v>
      </c>
      <c r="AS1446">
        <f t="shared" si="311"/>
        <v>1.1071646341463415</v>
      </c>
    </row>
    <row r="1447" spans="1:46" hidden="1" x14ac:dyDescent="0.35">
      <c r="A1447" s="6">
        <v>1808</v>
      </c>
      <c r="B1447" s="11" t="s">
        <v>4299</v>
      </c>
      <c r="C1447" s="8" t="s">
        <v>4300</v>
      </c>
      <c r="D1447" s="2">
        <v>1</v>
      </c>
      <c r="E1447" s="2">
        <v>10</v>
      </c>
      <c r="F1447" s="2" t="s">
        <v>38</v>
      </c>
      <c r="G1447" s="12"/>
      <c r="H1447" s="8" t="s">
        <v>40</v>
      </c>
      <c r="I1447" s="2">
        <v>336462000</v>
      </c>
      <c r="J1447" s="2">
        <v>167316000</v>
      </c>
      <c r="K1447" s="2">
        <v>70444000</v>
      </c>
      <c r="L1447" s="2">
        <v>79001000</v>
      </c>
      <c r="M1447" s="2">
        <v>40214000</v>
      </c>
      <c r="N1447" s="2">
        <v>115091000</v>
      </c>
      <c r="O1447" s="2">
        <v>26004000</v>
      </c>
      <c r="P1447" s="2">
        <v>7513000</v>
      </c>
      <c r="Q1447" s="14">
        <v>323316000</v>
      </c>
      <c r="R1447" s="14">
        <v>236530000</v>
      </c>
      <c r="S1447" s="14">
        <v>142216000</v>
      </c>
      <c r="T1447" s="14">
        <v>118082000</v>
      </c>
      <c r="U1447" s="14">
        <v>131618000</v>
      </c>
      <c r="V1447" s="14">
        <v>114569000</v>
      </c>
      <c r="W1447" s="14">
        <v>27485000</v>
      </c>
      <c r="X1447" s="14">
        <v>13640000</v>
      </c>
      <c r="Y1447" s="14" t="s">
        <v>38</v>
      </c>
      <c r="Z1447" s="14" t="s">
        <v>38</v>
      </c>
      <c r="AA1447" s="14" t="s">
        <v>38</v>
      </c>
      <c r="AB1447" s="14" t="s">
        <v>38</v>
      </c>
      <c r="AC1447" s="14">
        <v>17049000</v>
      </c>
      <c r="AD1447" s="14">
        <v>87084000</v>
      </c>
      <c r="AE1447" s="14">
        <v>14671000</v>
      </c>
      <c r="AF1447" s="14">
        <v>2735000</v>
      </c>
      <c r="AG1447" s="2">
        <v>144328000</v>
      </c>
      <c r="AH1447" s="2">
        <v>127279000</v>
      </c>
      <c r="AI1447" s="2">
        <v>40195000</v>
      </c>
      <c r="AJ1447" s="2">
        <v>26213000</v>
      </c>
      <c r="AK1447" s="16" t="str">
        <f t="shared" si="305"/>
        <v>Да</v>
      </c>
      <c r="AL1447" s="16" t="str">
        <f t="shared" si="324"/>
        <v>Нет</v>
      </c>
      <c r="AM1447" s="16" t="str">
        <f t="shared" si="321"/>
        <v>Нет</v>
      </c>
      <c r="AN1447">
        <f t="shared" si="306"/>
        <v>0.3494104665004214</v>
      </c>
      <c r="AO1447">
        <f t="shared" si="307"/>
        <v>4.4258960159975391</v>
      </c>
      <c r="AP1447">
        <f t="shared" si="308"/>
        <v>3.4612005856515373</v>
      </c>
      <c r="AQ1447">
        <f t="shared" si="309"/>
        <v>1.1339498267585384</v>
      </c>
      <c r="AR1447">
        <f t="shared" si="310"/>
        <v>3.1665381266326658</v>
      </c>
      <c r="AS1447">
        <f t="shared" si="311"/>
        <v>1.5333994582840575</v>
      </c>
    </row>
    <row r="1448" spans="1:46" hidden="1" x14ac:dyDescent="0.35">
      <c r="A1448" s="6">
        <v>32</v>
      </c>
      <c r="B1448" s="11" t="s">
        <v>111</v>
      </c>
      <c r="C1448" s="8" t="s">
        <v>112</v>
      </c>
      <c r="D1448" s="2">
        <v>1</v>
      </c>
      <c r="E1448" s="2">
        <v>82</v>
      </c>
      <c r="F1448" s="2" t="s">
        <v>38</v>
      </c>
      <c r="G1448" s="12"/>
      <c r="H1448" s="8" t="s">
        <v>40</v>
      </c>
      <c r="I1448" s="2">
        <v>501839000</v>
      </c>
      <c r="J1448" s="2">
        <v>462095000</v>
      </c>
      <c r="K1448" s="2">
        <v>352988000</v>
      </c>
      <c r="L1448" s="2">
        <v>289069000</v>
      </c>
      <c r="M1448" s="2">
        <v>-19844000</v>
      </c>
      <c r="N1448" s="2">
        <v>-45866000</v>
      </c>
      <c r="O1448" s="2">
        <v>-1260000</v>
      </c>
      <c r="P1448" s="2">
        <v>33580000</v>
      </c>
      <c r="Q1448" s="14">
        <v>322652000</v>
      </c>
      <c r="R1448" s="14">
        <v>115528000</v>
      </c>
      <c r="S1448" s="14">
        <v>348619000</v>
      </c>
      <c r="T1448" s="14">
        <v>405778000</v>
      </c>
      <c r="U1448" s="14">
        <v>-152511000</v>
      </c>
      <c r="V1448" s="14">
        <v>-85759000</v>
      </c>
      <c r="W1448" s="14">
        <v>1485000</v>
      </c>
      <c r="X1448" s="14">
        <v>36220000</v>
      </c>
      <c r="Y1448" s="14" t="s">
        <v>38</v>
      </c>
      <c r="Z1448" s="14" t="s">
        <v>38</v>
      </c>
      <c r="AA1448" s="14" t="s">
        <v>38</v>
      </c>
      <c r="AB1448" s="14" t="s">
        <v>38</v>
      </c>
      <c r="AC1448" s="14">
        <v>-66751000</v>
      </c>
      <c r="AD1448" s="14">
        <v>-88374000</v>
      </c>
      <c r="AE1448" s="14">
        <v>-26286000</v>
      </c>
      <c r="AF1448" s="14">
        <v>24010000</v>
      </c>
      <c r="AG1448" s="2">
        <v>22316000</v>
      </c>
      <c r="AH1448" s="2">
        <v>89068000</v>
      </c>
      <c r="AI1448" s="2">
        <v>176312000</v>
      </c>
      <c r="AJ1448" s="2">
        <v>238464000</v>
      </c>
      <c r="AK1448" s="16" t="str">
        <f t="shared" si="305"/>
        <v>Нет</v>
      </c>
      <c r="AL1448" s="16" t="str">
        <f>IF(IFERROR(AN1448*AO1448*AP1448*AQ1448*AR1448*AS1448,0)=0,"Да","Нет")</f>
        <v>Нет</v>
      </c>
      <c r="AM1448" s="16" t="str">
        <f t="shared" si="321"/>
        <v>Нет</v>
      </c>
      <c r="AN1448">
        <f t="shared" si="306"/>
        <v>0.43265163737845025</v>
      </c>
      <c r="AO1448">
        <f t="shared" si="307"/>
        <v>36.401587301587298</v>
      </c>
      <c r="AP1448">
        <f t="shared" si="308"/>
        <v>-3.7522334723049437E-2</v>
      </c>
      <c r="AQ1448">
        <f t="shared" si="309"/>
        <v>0.25055014146494814</v>
      </c>
      <c r="AR1448">
        <f t="shared" si="310"/>
        <v>0.50517264848677346</v>
      </c>
      <c r="AS1448">
        <f t="shared" si="311"/>
        <v>0.73936527106816963</v>
      </c>
    </row>
    <row r="1449" spans="1:46" ht="87" hidden="1" x14ac:dyDescent="0.35">
      <c r="A1449" s="6">
        <v>463</v>
      </c>
      <c r="B1449" s="11" t="s">
        <v>1124</v>
      </c>
      <c r="C1449" s="8" t="s">
        <v>1125</v>
      </c>
      <c r="D1449" s="2">
        <v>1</v>
      </c>
      <c r="E1449" s="2">
        <v>10</v>
      </c>
      <c r="F1449" s="2" t="s">
        <v>38</v>
      </c>
      <c r="G1449" s="12" t="s">
        <v>492</v>
      </c>
      <c r="H1449" s="8" t="s">
        <v>40</v>
      </c>
      <c r="I1449" s="2">
        <v>334265000</v>
      </c>
      <c r="J1449" s="2">
        <v>335801000</v>
      </c>
      <c r="K1449" s="2">
        <v>306422000</v>
      </c>
      <c r="L1449" s="2">
        <v>305304000</v>
      </c>
      <c r="M1449" s="2">
        <v>97048000</v>
      </c>
      <c r="N1449" s="2">
        <v>105580000</v>
      </c>
      <c r="O1449" s="2">
        <v>85003000</v>
      </c>
      <c r="P1449" s="2">
        <v>10785000</v>
      </c>
      <c r="Q1449" s="14">
        <v>320873000</v>
      </c>
      <c r="R1449" s="14">
        <v>313428000</v>
      </c>
      <c r="S1449" s="14">
        <v>308647000</v>
      </c>
      <c r="T1449" s="14">
        <v>293746000</v>
      </c>
      <c r="U1449" s="14">
        <v>-7855000</v>
      </c>
      <c r="V1449" s="14">
        <v>-18247000</v>
      </c>
      <c r="W1449" s="14">
        <v>-17340000</v>
      </c>
      <c r="X1449" s="14">
        <v>-12541000</v>
      </c>
      <c r="Y1449" s="14" t="s">
        <v>38</v>
      </c>
      <c r="Z1449" s="14" t="s">
        <v>38</v>
      </c>
      <c r="AA1449" s="14" t="s">
        <v>38</v>
      </c>
      <c r="AB1449" s="14" t="s">
        <v>38</v>
      </c>
      <c r="AC1449" s="14">
        <v>10392000</v>
      </c>
      <c r="AD1449" s="14">
        <v>-906000</v>
      </c>
      <c r="AE1449" s="14">
        <v>-4708000</v>
      </c>
      <c r="AF1449" s="14">
        <v>1837000</v>
      </c>
      <c r="AG1449" s="2">
        <v>255015000</v>
      </c>
      <c r="AH1449" s="2">
        <v>244623000</v>
      </c>
      <c r="AI1449" s="2">
        <v>245530000</v>
      </c>
      <c r="AJ1449" s="2">
        <v>250237000</v>
      </c>
      <c r="AK1449" s="16" t="str">
        <f t="shared" si="305"/>
        <v>Да</v>
      </c>
      <c r="AL1449" s="16" t="str">
        <f>IF(IFERROR(AN1449*AO1449*AP1449*AQ1449*AR1449*AS1449,0)=0,"Да","Нет")</f>
        <v>Нет</v>
      </c>
      <c r="AM1449" s="16" t="str">
        <f t="shared" si="321"/>
        <v>Нет</v>
      </c>
      <c r="AN1449">
        <f t="shared" si="306"/>
        <v>0.91918924038643679</v>
      </c>
      <c r="AO1449">
        <f t="shared" si="307"/>
        <v>1.2420738091596768</v>
      </c>
      <c r="AP1449">
        <f t="shared" si="308"/>
        <v>7.8815948076031521</v>
      </c>
      <c r="AQ1449">
        <f t="shared" si="309"/>
        <v>1.0424816963245485</v>
      </c>
      <c r="AR1449">
        <f t="shared" si="310"/>
        <v>0.99630595039302738</v>
      </c>
      <c r="AS1449">
        <f t="shared" si="311"/>
        <v>0.98118983203922683</v>
      </c>
    </row>
    <row r="1450" spans="1:46" ht="29" hidden="1" x14ac:dyDescent="0.35">
      <c r="A1450" s="6">
        <v>1718</v>
      </c>
      <c r="B1450" s="11" t="s">
        <v>4082</v>
      </c>
      <c r="C1450" s="8" t="s">
        <v>4083</v>
      </c>
      <c r="D1450" s="2">
        <v>1</v>
      </c>
      <c r="E1450" s="2">
        <v>99</v>
      </c>
      <c r="F1450" s="2">
        <v>11</v>
      </c>
      <c r="G1450" s="12" t="s">
        <v>4084</v>
      </c>
      <c r="H1450" s="8" t="s">
        <v>40</v>
      </c>
      <c r="I1450" s="2">
        <v>3279025000</v>
      </c>
      <c r="J1450" s="2">
        <v>9316447000</v>
      </c>
      <c r="K1450" s="2">
        <v>29864948000</v>
      </c>
      <c r="L1450" s="2">
        <v>33250438000</v>
      </c>
      <c r="M1450" s="2">
        <v>50103000</v>
      </c>
      <c r="N1450" s="2">
        <v>-3999970000</v>
      </c>
      <c r="O1450" s="2">
        <v>6037223000</v>
      </c>
      <c r="P1450" s="2">
        <v>1120424000</v>
      </c>
      <c r="Q1450" s="14">
        <v>320624000</v>
      </c>
      <c r="R1450" s="14">
        <v>19329342000</v>
      </c>
      <c r="S1450" s="14">
        <v>44253150000</v>
      </c>
      <c r="T1450" s="14">
        <v>29782475000</v>
      </c>
      <c r="U1450" s="14">
        <v>-30021713000</v>
      </c>
      <c r="V1450" s="14">
        <v>-23523443000</v>
      </c>
      <c r="W1450" s="14">
        <v>-4089085000</v>
      </c>
      <c r="X1450" s="14">
        <v>1026396000</v>
      </c>
      <c r="Y1450" s="14" t="s">
        <v>38</v>
      </c>
      <c r="Z1450" s="14" t="s">
        <v>38</v>
      </c>
      <c r="AA1450" s="14" t="s">
        <v>38</v>
      </c>
      <c r="AB1450" s="14" t="s">
        <v>38</v>
      </c>
      <c r="AC1450" s="14">
        <v>-6498270000</v>
      </c>
      <c r="AD1450" s="14">
        <v>-17617780000</v>
      </c>
      <c r="AE1450" s="14">
        <v>-653946000</v>
      </c>
      <c r="AF1450" s="14">
        <v>4018000</v>
      </c>
      <c r="AG1450" s="2">
        <v>-24901907000</v>
      </c>
      <c r="AH1450" s="2">
        <v>-18404201000</v>
      </c>
      <c r="AI1450" s="2">
        <v>1029425000</v>
      </c>
      <c r="AJ1450" s="2">
        <v>6124633000</v>
      </c>
      <c r="AK1450" s="16" t="str">
        <f t="shared" si="305"/>
        <v>Нет</v>
      </c>
      <c r="AL1450" s="16" t="str">
        <f>IF(IFERROR(AN1450*AO1450*AP1450*AQ1450*AR1450*AS1450,0)=0,"Да","Нет")</f>
        <v>Нет</v>
      </c>
      <c r="AM1450" s="16" t="str">
        <f t="shared" si="321"/>
        <v>Нет</v>
      </c>
      <c r="AN1450">
        <f t="shared" si="306"/>
        <v>-1.2525843943829579E-2</v>
      </c>
      <c r="AO1450">
        <f t="shared" si="307"/>
        <v>-0.66255130877226165</v>
      </c>
      <c r="AP1450">
        <f t="shared" si="308"/>
        <v>5.3883378078298927</v>
      </c>
      <c r="AQ1450">
        <f t="shared" si="309"/>
        <v>1.3530555876889194</v>
      </c>
      <c r="AR1450">
        <f t="shared" si="310"/>
        <v>-17.878136823955121</v>
      </c>
      <c r="AS1450">
        <f t="shared" si="311"/>
        <v>0.16807945880185801</v>
      </c>
    </row>
    <row r="1451" spans="1:46" ht="29" hidden="1" x14ac:dyDescent="0.35">
      <c r="A1451" s="6">
        <v>307</v>
      </c>
      <c r="B1451" s="11" t="s">
        <v>761</v>
      </c>
      <c r="C1451" s="8" t="s">
        <v>762</v>
      </c>
      <c r="D1451" s="2">
        <v>1</v>
      </c>
      <c r="E1451" s="2">
        <v>75</v>
      </c>
      <c r="F1451" s="2" t="s">
        <v>38</v>
      </c>
      <c r="G1451" s="12"/>
      <c r="H1451" s="8" t="s">
        <v>121</v>
      </c>
      <c r="I1451" s="2">
        <v>452660000</v>
      </c>
      <c r="J1451" s="2">
        <v>372306000</v>
      </c>
      <c r="K1451" s="2">
        <v>473754000</v>
      </c>
      <c r="L1451" s="2">
        <v>495818000</v>
      </c>
      <c r="M1451" s="2">
        <v>-517000</v>
      </c>
      <c r="N1451" s="2">
        <v>-49939000</v>
      </c>
      <c r="O1451" s="2">
        <v>-60396000</v>
      </c>
      <c r="P1451" s="2">
        <v>-62763000</v>
      </c>
      <c r="Q1451" s="14">
        <v>320308000</v>
      </c>
      <c r="R1451" s="14">
        <v>391077000</v>
      </c>
      <c r="S1451" s="14">
        <v>530742000</v>
      </c>
      <c r="T1451" s="14">
        <v>746005000</v>
      </c>
      <c r="U1451" s="14">
        <v>2568000</v>
      </c>
      <c r="V1451" s="14">
        <v>-14776000</v>
      </c>
      <c r="W1451" s="14">
        <v>52227000</v>
      </c>
      <c r="X1451" s="14">
        <v>158984000</v>
      </c>
      <c r="Y1451" s="14" t="s">
        <v>38</v>
      </c>
      <c r="Z1451" s="14" t="s">
        <v>38</v>
      </c>
      <c r="AA1451" s="14" t="s">
        <v>38</v>
      </c>
      <c r="AB1451" s="14" t="s">
        <v>38</v>
      </c>
      <c r="AC1451" s="14">
        <v>-38612000</v>
      </c>
      <c r="AD1451" s="14">
        <v>-67003000</v>
      </c>
      <c r="AE1451" s="14">
        <v>-105561000</v>
      </c>
      <c r="AF1451" s="14">
        <v>-77424000</v>
      </c>
      <c r="AG1451" s="2">
        <v>97021000</v>
      </c>
      <c r="AH1451" s="2">
        <v>99572000</v>
      </c>
      <c r="AI1451" s="2">
        <v>166575000</v>
      </c>
      <c r="AJ1451" s="2">
        <v>273332000</v>
      </c>
      <c r="AK1451" s="16" t="str">
        <f t="shared" si="305"/>
        <v>Нет</v>
      </c>
      <c r="AL1451" s="16" t="str">
        <f>IF(IFERROR(AN1451*AO1451*AP1451*AQ1451*AR1451*AS1451,0)=0,"Да","Нет")</f>
        <v>Нет</v>
      </c>
      <c r="AM1451" s="16" t="str">
        <f t="shared" si="321"/>
        <v>Нет</v>
      </c>
      <c r="AN1451">
        <f t="shared" si="306"/>
        <v>1.0352630208854803E-2</v>
      </c>
      <c r="AO1451">
        <f t="shared" si="307"/>
        <v>0.82685939466189817</v>
      </c>
      <c r="AP1451">
        <f t="shared" si="308"/>
        <v>0.96228669757659768</v>
      </c>
      <c r="AQ1451">
        <f t="shared" si="309"/>
        <v>0.97438034788896477</v>
      </c>
      <c r="AR1451">
        <f t="shared" si="310"/>
        <v>0.59776076842263248</v>
      </c>
      <c r="AS1451">
        <f t="shared" si="311"/>
        <v>0.60942370450587569</v>
      </c>
    </row>
    <row r="1452" spans="1:46" hidden="1" x14ac:dyDescent="0.35">
      <c r="A1452" s="6">
        <v>617</v>
      </c>
      <c r="B1452" s="11" t="s">
        <v>1500</v>
      </c>
      <c r="C1452" s="8" t="s">
        <v>1501</v>
      </c>
      <c r="D1452" s="2">
        <v>1</v>
      </c>
      <c r="E1452" s="2">
        <v>4</v>
      </c>
      <c r="F1452" s="2" t="s">
        <v>38</v>
      </c>
      <c r="G1452" s="12"/>
      <c r="H1452" s="8" t="s">
        <v>40</v>
      </c>
      <c r="I1452" s="2">
        <v>277549000</v>
      </c>
      <c r="J1452" s="2">
        <v>289865000</v>
      </c>
      <c r="K1452" s="2">
        <v>238061000</v>
      </c>
      <c r="L1452" s="2">
        <v>204495000</v>
      </c>
      <c r="M1452" s="2">
        <v>46298000</v>
      </c>
      <c r="N1452" s="2">
        <v>71818000</v>
      </c>
      <c r="O1452" s="2">
        <v>23699000</v>
      </c>
      <c r="P1452" s="2">
        <v>24854000</v>
      </c>
      <c r="Q1452" s="14">
        <v>319768000</v>
      </c>
      <c r="R1452" s="14">
        <v>324615000</v>
      </c>
      <c r="S1452" s="14">
        <v>180652000</v>
      </c>
      <c r="T1452" s="14">
        <v>187682000</v>
      </c>
      <c r="U1452" s="14">
        <v>142577000</v>
      </c>
      <c r="V1452" s="14">
        <v>112456000</v>
      </c>
      <c r="W1452" s="14">
        <v>58416000</v>
      </c>
      <c r="X1452" s="14">
        <v>47246000</v>
      </c>
      <c r="Y1452" s="14" t="s">
        <v>38</v>
      </c>
      <c r="Z1452" s="14" t="s">
        <v>38</v>
      </c>
      <c r="AA1452" s="14" t="s">
        <v>38</v>
      </c>
      <c r="AB1452" s="14" t="s">
        <v>38</v>
      </c>
      <c r="AC1452" s="14">
        <v>30159000</v>
      </c>
      <c r="AD1452" s="14">
        <v>55050000</v>
      </c>
      <c r="AE1452" s="14">
        <v>11633000</v>
      </c>
      <c r="AF1452" s="14">
        <v>13024000</v>
      </c>
      <c r="AG1452" s="2">
        <v>206887000</v>
      </c>
      <c r="AH1452" s="2">
        <v>176727000</v>
      </c>
      <c r="AI1452" s="2">
        <v>121677000</v>
      </c>
      <c r="AJ1452" s="2">
        <v>110044000</v>
      </c>
      <c r="AK1452" s="16" t="str">
        <f t="shared" si="305"/>
        <v>Да</v>
      </c>
      <c r="AL1452" s="16" t="str">
        <f t="shared" ref="AL1452:AL1454" si="325">IF(IFERROR(AN1452*AO1452*AP1452*AQ1452*AR1452*AS1452,0)=0,"Да","Нет")</f>
        <v>Нет</v>
      </c>
      <c r="AM1452" s="16" t="str">
        <f t="shared" si="321"/>
        <v>Нет</v>
      </c>
      <c r="AN1452">
        <f t="shared" si="306"/>
        <v>0.64465732824640065</v>
      </c>
      <c r="AO1452">
        <f t="shared" si="307"/>
        <v>3.0304232246086333</v>
      </c>
      <c r="AP1452">
        <f t="shared" si="308"/>
        <v>0.9535286070652611</v>
      </c>
      <c r="AQ1452">
        <f t="shared" si="309"/>
        <v>1.1706586995761825</v>
      </c>
      <c r="AR1452">
        <f t="shared" si="310"/>
        <v>1.4524273280899431</v>
      </c>
      <c r="AS1452">
        <f t="shared" si="311"/>
        <v>1.1057122605503253</v>
      </c>
    </row>
    <row r="1453" spans="1:46" hidden="1" x14ac:dyDescent="0.35">
      <c r="A1453" s="6">
        <v>1252</v>
      </c>
      <c r="B1453" s="11" t="s">
        <v>2971</v>
      </c>
      <c r="C1453" s="8" t="s">
        <v>2972</v>
      </c>
      <c r="D1453" s="2">
        <v>2</v>
      </c>
      <c r="E1453" s="2">
        <v>13</v>
      </c>
      <c r="F1453" s="2" t="s">
        <v>38</v>
      </c>
      <c r="G1453" s="12"/>
      <c r="H1453" s="8" t="s">
        <v>40</v>
      </c>
      <c r="I1453" s="2">
        <v>384826000</v>
      </c>
      <c r="J1453" s="2">
        <v>282801000</v>
      </c>
      <c r="K1453" s="2">
        <v>299690000</v>
      </c>
      <c r="L1453" s="2">
        <v>346515000</v>
      </c>
      <c r="M1453" s="2">
        <v>15366000</v>
      </c>
      <c r="N1453" s="2">
        <v>97605000</v>
      </c>
      <c r="O1453" s="2">
        <v>109749000</v>
      </c>
      <c r="P1453" s="2">
        <v>90205000</v>
      </c>
      <c r="Q1453" s="14">
        <v>319299000</v>
      </c>
      <c r="R1453" s="14">
        <v>376326000</v>
      </c>
      <c r="S1453" s="14">
        <v>482730000</v>
      </c>
      <c r="T1453" s="14">
        <v>222014000</v>
      </c>
      <c r="U1453" s="14">
        <v>28124000</v>
      </c>
      <c r="V1453" s="14">
        <v>23125000</v>
      </c>
      <c r="W1453" s="14">
        <v>26746000</v>
      </c>
      <c r="X1453" s="14">
        <v>16382000</v>
      </c>
      <c r="Y1453" s="14" t="s">
        <v>38</v>
      </c>
      <c r="Z1453" s="14" t="s">
        <v>38</v>
      </c>
      <c r="AA1453" s="14" t="s">
        <v>38</v>
      </c>
      <c r="AB1453" s="14" t="s">
        <v>38</v>
      </c>
      <c r="AC1453" s="14">
        <v>4999000</v>
      </c>
      <c r="AD1453" s="14">
        <v>1011000</v>
      </c>
      <c r="AE1453" s="14">
        <v>15442000</v>
      </c>
      <c r="AF1453" s="14">
        <v>8431000</v>
      </c>
      <c r="AG1453" s="2">
        <v>63328000</v>
      </c>
      <c r="AH1453" s="2">
        <v>58329000</v>
      </c>
      <c r="AI1453" s="2">
        <v>61178000</v>
      </c>
      <c r="AJ1453" s="2">
        <v>50392000</v>
      </c>
      <c r="AK1453" s="16" t="str">
        <f t="shared" si="305"/>
        <v>Да</v>
      </c>
      <c r="AL1453" s="16" t="str">
        <f t="shared" si="325"/>
        <v>Нет</v>
      </c>
      <c r="AM1453" s="16" t="str">
        <f t="shared" si="321"/>
        <v>Нет</v>
      </c>
      <c r="AN1453">
        <f t="shared" si="306"/>
        <v>0.15743045950514831</v>
      </c>
      <c r="AO1453">
        <f t="shared" si="307"/>
        <v>0.88934751113905364</v>
      </c>
      <c r="AP1453">
        <f t="shared" si="308"/>
        <v>1.2166620475583394</v>
      </c>
      <c r="AQ1453">
        <f t="shared" si="309"/>
        <v>1.0857035094035556</v>
      </c>
      <c r="AR1453">
        <f t="shared" si="310"/>
        <v>0.95343097191800974</v>
      </c>
      <c r="AS1453">
        <f t="shared" si="311"/>
        <v>1.2140419114145102</v>
      </c>
    </row>
    <row r="1454" spans="1:46" x14ac:dyDescent="0.35">
      <c r="A1454" s="6">
        <v>389</v>
      </c>
      <c r="B1454" s="11" t="s">
        <v>950</v>
      </c>
      <c r="C1454" s="8" t="s">
        <v>951</v>
      </c>
      <c r="D1454" s="2">
        <v>2</v>
      </c>
      <c r="E1454" s="2">
        <v>2</v>
      </c>
      <c r="F1454" s="2">
        <v>86</v>
      </c>
      <c r="G1454" s="12"/>
      <c r="H1454" s="8" t="s">
        <v>40</v>
      </c>
      <c r="I1454" s="2">
        <v>92655000</v>
      </c>
      <c r="J1454" s="2">
        <v>62635000</v>
      </c>
      <c r="K1454" s="2">
        <v>52615000</v>
      </c>
      <c r="L1454" s="2">
        <v>52734000</v>
      </c>
      <c r="M1454" s="2">
        <v>60570000</v>
      </c>
      <c r="N1454" s="2">
        <v>19747000</v>
      </c>
      <c r="O1454" s="2">
        <v>2328000</v>
      </c>
      <c r="P1454" s="2">
        <v>5896000</v>
      </c>
      <c r="Q1454" s="14">
        <v>317720000</v>
      </c>
      <c r="R1454" s="14">
        <v>224608000</v>
      </c>
      <c r="S1454" s="14">
        <v>148026000</v>
      </c>
      <c r="T1454" s="14">
        <v>203558000</v>
      </c>
      <c r="U1454" s="14">
        <v>55152000</v>
      </c>
      <c r="V1454" s="14">
        <v>26137000</v>
      </c>
      <c r="W1454" s="14">
        <v>16183000</v>
      </c>
      <c r="X1454" s="14">
        <v>16506000</v>
      </c>
      <c r="Y1454" s="14" t="s">
        <v>38</v>
      </c>
      <c r="Z1454" s="14" t="s">
        <v>38</v>
      </c>
      <c r="AA1454" s="14" t="s">
        <v>38</v>
      </c>
      <c r="AB1454" s="14" t="s">
        <v>38</v>
      </c>
      <c r="AC1454" s="14">
        <v>28949000</v>
      </c>
      <c r="AD1454" s="14">
        <v>10629000</v>
      </c>
      <c r="AE1454" s="14">
        <v>-355000</v>
      </c>
      <c r="AF1454" s="14">
        <v>681000</v>
      </c>
      <c r="AG1454" s="2">
        <v>65336000</v>
      </c>
      <c r="AH1454" s="2">
        <v>36387000</v>
      </c>
      <c r="AI1454" s="2">
        <v>25718000</v>
      </c>
      <c r="AJ1454" s="2">
        <v>26074000</v>
      </c>
      <c r="AK1454" s="16" t="str">
        <f t="shared" si="305"/>
        <v>Да</v>
      </c>
      <c r="AL1454" s="16" t="str">
        <f t="shared" si="325"/>
        <v>Нет</v>
      </c>
      <c r="AM1454" s="16" t="str">
        <f t="shared" si="321"/>
        <v>Да</v>
      </c>
      <c r="AN1454">
        <f t="shared" si="306"/>
        <v>3.0673013622322376</v>
      </c>
      <c r="AO1454">
        <f t="shared" si="307"/>
        <v>8.4823883161512033</v>
      </c>
      <c r="AP1454">
        <f t="shared" si="308"/>
        <v>0.39484396200814109</v>
      </c>
      <c r="AQ1454">
        <f t="shared" si="309"/>
        <v>1.7955863357792619</v>
      </c>
      <c r="AR1454">
        <f t="shared" si="310"/>
        <v>1.4148456334085076</v>
      </c>
      <c r="AS1454">
        <f t="shared" si="311"/>
        <v>0.98634655212088673</v>
      </c>
      <c r="AT1454">
        <f>AQ1454*AN1454</f>
        <v>5.5076044137413218</v>
      </c>
    </row>
    <row r="1455" spans="1:46" hidden="1" x14ac:dyDescent="0.35">
      <c r="A1455" s="6">
        <v>1463</v>
      </c>
      <c r="B1455" s="11" t="s">
        <v>3464</v>
      </c>
      <c r="C1455" s="8" t="s">
        <v>3465</v>
      </c>
      <c r="D1455" s="2">
        <v>1</v>
      </c>
      <c r="E1455" s="2">
        <v>68</v>
      </c>
      <c r="F1455" s="2" t="s">
        <v>38</v>
      </c>
      <c r="G1455" s="12"/>
      <c r="H1455" s="8" t="s">
        <v>40</v>
      </c>
      <c r="I1455" s="2">
        <v>157622000</v>
      </c>
      <c r="J1455" s="2">
        <v>170673000</v>
      </c>
      <c r="K1455" s="2">
        <v>154630000</v>
      </c>
      <c r="L1455" s="2">
        <v>162460000</v>
      </c>
      <c r="M1455" s="2">
        <v>-17579000</v>
      </c>
      <c r="N1455" s="2">
        <v>19305000</v>
      </c>
      <c r="O1455" s="2">
        <v>11108000</v>
      </c>
      <c r="P1455" s="2">
        <v>-4869000</v>
      </c>
      <c r="Q1455" s="14">
        <v>314105000</v>
      </c>
      <c r="R1455" s="14">
        <v>316302000</v>
      </c>
      <c r="S1455" s="14">
        <v>325256000</v>
      </c>
      <c r="T1455" s="14">
        <v>326185000</v>
      </c>
      <c r="U1455" s="14">
        <v>30618000</v>
      </c>
      <c r="V1455" s="14">
        <v>43129000</v>
      </c>
      <c r="W1455" s="14">
        <v>28807000</v>
      </c>
      <c r="X1455" s="14">
        <v>31757000</v>
      </c>
      <c r="Y1455" s="14" t="s">
        <v>38</v>
      </c>
      <c r="Z1455" s="14" t="s">
        <v>38</v>
      </c>
      <c r="AA1455" s="14" t="s">
        <v>38</v>
      </c>
      <c r="AB1455" s="14" t="s">
        <v>38</v>
      </c>
      <c r="AC1455" s="14">
        <v>-12511000</v>
      </c>
      <c r="AD1455" s="14">
        <v>14322000</v>
      </c>
      <c r="AE1455" s="14">
        <v>-2950000</v>
      </c>
      <c r="AF1455" s="14">
        <v>-10486000</v>
      </c>
      <c r="AG1455" s="2">
        <v>105153000</v>
      </c>
      <c r="AH1455" s="2">
        <v>117664000</v>
      </c>
      <c r="AI1455" s="2">
        <v>103342000</v>
      </c>
      <c r="AJ1455" s="2">
        <v>106292000</v>
      </c>
      <c r="AK1455" s="16" t="str">
        <f t="shared" si="305"/>
        <v>Нет</v>
      </c>
      <c r="AL1455" s="16" t="str">
        <f>IF(IFERROR(AN1455*AO1455*AP1455*AQ1455*AR1455*AS1455,0)=0,"Да","Нет")</f>
        <v>Нет</v>
      </c>
      <c r="AM1455" s="16" t="str">
        <f t="shared" si="321"/>
        <v>Нет</v>
      </c>
      <c r="AN1455">
        <f t="shared" si="306"/>
        <v>-0.91059311059311054</v>
      </c>
      <c r="AO1455">
        <f t="shared" si="307"/>
        <v>1.7379366222542312</v>
      </c>
      <c r="AP1455">
        <f t="shared" si="308"/>
        <v>-2.2813719449578969</v>
      </c>
      <c r="AQ1455">
        <f t="shared" si="309"/>
        <v>0.89367181125917872</v>
      </c>
      <c r="AR1455">
        <f t="shared" si="310"/>
        <v>1.1385883764587486</v>
      </c>
      <c r="AS1455">
        <f t="shared" si="311"/>
        <v>0.972246265005833</v>
      </c>
    </row>
    <row r="1456" spans="1:46" hidden="1" x14ac:dyDescent="0.35">
      <c r="A1456" s="6">
        <v>34</v>
      </c>
      <c r="B1456" s="11" t="s">
        <v>115</v>
      </c>
      <c r="C1456" s="8" t="s">
        <v>116</v>
      </c>
      <c r="D1456" s="2">
        <v>1</v>
      </c>
      <c r="E1456" s="2">
        <v>71</v>
      </c>
      <c r="F1456" s="2" t="s">
        <v>38</v>
      </c>
      <c r="G1456" s="12"/>
      <c r="H1456" s="8" t="s">
        <v>40</v>
      </c>
      <c r="I1456" s="2">
        <v>2783262000</v>
      </c>
      <c r="J1456" s="2">
        <v>2852485000</v>
      </c>
      <c r="K1456" s="2">
        <v>2783894000</v>
      </c>
      <c r="L1456" s="2">
        <v>2446240000</v>
      </c>
      <c r="M1456" s="2">
        <v>-23332000</v>
      </c>
      <c r="N1456" s="2">
        <v>-95666000</v>
      </c>
      <c r="O1456" s="2">
        <v>-51951000</v>
      </c>
      <c r="P1456" s="2">
        <v>-148690000</v>
      </c>
      <c r="Q1456" s="14">
        <v>311494000</v>
      </c>
      <c r="R1456" s="14">
        <v>266086000</v>
      </c>
      <c r="S1456" s="14">
        <v>414575000</v>
      </c>
      <c r="T1456" s="14">
        <v>130768000</v>
      </c>
      <c r="U1456" s="14">
        <v>-356526000</v>
      </c>
      <c r="V1456" s="14">
        <v>-302642000</v>
      </c>
      <c r="W1456" s="14">
        <v>-225730000</v>
      </c>
      <c r="X1456" s="14">
        <v>-190232000</v>
      </c>
      <c r="Y1456" s="14" t="s">
        <v>38</v>
      </c>
      <c r="Z1456" s="14" t="s">
        <v>38</v>
      </c>
      <c r="AA1456" s="14" t="s">
        <v>38</v>
      </c>
      <c r="AB1456" s="14" t="s">
        <v>38</v>
      </c>
      <c r="AC1456" s="14">
        <v>-53884000</v>
      </c>
      <c r="AD1456" s="14">
        <v>-77912000</v>
      </c>
      <c r="AE1456" s="14">
        <v>-39967000</v>
      </c>
      <c r="AF1456" s="14">
        <v>-112221000</v>
      </c>
      <c r="AG1456" s="2">
        <v>1786289000</v>
      </c>
      <c r="AH1456" s="2">
        <v>1691660000</v>
      </c>
      <c r="AI1456" s="2">
        <v>1768572000</v>
      </c>
      <c r="AJ1456" s="2">
        <v>1566685000</v>
      </c>
      <c r="AK1456" s="16" t="str">
        <f t="shared" si="305"/>
        <v>Нет</v>
      </c>
      <c r="AL1456" s="16" t="str">
        <f>IF(IFERROR(AN1456*AO1456*AP1456*AQ1456*AR1456*AS1456,0)=0,"Да","Нет")</f>
        <v>Нет</v>
      </c>
      <c r="AM1456" s="16" t="str">
        <f t="shared" si="321"/>
        <v>Нет</v>
      </c>
      <c r="AN1456">
        <f t="shared" si="306"/>
        <v>0.24389020132544478</v>
      </c>
      <c r="AO1456">
        <f t="shared" si="307"/>
        <v>1.8414659968046814</v>
      </c>
      <c r="AP1456">
        <f t="shared" si="308"/>
        <v>0.34939135113323022</v>
      </c>
      <c r="AQ1456">
        <f t="shared" si="309"/>
        <v>1.0559385455706229</v>
      </c>
      <c r="AR1456">
        <f t="shared" si="310"/>
        <v>0.95651180726597507</v>
      </c>
      <c r="AS1456">
        <f t="shared" si="311"/>
        <v>1.1288625345873613</v>
      </c>
    </row>
    <row r="1457" spans="1:46" x14ac:dyDescent="0.35">
      <c r="A1457" s="6">
        <v>2004</v>
      </c>
      <c r="B1457" s="11" t="s">
        <v>4758</v>
      </c>
      <c r="C1457" s="8" t="s">
        <v>4759</v>
      </c>
      <c r="D1457" s="2">
        <v>1</v>
      </c>
      <c r="E1457" s="2">
        <v>3</v>
      </c>
      <c r="F1457" s="2">
        <v>94</v>
      </c>
      <c r="G1457" s="12"/>
      <c r="H1457" s="8" t="s">
        <v>121</v>
      </c>
      <c r="I1457" s="2">
        <v>94564000</v>
      </c>
      <c r="J1457" s="2">
        <v>89966000</v>
      </c>
      <c r="K1457" s="2">
        <v>85826000</v>
      </c>
      <c r="L1457" s="2">
        <v>77055000</v>
      </c>
      <c r="M1457" s="2">
        <v>45969000</v>
      </c>
      <c r="N1457" s="2">
        <v>4221000</v>
      </c>
      <c r="O1457" s="2">
        <v>6137000</v>
      </c>
      <c r="P1457" s="2">
        <v>2475000</v>
      </c>
      <c r="Q1457" s="14">
        <v>310449000</v>
      </c>
      <c r="R1457" s="14">
        <v>229594000</v>
      </c>
      <c r="S1457" s="14">
        <v>224692000</v>
      </c>
      <c r="T1457" s="14">
        <v>185399000</v>
      </c>
      <c r="U1457" s="14">
        <v>30000000</v>
      </c>
      <c r="V1457" s="14" t="s">
        <v>38</v>
      </c>
      <c r="W1457" s="14" t="s">
        <v>38</v>
      </c>
      <c r="X1457" s="14" t="s">
        <v>38</v>
      </c>
      <c r="Y1457" s="14" t="s">
        <v>38</v>
      </c>
      <c r="Z1457" s="14" t="s">
        <v>38</v>
      </c>
      <c r="AA1457" s="14" t="s">
        <v>38</v>
      </c>
      <c r="AB1457" s="14" t="s">
        <v>38</v>
      </c>
      <c r="AC1457" s="14">
        <v>33587000</v>
      </c>
      <c r="AD1457" s="14">
        <v>18587000</v>
      </c>
      <c r="AE1457" s="14">
        <v>11268000</v>
      </c>
      <c r="AF1457" s="14">
        <v>5602000</v>
      </c>
      <c r="AG1457" s="2">
        <v>45025000</v>
      </c>
      <c r="AH1457" s="2">
        <v>15025000</v>
      </c>
      <c r="AI1457" s="2">
        <v>15025000</v>
      </c>
      <c r="AJ1457" s="2">
        <v>15025000</v>
      </c>
      <c r="AK1457" s="16" t="str">
        <f t="shared" si="305"/>
        <v>Да</v>
      </c>
      <c r="AL1457" s="16" t="str">
        <f>IF(IFERROR(AN1457*AO1457*AP1457*AQ1457*AR1457*AS1457,0)=0,"Да","Нет")</f>
        <v>Нет</v>
      </c>
      <c r="AM1457" s="16" t="str">
        <f t="shared" si="321"/>
        <v>Да</v>
      </c>
      <c r="AN1457">
        <f t="shared" si="306"/>
        <v>10.890547263681592</v>
      </c>
      <c r="AO1457">
        <f t="shared" si="307"/>
        <v>0.68779533974254525</v>
      </c>
      <c r="AP1457">
        <f t="shared" si="308"/>
        <v>2.4795959595959598</v>
      </c>
      <c r="AQ1457">
        <f t="shared" si="309"/>
        <v>2.9966722129783694</v>
      </c>
      <c r="AR1457">
        <f t="shared" si="310"/>
        <v>1</v>
      </c>
      <c r="AS1457">
        <f t="shared" si="311"/>
        <v>1</v>
      </c>
      <c r="AT1457">
        <f>AQ1457*AN1457</f>
        <v>32.635400369202245</v>
      </c>
    </row>
    <row r="1458" spans="1:46" hidden="1" x14ac:dyDescent="0.35">
      <c r="A1458" s="6">
        <v>2015</v>
      </c>
      <c r="B1458" s="11" t="s">
        <v>4784</v>
      </c>
      <c r="C1458" s="8" t="s">
        <v>4785</v>
      </c>
      <c r="D1458" s="2">
        <v>2</v>
      </c>
      <c r="E1458" s="2">
        <v>73</v>
      </c>
      <c r="F1458" s="2">
        <v>96</v>
      </c>
      <c r="G1458" s="12"/>
      <c r="H1458" s="8" t="s">
        <v>121</v>
      </c>
      <c r="I1458" s="2">
        <v>183362000</v>
      </c>
      <c r="J1458" s="2">
        <v>243959000</v>
      </c>
      <c r="K1458" s="2">
        <v>235397000</v>
      </c>
      <c r="L1458" s="2">
        <v>218004000</v>
      </c>
      <c r="M1458" s="2">
        <v>115122000</v>
      </c>
      <c r="N1458" s="2">
        <v>-2031000</v>
      </c>
      <c r="O1458" s="2">
        <v>-6491000</v>
      </c>
      <c r="P1458" s="2">
        <v>10600000</v>
      </c>
      <c r="Q1458" s="14">
        <v>306515000</v>
      </c>
      <c r="R1458" s="14">
        <v>275804000</v>
      </c>
      <c r="S1458" s="14">
        <v>338118000</v>
      </c>
      <c r="T1458" s="14">
        <v>261277000</v>
      </c>
      <c r="U1458" s="14">
        <v>33797000</v>
      </c>
      <c r="V1458" s="14">
        <v>116055000</v>
      </c>
      <c r="W1458" s="14">
        <v>116901000</v>
      </c>
      <c r="X1458" s="14">
        <v>112173000</v>
      </c>
      <c r="Y1458" s="14" t="s">
        <v>38</v>
      </c>
      <c r="Z1458" s="14" t="s">
        <v>38</v>
      </c>
      <c r="AA1458" s="14" t="s">
        <v>38</v>
      </c>
      <c r="AB1458" s="14" t="s">
        <v>38</v>
      </c>
      <c r="AC1458" s="14">
        <v>-48655000</v>
      </c>
      <c r="AD1458" s="14">
        <v>2391000</v>
      </c>
      <c r="AE1458" s="14">
        <v>7031000</v>
      </c>
      <c r="AF1458" s="14">
        <v>5589000</v>
      </c>
      <c r="AG1458" s="2">
        <v>56534000</v>
      </c>
      <c r="AH1458" s="2">
        <v>175612000</v>
      </c>
      <c r="AI1458" s="2">
        <v>176533000</v>
      </c>
      <c r="AJ1458" s="2">
        <v>171825000</v>
      </c>
      <c r="AK1458" s="16" t="str">
        <f t="shared" si="305"/>
        <v>Нет</v>
      </c>
      <c r="AL1458" s="16" t="str">
        <f>IF(IFERROR(AN1458*AO1458*AP1458*AQ1458*AR1458*AS1458,0)=0,"Да","Нет")</f>
        <v>Нет</v>
      </c>
      <c r="AM1458" s="16" t="str">
        <f t="shared" si="321"/>
        <v>Нет</v>
      </c>
      <c r="AN1458">
        <f t="shared" si="306"/>
        <v>-56.682422451994093</v>
      </c>
      <c r="AO1458">
        <f t="shared" si="307"/>
        <v>0.31289477738407023</v>
      </c>
      <c r="AP1458">
        <f t="shared" si="308"/>
        <v>-0.61235849056603775</v>
      </c>
      <c r="AQ1458">
        <f t="shared" si="309"/>
        <v>0.32192560872833292</v>
      </c>
      <c r="AR1458">
        <f t="shared" si="310"/>
        <v>0.99478284513377102</v>
      </c>
      <c r="AS1458">
        <f t="shared" si="311"/>
        <v>1.0273999709006256</v>
      </c>
    </row>
    <row r="1459" spans="1:46" x14ac:dyDescent="0.35">
      <c r="A1459" s="6">
        <v>599</v>
      </c>
      <c r="B1459" s="11" t="s">
        <v>1458</v>
      </c>
      <c r="C1459" s="8" t="s">
        <v>1459</v>
      </c>
      <c r="D1459" s="2">
        <v>1</v>
      </c>
      <c r="E1459" s="2">
        <v>7</v>
      </c>
      <c r="F1459" s="2" t="s">
        <v>38</v>
      </c>
      <c r="G1459" s="12"/>
      <c r="H1459" s="8" t="s">
        <v>121</v>
      </c>
      <c r="I1459" s="2">
        <v>45611000</v>
      </c>
      <c r="J1459" s="2">
        <v>32598000</v>
      </c>
      <c r="K1459" s="2">
        <v>32298000</v>
      </c>
      <c r="L1459" s="2">
        <v>37679000</v>
      </c>
      <c r="M1459" s="2">
        <v>29276000</v>
      </c>
      <c r="N1459" s="2">
        <v>12263000</v>
      </c>
      <c r="O1459" s="2">
        <v>5620000</v>
      </c>
      <c r="P1459" s="2">
        <v>-23397000</v>
      </c>
      <c r="Q1459" s="14">
        <v>305485000</v>
      </c>
      <c r="R1459" s="14">
        <v>284863000</v>
      </c>
      <c r="S1459" s="14">
        <v>230804000</v>
      </c>
      <c r="T1459" s="14">
        <v>433663000</v>
      </c>
      <c r="U1459" s="14">
        <v>7801000</v>
      </c>
      <c r="V1459" s="14">
        <v>-10659000</v>
      </c>
      <c r="W1459" s="14">
        <v>-18850000</v>
      </c>
      <c r="X1459" s="14">
        <v>-19682000</v>
      </c>
      <c r="Y1459" s="14" t="s">
        <v>38</v>
      </c>
      <c r="Z1459" s="14" t="s">
        <v>38</v>
      </c>
      <c r="AA1459" s="14" t="s">
        <v>38</v>
      </c>
      <c r="AB1459" s="14" t="s">
        <v>38</v>
      </c>
      <c r="AC1459" s="14">
        <v>18460000</v>
      </c>
      <c r="AD1459" s="14">
        <v>7739000</v>
      </c>
      <c r="AE1459" s="14">
        <v>862000</v>
      </c>
      <c r="AF1459" s="14">
        <v>-29223000</v>
      </c>
      <c r="AG1459" s="2">
        <v>23928000</v>
      </c>
      <c r="AH1459" s="2">
        <v>5468000</v>
      </c>
      <c r="AI1459" s="2">
        <v>-2055000</v>
      </c>
      <c r="AJ1459" s="2">
        <v>-2887000</v>
      </c>
      <c r="AK1459" s="16" t="str">
        <f t="shared" si="305"/>
        <v>Да</v>
      </c>
      <c r="AL1459" s="16" t="str">
        <f t="shared" ref="AL1459:AL1460" si="326">IF(IFERROR(AN1459*AO1459*AP1459*AQ1459*AR1459*AS1459,0)=0,"Да","Нет")</f>
        <v>Нет</v>
      </c>
      <c r="AM1459" s="16" t="str">
        <f t="shared" si="321"/>
        <v>Да</v>
      </c>
      <c r="AN1459">
        <f t="shared" si="306"/>
        <v>2.3873440430563484</v>
      </c>
      <c r="AO1459">
        <f t="shared" si="307"/>
        <v>2.1820284697508896</v>
      </c>
      <c r="AP1459">
        <f t="shared" si="308"/>
        <v>-0.24020173526520494</v>
      </c>
      <c r="AQ1459">
        <f t="shared" si="309"/>
        <v>4.3760058522311631</v>
      </c>
      <c r="AR1459">
        <f t="shared" si="310"/>
        <v>-2.6608272506082726</v>
      </c>
      <c r="AS1459">
        <f t="shared" si="311"/>
        <v>0.71181156910287491</v>
      </c>
      <c r="AT1459">
        <f t="shared" ref="AT1459:AT1466" si="327">AQ1459*AN1459</f>
        <v>10.447031503703787</v>
      </c>
    </row>
    <row r="1460" spans="1:46" hidden="1" x14ac:dyDescent="0.35">
      <c r="A1460" s="6">
        <v>1233</v>
      </c>
      <c r="B1460" s="11" t="s">
        <v>2929</v>
      </c>
      <c r="C1460" s="8" t="s">
        <v>2930</v>
      </c>
      <c r="D1460" s="2">
        <v>3</v>
      </c>
      <c r="E1460" s="2">
        <v>7</v>
      </c>
      <c r="F1460" s="2" t="s">
        <v>38</v>
      </c>
      <c r="G1460" s="12"/>
      <c r="H1460" s="8" t="s">
        <v>40</v>
      </c>
      <c r="I1460" s="2">
        <v>514173000</v>
      </c>
      <c r="J1460" s="2">
        <v>304738000</v>
      </c>
      <c r="K1460" s="2">
        <v>250465000</v>
      </c>
      <c r="L1460" s="2">
        <v>308827000</v>
      </c>
      <c r="M1460" s="2">
        <v>8126000</v>
      </c>
      <c r="N1460" s="2">
        <v>7492000</v>
      </c>
      <c r="O1460" s="2">
        <v>8134000</v>
      </c>
      <c r="P1460" s="2">
        <v>5349000</v>
      </c>
      <c r="Q1460" s="14">
        <v>305098000</v>
      </c>
      <c r="R1460" s="14">
        <v>238477000</v>
      </c>
      <c r="S1460" s="14">
        <v>271070000</v>
      </c>
      <c r="T1460" s="14">
        <v>152053000</v>
      </c>
      <c r="U1460" s="14">
        <v>37630000</v>
      </c>
      <c r="V1460" s="14">
        <v>32351000</v>
      </c>
      <c r="W1460" s="14">
        <v>31295000</v>
      </c>
      <c r="X1460" s="14">
        <v>26595000</v>
      </c>
      <c r="Y1460" s="14" t="s">
        <v>38</v>
      </c>
      <c r="Z1460" s="14" t="s">
        <v>38</v>
      </c>
      <c r="AA1460" s="14" t="s">
        <v>38</v>
      </c>
      <c r="AB1460" s="14" t="s">
        <v>38</v>
      </c>
      <c r="AC1460" s="14">
        <v>5837000</v>
      </c>
      <c r="AD1460" s="14">
        <v>2231000</v>
      </c>
      <c r="AE1460" s="14">
        <v>4700000</v>
      </c>
      <c r="AF1460" s="14">
        <v>-5966000</v>
      </c>
      <c r="AG1460" s="2">
        <v>40437000</v>
      </c>
      <c r="AH1460" s="2">
        <v>35158000</v>
      </c>
      <c r="AI1460" s="2">
        <v>34102000</v>
      </c>
      <c r="AJ1460" s="2">
        <v>29402000</v>
      </c>
      <c r="AK1460" s="16" t="str">
        <f t="shared" si="305"/>
        <v>Да</v>
      </c>
      <c r="AL1460" s="16" t="str">
        <f t="shared" si="326"/>
        <v>Нет</v>
      </c>
      <c r="AM1460" s="16" t="str">
        <f t="shared" si="321"/>
        <v>Да</v>
      </c>
      <c r="AN1460">
        <f t="shared" si="306"/>
        <v>1.0846235985050721</v>
      </c>
      <c r="AO1460">
        <f t="shared" si="307"/>
        <v>0.92107204327514136</v>
      </c>
      <c r="AP1460">
        <f t="shared" si="308"/>
        <v>1.5206580669283978</v>
      </c>
      <c r="AQ1460">
        <f t="shared" si="309"/>
        <v>1.1501507480516526</v>
      </c>
      <c r="AR1460">
        <f t="shared" si="310"/>
        <v>1.0309659257521553</v>
      </c>
      <c r="AS1460">
        <f t="shared" si="311"/>
        <v>1.1598530712196449</v>
      </c>
      <c r="AT1460">
        <f t="shared" si="327"/>
        <v>1.247480643175084</v>
      </c>
    </row>
    <row r="1461" spans="1:46" ht="58" hidden="1" x14ac:dyDescent="0.35">
      <c r="A1461" s="6">
        <v>1638</v>
      </c>
      <c r="B1461" s="11" t="s">
        <v>3883</v>
      </c>
      <c r="C1461" s="8" t="s">
        <v>3884</v>
      </c>
      <c r="D1461" s="2">
        <v>1</v>
      </c>
      <c r="E1461" s="2">
        <v>80</v>
      </c>
      <c r="F1461" s="2" t="s">
        <v>38</v>
      </c>
      <c r="G1461" s="12" t="s">
        <v>3885</v>
      </c>
      <c r="H1461" s="8" t="s">
        <v>121</v>
      </c>
      <c r="I1461" s="2">
        <v>148916000</v>
      </c>
      <c r="J1461" s="2">
        <v>156809000</v>
      </c>
      <c r="K1461" s="2">
        <v>184721000</v>
      </c>
      <c r="L1461" s="2">
        <v>226314000</v>
      </c>
      <c r="M1461" s="2">
        <v>11229000</v>
      </c>
      <c r="N1461" s="2">
        <v>5456000</v>
      </c>
      <c r="O1461" s="2">
        <v>-21531000</v>
      </c>
      <c r="P1461" s="2">
        <v>-30876000</v>
      </c>
      <c r="Q1461" s="14">
        <v>304315000</v>
      </c>
      <c r="R1461" s="14">
        <v>286939000</v>
      </c>
      <c r="S1461" s="14">
        <v>234882000</v>
      </c>
      <c r="T1461" s="14">
        <v>169436000</v>
      </c>
      <c r="U1461" s="14">
        <v>-122722000</v>
      </c>
      <c r="V1461" s="14">
        <v>-88239000</v>
      </c>
      <c r="W1461" s="14">
        <v>-39341000</v>
      </c>
      <c r="X1461" s="14">
        <v>24282000</v>
      </c>
      <c r="Y1461" s="14" t="s">
        <v>38</v>
      </c>
      <c r="Z1461" s="14" t="s">
        <v>38</v>
      </c>
      <c r="AA1461" s="14" t="s">
        <v>38</v>
      </c>
      <c r="AB1461" s="14" t="s">
        <v>38</v>
      </c>
      <c r="AC1461" s="14">
        <v>-31411000</v>
      </c>
      <c r="AD1461" s="14">
        <v>-45421000</v>
      </c>
      <c r="AE1461" s="14">
        <v>-63623000</v>
      </c>
      <c r="AF1461" s="14">
        <v>-52109000</v>
      </c>
      <c r="AG1461" s="2">
        <v>7060000</v>
      </c>
      <c r="AH1461" s="2">
        <v>41663000</v>
      </c>
      <c r="AI1461" s="2">
        <v>91062000</v>
      </c>
      <c r="AJ1461" s="2">
        <v>155376000</v>
      </c>
      <c r="AK1461" s="16" t="str">
        <f t="shared" si="305"/>
        <v>Нет</v>
      </c>
      <c r="AL1461" s="16" t="str">
        <f>IF(IFERROR(AN1461*AO1461*AP1461*AQ1461*AR1461*AS1461,0)=0,"Да","Нет")</f>
        <v>Нет</v>
      </c>
      <c r="AM1461" s="16" t="str">
        <f t="shared" si="321"/>
        <v>Да</v>
      </c>
      <c r="AN1461">
        <f t="shared" si="306"/>
        <v>2.0581011730205279</v>
      </c>
      <c r="AO1461">
        <f t="shared" si="307"/>
        <v>-0.25340207143188892</v>
      </c>
      <c r="AP1461">
        <f t="shared" si="308"/>
        <v>0.69733773804897004</v>
      </c>
      <c r="AQ1461">
        <f t="shared" si="309"/>
        <v>0.16945491203225885</v>
      </c>
      <c r="AR1461">
        <f t="shared" si="310"/>
        <v>0.45752344556456043</v>
      </c>
      <c r="AS1461">
        <f t="shared" si="311"/>
        <v>0.5860750695088045</v>
      </c>
      <c r="AT1461">
        <f t="shared" si="327"/>
        <v>0.34875535322768231</v>
      </c>
    </row>
    <row r="1462" spans="1:46" x14ac:dyDescent="0.35">
      <c r="A1462" s="6">
        <v>1814</v>
      </c>
      <c r="B1462" s="11" t="s">
        <v>4313</v>
      </c>
      <c r="C1462" s="8" t="s">
        <v>4314</v>
      </c>
      <c r="D1462" s="2">
        <v>5</v>
      </c>
      <c r="E1462" s="2">
        <v>9</v>
      </c>
      <c r="F1462" s="2" t="s">
        <v>38</v>
      </c>
      <c r="G1462" s="12"/>
      <c r="H1462" s="8" t="s">
        <v>40</v>
      </c>
      <c r="I1462" s="2">
        <v>72987881000</v>
      </c>
      <c r="J1462" s="2">
        <v>72798104000</v>
      </c>
      <c r="K1462" s="2">
        <v>72778176000</v>
      </c>
      <c r="L1462" s="2">
        <v>72750579000</v>
      </c>
      <c r="M1462" s="2">
        <v>301730000</v>
      </c>
      <c r="N1462" s="2">
        <v>65461000</v>
      </c>
      <c r="O1462" s="2">
        <v>58979000</v>
      </c>
      <c r="P1462" s="2">
        <v>43868000</v>
      </c>
      <c r="Q1462" s="14">
        <v>301730000</v>
      </c>
      <c r="R1462" s="14">
        <v>65461000</v>
      </c>
      <c r="S1462" s="14">
        <v>58979000</v>
      </c>
      <c r="T1462" s="14">
        <v>46364000</v>
      </c>
      <c r="U1462" s="14">
        <v>290398000</v>
      </c>
      <c r="V1462" s="14">
        <v>101983000</v>
      </c>
      <c r="W1462" s="14">
        <v>84584000</v>
      </c>
      <c r="X1462" s="14">
        <v>50490000</v>
      </c>
      <c r="Y1462" s="14" t="s">
        <v>38</v>
      </c>
      <c r="Z1462" s="14" t="s">
        <v>38</v>
      </c>
      <c r="AA1462" s="14" t="s">
        <v>38</v>
      </c>
      <c r="AB1462" s="14" t="s">
        <v>38</v>
      </c>
      <c r="AC1462" s="14">
        <v>211714000</v>
      </c>
      <c r="AD1462" s="14">
        <v>42362000</v>
      </c>
      <c r="AE1462" s="14">
        <v>45386000</v>
      </c>
      <c r="AF1462" s="14">
        <v>37050000</v>
      </c>
      <c r="AG1462" s="2">
        <v>72986549000</v>
      </c>
      <c r="AH1462" s="2">
        <v>72796016000</v>
      </c>
      <c r="AI1462" s="2">
        <v>72776347000</v>
      </c>
      <c r="AJ1462" s="2">
        <v>72749133000</v>
      </c>
      <c r="AK1462" s="16" t="str">
        <f t="shared" si="305"/>
        <v>Да</v>
      </c>
      <c r="AL1462" s="16" t="str">
        <f t="shared" ref="AL1462:AL1468" si="328">IF(IFERROR(AN1462*AO1462*AP1462*AQ1462*AR1462*AS1462,0)=0,"Да","Нет")</f>
        <v>Нет</v>
      </c>
      <c r="AM1462" s="16" t="str">
        <f t="shared" si="321"/>
        <v>Да</v>
      </c>
      <c r="AN1462">
        <f t="shared" si="306"/>
        <v>4.6093093597714674</v>
      </c>
      <c r="AO1462">
        <f t="shared" si="307"/>
        <v>1.1099035249834688</v>
      </c>
      <c r="AP1462">
        <f t="shared" si="308"/>
        <v>1.344465213823288</v>
      </c>
      <c r="AQ1462">
        <f t="shared" si="309"/>
        <v>1.0026173547739206</v>
      </c>
      <c r="AR1462">
        <f t="shared" si="310"/>
        <v>1.0002702663820155</v>
      </c>
      <c r="AS1462">
        <f t="shared" si="311"/>
        <v>1.0003740800594834</v>
      </c>
      <c r="AT1462">
        <f t="shared" si="327"/>
        <v>4.6213735576287416</v>
      </c>
    </row>
    <row r="1463" spans="1:46" ht="29" hidden="1" x14ac:dyDescent="0.35">
      <c r="A1463" s="6">
        <v>1625</v>
      </c>
      <c r="B1463" s="11" t="s">
        <v>3852</v>
      </c>
      <c r="C1463" s="8" t="s">
        <v>3853</v>
      </c>
      <c r="D1463" s="2">
        <v>1</v>
      </c>
      <c r="E1463" s="2">
        <v>46</v>
      </c>
      <c r="F1463" s="2">
        <v>98</v>
      </c>
      <c r="G1463" s="12"/>
      <c r="H1463" s="8" t="s">
        <v>121</v>
      </c>
      <c r="I1463" s="2">
        <v>224402000</v>
      </c>
      <c r="J1463" s="2">
        <v>217436000</v>
      </c>
      <c r="K1463" s="2">
        <v>233217000</v>
      </c>
      <c r="L1463" s="2">
        <v>226687000</v>
      </c>
      <c r="M1463" s="2">
        <v>14691000</v>
      </c>
      <c r="N1463" s="2">
        <v>7024000</v>
      </c>
      <c r="O1463" s="2">
        <v>10837000</v>
      </c>
      <c r="P1463" s="2">
        <v>5375000</v>
      </c>
      <c r="Q1463" s="14">
        <v>301158000</v>
      </c>
      <c r="R1463" s="14">
        <v>270564000</v>
      </c>
      <c r="S1463" s="14">
        <v>300491000</v>
      </c>
      <c r="T1463" s="14">
        <v>283472000</v>
      </c>
      <c r="U1463" s="14">
        <v>-64179000</v>
      </c>
      <c r="V1463" s="14">
        <v>-64102000</v>
      </c>
      <c r="W1463" s="14">
        <v>-63865000</v>
      </c>
      <c r="X1463" s="14">
        <v>-65076000</v>
      </c>
      <c r="Y1463" s="14" t="s">
        <v>38</v>
      </c>
      <c r="Z1463" s="14" t="s">
        <v>38</v>
      </c>
      <c r="AA1463" s="14" t="s">
        <v>38</v>
      </c>
      <c r="AB1463" s="14" t="s">
        <v>38</v>
      </c>
      <c r="AC1463" s="14">
        <v>142000</v>
      </c>
      <c r="AD1463" s="14">
        <v>66000</v>
      </c>
      <c r="AE1463" s="14">
        <v>1211000</v>
      </c>
      <c r="AF1463" s="14">
        <v>396000</v>
      </c>
      <c r="AG1463" s="2">
        <v>124413000</v>
      </c>
      <c r="AH1463" s="2">
        <v>124427000</v>
      </c>
      <c r="AI1463" s="2">
        <v>124663000</v>
      </c>
      <c r="AJ1463" s="2">
        <v>123452000</v>
      </c>
      <c r="AK1463" s="16" t="str">
        <f t="shared" si="305"/>
        <v>Да</v>
      </c>
      <c r="AL1463" s="16" t="str">
        <f t="shared" si="328"/>
        <v>Нет</v>
      </c>
      <c r="AM1463" s="16" t="str">
        <f t="shared" si="321"/>
        <v>Да</v>
      </c>
      <c r="AN1463">
        <f t="shared" si="306"/>
        <v>2.0915432801822322</v>
      </c>
      <c r="AO1463">
        <f t="shared" si="307"/>
        <v>0.64814985697148653</v>
      </c>
      <c r="AP1463">
        <f t="shared" si="308"/>
        <v>2.0161860465116277</v>
      </c>
      <c r="AQ1463">
        <f t="shared" si="309"/>
        <v>0.9998874842276998</v>
      </c>
      <c r="AR1463">
        <f t="shared" si="310"/>
        <v>0.998106896192134</v>
      </c>
      <c r="AS1463">
        <f t="shared" si="311"/>
        <v>1.0098094806078475</v>
      </c>
      <c r="AT1463">
        <f t="shared" si="327"/>
        <v>2.0913079485747632</v>
      </c>
    </row>
    <row r="1464" spans="1:46" hidden="1" x14ac:dyDescent="0.35">
      <c r="A1464" s="6">
        <v>381</v>
      </c>
      <c r="B1464" s="11" t="s">
        <v>932</v>
      </c>
      <c r="C1464" s="8" t="s">
        <v>933</v>
      </c>
      <c r="D1464" s="2">
        <v>3</v>
      </c>
      <c r="E1464" s="2">
        <v>4</v>
      </c>
      <c r="F1464" s="2" t="s">
        <v>38</v>
      </c>
      <c r="G1464" s="12"/>
      <c r="H1464" s="8" t="s">
        <v>121</v>
      </c>
      <c r="I1464" s="2">
        <v>345508000</v>
      </c>
      <c r="J1464" s="2">
        <v>246960000</v>
      </c>
      <c r="K1464" s="2">
        <v>236228000</v>
      </c>
      <c r="L1464" s="2">
        <v>108903000</v>
      </c>
      <c r="M1464" s="2">
        <v>42951000</v>
      </c>
      <c r="N1464" s="2">
        <v>29976000</v>
      </c>
      <c r="O1464" s="2">
        <v>33445000</v>
      </c>
      <c r="P1464" s="2">
        <v>19082000</v>
      </c>
      <c r="Q1464" s="14">
        <v>299889000</v>
      </c>
      <c r="R1464" s="14">
        <v>207187000</v>
      </c>
      <c r="S1464" s="14">
        <v>147962000</v>
      </c>
      <c r="T1464" s="14">
        <v>106938000</v>
      </c>
      <c r="U1464" s="14">
        <v>114792000</v>
      </c>
      <c r="V1464" s="14">
        <v>82211000</v>
      </c>
      <c r="W1464" s="14">
        <v>59775000</v>
      </c>
      <c r="X1464" s="14">
        <v>33582000</v>
      </c>
      <c r="Y1464" s="14" t="s">
        <v>38</v>
      </c>
      <c r="Z1464" s="14" t="s">
        <v>38</v>
      </c>
      <c r="AA1464" s="14" t="s">
        <v>38</v>
      </c>
      <c r="AB1464" s="14" t="s">
        <v>38</v>
      </c>
      <c r="AC1464" s="14">
        <v>32580000</v>
      </c>
      <c r="AD1464" s="14">
        <v>22435000</v>
      </c>
      <c r="AE1464" s="14">
        <v>26333000</v>
      </c>
      <c r="AF1464" s="14">
        <v>14549000</v>
      </c>
      <c r="AG1464" s="2">
        <v>135597000</v>
      </c>
      <c r="AH1464" s="2">
        <v>103016000</v>
      </c>
      <c r="AI1464" s="2">
        <v>80580000</v>
      </c>
      <c r="AJ1464" s="2">
        <v>54227000</v>
      </c>
      <c r="AK1464" s="16" t="str">
        <f t="shared" si="305"/>
        <v>Да</v>
      </c>
      <c r="AL1464" s="16" t="str">
        <f t="shared" si="328"/>
        <v>Нет</v>
      </c>
      <c r="AM1464" s="16" t="str">
        <f t="shared" si="321"/>
        <v>Да</v>
      </c>
      <c r="AN1464">
        <f t="shared" si="306"/>
        <v>1.4328462770216173</v>
      </c>
      <c r="AO1464">
        <f t="shared" si="307"/>
        <v>0.89627747047391237</v>
      </c>
      <c r="AP1464">
        <f t="shared" si="308"/>
        <v>1.7526988785242636</v>
      </c>
      <c r="AQ1464">
        <f t="shared" si="309"/>
        <v>1.3162712588335792</v>
      </c>
      <c r="AR1464">
        <f t="shared" si="310"/>
        <v>1.2784313725490195</v>
      </c>
      <c r="AS1464">
        <f t="shared" si="311"/>
        <v>1.4859756210006085</v>
      </c>
      <c r="AT1464">
        <f t="shared" si="327"/>
        <v>1.8860143727702514</v>
      </c>
    </row>
    <row r="1465" spans="1:46" hidden="1" x14ac:dyDescent="0.35">
      <c r="A1465" s="6">
        <v>1289</v>
      </c>
      <c r="B1465" s="11" t="s">
        <v>3049</v>
      </c>
      <c r="C1465" s="8" t="s">
        <v>3050</v>
      </c>
      <c r="D1465" s="2">
        <v>1</v>
      </c>
      <c r="E1465" s="2">
        <v>11</v>
      </c>
      <c r="F1465" s="2" t="s">
        <v>38</v>
      </c>
      <c r="G1465" s="12"/>
      <c r="H1465" s="8" t="s">
        <v>121</v>
      </c>
      <c r="I1465" s="2">
        <v>142279000</v>
      </c>
      <c r="J1465" s="2">
        <v>123744000</v>
      </c>
      <c r="K1465" s="2">
        <v>121725000</v>
      </c>
      <c r="L1465" s="2">
        <v>107300000</v>
      </c>
      <c r="M1465" s="2">
        <v>106153000</v>
      </c>
      <c r="N1465" s="2">
        <v>79547000</v>
      </c>
      <c r="O1465" s="2">
        <v>98983000</v>
      </c>
      <c r="P1465" s="2">
        <v>77858000</v>
      </c>
      <c r="Q1465" s="14">
        <v>299330000</v>
      </c>
      <c r="R1465" s="14">
        <v>255399000</v>
      </c>
      <c r="S1465" s="14">
        <v>250887000</v>
      </c>
      <c r="T1465" s="14">
        <v>216385000</v>
      </c>
      <c r="U1465" s="14">
        <v>35945000</v>
      </c>
      <c r="V1465" s="14">
        <v>34142000</v>
      </c>
      <c r="W1465" s="14">
        <v>37945000</v>
      </c>
      <c r="X1465" s="14">
        <v>37045000</v>
      </c>
      <c r="Y1465" s="14" t="s">
        <v>38</v>
      </c>
      <c r="Z1465" s="14" t="s">
        <v>38</v>
      </c>
      <c r="AA1465" s="14" t="s">
        <v>38</v>
      </c>
      <c r="AB1465" s="14" t="s">
        <v>38</v>
      </c>
      <c r="AC1465" s="14">
        <v>3413000</v>
      </c>
      <c r="AD1465" s="14">
        <v>2047000</v>
      </c>
      <c r="AE1465" s="14">
        <v>5869000</v>
      </c>
      <c r="AF1465" s="14">
        <v>7554000</v>
      </c>
      <c r="AG1465" s="2">
        <v>55851000</v>
      </c>
      <c r="AH1465" s="2">
        <v>54048000</v>
      </c>
      <c r="AI1465" s="2">
        <v>57851000</v>
      </c>
      <c r="AJ1465" s="2">
        <v>56951000</v>
      </c>
      <c r="AK1465" s="16" t="str">
        <f t="shared" si="305"/>
        <v>Да</v>
      </c>
      <c r="AL1465" s="16" t="str">
        <f t="shared" si="328"/>
        <v>Нет</v>
      </c>
      <c r="AM1465" s="16" t="str">
        <f t="shared" si="321"/>
        <v>Да</v>
      </c>
      <c r="AN1465">
        <f t="shared" si="306"/>
        <v>1.3344689303179254</v>
      </c>
      <c r="AO1465">
        <f t="shared" si="307"/>
        <v>0.80364304981663515</v>
      </c>
      <c r="AP1465">
        <f t="shared" si="308"/>
        <v>1.2713272881399471</v>
      </c>
      <c r="AQ1465">
        <f t="shared" si="309"/>
        <v>1.0333592362344584</v>
      </c>
      <c r="AR1465">
        <f t="shared" si="310"/>
        <v>0.93426215622893294</v>
      </c>
      <c r="AS1465">
        <f t="shared" si="311"/>
        <v>1.0158030587698197</v>
      </c>
      <c r="AT1465">
        <f t="shared" si="327"/>
        <v>1.3789857946119459</v>
      </c>
    </row>
    <row r="1466" spans="1:46" x14ac:dyDescent="0.35">
      <c r="A1466" s="6">
        <v>982</v>
      </c>
      <c r="B1466" s="11" t="s">
        <v>2351</v>
      </c>
      <c r="C1466" s="8" t="s">
        <v>2352</v>
      </c>
      <c r="D1466" s="2">
        <v>1</v>
      </c>
      <c r="E1466" s="2">
        <v>32</v>
      </c>
      <c r="F1466" s="2" t="s">
        <v>38</v>
      </c>
      <c r="G1466" s="12"/>
      <c r="H1466" s="8" t="s">
        <v>121</v>
      </c>
      <c r="I1466" s="2">
        <v>244375000</v>
      </c>
      <c r="J1466" s="2">
        <v>174834000</v>
      </c>
      <c r="K1466" s="2">
        <v>198205000</v>
      </c>
      <c r="L1466" s="2">
        <v>186645000</v>
      </c>
      <c r="M1466" s="2">
        <v>50529000</v>
      </c>
      <c r="N1466" s="2">
        <v>16638000</v>
      </c>
      <c r="O1466" s="2">
        <v>17882000</v>
      </c>
      <c r="P1466" s="2">
        <v>130000</v>
      </c>
      <c r="Q1466" s="14">
        <v>297385000</v>
      </c>
      <c r="R1466" s="14">
        <v>284552000</v>
      </c>
      <c r="S1466" s="14">
        <v>296255000</v>
      </c>
      <c r="T1466" s="14">
        <v>226160000</v>
      </c>
      <c r="U1466" s="14">
        <v>-34365000</v>
      </c>
      <c r="V1466" s="14">
        <v>-36482000</v>
      </c>
      <c r="W1466" s="14">
        <v>-37469000</v>
      </c>
      <c r="X1466" s="14">
        <v>-38737000</v>
      </c>
      <c r="Y1466" s="14" t="s">
        <v>38</v>
      </c>
      <c r="Z1466" s="14" t="s">
        <v>38</v>
      </c>
      <c r="AA1466" s="14" t="s">
        <v>38</v>
      </c>
      <c r="AB1466" s="14" t="s">
        <v>38</v>
      </c>
      <c r="AC1466" s="14">
        <v>2835000</v>
      </c>
      <c r="AD1466" s="14">
        <v>1367000</v>
      </c>
      <c r="AE1466" s="14">
        <v>1268000</v>
      </c>
      <c r="AF1466" s="14">
        <v>-13841000</v>
      </c>
      <c r="AG1466" s="2">
        <v>75413000</v>
      </c>
      <c r="AH1466" s="2">
        <v>73227000</v>
      </c>
      <c r="AI1466" s="2">
        <v>72240000</v>
      </c>
      <c r="AJ1466" s="2">
        <v>68083000</v>
      </c>
      <c r="AK1466" s="16" t="str">
        <f t="shared" si="305"/>
        <v>Да</v>
      </c>
      <c r="AL1466" s="16" t="str">
        <f t="shared" si="328"/>
        <v>Нет</v>
      </c>
      <c r="AM1466" s="16" t="str">
        <f t="shared" si="321"/>
        <v>Да</v>
      </c>
      <c r="AN1466">
        <f t="shared" si="306"/>
        <v>3.0369635773530472</v>
      </c>
      <c r="AO1466">
        <f t="shared" si="307"/>
        <v>0.93043283749021366</v>
      </c>
      <c r="AP1466">
        <f t="shared" si="308"/>
        <v>137.55384615384617</v>
      </c>
      <c r="AQ1466">
        <f t="shared" si="309"/>
        <v>1.0298523768555314</v>
      </c>
      <c r="AR1466">
        <f t="shared" si="310"/>
        <v>1.0136627906976745</v>
      </c>
      <c r="AS1466">
        <f t="shared" si="311"/>
        <v>1.0610578264765067</v>
      </c>
      <c r="AT1466">
        <f t="shared" si="327"/>
        <v>3.1276241585607134</v>
      </c>
    </row>
    <row r="1467" spans="1:46" ht="29" hidden="1" x14ac:dyDescent="0.35">
      <c r="A1467" s="6">
        <v>1134</v>
      </c>
      <c r="B1467" s="11" t="s">
        <v>2709</v>
      </c>
      <c r="C1467" s="8" t="s">
        <v>2710</v>
      </c>
      <c r="D1467" s="2">
        <v>1</v>
      </c>
      <c r="E1467" s="2">
        <v>5</v>
      </c>
      <c r="F1467" s="2">
        <v>95</v>
      </c>
      <c r="G1467" s="12"/>
      <c r="H1467" s="8" t="s">
        <v>121</v>
      </c>
      <c r="I1467" s="2">
        <v>382092000</v>
      </c>
      <c r="J1467" s="2">
        <v>287466000</v>
      </c>
      <c r="K1467" s="2">
        <v>297746000</v>
      </c>
      <c r="L1467" s="2">
        <v>335862000</v>
      </c>
      <c r="M1467" s="2">
        <v>-976000</v>
      </c>
      <c r="N1467" s="2">
        <v>-4990000</v>
      </c>
      <c r="O1467" s="2">
        <v>-9295000</v>
      </c>
      <c r="P1467" s="2">
        <v>-8436000</v>
      </c>
      <c r="Q1467" s="14">
        <v>297336000</v>
      </c>
      <c r="R1467" s="14">
        <v>224268000</v>
      </c>
      <c r="S1467" s="14">
        <v>310594000</v>
      </c>
      <c r="T1467" s="14">
        <v>291666000</v>
      </c>
      <c r="U1467" s="14">
        <v>178135000</v>
      </c>
      <c r="V1467" s="14">
        <v>178132000</v>
      </c>
      <c r="W1467" s="14">
        <v>182248000</v>
      </c>
      <c r="X1467" s="14">
        <v>187205000</v>
      </c>
      <c r="Y1467" s="14" t="s">
        <v>38</v>
      </c>
      <c r="Z1467" s="14" t="s">
        <v>38</v>
      </c>
      <c r="AA1467" s="14" t="s">
        <v>38</v>
      </c>
      <c r="AB1467" s="14" t="s">
        <v>38</v>
      </c>
      <c r="AC1467" s="14">
        <v>41000</v>
      </c>
      <c r="AD1467" s="14">
        <v>38000</v>
      </c>
      <c r="AE1467" s="14">
        <v>269000</v>
      </c>
      <c r="AF1467" s="14">
        <v>934000</v>
      </c>
      <c r="AG1467" s="2">
        <v>233402000</v>
      </c>
      <c r="AH1467" s="2">
        <v>233399000</v>
      </c>
      <c r="AI1467" s="2">
        <v>237515000</v>
      </c>
      <c r="AJ1467" s="2">
        <v>242472000</v>
      </c>
      <c r="AK1467" s="16" t="str">
        <f t="shared" si="305"/>
        <v>Да</v>
      </c>
      <c r="AL1467" s="16" t="str">
        <f t="shared" si="328"/>
        <v>Нет</v>
      </c>
      <c r="AM1467" s="16" t="str">
        <f t="shared" si="321"/>
        <v>Нет</v>
      </c>
      <c r="AN1467">
        <f t="shared" si="306"/>
        <v>0.19559118236472947</v>
      </c>
      <c r="AO1467">
        <f t="shared" si="307"/>
        <v>0.53684776761699837</v>
      </c>
      <c r="AP1467">
        <f t="shared" si="308"/>
        <v>1.1018255097202465</v>
      </c>
      <c r="AQ1467">
        <f t="shared" si="309"/>
        <v>1.0000128535255077</v>
      </c>
      <c r="AR1467">
        <f t="shared" si="310"/>
        <v>0.9826705681746416</v>
      </c>
      <c r="AS1467">
        <f t="shared" si="311"/>
        <v>0.97955640238872943</v>
      </c>
    </row>
    <row r="1468" spans="1:46" ht="87" hidden="1" x14ac:dyDescent="0.35">
      <c r="A1468" s="6">
        <v>467</v>
      </c>
      <c r="B1468" s="11" t="s">
        <v>1134</v>
      </c>
      <c r="C1468" s="8" t="s">
        <v>1135</v>
      </c>
      <c r="D1468" s="2">
        <v>2</v>
      </c>
      <c r="E1468" s="2">
        <v>7</v>
      </c>
      <c r="F1468" s="2" t="s">
        <v>38</v>
      </c>
      <c r="G1468" s="12" t="s">
        <v>1136</v>
      </c>
      <c r="H1468" s="8" t="s">
        <v>40</v>
      </c>
      <c r="I1468" s="2">
        <v>102827000</v>
      </c>
      <c r="J1468" s="2">
        <v>65229000</v>
      </c>
      <c r="K1468" s="2">
        <v>44130000</v>
      </c>
      <c r="L1468" s="2">
        <v>44832000</v>
      </c>
      <c r="M1468" s="2">
        <v>105160000</v>
      </c>
      <c r="N1468" s="2">
        <v>65625000</v>
      </c>
      <c r="O1468" s="2">
        <v>2107000</v>
      </c>
      <c r="P1468" s="2">
        <v>4244000</v>
      </c>
      <c r="Q1468" s="14">
        <v>295761000</v>
      </c>
      <c r="R1468" s="14">
        <v>254267000</v>
      </c>
      <c r="S1468" s="14">
        <v>220527000</v>
      </c>
      <c r="T1468" s="14">
        <v>173346000</v>
      </c>
      <c r="U1468" s="14">
        <v>27895000</v>
      </c>
      <c r="V1468" s="14">
        <v>13511000</v>
      </c>
      <c r="W1468" s="14">
        <v>9531000</v>
      </c>
      <c r="X1468" s="14">
        <v>10382000</v>
      </c>
      <c r="Y1468" s="14" t="s">
        <v>38</v>
      </c>
      <c r="Z1468" s="14" t="s">
        <v>38</v>
      </c>
      <c r="AA1468" s="14" t="s">
        <v>38</v>
      </c>
      <c r="AB1468" s="14" t="s">
        <v>38</v>
      </c>
      <c r="AC1468" s="14">
        <v>16483000</v>
      </c>
      <c r="AD1468" s="14">
        <v>4199000</v>
      </c>
      <c r="AE1468" s="14">
        <v>160000</v>
      </c>
      <c r="AF1468" s="14">
        <v>2948000</v>
      </c>
      <c r="AG1468" s="2">
        <v>48609000</v>
      </c>
      <c r="AH1468" s="2">
        <v>34225000</v>
      </c>
      <c r="AI1468" s="2">
        <v>30245000</v>
      </c>
      <c r="AJ1468" s="2">
        <v>31096000</v>
      </c>
      <c r="AK1468" s="16" t="str">
        <f t="shared" si="305"/>
        <v>Да</v>
      </c>
      <c r="AL1468" s="16" t="str">
        <f t="shared" si="328"/>
        <v>Нет</v>
      </c>
      <c r="AM1468" s="16" t="str">
        <f t="shared" si="321"/>
        <v>Да</v>
      </c>
      <c r="AN1468">
        <f t="shared" si="306"/>
        <v>1.6024380952380952</v>
      </c>
      <c r="AO1468">
        <f t="shared" si="307"/>
        <v>31.146179401993354</v>
      </c>
      <c r="AP1468">
        <f t="shared" si="308"/>
        <v>0.49646559849198868</v>
      </c>
      <c r="AQ1468">
        <f t="shared" si="309"/>
        <v>1.4202775748721694</v>
      </c>
      <c r="AR1468">
        <f t="shared" si="310"/>
        <v>1.1315919986774674</v>
      </c>
      <c r="AS1468">
        <f t="shared" si="311"/>
        <v>0.97263313609467461</v>
      </c>
      <c r="AT1468">
        <f>AQ1468*AN1468</f>
        <v>2.2759068917875402</v>
      </c>
    </row>
    <row r="1469" spans="1:46" ht="29" hidden="1" x14ac:dyDescent="0.35">
      <c r="A1469" s="6">
        <v>1135</v>
      </c>
      <c r="B1469" s="11" t="s">
        <v>2711</v>
      </c>
      <c r="C1469" s="8" t="s">
        <v>2712</v>
      </c>
      <c r="D1469" s="2">
        <v>1</v>
      </c>
      <c r="E1469" s="2">
        <v>70</v>
      </c>
      <c r="F1469" s="2" t="s">
        <v>38</v>
      </c>
      <c r="G1469" s="12"/>
      <c r="H1469" s="8" t="s">
        <v>40</v>
      </c>
      <c r="I1469" s="2">
        <v>2424674000</v>
      </c>
      <c r="J1469" s="2">
        <v>2422533000</v>
      </c>
      <c r="K1469" s="2">
        <v>2431770000</v>
      </c>
      <c r="L1469" s="2">
        <v>2423089000</v>
      </c>
      <c r="M1469" s="2">
        <v>105939000</v>
      </c>
      <c r="N1469" s="2">
        <v>136984000</v>
      </c>
      <c r="O1469" s="2">
        <v>104031000</v>
      </c>
      <c r="P1469" s="2">
        <v>48634000</v>
      </c>
      <c r="Q1469" s="14">
        <v>295528000</v>
      </c>
      <c r="R1469" s="14">
        <v>368467000</v>
      </c>
      <c r="S1469" s="14">
        <v>332406000</v>
      </c>
      <c r="T1469" s="14">
        <v>282710000</v>
      </c>
      <c r="U1469" s="14">
        <v>-60301000</v>
      </c>
      <c r="V1469" s="14">
        <v>41167000</v>
      </c>
      <c r="W1469" s="14">
        <v>22566000</v>
      </c>
      <c r="X1469" s="14">
        <v>20871000</v>
      </c>
      <c r="Y1469" s="14" t="s">
        <v>38</v>
      </c>
      <c r="Z1469" s="14" t="s">
        <v>38</v>
      </c>
      <c r="AA1469" s="14" t="s">
        <v>38</v>
      </c>
      <c r="AB1469" s="14" t="s">
        <v>38</v>
      </c>
      <c r="AC1469" s="14">
        <v>-86136000</v>
      </c>
      <c r="AD1469" s="14">
        <v>18601000</v>
      </c>
      <c r="AE1469" s="14">
        <v>1784000</v>
      </c>
      <c r="AF1469" s="14">
        <v>-8679000</v>
      </c>
      <c r="AG1469" s="2">
        <v>2169947000</v>
      </c>
      <c r="AH1469" s="2">
        <v>2270485000</v>
      </c>
      <c r="AI1469" s="2">
        <v>2251884000</v>
      </c>
      <c r="AJ1469" s="2">
        <v>2250100000</v>
      </c>
      <c r="AK1469" s="16" t="str">
        <f t="shared" si="305"/>
        <v>Нет</v>
      </c>
      <c r="AL1469" s="16" t="str">
        <f>IF(IFERROR(AN1469*AO1469*AP1469*AQ1469*AR1469*AS1469,0)=0,"Да","Нет")</f>
        <v>Нет</v>
      </c>
      <c r="AM1469" s="16" t="str">
        <f t="shared" si="321"/>
        <v>Нет</v>
      </c>
      <c r="AN1469">
        <f t="shared" si="306"/>
        <v>0.77336769257723526</v>
      </c>
      <c r="AO1469">
        <f t="shared" si="307"/>
        <v>1.3167613499822168</v>
      </c>
      <c r="AP1469">
        <f t="shared" si="308"/>
        <v>2.1390590944606656</v>
      </c>
      <c r="AQ1469">
        <f t="shared" si="309"/>
        <v>0.95571959295040487</v>
      </c>
      <c r="AR1469">
        <f t="shared" si="310"/>
        <v>1.0082601945748537</v>
      </c>
      <c r="AS1469">
        <f t="shared" si="311"/>
        <v>1.0007928536509489</v>
      </c>
    </row>
    <row r="1470" spans="1:46" hidden="1" x14ac:dyDescent="0.35">
      <c r="A1470" s="6">
        <v>992</v>
      </c>
      <c r="B1470" s="11" t="s">
        <v>2375</v>
      </c>
      <c r="C1470" s="8" t="s">
        <v>2376</v>
      </c>
      <c r="D1470" s="2">
        <v>1</v>
      </c>
      <c r="E1470" s="2">
        <v>74</v>
      </c>
      <c r="F1470" s="2" t="s">
        <v>38</v>
      </c>
      <c r="G1470" s="12"/>
      <c r="H1470" s="8" t="s">
        <v>40</v>
      </c>
      <c r="I1470" s="2">
        <v>1218285000</v>
      </c>
      <c r="J1470" s="2">
        <v>1014634000</v>
      </c>
      <c r="K1470" s="2">
        <v>627424000</v>
      </c>
      <c r="L1470" s="2">
        <v>766865000</v>
      </c>
      <c r="M1470" s="2">
        <v>127198000</v>
      </c>
      <c r="N1470" s="2">
        <v>86687000</v>
      </c>
      <c r="O1470" s="2">
        <v>98004000</v>
      </c>
      <c r="P1470" s="2">
        <v>85231000</v>
      </c>
      <c r="Q1470" s="14">
        <v>295272000</v>
      </c>
      <c r="R1470" s="14">
        <v>243853000</v>
      </c>
      <c r="S1470" s="14">
        <v>266933000</v>
      </c>
      <c r="T1470" s="14">
        <v>233752000</v>
      </c>
      <c r="U1470" s="14">
        <v>-168177000</v>
      </c>
      <c r="V1470" s="14">
        <v>-145978000</v>
      </c>
      <c r="W1470" s="14">
        <v>-147038000</v>
      </c>
      <c r="X1470" s="14">
        <v>-145449000</v>
      </c>
      <c r="Y1470" s="14" t="s">
        <v>38</v>
      </c>
      <c r="Z1470" s="14" t="s">
        <v>38</v>
      </c>
      <c r="AA1470" s="14" t="s">
        <v>38</v>
      </c>
      <c r="AB1470" s="14" t="s">
        <v>38</v>
      </c>
      <c r="AC1470" s="14">
        <v>-22413000</v>
      </c>
      <c r="AD1470" s="14">
        <v>336000</v>
      </c>
      <c r="AE1470" s="14">
        <v>-2583000</v>
      </c>
      <c r="AF1470" s="14">
        <v>-39121000</v>
      </c>
      <c r="AG1470" s="2">
        <v>1022332000</v>
      </c>
      <c r="AH1470" s="2">
        <v>883800000</v>
      </c>
      <c r="AI1470" s="2">
        <v>479652000</v>
      </c>
      <c r="AJ1470" s="2">
        <v>618396000</v>
      </c>
      <c r="AK1470" s="16" t="str">
        <f t="shared" si="305"/>
        <v>Нет</v>
      </c>
      <c r="AL1470" s="16" t="str">
        <f>IF(IFERROR(AN1470*AO1470*AP1470*AQ1470*AR1470*AS1470,0)=0,"Да","Нет")</f>
        <v>Нет</v>
      </c>
      <c r="AM1470" s="16" t="str">
        <f t="shared" si="321"/>
        <v>Да</v>
      </c>
      <c r="AN1470">
        <f t="shared" si="306"/>
        <v>1.4673249737561571</v>
      </c>
      <c r="AO1470">
        <f t="shared" si="307"/>
        <v>0.88452512142361539</v>
      </c>
      <c r="AP1470">
        <f t="shared" si="308"/>
        <v>1.1498633126444604</v>
      </c>
      <c r="AQ1470">
        <f t="shared" si="309"/>
        <v>1.1567458701063589</v>
      </c>
      <c r="AR1470">
        <f t="shared" si="310"/>
        <v>1.8425858747592003</v>
      </c>
      <c r="AS1470">
        <f t="shared" si="311"/>
        <v>0.775638910989075</v>
      </c>
      <c r="AT1470">
        <f>AQ1470*AN1470</f>
        <v>1.6973221034963561</v>
      </c>
    </row>
    <row r="1471" spans="1:46" hidden="1" x14ac:dyDescent="0.35">
      <c r="A1471" s="6">
        <v>331</v>
      </c>
      <c r="B1471" s="11" t="s">
        <v>818</v>
      </c>
      <c r="C1471" s="8" t="s">
        <v>819</v>
      </c>
      <c r="D1471" s="2">
        <v>1</v>
      </c>
      <c r="E1471" s="2">
        <v>69</v>
      </c>
      <c r="F1471" s="2">
        <v>92</v>
      </c>
      <c r="G1471" s="12"/>
      <c r="H1471" s="8" t="s">
        <v>40</v>
      </c>
      <c r="I1471" s="2">
        <v>173574000</v>
      </c>
      <c r="J1471" s="2">
        <v>115667000</v>
      </c>
      <c r="K1471" s="2">
        <v>153853000</v>
      </c>
      <c r="L1471" s="2">
        <v>110464000</v>
      </c>
      <c r="M1471" s="2">
        <v>4416000</v>
      </c>
      <c r="N1471" s="2">
        <v>-1749000</v>
      </c>
      <c r="O1471" s="2">
        <v>9655000</v>
      </c>
      <c r="P1471" s="2">
        <v>22883000</v>
      </c>
      <c r="Q1471" s="14">
        <v>294329000</v>
      </c>
      <c r="R1471" s="14">
        <v>272052000</v>
      </c>
      <c r="S1471" s="14">
        <v>293268000</v>
      </c>
      <c r="T1471" s="14">
        <v>315906000</v>
      </c>
      <c r="U1471" s="14">
        <v>22198000</v>
      </c>
      <c r="V1471" s="14">
        <v>42439000</v>
      </c>
      <c r="W1471" s="14">
        <v>42518000</v>
      </c>
      <c r="X1471" s="14">
        <v>46775000</v>
      </c>
      <c r="Y1471" s="14" t="s">
        <v>38</v>
      </c>
      <c r="Z1471" s="14" t="s">
        <v>38</v>
      </c>
      <c r="AA1471" s="14" t="s">
        <v>38</v>
      </c>
      <c r="AB1471" s="14" t="s">
        <v>38</v>
      </c>
      <c r="AC1471" s="14">
        <v>-18136000</v>
      </c>
      <c r="AD1471" s="14">
        <v>860000</v>
      </c>
      <c r="AE1471" s="14">
        <v>3837000</v>
      </c>
      <c r="AF1471" s="14">
        <v>14395000</v>
      </c>
      <c r="AG1471" s="2">
        <v>39250000</v>
      </c>
      <c r="AH1471" s="2">
        <v>59491000</v>
      </c>
      <c r="AI1471" s="2">
        <v>59570000</v>
      </c>
      <c r="AJ1471" s="2">
        <v>64011000</v>
      </c>
      <c r="AK1471" s="16" t="str">
        <f t="shared" si="305"/>
        <v>Нет</v>
      </c>
      <c r="AL1471" s="16" t="str">
        <f>IF(IFERROR(AN1471*AO1471*AP1471*AQ1471*AR1471*AS1471,0)=0,"Да","Нет")</f>
        <v>Нет</v>
      </c>
      <c r="AM1471" s="16" t="str">
        <f t="shared" si="321"/>
        <v>Нет</v>
      </c>
      <c r="AN1471">
        <f t="shared" si="306"/>
        <v>-2.5248713550600344</v>
      </c>
      <c r="AO1471">
        <f t="shared" si="307"/>
        <v>-0.18114966338684618</v>
      </c>
      <c r="AP1471">
        <f t="shared" si="308"/>
        <v>0.42192894288336319</v>
      </c>
      <c r="AQ1471">
        <f t="shared" si="309"/>
        <v>0.65976366173034573</v>
      </c>
      <c r="AR1471">
        <f t="shared" si="310"/>
        <v>0.99867382910861169</v>
      </c>
      <c r="AS1471">
        <f t="shared" si="311"/>
        <v>0.93062129946415462</v>
      </c>
    </row>
    <row r="1472" spans="1:46" ht="101.5" hidden="1" x14ac:dyDescent="0.35">
      <c r="A1472" s="6">
        <v>550</v>
      </c>
      <c r="B1472" s="11" t="s">
        <v>1340</v>
      </c>
      <c r="C1472" s="8" t="s">
        <v>1341</v>
      </c>
      <c r="D1472" s="2">
        <v>2</v>
      </c>
      <c r="E1472" s="2">
        <v>33</v>
      </c>
      <c r="F1472" s="2" t="s">
        <v>38</v>
      </c>
      <c r="G1472" s="12" t="s">
        <v>1342</v>
      </c>
      <c r="H1472" s="8" t="s">
        <v>121</v>
      </c>
      <c r="I1472" s="2">
        <v>117704000</v>
      </c>
      <c r="J1472" s="2">
        <v>117692000</v>
      </c>
      <c r="K1472" s="2">
        <v>135079000</v>
      </c>
      <c r="L1472" s="2">
        <v>132260000</v>
      </c>
      <c r="M1472" s="2">
        <v>596000</v>
      </c>
      <c r="N1472" s="2">
        <v>570000</v>
      </c>
      <c r="O1472" s="2">
        <v>4282000</v>
      </c>
      <c r="P1472" s="2">
        <v>3381000</v>
      </c>
      <c r="Q1472" s="14">
        <v>293925000</v>
      </c>
      <c r="R1472" s="14">
        <v>280919000</v>
      </c>
      <c r="S1472" s="14">
        <v>305887000</v>
      </c>
      <c r="T1472" s="14">
        <v>280790000</v>
      </c>
      <c r="U1472" s="14">
        <v>9193000</v>
      </c>
      <c r="V1472" s="14">
        <v>9640000</v>
      </c>
      <c r="W1472" s="14">
        <v>27562000</v>
      </c>
      <c r="X1472" s="14">
        <v>27180000</v>
      </c>
      <c r="Y1472" s="14" t="s">
        <v>38</v>
      </c>
      <c r="Z1472" s="14" t="s">
        <v>38</v>
      </c>
      <c r="AA1472" s="14" t="s">
        <v>38</v>
      </c>
      <c r="AB1472" s="14" t="s">
        <v>38</v>
      </c>
      <c r="AC1472" s="14">
        <v>465000</v>
      </c>
      <c r="AD1472" s="14">
        <v>1659000</v>
      </c>
      <c r="AE1472" s="14">
        <v>1473000</v>
      </c>
      <c r="AF1472" s="14">
        <v>3635000</v>
      </c>
      <c r="AG1472" s="2">
        <v>101715000</v>
      </c>
      <c r="AH1472" s="2">
        <v>102077000</v>
      </c>
      <c r="AI1472" s="2">
        <v>119928000</v>
      </c>
      <c r="AJ1472" s="2">
        <v>119364000</v>
      </c>
      <c r="AK1472" s="16" t="str">
        <f t="shared" si="305"/>
        <v>Да</v>
      </c>
      <c r="AL1472" s="16" t="str">
        <f t="shared" ref="AL1472:AL1474" si="329">IF(IFERROR(AN1472*AO1472*AP1472*AQ1472*AR1472*AS1472,0)=0,"Да","Нет")</f>
        <v>Нет</v>
      </c>
      <c r="AM1472" s="16" t="str">
        <f t="shared" si="321"/>
        <v>Да</v>
      </c>
      <c r="AN1472">
        <f t="shared" si="306"/>
        <v>1.0456140350877192</v>
      </c>
      <c r="AO1472">
        <f t="shared" si="307"/>
        <v>0.13311536665109761</v>
      </c>
      <c r="AP1472">
        <f t="shared" si="308"/>
        <v>1.2664892043774032</v>
      </c>
      <c r="AQ1472">
        <f t="shared" si="309"/>
        <v>0.99645365753303883</v>
      </c>
      <c r="AR1472">
        <f t="shared" si="310"/>
        <v>0.85115235808151557</v>
      </c>
      <c r="AS1472">
        <f t="shared" si="311"/>
        <v>1.0047250427264502</v>
      </c>
      <c r="AT1472">
        <f>AQ1472*AN1472</f>
        <v>1.0419059296310371</v>
      </c>
    </row>
    <row r="1473" spans="1:46" hidden="1" x14ac:dyDescent="0.35">
      <c r="A1473" s="6">
        <v>2040</v>
      </c>
      <c r="B1473" s="11" t="s">
        <v>4841</v>
      </c>
      <c r="C1473" s="8" t="s">
        <v>4842</v>
      </c>
      <c r="D1473" s="2">
        <v>1</v>
      </c>
      <c r="E1473" s="2">
        <v>27</v>
      </c>
      <c r="F1473" s="2" t="s">
        <v>38</v>
      </c>
      <c r="G1473" s="12"/>
      <c r="H1473" s="8" t="s">
        <v>121</v>
      </c>
      <c r="I1473" s="2">
        <v>823735000</v>
      </c>
      <c r="J1473" s="2">
        <v>727077000</v>
      </c>
      <c r="K1473" s="2">
        <v>727636000</v>
      </c>
      <c r="L1473" s="2">
        <v>687101000</v>
      </c>
      <c r="M1473" s="2">
        <v>25161000</v>
      </c>
      <c r="N1473" s="2">
        <v>34934000</v>
      </c>
      <c r="O1473" s="2">
        <v>39699000</v>
      </c>
      <c r="P1473" s="2">
        <v>34268000</v>
      </c>
      <c r="Q1473" s="14">
        <v>293550000</v>
      </c>
      <c r="R1473" s="14">
        <v>490358000</v>
      </c>
      <c r="S1473" s="14">
        <v>483562000</v>
      </c>
      <c r="T1473" s="14">
        <v>371826000</v>
      </c>
      <c r="U1473" s="14">
        <v>39251000</v>
      </c>
      <c r="V1473" s="14">
        <v>36604000</v>
      </c>
      <c r="W1473" s="14">
        <v>33999000</v>
      </c>
      <c r="X1473" s="14">
        <v>16762000</v>
      </c>
      <c r="Y1473" s="14" t="s">
        <v>38</v>
      </c>
      <c r="Z1473" s="14" t="s">
        <v>38</v>
      </c>
      <c r="AA1473" s="14" t="s">
        <v>38</v>
      </c>
      <c r="AB1473" s="14" t="s">
        <v>38</v>
      </c>
      <c r="AC1473" s="14">
        <v>8575000</v>
      </c>
      <c r="AD1473" s="14">
        <v>10760000</v>
      </c>
      <c r="AE1473" s="14">
        <v>14478000</v>
      </c>
      <c r="AF1473" s="14">
        <v>10037000</v>
      </c>
      <c r="AG1473" s="2">
        <v>390136000</v>
      </c>
      <c r="AH1473" s="2">
        <v>386952000</v>
      </c>
      <c r="AI1473" s="2">
        <v>299090000</v>
      </c>
      <c r="AJ1473" s="2">
        <v>401656000</v>
      </c>
      <c r="AK1473" s="16" t="str">
        <f t="shared" si="305"/>
        <v>Да</v>
      </c>
      <c r="AL1473" s="16" t="str">
        <f t="shared" si="329"/>
        <v>Нет</v>
      </c>
      <c r="AM1473" s="16" t="str">
        <f t="shared" si="321"/>
        <v>Нет</v>
      </c>
      <c r="AN1473">
        <f t="shared" si="306"/>
        <v>0.72024388847541077</v>
      </c>
      <c r="AO1473">
        <f t="shared" si="307"/>
        <v>0.87997178770246098</v>
      </c>
      <c r="AP1473">
        <f t="shared" si="308"/>
        <v>1.1584860511264152</v>
      </c>
      <c r="AQ1473">
        <f t="shared" si="309"/>
        <v>1.0082284107589572</v>
      </c>
      <c r="AR1473">
        <f t="shared" si="310"/>
        <v>1.2937644187368351</v>
      </c>
      <c r="AS1473">
        <f t="shared" si="311"/>
        <v>0.74464218136913174</v>
      </c>
    </row>
    <row r="1474" spans="1:46" ht="29" hidden="1" x14ac:dyDescent="0.35">
      <c r="A1474" s="6">
        <v>1611</v>
      </c>
      <c r="B1474" s="11" t="s">
        <v>3815</v>
      </c>
      <c r="C1474" s="8" t="s">
        <v>3816</v>
      </c>
      <c r="D1474" s="2">
        <v>1</v>
      </c>
      <c r="E1474" s="2">
        <v>99</v>
      </c>
      <c r="F1474" s="2">
        <v>1</v>
      </c>
      <c r="G1474" s="12" t="s">
        <v>3817</v>
      </c>
      <c r="H1474" s="8" t="s">
        <v>40</v>
      </c>
      <c r="I1474" s="2">
        <v>37481972000</v>
      </c>
      <c r="J1474" s="2">
        <v>36205259000</v>
      </c>
      <c r="K1474" s="2">
        <v>42551168000</v>
      </c>
      <c r="L1474" s="2">
        <v>28281783000</v>
      </c>
      <c r="M1474" s="2">
        <v>14548000</v>
      </c>
      <c r="N1474" s="2">
        <v>-11560538000</v>
      </c>
      <c r="O1474" s="2">
        <v>-11135128000</v>
      </c>
      <c r="P1474" s="2">
        <v>-12814050000</v>
      </c>
      <c r="Q1474" s="14">
        <v>292533000</v>
      </c>
      <c r="R1474" s="14">
        <v>20298905000</v>
      </c>
      <c r="S1474" s="14">
        <v>30918436000</v>
      </c>
      <c r="T1474" s="14">
        <v>31486460000</v>
      </c>
      <c r="U1474" s="14">
        <v>-59229022000</v>
      </c>
      <c r="V1474" s="14">
        <v>-59798151000</v>
      </c>
      <c r="W1474" s="14">
        <v>-46044383000</v>
      </c>
      <c r="X1474" s="14">
        <v>-29250328000</v>
      </c>
      <c r="Y1474" s="14" t="s">
        <v>38</v>
      </c>
      <c r="Z1474" s="14" t="s">
        <v>38</v>
      </c>
      <c r="AA1474" s="14" t="s">
        <v>38</v>
      </c>
      <c r="AB1474" s="14" t="s">
        <v>38</v>
      </c>
      <c r="AC1474" s="14">
        <v>569129000</v>
      </c>
      <c r="AD1474" s="14">
        <v>-13753768000</v>
      </c>
      <c r="AE1474" s="14">
        <v>-16793822000</v>
      </c>
      <c r="AF1474" s="14">
        <v>-12926161000</v>
      </c>
      <c r="AG1474" s="2">
        <v>-55745950000</v>
      </c>
      <c r="AH1474" s="2">
        <v>-56315231000</v>
      </c>
      <c r="AI1474" s="2">
        <v>-42561366000</v>
      </c>
      <c r="AJ1474" s="2">
        <v>-25767215000</v>
      </c>
      <c r="AK1474" s="16" t="str">
        <f t="shared" ref="AK1474:AK1537" si="330">IF(AC1474&gt;0,"Да","Нет")</f>
        <v>Да</v>
      </c>
      <c r="AL1474" s="16" t="str">
        <f t="shared" si="329"/>
        <v>Нет</v>
      </c>
      <c r="AM1474" s="16" t="str">
        <f t="shared" si="321"/>
        <v>Нет</v>
      </c>
      <c r="AN1474">
        <f t="shared" ref="AN1474:AN1537" si="331">M1474/N1474</f>
        <v>-1.2584189420942174E-3</v>
      </c>
      <c r="AO1474">
        <f t="shared" ref="AO1474:AO1537" si="332">N1474/O1474</f>
        <v>1.0382043205969433</v>
      </c>
      <c r="AP1474">
        <f t="shared" ref="AP1474:AP1537" si="333">O1474/P1474</f>
        <v>0.86897803582786082</v>
      </c>
      <c r="AQ1474">
        <f t="shared" ref="AQ1474:AQ1537" si="334">AG1474/AH1474</f>
        <v>0.98989117171516172</v>
      </c>
      <c r="AR1474">
        <f t="shared" ref="AR1474:AR1537" si="335">AH1474/AI1474</f>
        <v>1.3231537493415977</v>
      </c>
      <c r="AS1474">
        <f t="shared" ref="AS1474:AS1537" si="336">AI1474/AJ1474</f>
        <v>1.6517643059213034</v>
      </c>
    </row>
    <row r="1475" spans="1:46" ht="72.5" hidden="1" x14ac:dyDescent="0.35">
      <c r="A1475" s="6">
        <v>995</v>
      </c>
      <c r="B1475" s="11" t="s">
        <v>2382</v>
      </c>
      <c r="C1475" s="8" t="s">
        <v>2383</v>
      </c>
      <c r="D1475" s="2">
        <v>1</v>
      </c>
      <c r="E1475" s="2">
        <v>99</v>
      </c>
      <c r="F1475" s="2">
        <v>58</v>
      </c>
      <c r="G1475" s="12" t="s">
        <v>2384</v>
      </c>
      <c r="H1475" s="8" t="s">
        <v>40</v>
      </c>
      <c r="I1475" s="2" t="s">
        <v>38</v>
      </c>
      <c r="J1475" s="2">
        <v>736750000</v>
      </c>
      <c r="K1475" s="2">
        <v>714272000</v>
      </c>
      <c r="L1475" s="2">
        <v>687449000</v>
      </c>
      <c r="M1475" s="2">
        <v>45989000</v>
      </c>
      <c r="N1475" s="2">
        <v>100457000</v>
      </c>
      <c r="O1475" s="2">
        <v>24727000</v>
      </c>
      <c r="P1475" s="2">
        <v>42700000</v>
      </c>
      <c r="Q1475" s="14">
        <v>290134000</v>
      </c>
      <c r="R1475" s="14">
        <v>365551000</v>
      </c>
      <c r="S1475" s="14">
        <v>280448000</v>
      </c>
      <c r="T1475" s="14">
        <v>397441000</v>
      </c>
      <c r="U1475" s="14">
        <v>-200827000</v>
      </c>
      <c r="V1475" s="14">
        <v>-34306000</v>
      </c>
      <c r="W1475" s="14">
        <v>14088000</v>
      </c>
      <c r="X1475" s="14">
        <v>20309000</v>
      </c>
      <c r="Y1475" s="14" t="s">
        <v>38</v>
      </c>
      <c r="Z1475" s="14" t="s">
        <v>38</v>
      </c>
      <c r="AA1475" s="14" t="s">
        <v>38</v>
      </c>
      <c r="AB1475" s="14" t="s">
        <v>38</v>
      </c>
      <c r="AC1475" s="14">
        <v>-166511000</v>
      </c>
      <c r="AD1475" s="14">
        <v>-48393000</v>
      </c>
      <c r="AE1475" s="14">
        <v>-6221000</v>
      </c>
      <c r="AF1475" s="14">
        <v>16779000</v>
      </c>
      <c r="AG1475" s="2">
        <v>-636375000</v>
      </c>
      <c r="AH1475" s="2">
        <v>26686000</v>
      </c>
      <c r="AI1475" s="2">
        <v>75080000</v>
      </c>
      <c r="AJ1475" s="2">
        <v>88918000</v>
      </c>
      <c r="AK1475" s="16" t="str">
        <f t="shared" si="330"/>
        <v>Нет</v>
      </c>
      <c r="AL1475" s="16" t="str">
        <f>IF(IFERROR(AN1475*AO1475*AP1475*AQ1475*AR1475*AS1475,0)=0,"Да","Нет")</f>
        <v>Нет</v>
      </c>
      <c r="AM1475" s="16" t="str">
        <f t="shared" si="321"/>
        <v>Нет</v>
      </c>
      <c r="AN1475">
        <f t="shared" si="331"/>
        <v>0.4577978637626049</v>
      </c>
      <c r="AO1475">
        <f t="shared" si="332"/>
        <v>4.0626440732802198</v>
      </c>
      <c r="AP1475">
        <f t="shared" si="333"/>
        <v>0.57908665105386414</v>
      </c>
      <c r="AQ1475">
        <f t="shared" si="334"/>
        <v>-23.846773589147869</v>
      </c>
      <c r="AR1475">
        <f t="shared" si="335"/>
        <v>0.35543420351624933</v>
      </c>
      <c r="AS1475">
        <f t="shared" si="336"/>
        <v>0.84437346768933175</v>
      </c>
    </row>
    <row r="1476" spans="1:46" x14ac:dyDescent="0.35">
      <c r="A1476" s="6">
        <v>416</v>
      </c>
      <c r="B1476" s="11" t="s">
        <v>1012</v>
      </c>
      <c r="C1476" s="8" t="s">
        <v>1013</v>
      </c>
      <c r="D1476" s="2">
        <v>1</v>
      </c>
      <c r="E1476" s="2">
        <v>3</v>
      </c>
      <c r="F1476" s="2" t="s">
        <v>38</v>
      </c>
      <c r="G1476" s="12"/>
      <c r="H1476" s="8" t="s">
        <v>40</v>
      </c>
      <c r="I1476" s="2">
        <v>827527000</v>
      </c>
      <c r="J1476" s="2">
        <v>822652000</v>
      </c>
      <c r="K1476" s="2">
        <v>970470000</v>
      </c>
      <c r="L1476" s="2">
        <v>707022000</v>
      </c>
      <c r="M1476" s="2">
        <v>37114000</v>
      </c>
      <c r="N1476" s="2">
        <v>5875000</v>
      </c>
      <c r="O1476" s="2">
        <v>194487000</v>
      </c>
      <c r="P1476" s="2">
        <v>86456000</v>
      </c>
      <c r="Q1476" s="14">
        <v>287853000</v>
      </c>
      <c r="R1476" s="14">
        <v>127213000</v>
      </c>
      <c r="S1476" s="14">
        <v>668563000</v>
      </c>
      <c r="T1476" s="14">
        <v>514785000</v>
      </c>
      <c r="U1476" s="14">
        <v>735156000</v>
      </c>
      <c r="V1476" s="14">
        <v>726306000</v>
      </c>
      <c r="W1476" s="14">
        <v>738079000</v>
      </c>
      <c r="X1476" s="14">
        <v>583013000</v>
      </c>
      <c r="Y1476" s="14" t="s">
        <v>38</v>
      </c>
      <c r="Z1476" s="14" t="s">
        <v>38</v>
      </c>
      <c r="AA1476" s="14" t="s">
        <v>38</v>
      </c>
      <c r="AB1476" s="14" t="s">
        <v>38</v>
      </c>
      <c r="AC1476" s="14">
        <v>24028000</v>
      </c>
      <c r="AD1476" s="14">
        <v>18771000</v>
      </c>
      <c r="AE1476" s="14">
        <v>165690000</v>
      </c>
      <c r="AF1476" s="14">
        <v>74527000</v>
      </c>
      <c r="AG1476" s="2">
        <v>735593000</v>
      </c>
      <c r="AH1476" s="2">
        <v>726745000</v>
      </c>
      <c r="AI1476" s="2">
        <v>738536000</v>
      </c>
      <c r="AJ1476" s="2">
        <v>583470000</v>
      </c>
      <c r="AK1476" s="16" t="str">
        <f t="shared" si="330"/>
        <v>Да</v>
      </c>
      <c r="AL1476" s="16" t="str">
        <f t="shared" ref="AL1476:AL1479" si="337">IF(IFERROR(AN1476*AO1476*AP1476*AQ1476*AR1476*AS1476,0)=0,"Да","Нет")</f>
        <v>Нет</v>
      </c>
      <c r="AM1476" s="16" t="str">
        <f t="shared" si="321"/>
        <v>Да</v>
      </c>
      <c r="AN1476">
        <f t="shared" si="331"/>
        <v>6.3172765957446808</v>
      </c>
      <c r="AO1476">
        <f t="shared" si="332"/>
        <v>3.0207674548941573E-2</v>
      </c>
      <c r="AP1476">
        <f t="shared" si="333"/>
        <v>2.2495489034884795</v>
      </c>
      <c r="AQ1476">
        <f t="shared" si="334"/>
        <v>1.0121748343641854</v>
      </c>
      <c r="AR1476">
        <f t="shared" si="335"/>
        <v>0.98403463067474028</v>
      </c>
      <c r="AS1476">
        <f t="shared" si="336"/>
        <v>1.2657651635902445</v>
      </c>
      <c r="AT1476">
        <f t="shared" ref="AT1476:AT1479" si="338">AQ1476*AN1476</f>
        <v>6.3941883919306175</v>
      </c>
    </row>
    <row r="1477" spans="1:46" hidden="1" x14ac:dyDescent="0.35">
      <c r="A1477" s="6">
        <v>2116</v>
      </c>
      <c r="B1477" s="11" t="s">
        <v>5020</v>
      </c>
      <c r="C1477" s="8" t="s">
        <v>5021</v>
      </c>
      <c r="D1477" s="2">
        <v>1</v>
      </c>
      <c r="E1477" s="2">
        <v>14</v>
      </c>
      <c r="F1477" s="2" t="s">
        <v>38</v>
      </c>
      <c r="G1477" s="12"/>
      <c r="H1477" s="8" t="s">
        <v>121</v>
      </c>
      <c r="I1477" s="2">
        <v>338882000</v>
      </c>
      <c r="J1477" s="2">
        <v>300279000</v>
      </c>
      <c r="K1477" s="2">
        <v>278084000</v>
      </c>
      <c r="L1477" s="2">
        <v>260437000</v>
      </c>
      <c r="M1477" s="2">
        <v>13947000</v>
      </c>
      <c r="N1477" s="2">
        <v>10781000</v>
      </c>
      <c r="O1477" s="2">
        <v>13075000</v>
      </c>
      <c r="P1477" s="2">
        <v>12756000</v>
      </c>
      <c r="Q1477" s="14">
        <v>287716000</v>
      </c>
      <c r="R1477" s="14">
        <v>280551000</v>
      </c>
      <c r="S1477" s="14">
        <v>245434000</v>
      </c>
      <c r="T1477" s="14">
        <v>219508000</v>
      </c>
      <c r="U1477" s="14">
        <v>42356000</v>
      </c>
      <c r="V1477" s="14">
        <v>43784000</v>
      </c>
      <c r="W1477" s="14">
        <v>40979000</v>
      </c>
      <c r="X1477" s="14">
        <v>38191000</v>
      </c>
      <c r="Y1477" s="14" t="s">
        <v>38</v>
      </c>
      <c r="Z1477" s="14" t="s">
        <v>38</v>
      </c>
      <c r="AA1477" s="14" t="s">
        <v>38</v>
      </c>
      <c r="AB1477" s="14" t="s">
        <v>38</v>
      </c>
      <c r="AC1477" s="14">
        <v>3681000</v>
      </c>
      <c r="AD1477" s="14">
        <v>6348000</v>
      </c>
      <c r="AE1477" s="14">
        <v>6234000</v>
      </c>
      <c r="AF1477" s="14">
        <v>7028000</v>
      </c>
      <c r="AG1477" s="2">
        <v>236823000</v>
      </c>
      <c r="AH1477" s="2">
        <v>237932000</v>
      </c>
      <c r="AI1477" s="2">
        <v>234815000</v>
      </c>
      <c r="AJ1477" s="2">
        <v>231676000</v>
      </c>
      <c r="AK1477" s="16" t="str">
        <f t="shared" si="330"/>
        <v>Да</v>
      </c>
      <c r="AL1477" s="16" t="str">
        <f t="shared" si="337"/>
        <v>Нет</v>
      </c>
      <c r="AM1477" s="16" t="str">
        <f t="shared" si="321"/>
        <v>Да</v>
      </c>
      <c r="AN1477">
        <f t="shared" si="331"/>
        <v>1.2936647806325943</v>
      </c>
      <c r="AO1477">
        <f t="shared" si="332"/>
        <v>0.82455066921606124</v>
      </c>
      <c r="AP1477">
        <f t="shared" si="333"/>
        <v>1.0250078394481028</v>
      </c>
      <c r="AQ1477">
        <f t="shared" si="334"/>
        <v>0.99533900442143131</v>
      </c>
      <c r="AR1477">
        <f t="shared" si="335"/>
        <v>1.0132742797521452</v>
      </c>
      <c r="AS1477">
        <f t="shared" si="336"/>
        <v>1.0135490944249728</v>
      </c>
      <c r="AT1477">
        <f t="shared" si="338"/>
        <v>1.2876350148099156</v>
      </c>
    </row>
    <row r="1478" spans="1:46" ht="29" hidden="1" x14ac:dyDescent="0.35">
      <c r="A1478" s="6">
        <v>1051</v>
      </c>
      <c r="B1478" s="11" t="s">
        <v>2516</v>
      </c>
      <c r="C1478" s="8" t="s">
        <v>2517</v>
      </c>
      <c r="D1478" s="2">
        <v>1</v>
      </c>
      <c r="E1478" s="2">
        <v>4</v>
      </c>
      <c r="F1478" s="2">
        <v>98</v>
      </c>
      <c r="G1478" s="12"/>
      <c r="H1478" s="8" t="s">
        <v>40</v>
      </c>
      <c r="I1478" s="2">
        <v>554968000</v>
      </c>
      <c r="J1478" s="2">
        <v>500193000</v>
      </c>
      <c r="K1478" s="2">
        <v>429427000</v>
      </c>
      <c r="L1478" s="2">
        <v>398093000</v>
      </c>
      <c r="M1478" s="2">
        <v>131884000</v>
      </c>
      <c r="N1478" s="2">
        <v>122376000</v>
      </c>
      <c r="O1478" s="2">
        <v>116273000</v>
      </c>
      <c r="P1478" s="2">
        <v>119776000</v>
      </c>
      <c r="Q1478" s="14">
        <v>283695000</v>
      </c>
      <c r="R1478" s="14">
        <v>261608000</v>
      </c>
      <c r="S1478" s="14">
        <v>216996000</v>
      </c>
      <c r="T1478" s="14">
        <v>211086000</v>
      </c>
      <c r="U1478" s="14">
        <v>470393000</v>
      </c>
      <c r="V1478" s="14">
        <v>417684000</v>
      </c>
      <c r="W1478" s="14">
        <v>349009000</v>
      </c>
      <c r="X1478" s="14">
        <v>310219000</v>
      </c>
      <c r="Y1478" s="14" t="s">
        <v>38</v>
      </c>
      <c r="Z1478" s="14" t="s">
        <v>38</v>
      </c>
      <c r="AA1478" s="14" t="s">
        <v>38</v>
      </c>
      <c r="AB1478" s="14" t="s">
        <v>38</v>
      </c>
      <c r="AC1478" s="14">
        <v>65373000</v>
      </c>
      <c r="AD1478" s="14">
        <v>77925000</v>
      </c>
      <c r="AE1478" s="14">
        <v>58422000</v>
      </c>
      <c r="AF1478" s="14">
        <v>71084000</v>
      </c>
      <c r="AG1478" s="2">
        <v>530178000</v>
      </c>
      <c r="AH1478" s="2">
        <v>477554000</v>
      </c>
      <c r="AI1478" s="2">
        <v>409659000</v>
      </c>
      <c r="AJ1478" s="2">
        <v>372505000</v>
      </c>
      <c r="AK1478" s="16" t="str">
        <f t="shared" si="330"/>
        <v>Да</v>
      </c>
      <c r="AL1478" s="16" t="str">
        <f t="shared" si="337"/>
        <v>Нет</v>
      </c>
      <c r="AM1478" s="16" t="str">
        <f t="shared" si="321"/>
        <v>Да</v>
      </c>
      <c r="AN1478">
        <f t="shared" si="331"/>
        <v>1.0776949728704974</v>
      </c>
      <c r="AO1478">
        <f t="shared" si="332"/>
        <v>1.0524885399017829</v>
      </c>
      <c r="AP1478">
        <f t="shared" si="333"/>
        <v>0.97075374031525519</v>
      </c>
      <c r="AQ1478">
        <f t="shared" si="334"/>
        <v>1.1101948680149261</v>
      </c>
      <c r="AR1478">
        <f t="shared" si="335"/>
        <v>1.1657354043240842</v>
      </c>
      <c r="AS1478">
        <f t="shared" si="336"/>
        <v>1.0997409430745897</v>
      </c>
      <c r="AT1478">
        <f t="shared" si="338"/>
        <v>1.1964514281663112</v>
      </c>
    </row>
    <row r="1479" spans="1:46" hidden="1" x14ac:dyDescent="0.35">
      <c r="A1479" s="6">
        <v>1232</v>
      </c>
      <c r="B1479" s="11" t="s">
        <v>2927</v>
      </c>
      <c r="C1479" s="8" t="s">
        <v>2928</v>
      </c>
      <c r="D1479" s="2">
        <v>2</v>
      </c>
      <c r="E1479" s="2">
        <v>4</v>
      </c>
      <c r="F1479" s="2" t="s">
        <v>38</v>
      </c>
      <c r="G1479" s="12"/>
      <c r="H1479" s="8" t="s">
        <v>40</v>
      </c>
      <c r="I1479" s="2">
        <v>138951000</v>
      </c>
      <c r="J1479" s="2">
        <v>120704000</v>
      </c>
      <c r="K1479" s="2">
        <v>143368000</v>
      </c>
      <c r="L1479" s="2">
        <v>85372000</v>
      </c>
      <c r="M1479" s="2">
        <v>15455000</v>
      </c>
      <c r="N1479" s="2">
        <v>12216000</v>
      </c>
      <c r="O1479" s="2">
        <v>22426000</v>
      </c>
      <c r="P1479" s="2">
        <v>5420000</v>
      </c>
      <c r="Q1479" s="14">
        <v>282108000</v>
      </c>
      <c r="R1479" s="14">
        <v>266183000</v>
      </c>
      <c r="S1479" s="14">
        <v>309412000</v>
      </c>
      <c r="T1479" s="14">
        <v>124115000</v>
      </c>
      <c r="U1479" s="14">
        <v>54087000</v>
      </c>
      <c r="V1479" s="14">
        <v>46169000</v>
      </c>
      <c r="W1479" s="14">
        <v>39865000</v>
      </c>
      <c r="X1479" s="14">
        <v>26774000</v>
      </c>
      <c r="Y1479" s="14" t="s">
        <v>38</v>
      </c>
      <c r="Z1479" s="14" t="s">
        <v>38</v>
      </c>
      <c r="AA1479" s="14" t="s">
        <v>38</v>
      </c>
      <c r="AB1479" s="14" t="s">
        <v>38</v>
      </c>
      <c r="AC1479" s="14">
        <v>10389000</v>
      </c>
      <c r="AD1479" s="14">
        <v>9886000</v>
      </c>
      <c r="AE1479" s="14">
        <v>14326000</v>
      </c>
      <c r="AF1479" s="14">
        <v>4939000</v>
      </c>
      <c r="AG1479" s="2">
        <v>54520000</v>
      </c>
      <c r="AH1479" s="2">
        <v>46602000</v>
      </c>
      <c r="AI1479" s="2">
        <v>40297000</v>
      </c>
      <c r="AJ1479" s="2">
        <v>27206000</v>
      </c>
      <c r="AK1479" s="16" t="str">
        <f t="shared" si="330"/>
        <v>Да</v>
      </c>
      <c r="AL1479" s="16" t="str">
        <f t="shared" si="337"/>
        <v>Нет</v>
      </c>
      <c r="AM1479" s="16" t="str">
        <f t="shared" si="321"/>
        <v>Да</v>
      </c>
      <c r="AN1479">
        <f t="shared" si="331"/>
        <v>1.265144073346431</v>
      </c>
      <c r="AO1479">
        <f t="shared" si="332"/>
        <v>0.54472487291536609</v>
      </c>
      <c r="AP1479">
        <f t="shared" si="333"/>
        <v>4.1376383763837641</v>
      </c>
      <c r="AQ1479">
        <f t="shared" si="334"/>
        <v>1.1699068709497447</v>
      </c>
      <c r="AR1479">
        <f t="shared" si="335"/>
        <v>1.1564632602923295</v>
      </c>
      <c r="AS1479">
        <f t="shared" si="336"/>
        <v>1.481180621921635</v>
      </c>
      <c r="AT1479">
        <f t="shared" si="338"/>
        <v>1.4801007441493372</v>
      </c>
    </row>
    <row r="1480" spans="1:46" hidden="1" x14ac:dyDescent="0.35">
      <c r="A1480" s="6">
        <v>127</v>
      </c>
      <c r="B1480" s="11" t="s">
        <v>321</v>
      </c>
      <c r="C1480" s="8" t="s">
        <v>322</v>
      </c>
      <c r="D1480" s="2">
        <v>1</v>
      </c>
      <c r="E1480" s="2">
        <v>74</v>
      </c>
      <c r="F1480" s="2" t="s">
        <v>38</v>
      </c>
      <c r="G1480" s="12"/>
      <c r="H1480" s="8" t="s">
        <v>40</v>
      </c>
      <c r="I1480" s="2">
        <v>1183502000</v>
      </c>
      <c r="J1480" s="2">
        <v>1299114000</v>
      </c>
      <c r="K1480" s="2">
        <v>1462652000</v>
      </c>
      <c r="L1480" s="2">
        <v>1341486000</v>
      </c>
      <c r="M1480" s="2">
        <v>5244000</v>
      </c>
      <c r="N1480" s="2">
        <v>-128052000</v>
      </c>
      <c r="O1480" s="2">
        <v>-22301000</v>
      </c>
      <c r="P1480" s="2">
        <v>84000</v>
      </c>
      <c r="Q1480" s="14">
        <v>278414000</v>
      </c>
      <c r="R1480" s="14">
        <v>159363000</v>
      </c>
      <c r="S1480" s="14">
        <v>66227000</v>
      </c>
      <c r="T1480" s="14">
        <v>11916000</v>
      </c>
      <c r="U1480" s="14">
        <v>-286110000</v>
      </c>
      <c r="V1480" s="14">
        <v>-224573000</v>
      </c>
      <c r="W1480" s="14">
        <v>-128240000</v>
      </c>
      <c r="X1480" s="14">
        <v>-107303000</v>
      </c>
      <c r="Y1480" s="14" t="s">
        <v>38</v>
      </c>
      <c r="Z1480" s="14" t="s">
        <v>38</v>
      </c>
      <c r="AA1480" s="14" t="s">
        <v>38</v>
      </c>
      <c r="AB1480" s="14" t="s">
        <v>38</v>
      </c>
      <c r="AC1480" s="14">
        <v>-42149000</v>
      </c>
      <c r="AD1480" s="14">
        <v>-96333000</v>
      </c>
      <c r="AE1480" s="14">
        <v>-20905000</v>
      </c>
      <c r="AF1480" s="14">
        <v>639000</v>
      </c>
      <c r="AG1480" s="2">
        <v>819666000</v>
      </c>
      <c r="AH1480" s="2">
        <v>881202000</v>
      </c>
      <c r="AI1480" s="2">
        <v>977535000</v>
      </c>
      <c r="AJ1480" s="2">
        <v>998441000</v>
      </c>
      <c r="AK1480" s="16" t="str">
        <f t="shared" si="330"/>
        <v>Нет</v>
      </c>
      <c r="AL1480" s="16" t="str">
        <f>IF(IFERROR(AN1480*AO1480*AP1480*AQ1480*AR1480*AS1480,0)=0,"Да","Нет")</f>
        <v>Нет</v>
      </c>
      <c r="AM1480" s="16" t="str">
        <f t="shared" si="321"/>
        <v>Нет</v>
      </c>
      <c r="AN1480">
        <f t="shared" si="331"/>
        <v>-4.0952113204010869E-2</v>
      </c>
      <c r="AO1480">
        <f t="shared" si="332"/>
        <v>5.7419846643648267</v>
      </c>
      <c r="AP1480">
        <f t="shared" si="333"/>
        <v>-265.48809523809524</v>
      </c>
      <c r="AQ1480">
        <f t="shared" si="334"/>
        <v>0.93016811128435928</v>
      </c>
      <c r="AR1480">
        <f t="shared" si="335"/>
        <v>0.90145314490018258</v>
      </c>
      <c r="AS1480">
        <f t="shared" si="336"/>
        <v>0.97906135665502514</v>
      </c>
    </row>
    <row r="1481" spans="1:46" hidden="1" x14ac:dyDescent="0.35">
      <c r="A1481" s="6">
        <v>1123</v>
      </c>
      <c r="B1481" s="11" t="s">
        <v>2686</v>
      </c>
      <c r="C1481" s="8" t="s">
        <v>2687</v>
      </c>
      <c r="D1481" s="2">
        <v>1</v>
      </c>
      <c r="E1481" s="2">
        <v>17</v>
      </c>
      <c r="F1481" s="2" t="s">
        <v>38</v>
      </c>
      <c r="G1481" s="12"/>
      <c r="H1481" s="8" t="s">
        <v>40</v>
      </c>
      <c r="I1481" s="2">
        <v>489527000</v>
      </c>
      <c r="J1481" s="2">
        <v>414184000</v>
      </c>
      <c r="K1481" s="2">
        <v>442828000</v>
      </c>
      <c r="L1481" s="2">
        <v>453624000</v>
      </c>
      <c r="M1481" s="2">
        <v>13385000</v>
      </c>
      <c r="N1481" s="2">
        <v>22034000</v>
      </c>
      <c r="O1481" s="2">
        <v>23922000</v>
      </c>
      <c r="P1481" s="2">
        <v>12603000</v>
      </c>
      <c r="Q1481" s="14">
        <v>276335000</v>
      </c>
      <c r="R1481" s="14">
        <v>464631000</v>
      </c>
      <c r="S1481" s="14">
        <v>401406000</v>
      </c>
      <c r="T1481" s="14">
        <v>567151000</v>
      </c>
      <c r="U1481" s="14">
        <v>38537000</v>
      </c>
      <c r="V1481" s="14">
        <v>38899000</v>
      </c>
      <c r="W1481" s="14">
        <v>27533000</v>
      </c>
      <c r="X1481" s="14">
        <v>12413000</v>
      </c>
      <c r="Y1481" s="14" t="s">
        <v>38</v>
      </c>
      <c r="Z1481" s="14" t="s">
        <v>38</v>
      </c>
      <c r="AA1481" s="14" t="s">
        <v>38</v>
      </c>
      <c r="AB1481" s="14" t="s">
        <v>38</v>
      </c>
      <c r="AC1481" s="14">
        <v>10164000</v>
      </c>
      <c r="AD1481" s="14">
        <v>22355000</v>
      </c>
      <c r="AE1481" s="14">
        <v>17911000</v>
      </c>
      <c r="AF1481" s="14">
        <v>8205000</v>
      </c>
      <c r="AG1481" s="2">
        <v>351337000</v>
      </c>
      <c r="AH1481" s="2">
        <v>350581000</v>
      </c>
      <c r="AI1481" s="2">
        <v>338320000</v>
      </c>
      <c r="AJ1481" s="2">
        <v>322790000</v>
      </c>
      <c r="AK1481" s="16" t="str">
        <f t="shared" si="330"/>
        <v>Да</v>
      </c>
      <c r="AL1481" s="16" t="str">
        <f t="shared" ref="AL1481:AL1483" si="339">IF(IFERROR(AN1481*AO1481*AP1481*AQ1481*AR1481*AS1481,0)=0,"Да","Нет")</f>
        <v>Нет</v>
      </c>
      <c r="AM1481" s="16" t="str">
        <f t="shared" si="321"/>
        <v>Нет</v>
      </c>
      <c r="AN1481">
        <f t="shared" si="331"/>
        <v>0.60747027321412361</v>
      </c>
      <c r="AO1481">
        <f t="shared" si="332"/>
        <v>0.92107683304071564</v>
      </c>
      <c r="AP1481">
        <f t="shared" si="333"/>
        <v>1.8981194953582481</v>
      </c>
      <c r="AQ1481">
        <f t="shared" si="334"/>
        <v>1.002156420342232</v>
      </c>
      <c r="AR1481">
        <f t="shared" si="335"/>
        <v>1.0362408370773233</v>
      </c>
      <c r="AS1481">
        <f t="shared" si="336"/>
        <v>1.048111775457728</v>
      </c>
    </row>
    <row r="1482" spans="1:46" hidden="1" x14ac:dyDescent="0.35">
      <c r="A1482" s="6">
        <v>1916</v>
      </c>
      <c r="B1482" s="11" t="s">
        <v>4553</v>
      </c>
      <c r="C1482" s="8" t="s">
        <v>4554</v>
      </c>
      <c r="D1482" s="2">
        <v>2</v>
      </c>
      <c r="E1482" s="2">
        <v>32</v>
      </c>
      <c r="F1482" s="2" t="s">
        <v>38</v>
      </c>
      <c r="G1482" s="12"/>
      <c r="H1482" s="8" t="s">
        <v>40</v>
      </c>
      <c r="I1482" s="2">
        <v>72537000</v>
      </c>
      <c r="J1482" s="2">
        <v>61635000</v>
      </c>
      <c r="K1482" s="2">
        <v>55506000</v>
      </c>
      <c r="L1482" s="2">
        <v>40077000</v>
      </c>
      <c r="M1482" s="2">
        <v>7648000</v>
      </c>
      <c r="N1482" s="2">
        <v>27255000</v>
      </c>
      <c r="O1482" s="2">
        <v>6955000</v>
      </c>
      <c r="P1482" s="2">
        <v>6536000</v>
      </c>
      <c r="Q1482" s="14">
        <v>275095000</v>
      </c>
      <c r="R1482" s="14">
        <v>277918000</v>
      </c>
      <c r="S1482" s="14">
        <v>157975000</v>
      </c>
      <c r="T1482" s="14">
        <v>134058000</v>
      </c>
      <c r="U1482" s="14">
        <v>6307000</v>
      </c>
      <c r="V1482" s="14">
        <v>18523000</v>
      </c>
      <c r="W1482" s="14">
        <v>2949000</v>
      </c>
      <c r="X1482" s="14">
        <v>1167000</v>
      </c>
      <c r="Y1482" s="14" t="s">
        <v>38</v>
      </c>
      <c r="Z1482" s="14" t="s">
        <v>38</v>
      </c>
      <c r="AA1482" s="14" t="s">
        <v>38</v>
      </c>
      <c r="AB1482" s="14" t="s">
        <v>38</v>
      </c>
      <c r="AC1482" s="14">
        <v>3945000</v>
      </c>
      <c r="AD1482" s="14">
        <v>16090000</v>
      </c>
      <c r="AE1482" s="14">
        <v>2044000</v>
      </c>
      <c r="AF1482" s="14">
        <v>868000</v>
      </c>
      <c r="AG1482" s="2">
        <v>33238000</v>
      </c>
      <c r="AH1482" s="2">
        <v>41326000</v>
      </c>
      <c r="AI1482" s="2">
        <v>26224000</v>
      </c>
      <c r="AJ1482" s="2">
        <v>24915000</v>
      </c>
      <c r="AK1482" s="16" t="str">
        <f t="shared" si="330"/>
        <v>Да</v>
      </c>
      <c r="AL1482" s="16" t="str">
        <f t="shared" si="339"/>
        <v>Нет</v>
      </c>
      <c r="AM1482" s="16" t="str">
        <f t="shared" si="321"/>
        <v>Нет</v>
      </c>
      <c r="AN1482">
        <f t="shared" si="331"/>
        <v>0.28060906255732893</v>
      </c>
      <c r="AO1482">
        <f t="shared" si="332"/>
        <v>3.918763479511143</v>
      </c>
      <c r="AP1482">
        <f t="shared" si="333"/>
        <v>1.0641064871481027</v>
      </c>
      <c r="AQ1482">
        <f t="shared" si="334"/>
        <v>0.80428785752310894</v>
      </c>
      <c r="AR1482">
        <f t="shared" si="335"/>
        <v>1.5758846857840147</v>
      </c>
      <c r="AS1482">
        <f t="shared" si="336"/>
        <v>1.0525386313465783</v>
      </c>
    </row>
    <row r="1483" spans="1:46" hidden="1" x14ac:dyDescent="0.35">
      <c r="A1483" s="6">
        <v>1152</v>
      </c>
      <c r="B1483" s="11" t="s">
        <v>2749</v>
      </c>
      <c r="C1483" s="8" t="s">
        <v>2750</v>
      </c>
      <c r="D1483" s="2">
        <v>1</v>
      </c>
      <c r="E1483" s="2">
        <v>27</v>
      </c>
      <c r="F1483" s="2" t="s">
        <v>38</v>
      </c>
      <c r="G1483" s="12"/>
      <c r="H1483" s="8" t="s">
        <v>121</v>
      </c>
      <c r="I1483" s="2">
        <v>456285000</v>
      </c>
      <c r="J1483" s="2">
        <v>535118000</v>
      </c>
      <c r="K1483" s="2">
        <v>550395000</v>
      </c>
      <c r="L1483" s="2">
        <v>809151000</v>
      </c>
      <c r="M1483" s="2">
        <v>130657000</v>
      </c>
      <c r="N1483" s="2">
        <v>146102000</v>
      </c>
      <c r="O1483" s="2">
        <v>120212000</v>
      </c>
      <c r="P1483" s="2">
        <v>189441000</v>
      </c>
      <c r="Q1483" s="14">
        <v>273334000</v>
      </c>
      <c r="R1483" s="14">
        <v>277253000</v>
      </c>
      <c r="S1483" s="14">
        <v>391464000</v>
      </c>
      <c r="T1483" s="14">
        <v>320630000</v>
      </c>
      <c r="U1483" s="14">
        <v>166111000</v>
      </c>
      <c r="V1483" s="14">
        <v>190297000</v>
      </c>
      <c r="W1483" s="14">
        <v>145260000</v>
      </c>
      <c r="X1483" s="14">
        <v>407905000</v>
      </c>
      <c r="Y1483" s="14" t="s">
        <v>38</v>
      </c>
      <c r="Z1483" s="14" t="s">
        <v>38</v>
      </c>
      <c r="AA1483" s="14" t="s">
        <v>38</v>
      </c>
      <c r="AB1483" s="14" t="s">
        <v>38</v>
      </c>
      <c r="AC1483" s="14">
        <v>1615000</v>
      </c>
      <c r="AD1483" s="14">
        <v>47399000</v>
      </c>
      <c r="AE1483" s="14">
        <v>-88948000</v>
      </c>
      <c r="AF1483" s="14">
        <v>960000</v>
      </c>
      <c r="AG1483" s="2">
        <v>283416000</v>
      </c>
      <c r="AH1483" s="2">
        <v>307602000</v>
      </c>
      <c r="AI1483" s="2">
        <v>262566000</v>
      </c>
      <c r="AJ1483" s="2">
        <v>525210000</v>
      </c>
      <c r="AK1483" s="16" t="str">
        <f t="shared" si="330"/>
        <v>Да</v>
      </c>
      <c r="AL1483" s="16" t="str">
        <f t="shared" si="339"/>
        <v>Нет</v>
      </c>
      <c r="AM1483" s="16" t="str">
        <f t="shared" si="321"/>
        <v>Нет</v>
      </c>
      <c r="AN1483">
        <f t="shared" si="331"/>
        <v>0.89428618362513856</v>
      </c>
      <c r="AO1483">
        <f t="shared" si="332"/>
        <v>1.2153695138588494</v>
      </c>
      <c r="AP1483">
        <f t="shared" si="333"/>
        <v>0.63456168411273162</v>
      </c>
      <c r="AQ1483">
        <f t="shared" si="334"/>
        <v>0.92137242280609355</v>
      </c>
      <c r="AR1483">
        <f t="shared" si="335"/>
        <v>1.1715225886062932</v>
      </c>
      <c r="AS1483">
        <f t="shared" si="336"/>
        <v>0.49992574398811906</v>
      </c>
    </row>
    <row r="1484" spans="1:46" hidden="1" x14ac:dyDescent="0.35">
      <c r="A1484" s="6">
        <v>370</v>
      </c>
      <c r="B1484" s="11" t="s">
        <v>906</v>
      </c>
      <c r="C1484" s="8" t="s">
        <v>907</v>
      </c>
      <c r="D1484" s="2">
        <v>1</v>
      </c>
      <c r="E1484" s="2">
        <v>69</v>
      </c>
      <c r="F1484" s="2" t="s">
        <v>38</v>
      </c>
      <c r="G1484" s="12"/>
      <c r="H1484" s="8" t="s">
        <v>40</v>
      </c>
      <c r="I1484" s="2">
        <v>446456000</v>
      </c>
      <c r="J1484" s="2">
        <v>420638000</v>
      </c>
      <c r="K1484" s="2">
        <v>436314000</v>
      </c>
      <c r="L1484" s="2">
        <v>468857000</v>
      </c>
      <c r="M1484" s="2">
        <v>87622000</v>
      </c>
      <c r="N1484" s="2">
        <v>87432000</v>
      </c>
      <c r="O1484" s="2">
        <v>97965000</v>
      </c>
      <c r="P1484" s="2">
        <v>99105000</v>
      </c>
      <c r="Q1484" s="14">
        <v>269292000</v>
      </c>
      <c r="R1484" s="14">
        <v>309687000</v>
      </c>
      <c r="S1484" s="14">
        <v>492569000</v>
      </c>
      <c r="T1484" s="14">
        <v>393895000</v>
      </c>
      <c r="U1484" s="14">
        <v>-60701000</v>
      </c>
      <c r="V1484" s="14">
        <v>-46659000</v>
      </c>
      <c r="W1484" s="14">
        <v>-47576000</v>
      </c>
      <c r="X1484" s="14">
        <v>-47659000</v>
      </c>
      <c r="Y1484" s="14" t="s">
        <v>38</v>
      </c>
      <c r="Z1484" s="14" t="s">
        <v>38</v>
      </c>
      <c r="AA1484" s="14" t="s">
        <v>38</v>
      </c>
      <c r="AB1484" s="14" t="s">
        <v>38</v>
      </c>
      <c r="AC1484" s="14">
        <v>-13992000</v>
      </c>
      <c r="AD1484" s="14">
        <v>980000</v>
      </c>
      <c r="AE1484" s="14">
        <v>1267000</v>
      </c>
      <c r="AF1484" s="14">
        <v>3356000</v>
      </c>
      <c r="AG1484" s="2">
        <v>381288000</v>
      </c>
      <c r="AH1484" s="2">
        <v>333555000</v>
      </c>
      <c r="AI1484" s="2">
        <v>332575000</v>
      </c>
      <c r="AJ1484" s="2">
        <v>332325000</v>
      </c>
      <c r="AK1484" s="16" t="str">
        <f t="shared" si="330"/>
        <v>Нет</v>
      </c>
      <c r="AL1484" s="16" t="str">
        <f>IF(IFERROR(AN1484*AO1484*AP1484*AQ1484*AR1484*AS1484,0)=0,"Да","Нет")</f>
        <v>Нет</v>
      </c>
      <c r="AM1484" s="16" t="str">
        <f t="shared" si="321"/>
        <v>Да</v>
      </c>
      <c r="AN1484">
        <f t="shared" si="331"/>
        <v>1.0021731173940891</v>
      </c>
      <c r="AO1484">
        <f t="shared" si="332"/>
        <v>0.89248200888072271</v>
      </c>
      <c r="AP1484">
        <f t="shared" si="333"/>
        <v>0.98849704858483423</v>
      </c>
      <c r="AQ1484">
        <f t="shared" si="334"/>
        <v>1.1431038359490939</v>
      </c>
      <c r="AR1484">
        <f t="shared" si="335"/>
        <v>1.0029467037510336</v>
      </c>
      <c r="AS1484">
        <f t="shared" si="336"/>
        <v>1.0007522756337923</v>
      </c>
      <c r="AT1484">
        <f t="shared" ref="AT1484:AT1487" si="340">AQ1484*AN1484</f>
        <v>1.1455879347782449</v>
      </c>
    </row>
    <row r="1485" spans="1:46" ht="29" x14ac:dyDescent="0.35">
      <c r="A1485" s="6">
        <v>578</v>
      </c>
      <c r="B1485" s="11" t="s">
        <v>1407</v>
      </c>
      <c r="C1485" s="8" t="s">
        <v>1408</v>
      </c>
      <c r="D1485" s="2">
        <v>2</v>
      </c>
      <c r="E1485" s="2">
        <v>2</v>
      </c>
      <c r="F1485" s="2" t="s">
        <v>38</v>
      </c>
      <c r="G1485" s="12" t="s">
        <v>1409</v>
      </c>
      <c r="H1485" s="8" t="s">
        <v>40</v>
      </c>
      <c r="I1485" s="2">
        <v>168936000</v>
      </c>
      <c r="J1485" s="2">
        <v>93638000</v>
      </c>
      <c r="K1485" s="2">
        <v>57598000</v>
      </c>
      <c r="L1485" s="2">
        <v>58432000</v>
      </c>
      <c r="M1485" s="2">
        <v>93714000</v>
      </c>
      <c r="N1485" s="2">
        <v>6493000</v>
      </c>
      <c r="O1485" s="2">
        <v>10078000</v>
      </c>
      <c r="P1485" s="2">
        <v>36042000</v>
      </c>
      <c r="Q1485" s="14">
        <v>267000000</v>
      </c>
      <c r="R1485" s="14">
        <v>20604000</v>
      </c>
      <c r="S1485" s="14">
        <v>179799000</v>
      </c>
      <c r="T1485" s="14">
        <v>178680000</v>
      </c>
      <c r="U1485" s="14">
        <v>122598000</v>
      </c>
      <c r="V1485" s="14">
        <v>49339000</v>
      </c>
      <c r="W1485" s="14">
        <v>15789000</v>
      </c>
      <c r="X1485" s="14">
        <v>21302000</v>
      </c>
      <c r="Y1485" s="14" t="s">
        <v>38</v>
      </c>
      <c r="Z1485" s="14" t="s">
        <v>38</v>
      </c>
      <c r="AA1485" s="14" t="s">
        <v>38</v>
      </c>
      <c r="AB1485" s="14" t="s">
        <v>38</v>
      </c>
      <c r="AC1485" s="14">
        <v>73259000</v>
      </c>
      <c r="AD1485" s="14">
        <v>2279000</v>
      </c>
      <c r="AE1485" s="14">
        <v>5230000</v>
      </c>
      <c r="AF1485" s="14">
        <v>24345000</v>
      </c>
      <c r="AG1485" s="2">
        <v>148583000</v>
      </c>
      <c r="AH1485" s="2">
        <v>75324000</v>
      </c>
      <c r="AI1485" s="2">
        <v>41774000</v>
      </c>
      <c r="AJ1485" s="2">
        <v>46070000</v>
      </c>
      <c r="AK1485" s="16" t="str">
        <f t="shared" si="330"/>
        <v>Да</v>
      </c>
      <c r="AL1485" s="16" t="str">
        <f>IF(IFERROR(AN1485*AO1485*AP1485*AQ1485*AR1485*AS1485,0)=0,"Да","Нет")</f>
        <v>Нет</v>
      </c>
      <c r="AM1485" s="16" t="str">
        <f t="shared" si="321"/>
        <v>Да</v>
      </c>
      <c r="AN1485">
        <f t="shared" si="331"/>
        <v>14.433081780378869</v>
      </c>
      <c r="AO1485">
        <f t="shared" si="332"/>
        <v>0.64427465767017267</v>
      </c>
      <c r="AP1485">
        <f t="shared" si="333"/>
        <v>0.27961822318406304</v>
      </c>
      <c r="AQ1485">
        <f t="shared" si="334"/>
        <v>1.972585099038819</v>
      </c>
      <c r="AR1485">
        <f t="shared" si="335"/>
        <v>1.8031311341983052</v>
      </c>
      <c r="AS1485">
        <f t="shared" si="336"/>
        <v>0.90675059691773385</v>
      </c>
      <c r="AT1485">
        <f t="shared" si="340"/>
        <v>28.470482053184025</v>
      </c>
    </row>
    <row r="1486" spans="1:46" hidden="1" x14ac:dyDescent="0.35">
      <c r="A1486" s="6">
        <v>27</v>
      </c>
      <c r="B1486" s="11" t="s">
        <v>99</v>
      </c>
      <c r="C1486" s="8" t="s">
        <v>100</v>
      </c>
      <c r="D1486" s="2">
        <v>1</v>
      </c>
      <c r="E1486" s="2">
        <v>70</v>
      </c>
      <c r="F1486" s="2" t="s">
        <v>38</v>
      </c>
      <c r="G1486" s="12"/>
      <c r="H1486" s="8" t="s">
        <v>40</v>
      </c>
      <c r="I1486" s="2">
        <v>3462905000</v>
      </c>
      <c r="J1486" s="2">
        <v>3421128000</v>
      </c>
      <c r="K1486" s="2">
        <v>3479767000</v>
      </c>
      <c r="L1486" s="2">
        <v>2499638000</v>
      </c>
      <c r="M1486" s="2">
        <v>-82097000</v>
      </c>
      <c r="N1486" s="2">
        <v>-49027000</v>
      </c>
      <c r="O1486" s="2">
        <v>-37584000</v>
      </c>
      <c r="P1486" s="2">
        <v>-12254000</v>
      </c>
      <c r="Q1486" s="14">
        <v>266967000</v>
      </c>
      <c r="R1486" s="14">
        <v>140366000</v>
      </c>
      <c r="S1486" s="14">
        <v>85059000</v>
      </c>
      <c r="T1486" s="14">
        <v>27434000</v>
      </c>
      <c r="U1486" s="14">
        <v>-598117000</v>
      </c>
      <c r="V1486" s="14">
        <v>-490692000</v>
      </c>
      <c r="W1486" s="14">
        <v>-422470000</v>
      </c>
      <c r="X1486" s="14">
        <v>-291657000</v>
      </c>
      <c r="Y1486" s="14" t="s">
        <v>38</v>
      </c>
      <c r="Z1486" s="14" t="s">
        <v>38</v>
      </c>
      <c r="AA1486" s="14" t="s">
        <v>38</v>
      </c>
      <c r="AB1486" s="14" t="s">
        <v>38</v>
      </c>
      <c r="AC1486" s="14">
        <v>-107425000</v>
      </c>
      <c r="AD1486" s="14">
        <v>-68222000</v>
      </c>
      <c r="AE1486" s="14">
        <v>-114993000</v>
      </c>
      <c r="AF1486" s="14">
        <v>-94346000</v>
      </c>
      <c r="AG1486" s="2">
        <v>1727661000</v>
      </c>
      <c r="AH1486" s="2">
        <v>1197853000</v>
      </c>
      <c r="AI1486" s="2">
        <v>1162335000</v>
      </c>
      <c r="AJ1486" s="2">
        <v>1193148000</v>
      </c>
      <c r="AK1486" s="16" t="str">
        <f t="shared" si="330"/>
        <v>Нет</v>
      </c>
      <c r="AL1486" s="16" t="str">
        <f>IF(IFERROR(AN1486*AO1486*AP1486*AQ1486*AR1486*AS1486,0)=0,"Да","Нет")</f>
        <v>Нет</v>
      </c>
      <c r="AM1486" s="16" t="str">
        <f t="shared" si="321"/>
        <v>Да</v>
      </c>
      <c r="AN1486">
        <f t="shared" si="331"/>
        <v>1.6745262814367594</v>
      </c>
      <c r="AO1486">
        <f t="shared" si="332"/>
        <v>1.3044646658152406</v>
      </c>
      <c r="AP1486">
        <f t="shared" si="333"/>
        <v>3.0670801370980905</v>
      </c>
      <c r="AQ1486">
        <f t="shared" si="334"/>
        <v>1.4422980115256212</v>
      </c>
      <c r="AR1486">
        <f t="shared" si="335"/>
        <v>1.0305574554667973</v>
      </c>
      <c r="AS1486">
        <f t="shared" si="336"/>
        <v>0.97417503947540451</v>
      </c>
      <c r="AT1486">
        <f t="shared" si="340"/>
        <v>2.4151659259636307</v>
      </c>
    </row>
    <row r="1487" spans="1:46" hidden="1" x14ac:dyDescent="0.35">
      <c r="A1487" s="6">
        <v>1116</v>
      </c>
      <c r="B1487" s="11" t="s">
        <v>2672</v>
      </c>
      <c r="C1487" s="8" t="s">
        <v>2673</v>
      </c>
      <c r="D1487" s="2">
        <v>1</v>
      </c>
      <c r="E1487" s="2">
        <v>10</v>
      </c>
      <c r="F1487" s="2" t="s">
        <v>38</v>
      </c>
      <c r="G1487" s="12"/>
      <c r="H1487" s="8" t="s">
        <v>40</v>
      </c>
      <c r="I1487" s="2">
        <v>2974042000</v>
      </c>
      <c r="J1487" s="2">
        <v>2124043000</v>
      </c>
      <c r="K1487" s="2">
        <v>1816632000</v>
      </c>
      <c r="L1487" s="2">
        <v>1721315000</v>
      </c>
      <c r="M1487" s="2">
        <v>37877000</v>
      </c>
      <c r="N1487" s="2">
        <v>29128000</v>
      </c>
      <c r="O1487" s="2">
        <v>7274000</v>
      </c>
      <c r="P1487" s="2">
        <v>352000</v>
      </c>
      <c r="Q1487" s="14">
        <v>266723000</v>
      </c>
      <c r="R1487" s="14">
        <v>295861000</v>
      </c>
      <c r="S1487" s="14">
        <v>152125000</v>
      </c>
      <c r="T1487" s="14">
        <v>244571000</v>
      </c>
      <c r="U1487" s="14">
        <v>611063000</v>
      </c>
      <c r="V1487" s="14">
        <v>609806000</v>
      </c>
      <c r="W1487" s="14">
        <v>591476000</v>
      </c>
      <c r="X1487" s="14">
        <v>591330000</v>
      </c>
      <c r="Y1487" s="14" t="s">
        <v>38</v>
      </c>
      <c r="Z1487" s="14" t="s">
        <v>38</v>
      </c>
      <c r="AA1487" s="14" t="s">
        <v>38</v>
      </c>
      <c r="AB1487" s="14" t="s">
        <v>38</v>
      </c>
      <c r="AC1487" s="14">
        <v>13503000</v>
      </c>
      <c r="AD1487" s="14">
        <v>18535000</v>
      </c>
      <c r="AE1487" s="14">
        <v>205000</v>
      </c>
      <c r="AF1487" s="14">
        <v>148000</v>
      </c>
      <c r="AG1487" s="2">
        <v>1194983000</v>
      </c>
      <c r="AH1487" s="2">
        <v>1192799000</v>
      </c>
      <c r="AI1487" s="2">
        <v>1174376000</v>
      </c>
      <c r="AJ1487" s="2">
        <v>1174223000</v>
      </c>
      <c r="AK1487" s="16" t="str">
        <f t="shared" si="330"/>
        <v>Да</v>
      </c>
      <c r="AL1487" s="16" t="str">
        <f t="shared" ref="AL1487:AL1491" si="341">IF(IFERROR(AN1487*AO1487*AP1487*AQ1487*AR1487*AS1487,0)=0,"Да","Нет")</f>
        <v>Нет</v>
      </c>
      <c r="AM1487" s="16" t="str">
        <f t="shared" si="321"/>
        <v>Да</v>
      </c>
      <c r="AN1487">
        <f t="shared" si="331"/>
        <v>1.3003639110134579</v>
      </c>
      <c r="AO1487">
        <f t="shared" si="332"/>
        <v>4.0043992301347267</v>
      </c>
      <c r="AP1487">
        <f t="shared" si="333"/>
        <v>20.664772727272727</v>
      </c>
      <c r="AQ1487">
        <f t="shared" si="334"/>
        <v>1.001830987450526</v>
      </c>
      <c r="AR1487">
        <f t="shared" si="335"/>
        <v>1.0156874799893731</v>
      </c>
      <c r="AS1487">
        <f t="shared" si="336"/>
        <v>1.0001302989295899</v>
      </c>
      <c r="AT1487">
        <f t="shared" si="340"/>
        <v>1.3027448610156405</v>
      </c>
    </row>
    <row r="1488" spans="1:46" hidden="1" x14ac:dyDescent="0.35">
      <c r="A1488" s="6">
        <v>208</v>
      </c>
      <c r="B1488" s="11" t="s">
        <v>519</v>
      </c>
      <c r="C1488" s="8" t="s">
        <v>520</v>
      </c>
      <c r="D1488" s="2">
        <v>1</v>
      </c>
      <c r="E1488" s="2">
        <v>7</v>
      </c>
      <c r="F1488" s="2" t="s">
        <v>38</v>
      </c>
      <c r="G1488" s="12"/>
      <c r="H1488" s="8" t="s">
        <v>40</v>
      </c>
      <c r="I1488" s="2">
        <v>262951000</v>
      </c>
      <c r="J1488" s="2">
        <v>268000000</v>
      </c>
      <c r="K1488" s="2">
        <v>332075000</v>
      </c>
      <c r="L1488" s="2">
        <v>298339000</v>
      </c>
      <c r="M1488" s="2">
        <v>47561000</v>
      </c>
      <c r="N1488" s="2">
        <v>73000000</v>
      </c>
      <c r="O1488" s="2">
        <v>45709000</v>
      </c>
      <c r="P1488" s="2">
        <v>16989000</v>
      </c>
      <c r="Q1488" s="14">
        <v>264877000</v>
      </c>
      <c r="R1488" s="14">
        <v>281206000</v>
      </c>
      <c r="S1488" s="14">
        <v>273757000</v>
      </c>
      <c r="T1488" s="14">
        <v>218758000</v>
      </c>
      <c r="U1488" s="14">
        <v>76842000</v>
      </c>
      <c r="V1488" s="14">
        <v>81936000</v>
      </c>
      <c r="W1488" s="14">
        <v>146911000</v>
      </c>
      <c r="X1488" s="14">
        <v>114411000</v>
      </c>
      <c r="Y1488" s="14" t="s">
        <v>38</v>
      </c>
      <c r="Z1488" s="14" t="s">
        <v>38</v>
      </c>
      <c r="AA1488" s="14" t="s">
        <v>38</v>
      </c>
      <c r="AB1488" s="14" t="s">
        <v>38</v>
      </c>
      <c r="AC1488" s="14">
        <v>45834000</v>
      </c>
      <c r="AD1488" s="14">
        <v>83762000</v>
      </c>
      <c r="AE1488" s="14">
        <v>36521000</v>
      </c>
      <c r="AF1488" s="14">
        <v>11653000</v>
      </c>
      <c r="AG1488" s="2">
        <v>262802000</v>
      </c>
      <c r="AH1488" s="2">
        <v>267896000</v>
      </c>
      <c r="AI1488" s="2">
        <v>331045000</v>
      </c>
      <c r="AJ1488" s="2">
        <v>297962000</v>
      </c>
      <c r="AK1488" s="16" t="str">
        <f t="shared" si="330"/>
        <v>Да</v>
      </c>
      <c r="AL1488" s="16" t="str">
        <f t="shared" si="341"/>
        <v>Нет</v>
      </c>
      <c r="AM1488" s="16" t="str">
        <f t="shared" si="321"/>
        <v>Нет</v>
      </c>
      <c r="AN1488">
        <f t="shared" si="331"/>
        <v>0.65152054794520553</v>
      </c>
      <c r="AO1488">
        <f t="shared" si="332"/>
        <v>1.5970596600231901</v>
      </c>
      <c r="AP1488">
        <f t="shared" si="333"/>
        <v>2.6905056212843603</v>
      </c>
      <c r="AQ1488">
        <f t="shared" si="334"/>
        <v>0.98098515841968525</v>
      </c>
      <c r="AR1488">
        <f t="shared" si="335"/>
        <v>0.80924345632768957</v>
      </c>
      <c r="AS1488">
        <f t="shared" si="336"/>
        <v>1.1110309368308711</v>
      </c>
    </row>
    <row r="1489" spans="1:46" hidden="1" x14ac:dyDescent="0.35">
      <c r="A1489" s="6">
        <v>308</v>
      </c>
      <c r="B1489" s="11" t="s">
        <v>763</v>
      </c>
      <c r="C1489" s="8" t="s">
        <v>764</v>
      </c>
      <c r="D1489" s="2">
        <v>1</v>
      </c>
      <c r="E1489" s="2">
        <v>12</v>
      </c>
      <c r="F1489" s="2" t="s">
        <v>38</v>
      </c>
      <c r="G1489" s="12"/>
      <c r="H1489" s="8" t="s">
        <v>40</v>
      </c>
      <c r="I1489" s="2">
        <v>126539000</v>
      </c>
      <c r="J1489" s="2">
        <v>119647000</v>
      </c>
      <c r="K1489" s="2">
        <v>97362000</v>
      </c>
      <c r="L1489" s="2">
        <v>99338000</v>
      </c>
      <c r="M1489" s="2">
        <v>68699000</v>
      </c>
      <c r="N1489" s="2">
        <v>83625000</v>
      </c>
      <c r="O1489" s="2">
        <v>54362000</v>
      </c>
      <c r="P1489" s="2">
        <v>63045000</v>
      </c>
      <c r="Q1489" s="14">
        <v>261798000</v>
      </c>
      <c r="R1489" s="14">
        <v>291295000</v>
      </c>
      <c r="S1489" s="14">
        <v>215117000</v>
      </c>
      <c r="T1489" s="14">
        <v>239222000</v>
      </c>
      <c r="U1489" s="14">
        <v>48723000</v>
      </c>
      <c r="V1489" s="14">
        <v>47485000</v>
      </c>
      <c r="W1489" s="14">
        <v>36731000</v>
      </c>
      <c r="X1489" s="14">
        <v>35207000</v>
      </c>
      <c r="Y1489" s="14" t="s">
        <v>38</v>
      </c>
      <c r="Z1489" s="14" t="s">
        <v>38</v>
      </c>
      <c r="AA1489" s="14" t="s">
        <v>38</v>
      </c>
      <c r="AB1489" s="14" t="s">
        <v>38</v>
      </c>
      <c r="AC1489" s="14">
        <v>1238000</v>
      </c>
      <c r="AD1489" s="14">
        <v>10753000</v>
      </c>
      <c r="AE1489" s="14">
        <v>1524000</v>
      </c>
      <c r="AF1489" s="14">
        <v>10019000</v>
      </c>
      <c r="AG1489" s="2">
        <v>97327000</v>
      </c>
      <c r="AH1489" s="2">
        <v>97100000</v>
      </c>
      <c r="AI1489" s="2">
        <v>85335000</v>
      </c>
      <c r="AJ1489" s="2">
        <v>83811000</v>
      </c>
      <c r="AK1489" s="16" t="str">
        <f t="shared" si="330"/>
        <v>Да</v>
      </c>
      <c r="AL1489" s="16" t="str">
        <f t="shared" si="341"/>
        <v>Нет</v>
      </c>
      <c r="AM1489" s="16" t="str">
        <f t="shared" si="321"/>
        <v>Нет</v>
      </c>
      <c r="AN1489">
        <f t="shared" si="331"/>
        <v>0.82151270553064271</v>
      </c>
      <c r="AO1489">
        <f t="shared" si="332"/>
        <v>1.5382988116699166</v>
      </c>
      <c r="AP1489">
        <f t="shared" si="333"/>
        <v>0.86227297961773341</v>
      </c>
      <c r="AQ1489">
        <f t="shared" si="334"/>
        <v>1.0023377960865087</v>
      </c>
      <c r="AR1489">
        <f t="shared" si="335"/>
        <v>1.1378684010077929</v>
      </c>
      <c r="AS1489">
        <f t="shared" si="336"/>
        <v>1.0181837706267673</v>
      </c>
    </row>
    <row r="1490" spans="1:46" ht="29" hidden="1" x14ac:dyDescent="0.35">
      <c r="A1490" s="6">
        <v>1416</v>
      </c>
      <c r="B1490" s="11" t="s">
        <v>3356</v>
      </c>
      <c r="C1490" s="8" t="s">
        <v>3357</v>
      </c>
      <c r="D1490" s="2">
        <v>1</v>
      </c>
      <c r="E1490" s="2">
        <v>8</v>
      </c>
      <c r="F1490" s="2" t="s">
        <v>38</v>
      </c>
      <c r="G1490" s="12"/>
      <c r="H1490" s="8" t="s">
        <v>121</v>
      </c>
      <c r="I1490" s="2">
        <v>339878000</v>
      </c>
      <c r="J1490" s="2">
        <v>286716000</v>
      </c>
      <c r="K1490" s="2">
        <v>269259000</v>
      </c>
      <c r="L1490" s="2">
        <v>242112000</v>
      </c>
      <c r="M1490" s="2">
        <v>37379000</v>
      </c>
      <c r="N1490" s="2">
        <v>52876000</v>
      </c>
      <c r="O1490" s="2">
        <v>68299000</v>
      </c>
      <c r="P1490" s="2">
        <v>23043000</v>
      </c>
      <c r="Q1490" s="14">
        <v>259911000</v>
      </c>
      <c r="R1490" s="14">
        <v>270447000</v>
      </c>
      <c r="S1490" s="14">
        <v>256629000</v>
      </c>
      <c r="T1490" s="14">
        <v>189576000</v>
      </c>
      <c r="U1490" s="14">
        <v>162896000</v>
      </c>
      <c r="V1490" s="14">
        <v>157936000</v>
      </c>
      <c r="W1490" s="14">
        <v>149911000</v>
      </c>
      <c r="X1490" s="14">
        <v>101866000</v>
      </c>
      <c r="Y1490" s="14" t="s">
        <v>38</v>
      </c>
      <c r="Z1490" s="14" t="s">
        <v>38</v>
      </c>
      <c r="AA1490" s="14" t="s">
        <v>38</v>
      </c>
      <c r="AB1490" s="14" t="s">
        <v>38</v>
      </c>
      <c r="AC1490" s="14">
        <v>15313000</v>
      </c>
      <c r="AD1490" s="14">
        <v>20707000</v>
      </c>
      <c r="AE1490" s="14">
        <v>48513000</v>
      </c>
      <c r="AF1490" s="14">
        <v>20816000</v>
      </c>
      <c r="AG1490" s="2">
        <v>224360000</v>
      </c>
      <c r="AH1490" s="2">
        <v>219430000</v>
      </c>
      <c r="AI1490" s="2">
        <v>211434000</v>
      </c>
      <c r="AJ1490" s="2">
        <v>160744000</v>
      </c>
      <c r="AK1490" s="16" t="str">
        <f t="shared" si="330"/>
        <v>Да</v>
      </c>
      <c r="AL1490" s="16" t="str">
        <f t="shared" si="341"/>
        <v>Нет</v>
      </c>
      <c r="AM1490" s="16" t="str">
        <f t="shared" si="321"/>
        <v>Нет</v>
      </c>
      <c r="AN1490">
        <f t="shared" si="331"/>
        <v>0.70691807247144267</v>
      </c>
      <c r="AO1490">
        <f t="shared" si="332"/>
        <v>0.77418410225625556</v>
      </c>
      <c r="AP1490">
        <f t="shared" si="333"/>
        <v>2.9639803844985462</v>
      </c>
      <c r="AQ1490">
        <f t="shared" si="334"/>
        <v>1.0224673016451715</v>
      </c>
      <c r="AR1490">
        <f t="shared" si="335"/>
        <v>1.0378179479175536</v>
      </c>
      <c r="AS1490">
        <f t="shared" si="336"/>
        <v>1.3153461404469218</v>
      </c>
    </row>
    <row r="1491" spans="1:46" ht="29" hidden="1" x14ac:dyDescent="0.35">
      <c r="A1491" s="6">
        <v>94</v>
      </c>
      <c r="B1491" s="11" t="s">
        <v>246</v>
      </c>
      <c r="C1491" s="8" t="s">
        <v>247</v>
      </c>
      <c r="D1491" s="2">
        <v>1</v>
      </c>
      <c r="E1491" s="2">
        <v>39</v>
      </c>
      <c r="F1491" s="2" t="s">
        <v>38</v>
      </c>
      <c r="G1491" s="12" t="s">
        <v>248</v>
      </c>
      <c r="H1491" s="8" t="s">
        <v>40</v>
      </c>
      <c r="I1491" s="2">
        <v>986340000</v>
      </c>
      <c r="J1491" s="2">
        <v>1373328000</v>
      </c>
      <c r="K1491" s="2">
        <v>1396686000</v>
      </c>
      <c r="L1491" s="2">
        <v>699786000</v>
      </c>
      <c r="M1491" s="2">
        <v>17086000</v>
      </c>
      <c r="N1491" s="2">
        <v>35710000</v>
      </c>
      <c r="O1491" s="2">
        <v>19667000</v>
      </c>
      <c r="P1491" s="2">
        <v>63165000</v>
      </c>
      <c r="Q1491" s="14">
        <v>256585000</v>
      </c>
      <c r="R1491" s="14">
        <v>316084000</v>
      </c>
      <c r="S1491" s="14">
        <v>118219000</v>
      </c>
      <c r="T1491" s="14">
        <v>70630000</v>
      </c>
      <c r="U1491" s="14">
        <v>-24289000</v>
      </c>
      <c r="V1491" s="14">
        <v>-9208000</v>
      </c>
      <c r="W1491" s="14">
        <v>-7854000</v>
      </c>
      <c r="X1491" s="14">
        <v>-24626000</v>
      </c>
      <c r="Y1491" s="14" t="s">
        <v>38</v>
      </c>
      <c r="Z1491" s="14" t="s">
        <v>38</v>
      </c>
      <c r="AA1491" s="14" t="s">
        <v>38</v>
      </c>
      <c r="AB1491" s="14" t="s">
        <v>38</v>
      </c>
      <c r="AC1491" s="14">
        <v>3498000</v>
      </c>
      <c r="AD1491" s="14">
        <v>19945000</v>
      </c>
      <c r="AE1491" s="14">
        <v>5829000</v>
      </c>
      <c r="AF1491" s="14">
        <v>-9157000</v>
      </c>
      <c r="AG1491" s="2">
        <v>820684000</v>
      </c>
      <c r="AH1491" s="2">
        <v>1045330000</v>
      </c>
      <c r="AI1491" s="2">
        <v>1033665000</v>
      </c>
      <c r="AJ1491" s="2">
        <v>584047000</v>
      </c>
      <c r="AK1491" s="16" t="str">
        <f t="shared" si="330"/>
        <v>Да</v>
      </c>
      <c r="AL1491" s="16" t="str">
        <f t="shared" si="341"/>
        <v>Нет</v>
      </c>
      <c r="AM1491" s="16" t="str">
        <f t="shared" si="321"/>
        <v>Нет</v>
      </c>
      <c r="AN1491">
        <f t="shared" si="331"/>
        <v>0.47846541584990199</v>
      </c>
      <c r="AO1491">
        <f t="shared" si="332"/>
        <v>1.8157319367468348</v>
      </c>
      <c r="AP1491">
        <f t="shared" si="333"/>
        <v>0.31135913876355575</v>
      </c>
      <c r="AQ1491">
        <f t="shared" si="334"/>
        <v>0.78509561573857056</v>
      </c>
      <c r="AR1491">
        <f t="shared" si="335"/>
        <v>1.0112850875283579</v>
      </c>
      <c r="AS1491">
        <f t="shared" si="336"/>
        <v>1.7698318799685642</v>
      </c>
    </row>
    <row r="1492" spans="1:46" hidden="1" x14ac:dyDescent="0.35">
      <c r="A1492" s="6">
        <v>341</v>
      </c>
      <c r="B1492" s="11" t="s">
        <v>840</v>
      </c>
      <c r="C1492" s="8" t="s">
        <v>841</v>
      </c>
      <c r="D1492" s="2">
        <v>1</v>
      </c>
      <c r="E1492" s="2">
        <v>71</v>
      </c>
      <c r="F1492" s="2" t="s">
        <v>38</v>
      </c>
      <c r="G1492" s="12"/>
      <c r="H1492" s="8" t="s">
        <v>121</v>
      </c>
      <c r="I1492" s="2">
        <v>132003000</v>
      </c>
      <c r="J1492" s="2">
        <v>110886000</v>
      </c>
      <c r="K1492" s="2">
        <v>118144000</v>
      </c>
      <c r="L1492" s="2">
        <v>141775000</v>
      </c>
      <c r="M1492" s="2">
        <v>73755000</v>
      </c>
      <c r="N1492" s="2">
        <v>77427000</v>
      </c>
      <c r="O1492" s="2">
        <v>77845000</v>
      </c>
      <c r="P1492" s="2">
        <v>94998000</v>
      </c>
      <c r="Q1492" s="14">
        <v>252352000</v>
      </c>
      <c r="R1492" s="14">
        <v>247741000</v>
      </c>
      <c r="S1492" s="14">
        <v>289572000</v>
      </c>
      <c r="T1492" s="14">
        <v>313560000</v>
      </c>
      <c r="U1492" s="14">
        <v>50735000</v>
      </c>
      <c r="V1492" s="14">
        <v>59348000</v>
      </c>
      <c r="W1492" s="14">
        <v>60856000</v>
      </c>
      <c r="X1492" s="14">
        <v>61163000</v>
      </c>
      <c r="Y1492" s="14" t="s">
        <v>38</v>
      </c>
      <c r="Z1492" s="14" t="s">
        <v>38</v>
      </c>
      <c r="AA1492" s="14" t="s">
        <v>38</v>
      </c>
      <c r="AB1492" s="14" t="s">
        <v>38</v>
      </c>
      <c r="AC1492" s="14">
        <v>-8235000</v>
      </c>
      <c r="AD1492" s="14">
        <v>437000</v>
      </c>
      <c r="AE1492" s="14">
        <v>2879000</v>
      </c>
      <c r="AF1492" s="14">
        <v>6072000</v>
      </c>
      <c r="AG1492" s="2">
        <v>67490000</v>
      </c>
      <c r="AH1492" s="2">
        <v>76103000</v>
      </c>
      <c r="AI1492" s="2">
        <v>77611000</v>
      </c>
      <c r="AJ1492" s="2">
        <v>77918000</v>
      </c>
      <c r="AK1492" s="16" t="str">
        <f t="shared" si="330"/>
        <v>Нет</v>
      </c>
      <c r="AL1492" s="16" t="str">
        <f>IF(IFERROR(AN1492*AO1492*AP1492*AQ1492*AR1492*AS1492,0)=0,"Да","Нет")</f>
        <v>Нет</v>
      </c>
      <c r="AM1492" s="16" t="str">
        <f t="shared" si="321"/>
        <v>Нет</v>
      </c>
      <c r="AN1492">
        <f t="shared" si="331"/>
        <v>0.95257468325002903</v>
      </c>
      <c r="AO1492">
        <f t="shared" si="332"/>
        <v>0.99463035519301179</v>
      </c>
      <c r="AP1492">
        <f t="shared" si="333"/>
        <v>0.81943830396429396</v>
      </c>
      <c r="AQ1492">
        <f t="shared" si="334"/>
        <v>0.88682443530478428</v>
      </c>
      <c r="AR1492">
        <f t="shared" si="335"/>
        <v>0.98056976459522494</v>
      </c>
      <c r="AS1492">
        <f t="shared" si="336"/>
        <v>0.99605996047126466</v>
      </c>
    </row>
    <row r="1493" spans="1:46" hidden="1" x14ac:dyDescent="0.35">
      <c r="A1493" s="6">
        <v>513</v>
      </c>
      <c r="B1493" s="11" t="s">
        <v>1250</v>
      </c>
      <c r="C1493" s="8" t="s">
        <v>1251</v>
      </c>
      <c r="D1493" s="2">
        <v>1</v>
      </c>
      <c r="E1493" s="2">
        <v>11</v>
      </c>
      <c r="F1493" s="2" t="s">
        <v>38</v>
      </c>
      <c r="G1493" s="12"/>
      <c r="H1493" s="8" t="s">
        <v>121</v>
      </c>
      <c r="I1493" s="2">
        <v>151570000</v>
      </c>
      <c r="J1493" s="2">
        <v>127028000</v>
      </c>
      <c r="K1493" s="2">
        <v>130476000</v>
      </c>
      <c r="L1493" s="2">
        <v>144134000</v>
      </c>
      <c r="M1493" s="2">
        <v>65728000</v>
      </c>
      <c r="N1493" s="2">
        <v>48105000</v>
      </c>
      <c r="O1493" s="2">
        <v>12779000</v>
      </c>
      <c r="P1493" s="2">
        <v>5759000</v>
      </c>
      <c r="Q1493" s="14">
        <v>251331000</v>
      </c>
      <c r="R1493" s="14">
        <v>218566000</v>
      </c>
      <c r="S1493" s="14">
        <v>211753000</v>
      </c>
      <c r="T1493" s="14">
        <v>216225000</v>
      </c>
      <c r="U1493" s="14">
        <v>31193000</v>
      </c>
      <c r="V1493" s="14">
        <v>7682000</v>
      </c>
      <c r="W1493" s="14">
        <v>4277000</v>
      </c>
      <c r="X1493" s="14">
        <v>-3330000</v>
      </c>
      <c r="Y1493" s="14" t="s">
        <v>38</v>
      </c>
      <c r="Z1493" s="14" t="s">
        <v>38</v>
      </c>
      <c r="AA1493" s="14" t="s">
        <v>38</v>
      </c>
      <c r="AB1493" s="14" t="s">
        <v>38</v>
      </c>
      <c r="AC1493" s="14">
        <v>31645000</v>
      </c>
      <c r="AD1493" s="14">
        <v>14788000</v>
      </c>
      <c r="AE1493" s="14">
        <v>8672000</v>
      </c>
      <c r="AF1493" s="14">
        <v>2000000</v>
      </c>
      <c r="AG1493" s="2">
        <v>130519000</v>
      </c>
      <c r="AH1493" s="2">
        <v>106269000</v>
      </c>
      <c r="AI1493" s="2">
        <v>102431000</v>
      </c>
      <c r="AJ1493" s="2">
        <v>94724000</v>
      </c>
      <c r="AK1493" s="16" t="str">
        <f t="shared" si="330"/>
        <v>Да</v>
      </c>
      <c r="AL1493" s="16" t="str">
        <f t="shared" ref="AL1493:AL1494" si="342">IF(IFERROR(AN1493*AO1493*AP1493*AQ1493*AR1493*AS1493,0)=0,"Да","Нет")</f>
        <v>Нет</v>
      </c>
      <c r="AM1493" s="16" t="str">
        <f t="shared" si="321"/>
        <v>Да</v>
      </c>
      <c r="AN1493">
        <f t="shared" si="331"/>
        <v>1.3663444548383743</v>
      </c>
      <c r="AO1493">
        <f t="shared" si="332"/>
        <v>3.7643790593943187</v>
      </c>
      <c r="AP1493">
        <f t="shared" si="333"/>
        <v>2.2189616252821671</v>
      </c>
      <c r="AQ1493">
        <f t="shared" si="334"/>
        <v>1.2281944875739867</v>
      </c>
      <c r="AR1493">
        <f t="shared" si="335"/>
        <v>1.0374691255576924</v>
      </c>
      <c r="AS1493">
        <f t="shared" si="336"/>
        <v>1.0813626958321017</v>
      </c>
      <c r="AT1493">
        <f t="shared" ref="AT1493:AT1494" si="343">AQ1493*AN1493</f>
        <v>1.6781367275597754</v>
      </c>
    </row>
    <row r="1494" spans="1:46" ht="29" hidden="1" x14ac:dyDescent="0.35">
      <c r="A1494" s="6">
        <v>330</v>
      </c>
      <c r="B1494" s="11" t="s">
        <v>815</v>
      </c>
      <c r="C1494" s="8" t="s">
        <v>816</v>
      </c>
      <c r="D1494" s="2">
        <v>1</v>
      </c>
      <c r="E1494" s="2">
        <v>13</v>
      </c>
      <c r="F1494" s="2" t="s">
        <v>38</v>
      </c>
      <c r="G1494" s="12" t="s">
        <v>817</v>
      </c>
      <c r="H1494" s="8" t="s">
        <v>121</v>
      </c>
      <c r="I1494" s="2">
        <v>2464058000</v>
      </c>
      <c r="J1494" s="2">
        <v>2390084000</v>
      </c>
      <c r="K1494" s="2">
        <v>2560880000</v>
      </c>
      <c r="L1494" s="2">
        <v>1817484000</v>
      </c>
      <c r="M1494" s="2">
        <v>40662000</v>
      </c>
      <c r="N1494" s="2">
        <v>29032000</v>
      </c>
      <c r="O1494" s="2">
        <v>133028000</v>
      </c>
      <c r="P1494" s="2">
        <v>137449000</v>
      </c>
      <c r="Q1494" s="14">
        <v>249684000</v>
      </c>
      <c r="R1494" s="14">
        <v>295471000</v>
      </c>
      <c r="S1494" s="14">
        <v>947514000</v>
      </c>
      <c r="T1494" s="14">
        <v>1088257000</v>
      </c>
      <c r="U1494" s="14">
        <v>-93343000</v>
      </c>
      <c r="V1494" s="14">
        <v>61266000</v>
      </c>
      <c r="W1494" s="14">
        <v>93920000</v>
      </c>
      <c r="X1494" s="14">
        <v>40783000</v>
      </c>
      <c r="Y1494" s="14" t="s">
        <v>38</v>
      </c>
      <c r="Z1494" s="14" t="s">
        <v>38</v>
      </c>
      <c r="AA1494" s="14" t="s">
        <v>38</v>
      </c>
      <c r="AB1494" s="14" t="s">
        <v>38</v>
      </c>
      <c r="AC1494" s="14">
        <v>579000</v>
      </c>
      <c r="AD1494" s="14">
        <v>-17199000</v>
      </c>
      <c r="AE1494" s="14">
        <v>63023000</v>
      </c>
      <c r="AF1494" s="14">
        <v>37360000</v>
      </c>
      <c r="AG1494" s="2">
        <v>913064000</v>
      </c>
      <c r="AH1494" s="2">
        <v>1068116000</v>
      </c>
      <c r="AI1494" s="2">
        <v>1101103000</v>
      </c>
      <c r="AJ1494" s="2">
        <v>219573000</v>
      </c>
      <c r="AK1494" s="16" t="str">
        <f t="shared" si="330"/>
        <v>Да</v>
      </c>
      <c r="AL1494" s="16" t="str">
        <f t="shared" si="342"/>
        <v>Нет</v>
      </c>
      <c r="AM1494" s="16" t="str">
        <f t="shared" si="321"/>
        <v>Да</v>
      </c>
      <c r="AN1494">
        <f t="shared" si="331"/>
        <v>1.4005924497106641</v>
      </c>
      <c r="AO1494">
        <f t="shared" si="332"/>
        <v>0.21823976907117298</v>
      </c>
      <c r="AP1494">
        <f t="shared" si="333"/>
        <v>0.96783534256342352</v>
      </c>
      <c r="AQ1494">
        <f t="shared" si="334"/>
        <v>0.85483599159641832</v>
      </c>
      <c r="AR1494">
        <f t="shared" si="335"/>
        <v>0.97004185802781395</v>
      </c>
      <c r="AS1494">
        <f t="shared" si="336"/>
        <v>5.0147468040241741</v>
      </c>
      <c r="AT1494">
        <f t="shared" si="343"/>
        <v>1.1972768355708723</v>
      </c>
    </row>
    <row r="1495" spans="1:46" hidden="1" x14ac:dyDescent="0.35">
      <c r="A1495" s="6">
        <v>954</v>
      </c>
      <c r="B1495" s="11" t="s">
        <v>2282</v>
      </c>
      <c r="C1495" s="8" t="s">
        <v>2283</v>
      </c>
      <c r="D1495" s="2">
        <v>1</v>
      </c>
      <c r="E1495" s="2">
        <v>76</v>
      </c>
      <c r="F1495" s="2" t="s">
        <v>38</v>
      </c>
      <c r="G1495" s="12"/>
      <c r="H1495" s="8" t="s">
        <v>121</v>
      </c>
      <c r="I1495" s="2">
        <v>2165234000</v>
      </c>
      <c r="J1495" s="2">
        <v>2119675000</v>
      </c>
      <c r="K1495" s="2">
        <v>1774839000</v>
      </c>
      <c r="L1495" s="2">
        <v>1062195000</v>
      </c>
      <c r="M1495" s="2">
        <v>34662000</v>
      </c>
      <c r="N1495" s="2">
        <v>77337000</v>
      </c>
      <c r="O1495" s="2">
        <v>89077000</v>
      </c>
      <c r="P1495" s="2">
        <v>57109000</v>
      </c>
      <c r="Q1495" s="14">
        <v>248917000</v>
      </c>
      <c r="R1495" s="14">
        <v>199220000</v>
      </c>
      <c r="S1495" s="14">
        <v>188146000</v>
      </c>
      <c r="T1495" s="14">
        <v>109047000</v>
      </c>
      <c r="U1495" s="14">
        <v>-440475000</v>
      </c>
      <c r="V1495" s="14">
        <v>-265379000</v>
      </c>
      <c r="W1495" s="14">
        <v>-166069000</v>
      </c>
      <c r="X1495" s="14">
        <v>-43801000</v>
      </c>
      <c r="Y1495" s="14" t="s">
        <v>38</v>
      </c>
      <c r="Z1495" s="14" t="s">
        <v>38</v>
      </c>
      <c r="AA1495" s="14" t="s">
        <v>38</v>
      </c>
      <c r="AB1495" s="14" t="s">
        <v>38</v>
      </c>
      <c r="AC1495" s="14">
        <v>-175084000</v>
      </c>
      <c r="AD1495" s="14">
        <v>-115860000</v>
      </c>
      <c r="AE1495" s="14">
        <v>-122269000</v>
      </c>
      <c r="AF1495" s="14">
        <v>-38901000</v>
      </c>
      <c r="AG1495" s="2">
        <v>530624000</v>
      </c>
      <c r="AH1495" s="2">
        <v>683961000</v>
      </c>
      <c r="AI1495" s="2">
        <v>823954000</v>
      </c>
      <c r="AJ1495" s="2">
        <v>909351000</v>
      </c>
      <c r="AK1495" s="16" t="str">
        <f t="shared" si="330"/>
        <v>Нет</v>
      </c>
      <c r="AL1495" s="16" t="str">
        <f>IF(IFERROR(AN1495*AO1495*AP1495*AQ1495*AR1495*AS1495,0)=0,"Да","Нет")</f>
        <v>Нет</v>
      </c>
      <c r="AM1495" s="16" t="str">
        <f t="shared" si="321"/>
        <v>Нет</v>
      </c>
      <c r="AN1495">
        <f t="shared" si="331"/>
        <v>0.44819426665115014</v>
      </c>
      <c r="AO1495">
        <f t="shared" si="332"/>
        <v>0.86820391346812309</v>
      </c>
      <c r="AP1495">
        <f t="shared" si="333"/>
        <v>1.5597716647113415</v>
      </c>
      <c r="AQ1495">
        <f t="shared" si="334"/>
        <v>0.77581031667010258</v>
      </c>
      <c r="AR1495">
        <f t="shared" si="335"/>
        <v>0.83009609759768144</v>
      </c>
      <c r="AS1495">
        <f t="shared" si="336"/>
        <v>0.90609016760304872</v>
      </c>
    </row>
    <row r="1496" spans="1:46" ht="29" hidden="1" x14ac:dyDescent="0.35">
      <c r="A1496" s="6">
        <v>736</v>
      </c>
      <c r="B1496" s="11" t="s">
        <v>1783</v>
      </c>
      <c r="C1496" s="8" t="s">
        <v>1784</v>
      </c>
      <c r="D1496" s="2">
        <v>1</v>
      </c>
      <c r="E1496" s="2">
        <v>13</v>
      </c>
      <c r="F1496" s="2">
        <v>76</v>
      </c>
      <c r="G1496" s="12"/>
      <c r="H1496" s="8" t="s">
        <v>121</v>
      </c>
      <c r="I1496" s="2">
        <v>106931000</v>
      </c>
      <c r="J1496" s="2">
        <v>96507000</v>
      </c>
      <c r="K1496" s="2">
        <v>92934000</v>
      </c>
      <c r="L1496" s="2">
        <v>90757000</v>
      </c>
      <c r="M1496" s="2">
        <v>61125000</v>
      </c>
      <c r="N1496" s="2">
        <v>62518000</v>
      </c>
      <c r="O1496" s="2">
        <v>53693000</v>
      </c>
      <c r="P1496" s="2">
        <v>48873000</v>
      </c>
      <c r="Q1496" s="14">
        <v>246801000</v>
      </c>
      <c r="R1496" s="14">
        <v>238332000</v>
      </c>
      <c r="S1496" s="14">
        <v>207821000</v>
      </c>
      <c r="T1496" s="14">
        <v>210884000</v>
      </c>
      <c r="U1496" s="14">
        <v>22069000</v>
      </c>
      <c r="V1496" s="14">
        <v>19302000</v>
      </c>
      <c r="W1496" s="14">
        <v>13583000</v>
      </c>
      <c r="X1496" s="14">
        <v>11825000</v>
      </c>
      <c r="Y1496" s="14" t="s">
        <v>38</v>
      </c>
      <c r="Z1496" s="14" t="s">
        <v>38</v>
      </c>
      <c r="AA1496" s="14" t="s">
        <v>38</v>
      </c>
      <c r="AB1496" s="14" t="s">
        <v>38</v>
      </c>
      <c r="AC1496" s="14">
        <v>6313000</v>
      </c>
      <c r="AD1496" s="14">
        <v>6481000</v>
      </c>
      <c r="AE1496" s="14">
        <v>2177000</v>
      </c>
      <c r="AF1496" s="14">
        <v>1674000</v>
      </c>
      <c r="AG1496" s="2">
        <v>63048000</v>
      </c>
      <c r="AH1496" s="2">
        <v>60281000</v>
      </c>
      <c r="AI1496" s="2">
        <v>54562000</v>
      </c>
      <c r="AJ1496" s="2">
        <v>52804000</v>
      </c>
      <c r="AK1496" s="16" t="str">
        <f t="shared" si="330"/>
        <v>Да</v>
      </c>
      <c r="AL1496" s="16" t="str">
        <f t="shared" ref="AL1496:AL1503" si="344">IF(IFERROR(AN1496*AO1496*AP1496*AQ1496*AR1496*AS1496,0)=0,"Да","Нет")</f>
        <v>Нет</v>
      </c>
      <c r="AM1496" s="16" t="str">
        <f t="shared" si="321"/>
        <v>Нет</v>
      </c>
      <c r="AN1496">
        <f t="shared" si="331"/>
        <v>0.97771841709587637</v>
      </c>
      <c r="AO1496">
        <f t="shared" si="332"/>
        <v>1.1643603449239193</v>
      </c>
      <c r="AP1496">
        <f t="shared" si="333"/>
        <v>1.098622961553414</v>
      </c>
      <c r="AQ1496">
        <f t="shared" si="334"/>
        <v>1.0459016937343442</v>
      </c>
      <c r="AR1496">
        <f t="shared" si="335"/>
        <v>1.104816538983175</v>
      </c>
      <c r="AS1496">
        <f t="shared" si="336"/>
        <v>1.0332929323536095</v>
      </c>
    </row>
    <row r="1497" spans="1:46" x14ac:dyDescent="0.35">
      <c r="A1497" s="6">
        <v>45</v>
      </c>
      <c r="B1497" s="11" t="s">
        <v>139</v>
      </c>
      <c r="C1497" s="8" t="s">
        <v>140</v>
      </c>
      <c r="D1497" s="2">
        <v>2</v>
      </c>
      <c r="E1497" s="2">
        <v>37</v>
      </c>
      <c r="F1497" s="2" t="s">
        <v>38</v>
      </c>
      <c r="G1497" s="12"/>
      <c r="H1497" s="8" t="s">
        <v>40</v>
      </c>
      <c r="I1497" s="2">
        <v>507813000</v>
      </c>
      <c r="J1497" s="2">
        <v>99556000</v>
      </c>
      <c r="K1497" s="2">
        <v>62605000</v>
      </c>
      <c r="L1497" s="2">
        <v>20900000</v>
      </c>
      <c r="M1497" s="2">
        <v>66190000</v>
      </c>
      <c r="N1497" s="2">
        <v>9554000</v>
      </c>
      <c r="O1497" s="2">
        <v>-7896000</v>
      </c>
      <c r="P1497" s="2">
        <v>-1275000</v>
      </c>
      <c r="Q1497" s="14">
        <v>246411000</v>
      </c>
      <c r="R1497" s="14">
        <v>68385000</v>
      </c>
      <c r="S1497" s="14">
        <v>4232000</v>
      </c>
      <c r="T1497" s="14">
        <v>24711000</v>
      </c>
      <c r="U1497" s="14">
        <v>-45326000</v>
      </c>
      <c r="V1497" s="14">
        <v>-57354000</v>
      </c>
      <c r="W1497" s="14">
        <v>-35015000</v>
      </c>
      <c r="X1497" s="14">
        <v>-26064000</v>
      </c>
      <c r="Y1497" s="14" t="s">
        <v>38</v>
      </c>
      <c r="Z1497" s="14" t="s">
        <v>38</v>
      </c>
      <c r="AA1497" s="14" t="s">
        <v>38</v>
      </c>
      <c r="AB1497" s="14" t="s">
        <v>38</v>
      </c>
      <c r="AC1497" s="14">
        <v>452000</v>
      </c>
      <c r="AD1497" s="14">
        <v>-22485000</v>
      </c>
      <c r="AE1497" s="14">
        <v>-8942000</v>
      </c>
      <c r="AF1497" s="14">
        <v>-26708000</v>
      </c>
      <c r="AG1497" s="2">
        <v>-17006000</v>
      </c>
      <c r="AH1497" s="2">
        <v>-29034000</v>
      </c>
      <c r="AI1497" s="2">
        <v>28304000</v>
      </c>
      <c r="AJ1497" s="2">
        <v>2255000</v>
      </c>
      <c r="AK1497" s="16" t="str">
        <f t="shared" si="330"/>
        <v>Да</v>
      </c>
      <c r="AL1497" s="16" t="str">
        <f t="shared" si="344"/>
        <v>Нет</v>
      </c>
      <c r="AM1497" s="16" t="str">
        <f t="shared" si="321"/>
        <v>Да</v>
      </c>
      <c r="AN1497">
        <f t="shared" si="331"/>
        <v>6.9279882771613988</v>
      </c>
      <c r="AO1497">
        <f t="shared" si="332"/>
        <v>-1.2099797365754812</v>
      </c>
      <c r="AP1497">
        <f t="shared" si="333"/>
        <v>6.1929411764705886</v>
      </c>
      <c r="AQ1497">
        <f t="shared" si="334"/>
        <v>0.58572707859750639</v>
      </c>
      <c r="AR1497">
        <f t="shared" si="335"/>
        <v>-1.0257914075749011</v>
      </c>
      <c r="AS1497">
        <f t="shared" si="336"/>
        <v>12.551662971175165</v>
      </c>
      <c r="AT1497">
        <f t="shared" ref="AT1497:AT1498" si="345">AQ1497*AN1497</f>
        <v>4.0579103341395175</v>
      </c>
    </row>
    <row r="1498" spans="1:46" x14ac:dyDescent="0.35">
      <c r="A1498" s="6">
        <v>236</v>
      </c>
      <c r="B1498" s="11" t="s">
        <v>589</v>
      </c>
      <c r="C1498" s="8" t="s">
        <v>590</v>
      </c>
      <c r="D1498" s="2">
        <v>1</v>
      </c>
      <c r="E1498" s="2">
        <v>18</v>
      </c>
      <c r="F1498" s="2" t="s">
        <v>38</v>
      </c>
      <c r="G1498" s="12"/>
      <c r="H1498" s="8" t="s">
        <v>40</v>
      </c>
      <c r="I1498" s="2">
        <v>338308000</v>
      </c>
      <c r="J1498" s="2">
        <v>216440000</v>
      </c>
      <c r="K1498" s="2">
        <v>191620000</v>
      </c>
      <c r="L1498" s="2">
        <v>205159000</v>
      </c>
      <c r="M1498" s="2">
        <v>130560000</v>
      </c>
      <c r="N1498" s="2">
        <v>81445000</v>
      </c>
      <c r="O1498" s="2">
        <v>40615000</v>
      </c>
      <c r="P1498" s="2">
        <v>47665000</v>
      </c>
      <c r="Q1498" s="14">
        <v>246406000</v>
      </c>
      <c r="R1498" s="14">
        <v>140097000</v>
      </c>
      <c r="S1498" s="14">
        <v>85586000</v>
      </c>
      <c r="T1498" s="14">
        <v>91238000</v>
      </c>
      <c r="U1498" s="14">
        <v>-25077000</v>
      </c>
      <c r="V1498" s="14">
        <v>-39510000</v>
      </c>
      <c r="W1498" s="14">
        <v>-55138000</v>
      </c>
      <c r="X1498" s="14">
        <v>-35921000</v>
      </c>
      <c r="Y1498" s="14" t="s">
        <v>38</v>
      </c>
      <c r="Z1498" s="14" t="s">
        <v>38</v>
      </c>
      <c r="AA1498" s="14" t="s">
        <v>38</v>
      </c>
      <c r="AB1498" s="14" t="s">
        <v>38</v>
      </c>
      <c r="AC1498" s="14">
        <v>14433000</v>
      </c>
      <c r="AD1498" s="14">
        <v>15628000</v>
      </c>
      <c r="AE1498" s="14">
        <v>-19217000</v>
      </c>
      <c r="AF1498" s="14">
        <v>-4178000</v>
      </c>
      <c r="AG1498" s="2">
        <v>246251000</v>
      </c>
      <c r="AH1498" s="2">
        <v>102512000</v>
      </c>
      <c r="AI1498" s="2">
        <v>86958000</v>
      </c>
      <c r="AJ1498" s="2">
        <v>106176000</v>
      </c>
      <c r="AK1498" s="16" t="str">
        <f t="shared" si="330"/>
        <v>Да</v>
      </c>
      <c r="AL1498" s="16" t="str">
        <f t="shared" si="344"/>
        <v>Нет</v>
      </c>
      <c r="AM1498" s="16" t="str">
        <f t="shared" si="321"/>
        <v>Да</v>
      </c>
      <c r="AN1498">
        <f t="shared" si="331"/>
        <v>1.6030449996930445</v>
      </c>
      <c r="AO1498">
        <f t="shared" si="332"/>
        <v>2.0052936107349502</v>
      </c>
      <c r="AP1498">
        <f t="shared" si="333"/>
        <v>0.85209273051505297</v>
      </c>
      <c r="AQ1498">
        <f t="shared" si="334"/>
        <v>2.402167551115967</v>
      </c>
      <c r="AR1498">
        <f t="shared" si="335"/>
        <v>1.1788679592446929</v>
      </c>
      <c r="AS1498">
        <f t="shared" si="336"/>
        <v>0.81899864376130194</v>
      </c>
      <c r="AT1498">
        <f t="shared" si="345"/>
        <v>3.8507826812413368</v>
      </c>
    </row>
    <row r="1499" spans="1:46" hidden="1" x14ac:dyDescent="0.35">
      <c r="A1499" s="6">
        <v>755</v>
      </c>
      <c r="B1499" s="11" t="s">
        <v>1824</v>
      </c>
      <c r="C1499" s="8" t="s">
        <v>1825</v>
      </c>
      <c r="D1499" s="2">
        <v>1</v>
      </c>
      <c r="E1499" s="2">
        <v>3</v>
      </c>
      <c r="F1499" s="2" t="s">
        <v>38</v>
      </c>
      <c r="G1499" s="12"/>
      <c r="H1499" s="8" t="s">
        <v>40</v>
      </c>
      <c r="I1499" s="2">
        <v>209062000</v>
      </c>
      <c r="J1499" s="2">
        <v>209487000</v>
      </c>
      <c r="K1499" s="2">
        <v>210747000</v>
      </c>
      <c r="L1499" s="2">
        <v>180630000</v>
      </c>
      <c r="M1499" s="2">
        <v>15278000</v>
      </c>
      <c r="N1499" s="2">
        <v>29058000</v>
      </c>
      <c r="O1499" s="2">
        <v>25320000</v>
      </c>
      <c r="P1499" s="2">
        <v>30399000</v>
      </c>
      <c r="Q1499" s="14">
        <v>245947000</v>
      </c>
      <c r="R1499" s="14">
        <v>309451000</v>
      </c>
      <c r="S1499" s="14">
        <v>252126000</v>
      </c>
      <c r="T1499" s="14">
        <v>289595000</v>
      </c>
      <c r="U1499" s="14">
        <v>118573000</v>
      </c>
      <c r="V1499" s="14">
        <v>110465000</v>
      </c>
      <c r="W1499" s="14">
        <v>92183000</v>
      </c>
      <c r="X1499" s="14">
        <v>78045000</v>
      </c>
      <c r="Y1499" s="14" t="s">
        <v>38</v>
      </c>
      <c r="Z1499" s="14" t="s">
        <v>38</v>
      </c>
      <c r="AA1499" s="14" t="s">
        <v>38</v>
      </c>
      <c r="AB1499" s="14" t="s">
        <v>38</v>
      </c>
      <c r="AC1499" s="14">
        <v>13921000</v>
      </c>
      <c r="AD1499" s="14">
        <v>23255000</v>
      </c>
      <c r="AE1499" s="14">
        <v>19890000</v>
      </c>
      <c r="AF1499" s="14">
        <v>23011000</v>
      </c>
      <c r="AG1499" s="2">
        <v>123958000</v>
      </c>
      <c r="AH1499" s="2">
        <v>115850000</v>
      </c>
      <c r="AI1499" s="2">
        <v>97568000</v>
      </c>
      <c r="AJ1499" s="2">
        <v>83431000</v>
      </c>
      <c r="AK1499" s="16" t="str">
        <f t="shared" si="330"/>
        <v>Да</v>
      </c>
      <c r="AL1499" s="16" t="str">
        <f t="shared" si="344"/>
        <v>Нет</v>
      </c>
      <c r="AM1499" s="16" t="str">
        <f t="shared" si="321"/>
        <v>Нет</v>
      </c>
      <c r="AN1499">
        <f t="shared" si="331"/>
        <v>0.52577603413861929</v>
      </c>
      <c r="AO1499">
        <f t="shared" si="332"/>
        <v>1.1476303317535546</v>
      </c>
      <c r="AP1499">
        <f t="shared" si="333"/>
        <v>0.83292213559656569</v>
      </c>
      <c r="AQ1499">
        <f t="shared" si="334"/>
        <v>1.0699870522227017</v>
      </c>
      <c r="AR1499">
        <f t="shared" si="335"/>
        <v>1.1873770088553623</v>
      </c>
      <c r="AS1499">
        <f t="shared" si="336"/>
        <v>1.169445409979504</v>
      </c>
    </row>
    <row r="1500" spans="1:46" ht="29" x14ac:dyDescent="0.35">
      <c r="A1500" s="6">
        <v>1590</v>
      </c>
      <c r="B1500" s="11" t="s">
        <v>3763</v>
      </c>
      <c r="C1500" s="8" t="s">
        <v>3764</v>
      </c>
      <c r="D1500" s="2">
        <v>1</v>
      </c>
      <c r="E1500" s="2">
        <v>2</v>
      </c>
      <c r="F1500" s="2" t="s">
        <v>38</v>
      </c>
      <c r="G1500" s="12"/>
      <c r="H1500" s="8" t="s">
        <v>40</v>
      </c>
      <c r="I1500" s="2">
        <v>103868000</v>
      </c>
      <c r="J1500" s="2">
        <v>78800000</v>
      </c>
      <c r="K1500" s="2">
        <v>63388000</v>
      </c>
      <c r="L1500" s="2">
        <v>60203000</v>
      </c>
      <c r="M1500" s="2">
        <v>11589000</v>
      </c>
      <c r="N1500" s="2">
        <v>3004000</v>
      </c>
      <c r="O1500" s="2">
        <v>1760000</v>
      </c>
      <c r="P1500" s="2">
        <v>-2407000</v>
      </c>
      <c r="Q1500" s="14">
        <v>245828000</v>
      </c>
      <c r="R1500" s="14">
        <v>178032000</v>
      </c>
      <c r="S1500" s="14">
        <v>124257000</v>
      </c>
      <c r="T1500" s="14">
        <v>69575000</v>
      </c>
      <c r="U1500" s="14">
        <v>61241000</v>
      </c>
      <c r="V1500" s="14">
        <v>52778000</v>
      </c>
      <c r="W1500" s="14">
        <v>49860000</v>
      </c>
      <c r="X1500" s="14">
        <v>46633000</v>
      </c>
      <c r="Y1500" s="14" t="s">
        <v>38</v>
      </c>
      <c r="Z1500" s="14" t="s">
        <v>38</v>
      </c>
      <c r="AA1500" s="14" t="s">
        <v>38</v>
      </c>
      <c r="AB1500" s="14" t="s">
        <v>38</v>
      </c>
      <c r="AC1500" s="14">
        <v>8463000</v>
      </c>
      <c r="AD1500" s="14">
        <v>2917000</v>
      </c>
      <c r="AE1500" s="14">
        <v>3185000</v>
      </c>
      <c r="AF1500" s="14" t="s">
        <v>38</v>
      </c>
      <c r="AG1500" s="2">
        <v>66924000</v>
      </c>
      <c r="AH1500" s="2">
        <v>58461000</v>
      </c>
      <c r="AI1500" s="2">
        <v>55543000</v>
      </c>
      <c r="AJ1500" s="2">
        <v>52358000</v>
      </c>
      <c r="AK1500" s="16" t="str">
        <f t="shared" si="330"/>
        <v>Да</v>
      </c>
      <c r="AL1500" s="16" t="str">
        <f t="shared" si="344"/>
        <v>Нет</v>
      </c>
      <c r="AM1500" s="16" t="str">
        <f t="shared" si="321"/>
        <v>Да</v>
      </c>
      <c r="AN1500">
        <f t="shared" si="331"/>
        <v>3.8578561917443408</v>
      </c>
      <c r="AO1500">
        <f t="shared" si="332"/>
        <v>1.7068181818181818</v>
      </c>
      <c r="AP1500">
        <f t="shared" si="333"/>
        <v>-0.73120066472787704</v>
      </c>
      <c r="AQ1500">
        <f t="shared" si="334"/>
        <v>1.1447631754503003</v>
      </c>
      <c r="AR1500">
        <f t="shared" si="335"/>
        <v>1.0525358731073222</v>
      </c>
      <c r="AS1500">
        <f t="shared" si="336"/>
        <v>1.060831200580618</v>
      </c>
      <c r="AT1500">
        <f>AQ1500*AN1500</f>
        <v>4.4163317044918537</v>
      </c>
    </row>
    <row r="1501" spans="1:46" hidden="1" x14ac:dyDescent="0.35">
      <c r="A1501" s="6">
        <v>225</v>
      </c>
      <c r="B1501" s="11" t="s">
        <v>561</v>
      </c>
      <c r="C1501" s="8" t="s">
        <v>562</v>
      </c>
      <c r="D1501" s="2">
        <v>1</v>
      </c>
      <c r="E1501" s="2">
        <v>2</v>
      </c>
      <c r="F1501" s="2" t="s">
        <v>38</v>
      </c>
      <c r="G1501" s="12"/>
      <c r="H1501" s="8" t="s">
        <v>121</v>
      </c>
      <c r="I1501" s="2">
        <v>245947000</v>
      </c>
      <c r="J1501" s="2">
        <v>218452000</v>
      </c>
      <c r="K1501" s="2">
        <v>175385000</v>
      </c>
      <c r="L1501" s="2">
        <v>156122000</v>
      </c>
      <c r="M1501" s="2">
        <v>95515000</v>
      </c>
      <c r="N1501" s="2">
        <v>175917000</v>
      </c>
      <c r="O1501" s="2">
        <v>93731000</v>
      </c>
      <c r="P1501" s="2">
        <v>26732000</v>
      </c>
      <c r="Q1501" s="14">
        <v>244487000</v>
      </c>
      <c r="R1501" s="14">
        <v>300301000</v>
      </c>
      <c r="S1501" s="14">
        <v>187279000</v>
      </c>
      <c r="T1501" s="14">
        <v>114693000</v>
      </c>
      <c r="U1501" s="14">
        <v>222522000</v>
      </c>
      <c r="V1501" s="14">
        <v>177858000</v>
      </c>
      <c r="W1501" s="14">
        <v>65533000</v>
      </c>
      <c r="X1501" s="14">
        <v>47316000</v>
      </c>
      <c r="Y1501" s="14" t="s">
        <v>38</v>
      </c>
      <c r="Z1501" s="14" t="s">
        <v>38</v>
      </c>
      <c r="AA1501" s="14" t="s">
        <v>38</v>
      </c>
      <c r="AB1501" s="14" t="s">
        <v>38</v>
      </c>
      <c r="AC1501" s="14">
        <v>44723000</v>
      </c>
      <c r="AD1501" s="14">
        <v>111592000</v>
      </c>
      <c r="AE1501" s="14">
        <v>18217000</v>
      </c>
      <c r="AF1501" s="14">
        <v>5132000</v>
      </c>
      <c r="AG1501" s="2">
        <v>230378000</v>
      </c>
      <c r="AH1501" s="2">
        <v>185745000</v>
      </c>
      <c r="AI1501" s="2">
        <v>74307000</v>
      </c>
      <c r="AJ1501" s="2">
        <v>56090000</v>
      </c>
      <c r="AK1501" s="16" t="str">
        <f t="shared" si="330"/>
        <v>Да</v>
      </c>
      <c r="AL1501" s="16" t="str">
        <f t="shared" si="344"/>
        <v>Нет</v>
      </c>
      <c r="AM1501" s="16" t="str">
        <f t="shared" si="321"/>
        <v>Нет</v>
      </c>
      <c r="AN1501">
        <f t="shared" si="331"/>
        <v>0.54295491623890813</v>
      </c>
      <c r="AO1501">
        <f t="shared" si="332"/>
        <v>1.8768283705497648</v>
      </c>
      <c r="AP1501">
        <f t="shared" si="333"/>
        <v>3.5063220110728714</v>
      </c>
      <c r="AQ1501">
        <f t="shared" si="334"/>
        <v>1.2402917978949635</v>
      </c>
      <c r="AR1501">
        <f t="shared" si="335"/>
        <v>2.4996972021478463</v>
      </c>
      <c r="AS1501">
        <f t="shared" si="336"/>
        <v>1.3247816009983955</v>
      </c>
    </row>
    <row r="1502" spans="1:46" hidden="1" x14ac:dyDescent="0.35">
      <c r="A1502" s="6">
        <v>409</v>
      </c>
      <c r="B1502" s="11" t="s">
        <v>996</v>
      </c>
      <c r="C1502" s="8" t="s">
        <v>997</v>
      </c>
      <c r="D1502" s="2">
        <v>1</v>
      </c>
      <c r="E1502" s="2">
        <v>30</v>
      </c>
      <c r="F1502" s="2" t="s">
        <v>38</v>
      </c>
      <c r="G1502" s="12"/>
      <c r="H1502" s="8" t="s">
        <v>40</v>
      </c>
      <c r="I1502" s="2">
        <v>145001000</v>
      </c>
      <c r="J1502" s="2">
        <v>214845000</v>
      </c>
      <c r="K1502" s="2">
        <v>255108000</v>
      </c>
      <c r="L1502" s="2">
        <v>125412000</v>
      </c>
      <c r="M1502" s="2">
        <v>63657000</v>
      </c>
      <c r="N1502" s="2">
        <v>98506000</v>
      </c>
      <c r="O1502" s="2">
        <v>83178000</v>
      </c>
      <c r="P1502" s="2">
        <v>73028000</v>
      </c>
      <c r="Q1502" s="14">
        <v>243255000</v>
      </c>
      <c r="R1502" s="14">
        <v>306328000</v>
      </c>
      <c r="S1502" s="14">
        <v>365441000</v>
      </c>
      <c r="T1502" s="14">
        <v>200143000</v>
      </c>
      <c r="U1502" s="14">
        <v>18808000</v>
      </c>
      <c r="V1502" s="14">
        <v>24959000</v>
      </c>
      <c r="W1502" s="14">
        <v>27751000</v>
      </c>
      <c r="X1502" s="14">
        <v>27249000</v>
      </c>
      <c r="Y1502" s="14" t="s">
        <v>38</v>
      </c>
      <c r="Z1502" s="14" t="s">
        <v>38</v>
      </c>
      <c r="AA1502" s="14" t="s">
        <v>38</v>
      </c>
      <c r="AB1502" s="14" t="s">
        <v>38</v>
      </c>
      <c r="AC1502" s="14">
        <v>740000</v>
      </c>
      <c r="AD1502" s="14">
        <v>5096000</v>
      </c>
      <c r="AE1502" s="14">
        <v>6245000</v>
      </c>
      <c r="AF1502" s="14">
        <v>2345000</v>
      </c>
      <c r="AG1502" s="2">
        <v>44665000</v>
      </c>
      <c r="AH1502" s="2">
        <v>50816000</v>
      </c>
      <c r="AI1502" s="2">
        <v>53608000</v>
      </c>
      <c r="AJ1502" s="2">
        <v>53106000</v>
      </c>
      <c r="AK1502" s="16" t="str">
        <f t="shared" si="330"/>
        <v>Да</v>
      </c>
      <c r="AL1502" s="16" t="str">
        <f t="shared" si="344"/>
        <v>Нет</v>
      </c>
      <c r="AM1502" s="16" t="str">
        <f t="shared" si="321"/>
        <v>Нет</v>
      </c>
      <c r="AN1502">
        <f t="shared" si="331"/>
        <v>0.64622459545611433</v>
      </c>
      <c r="AO1502">
        <f t="shared" si="332"/>
        <v>1.1842794969823751</v>
      </c>
      <c r="AP1502">
        <f t="shared" si="333"/>
        <v>1.1389877855069288</v>
      </c>
      <c r="AQ1502">
        <f t="shared" si="334"/>
        <v>0.87895544710327456</v>
      </c>
      <c r="AR1502">
        <f t="shared" si="335"/>
        <v>0.94791822116102076</v>
      </c>
      <c r="AS1502">
        <f t="shared" si="336"/>
        <v>1.0094527925281513</v>
      </c>
    </row>
    <row r="1503" spans="1:46" x14ac:dyDescent="0.35">
      <c r="A1503" s="6">
        <v>1141</v>
      </c>
      <c r="B1503" s="11" t="s">
        <v>2725</v>
      </c>
      <c r="C1503" s="8" t="s">
        <v>2726</v>
      </c>
      <c r="D1503" s="2">
        <v>1</v>
      </c>
      <c r="E1503" s="2">
        <v>12</v>
      </c>
      <c r="F1503" s="2" t="s">
        <v>38</v>
      </c>
      <c r="G1503" s="12"/>
      <c r="H1503" s="8" t="s">
        <v>40</v>
      </c>
      <c r="I1503" s="2">
        <v>174439000</v>
      </c>
      <c r="J1503" s="2">
        <v>153647000</v>
      </c>
      <c r="K1503" s="2">
        <v>145710000</v>
      </c>
      <c r="L1503" s="2">
        <v>178904000</v>
      </c>
      <c r="M1503" s="2">
        <v>40252000</v>
      </c>
      <c r="N1503" s="2">
        <v>11215000</v>
      </c>
      <c r="O1503" s="2">
        <v>24206000</v>
      </c>
      <c r="P1503" s="2">
        <v>5567000</v>
      </c>
      <c r="Q1503" s="14">
        <v>241469000</v>
      </c>
      <c r="R1503" s="14">
        <v>175322000</v>
      </c>
      <c r="S1503" s="14">
        <v>184223000</v>
      </c>
      <c r="T1503" s="14">
        <v>109827000</v>
      </c>
      <c r="U1503" s="14">
        <v>6281000</v>
      </c>
      <c r="V1503" s="14">
        <v>-13712000</v>
      </c>
      <c r="W1503" s="14">
        <v>-21004000</v>
      </c>
      <c r="X1503" s="14">
        <v>-26933000</v>
      </c>
      <c r="Y1503" s="14" t="s">
        <v>38</v>
      </c>
      <c r="Z1503" s="14" t="s">
        <v>38</v>
      </c>
      <c r="AA1503" s="14" t="s">
        <v>38</v>
      </c>
      <c r="AB1503" s="14" t="s">
        <v>38</v>
      </c>
      <c r="AC1503" s="14">
        <v>19917000</v>
      </c>
      <c r="AD1503" s="14">
        <v>7273000</v>
      </c>
      <c r="AE1503" s="14">
        <v>5887000</v>
      </c>
      <c r="AF1503" s="14">
        <v>-8139000</v>
      </c>
      <c r="AG1503" s="2">
        <v>146751000</v>
      </c>
      <c r="AH1503" s="2">
        <v>126834000</v>
      </c>
      <c r="AI1503" s="2">
        <v>119561000</v>
      </c>
      <c r="AJ1503" s="2">
        <v>113675000</v>
      </c>
      <c r="AK1503" s="16" t="str">
        <f t="shared" si="330"/>
        <v>Да</v>
      </c>
      <c r="AL1503" s="16" t="str">
        <f t="shared" si="344"/>
        <v>Нет</v>
      </c>
      <c r="AM1503" s="16" t="str">
        <f t="shared" si="321"/>
        <v>Да</v>
      </c>
      <c r="AN1503">
        <f t="shared" si="331"/>
        <v>3.5891217119928669</v>
      </c>
      <c r="AO1503">
        <f t="shared" si="332"/>
        <v>0.46331488060811371</v>
      </c>
      <c r="AP1503">
        <f t="shared" si="333"/>
        <v>4.3481228668941982</v>
      </c>
      <c r="AQ1503">
        <f t="shared" si="334"/>
        <v>1.1570320261128719</v>
      </c>
      <c r="AR1503">
        <f t="shared" si="335"/>
        <v>1.0608308729435183</v>
      </c>
      <c r="AS1503">
        <f t="shared" si="336"/>
        <v>1.051779195073675</v>
      </c>
      <c r="AT1503">
        <f t="shared" ref="AT1503:AT1506" si="346">AQ1503*AN1503</f>
        <v>4.1527287663928067</v>
      </c>
    </row>
    <row r="1504" spans="1:46" x14ac:dyDescent="0.35">
      <c r="A1504" s="6">
        <v>1108</v>
      </c>
      <c r="B1504" s="11" t="s">
        <v>2655</v>
      </c>
      <c r="C1504" s="8" t="s">
        <v>2656</v>
      </c>
      <c r="D1504" s="2">
        <v>1</v>
      </c>
      <c r="E1504" s="2">
        <v>73</v>
      </c>
      <c r="F1504" s="2" t="s">
        <v>38</v>
      </c>
      <c r="G1504" s="12"/>
      <c r="H1504" s="8" t="s">
        <v>121</v>
      </c>
      <c r="I1504" s="2">
        <v>1141601000</v>
      </c>
      <c r="J1504" s="2">
        <v>1027697000</v>
      </c>
      <c r="K1504" s="2">
        <v>921363000</v>
      </c>
      <c r="L1504" s="2">
        <v>1432534000</v>
      </c>
      <c r="M1504" s="2">
        <v>13931000</v>
      </c>
      <c r="N1504" s="2">
        <v>1223000</v>
      </c>
      <c r="O1504" s="2">
        <v>179289000</v>
      </c>
      <c r="P1504" s="2">
        <v>127409000</v>
      </c>
      <c r="Q1504" s="14">
        <v>241153000</v>
      </c>
      <c r="R1504" s="14">
        <v>318297000</v>
      </c>
      <c r="S1504" s="14">
        <v>1220340000</v>
      </c>
      <c r="T1504" s="14">
        <v>477826000</v>
      </c>
      <c r="U1504" s="14">
        <v>-29516000</v>
      </c>
      <c r="V1504" s="14">
        <v>28318000</v>
      </c>
      <c r="W1504" s="14">
        <v>57231000</v>
      </c>
      <c r="X1504" s="14">
        <v>7924000</v>
      </c>
      <c r="Y1504" s="14" t="s">
        <v>38</v>
      </c>
      <c r="Z1504" s="14" t="s">
        <v>38</v>
      </c>
      <c r="AA1504" s="14" t="s">
        <v>38</v>
      </c>
      <c r="AB1504" s="14" t="s">
        <v>38</v>
      </c>
      <c r="AC1504" s="14">
        <v>-57834000</v>
      </c>
      <c r="AD1504" s="14">
        <v>-5251000</v>
      </c>
      <c r="AE1504" s="14">
        <v>78873000</v>
      </c>
      <c r="AF1504" s="14">
        <v>40923000</v>
      </c>
      <c r="AG1504" s="2">
        <v>672310000</v>
      </c>
      <c r="AH1504" s="2">
        <v>698143000</v>
      </c>
      <c r="AI1504" s="2">
        <v>663233000</v>
      </c>
      <c r="AJ1504" s="2">
        <v>447657000</v>
      </c>
      <c r="AK1504" s="16" t="str">
        <f t="shared" si="330"/>
        <v>Нет</v>
      </c>
      <c r="AL1504" s="16" t="str">
        <f>IF(IFERROR(AN1504*AO1504*AP1504*AQ1504*AR1504*AS1504,0)=0,"Да","Нет")</f>
        <v>Нет</v>
      </c>
      <c r="AM1504" s="16" t="str">
        <f t="shared" ref="AM1504:AM1518" si="347">IF(AN1504&gt;1,"Да","Нет")</f>
        <v>Да</v>
      </c>
      <c r="AN1504">
        <f t="shared" si="331"/>
        <v>11.390842191332789</v>
      </c>
      <c r="AO1504">
        <f t="shared" si="332"/>
        <v>6.8213889307207915E-3</v>
      </c>
      <c r="AP1504">
        <f t="shared" si="333"/>
        <v>1.4071925845112983</v>
      </c>
      <c r="AQ1504">
        <f t="shared" si="334"/>
        <v>0.96299755207743976</v>
      </c>
      <c r="AR1504">
        <f t="shared" si="335"/>
        <v>1.0526361022446109</v>
      </c>
      <c r="AS1504">
        <f t="shared" si="336"/>
        <v>1.4815651268716896</v>
      </c>
      <c r="AT1504">
        <f t="shared" si="346"/>
        <v>10.969353146353896</v>
      </c>
    </row>
    <row r="1505" spans="1:46" hidden="1" x14ac:dyDescent="0.35">
      <c r="A1505" s="6">
        <v>521</v>
      </c>
      <c r="B1505" s="11" t="s">
        <v>1268</v>
      </c>
      <c r="C1505" s="8" t="s">
        <v>1269</v>
      </c>
      <c r="D1505" s="2">
        <v>1</v>
      </c>
      <c r="E1505" s="2">
        <v>4</v>
      </c>
      <c r="F1505" s="2" t="s">
        <v>38</v>
      </c>
      <c r="G1505" s="12"/>
      <c r="H1505" s="8" t="s">
        <v>1270</v>
      </c>
      <c r="I1505" s="2">
        <v>99747000</v>
      </c>
      <c r="J1505" s="2">
        <v>64685000</v>
      </c>
      <c r="K1505" s="2">
        <v>62049000</v>
      </c>
      <c r="L1505" s="2">
        <v>60283000</v>
      </c>
      <c r="M1505" s="2">
        <v>28882000</v>
      </c>
      <c r="N1505" s="2">
        <v>15896000</v>
      </c>
      <c r="O1505" s="2">
        <v>14944000</v>
      </c>
      <c r="P1505" s="2">
        <v>17762000</v>
      </c>
      <c r="Q1505" s="14">
        <v>239290000</v>
      </c>
      <c r="R1505" s="14">
        <v>262981000</v>
      </c>
      <c r="S1505" s="14">
        <v>360979000</v>
      </c>
      <c r="T1505" s="14">
        <v>242430000</v>
      </c>
      <c r="U1505" s="14">
        <v>26143000</v>
      </c>
      <c r="V1505" s="14">
        <v>17543000</v>
      </c>
      <c r="W1505" s="14">
        <v>15654000</v>
      </c>
      <c r="X1505" s="14">
        <v>16020000</v>
      </c>
      <c r="Y1505" s="14" t="s">
        <v>38</v>
      </c>
      <c r="Z1505" s="14" t="s">
        <v>38</v>
      </c>
      <c r="AA1505" s="14" t="s">
        <v>38</v>
      </c>
      <c r="AB1505" s="14" t="s">
        <v>38</v>
      </c>
      <c r="AC1505" s="14">
        <v>9684000</v>
      </c>
      <c r="AD1505" s="14">
        <v>2031000</v>
      </c>
      <c r="AE1505" s="14">
        <v>474000</v>
      </c>
      <c r="AF1505" s="14">
        <v>2923000</v>
      </c>
      <c r="AG1505" s="2">
        <v>42403000</v>
      </c>
      <c r="AH1505" s="2">
        <v>33737000</v>
      </c>
      <c r="AI1505" s="2">
        <v>31824000</v>
      </c>
      <c r="AJ1505" s="2">
        <v>32080000</v>
      </c>
      <c r="AK1505" s="16" t="str">
        <f t="shared" si="330"/>
        <v>Да</v>
      </c>
      <c r="AL1505" s="16" t="str">
        <f t="shared" ref="AL1505:AL1506" si="348">IF(IFERROR(AN1505*AO1505*AP1505*AQ1505*AR1505*AS1505,0)=0,"Да","Нет")</f>
        <v>Нет</v>
      </c>
      <c r="AM1505" s="16" t="str">
        <f t="shared" si="347"/>
        <v>Да</v>
      </c>
      <c r="AN1505">
        <f t="shared" si="331"/>
        <v>1.8169350780070459</v>
      </c>
      <c r="AO1505">
        <f t="shared" si="332"/>
        <v>1.0637044967880085</v>
      </c>
      <c r="AP1505">
        <f t="shared" si="333"/>
        <v>0.84134669519198291</v>
      </c>
      <c r="AQ1505">
        <f t="shared" si="334"/>
        <v>1.2568693126241219</v>
      </c>
      <c r="AR1505">
        <f t="shared" si="335"/>
        <v>1.0601118652589241</v>
      </c>
      <c r="AS1505">
        <f t="shared" si="336"/>
        <v>0.99201995012468824</v>
      </c>
      <c r="AT1505">
        <f t="shared" si="346"/>
        <v>2.2836499425773713</v>
      </c>
    </row>
    <row r="1506" spans="1:46" x14ac:dyDescent="0.35">
      <c r="A1506" s="6">
        <v>1823</v>
      </c>
      <c r="B1506" s="11" t="s">
        <v>4334</v>
      </c>
      <c r="C1506" s="8" t="s">
        <v>4335</v>
      </c>
      <c r="D1506" s="2">
        <v>1</v>
      </c>
      <c r="E1506" s="2">
        <v>2</v>
      </c>
      <c r="F1506" s="2" t="s">
        <v>38</v>
      </c>
      <c r="G1506" s="12"/>
      <c r="H1506" s="8" t="s">
        <v>40</v>
      </c>
      <c r="I1506" s="2">
        <v>155964000</v>
      </c>
      <c r="J1506" s="2">
        <v>108611000</v>
      </c>
      <c r="K1506" s="2">
        <v>28513000</v>
      </c>
      <c r="L1506" s="2">
        <v>24671000</v>
      </c>
      <c r="M1506" s="2">
        <v>44426000</v>
      </c>
      <c r="N1506" s="2">
        <v>19829000</v>
      </c>
      <c r="O1506" s="2">
        <v>18689000</v>
      </c>
      <c r="P1506" s="2">
        <v>12969000</v>
      </c>
      <c r="Q1506" s="14">
        <v>237755000</v>
      </c>
      <c r="R1506" s="14">
        <v>84185000</v>
      </c>
      <c r="S1506" s="14">
        <v>106196000</v>
      </c>
      <c r="T1506" s="14">
        <v>47783000</v>
      </c>
      <c r="U1506" s="14">
        <v>21166000</v>
      </c>
      <c r="V1506" s="14">
        <v>5045000</v>
      </c>
      <c r="W1506" s="14">
        <v>4832000</v>
      </c>
      <c r="X1506" s="14">
        <v>4811000</v>
      </c>
      <c r="Y1506" s="14" t="s">
        <v>38</v>
      </c>
      <c r="Z1506" s="14" t="s">
        <v>38</v>
      </c>
      <c r="AA1506" s="14" t="s">
        <v>38</v>
      </c>
      <c r="AB1506" s="14" t="s">
        <v>38</v>
      </c>
      <c r="AC1506" s="14">
        <v>16121000</v>
      </c>
      <c r="AD1506" s="14">
        <v>213000</v>
      </c>
      <c r="AE1506" s="14">
        <v>21000</v>
      </c>
      <c r="AF1506" s="14">
        <v>38000</v>
      </c>
      <c r="AG1506" s="2">
        <v>21602000</v>
      </c>
      <c r="AH1506" s="2">
        <v>5481000</v>
      </c>
      <c r="AI1506" s="2">
        <v>5268000</v>
      </c>
      <c r="AJ1506" s="2">
        <v>5247000</v>
      </c>
      <c r="AK1506" s="16" t="str">
        <f t="shared" si="330"/>
        <v>Да</v>
      </c>
      <c r="AL1506" s="16" t="str">
        <f t="shared" si="348"/>
        <v>Нет</v>
      </c>
      <c r="AM1506" s="16" t="str">
        <f t="shared" si="347"/>
        <v>Да</v>
      </c>
      <c r="AN1506">
        <f t="shared" si="331"/>
        <v>2.2404558979272782</v>
      </c>
      <c r="AO1506">
        <f t="shared" si="332"/>
        <v>1.0609984482850874</v>
      </c>
      <c r="AP1506">
        <f t="shared" si="333"/>
        <v>1.4410517387616624</v>
      </c>
      <c r="AQ1506">
        <f t="shared" si="334"/>
        <v>3.94125159642401</v>
      </c>
      <c r="AR1506">
        <f t="shared" si="335"/>
        <v>1.0404328018223234</v>
      </c>
      <c r="AS1506">
        <f t="shared" si="336"/>
        <v>1.0040022870211549</v>
      </c>
      <c r="AT1506">
        <f t="shared" si="346"/>
        <v>8.830200384423474</v>
      </c>
    </row>
    <row r="1507" spans="1:46" ht="87" hidden="1" x14ac:dyDescent="0.35">
      <c r="A1507" s="6">
        <v>2080</v>
      </c>
      <c r="B1507" s="11" t="s">
        <v>4931</v>
      </c>
      <c r="C1507" s="8" t="s">
        <v>4932</v>
      </c>
      <c r="D1507" s="2">
        <v>1</v>
      </c>
      <c r="E1507" s="2">
        <v>74</v>
      </c>
      <c r="F1507" s="2" t="s">
        <v>38</v>
      </c>
      <c r="G1507" s="12" t="s">
        <v>742</v>
      </c>
      <c r="H1507" s="8" t="s">
        <v>40</v>
      </c>
      <c r="I1507" s="2">
        <v>499810000</v>
      </c>
      <c r="J1507" s="2">
        <v>513105000</v>
      </c>
      <c r="K1507" s="2">
        <v>478342000</v>
      </c>
      <c r="L1507" s="2">
        <v>475078000</v>
      </c>
      <c r="M1507" s="2">
        <v>35200000</v>
      </c>
      <c r="N1507" s="2">
        <v>98426000</v>
      </c>
      <c r="O1507" s="2">
        <v>71111000</v>
      </c>
      <c r="P1507" s="2">
        <v>68032000</v>
      </c>
      <c r="Q1507" s="14">
        <v>236325000</v>
      </c>
      <c r="R1507" s="14">
        <v>304708000</v>
      </c>
      <c r="S1507" s="14">
        <v>291750000</v>
      </c>
      <c r="T1507" s="14">
        <v>262679000</v>
      </c>
      <c r="U1507" s="14">
        <v>-34668000</v>
      </c>
      <c r="V1507" s="14">
        <v>-25619000</v>
      </c>
      <c r="W1507" s="14">
        <v>-27598000</v>
      </c>
      <c r="X1507" s="14">
        <v>-28076000</v>
      </c>
      <c r="Y1507" s="14" t="s">
        <v>38</v>
      </c>
      <c r="Z1507" s="14" t="s">
        <v>38</v>
      </c>
      <c r="AA1507" s="14" t="s">
        <v>38</v>
      </c>
      <c r="AB1507" s="14" t="s">
        <v>38</v>
      </c>
      <c r="AC1507" s="14">
        <v>-8268000</v>
      </c>
      <c r="AD1507" s="14">
        <v>15455000</v>
      </c>
      <c r="AE1507" s="14">
        <v>478000</v>
      </c>
      <c r="AF1507" s="14">
        <v>11193000</v>
      </c>
      <c r="AG1507" s="2">
        <v>439614000</v>
      </c>
      <c r="AH1507" s="2">
        <v>447891000</v>
      </c>
      <c r="AI1507" s="2">
        <v>445888000</v>
      </c>
      <c r="AJ1507" s="2">
        <v>445457000</v>
      </c>
      <c r="AK1507" s="16" t="str">
        <f t="shared" si="330"/>
        <v>Нет</v>
      </c>
      <c r="AL1507" s="16" t="str">
        <f>IF(IFERROR(AN1507*AO1507*AP1507*AQ1507*AR1507*AS1507,0)=0,"Да","Нет")</f>
        <v>Нет</v>
      </c>
      <c r="AM1507" s="16" t="str">
        <f t="shared" si="347"/>
        <v>Нет</v>
      </c>
      <c r="AN1507">
        <f t="shared" si="331"/>
        <v>0.35762908174669295</v>
      </c>
      <c r="AO1507">
        <f t="shared" si="332"/>
        <v>1.3841177876840434</v>
      </c>
      <c r="AP1507">
        <f t="shared" si="333"/>
        <v>1.0452581138287864</v>
      </c>
      <c r="AQ1507">
        <f t="shared" si="334"/>
        <v>0.9815200573353785</v>
      </c>
      <c r="AR1507">
        <f t="shared" si="335"/>
        <v>1.0044921594660543</v>
      </c>
      <c r="AS1507">
        <f t="shared" si="336"/>
        <v>1.0009675456890339</v>
      </c>
    </row>
    <row r="1508" spans="1:46" hidden="1" x14ac:dyDescent="0.35">
      <c r="A1508" s="6">
        <v>577</v>
      </c>
      <c r="B1508" s="11" t="s">
        <v>1405</v>
      </c>
      <c r="C1508" s="8" t="s">
        <v>1406</v>
      </c>
      <c r="D1508" s="2">
        <v>1</v>
      </c>
      <c r="E1508" s="2">
        <v>6</v>
      </c>
      <c r="F1508" s="2">
        <v>100</v>
      </c>
      <c r="G1508" s="12"/>
      <c r="H1508" s="8" t="s">
        <v>40</v>
      </c>
      <c r="I1508" s="2">
        <v>98059000</v>
      </c>
      <c r="J1508" s="2">
        <v>95344000</v>
      </c>
      <c r="K1508" s="2">
        <v>96830000</v>
      </c>
      <c r="L1508" s="2">
        <v>91375000</v>
      </c>
      <c r="M1508" s="2">
        <v>61170000</v>
      </c>
      <c r="N1508" s="2">
        <v>94813000</v>
      </c>
      <c r="O1508" s="2">
        <v>97011000</v>
      </c>
      <c r="P1508" s="2">
        <v>67155000</v>
      </c>
      <c r="Q1508" s="14">
        <v>235383000</v>
      </c>
      <c r="R1508" s="14">
        <v>367477000</v>
      </c>
      <c r="S1508" s="14">
        <v>437878000</v>
      </c>
      <c r="T1508" s="14">
        <v>459086000</v>
      </c>
      <c r="U1508" s="14">
        <v>48894000</v>
      </c>
      <c r="V1508" s="14">
        <v>49966000</v>
      </c>
      <c r="W1508" s="14">
        <v>45734000</v>
      </c>
      <c r="X1508" s="14">
        <v>27735000</v>
      </c>
      <c r="Y1508" s="14" t="s">
        <v>38</v>
      </c>
      <c r="Z1508" s="14" t="s">
        <v>38</v>
      </c>
      <c r="AA1508" s="14" t="s">
        <v>38</v>
      </c>
      <c r="AB1508" s="14" t="s">
        <v>38</v>
      </c>
      <c r="AC1508" s="14">
        <v>2836000</v>
      </c>
      <c r="AD1508" s="14">
        <v>15632000</v>
      </c>
      <c r="AE1508" s="14">
        <v>22798000</v>
      </c>
      <c r="AF1508" s="14">
        <v>13035000</v>
      </c>
      <c r="AG1508" s="2">
        <v>73588000</v>
      </c>
      <c r="AH1508" s="2">
        <v>74660000</v>
      </c>
      <c r="AI1508" s="2">
        <v>70428000</v>
      </c>
      <c r="AJ1508" s="2">
        <v>51778000</v>
      </c>
      <c r="AK1508" s="16" t="str">
        <f t="shared" si="330"/>
        <v>Да</v>
      </c>
      <c r="AL1508" s="16" t="str">
        <f t="shared" ref="AL1508:AL1515" si="349">IF(IFERROR(AN1508*AO1508*AP1508*AQ1508*AR1508*AS1508,0)=0,"Да","Нет")</f>
        <v>Нет</v>
      </c>
      <c r="AM1508" s="16" t="str">
        <f t="shared" si="347"/>
        <v>Нет</v>
      </c>
      <c r="AN1508">
        <f t="shared" si="331"/>
        <v>0.6451646926054444</v>
      </c>
      <c r="AO1508">
        <f t="shared" si="332"/>
        <v>0.97734277556153426</v>
      </c>
      <c r="AP1508">
        <f t="shared" si="333"/>
        <v>1.4445834264016082</v>
      </c>
      <c r="AQ1508">
        <f t="shared" si="334"/>
        <v>0.98564157514063755</v>
      </c>
      <c r="AR1508">
        <f t="shared" si="335"/>
        <v>1.060089737036406</v>
      </c>
      <c r="AS1508">
        <f t="shared" si="336"/>
        <v>1.3601915871605701</v>
      </c>
    </row>
    <row r="1509" spans="1:46" ht="29" hidden="1" x14ac:dyDescent="0.35">
      <c r="A1509" s="6">
        <v>2079</v>
      </c>
      <c r="B1509" s="11" t="s">
        <v>4929</v>
      </c>
      <c r="C1509" s="8" t="s">
        <v>4930</v>
      </c>
      <c r="D1509" s="2">
        <v>1</v>
      </c>
      <c r="E1509" s="2">
        <v>10</v>
      </c>
      <c r="F1509" s="2" t="s">
        <v>38</v>
      </c>
      <c r="G1509" s="12"/>
      <c r="H1509" s="8" t="s">
        <v>121</v>
      </c>
      <c r="I1509" s="2">
        <v>265563000</v>
      </c>
      <c r="J1509" s="2">
        <v>243500000</v>
      </c>
      <c r="K1509" s="2">
        <v>243846000</v>
      </c>
      <c r="L1509" s="2">
        <v>229313000</v>
      </c>
      <c r="M1509" s="2">
        <v>8590000</v>
      </c>
      <c r="N1509" s="2">
        <v>3744000</v>
      </c>
      <c r="O1509" s="2">
        <v>2638000</v>
      </c>
      <c r="P1509" s="2">
        <v>-5082000</v>
      </c>
      <c r="Q1509" s="14">
        <v>233910000</v>
      </c>
      <c r="R1509" s="14">
        <v>204865000</v>
      </c>
      <c r="S1509" s="14">
        <v>187667000</v>
      </c>
      <c r="T1509" s="14">
        <v>136393000</v>
      </c>
      <c r="U1509" s="14">
        <v>84901000</v>
      </c>
      <c r="V1509" s="14">
        <v>112031000</v>
      </c>
      <c r="W1509" s="14">
        <v>92597000</v>
      </c>
      <c r="X1509" s="14">
        <v>80156000</v>
      </c>
      <c r="Y1509" s="14" t="s">
        <v>38</v>
      </c>
      <c r="Z1509" s="14" t="s">
        <v>38</v>
      </c>
      <c r="AA1509" s="14" t="s">
        <v>38</v>
      </c>
      <c r="AB1509" s="14" t="s">
        <v>38</v>
      </c>
      <c r="AC1509" s="14">
        <v>22870000</v>
      </c>
      <c r="AD1509" s="14">
        <v>19434000</v>
      </c>
      <c r="AE1509" s="14">
        <v>12441000</v>
      </c>
      <c r="AF1509" s="14">
        <v>7475000</v>
      </c>
      <c r="AG1509" s="2">
        <v>247357000</v>
      </c>
      <c r="AH1509" s="2">
        <v>224487000</v>
      </c>
      <c r="AI1509" s="2">
        <v>205053000</v>
      </c>
      <c r="AJ1509" s="2">
        <v>192612000</v>
      </c>
      <c r="AK1509" s="16" t="str">
        <f t="shared" si="330"/>
        <v>Да</v>
      </c>
      <c r="AL1509" s="16" t="str">
        <f t="shared" si="349"/>
        <v>Нет</v>
      </c>
      <c r="AM1509" s="16" t="str">
        <f t="shared" si="347"/>
        <v>Да</v>
      </c>
      <c r="AN1509">
        <f t="shared" si="331"/>
        <v>2.2943376068376069</v>
      </c>
      <c r="AO1509">
        <f t="shared" si="332"/>
        <v>1.419257012888552</v>
      </c>
      <c r="AP1509">
        <f t="shared" si="333"/>
        <v>-0.51908697363242817</v>
      </c>
      <c r="AQ1509">
        <f t="shared" si="334"/>
        <v>1.1018767233737365</v>
      </c>
      <c r="AR1509">
        <f t="shared" si="335"/>
        <v>1.0947754970666121</v>
      </c>
      <c r="AS1509">
        <f t="shared" si="336"/>
        <v>1.0645909912155005</v>
      </c>
      <c r="AT1509">
        <f>AQ1509*AN1509</f>
        <v>2.5280772045353626</v>
      </c>
    </row>
    <row r="1510" spans="1:46" ht="29" hidden="1" x14ac:dyDescent="0.35">
      <c r="A1510" s="6">
        <v>1911</v>
      </c>
      <c r="B1510" s="11" t="s">
        <v>4542</v>
      </c>
      <c r="C1510" s="8" t="s">
        <v>4543</v>
      </c>
      <c r="D1510" s="2">
        <v>1</v>
      </c>
      <c r="E1510" s="2">
        <v>11</v>
      </c>
      <c r="F1510" s="2" t="s">
        <v>38</v>
      </c>
      <c r="G1510" s="12"/>
      <c r="H1510" s="8" t="s">
        <v>121</v>
      </c>
      <c r="I1510" s="2">
        <v>302749000</v>
      </c>
      <c r="J1510" s="2">
        <v>285522000</v>
      </c>
      <c r="K1510" s="2">
        <v>225001000</v>
      </c>
      <c r="L1510" s="2">
        <v>278357000</v>
      </c>
      <c r="M1510" s="2">
        <v>61198000</v>
      </c>
      <c r="N1510" s="2">
        <v>63541000</v>
      </c>
      <c r="O1510" s="2">
        <v>10523000</v>
      </c>
      <c r="P1510" s="2">
        <v>2388000</v>
      </c>
      <c r="Q1510" s="14">
        <v>233345000</v>
      </c>
      <c r="R1510" s="14">
        <v>209191000</v>
      </c>
      <c r="S1510" s="14">
        <v>204198000</v>
      </c>
      <c r="T1510" s="14">
        <v>235548000</v>
      </c>
      <c r="U1510" s="14">
        <v>19411000</v>
      </c>
      <c r="V1510" s="14">
        <v>19072000</v>
      </c>
      <c r="W1510" s="14">
        <v>11720000</v>
      </c>
      <c r="X1510" s="14">
        <v>16031000</v>
      </c>
      <c r="Y1510" s="14" t="s">
        <v>38</v>
      </c>
      <c r="Z1510" s="14" t="s">
        <v>38</v>
      </c>
      <c r="AA1510" s="14" t="s">
        <v>38</v>
      </c>
      <c r="AB1510" s="14" t="s">
        <v>38</v>
      </c>
      <c r="AC1510" s="14">
        <v>403000</v>
      </c>
      <c r="AD1510" s="14">
        <v>106000</v>
      </c>
      <c r="AE1510" s="14">
        <v>5295000</v>
      </c>
      <c r="AF1510" s="14">
        <v>5900000</v>
      </c>
      <c r="AG1510" s="2">
        <v>233360000</v>
      </c>
      <c r="AH1510" s="2">
        <v>207194000</v>
      </c>
      <c r="AI1510" s="2">
        <v>166800000</v>
      </c>
      <c r="AJ1510" s="2">
        <v>175799000</v>
      </c>
      <c r="AK1510" s="16" t="str">
        <f t="shared" si="330"/>
        <v>Да</v>
      </c>
      <c r="AL1510" s="16" t="str">
        <f t="shared" si="349"/>
        <v>Нет</v>
      </c>
      <c r="AM1510" s="16" t="str">
        <f t="shared" si="347"/>
        <v>Нет</v>
      </c>
      <c r="AN1510">
        <f t="shared" si="331"/>
        <v>0.963126170504084</v>
      </c>
      <c r="AO1510">
        <f t="shared" si="332"/>
        <v>6.0382970635750262</v>
      </c>
      <c r="AP1510">
        <f t="shared" si="333"/>
        <v>4.4066164154103848</v>
      </c>
      <c r="AQ1510">
        <f t="shared" si="334"/>
        <v>1.1262874407560064</v>
      </c>
      <c r="AR1510">
        <f t="shared" si="335"/>
        <v>1.2421702637889689</v>
      </c>
      <c r="AS1510">
        <f t="shared" si="336"/>
        <v>0.94881085785470909</v>
      </c>
    </row>
    <row r="1511" spans="1:46" ht="43.5" x14ac:dyDescent="0.35">
      <c r="A1511" s="6">
        <v>501</v>
      </c>
      <c r="B1511" s="11" t="s">
        <v>1218</v>
      </c>
      <c r="C1511" s="8" t="s">
        <v>1219</v>
      </c>
      <c r="D1511" s="2">
        <v>1</v>
      </c>
      <c r="E1511" s="2">
        <v>19</v>
      </c>
      <c r="F1511" s="2" t="s">
        <v>38</v>
      </c>
      <c r="G1511" s="12"/>
      <c r="H1511" s="8" t="s">
        <v>121</v>
      </c>
      <c r="I1511" s="2">
        <v>165288000</v>
      </c>
      <c r="J1511" s="2">
        <v>81079000</v>
      </c>
      <c r="K1511" s="2">
        <v>36836000</v>
      </c>
      <c r="L1511" s="2">
        <v>31870000</v>
      </c>
      <c r="M1511" s="2">
        <v>41921000</v>
      </c>
      <c r="N1511" s="2">
        <v>2424000</v>
      </c>
      <c r="O1511" s="2">
        <v>1809000</v>
      </c>
      <c r="P1511" s="2">
        <v>2795000</v>
      </c>
      <c r="Q1511" s="14">
        <v>225987000</v>
      </c>
      <c r="R1511" s="14">
        <v>172069000</v>
      </c>
      <c r="S1511" s="14">
        <v>142164000</v>
      </c>
      <c r="T1511" s="14">
        <v>101773000</v>
      </c>
      <c r="U1511" s="14">
        <v>-4012000</v>
      </c>
      <c r="V1511" s="14">
        <v>-4258000</v>
      </c>
      <c r="W1511" s="14">
        <v>-4491000</v>
      </c>
      <c r="X1511" s="14">
        <v>-5498000</v>
      </c>
      <c r="Y1511" s="14" t="s">
        <v>38</v>
      </c>
      <c r="Z1511" s="14" t="s">
        <v>38</v>
      </c>
      <c r="AA1511" s="14" t="s">
        <v>38</v>
      </c>
      <c r="AB1511" s="14" t="s">
        <v>38</v>
      </c>
      <c r="AC1511" s="14">
        <v>245000</v>
      </c>
      <c r="AD1511" s="14">
        <v>21000</v>
      </c>
      <c r="AE1511" s="14">
        <v>1007000</v>
      </c>
      <c r="AF1511" s="14">
        <v>757000</v>
      </c>
      <c r="AG1511" s="2">
        <v>3813000</v>
      </c>
      <c r="AH1511" s="2">
        <v>3568000</v>
      </c>
      <c r="AI1511" s="2">
        <v>3334000</v>
      </c>
      <c r="AJ1511" s="2">
        <v>2327000</v>
      </c>
      <c r="AK1511" s="16" t="str">
        <f t="shared" si="330"/>
        <v>Да</v>
      </c>
      <c r="AL1511" s="16" t="str">
        <f t="shared" si="349"/>
        <v>Нет</v>
      </c>
      <c r="AM1511" s="16" t="str">
        <f t="shared" si="347"/>
        <v>Да</v>
      </c>
      <c r="AN1511">
        <f t="shared" si="331"/>
        <v>17.294141914191417</v>
      </c>
      <c r="AO1511">
        <f t="shared" si="332"/>
        <v>1.3399668325041458</v>
      </c>
      <c r="AP1511">
        <f t="shared" si="333"/>
        <v>0.64722719141323792</v>
      </c>
      <c r="AQ1511">
        <f t="shared" si="334"/>
        <v>1.0686659192825112</v>
      </c>
      <c r="AR1511">
        <f t="shared" si="335"/>
        <v>1.0701859628074386</v>
      </c>
      <c r="AS1511">
        <f t="shared" si="336"/>
        <v>1.4327460249247959</v>
      </c>
      <c r="AT1511">
        <f>AQ1511*AN1511</f>
        <v>18.481660066931578</v>
      </c>
    </row>
    <row r="1512" spans="1:46" ht="29" hidden="1" x14ac:dyDescent="0.35">
      <c r="A1512" s="6">
        <v>1285</v>
      </c>
      <c r="B1512" s="11" t="s">
        <v>3039</v>
      </c>
      <c r="C1512" s="8" t="s">
        <v>3040</v>
      </c>
      <c r="D1512" s="2">
        <v>1</v>
      </c>
      <c r="E1512" s="2">
        <v>34</v>
      </c>
      <c r="F1512" s="2" t="s">
        <v>38</v>
      </c>
      <c r="G1512" s="12"/>
      <c r="H1512" s="8" t="s">
        <v>40</v>
      </c>
      <c r="I1512" s="2">
        <v>324176000</v>
      </c>
      <c r="J1512" s="2">
        <v>1241626000</v>
      </c>
      <c r="K1512" s="2">
        <v>365401000</v>
      </c>
      <c r="L1512" s="2">
        <v>42758000</v>
      </c>
      <c r="M1512" s="2">
        <v>9453000</v>
      </c>
      <c r="N1512" s="2">
        <v>20569000</v>
      </c>
      <c r="O1512" s="2">
        <v>9544000</v>
      </c>
      <c r="P1512" s="2">
        <v>1581000</v>
      </c>
      <c r="Q1512" s="14">
        <v>221655000</v>
      </c>
      <c r="R1512" s="14">
        <v>1314577000</v>
      </c>
      <c r="S1512" s="14">
        <v>1115765000</v>
      </c>
      <c r="T1512" s="14">
        <v>54130000</v>
      </c>
      <c r="U1512" s="14">
        <v>42012000</v>
      </c>
      <c r="V1512" s="14">
        <v>41767000</v>
      </c>
      <c r="W1512" s="14">
        <v>27887000</v>
      </c>
      <c r="X1512" s="14">
        <v>20922000</v>
      </c>
      <c r="Y1512" s="14" t="s">
        <v>38</v>
      </c>
      <c r="Z1512" s="14" t="s">
        <v>38</v>
      </c>
      <c r="AA1512" s="14" t="s">
        <v>38</v>
      </c>
      <c r="AB1512" s="14" t="s">
        <v>38</v>
      </c>
      <c r="AC1512" s="14">
        <v>245000</v>
      </c>
      <c r="AD1512" s="14">
        <v>13878000</v>
      </c>
      <c r="AE1512" s="14">
        <v>6964000</v>
      </c>
      <c r="AF1512" s="14">
        <v>287000</v>
      </c>
      <c r="AG1512" s="2">
        <v>42489000</v>
      </c>
      <c r="AH1512" s="2">
        <v>42244000</v>
      </c>
      <c r="AI1512" s="2">
        <v>28365000</v>
      </c>
      <c r="AJ1512" s="2">
        <v>21399000</v>
      </c>
      <c r="AK1512" s="16" t="str">
        <f t="shared" si="330"/>
        <v>Да</v>
      </c>
      <c r="AL1512" s="16" t="str">
        <f t="shared" si="349"/>
        <v>Нет</v>
      </c>
      <c r="AM1512" s="16" t="str">
        <f t="shared" si="347"/>
        <v>Нет</v>
      </c>
      <c r="AN1512">
        <f t="shared" si="331"/>
        <v>0.45957508872575237</v>
      </c>
      <c r="AO1512">
        <f t="shared" si="332"/>
        <v>2.1551760268231348</v>
      </c>
      <c r="AP1512">
        <f t="shared" si="333"/>
        <v>6.0366856419987354</v>
      </c>
      <c r="AQ1512">
        <f t="shared" si="334"/>
        <v>1.0057996401855884</v>
      </c>
      <c r="AR1512">
        <f t="shared" si="335"/>
        <v>1.4893001939009343</v>
      </c>
      <c r="AS1512">
        <f t="shared" si="336"/>
        <v>1.3255292303378663</v>
      </c>
    </row>
    <row r="1513" spans="1:46" hidden="1" x14ac:dyDescent="0.35">
      <c r="A1513" s="6">
        <v>731</v>
      </c>
      <c r="B1513" s="11" t="s">
        <v>1772</v>
      </c>
      <c r="C1513" s="8" t="s">
        <v>1773</v>
      </c>
      <c r="D1513" s="2">
        <v>1</v>
      </c>
      <c r="E1513" s="2">
        <v>7</v>
      </c>
      <c r="F1513" s="2" t="s">
        <v>38</v>
      </c>
      <c r="G1513" s="12"/>
      <c r="H1513" s="8" t="s">
        <v>40</v>
      </c>
      <c r="I1513" s="2">
        <v>46018000</v>
      </c>
      <c r="J1513" s="2">
        <v>50815000</v>
      </c>
      <c r="K1513" s="2">
        <v>31358000</v>
      </c>
      <c r="L1513" s="2">
        <v>33815000</v>
      </c>
      <c r="M1513" s="2">
        <v>83900000</v>
      </c>
      <c r="N1513" s="2">
        <v>32094000</v>
      </c>
      <c r="O1513" s="2">
        <v>35126000</v>
      </c>
      <c r="P1513" s="2">
        <v>35522000</v>
      </c>
      <c r="Q1513" s="14">
        <v>221629000</v>
      </c>
      <c r="R1513" s="14">
        <v>102784000</v>
      </c>
      <c r="S1513" s="14">
        <v>84825000</v>
      </c>
      <c r="T1513" s="14">
        <v>79376000</v>
      </c>
      <c r="U1513" s="14">
        <v>3530000</v>
      </c>
      <c r="V1513" s="14">
        <v>5825000</v>
      </c>
      <c r="W1513" s="14">
        <v>4597000</v>
      </c>
      <c r="X1513" s="14">
        <v>7326000</v>
      </c>
      <c r="Y1513" s="14" t="s">
        <v>38</v>
      </c>
      <c r="Z1513" s="14" t="s">
        <v>38</v>
      </c>
      <c r="AA1513" s="14" t="s">
        <v>38</v>
      </c>
      <c r="AB1513" s="14" t="s">
        <v>38</v>
      </c>
      <c r="AC1513" s="14">
        <v>3480000</v>
      </c>
      <c r="AD1513" s="14">
        <v>1318000</v>
      </c>
      <c r="AE1513" s="14">
        <v>348000</v>
      </c>
      <c r="AF1513" s="14">
        <v>2340000</v>
      </c>
      <c r="AG1513" s="2">
        <v>22712000</v>
      </c>
      <c r="AH1513" s="2">
        <v>25007000</v>
      </c>
      <c r="AI1513" s="2">
        <v>23779000</v>
      </c>
      <c r="AJ1513" s="2">
        <v>26508000</v>
      </c>
      <c r="AK1513" s="16" t="str">
        <f t="shared" si="330"/>
        <v>Да</v>
      </c>
      <c r="AL1513" s="16" t="str">
        <f t="shared" si="349"/>
        <v>Нет</v>
      </c>
      <c r="AM1513" s="16" t="str">
        <f t="shared" si="347"/>
        <v>Да</v>
      </c>
      <c r="AN1513">
        <f t="shared" si="331"/>
        <v>2.6141957998379759</v>
      </c>
      <c r="AO1513">
        <f t="shared" si="332"/>
        <v>0.91368217274953023</v>
      </c>
      <c r="AP1513">
        <f t="shared" si="333"/>
        <v>0.98885197905523337</v>
      </c>
      <c r="AQ1513">
        <f t="shared" si="334"/>
        <v>0.90822569680489462</v>
      </c>
      <c r="AR1513">
        <f t="shared" si="335"/>
        <v>1.0516422053072039</v>
      </c>
      <c r="AS1513">
        <f t="shared" si="336"/>
        <v>0.89704994718575526</v>
      </c>
      <c r="AT1513">
        <f>AQ1513*AN1513</f>
        <v>2.3742798018922744</v>
      </c>
    </row>
    <row r="1514" spans="1:46" hidden="1" x14ac:dyDescent="0.35">
      <c r="A1514" s="6">
        <v>558</v>
      </c>
      <c r="B1514" s="11" t="s">
        <v>1359</v>
      </c>
      <c r="C1514" s="8" t="s">
        <v>1360</v>
      </c>
      <c r="D1514" s="2">
        <v>2</v>
      </c>
      <c r="E1514" s="2">
        <v>19</v>
      </c>
      <c r="F1514" s="2" t="s">
        <v>38</v>
      </c>
      <c r="G1514" s="12"/>
      <c r="H1514" s="8" t="s">
        <v>40</v>
      </c>
      <c r="I1514" s="2">
        <v>144180000</v>
      </c>
      <c r="J1514" s="2">
        <v>95056000</v>
      </c>
      <c r="K1514" s="2">
        <v>96033000</v>
      </c>
      <c r="L1514" s="2">
        <v>100013000</v>
      </c>
      <c r="M1514" s="2">
        <v>906000</v>
      </c>
      <c r="N1514" s="2">
        <v>2244000</v>
      </c>
      <c r="O1514" s="2">
        <v>4518000</v>
      </c>
      <c r="P1514" s="2">
        <v>1353000</v>
      </c>
      <c r="Q1514" s="14">
        <v>219281000</v>
      </c>
      <c r="R1514" s="14">
        <v>186484000</v>
      </c>
      <c r="S1514" s="14">
        <v>206892000</v>
      </c>
      <c r="T1514" s="14">
        <v>183860000</v>
      </c>
      <c r="U1514" s="14">
        <v>1246000</v>
      </c>
      <c r="V1514" s="14">
        <v>-650000</v>
      </c>
      <c r="W1514" s="14">
        <v>-1196000</v>
      </c>
      <c r="X1514" s="14">
        <v>1380000</v>
      </c>
      <c r="Y1514" s="14" t="s">
        <v>38</v>
      </c>
      <c r="Z1514" s="14" t="s">
        <v>38</v>
      </c>
      <c r="AA1514" s="14" t="s">
        <v>38</v>
      </c>
      <c r="AB1514" s="14" t="s">
        <v>38</v>
      </c>
      <c r="AC1514" s="14">
        <v>1897000</v>
      </c>
      <c r="AD1514" s="14">
        <v>546000</v>
      </c>
      <c r="AE1514" s="14">
        <v>-2550000</v>
      </c>
      <c r="AF1514" s="14">
        <v>84000</v>
      </c>
      <c r="AG1514" s="2">
        <v>74433000</v>
      </c>
      <c r="AH1514" s="2">
        <v>72537000</v>
      </c>
      <c r="AI1514" s="2">
        <v>71991000</v>
      </c>
      <c r="AJ1514" s="2">
        <v>74597000</v>
      </c>
      <c r="AK1514" s="16" t="str">
        <f t="shared" si="330"/>
        <v>Да</v>
      </c>
      <c r="AL1514" s="16" t="str">
        <f t="shared" si="349"/>
        <v>Нет</v>
      </c>
      <c r="AM1514" s="16" t="str">
        <f t="shared" si="347"/>
        <v>Нет</v>
      </c>
      <c r="AN1514">
        <f t="shared" si="331"/>
        <v>0.40374331550802139</v>
      </c>
      <c r="AO1514">
        <f t="shared" si="332"/>
        <v>0.49667994687915007</v>
      </c>
      <c r="AP1514">
        <f t="shared" si="333"/>
        <v>3.3392461197339247</v>
      </c>
      <c r="AQ1514">
        <f t="shared" si="334"/>
        <v>1.0261383845485752</v>
      </c>
      <c r="AR1514">
        <f t="shared" si="335"/>
        <v>1.0075842813685043</v>
      </c>
      <c r="AS1514">
        <f t="shared" si="336"/>
        <v>0.96506561926082823</v>
      </c>
    </row>
    <row r="1515" spans="1:46" ht="29" hidden="1" x14ac:dyDescent="0.35">
      <c r="A1515" s="6">
        <v>1948</v>
      </c>
      <c r="B1515" s="11" t="s">
        <v>4628</v>
      </c>
      <c r="C1515" s="8" t="s">
        <v>4629</v>
      </c>
      <c r="D1515" s="2">
        <v>1</v>
      </c>
      <c r="E1515" s="2">
        <v>2</v>
      </c>
      <c r="F1515" s="2" t="s">
        <v>38</v>
      </c>
      <c r="G1515" s="12"/>
      <c r="H1515" s="8" t="s">
        <v>121</v>
      </c>
      <c r="I1515" s="2">
        <v>299931000</v>
      </c>
      <c r="J1515" s="2">
        <v>275397000</v>
      </c>
      <c r="K1515" s="2">
        <v>260749000</v>
      </c>
      <c r="L1515" s="2">
        <v>271560000</v>
      </c>
      <c r="M1515" s="2">
        <v>80489000</v>
      </c>
      <c r="N1515" s="2">
        <v>75580000</v>
      </c>
      <c r="O1515" s="2">
        <v>104975000</v>
      </c>
      <c r="P1515" s="2">
        <v>135406000</v>
      </c>
      <c r="Q1515" s="14">
        <v>218621000</v>
      </c>
      <c r="R1515" s="14">
        <v>224042000</v>
      </c>
      <c r="S1515" s="14">
        <v>229515000</v>
      </c>
      <c r="T1515" s="14">
        <v>256453000</v>
      </c>
      <c r="U1515" s="14">
        <v>258984000</v>
      </c>
      <c r="V1515" s="14">
        <v>240387000</v>
      </c>
      <c r="W1515" s="14">
        <v>219573000</v>
      </c>
      <c r="X1515" s="14">
        <v>209316000</v>
      </c>
      <c r="Y1515" s="14" t="s">
        <v>38</v>
      </c>
      <c r="Z1515" s="14" t="s">
        <v>38</v>
      </c>
      <c r="AA1515" s="14" t="s">
        <v>38</v>
      </c>
      <c r="AB1515" s="14" t="s">
        <v>38</v>
      </c>
      <c r="AC1515" s="14">
        <v>21666000</v>
      </c>
      <c r="AD1515" s="14">
        <v>24545000</v>
      </c>
      <c r="AE1515" s="14">
        <v>32079000</v>
      </c>
      <c r="AF1515" s="14">
        <v>43657000</v>
      </c>
      <c r="AG1515" s="2">
        <v>267346000</v>
      </c>
      <c r="AH1515" s="2">
        <v>248748000</v>
      </c>
      <c r="AI1515" s="2">
        <v>227934000</v>
      </c>
      <c r="AJ1515" s="2">
        <v>219771000</v>
      </c>
      <c r="AK1515" s="16" t="str">
        <f t="shared" si="330"/>
        <v>Да</v>
      </c>
      <c r="AL1515" s="16" t="str">
        <f t="shared" si="349"/>
        <v>Нет</v>
      </c>
      <c r="AM1515" s="16" t="str">
        <f t="shared" si="347"/>
        <v>Да</v>
      </c>
      <c r="AN1515">
        <f t="shared" si="331"/>
        <v>1.0649510452500661</v>
      </c>
      <c r="AO1515">
        <f t="shared" si="332"/>
        <v>0.71998094784472488</v>
      </c>
      <c r="AP1515">
        <f t="shared" si="333"/>
        <v>0.77526106671787065</v>
      </c>
      <c r="AQ1515">
        <f t="shared" si="334"/>
        <v>1.0747664302828566</v>
      </c>
      <c r="AR1515">
        <f t="shared" si="335"/>
        <v>1.0913159072363052</v>
      </c>
      <c r="AS1515">
        <f t="shared" si="336"/>
        <v>1.0371432081575822</v>
      </c>
      <c r="AT1515">
        <f>AQ1515*AN1515</f>
        <v>1.1445736333294103</v>
      </c>
    </row>
    <row r="1516" spans="1:46" hidden="1" x14ac:dyDescent="0.35">
      <c r="A1516" s="6">
        <v>125</v>
      </c>
      <c r="B1516" s="11" t="s">
        <v>317</v>
      </c>
      <c r="C1516" s="8" t="s">
        <v>318</v>
      </c>
      <c r="D1516" s="2">
        <v>1</v>
      </c>
      <c r="E1516" s="2">
        <v>83</v>
      </c>
      <c r="F1516" s="2" t="s">
        <v>38</v>
      </c>
      <c r="G1516" s="12"/>
      <c r="H1516" s="8" t="s">
        <v>40</v>
      </c>
      <c r="I1516" s="2">
        <v>410790000</v>
      </c>
      <c r="J1516" s="2">
        <v>395772000</v>
      </c>
      <c r="K1516" s="2">
        <v>731292000</v>
      </c>
      <c r="L1516" s="2">
        <v>575772000</v>
      </c>
      <c r="M1516" s="2">
        <v>7788000</v>
      </c>
      <c r="N1516" s="2">
        <v>-19275000</v>
      </c>
      <c r="O1516" s="2">
        <v>-21352000</v>
      </c>
      <c r="P1516" s="2">
        <v>912000</v>
      </c>
      <c r="Q1516" s="14">
        <v>218390000</v>
      </c>
      <c r="R1516" s="14">
        <v>233237000</v>
      </c>
      <c r="S1516" s="14">
        <v>127918000</v>
      </c>
      <c r="T1516" s="14">
        <v>67016000</v>
      </c>
      <c r="U1516" s="14">
        <v>-141118000</v>
      </c>
      <c r="V1516" s="14">
        <v>-132292000</v>
      </c>
      <c r="W1516" s="14">
        <v>-107364000</v>
      </c>
      <c r="X1516" s="14">
        <v>-27396000</v>
      </c>
      <c r="Y1516" s="14" t="s">
        <v>38</v>
      </c>
      <c r="Z1516" s="14" t="s">
        <v>38</v>
      </c>
      <c r="AA1516" s="14" t="s">
        <v>38</v>
      </c>
      <c r="AB1516" s="14" t="s">
        <v>38</v>
      </c>
      <c r="AC1516" s="14">
        <v>-8826000</v>
      </c>
      <c r="AD1516" s="14">
        <v>-24928000</v>
      </c>
      <c r="AE1516" s="14">
        <v>-25203000</v>
      </c>
      <c r="AF1516" s="14">
        <v>-17563000</v>
      </c>
      <c r="AG1516" s="2">
        <v>-21623000</v>
      </c>
      <c r="AH1516" s="2">
        <v>-23065000</v>
      </c>
      <c r="AI1516" s="2">
        <v>731292000</v>
      </c>
      <c r="AJ1516" s="2">
        <v>81831000</v>
      </c>
      <c r="AK1516" s="16" t="str">
        <f t="shared" si="330"/>
        <v>Нет</v>
      </c>
      <c r="AL1516" s="16" t="str">
        <f>IF(IFERROR(AN1516*AO1516*AP1516*AQ1516*AR1516*AS1516,0)=0,"Да","Нет")</f>
        <v>Нет</v>
      </c>
      <c r="AM1516" s="16" t="str">
        <f t="shared" si="347"/>
        <v>Нет</v>
      </c>
      <c r="AN1516">
        <f t="shared" si="331"/>
        <v>-0.40404669260700388</v>
      </c>
      <c r="AO1516">
        <f t="shared" si="332"/>
        <v>0.9027257399775197</v>
      </c>
      <c r="AP1516">
        <f t="shared" si="333"/>
        <v>-23.412280701754387</v>
      </c>
      <c r="AQ1516">
        <f t="shared" si="334"/>
        <v>0.93748103186646436</v>
      </c>
      <c r="AR1516">
        <f t="shared" si="335"/>
        <v>-3.1540068809723064E-2</v>
      </c>
      <c r="AS1516">
        <f t="shared" si="336"/>
        <v>8.936613263921986</v>
      </c>
    </row>
    <row r="1517" spans="1:46" hidden="1" x14ac:dyDescent="0.35">
      <c r="A1517" s="6">
        <v>193</v>
      </c>
      <c r="B1517" s="11" t="s">
        <v>483</v>
      </c>
      <c r="C1517" s="8" t="s">
        <v>484</v>
      </c>
      <c r="D1517" s="2">
        <v>1</v>
      </c>
      <c r="E1517" s="2">
        <v>69</v>
      </c>
      <c r="F1517" s="2" t="s">
        <v>38</v>
      </c>
      <c r="G1517" s="12"/>
      <c r="H1517" s="8" t="s">
        <v>121</v>
      </c>
      <c r="I1517" s="2">
        <v>371981000</v>
      </c>
      <c r="J1517" s="2">
        <v>522080000</v>
      </c>
      <c r="K1517" s="2">
        <v>452879000</v>
      </c>
      <c r="L1517" s="2">
        <v>377540000</v>
      </c>
      <c r="M1517" s="2">
        <v>71288000</v>
      </c>
      <c r="N1517" s="2">
        <v>161350000</v>
      </c>
      <c r="O1517" s="2">
        <v>73366000</v>
      </c>
      <c r="P1517" s="2">
        <v>68931000</v>
      </c>
      <c r="Q1517" s="14">
        <v>215783000</v>
      </c>
      <c r="R1517" s="14">
        <v>470959000</v>
      </c>
      <c r="S1517" s="14">
        <v>387917000</v>
      </c>
      <c r="T1517" s="14">
        <v>290480000</v>
      </c>
      <c r="U1517" s="14">
        <v>130426000</v>
      </c>
      <c r="V1517" s="14">
        <v>148280000</v>
      </c>
      <c r="W1517" s="14">
        <v>171835000</v>
      </c>
      <c r="X1517" s="14">
        <v>158664000</v>
      </c>
      <c r="Y1517" s="14" t="s">
        <v>38</v>
      </c>
      <c r="Z1517" s="14" t="s">
        <v>38</v>
      </c>
      <c r="AA1517" s="14" t="s">
        <v>38</v>
      </c>
      <c r="AB1517" s="14" t="s">
        <v>38</v>
      </c>
      <c r="AC1517" s="14">
        <v>-17854000</v>
      </c>
      <c r="AD1517" s="14">
        <v>-16904000</v>
      </c>
      <c r="AE1517" s="14">
        <v>14433000</v>
      </c>
      <c r="AF1517" s="14">
        <v>2509000</v>
      </c>
      <c r="AG1517" s="2">
        <v>308331000</v>
      </c>
      <c r="AH1517" s="2">
        <v>328875000</v>
      </c>
      <c r="AI1517" s="2">
        <v>348297000</v>
      </c>
      <c r="AJ1517" s="2">
        <v>334875000</v>
      </c>
      <c r="AK1517" s="16" t="str">
        <f t="shared" si="330"/>
        <v>Нет</v>
      </c>
      <c r="AL1517" s="16" t="str">
        <f>IF(IFERROR(AN1517*AO1517*AP1517*AQ1517*AR1517*AS1517,0)=0,"Да","Нет")</f>
        <v>Нет</v>
      </c>
      <c r="AM1517" s="16" t="str">
        <f t="shared" si="347"/>
        <v>Нет</v>
      </c>
      <c r="AN1517">
        <f t="shared" si="331"/>
        <v>0.44182212581344904</v>
      </c>
      <c r="AO1517">
        <f t="shared" si="332"/>
        <v>2.1992476078837608</v>
      </c>
      <c r="AP1517">
        <f t="shared" si="333"/>
        <v>1.0643397020208614</v>
      </c>
      <c r="AQ1517">
        <f t="shared" si="334"/>
        <v>0.93753249714937281</v>
      </c>
      <c r="AR1517">
        <f t="shared" si="335"/>
        <v>0.94423724579884405</v>
      </c>
      <c r="AS1517">
        <f t="shared" si="336"/>
        <v>1.0400806270996641</v>
      </c>
    </row>
    <row r="1518" spans="1:46" hidden="1" x14ac:dyDescent="0.35">
      <c r="A1518" s="6">
        <v>1073</v>
      </c>
      <c r="B1518" s="11" t="s">
        <v>2568</v>
      </c>
      <c r="C1518" s="8" t="s">
        <v>2569</v>
      </c>
      <c r="D1518" s="2">
        <v>3</v>
      </c>
      <c r="E1518" s="2">
        <v>23</v>
      </c>
      <c r="F1518" s="2" t="s">
        <v>38</v>
      </c>
      <c r="G1518" s="12"/>
      <c r="H1518" s="8" t="s">
        <v>121</v>
      </c>
      <c r="I1518" s="2">
        <v>103133000</v>
      </c>
      <c r="J1518" s="2">
        <v>75511000</v>
      </c>
      <c r="K1518" s="2">
        <v>107571000</v>
      </c>
      <c r="L1518" s="2">
        <v>289360000</v>
      </c>
      <c r="M1518" s="2">
        <v>51856000</v>
      </c>
      <c r="N1518" s="2">
        <v>77725000</v>
      </c>
      <c r="O1518" s="2">
        <v>77244000</v>
      </c>
      <c r="P1518" s="2">
        <v>162380000</v>
      </c>
      <c r="Q1518" s="14">
        <v>214818000</v>
      </c>
      <c r="R1518" s="14">
        <v>503017000</v>
      </c>
      <c r="S1518" s="14">
        <v>474025000</v>
      </c>
      <c r="T1518" s="14">
        <v>812117000</v>
      </c>
      <c r="U1518" s="14">
        <v>27813000</v>
      </c>
      <c r="V1518" s="14">
        <v>26864000</v>
      </c>
      <c r="W1518" s="14">
        <v>26997000</v>
      </c>
      <c r="X1518" s="14">
        <v>28707000</v>
      </c>
      <c r="Y1518" s="14" t="s">
        <v>38</v>
      </c>
      <c r="Z1518" s="14" t="s">
        <v>38</v>
      </c>
      <c r="AA1518" s="14" t="s">
        <v>38</v>
      </c>
      <c r="AB1518" s="14" t="s">
        <v>38</v>
      </c>
      <c r="AC1518" s="14">
        <v>949000</v>
      </c>
      <c r="AD1518" s="14">
        <v>1845000</v>
      </c>
      <c r="AE1518" s="14">
        <v>1764000</v>
      </c>
      <c r="AF1518" s="14">
        <v>3087000</v>
      </c>
      <c r="AG1518" s="2">
        <v>44747000</v>
      </c>
      <c r="AH1518" s="2">
        <v>43798000</v>
      </c>
      <c r="AI1518" s="2">
        <v>43930000</v>
      </c>
      <c r="AJ1518" s="2">
        <v>45485000</v>
      </c>
      <c r="AK1518" s="16" t="str">
        <f t="shared" si="330"/>
        <v>Да</v>
      </c>
      <c r="AL1518" s="16" t="str">
        <f t="shared" ref="AL1518:AL1520" si="350">IF(IFERROR(AN1518*AO1518*AP1518*AQ1518*AR1518*AS1518,0)=0,"Да","Нет")</f>
        <v>Нет</v>
      </c>
      <c r="AM1518" s="16" t="str">
        <f t="shared" si="347"/>
        <v>Нет</v>
      </c>
      <c r="AN1518">
        <f t="shared" si="331"/>
        <v>0.66717272434866515</v>
      </c>
      <c r="AO1518">
        <f t="shared" si="332"/>
        <v>1.0062270208689348</v>
      </c>
      <c r="AP1518">
        <f t="shared" si="333"/>
        <v>0.47569897770661412</v>
      </c>
      <c r="AQ1518">
        <f t="shared" si="334"/>
        <v>1.0216676560573543</v>
      </c>
      <c r="AR1518">
        <f t="shared" si="335"/>
        <v>0.99699521966765303</v>
      </c>
      <c r="AS1518">
        <f t="shared" si="336"/>
        <v>0.96581290535341324</v>
      </c>
    </row>
    <row r="1519" spans="1:46" hidden="1" x14ac:dyDescent="0.35">
      <c r="A1519" s="6">
        <v>1268</v>
      </c>
      <c r="B1519" s="11" t="s">
        <v>3002</v>
      </c>
      <c r="C1519" s="8" t="s">
        <v>3003</v>
      </c>
      <c r="D1519" s="2">
        <v>1</v>
      </c>
      <c r="E1519" s="2">
        <v>6</v>
      </c>
      <c r="F1519" s="2">
        <v>87</v>
      </c>
      <c r="G1519" s="12"/>
      <c r="H1519" s="8" t="s">
        <v>121</v>
      </c>
      <c r="I1519" s="2">
        <v>70368000</v>
      </c>
      <c r="J1519" s="2">
        <v>67424000</v>
      </c>
      <c r="K1519" s="2">
        <v>57864000</v>
      </c>
      <c r="L1519" s="2">
        <v>51134000</v>
      </c>
      <c r="M1519" s="2">
        <v>13028000</v>
      </c>
      <c r="N1519" s="2">
        <v>14195000</v>
      </c>
      <c r="O1519" s="2">
        <v>11301000</v>
      </c>
      <c r="P1519" s="2" t="s">
        <v>38</v>
      </c>
      <c r="Q1519" s="14">
        <v>212710000</v>
      </c>
      <c r="R1519" s="14">
        <v>198415000</v>
      </c>
      <c r="S1519" s="14">
        <v>158294000</v>
      </c>
      <c r="T1519" s="14" t="s">
        <v>38</v>
      </c>
      <c r="U1519" s="14">
        <v>19298000</v>
      </c>
      <c r="V1519" s="14">
        <v>18343000</v>
      </c>
      <c r="W1519" s="14">
        <v>15830000</v>
      </c>
      <c r="X1519" s="14">
        <v>14421000</v>
      </c>
      <c r="Y1519" s="14" t="s">
        <v>38</v>
      </c>
      <c r="Z1519" s="14" t="s">
        <v>38</v>
      </c>
      <c r="AA1519" s="14" t="s">
        <v>38</v>
      </c>
      <c r="AB1519" s="14" t="s">
        <v>38</v>
      </c>
      <c r="AC1519" s="14">
        <v>3149000</v>
      </c>
      <c r="AD1519" s="14">
        <v>3479000</v>
      </c>
      <c r="AE1519" s="14">
        <v>2761000</v>
      </c>
      <c r="AF1519" s="14" t="s">
        <v>38</v>
      </c>
      <c r="AG1519" s="2">
        <v>35143000</v>
      </c>
      <c r="AH1519" s="2">
        <v>34188000</v>
      </c>
      <c r="AI1519" s="2">
        <v>31675000</v>
      </c>
      <c r="AJ1519" s="2">
        <v>30266000</v>
      </c>
      <c r="AK1519" s="16" t="str">
        <f t="shared" si="330"/>
        <v>Да</v>
      </c>
      <c r="AL1519" s="16" t="str">
        <f t="shared" si="350"/>
        <v>Да</v>
      </c>
      <c r="AM1519" s="16"/>
      <c r="AN1519">
        <f t="shared" si="331"/>
        <v>0.91778795350475517</v>
      </c>
      <c r="AO1519">
        <f t="shared" si="332"/>
        <v>1.2560835324307584</v>
      </c>
      <c r="AP1519" t="e">
        <f t="shared" si="333"/>
        <v>#VALUE!</v>
      </c>
      <c r="AQ1519">
        <f t="shared" si="334"/>
        <v>1.0279337779337778</v>
      </c>
      <c r="AR1519">
        <f t="shared" si="335"/>
        <v>1.0793370165745857</v>
      </c>
      <c r="AS1519">
        <f t="shared" si="336"/>
        <v>1.0465538888521773</v>
      </c>
    </row>
    <row r="1520" spans="1:46" hidden="1" x14ac:dyDescent="0.35">
      <c r="A1520" s="6">
        <v>1250</v>
      </c>
      <c r="B1520" s="11" t="s">
        <v>2967</v>
      </c>
      <c r="C1520" s="8" t="s">
        <v>2968</v>
      </c>
      <c r="D1520" s="2">
        <v>1</v>
      </c>
      <c r="E1520" s="2">
        <v>4</v>
      </c>
      <c r="F1520" s="2" t="s">
        <v>38</v>
      </c>
      <c r="G1520" s="12"/>
      <c r="H1520" s="8" t="s">
        <v>40</v>
      </c>
      <c r="I1520" s="2">
        <v>325837000</v>
      </c>
      <c r="J1520" s="2">
        <v>257828000</v>
      </c>
      <c r="K1520" s="2">
        <v>250809000</v>
      </c>
      <c r="L1520" s="2">
        <v>188773000</v>
      </c>
      <c r="M1520" s="2">
        <v>21261000</v>
      </c>
      <c r="N1520" s="2">
        <v>20386000</v>
      </c>
      <c r="O1520" s="2">
        <v>19726000</v>
      </c>
      <c r="P1520" s="2">
        <v>40438000</v>
      </c>
      <c r="Q1520" s="14">
        <v>211007000</v>
      </c>
      <c r="R1520" s="14">
        <v>207317000</v>
      </c>
      <c r="S1520" s="14">
        <v>189814000</v>
      </c>
      <c r="T1520" s="14">
        <v>310111000</v>
      </c>
      <c r="U1520" s="14">
        <v>166953000</v>
      </c>
      <c r="V1520" s="14">
        <v>157867000</v>
      </c>
      <c r="W1520" s="14">
        <v>139314000</v>
      </c>
      <c r="X1520" s="14">
        <v>130853000</v>
      </c>
      <c r="Y1520" s="14" t="s">
        <v>38</v>
      </c>
      <c r="Z1520" s="14" t="s">
        <v>38</v>
      </c>
      <c r="AA1520" s="14" t="s">
        <v>38</v>
      </c>
      <c r="AB1520" s="14" t="s">
        <v>38</v>
      </c>
      <c r="AC1520" s="14">
        <v>11551000</v>
      </c>
      <c r="AD1520" s="14">
        <v>20889000</v>
      </c>
      <c r="AE1520" s="14">
        <v>10563000</v>
      </c>
      <c r="AF1520" s="14">
        <v>22957000</v>
      </c>
      <c r="AG1520" s="2">
        <v>170819000</v>
      </c>
      <c r="AH1520" s="2">
        <v>161733000</v>
      </c>
      <c r="AI1520" s="2">
        <v>143180000</v>
      </c>
      <c r="AJ1520" s="2">
        <v>134719000</v>
      </c>
      <c r="AK1520" s="16" t="str">
        <f t="shared" si="330"/>
        <v>Да</v>
      </c>
      <c r="AL1520" s="16" t="str">
        <f t="shared" si="350"/>
        <v>Нет</v>
      </c>
      <c r="AM1520" s="16" t="str">
        <f t="shared" ref="AM1520:AM1583" si="351">IF(AN1520&gt;1,"Да","Нет")</f>
        <v>Да</v>
      </c>
      <c r="AN1520">
        <f t="shared" si="331"/>
        <v>1.0429216128715786</v>
      </c>
      <c r="AO1520">
        <f t="shared" si="332"/>
        <v>1.0334583798033052</v>
      </c>
      <c r="AP1520">
        <f t="shared" si="333"/>
        <v>0.48780849695830653</v>
      </c>
      <c r="AQ1520">
        <f t="shared" si="334"/>
        <v>1.0561790110861728</v>
      </c>
      <c r="AR1520">
        <f t="shared" si="335"/>
        <v>1.1295781533733762</v>
      </c>
      <c r="AS1520">
        <f t="shared" si="336"/>
        <v>1.0628048011045212</v>
      </c>
      <c r="AT1520">
        <f>AQ1520*AN1520</f>
        <v>1.1015119177231003</v>
      </c>
    </row>
    <row r="1521" spans="1:46" hidden="1" x14ac:dyDescent="0.35">
      <c r="A1521" s="6">
        <v>1182</v>
      </c>
      <c r="B1521" s="11" t="s">
        <v>2818</v>
      </c>
      <c r="C1521" s="8" t="s">
        <v>2819</v>
      </c>
      <c r="D1521" s="2">
        <v>2</v>
      </c>
      <c r="E1521" s="2">
        <v>74</v>
      </c>
      <c r="F1521" s="2" t="s">
        <v>38</v>
      </c>
      <c r="G1521" s="12"/>
      <c r="H1521" s="8" t="s">
        <v>121</v>
      </c>
      <c r="I1521" s="2">
        <v>107909000</v>
      </c>
      <c r="J1521" s="2">
        <v>165715000</v>
      </c>
      <c r="K1521" s="2">
        <v>115113000</v>
      </c>
      <c r="L1521" s="2">
        <v>129429000</v>
      </c>
      <c r="M1521" s="2">
        <v>1364000</v>
      </c>
      <c r="N1521" s="2">
        <v>24715000</v>
      </c>
      <c r="O1521" s="2">
        <v>11139000</v>
      </c>
      <c r="P1521" s="2">
        <v>17061000</v>
      </c>
      <c r="Q1521" s="14">
        <v>210207000</v>
      </c>
      <c r="R1521" s="14">
        <v>223145000</v>
      </c>
      <c r="S1521" s="14">
        <v>185106000</v>
      </c>
      <c r="T1521" s="14">
        <v>179551000</v>
      </c>
      <c r="U1521" s="14">
        <v>2236000</v>
      </c>
      <c r="V1521" s="14">
        <v>14440000</v>
      </c>
      <c r="W1521" s="14">
        <v>3913000</v>
      </c>
      <c r="X1521" s="14">
        <v>2444000</v>
      </c>
      <c r="Y1521" s="14" t="s">
        <v>38</v>
      </c>
      <c r="Z1521" s="14" t="s">
        <v>38</v>
      </c>
      <c r="AA1521" s="14" t="s">
        <v>38</v>
      </c>
      <c r="AB1521" s="14" t="s">
        <v>38</v>
      </c>
      <c r="AC1521" s="14">
        <v>-4117000</v>
      </c>
      <c r="AD1521" s="14">
        <v>12441000</v>
      </c>
      <c r="AE1521" s="14">
        <v>4403000</v>
      </c>
      <c r="AF1521" s="14">
        <v>3190000</v>
      </c>
      <c r="AG1521" s="2">
        <v>40206000</v>
      </c>
      <c r="AH1521" s="2">
        <v>51788000</v>
      </c>
      <c r="AI1521" s="2">
        <v>40881000</v>
      </c>
      <c r="AJ1521" s="2">
        <v>39412000</v>
      </c>
      <c r="AK1521" s="16" t="str">
        <f t="shared" si="330"/>
        <v>Нет</v>
      </c>
      <c r="AL1521" s="16" t="str">
        <f>IF(IFERROR(AN1521*AO1521*AP1521*AQ1521*AR1521*AS1521,0)=0,"Да","Нет")</f>
        <v>Нет</v>
      </c>
      <c r="AM1521" s="16" t="str">
        <f t="shared" si="351"/>
        <v>Нет</v>
      </c>
      <c r="AN1521">
        <f t="shared" si="331"/>
        <v>5.5189156382763505E-2</v>
      </c>
      <c r="AO1521">
        <f t="shared" si="332"/>
        <v>2.2187808600412962</v>
      </c>
      <c r="AP1521">
        <f t="shared" si="333"/>
        <v>0.65289256198347112</v>
      </c>
      <c r="AQ1521">
        <f t="shared" si="334"/>
        <v>0.77635745732602146</v>
      </c>
      <c r="AR1521">
        <f t="shared" si="335"/>
        <v>1.266798757368949</v>
      </c>
      <c r="AS1521">
        <f t="shared" si="336"/>
        <v>1.0372729118035116</v>
      </c>
    </row>
    <row r="1522" spans="1:46" hidden="1" x14ac:dyDescent="0.35">
      <c r="A1522" s="6">
        <v>1228</v>
      </c>
      <c r="B1522" s="11" t="s">
        <v>2919</v>
      </c>
      <c r="C1522" s="8" t="s">
        <v>2920</v>
      </c>
      <c r="D1522" s="2">
        <v>1</v>
      </c>
      <c r="E1522" s="2">
        <v>11</v>
      </c>
      <c r="F1522" s="2" t="s">
        <v>38</v>
      </c>
      <c r="G1522" s="12"/>
      <c r="H1522" s="8" t="s">
        <v>40</v>
      </c>
      <c r="I1522" s="2">
        <v>119639000</v>
      </c>
      <c r="J1522" s="2">
        <v>244937000</v>
      </c>
      <c r="K1522" s="2">
        <v>108458000</v>
      </c>
      <c r="L1522" s="2">
        <v>73179000</v>
      </c>
      <c r="M1522" s="2">
        <v>14276000</v>
      </c>
      <c r="N1522" s="2">
        <v>-6069000</v>
      </c>
      <c r="O1522" s="2">
        <v>8247000</v>
      </c>
      <c r="P1522" s="2">
        <v>-44509000</v>
      </c>
      <c r="Q1522" s="14">
        <v>210074000</v>
      </c>
      <c r="R1522" s="14">
        <v>35304000</v>
      </c>
      <c r="S1522" s="14">
        <v>62583000</v>
      </c>
      <c r="T1522" s="14">
        <v>121060000</v>
      </c>
      <c r="U1522" s="14">
        <v>-18893000</v>
      </c>
      <c r="V1522" s="14">
        <v>-22676000</v>
      </c>
      <c r="W1522" s="14">
        <v>-14469000</v>
      </c>
      <c r="X1522" s="14">
        <v>-14707000</v>
      </c>
      <c r="Y1522" s="14" t="s">
        <v>38</v>
      </c>
      <c r="Z1522" s="14" t="s">
        <v>38</v>
      </c>
      <c r="AA1522" s="14" t="s">
        <v>38</v>
      </c>
      <c r="AB1522" s="14" t="s">
        <v>38</v>
      </c>
      <c r="AC1522" s="14">
        <v>3782000</v>
      </c>
      <c r="AD1522" s="14">
        <v>-8207000</v>
      </c>
      <c r="AE1522" s="14">
        <v>250000</v>
      </c>
      <c r="AF1522" s="14">
        <v>-36163000</v>
      </c>
      <c r="AG1522" s="2">
        <v>74680000</v>
      </c>
      <c r="AH1522" s="2">
        <v>70896000</v>
      </c>
      <c r="AI1522" s="2">
        <v>18979000</v>
      </c>
      <c r="AJ1522" s="2">
        <v>18728000</v>
      </c>
      <c r="AK1522" s="16" t="str">
        <f t="shared" si="330"/>
        <v>Да</v>
      </c>
      <c r="AL1522" s="16" t="str">
        <f t="shared" ref="AL1522:AL1530" si="352">IF(IFERROR(AN1522*AO1522*AP1522*AQ1522*AR1522*AS1522,0)=0,"Да","Нет")</f>
        <v>Нет</v>
      </c>
      <c r="AM1522" s="16" t="str">
        <f t="shared" si="351"/>
        <v>Нет</v>
      </c>
      <c r="AN1522">
        <f t="shared" si="331"/>
        <v>-2.3522820893063106</v>
      </c>
      <c r="AO1522">
        <f t="shared" si="332"/>
        <v>-0.73590396507821021</v>
      </c>
      <c r="AP1522">
        <f t="shared" si="333"/>
        <v>-0.18528836864454379</v>
      </c>
      <c r="AQ1522">
        <f t="shared" si="334"/>
        <v>1.0533739562175581</v>
      </c>
      <c r="AR1522">
        <f t="shared" si="335"/>
        <v>3.7354971284050791</v>
      </c>
      <c r="AS1522">
        <f t="shared" si="336"/>
        <v>1.013402392140111</v>
      </c>
    </row>
    <row r="1523" spans="1:46" ht="29" hidden="1" x14ac:dyDescent="0.35">
      <c r="A1523" s="6">
        <v>360</v>
      </c>
      <c r="B1523" s="11" t="s">
        <v>881</v>
      </c>
      <c r="C1523" s="8" t="s">
        <v>882</v>
      </c>
      <c r="D1523" s="2">
        <v>1</v>
      </c>
      <c r="E1523" s="2">
        <v>99</v>
      </c>
      <c r="F1523" s="2" t="s">
        <v>38</v>
      </c>
      <c r="G1523" s="12" t="s">
        <v>883</v>
      </c>
      <c r="H1523" s="8" t="s">
        <v>40</v>
      </c>
      <c r="I1523" s="2">
        <v>1032353000</v>
      </c>
      <c r="J1523" s="2">
        <v>2296011000</v>
      </c>
      <c r="K1523" s="2">
        <v>2777812000</v>
      </c>
      <c r="L1523" s="2">
        <v>2809339000</v>
      </c>
      <c r="M1523" s="2">
        <v>145638000</v>
      </c>
      <c r="N1523" s="2">
        <v>122079000</v>
      </c>
      <c r="O1523" s="2">
        <v>222632000</v>
      </c>
      <c r="P1523" s="2">
        <v>170817000</v>
      </c>
      <c r="Q1523" s="14">
        <v>209547000</v>
      </c>
      <c r="R1523" s="14">
        <v>232308000</v>
      </c>
      <c r="S1523" s="14">
        <v>282807000</v>
      </c>
      <c r="T1523" s="14">
        <v>279060000</v>
      </c>
      <c r="U1523" s="14">
        <v>-8284889000</v>
      </c>
      <c r="V1523" s="14">
        <v>-4937353000</v>
      </c>
      <c r="W1523" s="14">
        <v>-4415111000</v>
      </c>
      <c r="X1523" s="14">
        <v>-6426282000</v>
      </c>
      <c r="Y1523" s="14" t="s">
        <v>38</v>
      </c>
      <c r="Z1523" s="14" t="s">
        <v>38</v>
      </c>
      <c r="AA1523" s="14" t="s">
        <v>38</v>
      </c>
      <c r="AB1523" s="14" t="s">
        <v>38</v>
      </c>
      <c r="AC1523" s="14">
        <v>97579000</v>
      </c>
      <c r="AD1523" s="14">
        <v>-248001000</v>
      </c>
      <c r="AE1523" s="14">
        <v>7147000</v>
      </c>
      <c r="AF1523" s="14">
        <v>-166372000</v>
      </c>
      <c r="AG1523" s="2">
        <v>-7801502000</v>
      </c>
      <c r="AH1523" s="2">
        <v>-4287357000</v>
      </c>
      <c r="AI1523" s="2">
        <v>-3660398000</v>
      </c>
      <c r="AJ1523" s="2">
        <v>-3667545000</v>
      </c>
      <c r="AK1523" s="16" t="str">
        <f t="shared" si="330"/>
        <v>Да</v>
      </c>
      <c r="AL1523" s="16" t="str">
        <f t="shared" si="352"/>
        <v>Нет</v>
      </c>
      <c r="AM1523" s="16" t="str">
        <f t="shared" si="351"/>
        <v>Да</v>
      </c>
      <c r="AN1523">
        <f t="shared" si="331"/>
        <v>1.1929815938859263</v>
      </c>
      <c r="AO1523">
        <f t="shared" si="332"/>
        <v>0.54834435301304396</v>
      </c>
      <c r="AP1523">
        <f t="shared" si="333"/>
        <v>1.3033363189846443</v>
      </c>
      <c r="AQ1523">
        <f t="shared" si="334"/>
        <v>1.8196529936741914</v>
      </c>
      <c r="AR1523">
        <f t="shared" si="335"/>
        <v>1.1712816475148331</v>
      </c>
      <c r="AS1523">
        <f t="shared" si="336"/>
        <v>0.99805128498764162</v>
      </c>
      <c r="AT1523">
        <f t="shared" ref="AT1523:AT1524" si="353">AQ1523*AN1523</f>
        <v>2.1708125287127342</v>
      </c>
    </row>
    <row r="1524" spans="1:46" hidden="1" x14ac:dyDescent="0.35">
      <c r="A1524" s="6">
        <v>1262</v>
      </c>
      <c r="B1524" s="11" t="s">
        <v>2990</v>
      </c>
      <c r="C1524" s="8" t="s">
        <v>2991</v>
      </c>
      <c r="D1524" s="2">
        <v>1</v>
      </c>
      <c r="E1524" s="2">
        <v>4</v>
      </c>
      <c r="F1524" s="2">
        <v>91</v>
      </c>
      <c r="G1524" s="12"/>
      <c r="H1524" s="8" t="s">
        <v>40</v>
      </c>
      <c r="I1524" s="2">
        <v>906444000</v>
      </c>
      <c r="J1524" s="2">
        <v>841809000</v>
      </c>
      <c r="K1524" s="2">
        <v>864370000</v>
      </c>
      <c r="L1524" s="2">
        <v>833631000</v>
      </c>
      <c r="M1524" s="2">
        <v>-74545000</v>
      </c>
      <c r="N1524" s="2">
        <v>-59454000</v>
      </c>
      <c r="O1524" s="2">
        <v>-158453000</v>
      </c>
      <c r="P1524" s="2">
        <v>-100451000</v>
      </c>
      <c r="Q1524" s="14">
        <v>209104000</v>
      </c>
      <c r="R1524" s="14">
        <v>438768000</v>
      </c>
      <c r="S1524" s="14">
        <v>540500000</v>
      </c>
      <c r="T1524" s="14">
        <v>516486000</v>
      </c>
      <c r="U1524" s="14">
        <v>297304000</v>
      </c>
      <c r="V1524" s="14">
        <v>281620000</v>
      </c>
      <c r="W1524" s="14">
        <v>228231000</v>
      </c>
      <c r="X1524" s="14">
        <v>277959000</v>
      </c>
      <c r="Y1524" s="14" t="s">
        <v>38</v>
      </c>
      <c r="Z1524" s="14" t="s">
        <v>38</v>
      </c>
      <c r="AA1524" s="14" t="s">
        <v>38</v>
      </c>
      <c r="AB1524" s="14" t="s">
        <v>38</v>
      </c>
      <c r="AC1524" s="14">
        <v>15684000</v>
      </c>
      <c r="AD1524" s="14">
        <v>1595000</v>
      </c>
      <c r="AE1524" s="14">
        <v>-50424000</v>
      </c>
      <c r="AF1524" s="14">
        <v>3919000</v>
      </c>
      <c r="AG1524" s="2">
        <v>419301000</v>
      </c>
      <c r="AH1524" s="2">
        <v>407714000</v>
      </c>
      <c r="AI1524" s="2">
        <v>358423000</v>
      </c>
      <c r="AJ1524" s="2">
        <v>401431000</v>
      </c>
      <c r="AK1524" s="16" t="str">
        <f t="shared" si="330"/>
        <v>Да</v>
      </c>
      <c r="AL1524" s="16" t="str">
        <f t="shared" si="352"/>
        <v>Нет</v>
      </c>
      <c r="AM1524" s="16" t="str">
        <f t="shared" si="351"/>
        <v>Да</v>
      </c>
      <c r="AN1524">
        <f t="shared" si="331"/>
        <v>1.2538264877047802</v>
      </c>
      <c r="AO1524">
        <f t="shared" si="332"/>
        <v>0.37521536354628815</v>
      </c>
      <c r="AP1524">
        <f t="shared" si="333"/>
        <v>1.577415854496222</v>
      </c>
      <c r="AQ1524">
        <f t="shared" si="334"/>
        <v>1.0284194312679966</v>
      </c>
      <c r="AR1524">
        <f t="shared" si="335"/>
        <v>1.1375218666212827</v>
      </c>
      <c r="AS1524">
        <f t="shared" si="336"/>
        <v>0.89286328161004003</v>
      </c>
      <c r="AT1524">
        <f t="shared" si="353"/>
        <v>1.2894595233940997</v>
      </c>
    </row>
    <row r="1525" spans="1:46" ht="87" hidden="1" x14ac:dyDescent="0.35">
      <c r="A1525" s="6">
        <v>1815</v>
      </c>
      <c r="B1525" s="11" t="s">
        <v>4315</v>
      </c>
      <c r="C1525" s="8" t="s">
        <v>4316</v>
      </c>
      <c r="D1525" s="2" t="s">
        <v>38</v>
      </c>
      <c r="E1525" s="2" t="s">
        <v>38</v>
      </c>
      <c r="F1525" s="2" t="s">
        <v>38</v>
      </c>
      <c r="G1525" s="12" t="s">
        <v>4317</v>
      </c>
      <c r="H1525" s="8" t="s">
        <v>40</v>
      </c>
      <c r="I1525" s="2">
        <v>637470000</v>
      </c>
      <c r="J1525" s="2">
        <v>519772000</v>
      </c>
      <c r="K1525" s="2">
        <v>371863000</v>
      </c>
      <c r="L1525" s="2">
        <v>247255000</v>
      </c>
      <c r="M1525" s="2">
        <v>173711000</v>
      </c>
      <c r="N1525" s="2">
        <v>174120000</v>
      </c>
      <c r="O1525" s="2">
        <v>116798000</v>
      </c>
      <c r="P1525" s="2">
        <v>90311000</v>
      </c>
      <c r="Q1525" s="14">
        <v>208797000</v>
      </c>
      <c r="R1525" s="14">
        <v>211872000</v>
      </c>
      <c r="S1525" s="14">
        <v>148440000</v>
      </c>
      <c r="T1525" s="14">
        <v>123896000</v>
      </c>
      <c r="U1525" s="14">
        <v>470703000</v>
      </c>
      <c r="V1525" s="14">
        <v>350299000</v>
      </c>
      <c r="W1525" s="14">
        <v>220592000</v>
      </c>
      <c r="X1525" s="14">
        <v>98106000</v>
      </c>
      <c r="Y1525" s="14" t="s">
        <v>38</v>
      </c>
      <c r="Z1525" s="14" t="s">
        <v>38</v>
      </c>
      <c r="AA1525" s="14" t="s">
        <v>38</v>
      </c>
      <c r="AB1525" s="14" t="s">
        <v>38</v>
      </c>
      <c r="AC1525" s="14">
        <v>120403000</v>
      </c>
      <c r="AD1525" s="14">
        <v>129707000</v>
      </c>
      <c r="AE1525" s="14">
        <v>122486000</v>
      </c>
      <c r="AF1525" s="14">
        <v>145406000</v>
      </c>
      <c r="AG1525" s="2">
        <v>498324000</v>
      </c>
      <c r="AH1525" s="2">
        <v>377921000</v>
      </c>
      <c r="AI1525" s="2">
        <v>248213000</v>
      </c>
      <c r="AJ1525" s="2">
        <v>125727000</v>
      </c>
      <c r="AK1525" s="16" t="str">
        <f t="shared" si="330"/>
        <v>Да</v>
      </c>
      <c r="AL1525" s="16" t="str">
        <f t="shared" si="352"/>
        <v>Нет</v>
      </c>
      <c r="AM1525" s="16" t="str">
        <f t="shared" si="351"/>
        <v>Нет</v>
      </c>
      <c r="AN1525">
        <f t="shared" si="331"/>
        <v>0.99765104525614523</v>
      </c>
      <c r="AO1525">
        <f t="shared" si="332"/>
        <v>1.4907789516943784</v>
      </c>
      <c r="AP1525">
        <f t="shared" si="333"/>
        <v>1.2932865320946507</v>
      </c>
      <c r="AQ1525">
        <f t="shared" si="334"/>
        <v>1.3185930392859884</v>
      </c>
      <c r="AR1525">
        <f t="shared" si="335"/>
        <v>1.5225673111400289</v>
      </c>
      <c r="AS1525">
        <f t="shared" si="336"/>
        <v>1.9742219252825566</v>
      </c>
    </row>
    <row r="1526" spans="1:46" hidden="1" x14ac:dyDescent="0.35">
      <c r="A1526" s="6">
        <v>930</v>
      </c>
      <c r="B1526" s="11" t="s">
        <v>2224</v>
      </c>
      <c r="C1526" s="8" t="s">
        <v>2225</v>
      </c>
      <c r="D1526" s="2">
        <v>1</v>
      </c>
      <c r="E1526" s="2">
        <v>28</v>
      </c>
      <c r="F1526" s="2" t="s">
        <v>38</v>
      </c>
      <c r="G1526" s="12"/>
      <c r="H1526" s="8" t="s">
        <v>40</v>
      </c>
      <c r="I1526" s="2">
        <v>812129000</v>
      </c>
      <c r="J1526" s="2">
        <v>825792000</v>
      </c>
      <c r="K1526" s="2">
        <v>934278000</v>
      </c>
      <c r="L1526" s="2">
        <v>876346000</v>
      </c>
      <c r="M1526" s="2">
        <v>197196000</v>
      </c>
      <c r="N1526" s="2">
        <v>179335000</v>
      </c>
      <c r="O1526" s="2">
        <v>139955000</v>
      </c>
      <c r="P1526" s="2">
        <v>160704000</v>
      </c>
      <c r="Q1526" s="14">
        <v>208359000</v>
      </c>
      <c r="R1526" s="14">
        <v>193945000</v>
      </c>
      <c r="S1526" s="14">
        <v>186859000</v>
      </c>
      <c r="T1526" s="14">
        <v>312137000</v>
      </c>
      <c r="U1526" s="14">
        <v>9663000</v>
      </c>
      <c r="V1526" s="14">
        <v>-11564000</v>
      </c>
      <c r="W1526" s="14">
        <v>-13143000</v>
      </c>
      <c r="X1526" s="14">
        <v>18992000</v>
      </c>
      <c r="Y1526" s="14" t="s">
        <v>38</v>
      </c>
      <c r="Z1526" s="14" t="s">
        <v>38</v>
      </c>
      <c r="AA1526" s="14" t="s">
        <v>38</v>
      </c>
      <c r="AB1526" s="14" t="s">
        <v>38</v>
      </c>
      <c r="AC1526" s="14">
        <v>339000</v>
      </c>
      <c r="AD1526" s="14">
        <v>1856000</v>
      </c>
      <c r="AE1526" s="14">
        <v>-31794000</v>
      </c>
      <c r="AF1526" s="14">
        <v>3618000</v>
      </c>
      <c r="AG1526" s="2">
        <v>52148000</v>
      </c>
      <c r="AH1526" s="2">
        <v>51809000</v>
      </c>
      <c r="AI1526" s="2">
        <v>49952000</v>
      </c>
      <c r="AJ1526" s="2">
        <v>81810000</v>
      </c>
      <c r="AK1526" s="16" t="str">
        <f t="shared" si="330"/>
        <v>Да</v>
      </c>
      <c r="AL1526" s="16" t="str">
        <f t="shared" si="352"/>
        <v>Нет</v>
      </c>
      <c r="AM1526" s="16" t="str">
        <f t="shared" si="351"/>
        <v>Да</v>
      </c>
      <c r="AN1526">
        <f t="shared" si="331"/>
        <v>1.0995957286642317</v>
      </c>
      <c r="AO1526">
        <f t="shared" si="332"/>
        <v>1.2813761566217712</v>
      </c>
      <c r="AP1526">
        <f t="shared" si="333"/>
        <v>0.87088684786937476</v>
      </c>
      <c r="AQ1526">
        <f t="shared" si="334"/>
        <v>1.0065432646837422</v>
      </c>
      <c r="AR1526">
        <f t="shared" si="335"/>
        <v>1.0371756886611148</v>
      </c>
      <c r="AS1526">
        <f t="shared" si="336"/>
        <v>0.6105855029947439</v>
      </c>
      <c r="AT1526">
        <f>AQ1526*AN1526</f>
        <v>1.1067906745619942</v>
      </c>
    </row>
    <row r="1527" spans="1:46" hidden="1" x14ac:dyDescent="0.35">
      <c r="A1527" s="6">
        <v>1779</v>
      </c>
      <c r="B1527" s="11" t="s">
        <v>4226</v>
      </c>
      <c r="C1527" s="8" t="s">
        <v>4227</v>
      </c>
      <c r="D1527" s="2">
        <v>1</v>
      </c>
      <c r="E1527" s="2">
        <v>13</v>
      </c>
      <c r="F1527" s="2">
        <v>99</v>
      </c>
      <c r="G1527" s="12"/>
      <c r="H1527" s="8" t="s">
        <v>40</v>
      </c>
      <c r="I1527" s="2">
        <v>260027000</v>
      </c>
      <c r="J1527" s="2">
        <v>253027000</v>
      </c>
      <c r="K1527" s="2">
        <v>270993000</v>
      </c>
      <c r="L1527" s="2">
        <v>278203000</v>
      </c>
      <c r="M1527" s="2">
        <v>42699000</v>
      </c>
      <c r="N1527" s="2">
        <v>63368000</v>
      </c>
      <c r="O1527" s="2">
        <v>87924000</v>
      </c>
      <c r="P1527" s="2">
        <v>85680000</v>
      </c>
      <c r="Q1527" s="14">
        <v>207394000</v>
      </c>
      <c r="R1527" s="14">
        <v>190769000</v>
      </c>
      <c r="S1527" s="14">
        <v>239007000</v>
      </c>
      <c r="T1527" s="14">
        <v>321539000</v>
      </c>
      <c r="U1527" s="14">
        <v>31351000</v>
      </c>
      <c r="V1527" s="14">
        <v>29557000</v>
      </c>
      <c r="W1527" s="14">
        <v>31306000</v>
      </c>
      <c r="X1527" s="14">
        <v>27729000</v>
      </c>
      <c r="Y1527" s="14" t="s">
        <v>38</v>
      </c>
      <c r="Z1527" s="14" t="s">
        <v>38</v>
      </c>
      <c r="AA1527" s="14" t="s">
        <v>38</v>
      </c>
      <c r="AB1527" s="14" t="s">
        <v>38</v>
      </c>
      <c r="AC1527" s="14">
        <v>3373000</v>
      </c>
      <c r="AD1527" s="14">
        <v>1156000</v>
      </c>
      <c r="AE1527" s="14">
        <v>3878000</v>
      </c>
      <c r="AF1527" s="14">
        <v>1003000</v>
      </c>
      <c r="AG1527" s="2">
        <v>218445000</v>
      </c>
      <c r="AH1527" s="2">
        <v>218193000</v>
      </c>
      <c r="AI1527" s="2">
        <v>221366000</v>
      </c>
      <c r="AJ1527" s="2">
        <v>219384000</v>
      </c>
      <c r="AK1527" s="16" t="str">
        <f t="shared" si="330"/>
        <v>Да</v>
      </c>
      <c r="AL1527" s="16" t="str">
        <f t="shared" si="352"/>
        <v>Нет</v>
      </c>
      <c r="AM1527" s="16" t="str">
        <f t="shared" si="351"/>
        <v>Нет</v>
      </c>
      <c r="AN1527">
        <f t="shared" si="331"/>
        <v>0.67382590581997226</v>
      </c>
      <c r="AO1527">
        <f t="shared" si="332"/>
        <v>0.72071334334197712</v>
      </c>
      <c r="AP1527">
        <f t="shared" si="333"/>
        <v>1.0261904761904761</v>
      </c>
      <c r="AQ1527">
        <f t="shared" si="334"/>
        <v>1.0011549408092835</v>
      </c>
      <c r="AR1527">
        <f t="shared" si="335"/>
        <v>0.98566627214658076</v>
      </c>
      <c r="AS1527">
        <f t="shared" si="336"/>
        <v>1.0090343871932319</v>
      </c>
    </row>
    <row r="1528" spans="1:46" hidden="1" x14ac:dyDescent="0.35">
      <c r="A1528" s="6">
        <v>1195</v>
      </c>
      <c r="B1528" s="11" t="s">
        <v>2848</v>
      </c>
      <c r="C1528" s="8" t="s">
        <v>2849</v>
      </c>
      <c r="D1528" s="2">
        <v>1</v>
      </c>
      <c r="E1528" s="2">
        <v>2</v>
      </c>
      <c r="F1528" s="2" t="s">
        <v>38</v>
      </c>
      <c r="G1528" s="12"/>
      <c r="H1528" s="8" t="s">
        <v>40</v>
      </c>
      <c r="I1528" s="2">
        <v>383280000</v>
      </c>
      <c r="J1528" s="2">
        <v>368460000</v>
      </c>
      <c r="K1528" s="2">
        <v>348561000</v>
      </c>
      <c r="L1528" s="2">
        <v>319543000</v>
      </c>
      <c r="M1528" s="2">
        <v>15398000</v>
      </c>
      <c r="N1528" s="2">
        <v>18881000</v>
      </c>
      <c r="O1528" s="2">
        <v>28616000</v>
      </c>
      <c r="P1528" s="2">
        <v>20986000</v>
      </c>
      <c r="Q1528" s="14">
        <v>204435000</v>
      </c>
      <c r="R1528" s="14">
        <v>191515000</v>
      </c>
      <c r="S1528" s="14">
        <v>197994000</v>
      </c>
      <c r="T1528" s="14">
        <v>218775000</v>
      </c>
      <c r="U1528" s="14">
        <v>331007000</v>
      </c>
      <c r="V1528" s="14">
        <v>313143000</v>
      </c>
      <c r="W1528" s="14">
        <v>296531000</v>
      </c>
      <c r="X1528" s="14">
        <v>268614000</v>
      </c>
      <c r="Y1528" s="14" t="s">
        <v>38</v>
      </c>
      <c r="Z1528" s="14" t="s">
        <v>38</v>
      </c>
      <c r="AA1528" s="14" t="s">
        <v>38</v>
      </c>
      <c r="AB1528" s="14" t="s">
        <v>38</v>
      </c>
      <c r="AC1528" s="14">
        <v>18206000</v>
      </c>
      <c r="AD1528" s="14">
        <v>19788000</v>
      </c>
      <c r="AE1528" s="14">
        <v>32903000</v>
      </c>
      <c r="AF1528" s="14">
        <v>32167000</v>
      </c>
      <c r="AG1528" s="2">
        <v>382783000</v>
      </c>
      <c r="AH1528" s="2">
        <v>364631000</v>
      </c>
      <c r="AI1528" s="2">
        <v>348135000</v>
      </c>
      <c r="AJ1528" s="2">
        <v>318711000</v>
      </c>
      <c r="AK1528" s="16" t="str">
        <f t="shared" si="330"/>
        <v>Да</v>
      </c>
      <c r="AL1528" s="16" t="str">
        <f t="shared" si="352"/>
        <v>Нет</v>
      </c>
      <c r="AM1528" s="16" t="str">
        <f t="shared" si="351"/>
        <v>Нет</v>
      </c>
      <c r="AN1528">
        <f t="shared" si="331"/>
        <v>0.8155288385149092</v>
      </c>
      <c r="AO1528">
        <f t="shared" si="332"/>
        <v>0.65980570310315911</v>
      </c>
      <c r="AP1528">
        <f t="shared" si="333"/>
        <v>1.3635757171447631</v>
      </c>
      <c r="AQ1528">
        <f t="shared" si="334"/>
        <v>1.0497818342379008</v>
      </c>
      <c r="AR1528">
        <f t="shared" si="335"/>
        <v>1.0473839171585735</v>
      </c>
      <c r="AS1528">
        <f t="shared" si="336"/>
        <v>1.0923218840893474</v>
      </c>
    </row>
    <row r="1529" spans="1:46" hidden="1" x14ac:dyDescent="0.35">
      <c r="A1529" s="6">
        <v>1332</v>
      </c>
      <c r="B1529" s="11" t="s">
        <v>3149</v>
      </c>
      <c r="C1529" s="8" t="s">
        <v>3150</v>
      </c>
      <c r="D1529" s="2">
        <v>1</v>
      </c>
      <c r="E1529" s="2">
        <v>5</v>
      </c>
      <c r="F1529" s="2" t="s">
        <v>38</v>
      </c>
      <c r="G1529" s="12"/>
      <c r="H1529" s="8" t="s">
        <v>121</v>
      </c>
      <c r="I1529" s="2">
        <v>410074000</v>
      </c>
      <c r="J1529" s="2">
        <v>420723000</v>
      </c>
      <c r="K1529" s="2">
        <v>398208000</v>
      </c>
      <c r="L1529" s="2">
        <v>372440000</v>
      </c>
      <c r="M1529" s="2">
        <v>-1605000</v>
      </c>
      <c r="N1529" s="2">
        <v>13054000</v>
      </c>
      <c r="O1529" s="2">
        <v>30316000</v>
      </c>
      <c r="P1529" s="2">
        <v>12525000</v>
      </c>
      <c r="Q1529" s="14">
        <v>204165000</v>
      </c>
      <c r="R1529" s="14">
        <v>210221000</v>
      </c>
      <c r="S1529" s="14">
        <v>195396000</v>
      </c>
      <c r="T1529" s="14">
        <v>180977000</v>
      </c>
      <c r="U1529" s="14">
        <v>184008000</v>
      </c>
      <c r="V1529" s="14">
        <v>182287000</v>
      </c>
      <c r="W1529" s="14">
        <v>184201000</v>
      </c>
      <c r="X1529" s="14">
        <v>157061000</v>
      </c>
      <c r="Y1529" s="14" t="s">
        <v>38</v>
      </c>
      <c r="Z1529" s="14" t="s">
        <v>38</v>
      </c>
      <c r="AA1529" s="14" t="s">
        <v>38</v>
      </c>
      <c r="AB1529" s="14" t="s">
        <v>38</v>
      </c>
      <c r="AC1529" s="14">
        <v>4900000</v>
      </c>
      <c r="AD1529" s="14">
        <v>5896000</v>
      </c>
      <c r="AE1529" s="14">
        <v>27687000</v>
      </c>
      <c r="AF1529" s="14">
        <v>13360000</v>
      </c>
      <c r="AG1529" s="2">
        <v>368847000</v>
      </c>
      <c r="AH1529" s="2">
        <v>367926000</v>
      </c>
      <c r="AI1529" s="2">
        <v>370108000</v>
      </c>
      <c r="AJ1529" s="2">
        <v>343188000</v>
      </c>
      <c r="AK1529" s="16" t="str">
        <f t="shared" si="330"/>
        <v>Да</v>
      </c>
      <c r="AL1529" s="16" t="str">
        <f t="shared" si="352"/>
        <v>Нет</v>
      </c>
      <c r="AM1529" s="16" t="str">
        <f t="shared" si="351"/>
        <v>Нет</v>
      </c>
      <c r="AN1529">
        <f t="shared" si="331"/>
        <v>-0.12295081967213115</v>
      </c>
      <c r="AO1529">
        <f t="shared" si="332"/>
        <v>0.43059770418260984</v>
      </c>
      <c r="AP1529">
        <f t="shared" si="333"/>
        <v>2.4204391217564871</v>
      </c>
      <c r="AQ1529">
        <f t="shared" si="334"/>
        <v>1.0025032207563478</v>
      </c>
      <c r="AR1529">
        <f t="shared" si="335"/>
        <v>0.99410442357365958</v>
      </c>
      <c r="AS1529">
        <f t="shared" si="336"/>
        <v>1.0784409711295266</v>
      </c>
    </row>
    <row r="1530" spans="1:46" hidden="1" x14ac:dyDescent="0.35">
      <c r="A1530" s="6">
        <v>520</v>
      </c>
      <c r="B1530" s="11" t="s">
        <v>1266</v>
      </c>
      <c r="C1530" s="8" t="s">
        <v>1267</v>
      </c>
      <c r="D1530" s="2">
        <v>1</v>
      </c>
      <c r="E1530" s="2">
        <v>16</v>
      </c>
      <c r="F1530" s="2" t="s">
        <v>38</v>
      </c>
      <c r="G1530" s="12"/>
      <c r="H1530" s="8" t="s">
        <v>121</v>
      </c>
      <c r="I1530" s="2">
        <v>127435000</v>
      </c>
      <c r="J1530" s="2">
        <v>48674000</v>
      </c>
      <c r="K1530" s="2">
        <v>46783000</v>
      </c>
      <c r="L1530" s="2">
        <v>42833000</v>
      </c>
      <c r="M1530" s="2">
        <v>24525000</v>
      </c>
      <c r="N1530" s="2">
        <v>21347000</v>
      </c>
      <c r="O1530" s="2">
        <v>20194000</v>
      </c>
      <c r="P1530" s="2">
        <v>19701000</v>
      </c>
      <c r="Q1530" s="14">
        <v>203179000</v>
      </c>
      <c r="R1530" s="14">
        <v>250963000</v>
      </c>
      <c r="S1530" s="14">
        <v>170879000</v>
      </c>
      <c r="T1530" s="14">
        <v>165215000</v>
      </c>
      <c r="U1530" s="14">
        <v>12445000</v>
      </c>
      <c r="V1530" s="14">
        <v>10933000</v>
      </c>
      <c r="W1530" s="14">
        <v>10109000</v>
      </c>
      <c r="X1530" s="14">
        <v>10016000</v>
      </c>
      <c r="Y1530" s="14" t="s">
        <v>38</v>
      </c>
      <c r="Z1530" s="14" t="s">
        <v>38</v>
      </c>
      <c r="AA1530" s="14" t="s">
        <v>38</v>
      </c>
      <c r="AB1530" s="14" t="s">
        <v>38</v>
      </c>
      <c r="AC1530" s="14">
        <v>2027000</v>
      </c>
      <c r="AD1530" s="14">
        <v>936000</v>
      </c>
      <c r="AE1530" s="14">
        <v>372000</v>
      </c>
      <c r="AF1530" s="14">
        <v>929000</v>
      </c>
      <c r="AG1530" s="2">
        <v>23076000</v>
      </c>
      <c r="AH1530" s="2">
        <v>21517000</v>
      </c>
      <c r="AI1530" s="2">
        <v>20674000</v>
      </c>
      <c r="AJ1530" s="2">
        <v>20535000</v>
      </c>
      <c r="AK1530" s="16" t="str">
        <f t="shared" si="330"/>
        <v>Да</v>
      </c>
      <c r="AL1530" s="16" t="str">
        <f t="shared" si="352"/>
        <v>Нет</v>
      </c>
      <c r="AM1530" s="16" t="str">
        <f t="shared" si="351"/>
        <v>Да</v>
      </c>
      <c r="AN1530">
        <f t="shared" si="331"/>
        <v>1.1488733779922238</v>
      </c>
      <c r="AO1530">
        <f t="shared" si="332"/>
        <v>1.0570961671783698</v>
      </c>
      <c r="AP1530">
        <f t="shared" si="333"/>
        <v>1.0250241104512461</v>
      </c>
      <c r="AQ1530">
        <f t="shared" si="334"/>
        <v>1.0724543384300786</v>
      </c>
      <c r="AR1530">
        <f t="shared" si="335"/>
        <v>1.0407758537293219</v>
      </c>
      <c r="AS1530">
        <f t="shared" si="336"/>
        <v>1.0067689310932555</v>
      </c>
      <c r="AT1530">
        <f>AQ1530*AN1530</f>
        <v>1.23211423853458</v>
      </c>
    </row>
    <row r="1531" spans="1:46" hidden="1" x14ac:dyDescent="0.35">
      <c r="A1531" s="6">
        <v>1323</v>
      </c>
      <c r="B1531" s="11" t="s">
        <v>3130</v>
      </c>
      <c r="C1531" s="8" t="s">
        <v>3131</v>
      </c>
      <c r="D1531" s="2">
        <v>1</v>
      </c>
      <c r="E1531" s="2">
        <v>74</v>
      </c>
      <c r="F1531" s="2" t="s">
        <v>38</v>
      </c>
      <c r="G1531" s="12"/>
      <c r="H1531" s="8" t="s">
        <v>40</v>
      </c>
      <c r="I1531" s="2">
        <v>283140000</v>
      </c>
      <c r="J1531" s="2">
        <v>306428000</v>
      </c>
      <c r="K1531" s="2">
        <v>315232000</v>
      </c>
      <c r="L1531" s="2">
        <v>304005000</v>
      </c>
      <c r="M1531" s="2">
        <v>-13935000</v>
      </c>
      <c r="N1531" s="2">
        <v>9942000</v>
      </c>
      <c r="O1531" s="2">
        <v>18516000</v>
      </c>
      <c r="P1531" s="2">
        <v>38945000</v>
      </c>
      <c r="Q1531" s="14">
        <v>203017000</v>
      </c>
      <c r="R1531" s="14">
        <v>264124000</v>
      </c>
      <c r="S1531" s="14">
        <v>195085000</v>
      </c>
      <c r="T1531" s="14">
        <v>155093000</v>
      </c>
      <c r="U1531" s="14">
        <v>15972000</v>
      </c>
      <c r="V1531" s="14">
        <v>35826000</v>
      </c>
      <c r="W1531" s="14">
        <v>34775000</v>
      </c>
      <c r="X1531" s="14">
        <v>26198000</v>
      </c>
      <c r="Y1531" s="14" t="s">
        <v>38</v>
      </c>
      <c r="Z1531" s="14" t="s">
        <v>38</v>
      </c>
      <c r="AA1531" s="14" t="s">
        <v>38</v>
      </c>
      <c r="AB1531" s="14" t="s">
        <v>38</v>
      </c>
      <c r="AC1531" s="14">
        <v>-19065000</v>
      </c>
      <c r="AD1531" s="14">
        <v>1051000</v>
      </c>
      <c r="AE1531" s="14">
        <v>1780000</v>
      </c>
      <c r="AF1531" s="14">
        <v>23724000</v>
      </c>
      <c r="AG1531" s="2">
        <v>259904000</v>
      </c>
      <c r="AH1531" s="2">
        <v>279759000</v>
      </c>
      <c r="AI1531" s="2">
        <v>278707000</v>
      </c>
      <c r="AJ1531" s="2">
        <v>270131000</v>
      </c>
      <c r="AK1531" s="16" t="str">
        <f t="shared" si="330"/>
        <v>Нет</v>
      </c>
      <c r="AL1531" s="16" t="str">
        <f>IF(IFERROR(AN1531*AO1531*AP1531*AQ1531*AR1531*AS1531,0)=0,"Да","Нет")</f>
        <v>Нет</v>
      </c>
      <c r="AM1531" s="16" t="str">
        <f t="shared" si="351"/>
        <v>Нет</v>
      </c>
      <c r="AN1531">
        <f t="shared" si="331"/>
        <v>-1.4016294508147253</v>
      </c>
      <c r="AO1531">
        <f t="shared" si="332"/>
        <v>0.53694102397926113</v>
      </c>
      <c r="AP1531">
        <f t="shared" si="333"/>
        <v>0.47543972268583901</v>
      </c>
      <c r="AQ1531">
        <f t="shared" si="334"/>
        <v>0.92902819927151581</v>
      </c>
      <c r="AR1531">
        <f t="shared" si="335"/>
        <v>1.0037745732974055</v>
      </c>
      <c r="AS1531">
        <f t="shared" si="336"/>
        <v>1.0317475595174193</v>
      </c>
    </row>
    <row r="1532" spans="1:46" hidden="1" x14ac:dyDescent="0.35">
      <c r="A1532" s="6">
        <v>1999</v>
      </c>
      <c r="B1532" s="11" t="s">
        <v>4748</v>
      </c>
      <c r="C1532" s="8" t="s">
        <v>4749</v>
      </c>
      <c r="D1532" s="2">
        <v>1</v>
      </c>
      <c r="E1532" s="2">
        <v>72</v>
      </c>
      <c r="F1532" s="2" t="s">
        <v>38</v>
      </c>
      <c r="G1532" s="12"/>
      <c r="H1532" s="8" t="s">
        <v>40</v>
      </c>
      <c r="I1532" s="2">
        <v>4221977000</v>
      </c>
      <c r="J1532" s="2">
        <v>3949903000</v>
      </c>
      <c r="K1532" s="2">
        <v>1977804000</v>
      </c>
      <c r="L1532" s="2">
        <v>1843221000</v>
      </c>
      <c r="M1532" s="2">
        <v>-1660000</v>
      </c>
      <c r="N1532" s="2">
        <v>78966000</v>
      </c>
      <c r="O1532" s="2">
        <v>172626000</v>
      </c>
      <c r="P1532" s="2">
        <v>90834000</v>
      </c>
      <c r="Q1532" s="14">
        <v>200265000</v>
      </c>
      <c r="R1532" s="14">
        <v>596893000</v>
      </c>
      <c r="S1532" s="14">
        <v>485852000</v>
      </c>
      <c r="T1532" s="14">
        <v>241093000</v>
      </c>
      <c r="U1532" s="14">
        <v>-732502000</v>
      </c>
      <c r="V1532" s="14">
        <v>-412587000</v>
      </c>
      <c r="W1532" s="14">
        <v>-194445000</v>
      </c>
      <c r="X1532" s="14">
        <v>-70276000</v>
      </c>
      <c r="Y1532" s="14" t="s">
        <v>38</v>
      </c>
      <c r="Z1532" s="14" t="s">
        <v>38</v>
      </c>
      <c r="AA1532" s="14" t="s">
        <v>38</v>
      </c>
      <c r="AB1532" s="14" t="s">
        <v>38</v>
      </c>
      <c r="AC1532" s="14">
        <v>-319915000</v>
      </c>
      <c r="AD1532" s="14">
        <v>-218142000</v>
      </c>
      <c r="AE1532" s="14">
        <v>-124169000</v>
      </c>
      <c r="AF1532" s="14">
        <v>17708000</v>
      </c>
      <c r="AG1532" s="2">
        <v>412063000</v>
      </c>
      <c r="AH1532" s="2">
        <v>372178000</v>
      </c>
      <c r="AI1532" s="2">
        <v>-84880000</v>
      </c>
      <c r="AJ1532" s="2">
        <v>-55711000</v>
      </c>
      <c r="AK1532" s="16" t="str">
        <f t="shared" si="330"/>
        <v>Нет</v>
      </c>
      <c r="AL1532" s="16" t="str">
        <f>IF(IFERROR(AN1532*AO1532*AP1532*AQ1532*AR1532*AS1532,0)=0,"Да","Нет")</f>
        <v>Нет</v>
      </c>
      <c r="AM1532" s="16" t="str">
        <f t="shared" si="351"/>
        <v>Нет</v>
      </c>
      <c r="AN1532">
        <f t="shared" si="331"/>
        <v>-2.1021705544158244E-2</v>
      </c>
      <c r="AO1532">
        <f t="shared" si="332"/>
        <v>0.45743978311494216</v>
      </c>
      <c r="AP1532">
        <f t="shared" si="333"/>
        <v>1.9004557764713654</v>
      </c>
      <c r="AQ1532">
        <f t="shared" si="334"/>
        <v>1.1071664633589304</v>
      </c>
      <c r="AR1532">
        <f t="shared" si="335"/>
        <v>-4.3847549481621115</v>
      </c>
      <c r="AS1532">
        <f t="shared" si="336"/>
        <v>1.5235770314659582</v>
      </c>
    </row>
    <row r="1533" spans="1:46" ht="29" hidden="1" x14ac:dyDescent="0.35">
      <c r="A1533" s="6">
        <v>428</v>
      </c>
      <c r="B1533" s="11" t="s">
        <v>1039</v>
      </c>
      <c r="C1533" s="8" t="s">
        <v>1040</v>
      </c>
      <c r="D1533" s="2">
        <v>1</v>
      </c>
      <c r="E1533" s="2">
        <v>75</v>
      </c>
      <c r="F1533" s="2" t="s">
        <v>38</v>
      </c>
      <c r="G1533" s="12"/>
      <c r="H1533" s="8" t="s">
        <v>40</v>
      </c>
      <c r="I1533" s="2">
        <v>2274997000</v>
      </c>
      <c r="J1533" s="2">
        <v>2287921000</v>
      </c>
      <c r="K1533" s="2">
        <v>2221845000</v>
      </c>
      <c r="L1533" s="2">
        <v>1778782000</v>
      </c>
      <c r="M1533" s="2">
        <v>14756000</v>
      </c>
      <c r="N1533" s="2">
        <v>58193000</v>
      </c>
      <c r="O1533" s="2">
        <v>86477000</v>
      </c>
      <c r="P1533" s="2">
        <v>125248000</v>
      </c>
      <c r="Q1533" s="14">
        <v>199651000</v>
      </c>
      <c r="R1533" s="14">
        <v>294619000</v>
      </c>
      <c r="S1533" s="14">
        <v>406116000</v>
      </c>
      <c r="T1533" s="14">
        <v>470066000</v>
      </c>
      <c r="U1533" s="14">
        <v>-278293000</v>
      </c>
      <c r="V1533" s="14">
        <v>40933000</v>
      </c>
      <c r="W1533" s="14">
        <v>397674000</v>
      </c>
      <c r="X1533" s="14">
        <v>397511000</v>
      </c>
      <c r="Y1533" s="14" t="s">
        <v>38</v>
      </c>
      <c r="Z1533" s="14" t="s">
        <v>38</v>
      </c>
      <c r="AA1533" s="14" t="s">
        <v>38</v>
      </c>
      <c r="AB1533" s="14" t="s">
        <v>38</v>
      </c>
      <c r="AC1533" s="14">
        <v>-319226000</v>
      </c>
      <c r="AD1533" s="14">
        <v>-301368000</v>
      </c>
      <c r="AE1533" s="14">
        <v>478000</v>
      </c>
      <c r="AF1533" s="14">
        <v>581000</v>
      </c>
      <c r="AG1533" s="2">
        <v>1221298000</v>
      </c>
      <c r="AH1533" s="2">
        <v>1540524000</v>
      </c>
      <c r="AI1533" s="2">
        <v>1069583000</v>
      </c>
      <c r="AJ1533" s="2">
        <v>1069396000</v>
      </c>
      <c r="AK1533" s="16" t="str">
        <f t="shared" si="330"/>
        <v>Нет</v>
      </c>
      <c r="AL1533" s="16" t="str">
        <f>IF(IFERROR(AN1533*AO1533*AP1533*AQ1533*AR1533*AS1533,0)=0,"Да","Нет")</f>
        <v>Нет</v>
      </c>
      <c r="AM1533" s="16" t="str">
        <f t="shared" si="351"/>
        <v>Нет</v>
      </c>
      <c r="AN1533">
        <f t="shared" si="331"/>
        <v>0.25357001701235543</v>
      </c>
      <c r="AO1533">
        <f t="shared" si="332"/>
        <v>0.67293037455045845</v>
      </c>
      <c r="AP1533">
        <f t="shared" si="333"/>
        <v>0.69044615482881966</v>
      </c>
      <c r="AQ1533">
        <f t="shared" si="334"/>
        <v>0.79278089792823736</v>
      </c>
      <c r="AR1533">
        <f t="shared" si="335"/>
        <v>1.4403033705659121</v>
      </c>
      <c r="AS1533">
        <f t="shared" si="336"/>
        <v>1.0001748650640174</v>
      </c>
    </row>
    <row r="1534" spans="1:46" ht="29" hidden="1" x14ac:dyDescent="0.35">
      <c r="A1534" s="6">
        <v>323</v>
      </c>
      <c r="B1534" s="11" t="s">
        <v>800</v>
      </c>
      <c r="C1534" s="8" t="s">
        <v>801</v>
      </c>
      <c r="D1534" s="2">
        <v>1</v>
      </c>
      <c r="E1534" s="2">
        <v>99</v>
      </c>
      <c r="F1534" s="2" t="s">
        <v>38</v>
      </c>
      <c r="G1534" s="12" t="s">
        <v>802</v>
      </c>
      <c r="H1534" s="8" t="s">
        <v>40</v>
      </c>
      <c r="I1534" s="2">
        <v>332552000</v>
      </c>
      <c r="J1534" s="2">
        <v>337312000</v>
      </c>
      <c r="K1534" s="2">
        <v>326264000</v>
      </c>
      <c r="L1534" s="2">
        <v>362205000</v>
      </c>
      <c r="M1534" s="2">
        <v>80174000</v>
      </c>
      <c r="N1534" s="2">
        <v>57121000</v>
      </c>
      <c r="O1534" s="2">
        <v>-31575000</v>
      </c>
      <c r="P1534" s="2">
        <v>-38392000</v>
      </c>
      <c r="Q1534" s="14">
        <v>198935000</v>
      </c>
      <c r="R1534" s="14">
        <v>210134000</v>
      </c>
      <c r="S1534" s="14">
        <v>189732000</v>
      </c>
      <c r="T1534" s="14">
        <v>229922000</v>
      </c>
      <c r="U1534" s="14">
        <v>-191747000</v>
      </c>
      <c r="V1534" s="14">
        <v>-191872000</v>
      </c>
      <c r="W1534" s="14">
        <v>-188002000</v>
      </c>
      <c r="X1534" s="14">
        <v>-115536000</v>
      </c>
      <c r="Y1534" s="14" t="s">
        <v>38</v>
      </c>
      <c r="Z1534" s="14" t="s">
        <v>38</v>
      </c>
      <c r="AA1534" s="14" t="s">
        <v>38</v>
      </c>
      <c r="AB1534" s="14" t="s">
        <v>38</v>
      </c>
      <c r="AC1534" s="14">
        <v>371000</v>
      </c>
      <c r="AD1534" s="14">
        <v>-3869000</v>
      </c>
      <c r="AE1534" s="14">
        <v>-72464000</v>
      </c>
      <c r="AF1534" s="14">
        <v>-121142000</v>
      </c>
      <c r="AG1534" s="2">
        <v>23419000</v>
      </c>
      <c r="AH1534" s="2">
        <v>23389000</v>
      </c>
      <c r="AI1534" s="2">
        <v>27259000</v>
      </c>
      <c r="AJ1534" s="2">
        <v>99725000</v>
      </c>
      <c r="AK1534" s="16" t="str">
        <f t="shared" si="330"/>
        <v>Да</v>
      </c>
      <c r="AL1534" s="16" t="str">
        <f t="shared" ref="AL1534:AL1540" si="354">IF(IFERROR(AN1534*AO1534*AP1534*AQ1534*AR1534*AS1534,0)=0,"Да","Нет")</f>
        <v>Нет</v>
      </c>
      <c r="AM1534" s="16" t="str">
        <f t="shared" si="351"/>
        <v>Да</v>
      </c>
      <c r="AN1534">
        <f t="shared" si="331"/>
        <v>1.4035818700653</v>
      </c>
      <c r="AO1534">
        <f t="shared" si="332"/>
        <v>-1.8090577988915282</v>
      </c>
      <c r="AP1534">
        <f t="shared" si="333"/>
        <v>0.82243696603459049</v>
      </c>
      <c r="AQ1534">
        <f t="shared" si="334"/>
        <v>1.0012826542391722</v>
      </c>
      <c r="AR1534">
        <f t="shared" si="335"/>
        <v>0.85802854103231962</v>
      </c>
      <c r="AS1534">
        <f t="shared" si="336"/>
        <v>0.27334168964652794</v>
      </c>
      <c r="AT1534">
        <f>AQ1534*AN1534</f>
        <v>1.4053821803009645</v>
      </c>
    </row>
    <row r="1535" spans="1:46" ht="43.5" hidden="1" x14ac:dyDescent="0.35">
      <c r="A1535" s="6">
        <v>502</v>
      </c>
      <c r="B1535" s="11" t="s">
        <v>1220</v>
      </c>
      <c r="C1535" s="8" t="s">
        <v>1221</v>
      </c>
      <c r="D1535" s="2">
        <v>4</v>
      </c>
      <c r="E1535" s="2">
        <v>8</v>
      </c>
      <c r="F1535" s="2" t="s">
        <v>38</v>
      </c>
      <c r="G1535" s="12"/>
      <c r="H1535" s="8" t="s">
        <v>121</v>
      </c>
      <c r="I1535" s="2">
        <v>32000000</v>
      </c>
      <c r="J1535" s="2">
        <v>38804000</v>
      </c>
      <c r="K1535" s="2">
        <v>36358000</v>
      </c>
      <c r="L1535" s="2">
        <v>27454000</v>
      </c>
      <c r="M1535" s="2">
        <v>3908000</v>
      </c>
      <c r="N1535" s="2">
        <v>-20113000</v>
      </c>
      <c r="O1535" s="2">
        <v>1538000</v>
      </c>
      <c r="P1535" s="2">
        <v>2630000</v>
      </c>
      <c r="Q1535" s="14">
        <v>198602000</v>
      </c>
      <c r="R1535" s="14">
        <v>114840000</v>
      </c>
      <c r="S1535" s="14">
        <v>158638000</v>
      </c>
      <c r="T1535" s="14">
        <v>130196000</v>
      </c>
      <c r="U1535" s="14">
        <v>11686000</v>
      </c>
      <c r="V1535" s="14">
        <v>10991000</v>
      </c>
      <c r="W1535" s="14">
        <v>-321000</v>
      </c>
      <c r="X1535" s="14">
        <v>-2375000</v>
      </c>
      <c r="Y1535" s="14" t="s">
        <v>38</v>
      </c>
      <c r="Z1535" s="14" t="s">
        <v>38</v>
      </c>
      <c r="AA1535" s="14" t="s">
        <v>38</v>
      </c>
      <c r="AB1535" s="14" t="s">
        <v>38</v>
      </c>
      <c r="AC1535" s="14">
        <v>4472000</v>
      </c>
      <c r="AD1535" s="14">
        <v>-16555000</v>
      </c>
      <c r="AE1535" s="14">
        <v>2691000</v>
      </c>
      <c r="AF1535" s="14">
        <v>2104000</v>
      </c>
      <c r="AG1535" s="2">
        <v>14897000</v>
      </c>
      <c r="AH1535" s="2">
        <v>14202000</v>
      </c>
      <c r="AI1535" s="2">
        <v>2891000</v>
      </c>
      <c r="AJ1535" s="2">
        <v>726000</v>
      </c>
      <c r="AK1535" s="16" t="str">
        <f t="shared" si="330"/>
        <v>Да</v>
      </c>
      <c r="AL1535" s="16" t="str">
        <f t="shared" si="354"/>
        <v>Нет</v>
      </c>
      <c r="AM1535" s="16" t="str">
        <f t="shared" si="351"/>
        <v>Нет</v>
      </c>
      <c r="AN1535">
        <f t="shared" si="331"/>
        <v>-0.19430219261174364</v>
      </c>
      <c r="AO1535">
        <f t="shared" si="332"/>
        <v>-13.077373211963589</v>
      </c>
      <c r="AP1535">
        <f t="shared" si="333"/>
        <v>0.58479087452471479</v>
      </c>
      <c r="AQ1535">
        <f t="shared" si="334"/>
        <v>1.0489367694690888</v>
      </c>
      <c r="AR1535">
        <f t="shared" si="335"/>
        <v>4.9124870287097888</v>
      </c>
      <c r="AS1535">
        <f t="shared" si="336"/>
        <v>3.9820936639118458</v>
      </c>
    </row>
    <row r="1536" spans="1:46" ht="58" hidden="1" x14ac:dyDescent="0.35">
      <c r="A1536" s="6">
        <v>1965</v>
      </c>
      <c r="B1536" s="11" t="s">
        <v>4667</v>
      </c>
      <c r="C1536" s="8" t="s">
        <v>4668</v>
      </c>
      <c r="D1536" s="2">
        <v>1</v>
      </c>
      <c r="E1536" s="2">
        <v>39</v>
      </c>
      <c r="F1536" s="2" t="s">
        <v>38</v>
      </c>
      <c r="G1536" s="12" t="s">
        <v>4669</v>
      </c>
      <c r="H1536" s="8" t="s">
        <v>40</v>
      </c>
      <c r="I1536" s="2">
        <v>522775000</v>
      </c>
      <c r="J1536" s="2">
        <v>486946000</v>
      </c>
      <c r="K1536" s="2">
        <v>385310000</v>
      </c>
      <c r="L1536" s="2">
        <v>211175000</v>
      </c>
      <c r="M1536" s="2">
        <v>4002000</v>
      </c>
      <c r="N1536" s="2">
        <v>18045000</v>
      </c>
      <c r="O1536" s="2">
        <v>58721000</v>
      </c>
      <c r="P1536" s="2">
        <v>66735000</v>
      </c>
      <c r="Q1536" s="14">
        <v>198118000</v>
      </c>
      <c r="R1536" s="14">
        <v>267422000</v>
      </c>
      <c r="S1536" s="14">
        <v>296696000</v>
      </c>
      <c r="T1536" s="14">
        <v>277235000</v>
      </c>
      <c r="U1536" s="14">
        <v>76411000</v>
      </c>
      <c r="V1536" s="14">
        <v>76400000</v>
      </c>
      <c r="W1536" s="14">
        <v>76384000</v>
      </c>
      <c r="X1536" s="14">
        <v>60817000</v>
      </c>
      <c r="Y1536" s="14" t="s">
        <v>38</v>
      </c>
      <c r="Z1536" s="14" t="s">
        <v>38</v>
      </c>
      <c r="AA1536" s="14" t="s">
        <v>38</v>
      </c>
      <c r="AB1536" s="14" t="s">
        <v>38</v>
      </c>
      <c r="AC1536" s="14">
        <v>11000</v>
      </c>
      <c r="AD1536" s="14">
        <v>16000</v>
      </c>
      <c r="AE1536" s="14">
        <v>14715000</v>
      </c>
      <c r="AF1536" s="14">
        <v>16078000</v>
      </c>
      <c r="AG1536" s="2">
        <v>157151000</v>
      </c>
      <c r="AH1536" s="2">
        <v>157139000</v>
      </c>
      <c r="AI1536" s="2">
        <v>157123000</v>
      </c>
      <c r="AJ1536" s="2">
        <v>142407000</v>
      </c>
      <c r="AK1536" s="16" t="str">
        <f t="shared" si="330"/>
        <v>Да</v>
      </c>
      <c r="AL1536" s="16" t="str">
        <f t="shared" si="354"/>
        <v>Нет</v>
      </c>
      <c r="AM1536" s="16" t="str">
        <f t="shared" si="351"/>
        <v>Нет</v>
      </c>
      <c r="AN1536">
        <f t="shared" si="331"/>
        <v>0.22177888611803823</v>
      </c>
      <c r="AO1536">
        <f t="shared" si="332"/>
        <v>0.30730062498935645</v>
      </c>
      <c r="AP1536">
        <f t="shared" si="333"/>
        <v>0.87991308908368926</v>
      </c>
      <c r="AQ1536">
        <f t="shared" si="334"/>
        <v>1.0000763655107898</v>
      </c>
      <c r="AR1536">
        <f t="shared" si="335"/>
        <v>1.00010183104956</v>
      </c>
      <c r="AS1536">
        <f t="shared" si="336"/>
        <v>1.1033376168306332</v>
      </c>
    </row>
    <row r="1537" spans="1:46" ht="43.5" hidden="1" x14ac:dyDescent="0.35">
      <c r="A1537" s="6">
        <v>1046</v>
      </c>
      <c r="B1537" s="11" t="s">
        <v>2502</v>
      </c>
      <c r="C1537" s="8" t="s">
        <v>2503</v>
      </c>
      <c r="D1537" s="2">
        <v>1</v>
      </c>
      <c r="E1537" s="2">
        <v>8</v>
      </c>
      <c r="F1537" s="2" t="s">
        <v>38</v>
      </c>
      <c r="G1537" s="12" t="s">
        <v>2504</v>
      </c>
      <c r="H1537" s="8" t="s">
        <v>121</v>
      </c>
      <c r="I1537" s="2">
        <v>126922000</v>
      </c>
      <c r="J1537" s="2">
        <v>123678000</v>
      </c>
      <c r="K1537" s="2">
        <v>120597000</v>
      </c>
      <c r="L1537" s="2">
        <v>150627000</v>
      </c>
      <c r="M1537" s="2">
        <v>102983000</v>
      </c>
      <c r="N1537" s="2">
        <v>92089000</v>
      </c>
      <c r="O1537" s="2">
        <v>56785000</v>
      </c>
      <c r="P1537" s="2">
        <v>38628000</v>
      </c>
      <c r="Q1537" s="14">
        <v>197636000</v>
      </c>
      <c r="R1537" s="14">
        <v>204319000</v>
      </c>
      <c r="S1537" s="14">
        <v>212918000</v>
      </c>
      <c r="T1537" s="14">
        <v>212290000</v>
      </c>
      <c r="U1537" s="14">
        <v>58337000</v>
      </c>
      <c r="V1537" s="14">
        <v>44781000</v>
      </c>
      <c r="W1537" s="14">
        <v>46250000</v>
      </c>
      <c r="X1537" s="14">
        <v>25425000</v>
      </c>
      <c r="Y1537" s="14" t="s">
        <v>38</v>
      </c>
      <c r="Z1537" s="14" t="s">
        <v>38</v>
      </c>
      <c r="AA1537" s="14" t="s">
        <v>38</v>
      </c>
      <c r="AB1537" s="14" t="s">
        <v>38</v>
      </c>
      <c r="AC1537" s="14">
        <v>23785000</v>
      </c>
      <c r="AD1537" s="14">
        <v>19356000</v>
      </c>
      <c r="AE1537" s="14">
        <v>20825000</v>
      </c>
      <c r="AF1537" s="14">
        <v>5794000</v>
      </c>
      <c r="AG1537" s="2">
        <v>78327000</v>
      </c>
      <c r="AH1537" s="2">
        <v>64771000</v>
      </c>
      <c r="AI1537" s="2">
        <v>65199000</v>
      </c>
      <c r="AJ1537" s="2">
        <v>47871000</v>
      </c>
      <c r="AK1537" s="16" t="str">
        <f t="shared" si="330"/>
        <v>Да</v>
      </c>
      <c r="AL1537" s="16" t="str">
        <f t="shared" si="354"/>
        <v>Нет</v>
      </c>
      <c r="AM1537" s="16" t="str">
        <f t="shared" si="351"/>
        <v>Да</v>
      </c>
      <c r="AN1537">
        <f t="shared" si="331"/>
        <v>1.118298602438945</v>
      </c>
      <c r="AO1537">
        <f t="shared" si="332"/>
        <v>1.6217134806727129</v>
      </c>
      <c r="AP1537">
        <f t="shared" si="333"/>
        <v>1.4700476338407373</v>
      </c>
      <c r="AQ1537">
        <f t="shared" si="334"/>
        <v>1.2092911951336247</v>
      </c>
      <c r="AR1537">
        <f t="shared" si="335"/>
        <v>0.99343548213929667</v>
      </c>
      <c r="AS1537">
        <f t="shared" si="336"/>
        <v>1.36197280190512</v>
      </c>
      <c r="AT1537">
        <f>AQ1537*AN1537</f>
        <v>1.352348653459654</v>
      </c>
    </row>
    <row r="1538" spans="1:46" ht="87" hidden="1" x14ac:dyDescent="0.35">
      <c r="A1538" s="6">
        <v>395</v>
      </c>
      <c r="B1538" s="11" t="s">
        <v>963</v>
      </c>
      <c r="C1538" s="8" t="s">
        <v>964</v>
      </c>
      <c r="D1538" s="2">
        <v>3</v>
      </c>
      <c r="E1538" s="2">
        <v>9</v>
      </c>
      <c r="F1538" s="2" t="s">
        <v>38</v>
      </c>
      <c r="G1538" s="12" t="s">
        <v>742</v>
      </c>
      <c r="H1538" s="8" t="s">
        <v>40</v>
      </c>
      <c r="I1538" s="2">
        <v>95476000</v>
      </c>
      <c r="J1538" s="2">
        <v>106543000</v>
      </c>
      <c r="K1538" s="2">
        <v>90718000</v>
      </c>
      <c r="L1538" s="2">
        <v>75867000</v>
      </c>
      <c r="M1538" s="2">
        <v>38095000</v>
      </c>
      <c r="N1538" s="2">
        <v>41553000</v>
      </c>
      <c r="O1538" s="2">
        <v>16056000</v>
      </c>
      <c r="P1538" s="2">
        <v>9672000</v>
      </c>
      <c r="Q1538" s="14">
        <v>195282000</v>
      </c>
      <c r="R1538" s="14">
        <v>184589000</v>
      </c>
      <c r="S1538" s="14">
        <v>191218000</v>
      </c>
      <c r="T1538" s="14">
        <v>143797000</v>
      </c>
      <c r="U1538" s="14">
        <v>48076000</v>
      </c>
      <c r="V1538" s="14">
        <v>50282000</v>
      </c>
      <c r="W1538" s="14">
        <v>37697000</v>
      </c>
      <c r="X1538" s="14">
        <v>37419000</v>
      </c>
      <c r="Y1538" s="14" t="s">
        <v>38</v>
      </c>
      <c r="Z1538" s="14" t="s">
        <v>38</v>
      </c>
      <c r="AA1538" s="14" t="s">
        <v>38</v>
      </c>
      <c r="AB1538" s="14" t="s">
        <v>38</v>
      </c>
      <c r="AC1538" s="14">
        <v>4188000</v>
      </c>
      <c r="AD1538" s="14">
        <v>12789000</v>
      </c>
      <c r="AE1538" s="14">
        <v>821000</v>
      </c>
      <c r="AF1538" s="14">
        <v>2164000</v>
      </c>
      <c r="AG1538" s="2">
        <v>77438000</v>
      </c>
      <c r="AH1538" s="2">
        <v>79644000</v>
      </c>
      <c r="AI1538" s="2">
        <v>67059000</v>
      </c>
      <c r="AJ1538" s="2">
        <v>66781000</v>
      </c>
      <c r="AK1538" s="16" t="str">
        <f t="shared" ref="AK1538:AK1601" si="355">IF(AC1538&gt;0,"Да","Нет")</f>
        <v>Да</v>
      </c>
      <c r="AL1538" s="16" t="str">
        <f t="shared" si="354"/>
        <v>Нет</v>
      </c>
      <c r="AM1538" s="16" t="str">
        <f t="shared" si="351"/>
        <v>Нет</v>
      </c>
      <c r="AN1538">
        <f t="shared" ref="AN1538:AN1601" si="356">M1538/N1538</f>
        <v>0.91678097850937357</v>
      </c>
      <c r="AO1538">
        <f t="shared" ref="AO1538:AO1601" si="357">N1538/O1538</f>
        <v>2.5880044843049328</v>
      </c>
      <c r="AP1538">
        <f t="shared" ref="AP1538:AP1601" si="358">O1538/P1538</f>
        <v>1.6600496277915633</v>
      </c>
      <c r="AQ1538">
        <f t="shared" ref="AQ1538:AQ1601" si="359">AG1538/AH1538</f>
        <v>0.97230174275526093</v>
      </c>
      <c r="AR1538">
        <f t="shared" ref="AR1538:AR1601" si="360">AH1538/AI1538</f>
        <v>1.1876705587616874</v>
      </c>
      <c r="AS1538">
        <f t="shared" ref="AS1538:AS1601" si="361">AI1538/AJ1538</f>
        <v>1.0041628606939099</v>
      </c>
    </row>
    <row r="1539" spans="1:46" ht="29" hidden="1" x14ac:dyDescent="0.35">
      <c r="A1539" s="6">
        <v>1867</v>
      </c>
      <c r="B1539" s="11" t="s">
        <v>4438</v>
      </c>
      <c r="C1539" s="8" t="s">
        <v>4439</v>
      </c>
      <c r="D1539" s="2">
        <v>3</v>
      </c>
      <c r="E1539" s="2">
        <v>16</v>
      </c>
      <c r="F1539" s="2" t="s">
        <v>38</v>
      </c>
      <c r="G1539" s="12"/>
      <c r="H1539" s="8" t="s">
        <v>40</v>
      </c>
      <c r="I1539" s="2">
        <v>1793072000</v>
      </c>
      <c r="J1539" s="2">
        <v>1770316000</v>
      </c>
      <c r="K1539" s="2">
        <v>1765000000</v>
      </c>
      <c r="L1539" s="2">
        <v>1720810000</v>
      </c>
      <c r="M1539" s="2">
        <v>68626000</v>
      </c>
      <c r="N1539" s="2">
        <v>58256000</v>
      </c>
      <c r="O1539" s="2">
        <v>80174000</v>
      </c>
      <c r="P1539" s="2">
        <v>66107000</v>
      </c>
      <c r="Q1539" s="14">
        <v>191642000</v>
      </c>
      <c r="R1539" s="14">
        <v>191119000</v>
      </c>
      <c r="S1539" s="14">
        <v>218725000</v>
      </c>
      <c r="T1539" s="14">
        <v>191525000</v>
      </c>
      <c r="U1539" s="14">
        <v>122789000</v>
      </c>
      <c r="V1539" s="14">
        <v>101236000</v>
      </c>
      <c r="W1539" s="14">
        <v>85676000</v>
      </c>
      <c r="X1539" s="14">
        <v>65162000</v>
      </c>
      <c r="Y1539" s="14" t="s">
        <v>38</v>
      </c>
      <c r="Z1539" s="14" t="s">
        <v>38</v>
      </c>
      <c r="AA1539" s="14" t="s">
        <v>38</v>
      </c>
      <c r="AB1539" s="14" t="s">
        <v>38</v>
      </c>
      <c r="AC1539" s="14">
        <v>23318000</v>
      </c>
      <c r="AD1539" s="14">
        <v>19700000</v>
      </c>
      <c r="AE1539" s="14">
        <v>40400000</v>
      </c>
      <c r="AF1539" s="14">
        <v>27750000</v>
      </c>
      <c r="AG1539" s="2">
        <v>1347359000</v>
      </c>
      <c r="AH1539" s="2">
        <v>1324821000</v>
      </c>
      <c r="AI1539" s="2">
        <v>1307241000</v>
      </c>
      <c r="AJ1539" s="2">
        <v>1285340000</v>
      </c>
      <c r="AK1539" s="16" t="str">
        <f t="shared" si="355"/>
        <v>Да</v>
      </c>
      <c r="AL1539" s="16" t="str">
        <f t="shared" si="354"/>
        <v>Нет</v>
      </c>
      <c r="AM1539" s="16" t="str">
        <f t="shared" si="351"/>
        <v>Да</v>
      </c>
      <c r="AN1539">
        <f t="shared" si="356"/>
        <v>1.1780074155451798</v>
      </c>
      <c r="AO1539">
        <f t="shared" si="357"/>
        <v>0.72661960236485645</v>
      </c>
      <c r="AP1539">
        <f t="shared" si="358"/>
        <v>1.212791383665875</v>
      </c>
      <c r="AQ1539">
        <f t="shared" si="359"/>
        <v>1.0170121095604614</v>
      </c>
      <c r="AR1539">
        <f t="shared" si="360"/>
        <v>1.0134481706127638</v>
      </c>
      <c r="AS1539">
        <f t="shared" si="361"/>
        <v>1.0170390713741111</v>
      </c>
      <c r="AT1539">
        <f t="shared" ref="AT1539:AT1540" si="362">AQ1539*AN1539</f>
        <v>1.1980478067614704</v>
      </c>
    </row>
    <row r="1540" spans="1:46" x14ac:dyDescent="0.35">
      <c r="A1540" s="6">
        <v>552</v>
      </c>
      <c r="B1540" s="11" t="s">
        <v>1345</v>
      </c>
      <c r="C1540" s="8" t="s">
        <v>1346</v>
      </c>
      <c r="D1540" s="2">
        <v>1</v>
      </c>
      <c r="E1540" s="2">
        <v>11</v>
      </c>
      <c r="F1540" s="2" t="s">
        <v>38</v>
      </c>
      <c r="G1540" s="12"/>
      <c r="H1540" s="8" t="s">
        <v>121</v>
      </c>
      <c r="I1540" s="2">
        <v>119024000</v>
      </c>
      <c r="J1540" s="2">
        <v>113469000</v>
      </c>
      <c r="K1540" s="2">
        <v>122375000</v>
      </c>
      <c r="L1540" s="2">
        <v>127705000</v>
      </c>
      <c r="M1540" s="2">
        <v>16489000</v>
      </c>
      <c r="N1540" s="2">
        <v>5320000</v>
      </c>
      <c r="O1540" s="2">
        <v>3756000</v>
      </c>
      <c r="P1540" s="2">
        <v>4825000</v>
      </c>
      <c r="Q1540" s="14">
        <v>189907000</v>
      </c>
      <c r="R1540" s="14">
        <v>167528000</v>
      </c>
      <c r="S1540" s="14">
        <v>149539000</v>
      </c>
      <c r="T1540" s="14">
        <v>289881000</v>
      </c>
      <c r="U1540" s="14">
        <v>17064000</v>
      </c>
      <c r="V1540" s="14">
        <v>7408000</v>
      </c>
      <c r="W1540" s="14">
        <v>18532000</v>
      </c>
      <c r="X1540" s="14">
        <v>17772000</v>
      </c>
      <c r="Y1540" s="14" t="s">
        <v>38</v>
      </c>
      <c r="Z1540" s="14" t="s">
        <v>38</v>
      </c>
      <c r="AA1540" s="14" t="s">
        <v>38</v>
      </c>
      <c r="AB1540" s="14" t="s">
        <v>38</v>
      </c>
      <c r="AC1540" s="14">
        <v>11714000</v>
      </c>
      <c r="AD1540" s="14">
        <v>4115000</v>
      </c>
      <c r="AE1540" s="14">
        <v>1312000</v>
      </c>
      <c r="AF1540" s="14">
        <v>2207000</v>
      </c>
      <c r="AG1540" s="2">
        <v>114184000</v>
      </c>
      <c r="AH1540" s="2">
        <v>104528000</v>
      </c>
      <c r="AI1540" s="2">
        <v>115652000</v>
      </c>
      <c r="AJ1540" s="2">
        <v>114892000</v>
      </c>
      <c r="AK1540" s="16" t="str">
        <f t="shared" si="355"/>
        <v>Да</v>
      </c>
      <c r="AL1540" s="16" t="str">
        <f t="shared" si="354"/>
        <v>Нет</v>
      </c>
      <c r="AM1540" s="16" t="str">
        <f t="shared" si="351"/>
        <v>Да</v>
      </c>
      <c r="AN1540">
        <f t="shared" si="356"/>
        <v>3.0994360902255638</v>
      </c>
      <c r="AO1540">
        <f t="shared" si="357"/>
        <v>1.4164004259850904</v>
      </c>
      <c r="AP1540">
        <f t="shared" si="358"/>
        <v>0.77844559585492223</v>
      </c>
      <c r="AQ1540">
        <f t="shared" si="359"/>
        <v>1.092377162100107</v>
      </c>
      <c r="AR1540">
        <f t="shared" si="360"/>
        <v>0.90381489295472628</v>
      </c>
      <c r="AS1540">
        <f t="shared" si="361"/>
        <v>1.0066149079135187</v>
      </c>
      <c r="AT1540">
        <f t="shared" si="362"/>
        <v>3.3857532003512527</v>
      </c>
    </row>
    <row r="1541" spans="1:46" ht="29" hidden="1" x14ac:dyDescent="0.35">
      <c r="A1541" s="6">
        <v>1056</v>
      </c>
      <c r="B1541" s="11" t="s">
        <v>2528</v>
      </c>
      <c r="C1541" s="8" t="s">
        <v>2529</v>
      </c>
      <c r="D1541" s="2">
        <v>1</v>
      </c>
      <c r="E1541" s="2">
        <v>99</v>
      </c>
      <c r="F1541" s="2" t="s">
        <v>38</v>
      </c>
      <c r="G1541" s="12"/>
      <c r="H1541" s="8" t="s">
        <v>121</v>
      </c>
      <c r="I1541" s="2">
        <v>186633000</v>
      </c>
      <c r="J1541" s="2">
        <v>168383000</v>
      </c>
      <c r="K1541" s="2">
        <v>173040000</v>
      </c>
      <c r="L1541" s="2">
        <v>211365000</v>
      </c>
      <c r="M1541" s="2">
        <v>90626000</v>
      </c>
      <c r="N1541" s="2">
        <v>100510000</v>
      </c>
      <c r="O1541" s="2">
        <v>109329000</v>
      </c>
      <c r="P1541" s="2">
        <v>99130000</v>
      </c>
      <c r="Q1541" s="14">
        <v>189560000</v>
      </c>
      <c r="R1541" s="14">
        <v>204815000</v>
      </c>
      <c r="S1541" s="14">
        <v>213608000</v>
      </c>
      <c r="T1541" s="14">
        <v>200511000</v>
      </c>
      <c r="U1541" s="14">
        <v>-233842000</v>
      </c>
      <c r="V1541" s="14">
        <v>1658000</v>
      </c>
      <c r="W1541" s="14">
        <v>7261000</v>
      </c>
      <c r="X1541" s="14">
        <v>36249000</v>
      </c>
      <c r="Y1541" s="14" t="s">
        <v>38</v>
      </c>
      <c r="Z1541" s="14" t="s">
        <v>38</v>
      </c>
      <c r="AA1541" s="14" t="s">
        <v>38</v>
      </c>
      <c r="AB1541" s="14" t="s">
        <v>38</v>
      </c>
      <c r="AC1541" s="14">
        <v>-235506000</v>
      </c>
      <c r="AD1541" s="14">
        <v>-5596000</v>
      </c>
      <c r="AE1541" s="14">
        <v>3366000</v>
      </c>
      <c r="AF1541" s="14">
        <v>2466000</v>
      </c>
      <c r="AG1541" s="2">
        <v>-233361000</v>
      </c>
      <c r="AH1541" s="2">
        <v>2145000</v>
      </c>
      <c r="AI1541" s="2">
        <v>7748000</v>
      </c>
      <c r="AJ1541" s="2">
        <v>76797000</v>
      </c>
      <c r="AK1541" s="16" t="str">
        <f t="shared" si="355"/>
        <v>Нет</v>
      </c>
      <c r="AL1541" s="16" t="str">
        <f>IF(IFERROR(AN1541*AO1541*AP1541*AQ1541*AR1541*AS1541,0)=0,"Да","Нет")</f>
        <v>Нет</v>
      </c>
      <c r="AM1541" s="16" t="str">
        <f t="shared" si="351"/>
        <v>Нет</v>
      </c>
      <c r="AN1541">
        <f t="shared" si="356"/>
        <v>0.90166152621629692</v>
      </c>
      <c r="AO1541">
        <f t="shared" si="357"/>
        <v>0.91933521755435432</v>
      </c>
      <c r="AP1541">
        <f t="shared" si="358"/>
        <v>1.1028851003732472</v>
      </c>
      <c r="AQ1541">
        <f t="shared" si="359"/>
        <v>-108.793006993007</v>
      </c>
      <c r="AR1541">
        <f t="shared" si="360"/>
        <v>0.27684563758389263</v>
      </c>
      <c r="AS1541">
        <f t="shared" si="361"/>
        <v>0.10088935765720015</v>
      </c>
    </row>
    <row r="1542" spans="1:46" hidden="1" x14ac:dyDescent="0.35">
      <c r="A1542" s="6">
        <v>1064</v>
      </c>
      <c r="B1542" s="11" t="s">
        <v>2548</v>
      </c>
      <c r="C1542" s="8" t="s">
        <v>2549</v>
      </c>
      <c r="D1542" s="2">
        <v>1</v>
      </c>
      <c r="E1542" s="2">
        <v>74</v>
      </c>
      <c r="F1542" s="2">
        <v>94</v>
      </c>
      <c r="G1542" s="12"/>
      <c r="H1542" s="8" t="s">
        <v>121</v>
      </c>
      <c r="I1542" s="2">
        <v>586697000</v>
      </c>
      <c r="J1542" s="2">
        <v>436100000</v>
      </c>
      <c r="K1542" s="2">
        <v>447490000</v>
      </c>
      <c r="L1542" s="2">
        <v>424374000</v>
      </c>
      <c r="M1542" s="2">
        <v>107167000</v>
      </c>
      <c r="N1542" s="2">
        <v>108757000</v>
      </c>
      <c r="O1542" s="2">
        <v>88877000</v>
      </c>
      <c r="P1542" s="2">
        <v>85886000</v>
      </c>
      <c r="Q1542" s="14">
        <v>188202000</v>
      </c>
      <c r="R1542" s="14">
        <v>212405000</v>
      </c>
      <c r="S1542" s="14">
        <v>191025000</v>
      </c>
      <c r="T1542" s="14">
        <v>170154000</v>
      </c>
      <c r="U1542" s="14">
        <v>-3049000</v>
      </c>
      <c r="V1542" s="14">
        <v>-689000</v>
      </c>
      <c r="W1542" s="14">
        <v>-7414000</v>
      </c>
      <c r="X1542" s="14">
        <v>-10349000</v>
      </c>
      <c r="Y1542" s="14" t="s">
        <v>38</v>
      </c>
      <c r="Z1542" s="14" t="s">
        <v>38</v>
      </c>
      <c r="AA1542" s="14" t="s">
        <v>38</v>
      </c>
      <c r="AB1542" s="14" t="s">
        <v>38</v>
      </c>
      <c r="AC1542" s="14">
        <v>-2360000</v>
      </c>
      <c r="AD1542" s="14">
        <v>7079000</v>
      </c>
      <c r="AE1542" s="14">
        <v>3089000</v>
      </c>
      <c r="AF1542" s="14">
        <v>3054000</v>
      </c>
      <c r="AG1542" s="2">
        <v>551560000</v>
      </c>
      <c r="AH1542" s="2">
        <v>383934000</v>
      </c>
      <c r="AI1542" s="2">
        <v>376855000</v>
      </c>
      <c r="AJ1542" s="2">
        <v>323766000</v>
      </c>
      <c r="AK1542" s="16" t="str">
        <f t="shared" si="355"/>
        <v>Нет</v>
      </c>
      <c r="AL1542" s="16" t="str">
        <f>IF(IFERROR(AN1542*AO1542*AP1542*AQ1542*AR1542*AS1542,0)=0,"Да","Нет")</f>
        <v>Нет</v>
      </c>
      <c r="AM1542" s="16" t="str">
        <f t="shared" si="351"/>
        <v>Нет</v>
      </c>
      <c r="AN1542">
        <f t="shared" si="356"/>
        <v>0.98538025138611762</v>
      </c>
      <c r="AO1542">
        <f t="shared" si="357"/>
        <v>1.2236799171889241</v>
      </c>
      <c r="AP1542">
        <f t="shared" si="358"/>
        <v>1.0348252334489905</v>
      </c>
      <c r="AQ1542">
        <f t="shared" si="359"/>
        <v>1.4366010824777176</v>
      </c>
      <c r="AR1542">
        <f t="shared" si="360"/>
        <v>1.0187844131031829</v>
      </c>
      <c r="AS1542">
        <f t="shared" si="361"/>
        <v>1.1639733634785616</v>
      </c>
    </row>
    <row r="1543" spans="1:46" hidden="1" x14ac:dyDescent="0.35">
      <c r="A1543" s="6">
        <v>1602</v>
      </c>
      <c r="B1543" s="11" t="s">
        <v>3792</v>
      </c>
      <c r="C1543" s="8" t="s">
        <v>3793</v>
      </c>
      <c r="D1543" s="2">
        <v>1</v>
      </c>
      <c r="E1543" s="2">
        <v>9</v>
      </c>
      <c r="F1543" s="2" t="s">
        <v>38</v>
      </c>
      <c r="G1543" s="12"/>
      <c r="H1543" s="8" t="s">
        <v>121</v>
      </c>
      <c r="I1543" s="2">
        <v>297654000</v>
      </c>
      <c r="J1543" s="2">
        <v>292036000</v>
      </c>
      <c r="K1543" s="2">
        <v>304985000</v>
      </c>
      <c r="L1543" s="2">
        <v>278660000</v>
      </c>
      <c r="M1543" s="2">
        <v>-6491000</v>
      </c>
      <c r="N1543" s="2">
        <v>-10593000</v>
      </c>
      <c r="O1543" s="2">
        <v>13116000</v>
      </c>
      <c r="P1543" s="2">
        <v>-13071000</v>
      </c>
      <c r="Q1543" s="14">
        <v>187060000</v>
      </c>
      <c r="R1543" s="14">
        <v>166306000</v>
      </c>
      <c r="S1543" s="14">
        <v>158605000</v>
      </c>
      <c r="T1543" s="14">
        <v>139037000</v>
      </c>
      <c r="U1543" s="14">
        <v>170410000</v>
      </c>
      <c r="V1543" s="14">
        <v>170159000</v>
      </c>
      <c r="W1543" s="14">
        <v>167794000</v>
      </c>
      <c r="X1543" s="14">
        <v>129472000</v>
      </c>
      <c r="Y1543" s="14" t="s">
        <v>38</v>
      </c>
      <c r="Z1543" s="14" t="s">
        <v>38</v>
      </c>
      <c r="AA1543" s="14" t="s">
        <v>38</v>
      </c>
      <c r="AB1543" s="14" t="s">
        <v>38</v>
      </c>
      <c r="AC1543" s="14">
        <v>1434000</v>
      </c>
      <c r="AD1543" s="14">
        <v>2365000</v>
      </c>
      <c r="AE1543" s="14">
        <v>38322000</v>
      </c>
      <c r="AF1543" s="14">
        <v>21955000</v>
      </c>
      <c r="AG1543" s="2">
        <v>245424000</v>
      </c>
      <c r="AH1543" s="2">
        <v>245366000</v>
      </c>
      <c r="AI1543" s="2">
        <v>243194000</v>
      </c>
      <c r="AJ1543" s="2">
        <v>205089000</v>
      </c>
      <c r="AK1543" s="16" t="str">
        <f t="shared" si="355"/>
        <v>Да</v>
      </c>
      <c r="AL1543" s="16" t="str">
        <f t="shared" ref="AL1543:AL1545" si="363">IF(IFERROR(AN1543*AO1543*AP1543*AQ1543*AR1543*AS1543,0)=0,"Да","Нет")</f>
        <v>Нет</v>
      </c>
      <c r="AM1543" s="16" t="str">
        <f t="shared" si="351"/>
        <v>Нет</v>
      </c>
      <c r="AN1543">
        <f t="shared" si="356"/>
        <v>0.61276314547342581</v>
      </c>
      <c r="AO1543">
        <f t="shared" si="357"/>
        <v>-0.80763952424519669</v>
      </c>
      <c r="AP1543">
        <f t="shared" si="358"/>
        <v>-1.0034427358274043</v>
      </c>
      <c r="AQ1543">
        <f t="shared" si="359"/>
        <v>1.0002363815687585</v>
      </c>
      <c r="AR1543">
        <f t="shared" si="360"/>
        <v>1.0089311413932909</v>
      </c>
      <c r="AS1543">
        <f t="shared" si="361"/>
        <v>1.1857973855253086</v>
      </c>
    </row>
    <row r="1544" spans="1:46" hidden="1" x14ac:dyDescent="0.35">
      <c r="A1544" s="6">
        <v>613</v>
      </c>
      <c r="B1544" s="11" t="s">
        <v>1491</v>
      </c>
      <c r="C1544" s="8" t="s">
        <v>1492</v>
      </c>
      <c r="D1544" s="2">
        <v>3</v>
      </c>
      <c r="E1544" s="2">
        <v>7</v>
      </c>
      <c r="F1544" s="2" t="s">
        <v>38</v>
      </c>
      <c r="G1544" s="12"/>
      <c r="H1544" s="8" t="s">
        <v>121</v>
      </c>
      <c r="I1544" s="2">
        <v>80242000</v>
      </c>
      <c r="J1544" s="2">
        <v>72528000</v>
      </c>
      <c r="K1544" s="2">
        <v>85542000</v>
      </c>
      <c r="L1544" s="2">
        <v>61185000</v>
      </c>
      <c r="M1544" s="2">
        <v>22784000</v>
      </c>
      <c r="N1544" s="2">
        <v>17419000</v>
      </c>
      <c r="O1544" s="2">
        <v>12327000</v>
      </c>
      <c r="P1544" s="2">
        <v>13128000</v>
      </c>
      <c r="Q1544" s="14">
        <v>185364000</v>
      </c>
      <c r="R1544" s="14">
        <v>156157000</v>
      </c>
      <c r="S1544" s="14">
        <v>114713000</v>
      </c>
      <c r="T1544" s="14">
        <v>102041000</v>
      </c>
      <c r="U1544" s="14">
        <v>34503000</v>
      </c>
      <c r="V1544" s="14">
        <v>26705000</v>
      </c>
      <c r="W1544" s="14">
        <v>18304000</v>
      </c>
      <c r="X1544" s="14">
        <v>16791000</v>
      </c>
      <c r="Y1544" s="14" t="s">
        <v>38</v>
      </c>
      <c r="Z1544" s="14" t="s">
        <v>38</v>
      </c>
      <c r="AA1544" s="14" t="s">
        <v>38</v>
      </c>
      <c r="AB1544" s="14" t="s">
        <v>38</v>
      </c>
      <c r="AC1544" s="14">
        <v>13962000</v>
      </c>
      <c r="AD1544" s="14">
        <v>12792000</v>
      </c>
      <c r="AE1544" s="14">
        <v>7072000</v>
      </c>
      <c r="AF1544" s="14">
        <v>12104000</v>
      </c>
      <c r="AG1544" s="2">
        <v>58880000</v>
      </c>
      <c r="AH1544" s="2">
        <v>51082000</v>
      </c>
      <c r="AI1544" s="2">
        <v>42681000</v>
      </c>
      <c r="AJ1544" s="2">
        <v>38595000</v>
      </c>
      <c r="AK1544" s="16" t="str">
        <f t="shared" si="355"/>
        <v>Да</v>
      </c>
      <c r="AL1544" s="16" t="str">
        <f t="shared" si="363"/>
        <v>Нет</v>
      </c>
      <c r="AM1544" s="16" t="str">
        <f t="shared" si="351"/>
        <v>Да</v>
      </c>
      <c r="AN1544">
        <f t="shared" si="356"/>
        <v>1.3079970147540043</v>
      </c>
      <c r="AO1544">
        <f t="shared" si="357"/>
        <v>1.4130769854790297</v>
      </c>
      <c r="AP1544">
        <f t="shared" si="358"/>
        <v>0.93898537477148081</v>
      </c>
      <c r="AQ1544">
        <f t="shared" si="359"/>
        <v>1.1526565130574371</v>
      </c>
      <c r="AR1544">
        <f t="shared" si="360"/>
        <v>1.196832314144467</v>
      </c>
      <c r="AS1544">
        <f t="shared" si="361"/>
        <v>1.1058686358336571</v>
      </c>
      <c r="AT1544">
        <f t="shared" ref="AT1544:AT1545" si="364">AQ1544*AN1544</f>
        <v>1.5076712781158876</v>
      </c>
    </row>
    <row r="1545" spans="1:46" hidden="1" x14ac:dyDescent="0.35">
      <c r="A1545" s="6">
        <v>596</v>
      </c>
      <c r="B1545" s="11" t="s">
        <v>1451</v>
      </c>
      <c r="C1545" s="8" t="s">
        <v>1452</v>
      </c>
      <c r="D1545" s="2">
        <v>1</v>
      </c>
      <c r="E1545" s="2">
        <v>20</v>
      </c>
      <c r="F1545" s="2" t="s">
        <v>38</v>
      </c>
      <c r="G1545" s="12"/>
      <c r="H1545" s="8" t="s">
        <v>121</v>
      </c>
      <c r="I1545" s="2">
        <v>193782000</v>
      </c>
      <c r="J1545" s="2">
        <v>170659000</v>
      </c>
      <c r="K1545" s="2">
        <v>166220000</v>
      </c>
      <c r="L1545" s="2">
        <v>171372000</v>
      </c>
      <c r="M1545" s="2">
        <v>48112000</v>
      </c>
      <c r="N1545" s="2">
        <v>45247000</v>
      </c>
      <c r="O1545" s="2">
        <v>56899000</v>
      </c>
      <c r="P1545" s="2">
        <v>51501000</v>
      </c>
      <c r="Q1545" s="14">
        <v>184508000</v>
      </c>
      <c r="R1545" s="14">
        <v>181499000</v>
      </c>
      <c r="S1545" s="14">
        <v>253808000</v>
      </c>
      <c r="T1545" s="14">
        <v>358635000</v>
      </c>
      <c r="U1545" s="14">
        <v>21329000</v>
      </c>
      <c r="V1545" s="14">
        <v>17200000</v>
      </c>
      <c r="W1545" s="14">
        <v>14208000</v>
      </c>
      <c r="X1545" s="14">
        <v>9902000</v>
      </c>
      <c r="Y1545" s="14" t="s">
        <v>38</v>
      </c>
      <c r="Z1545" s="14" t="s">
        <v>38</v>
      </c>
      <c r="AA1545" s="14" t="s">
        <v>38</v>
      </c>
      <c r="AB1545" s="14" t="s">
        <v>38</v>
      </c>
      <c r="AC1545" s="14">
        <v>4272000</v>
      </c>
      <c r="AD1545" s="14">
        <v>4944000</v>
      </c>
      <c r="AE1545" s="14">
        <v>6052000</v>
      </c>
      <c r="AF1545" s="14">
        <v>5262000</v>
      </c>
      <c r="AG1545" s="2">
        <v>156750000</v>
      </c>
      <c r="AH1545" s="2">
        <v>152621000</v>
      </c>
      <c r="AI1545" s="2">
        <v>149627000</v>
      </c>
      <c r="AJ1545" s="2">
        <v>145679000</v>
      </c>
      <c r="AK1545" s="16" t="str">
        <f t="shared" si="355"/>
        <v>Да</v>
      </c>
      <c r="AL1545" s="16" t="str">
        <f t="shared" si="363"/>
        <v>Нет</v>
      </c>
      <c r="AM1545" s="16" t="str">
        <f t="shared" si="351"/>
        <v>Да</v>
      </c>
      <c r="AN1545">
        <f t="shared" si="356"/>
        <v>1.0633191150794528</v>
      </c>
      <c r="AO1545">
        <f t="shared" si="357"/>
        <v>0.7952160846412063</v>
      </c>
      <c r="AP1545">
        <f t="shared" si="358"/>
        <v>1.1048134987670142</v>
      </c>
      <c r="AQ1545">
        <f t="shared" si="359"/>
        <v>1.0270539440837105</v>
      </c>
      <c r="AR1545">
        <f t="shared" si="360"/>
        <v>1.0200097575972251</v>
      </c>
      <c r="AS1545">
        <f t="shared" si="361"/>
        <v>1.0271006802627696</v>
      </c>
      <c r="AT1545">
        <f t="shared" si="364"/>
        <v>1.0920860909619527</v>
      </c>
    </row>
    <row r="1546" spans="1:46" hidden="1" x14ac:dyDescent="0.35">
      <c r="A1546" s="6">
        <v>1544</v>
      </c>
      <c r="B1546" s="11" t="s">
        <v>3654</v>
      </c>
      <c r="C1546" s="8" t="s">
        <v>3655</v>
      </c>
      <c r="D1546" s="2">
        <v>1</v>
      </c>
      <c r="E1546" s="2">
        <v>74</v>
      </c>
      <c r="F1546" s="2" t="s">
        <v>38</v>
      </c>
      <c r="G1546" s="12"/>
      <c r="H1546" s="8" t="s">
        <v>40</v>
      </c>
      <c r="I1546" s="2">
        <v>541194000</v>
      </c>
      <c r="J1546" s="2">
        <v>440602000</v>
      </c>
      <c r="K1546" s="2">
        <v>507599000</v>
      </c>
      <c r="L1546" s="2">
        <v>197545000</v>
      </c>
      <c r="M1546" s="2">
        <v>1074000</v>
      </c>
      <c r="N1546" s="2">
        <v>-91694000</v>
      </c>
      <c r="O1546" s="2">
        <v>3901000</v>
      </c>
      <c r="P1546" s="2">
        <v>-22414000</v>
      </c>
      <c r="Q1546" s="14">
        <v>183546000</v>
      </c>
      <c r="R1546" s="14">
        <v>371145000</v>
      </c>
      <c r="S1546" s="14">
        <v>37439000</v>
      </c>
      <c r="T1546" s="14">
        <v>231383000</v>
      </c>
      <c r="U1546" s="14">
        <v>-77799000</v>
      </c>
      <c r="V1546" s="14">
        <v>-71554000</v>
      </c>
      <c r="W1546" s="14">
        <v>696000</v>
      </c>
      <c r="X1546" s="14">
        <v>6670000</v>
      </c>
      <c r="Y1546" s="14" t="s">
        <v>38</v>
      </c>
      <c r="Z1546" s="14" t="s">
        <v>38</v>
      </c>
      <c r="AA1546" s="14" t="s">
        <v>38</v>
      </c>
      <c r="AB1546" s="14" t="s">
        <v>38</v>
      </c>
      <c r="AC1546" s="14">
        <v>-6245000</v>
      </c>
      <c r="AD1546" s="14">
        <v>-72250000</v>
      </c>
      <c r="AE1546" s="14">
        <v>-5974000</v>
      </c>
      <c r="AF1546" s="14">
        <v>-22910000</v>
      </c>
      <c r="AG1546" s="2">
        <v>249901000</v>
      </c>
      <c r="AH1546" s="2">
        <v>256146000</v>
      </c>
      <c r="AI1546" s="2">
        <v>251446000</v>
      </c>
      <c r="AJ1546" s="2">
        <v>72325000</v>
      </c>
      <c r="AK1546" s="16" t="str">
        <f t="shared" si="355"/>
        <v>Нет</v>
      </c>
      <c r="AL1546" s="16" t="str">
        <f>IF(IFERROR(AN1546*AO1546*AP1546*AQ1546*AR1546*AS1546,0)=0,"Да","Нет")</f>
        <v>Нет</v>
      </c>
      <c r="AM1546" s="16" t="str">
        <f t="shared" si="351"/>
        <v>Нет</v>
      </c>
      <c r="AN1546">
        <f t="shared" si="356"/>
        <v>-1.1712871071171506E-2</v>
      </c>
      <c r="AO1546">
        <f t="shared" si="357"/>
        <v>-23.505255062804409</v>
      </c>
      <c r="AP1546">
        <f t="shared" si="358"/>
        <v>-0.17404300883376461</v>
      </c>
      <c r="AQ1546">
        <f t="shared" si="359"/>
        <v>0.9756193733261499</v>
      </c>
      <c r="AR1546">
        <f t="shared" si="360"/>
        <v>1.0186918861306204</v>
      </c>
      <c r="AS1546">
        <f t="shared" si="361"/>
        <v>3.4766125129623227</v>
      </c>
    </row>
    <row r="1547" spans="1:46" hidden="1" x14ac:dyDescent="0.35">
      <c r="A1547" s="6">
        <v>819</v>
      </c>
      <c r="B1547" s="11" t="s">
        <v>1967</v>
      </c>
      <c r="C1547" s="8" t="s">
        <v>1968</v>
      </c>
      <c r="D1547" s="2">
        <v>1</v>
      </c>
      <c r="E1547" s="2">
        <v>11</v>
      </c>
      <c r="F1547" s="2" t="s">
        <v>38</v>
      </c>
      <c r="G1547" s="12"/>
      <c r="H1547" s="8" t="s">
        <v>121</v>
      </c>
      <c r="I1547" s="2">
        <v>433662000</v>
      </c>
      <c r="J1547" s="2">
        <v>486423000</v>
      </c>
      <c r="K1547" s="2">
        <v>482146000</v>
      </c>
      <c r="L1547" s="2">
        <v>507006000</v>
      </c>
      <c r="M1547" s="2">
        <v>13271000</v>
      </c>
      <c r="N1547" s="2">
        <v>10548000</v>
      </c>
      <c r="O1547" s="2">
        <v>11096000</v>
      </c>
      <c r="P1547" s="2">
        <v>12989000</v>
      </c>
      <c r="Q1547" s="14">
        <v>182260000</v>
      </c>
      <c r="R1547" s="14">
        <v>100754000</v>
      </c>
      <c r="S1547" s="14">
        <v>256869000</v>
      </c>
      <c r="T1547" s="14">
        <v>91463000</v>
      </c>
      <c r="U1547" s="14">
        <v>17002000</v>
      </c>
      <c r="V1547" s="14">
        <v>14527000</v>
      </c>
      <c r="W1547" s="14">
        <v>16156000</v>
      </c>
      <c r="X1547" s="14">
        <v>16278000</v>
      </c>
      <c r="Y1547" s="14" t="s">
        <v>38</v>
      </c>
      <c r="Z1547" s="14" t="s">
        <v>38</v>
      </c>
      <c r="AA1547" s="14" t="s">
        <v>38</v>
      </c>
      <c r="AB1547" s="14" t="s">
        <v>38</v>
      </c>
      <c r="AC1547" s="14">
        <v>9298000</v>
      </c>
      <c r="AD1547" s="14">
        <v>7034000</v>
      </c>
      <c r="AE1547" s="14">
        <v>8051000</v>
      </c>
      <c r="AF1547" s="14">
        <v>8661000</v>
      </c>
      <c r="AG1547" s="2">
        <v>192408000</v>
      </c>
      <c r="AH1547" s="2">
        <v>189933000</v>
      </c>
      <c r="AI1547" s="2">
        <v>191562000</v>
      </c>
      <c r="AJ1547" s="2">
        <v>191684000</v>
      </c>
      <c r="AK1547" s="16" t="str">
        <f t="shared" si="355"/>
        <v>Да</v>
      </c>
      <c r="AL1547" s="16" t="str">
        <f t="shared" ref="AL1547:AL1550" si="365">IF(IFERROR(AN1547*AO1547*AP1547*AQ1547*AR1547*AS1547,0)=0,"Да","Нет")</f>
        <v>Нет</v>
      </c>
      <c r="AM1547" s="16" t="str">
        <f t="shared" si="351"/>
        <v>Да</v>
      </c>
      <c r="AN1547">
        <f t="shared" si="356"/>
        <v>1.2581532043989383</v>
      </c>
      <c r="AO1547">
        <f t="shared" si="357"/>
        <v>0.95061283345349679</v>
      </c>
      <c r="AP1547">
        <f t="shared" si="358"/>
        <v>0.85426129802140272</v>
      </c>
      <c r="AQ1547">
        <f t="shared" si="359"/>
        <v>1.0130309109001596</v>
      </c>
      <c r="AR1547">
        <f t="shared" si="360"/>
        <v>0.9914962257650265</v>
      </c>
      <c r="AS1547">
        <f t="shared" si="361"/>
        <v>0.99936353581936943</v>
      </c>
      <c r="AT1547">
        <f>AQ1547*AN1547</f>
        <v>1.2745480867042112</v>
      </c>
    </row>
    <row r="1548" spans="1:46" hidden="1" x14ac:dyDescent="0.35">
      <c r="A1548" s="6">
        <v>1100</v>
      </c>
      <c r="B1548" s="11" t="s">
        <v>2637</v>
      </c>
      <c r="C1548" s="8" t="s">
        <v>2638</v>
      </c>
      <c r="D1548" s="2">
        <v>1</v>
      </c>
      <c r="E1548" s="2">
        <v>32</v>
      </c>
      <c r="F1548" s="2" t="s">
        <v>38</v>
      </c>
      <c r="G1548" s="12"/>
      <c r="H1548" s="8" t="s">
        <v>121</v>
      </c>
      <c r="I1548" s="2">
        <v>86971000</v>
      </c>
      <c r="J1548" s="2">
        <v>54640000</v>
      </c>
      <c r="K1548" s="2">
        <v>46924000</v>
      </c>
      <c r="L1548" s="2">
        <v>49638000</v>
      </c>
      <c r="M1548" s="2">
        <v>-8191000</v>
      </c>
      <c r="N1548" s="2">
        <v>-12371000</v>
      </c>
      <c r="O1548" s="2">
        <v>-928000</v>
      </c>
      <c r="P1548" s="2">
        <v>-7464000</v>
      </c>
      <c r="Q1548" s="14">
        <v>180865000</v>
      </c>
      <c r="R1548" s="14">
        <v>154343000</v>
      </c>
      <c r="S1548" s="14">
        <v>182232000</v>
      </c>
      <c r="T1548" s="14">
        <v>168544000</v>
      </c>
      <c r="U1548" s="14">
        <v>-35320000</v>
      </c>
      <c r="V1548" s="14">
        <v>-35432000</v>
      </c>
      <c r="W1548" s="14">
        <v>-21711000</v>
      </c>
      <c r="X1548" s="14">
        <v>-18118000</v>
      </c>
      <c r="Y1548" s="14" t="s">
        <v>38</v>
      </c>
      <c r="Z1548" s="14" t="s">
        <v>38</v>
      </c>
      <c r="AA1548" s="14" t="s">
        <v>38</v>
      </c>
      <c r="AB1548" s="14" t="s">
        <v>38</v>
      </c>
      <c r="AC1548" s="14">
        <v>112000</v>
      </c>
      <c r="AD1548" s="14">
        <v>-13721000</v>
      </c>
      <c r="AE1548" s="14">
        <v>-3593000</v>
      </c>
      <c r="AF1548" s="14">
        <v>-9456000</v>
      </c>
      <c r="AG1548" s="2">
        <v>6684000</v>
      </c>
      <c r="AH1548" s="2">
        <v>6572000</v>
      </c>
      <c r="AI1548" s="2">
        <v>20293000</v>
      </c>
      <c r="AJ1548" s="2">
        <v>23886000</v>
      </c>
      <c r="AK1548" s="16" t="str">
        <f t="shared" si="355"/>
        <v>Да</v>
      </c>
      <c r="AL1548" s="16" t="str">
        <f t="shared" si="365"/>
        <v>Нет</v>
      </c>
      <c r="AM1548" s="16" t="str">
        <f t="shared" si="351"/>
        <v>Нет</v>
      </c>
      <c r="AN1548">
        <f t="shared" si="356"/>
        <v>0.66211300622423408</v>
      </c>
      <c r="AO1548">
        <f t="shared" si="357"/>
        <v>13.330818965517242</v>
      </c>
      <c r="AP1548">
        <f t="shared" si="358"/>
        <v>0.12433011789924973</v>
      </c>
      <c r="AQ1548">
        <f t="shared" si="359"/>
        <v>1.0170419963481436</v>
      </c>
      <c r="AR1548">
        <f t="shared" si="360"/>
        <v>0.32385551668062879</v>
      </c>
      <c r="AS1548">
        <f t="shared" si="361"/>
        <v>0.84957715816796453</v>
      </c>
    </row>
    <row r="1549" spans="1:46" x14ac:dyDescent="0.35">
      <c r="A1549" s="6">
        <v>1974</v>
      </c>
      <c r="B1549" s="11" t="s">
        <v>4687</v>
      </c>
      <c r="C1549" s="8" t="s">
        <v>4688</v>
      </c>
      <c r="D1549" s="2">
        <v>3</v>
      </c>
      <c r="E1549" s="2">
        <v>6</v>
      </c>
      <c r="F1549" s="2" t="s">
        <v>38</v>
      </c>
      <c r="G1549" s="12"/>
      <c r="H1549" s="8" t="s">
        <v>121</v>
      </c>
      <c r="I1549" s="2">
        <v>311095000</v>
      </c>
      <c r="J1549" s="2">
        <v>295220000</v>
      </c>
      <c r="K1549" s="2">
        <v>296669000</v>
      </c>
      <c r="L1549" s="2">
        <v>305773000</v>
      </c>
      <c r="M1549" s="2">
        <v>18066000</v>
      </c>
      <c r="N1549" s="2">
        <v>3745000</v>
      </c>
      <c r="O1549" s="2">
        <v>566000</v>
      </c>
      <c r="P1549" s="2">
        <v>-10576000</v>
      </c>
      <c r="Q1549" s="14">
        <v>180239000</v>
      </c>
      <c r="R1549" s="14">
        <v>166764000</v>
      </c>
      <c r="S1549" s="14">
        <v>118206000</v>
      </c>
      <c r="T1549" s="14">
        <v>104513000</v>
      </c>
      <c r="U1549" s="14">
        <v>51398000</v>
      </c>
      <c r="V1549" s="14">
        <v>30117000</v>
      </c>
      <c r="W1549" s="14">
        <v>20731000</v>
      </c>
      <c r="X1549" s="14">
        <v>14630000</v>
      </c>
      <c r="Y1549" s="14" t="s">
        <v>38</v>
      </c>
      <c r="Z1549" s="14" t="s">
        <v>38</v>
      </c>
      <c r="AA1549" s="14" t="s">
        <v>38</v>
      </c>
      <c r="AB1549" s="14" t="s">
        <v>38</v>
      </c>
      <c r="AC1549" s="14">
        <v>26443000</v>
      </c>
      <c r="AD1549" s="14">
        <v>9386000</v>
      </c>
      <c r="AE1549" s="14">
        <v>6494000</v>
      </c>
      <c r="AF1549" s="14">
        <v>7859000</v>
      </c>
      <c r="AG1549" s="2">
        <v>259741000</v>
      </c>
      <c r="AH1549" s="2">
        <v>242206000</v>
      </c>
      <c r="AI1549" s="2">
        <v>227887000</v>
      </c>
      <c r="AJ1549" s="2">
        <v>221393000</v>
      </c>
      <c r="AK1549" s="16" t="str">
        <f t="shared" si="355"/>
        <v>Да</v>
      </c>
      <c r="AL1549" s="16" t="str">
        <f t="shared" si="365"/>
        <v>Нет</v>
      </c>
      <c r="AM1549" s="16" t="str">
        <f t="shared" si="351"/>
        <v>Да</v>
      </c>
      <c r="AN1549">
        <f t="shared" si="356"/>
        <v>4.8240320427236316</v>
      </c>
      <c r="AO1549">
        <f t="shared" si="357"/>
        <v>6.61660777385159</v>
      </c>
      <c r="AP1549">
        <f t="shared" si="358"/>
        <v>-5.3517397881996977E-2</v>
      </c>
      <c r="AQ1549">
        <f t="shared" si="359"/>
        <v>1.0723970504446627</v>
      </c>
      <c r="AR1549">
        <f t="shared" si="360"/>
        <v>1.0628337728786637</v>
      </c>
      <c r="AS1549">
        <f t="shared" si="361"/>
        <v>1.0293324540522961</v>
      </c>
      <c r="AT1549">
        <f>AQ1549*AN1549</f>
        <v>5.1732777338673639</v>
      </c>
    </row>
    <row r="1550" spans="1:46" hidden="1" x14ac:dyDescent="0.35">
      <c r="A1550" s="6">
        <v>739</v>
      </c>
      <c r="B1550" s="11" t="s">
        <v>1789</v>
      </c>
      <c r="C1550" s="8" t="s">
        <v>1790</v>
      </c>
      <c r="D1550" s="2">
        <v>1</v>
      </c>
      <c r="E1550" s="2">
        <v>10</v>
      </c>
      <c r="F1550" s="2" t="s">
        <v>38</v>
      </c>
      <c r="G1550" s="12"/>
      <c r="H1550" s="8" t="s">
        <v>121</v>
      </c>
      <c r="I1550" s="2">
        <v>88150000</v>
      </c>
      <c r="J1550" s="2">
        <v>96037000</v>
      </c>
      <c r="K1550" s="2">
        <v>104925000</v>
      </c>
      <c r="L1550" s="2">
        <v>117345000</v>
      </c>
      <c r="M1550" s="2">
        <v>10206000</v>
      </c>
      <c r="N1550" s="2">
        <v>-6681000</v>
      </c>
      <c r="O1550" s="2">
        <v>-15678000</v>
      </c>
      <c r="P1550" s="2">
        <v>-10096000</v>
      </c>
      <c r="Q1550" s="14">
        <v>179248000</v>
      </c>
      <c r="R1550" s="14">
        <v>153873000</v>
      </c>
      <c r="S1550" s="14">
        <v>116917000</v>
      </c>
      <c r="T1550" s="14">
        <v>91366000</v>
      </c>
      <c r="U1550" s="14">
        <v>9276000</v>
      </c>
      <c r="V1550" s="14">
        <v>2653000</v>
      </c>
      <c r="W1550" s="14">
        <v>14515000</v>
      </c>
      <c r="X1550" s="14">
        <v>34952000</v>
      </c>
      <c r="Y1550" s="14" t="s">
        <v>38</v>
      </c>
      <c r="Z1550" s="14" t="s">
        <v>38</v>
      </c>
      <c r="AA1550" s="14" t="s">
        <v>38</v>
      </c>
      <c r="AB1550" s="14" t="s">
        <v>38</v>
      </c>
      <c r="AC1550" s="14">
        <v>6623000</v>
      </c>
      <c r="AD1550" s="14">
        <v>-11862000</v>
      </c>
      <c r="AE1550" s="14">
        <v>-20437000</v>
      </c>
      <c r="AF1550" s="14">
        <v>-20907000</v>
      </c>
      <c r="AG1550" s="2">
        <v>54722000</v>
      </c>
      <c r="AH1550" s="2">
        <v>48099000</v>
      </c>
      <c r="AI1550" s="2">
        <v>59961000</v>
      </c>
      <c r="AJ1550" s="2">
        <v>81598000</v>
      </c>
      <c r="AK1550" s="16" t="str">
        <f t="shared" si="355"/>
        <v>Да</v>
      </c>
      <c r="AL1550" s="16" t="str">
        <f t="shared" si="365"/>
        <v>Нет</v>
      </c>
      <c r="AM1550" s="16" t="str">
        <f t="shared" si="351"/>
        <v>Нет</v>
      </c>
      <c r="AN1550">
        <f t="shared" si="356"/>
        <v>-1.527615626403233</v>
      </c>
      <c r="AO1550">
        <f t="shared" si="357"/>
        <v>0.42613853807883656</v>
      </c>
      <c r="AP1550">
        <f t="shared" si="358"/>
        <v>1.552892234548336</v>
      </c>
      <c r="AQ1550">
        <f t="shared" si="359"/>
        <v>1.1376951703777625</v>
      </c>
      <c r="AR1550">
        <f t="shared" si="360"/>
        <v>0.80217141141742132</v>
      </c>
      <c r="AS1550">
        <f t="shared" si="361"/>
        <v>0.7348341871124292</v>
      </c>
    </row>
    <row r="1551" spans="1:46" hidden="1" x14ac:dyDescent="0.35">
      <c r="A1551" s="6">
        <v>1699</v>
      </c>
      <c r="B1551" s="11" t="s">
        <v>4037</v>
      </c>
      <c r="C1551" s="8" t="s">
        <v>4038</v>
      </c>
      <c r="D1551" s="2">
        <v>1</v>
      </c>
      <c r="E1551" s="2">
        <v>72</v>
      </c>
      <c r="F1551" s="2" t="s">
        <v>38</v>
      </c>
      <c r="G1551" s="12"/>
      <c r="H1551" s="8" t="s">
        <v>40</v>
      </c>
      <c r="I1551" s="2">
        <v>243535000</v>
      </c>
      <c r="J1551" s="2">
        <v>196114000</v>
      </c>
      <c r="K1551" s="2">
        <v>183879000</v>
      </c>
      <c r="L1551" s="2">
        <v>205527000</v>
      </c>
      <c r="M1551" s="2">
        <v>-30307000</v>
      </c>
      <c r="N1551" s="2">
        <v>59984000</v>
      </c>
      <c r="O1551" s="2">
        <v>55163000</v>
      </c>
      <c r="P1551" s="2">
        <v>33104000</v>
      </c>
      <c r="Q1551" s="14">
        <v>179229000</v>
      </c>
      <c r="R1551" s="14">
        <v>345288000</v>
      </c>
      <c r="S1551" s="14">
        <v>375504000</v>
      </c>
      <c r="T1551" s="14">
        <v>265783000</v>
      </c>
      <c r="U1551" s="14">
        <v>-47632000</v>
      </c>
      <c r="V1551" s="14">
        <v>30857000</v>
      </c>
      <c r="W1551" s="14">
        <v>25927000</v>
      </c>
      <c r="X1551" s="14">
        <v>32810000</v>
      </c>
      <c r="Y1551" s="14" t="s">
        <v>38</v>
      </c>
      <c r="Z1551" s="14" t="s">
        <v>38</v>
      </c>
      <c r="AA1551" s="14" t="s">
        <v>38</v>
      </c>
      <c r="AB1551" s="14" t="s">
        <v>38</v>
      </c>
      <c r="AC1551" s="14">
        <v>-78489000</v>
      </c>
      <c r="AD1551" s="14">
        <v>4930000</v>
      </c>
      <c r="AE1551" s="14">
        <v>-6883000</v>
      </c>
      <c r="AF1551" s="14">
        <v>-3538000</v>
      </c>
      <c r="AG1551" s="2">
        <v>72177000</v>
      </c>
      <c r="AH1551" s="2">
        <v>73641000</v>
      </c>
      <c r="AI1551" s="2">
        <v>68711000</v>
      </c>
      <c r="AJ1551" s="2">
        <v>75594000</v>
      </c>
      <c r="AK1551" s="16" t="str">
        <f t="shared" si="355"/>
        <v>Нет</v>
      </c>
      <c r="AL1551" s="16" t="str">
        <f>IF(IFERROR(AN1551*AO1551*AP1551*AQ1551*AR1551*AS1551,0)=0,"Да","Нет")</f>
        <v>Нет</v>
      </c>
      <c r="AM1551" s="16" t="str">
        <f t="shared" si="351"/>
        <v>Нет</v>
      </c>
      <c r="AN1551">
        <f t="shared" si="356"/>
        <v>-0.50525140037343297</v>
      </c>
      <c r="AO1551">
        <f t="shared" si="357"/>
        <v>1.0873955368634773</v>
      </c>
      <c r="AP1551">
        <f t="shared" si="358"/>
        <v>1.6663545190913485</v>
      </c>
      <c r="AQ1551">
        <f t="shared" si="359"/>
        <v>0.98011977023668884</v>
      </c>
      <c r="AR1551">
        <f t="shared" si="360"/>
        <v>1.0717497926096258</v>
      </c>
      <c r="AS1551">
        <f t="shared" si="361"/>
        <v>0.90894780008995424</v>
      </c>
    </row>
    <row r="1552" spans="1:46" hidden="1" x14ac:dyDescent="0.35">
      <c r="A1552" s="6">
        <v>1538</v>
      </c>
      <c r="B1552" s="11" t="s">
        <v>3642</v>
      </c>
      <c r="C1552" s="8" t="s">
        <v>3643</v>
      </c>
      <c r="D1552" s="2">
        <v>1</v>
      </c>
      <c r="E1552" s="2">
        <v>73</v>
      </c>
      <c r="F1552" s="2" t="s">
        <v>38</v>
      </c>
      <c r="G1552" s="12"/>
      <c r="H1552" s="8" t="s">
        <v>40</v>
      </c>
      <c r="I1552" s="2">
        <v>1026196000</v>
      </c>
      <c r="J1552" s="2">
        <v>999322000</v>
      </c>
      <c r="K1552" s="2">
        <v>971829000</v>
      </c>
      <c r="L1552" s="2">
        <v>1035829000</v>
      </c>
      <c r="M1552" s="2">
        <v>56000</v>
      </c>
      <c r="N1552" s="2">
        <v>19657000</v>
      </c>
      <c r="O1552" s="2">
        <v>45331000</v>
      </c>
      <c r="P1552" s="2">
        <v>34127000</v>
      </c>
      <c r="Q1552" s="14">
        <v>178084000</v>
      </c>
      <c r="R1552" s="14">
        <v>225135000</v>
      </c>
      <c r="S1552" s="14">
        <v>275376000</v>
      </c>
      <c r="T1552" s="14">
        <v>241244000</v>
      </c>
      <c r="U1552" s="14">
        <v>24660000</v>
      </c>
      <c r="V1552" s="14">
        <v>29520000</v>
      </c>
      <c r="W1552" s="14">
        <v>30680000</v>
      </c>
      <c r="X1552" s="14">
        <v>22377000</v>
      </c>
      <c r="Y1552" s="14" t="s">
        <v>38</v>
      </c>
      <c r="Z1552" s="14" t="s">
        <v>38</v>
      </c>
      <c r="AA1552" s="14" t="s">
        <v>38</v>
      </c>
      <c r="AB1552" s="14" t="s">
        <v>38</v>
      </c>
      <c r="AC1552" s="14">
        <v>-142000</v>
      </c>
      <c r="AD1552" s="14">
        <v>5959000</v>
      </c>
      <c r="AE1552" s="14">
        <v>26243000</v>
      </c>
      <c r="AF1552" s="14">
        <v>21374000</v>
      </c>
      <c r="AG1552" s="2">
        <v>894333000</v>
      </c>
      <c r="AH1552" s="2">
        <v>898895000</v>
      </c>
      <c r="AI1552" s="2">
        <v>898743000</v>
      </c>
      <c r="AJ1552" s="2">
        <v>890440000</v>
      </c>
      <c r="AK1552" s="16" t="str">
        <f t="shared" si="355"/>
        <v>Нет</v>
      </c>
      <c r="AL1552" s="16" t="str">
        <f>IF(IFERROR(AN1552*AO1552*AP1552*AQ1552*AR1552*AS1552,0)=0,"Да","Нет")</f>
        <v>Нет</v>
      </c>
      <c r="AM1552" s="16" t="str">
        <f t="shared" si="351"/>
        <v>Нет</v>
      </c>
      <c r="AN1552">
        <f t="shared" si="356"/>
        <v>2.8488579132115786E-3</v>
      </c>
      <c r="AO1552">
        <f t="shared" si="357"/>
        <v>0.43363261344333898</v>
      </c>
      <c r="AP1552">
        <f t="shared" si="358"/>
        <v>1.3283031031148358</v>
      </c>
      <c r="AQ1552">
        <f t="shared" si="359"/>
        <v>0.99492487999154522</v>
      </c>
      <c r="AR1552">
        <f t="shared" si="360"/>
        <v>1.0001691251002789</v>
      </c>
      <c r="AS1552">
        <f t="shared" si="361"/>
        <v>1.009324603566776</v>
      </c>
    </row>
    <row r="1553" spans="1:46" hidden="1" x14ac:dyDescent="0.35">
      <c r="A1553" s="6">
        <v>525</v>
      </c>
      <c r="B1553" s="11" t="s">
        <v>1277</v>
      </c>
      <c r="C1553" s="8" t="s">
        <v>1278</v>
      </c>
      <c r="D1553" s="2">
        <v>6</v>
      </c>
      <c r="E1553" s="2">
        <v>32</v>
      </c>
      <c r="F1553" s="2" t="s">
        <v>38</v>
      </c>
      <c r="G1553" s="12"/>
      <c r="H1553" s="8" t="s">
        <v>121</v>
      </c>
      <c r="I1553" s="2">
        <v>39226000</v>
      </c>
      <c r="J1553" s="2">
        <v>63899000</v>
      </c>
      <c r="K1553" s="2">
        <v>42853000</v>
      </c>
      <c r="L1553" s="2">
        <v>43527000</v>
      </c>
      <c r="M1553" s="2">
        <v>16850000</v>
      </c>
      <c r="N1553" s="2">
        <v>58324000</v>
      </c>
      <c r="O1553" s="2">
        <v>18543000</v>
      </c>
      <c r="P1553" s="2">
        <v>18667000</v>
      </c>
      <c r="Q1553" s="14">
        <v>175048000</v>
      </c>
      <c r="R1553" s="14">
        <v>304640000</v>
      </c>
      <c r="S1553" s="14">
        <v>153958000</v>
      </c>
      <c r="T1553" s="14">
        <v>160584000</v>
      </c>
      <c r="U1553" s="14">
        <v>11537000</v>
      </c>
      <c r="V1553" s="14">
        <v>26096000</v>
      </c>
      <c r="W1553" s="14">
        <v>13541000</v>
      </c>
      <c r="X1553" s="14">
        <v>12569000</v>
      </c>
      <c r="Y1553" s="14" t="s">
        <v>38</v>
      </c>
      <c r="Z1553" s="14" t="s">
        <v>38</v>
      </c>
      <c r="AA1553" s="14" t="s">
        <v>38</v>
      </c>
      <c r="AB1553" s="14" t="s">
        <v>38</v>
      </c>
      <c r="AC1553" s="14">
        <v>807000</v>
      </c>
      <c r="AD1553" s="14">
        <v>18041000</v>
      </c>
      <c r="AE1553" s="14">
        <v>2484000</v>
      </c>
      <c r="AF1553" s="14">
        <v>3625000</v>
      </c>
      <c r="AG1553" s="2">
        <v>34066000</v>
      </c>
      <c r="AH1553" s="2">
        <v>48307000</v>
      </c>
      <c r="AI1553" s="2">
        <v>35628000</v>
      </c>
      <c r="AJ1553" s="2">
        <v>34656000</v>
      </c>
      <c r="AK1553" s="16" t="str">
        <f t="shared" si="355"/>
        <v>Да</v>
      </c>
      <c r="AL1553" s="16" t="str">
        <f>IF(IFERROR(AN1553*AO1553*AP1553*AQ1553*AR1553*AS1553,0)=0,"Да","Нет")</f>
        <v>Нет</v>
      </c>
      <c r="AM1553" s="16" t="str">
        <f t="shared" si="351"/>
        <v>Нет</v>
      </c>
      <c r="AN1553">
        <f t="shared" si="356"/>
        <v>0.2889033673959262</v>
      </c>
      <c r="AO1553">
        <f t="shared" si="357"/>
        <v>3.1453378633446585</v>
      </c>
      <c r="AP1553">
        <f t="shared" si="358"/>
        <v>0.99335726147747361</v>
      </c>
      <c r="AQ1553">
        <f t="shared" si="359"/>
        <v>0.7051980044299998</v>
      </c>
      <c r="AR1553">
        <f t="shared" si="360"/>
        <v>1.3558717862355452</v>
      </c>
      <c r="AS1553">
        <f t="shared" si="361"/>
        <v>1.0280470914127424</v>
      </c>
    </row>
    <row r="1554" spans="1:46" hidden="1" x14ac:dyDescent="0.35">
      <c r="A1554" s="6">
        <v>83</v>
      </c>
      <c r="B1554" s="11" t="s">
        <v>223</v>
      </c>
      <c r="C1554" s="8" t="s">
        <v>224</v>
      </c>
      <c r="D1554" s="2">
        <v>1</v>
      </c>
      <c r="E1554" s="2">
        <v>96</v>
      </c>
      <c r="F1554" s="2" t="s">
        <v>38</v>
      </c>
      <c r="G1554" s="12"/>
      <c r="H1554" s="8" t="s">
        <v>40</v>
      </c>
      <c r="I1554" s="2">
        <v>435528000</v>
      </c>
      <c r="J1554" s="2">
        <v>580211000</v>
      </c>
      <c r="K1554" s="2">
        <v>647015000</v>
      </c>
      <c r="L1554" s="2">
        <v>613853000</v>
      </c>
      <c r="M1554" s="2">
        <v>-57934000</v>
      </c>
      <c r="N1554" s="2">
        <v>-34635000</v>
      </c>
      <c r="O1554" s="2">
        <v>-8950000</v>
      </c>
      <c r="P1554" s="2">
        <v>-5402000</v>
      </c>
      <c r="Q1554" s="14">
        <v>174725000</v>
      </c>
      <c r="R1554" s="14">
        <v>134709000</v>
      </c>
      <c r="S1554" s="14">
        <v>90561000</v>
      </c>
      <c r="T1554" s="14">
        <v>50370000</v>
      </c>
      <c r="U1554" s="14">
        <v>-191301000</v>
      </c>
      <c r="V1554" s="14">
        <v>-106583000</v>
      </c>
      <c r="W1554" s="14">
        <v>-66999000</v>
      </c>
      <c r="X1554" s="14">
        <v>-51102000</v>
      </c>
      <c r="Y1554" s="14" t="s">
        <v>38</v>
      </c>
      <c r="Z1554" s="14" t="s">
        <v>38</v>
      </c>
      <c r="AA1554" s="14" t="s">
        <v>38</v>
      </c>
      <c r="AB1554" s="14" t="s">
        <v>38</v>
      </c>
      <c r="AC1554" s="14">
        <v>-84718000</v>
      </c>
      <c r="AD1554" s="14">
        <v>-39584000</v>
      </c>
      <c r="AE1554" s="14">
        <v>-15898000</v>
      </c>
      <c r="AF1554" s="14">
        <v>-3138000</v>
      </c>
      <c r="AG1554" s="2">
        <v>-67030000</v>
      </c>
      <c r="AH1554" s="2">
        <v>17687000</v>
      </c>
      <c r="AI1554" s="2">
        <v>57272000</v>
      </c>
      <c r="AJ1554" s="2">
        <v>73169000</v>
      </c>
      <c r="AK1554" s="16" t="str">
        <f t="shared" si="355"/>
        <v>Нет</v>
      </c>
      <c r="AL1554" s="16" t="str">
        <f>IF(IFERROR(AN1554*AO1554*AP1554*AQ1554*AR1554*AS1554,0)=0,"Да","Нет")</f>
        <v>Нет</v>
      </c>
      <c r="AM1554" s="16" t="str">
        <f t="shared" si="351"/>
        <v>Да</v>
      </c>
      <c r="AN1554">
        <f t="shared" si="356"/>
        <v>1.6727010249747365</v>
      </c>
      <c r="AO1554">
        <f t="shared" si="357"/>
        <v>3.8698324022346369</v>
      </c>
      <c r="AP1554">
        <f t="shared" si="358"/>
        <v>1.6567937800814514</v>
      </c>
      <c r="AQ1554">
        <f t="shared" si="359"/>
        <v>-3.7897891106462374</v>
      </c>
      <c r="AR1554">
        <f t="shared" si="360"/>
        <v>0.30882455650230478</v>
      </c>
      <c r="AS1554">
        <f t="shared" si="361"/>
        <v>0.78273585808197466</v>
      </c>
      <c r="AT1554">
        <f>AQ1554*AN1554</f>
        <v>-6.3391841298160561</v>
      </c>
    </row>
    <row r="1555" spans="1:46" hidden="1" x14ac:dyDescent="0.35">
      <c r="A1555" s="6">
        <v>1934</v>
      </c>
      <c r="B1555" s="11" t="s">
        <v>4595</v>
      </c>
      <c r="C1555" s="8" t="s">
        <v>4596</v>
      </c>
      <c r="D1555" s="2">
        <v>1</v>
      </c>
      <c r="E1555" s="2">
        <v>4</v>
      </c>
      <c r="F1555" s="2">
        <v>38</v>
      </c>
      <c r="G1555" s="12"/>
      <c r="H1555" s="8" t="s">
        <v>40</v>
      </c>
      <c r="I1555" s="2">
        <v>811865000</v>
      </c>
      <c r="J1555" s="2">
        <v>638878000</v>
      </c>
      <c r="K1555" s="2">
        <v>597789000</v>
      </c>
      <c r="L1555" s="2">
        <v>581166000</v>
      </c>
      <c r="M1555" s="2">
        <v>55629000</v>
      </c>
      <c r="N1555" s="2">
        <v>57395000</v>
      </c>
      <c r="O1555" s="2">
        <v>59607000</v>
      </c>
      <c r="P1555" s="2">
        <v>54339000</v>
      </c>
      <c r="Q1555" s="14">
        <v>173650000</v>
      </c>
      <c r="R1555" s="14">
        <v>164164000</v>
      </c>
      <c r="S1555" s="14">
        <v>154193000</v>
      </c>
      <c r="T1555" s="14">
        <v>153592000</v>
      </c>
      <c r="U1555" s="14">
        <v>6738000</v>
      </c>
      <c r="V1555" s="14">
        <v>6130000</v>
      </c>
      <c r="W1555" s="14">
        <v>10903000</v>
      </c>
      <c r="X1555" s="14">
        <v>7916000</v>
      </c>
      <c r="Y1555" s="14" t="s">
        <v>38</v>
      </c>
      <c r="Z1555" s="14" t="s">
        <v>38</v>
      </c>
      <c r="AA1555" s="14" t="s">
        <v>38</v>
      </c>
      <c r="AB1555" s="14" t="s">
        <v>38</v>
      </c>
      <c r="AC1555" s="14">
        <v>534000</v>
      </c>
      <c r="AD1555" s="14">
        <v>-2995000</v>
      </c>
      <c r="AE1555" s="14">
        <v>4174000</v>
      </c>
      <c r="AF1555" s="14">
        <v>2453000</v>
      </c>
      <c r="AG1555" s="2">
        <v>535833000</v>
      </c>
      <c r="AH1555" s="2">
        <v>535224000</v>
      </c>
      <c r="AI1555" s="2">
        <v>538459000</v>
      </c>
      <c r="AJ1555" s="2">
        <v>518749000</v>
      </c>
      <c r="AK1555" s="16" t="str">
        <f t="shared" si="355"/>
        <v>Да</v>
      </c>
      <c r="AL1555" s="16" t="str">
        <f t="shared" ref="AL1555:AL1557" si="366">IF(IFERROR(AN1555*AO1555*AP1555*AQ1555*AR1555*AS1555,0)=0,"Да","Нет")</f>
        <v>Нет</v>
      </c>
      <c r="AM1555" s="16" t="str">
        <f t="shared" si="351"/>
        <v>Нет</v>
      </c>
      <c r="AN1555">
        <f t="shared" si="356"/>
        <v>0.96923076923076923</v>
      </c>
      <c r="AO1555">
        <f t="shared" si="357"/>
        <v>0.96289026456624227</v>
      </c>
      <c r="AP1555">
        <f t="shared" si="358"/>
        <v>1.0969469441837354</v>
      </c>
      <c r="AQ1555">
        <f t="shared" si="359"/>
        <v>1.0011378413524057</v>
      </c>
      <c r="AR1555">
        <f t="shared" si="360"/>
        <v>0.99399211453425418</v>
      </c>
      <c r="AS1555">
        <f t="shared" si="361"/>
        <v>1.0379952539667547</v>
      </c>
    </row>
    <row r="1556" spans="1:46" x14ac:dyDescent="0.35">
      <c r="A1556" s="6">
        <v>986</v>
      </c>
      <c r="B1556" s="11" t="s">
        <v>2360</v>
      </c>
      <c r="C1556" s="8" t="s">
        <v>2361</v>
      </c>
      <c r="D1556" s="2">
        <v>1</v>
      </c>
      <c r="E1556" s="2">
        <v>6</v>
      </c>
      <c r="F1556" s="2" t="s">
        <v>38</v>
      </c>
      <c r="G1556" s="12"/>
      <c r="H1556" s="8" t="s">
        <v>121</v>
      </c>
      <c r="I1556" s="2">
        <v>111186000</v>
      </c>
      <c r="J1556" s="2">
        <v>84618000</v>
      </c>
      <c r="K1556" s="2">
        <v>102523000</v>
      </c>
      <c r="L1556" s="2">
        <v>128350000</v>
      </c>
      <c r="M1556" s="2">
        <v>15290000</v>
      </c>
      <c r="N1556" s="2">
        <v>3405000</v>
      </c>
      <c r="O1556" s="2">
        <v>17357000</v>
      </c>
      <c r="P1556" s="2">
        <v>23868000</v>
      </c>
      <c r="Q1556" s="14">
        <v>172988000</v>
      </c>
      <c r="R1556" s="14">
        <v>169531000</v>
      </c>
      <c r="S1556" s="14">
        <v>188712000</v>
      </c>
      <c r="T1556" s="14">
        <v>215441000</v>
      </c>
      <c r="U1556" s="14">
        <v>59966000</v>
      </c>
      <c r="V1556" s="14">
        <v>50639000</v>
      </c>
      <c r="W1556" s="14">
        <v>58803000</v>
      </c>
      <c r="X1556" s="14">
        <v>58194000</v>
      </c>
      <c r="Y1556" s="14" t="s">
        <v>38</v>
      </c>
      <c r="Z1556" s="14" t="s">
        <v>38</v>
      </c>
      <c r="AA1556" s="14" t="s">
        <v>38</v>
      </c>
      <c r="AB1556" s="14" t="s">
        <v>38</v>
      </c>
      <c r="AC1556" s="14">
        <v>11541000</v>
      </c>
      <c r="AD1556" s="14">
        <v>2403000</v>
      </c>
      <c r="AE1556" s="14">
        <v>12988000</v>
      </c>
      <c r="AF1556" s="14">
        <v>18447000</v>
      </c>
      <c r="AG1556" s="2">
        <v>79033000</v>
      </c>
      <c r="AH1556" s="2">
        <v>69706000</v>
      </c>
      <c r="AI1556" s="2">
        <v>77870000</v>
      </c>
      <c r="AJ1556" s="2">
        <v>77261000</v>
      </c>
      <c r="AK1556" s="16" t="str">
        <f t="shared" si="355"/>
        <v>Да</v>
      </c>
      <c r="AL1556" s="16" t="str">
        <f t="shared" si="366"/>
        <v>Нет</v>
      </c>
      <c r="AM1556" s="16" t="str">
        <f t="shared" si="351"/>
        <v>Да</v>
      </c>
      <c r="AN1556">
        <f t="shared" si="356"/>
        <v>4.4904552129221731</v>
      </c>
      <c r="AO1556">
        <f t="shared" si="357"/>
        <v>0.19617445411073342</v>
      </c>
      <c r="AP1556">
        <f t="shared" si="358"/>
        <v>0.72720797720797725</v>
      </c>
      <c r="AQ1556">
        <f t="shared" si="359"/>
        <v>1.1338048374601899</v>
      </c>
      <c r="AR1556">
        <f t="shared" si="360"/>
        <v>0.89515859766277128</v>
      </c>
      <c r="AS1556">
        <f t="shared" si="361"/>
        <v>1.0078823727365682</v>
      </c>
      <c r="AT1556">
        <f>AQ1556*AN1556</f>
        <v>5.0912998428094864</v>
      </c>
    </row>
    <row r="1557" spans="1:46" hidden="1" x14ac:dyDescent="0.35">
      <c r="A1557" s="6">
        <v>289</v>
      </c>
      <c r="B1557" s="11" t="s">
        <v>717</v>
      </c>
      <c r="C1557" s="8" t="s">
        <v>718</v>
      </c>
      <c r="D1557" s="2">
        <v>1</v>
      </c>
      <c r="E1557" s="2">
        <v>7</v>
      </c>
      <c r="F1557" s="2" t="s">
        <v>38</v>
      </c>
      <c r="G1557" s="12"/>
      <c r="H1557" s="8" t="s">
        <v>40</v>
      </c>
      <c r="I1557" s="2">
        <v>155785000</v>
      </c>
      <c r="J1557" s="2">
        <v>155395000</v>
      </c>
      <c r="K1557" s="2">
        <v>151791000</v>
      </c>
      <c r="L1557" s="2">
        <v>152516000</v>
      </c>
      <c r="M1557" s="2">
        <v>89912000</v>
      </c>
      <c r="N1557" s="2">
        <v>98363000</v>
      </c>
      <c r="O1557" s="2">
        <v>67519000</v>
      </c>
      <c r="P1557" s="2">
        <v>60636000</v>
      </c>
      <c r="Q1557" s="14">
        <v>172618000</v>
      </c>
      <c r="R1557" s="14">
        <v>183663000</v>
      </c>
      <c r="S1557" s="14">
        <v>125717000</v>
      </c>
      <c r="T1557" s="14">
        <v>109482000</v>
      </c>
      <c r="U1557" s="14">
        <v>61367000</v>
      </c>
      <c r="V1557" s="14">
        <v>55666000</v>
      </c>
      <c r="W1557" s="14">
        <v>51301000</v>
      </c>
      <c r="X1557" s="14">
        <v>49499000</v>
      </c>
      <c r="Y1557" s="14" t="s">
        <v>38</v>
      </c>
      <c r="Z1557" s="14" t="s">
        <v>38</v>
      </c>
      <c r="AA1557" s="14" t="s">
        <v>38</v>
      </c>
      <c r="AB1557" s="14" t="s">
        <v>38</v>
      </c>
      <c r="AC1557" s="14">
        <v>8336000</v>
      </c>
      <c r="AD1557" s="14">
        <v>4999000</v>
      </c>
      <c r="AE1557" s="14">
        <v>2113000</v>
      </c>
      <c r="AF1557" s="14">
        <v>1041000</v>
      </c>
      <c r="AG1557" s="2">
        <v>142674000</v>
      </c>
      <c r="AH1557" s="2">
        <v>136838000</v>
      </c>
      <c r="AI1557" s="2">
        <v>132367000</v>
      </c>
      <c r="AJ1557" s="2">
        <v>130513000</v>
      </c>
      <c r="AK1557" s="16" t="str">
        <f t="shared" si="355"/>
        <v>Да</v>
      </c>
      <c r="AL1557" s="16" t="str">
        <f t="shared" si="366"/>
        <v>Нет</v>
      </c>
      <c r="AM1557" s="16" t="str">
        <f t="shared" si="351"/>
        <v>Нет</v>
      </c>
      <c r="AN1557">
        <f t="shared" si="356"/>
        <v>0.91408354767544708</v>
      </c>
      <c r="AO1557">
        <f t="shared" si="357"/>
        <v>1.4568195619010944</v>
      </c>
      <c r="AP1557">
        <f t="shared" si="358"/>
        <v>1.113513424368362</v>
      </c>
      <c r="AQ1557">
        <f t="shared" si="359"/>
        <v>1.0426489717768457</v>
      </c>
      <c r="AR1557">
        <f t="shared" si="360"/>
        <v>1.0337773009889171</v>
      </c>
      <c r="AS1557">
        <f t="shared" si="361"/>
        <v>1.0142054814462926</v>
      </c>
    </row>
    <row r="1558" spans="1:46" hidden="1" x14ac:dyDescent="0.35">
      <c r="A1558" s="6">
        <v>419</v>
      </c>
      <c r="B1558" s="11" t="s">
        <v>1020</v>
      </c>
      <c r="C1558" s="8" t="s">
        <v>1021</v>
      </c>
      <c r="D1558" s="2">
        <v>1</v>
      </c>
      <c r="E1558" s="2">
        <v>72</v>
      </c>
      <c r="F1558" s="2">
        <v>95</v>
      </c>
      <c r="G1558" s="12"/>
      <c r="H1558" s="8" t="s">
        <v>40</v>
      </c>
      <c r="I1558" s="2">
        <v>3491033000</v>
      </c>
      <c r="J1558" s="2">
        <v>3383740000</v>
      </c>
      <c r="K1558" s="2">
        <v>3358787000</v>
      </c>
      <c r="L1558" s="2">
        <v>2224380000</v>
      </c>
      <c r="M1558" s="2">
        <v>-162594000</v>
      </c>
      <c r="N1558" s="2">
        <v>-63054000</v>
      </c>
      <c r="O1558" s="2">
        <v>49808000</v>
      </c>
      <c r="P1558" s="2">
        <v>72124000</v>
      </c>
      <c r="Q1558" s="14">
        <v>172292000</v>
      </c>
      <c r="R1558" s="14">
        <v>184737000</v>
      </c>
      <c r="S1558" s="14">
        <v>184089000</v>
      </c>
      <c r="T1558" s="14">
        <v>339772000</v>
      </c>
      <c r="U1558" s="14">
        <v>-864714000</v>
      </c>
      <c r="V1558" s="14">
        <v>-677378000</v>
      </c>
      <c r="W1558" s="14">
        <v>-92291000</v>
      </c>
      <c r="X1558" s="14">
        <v>8237000</v>
      </c>
      <c r="Y1558" s="14" t="s">
        <v>38</v>
      </c>
      <c r="Z1558" s="14" t="s">
        <v>38</v>
      </c>
      <c r="AA1558" s="14" t="s">
        <v>38</v>
      </c>
      <c r="AB1558" s="14" t="s">
        <v>38</v>
      </c>
      <c r="AC1558" s="14">
        <v>-255369000</v>
      </c>
      <c r="AD1558" s="14">
        <v>-551169000</v>
      </c>
      <c r="AE1558" s="14">
        <v>-101534000</v>
      </c>
      <c r="AF1558" s="14">
        <v>-32149000</v>
      </c>
      <c r="AG1558" s="2">
        <v>2654729000</v>
      </c>
      <c r="AH1558" s="2">
        <v>2399672000</v>
      </c>
      <c r="AI1558" s="2">
        <v>2899279000</v>
      </c>
      <c r="AJ1558" s="2">
        <v>2023513000</v>
      </c>
      <c r="AK1558" s="16" t="str">
        <f t="shared" si="355"/>
        <v>Нет</v>
      </c>
      <c r="AL1558" s="16" t="str">
        <f>IF(IFERROR(AN1558*AO1558*AP1558*AQ1558*AR1558*AS1558,0)=0,"Да","Нет")</f>
        <v>Нет</v>
      </c>
      <c r="AM1558" s="16" t="str">
        <f t="shared" si="351"/>
        <v>Да</v>
      </c>
      <c r="AN1558">
        <f t="shared" si="356"/>
        <v>2.5786468741079074</v>
      </c>
      <c r="AO1558">
        <f t="shared" si="357"/>
        <v>-1.2659412142627691</v>
      </c>
      <c r="AP1558">
        <f t="shared" si="358"/>
        <v>0.69058843103543899</v>
      </c>
      <c r="AQ1558">
        <f t="shared" si="359"/>
        <v>1.1062882760643955</v>
      </c>
      <c r="AR1558">
        <f t="shared" si="360"/>
        <v>0.82767888154261804</v>
      </c>
      <c r="AS1558">
        <f t="shared" si="361"/>
        <v>1.4327948473768144</v>
      </c>
      <c r="AT1558">
        <f>AQ1558*AN1558</f>
        <v>2.8527268049356791</v>
      </c>
    </row>
    <row r="1559" spans="1:46" ht="87" hidden="1" x14ac:dyDescent="0.35">
      <c r="A1559" s="6">
        <v>1734</v>
      </c>
      <c r="B1559" s="11" t="s">
        <v>4121</v>
      </c>
      <c r="C1559" s="8" t="s">
        <v>4122</v>
      </c>
      <c r="D1559" s="2">
        <v>1</v>
      </c>
      <c r="E1559" s="2">
        <v>99</v>
      </c>
      <c r="F1559" s="2" t="s">
        <v>38</v>
      </c>
      <c r="G1559" s="12" t="s">
        <v>4123</v>
      </c>
      <c r="H1559" s="8" t="s">
        <v>121</v>
      </c>
      <c r="I1559" s="2">
        <v>348810000</v>
      </c>
      <c r="J1559" s="2">
        <v>437238000</v>
      </c>
      <c r="K1559" s="2">
        <v>484011000</v>
      </c>
      <c r="L1559" s="2" t="s">
        <v>38</v>
      </c>
      <c r="M1559" s="2">
        <v>-9878000</v>
      </c>
      <c r="N1559" s="2">
        <v>90326000</v>
      </c>
      <c r="O1559" s="2">
        <v>70694000</v>
      </c>
      <c r="P1559" s="2">
        <v>46722000</v>
      </c>
      <c r="Q1559" s="14">
        <v>171852000</v>
      </c>
      <c r="R1559" s="14">
        <v>447722000</v>
      </c>
      <c r="S1559" s="14">
        <v>455292000</v>
      </c>
      <c r="T1559" s="14">
        <v>319170000</v>
      </c>
      <c r="U1559" s="14">
        <v>-8201000</v>
      </c>
      <c r="V1559" s="14">
        <v>55450000</v>
      </c>
      <c r="W1559" s="14">
        <v>54891000</v>
      </c>
      <c r="X1559" s="14">
        <v>53616000</v>
      </c>
      <c r="Y1559" s="14" t="s">
        <v>38</v>
      </c>
      <c r="Z1559" s="14" t="s">
        <v>38</v>
      </c>
      <c r="AA1559" s="14" t="s">
        <v>38</v>
      </c>
      <c r="AB1559" s="14" t="s">
        <v>38</v>
      </c>
      <c r="AC1559" s="14">
        <v>-63833000</v>
      </c>
      <c r="AD1559" s="14">
        <v>610000</v>
      </c>
      <c r="AE1559" s="14">
        <v>874000</v>
      </c>
      <c r="AF1559" s="14">
        <v>-47812000</v>
      </c>
      <c r="AG1559" s="2">
        <v>12348000</v>
      </c>
      <c r="AH1559" s="2">
        <v>76182000</v>
      </c>
      <c r="AI1559" s="2">
        <v>76152000</v>
      </c>
      <c r="AJ1559" s="2">
        <v>-263051000</v>
      </c>
      <c r="AK1559" s="16" t="str">
        <f t="shared" si="355"/>
        <v>Нет</v>
      </c>
      <c r="AL1559" s="16" t="str">
        <f>IF(IFERROR(AN1559*AO1559*AP1559*AQ1559*AR1559*AS1559,0)=0,"Да","Нет")</f>
        <v>Нет</v>
      </c>
      <c r="AM1559" s="16" t="str">
        <f t="shared" si="351"/>
        <v>Нет</v>
      </c>
      <c r="AN1559">
        <f t="shared" si="356"/>
        <v>-0.10935943139295441</v>
      </c>
      <c r="AO1559">
        <f t="shared" si="357"/>
        <v>1.2777039069793759</v>
      </c>
      <c r="AP1559">
        <f t="shared" si="358"/>
        <v>1.5130773511407902</v>
      </c>
      <c r="AQ1559">
        <f t="shared" si="359"/>
        <v>0.16208553201543671</v>
      </c>
      <c r="AR1559">
        <f t="shared" si="360"/>
        <v>1.0003939489442168</v>
      </c>
      <c r="AS1559">
        <f t="shared" si="361"/>
        <v>-0.28949519294737525</v>
      </c>
    </row>
    <row r="1560" spans="1:46" hidden="1" x14ac:dyDescent="0.35">
      <c r="A1560" s="6">
        <v>1393</v>
      </c>
      <c r="B1560" s="11" t="s">
        <v>3299</v>
      </c>
      <c r="C1560" s="8" t="s">
        <v>3300</v>
      </c>
      <c r="D1560" s="2">
        <v>1</v>
      </c>
      <c r="E1560" s="2">
        <v>85</v>
      </c>
      <c r="F1560" s="2" t="s">
        <v>38</v>
      </c>
      <c r="G1560" s="12"/>
      <c r="H1560" s="8" t="s">
        <v>40</v>
      </c>
      <c r="I1560" s="2">
        <v>254232000</v>
      </c>
      <c r="J1560" s="2">
        <v>252479000</v>
      </c>
      <c r="K1560" s="2">
        <v>334799000</v>
      </c>
      <c r="L1560" s="2">
        <v>389695000</v>
      </c>
      <c r="M1560" s="2">
        <v>-9951000</v>
      </c>
      <c r="N1560" s="2">
        <v>5077000</v>
      </c>
      <c r="O1560" s="2">
        <v>19248000</v>
      </c>
      <c r="P1560" s="2">
        <v>92498000</v>
      </c>
      <c r="Q1560" s="14">
        <v>170676000</v>
      </c>
      <c r="R1560" s="14">
        <v>296972000</v>
      </c>
      <c r="S1560" s="14">
        <v>394152000</v>
      </c>
      <c r="T1560" s="14">
        <v>633711000</v>
      </c>
      <c r="U1560" s="14">
        <v>-213556000</v>
      </c>
      <c r="V1560" s="14">
        <v>-154888000</v>
      </c>
      <c r="W1560" s="14">
        <v>-112991000</v>
      </c>
      <c r="X1560" s="14">
        <v>-76675000</v>
      </c>
      <c r="Y1560" s="14" t="s">
        <v>38</v>
      </c>
      <c r="Z1560" s="14" t="s">
        <v>38</v>
      </c>
      <c r="AA1560" s="14" t="s">
        <v>38</v>
      </c>
      <c r="AB1560" s="14" t="s">
        <v>38</v>
      </c>
      <c r="AC1560" s="14">
        <v>-55661000</v>
      </c>
      <c r="AD1560" s="14">
        <v>-55822000</v>
      </c>
      <c r="AE1560" s="14">
        <v>-36316000</v>
      </c>
      <c r="AF1560" s="14">
        <v>10864000</v>
      </c>
      <c r="AG1560" s="2">
        <v>83557000</v>
      </c>
      <c r="AH1560" s="2">
        <v>142237000</v>
      </c>
      <c r="AI1560" s="2">
        <v>184159000</v>
      </c>
      <c r="AJ1560" s="2">
        <v>220424000</v>
      </c>
      <c r="AK1560" s="16" t="str">
        <f t="shared" si="355"/>
        <v>Нет</v>
      </c>
      <c r="AL1560" s="16" t="str">
        <f>IF(IFERROR(AN1560*AO1560*AP1560*AQ1560*AR1560*AS1560,0)=0,"Да","Нет")</f>
        <v>Нет</v>
      </c>
      <c r="AM1560" s="16" t="str">
        <f t="shared" si="351"/>
        <v>Нет</v>
      </c>
      <c r="AN1560">
        <f t="shared" si="356"/>
        <v>-1.9600157573370101</v>
      </c>
      <c r="AO1560">
        <f t="shared" si="357"/>
        <v>0.2637676641729011</v>
      </c>
      <c r="AP1560">
        <f t="shared" si="358"/>
        <v>0.20809098575104326</v>
      </c>
      <c r="AQ1560">
        <f t="shared" si="359"/>
        <v>0.5874491166152267</v>
      </c>
      <c r="AR1560">
        <f t="shared" si="360"/>
        <v>0.77235975434271475</v>
      </c>
      <c r="AS1560">
        <f t="shared" si="361"/>
        <v>0.83547617319348166</v>
      </c>
    </row>
    <row r="1561" spans="1:46" hidden="1" x14ac:dyDescent="0.35">
      <c r="A1561" s="6">
        <v>699</v>
      </c>
      <c r="B1561" s="11" t="s">
        <v>1696</v>
      </c>
      <c r="C1561" s="8" t="s">
        <v>1697</v>
      </c>
      <c r="D1561" s="2">
        <v>1</v>
      </c>
      <c r="E1561" s="2">
        <v>22</v>
      </c>
      <c r="F1561" s="2">
        <v>89</v>
      </c>
      <c r="G1561" s="12"/>
      <c r="H1561" s="8" t="s">
        <v>40</v>
      </c>
      <c r="I1561" s="2">
        <v>659751000</v>
      </c>
      <c r="J1561" s="2">
        <v>653080000</v>
      </c>
      <c r="K1561" s="2">
        <v>595897000</v>
      </c>
      <c r="L1561" s="2">
        <v>761521000</v>
      </c>
      <c r="M1561" s="2">
        <v>3135000</v>
      </c>
      <c r="N1561" s="2">
        <v>85612000</v>
      </c>
      <c r="O1561" s="2">
        <v>25729000</v>
      </c>
      <c r="P1561" s="2">
        <v>22306000</v>
      </c>
      <c r="Q1561" s="14">
        <v>170472000</v>
      </c>
      <c r="R1561" s="14">
        <v>222781000</v>
      </c>
      <c r="S1561" s="14">
        <v>224325000</v>
      </c>
      <c r="T1561" s="14">
        <v>496864000</v>
      </c>
      <c r="U1561" s="14">
        <v>67210000</v>
      </c>
      <c r="V1561" s="14">
        <v>66060000</v>
      </c>
      <c r="W1561" s="14">
        <v>65267000</v>
      </c>
      <c r="X1561" s="14">
        <v>63549000</v>
      </c>
      <c r="Y1561" s="14" t="s">
        <v>38</v>
      </c>
      <c r="Z1561" s="14" t="s">
        <v>38</v>
      </c>
      <c r="AA1561" s="14" t="s">
        <v>38</v>
      </c>
      <c r="AB1561" s="14" t="s">
        <v>38</v>
      </c>
      <c r="AC1561" s="14">
        <v>3686000</v>
      </c>
      <c r="AD1561" s="14">
        <v>3303000</v>
      </c>
      <c r="AE1561" s="14">
        <v>2305000</v>
      </c>
      <c r="AF1561" s="14">
        <v>1789000</v>
      </c>
      <c r="AG1561" s="2">
        <v>275922000</v>
      </c>
      <c r="AH1561" s="2">
        <v>250500000</v>
      </c>
      <c r="AI1561" s="2">
        <v>244173000</v>
      </c>
      <c r="AJ1561" s="2">
        <v>176356000</v>
      </c>
      <c r="AK1561" s="16" t="str">
        <f t="shared" si="355"/>
        <v>Да</v>
      </c>
      <c r="AL1561" s="16" t="str">
        <f t="shared" ref="AL1561:AL1562" si="367">IF(IFERROR(AN1561*AO1561*AP1561*AQ1561*AR1561*AS1561,0)=0,"Да","Нет")</f>
        <v>Нет</v>
      </c>
      <c r="AM1561" s="16" t="str">
        <f t="shared" si="351"/>
        <v>Нет</v>
      </c>
      <c r="AN1561">
        <f t="shared" si="356"/>
        <v>3.6618698313320562E-2</v>
      </c>
      <c r="AO1561">
        <f t="shared" si="357"/>
        <v>3.3274515138559604</v>
      </c>
      <c r="AP1561">
        <f t="shared" si="358"/>
        <v>1.1534564691114499</v>
      </c>
      <c r="AQ1561">
        <f t="shared" si="359"/>
        <v>1.1014850299401198</v>
      </c>
      <c r="AR1561">
        <f t="shared" si="360"/>
        <v>1.0259119558673564</v>
      </c>
      <c r="AS1561">
        <f t="shared" si="361"/>
        <v>1.3845460318900407</v>
      </c>
    </row>
    <row r="1562" spans="1:46" hidden="1" x14ac:dyDescent="0.35">
      <c r="A1562" s="6">
        <v>1133</v>
      </c>
      <c r="B1562" s="11" t="s">
        <v>2707</v>
      </c>
      <c r="C1562" s="8" t="s">
        <v>2708</v>
      </c>
      <c r="D1562" s="2">
        <v>1</v>
      </c>
      <c r="E1562" s="2">
        <v>22</v>
      </c>
      <c r="F1562" s="2" t="s">
        <v>38</v>
      </c>
      <c r="G1562" s="12"/>
      <c r="H1562" s="8" t="s">
        <v>121</v>
      </c>
      <c r="I1562" s="2">
        <v>80538000</v>
      </c>
      <c r="J1562" s="2">
        <v>112061000</v>
      </c>
      <c r="K1562" s="2">
        <v>92939000</v>
      </c>
      <c r="L1562" s="2">
        <v>54384000</v>
      </c>
      <c r="M1562" s="2">
        <v>61460000</v>
      </c>
      <c r="N1562" s="2">
        <v>67467000</v>
      </c>
      <c r="O1562" s="2">
        <v>64105000</v>
      </c>
      <c r="P1562" s="2">
        <v>55273000</v>
      </c>
      <c r="Q1562" s="14">
        <v>169346000</v>
      </c>
      <c r="R1562" s="14">
        <v>270405000</v>
      </c>
      <c r="S1562" s="14">
        <v>259376000</v>
      </c>
      <c r="T1562" s="14">
        <v>156794000</v>
      </c>
      <c r="U1562" s="14">
        <v>33495000</v>
      </c>
      <c r="V1562" s="14">
        <v>36315000</v>
      </c>
      <c r="W1562" s="14">
        <v>30337000</v>
      </c>
      <c r="X1562" s="14">
        <v>24276000</v>
      </c>
      <c r="Y1562" s="14" t="s">
        <v>38</v>
      </c>
      <c r="Z1562" s="14" t="s">
        <v>38</v>
      </c>
      <c r="AA1562" s="14" t="s">
        <v>38</v>
      </c>
      <c r="AB1562" s="14" t="s">
        <v>38</v>
      </c>
      <c r="AC1562" s="14">
        <v>434000</v>
      </c>
      <c r="AD1562" s="14">
        <v>5978000</v>
      </c>
      <c r="AE1562" s="14">
        <v>6061000</v>
      </c>
      <c r="AF1562" s="14">
        <v>480000</v>
      </c>
      <c r="AG1562" s="2">
        <v>56607000</v>
      </c>
      <c r="AH1562" s="2">
        <v>59427000</v>
      </c>
      <c r="AI1562" s="2">
        <v>53449000</v>
      </c>
      <c r="AJ1562" s="2">
        <v>47388000</v>
      </c>
      <c r="AK1562" s="16" t="str">
        <f t="shared" si="355"/>
        <v>Да</v>
      </c>
      <c r="AL1562" s="16" t="str">
        <f t="shared" si="367"/>
        <v>Нет</v>
      </c>
      <c r="AM1562" s="16" t="str">
        <f t="shared" si="351"/>
        <v>Нет</v>
      </c>
      <c r="AN1562">
        <f t="shared" si="356"/>
        <v>0.91096387863696326</v>
      </c>
      <c r="AO1562">
        <f t="shared" si="357"/>
        <v>1.0524452070821309</v>
      </c>
      <c r="AP1562">
        <f t="shared" si="358"/>
        <v>1.1597886852531978</v>
      </c>
      <c r="AQ1562">
        <f t="shared" si="359"/>
        <v>0.95254682215154729</v>
      </c>
      <c r="AR1562">
        <f t="shared" si="360"/>
        <v>1.1118449362944114</v>
      </c>
      <c r="AS1562">
        <f t="shared" si="361"/>
        <v>1.1279015784586814</v>
      </c>
    </row>
    <row r="1563" spans="1:46" hidden="1" x14ac:dyDescent="0.35">
      <c r="A1563" s="6">
        <v>478</v>
      </c>
      <c r="B1563" s="11" t="s">
        <v>1162</v>
      </c>
      <c r="C1563" s="8" t="s">
        <v>1163</v>
      </c>
      <c r="D1563" s="2">
        <v>1</v>
      </c>
      <c r="E1563" s="2">
        <v>69</v>
      </c>
      <c r="F1563" s="2" t="s">
        <v>38</v>
      </c>
      <c r="G1563" s="12"/>
      <c r="H1563" s="8" t="s">
        <v>40</v>
      </c>
      <c r="I1563" s="2">
        <v>289483000</v>
      </c>
      <c r="J1563" s="2">
        <v>236415000</v>
      </c>
      <c r="K1563" s="2">
        <v>255625000</v>
      </c>
      <c r="L1563" s="2">
        <v>265488000</v>
      </c>
      <c r="M1563" s="2">
        <v>38564000</v>
      </c>
      <c r="N1563" s="2">
        <v>-28754000</v>
      </c>
      <c r="O1563" s="2">
        <v>43675000</v>
      </c>
      <c r="P1563" s="2">
        <v>-22803000</v>
      </c>
      <c r="Q1563" s="14">
        <v>169295000</v>
      </c>
      <c r="R1563" s="14">
        <v>128009000</v>
      </c>
      <c r="S1563" s="14">
        <v>294297000</v>
      </c>
      <c r="T1563" s="14">
        <v>128963000</v>
      </c>
      <c r="U1563" s="14">
        <v>-49807000</v>
      </c>
      <c r="V1563" s="14">
        <v>-41692000</v>
      </c>
      <c r="W1563" s="14">
        <v>-22019000</v>
      </c>
      <c r="X1563" s="14">
        <v>-40853000</v>
      </c>
      <c r="Y1563" s="14" t="s">
        <v>38</v>
      </c>
      <c r="Z1563" s="14" t="s">
        <v>38</v>
      </c>
      <c r="AA1563" s="14" t="s">
        <v>38</v>
      </c>
      <c r="AB1563" s="14" t="s">
        <v>38</v>
      </c>
      <c r="AC1563" s="14">
        <v>-8115000</v>
      </c>
      <c r="AD1563" s="14">
        <v>-19673000</v>
      </c>
      <c r="AE1563" s="14">
        <v>18834000</v>
      </c>
      <c r="AF1563" s="14">
        <v>-17135000</v>
      </c>
      <c r="AG1563" s="2">
        <v>261895000</v>
      </c>
      <c r="AH1563" s="2">
        <v>193127000</v>
      </c>
      <c r="AI1563" s="2">
        <v>212800000</v>
      </c>
      <c r="AJ1563" s="2">
        <v>193966000</v>
      </c>
      <c r="AK1563" s="16" t="str">
        <f t="shared" si="355"/>
        <v>Нет</v>
      </c>
      <c r="AL1563" s="16" t="str">
        <f>IF(IFERROR(AN1563*AO1563*AP1563*AQ1563*AR1563*AS1563,0)=0,"Да","Нет")</f>
        <v>Нет</v>
      </c>
      <c r="AM1563" s="16" t="str">
        <f t="shared" si="351"/>
        <v>Нет</v>
      </c>
      <c r="AN1563">
        <f t="shared" si="356"/>
        <v>-1.3411699241844612</v>
      </c>
      <c r="AO1563">
        <f t="shared" si="357"/>
        <v>-0.6583629078420149</v>
      </c>
      <c r="AP1563">
        <f t="shared" si="358"/>
        <v>-1.9153181598912423</v>
      </c>
      <c r="AQ1563">
        <f t="shared" si="359"/>
        <v>1.3560765713753127</v>
      </c>
      <c r="AR1563">
        <f t="shared" si="360"/>
        <v>0.90755169172932326</v>
      </c>
      <c r="AS1563">
        <f t="shared" si="361"/>
        <v>1.0970994916634875</v>
      </c>
    </row>
    <row r="1564" spans="1:46" hidden="1" x14ac:dyDescent="0.35">
      <c r="A1564" s="6">
        <v>733</v>
      </c>
      <c r="B1564" s="11" t="s">
        <v>1776</v>
      </c>
      <c r="C1564" s="8" t="s">
        <v>1777</v>
      </c>
      <c r="D1564" s="2">
        <v>1</v>
      </c>
      <c r="E1564" s="2">
        <v>71</v>
      </c>
      <c r="F1564" s="2" t="s">
        <v>38</v>
      </c>
      <c r="G1564" s="12"/>
      <c r="H1564" s="8" t="s">
        <v>121</v>
      </c>
      <c r="I1564" s="2">
        <v>122929000</v>
      </c>
      <c r="J1564" s="2">
        <v>133735000</v>
      </c>
      <c r="K1564" s="2">
        <v>136222000</v>
      </c>
      <c r="L1564" s="2">
        <v>151499000</v>
      </c>
      <c r="M1564" s="2">
        <v>-2780000</v>
      </c>
      <c r="N1564" s="2">
        <v>769000</v>
      </c>
      <c r="O1564" s="2">
        <v>-3144000</v>
      </c>
      <c r="P1564" s="2">
        <v>686000</v>
      </c>
      <c r="Q1564" s="14">
        <v>169246000</v>
      </c>
      <c r="R1564" s="14">
        <v>169184000</v>
      </c>
      <c r="S1564" s="14">
        <v>119763000</v>
      </c>
      <c r="T1564" s="14">
        <v>135956000</v>
      </c>
      <c r="U1564" s="14">
        <v>67449000</v>
      </c>
      <c r="V1564" s="14">
        <v>68177000</v>
      </c>
      <c r="W1564" s="14">
        <v>67882000</v>
      </c>
      <c r="X1564" s="14">
        <v>73405000</v>
      </c>
      <c r="Y1564" s="14" t="s">
        <v>38</v>
      </c>
      <c r="Z1564" s="14" t="s">
        <v>38</v>
      </c>
      <c r="AA1564" s="14" t="s">
        <v>38</v>
      </c>
      <c r="AB1564" s="14" t="s">
        <v>38</v>
      </c>
      <c r="AC1564" s="14">
        <v>-542000</v>
      </c>
      <c r="AD1564" s="14">
        <v>295000</v>
      </c>
      <c r="AE1564" s="14">
        <v>-5492000</v>
      </c>
      <c r="AF1564" s="14">
        <v>122000</v>
      </c>
      <c r="AG1564" s="2">
        <v>107776000</v>
      </c>
      <c r="AH1564" s="2">
        <v>108504000</v>
      </c>
      <c r="AI1564" s="2">
        <v>108209000</v>
      </c>
      <c r="AJ1564" s="2">
        <v>113732000</v>
      </c>
      <c r="AK1564" s="16" t="str">
        <f t="shared" si="355"/>
        <v>Нет</v>
      </c>
      <c r="AL1564" s="16" t="str">
        <f>IF(IFERROR(AN1564*AO1564*AP1564*AQ1564*AR1564*AS1564,0)=0,"Да","Нет")</f>
        <v>Нет</v>
      </c>
      <c r="AM1564" s="16" t="str">
        <f t="shared" si="351"/>
        <v>Нет</v>
      </c>
      <c r="AN1564">
        <f t="shared" si="356"/>
        <v>-3.6150845253576072</v>
      </c>
      <c r="AO1564">
        <f t="shared" si="357"/>
        <v>-0.24459287531806614</v>
      </c>
      <c r="AP1564">
        <f t="shared" si="358"/>
        <v>-4.5830903790087465</v>
      </c>
      <c r="AQ1564">
        <f t="shared" si="359"/>
        <v>0.99329056993290565</v>
      </c>
      <c r="AR1564">
        <f t="shared" si="360"/>
        <v>1.0027262057684665</v>
      </c>
      <c r="AS1564">
        <f t="shared" si="361"/>
        <v>0.95143846938416632</v>
      </c>
    </row>
    <row r="1565" spans="1:46" x14ac:dyDescent="0.35">
      <c r="A1565" s="6">
        <v>1465</v>
      </c>
      <c r="B1565" s="11" t="s">
        <v>3469</v>
      </c>
      <c r="C1565" s="8" t="s">
        <v>3470</v>
      </c>
      <c r="D1565" s="2">
        <v>1</v>
      </c>
      <c r="E1565" s="2">
        <v>22</v>
      </c>
      <c r="F1565" s="2" t="s">
        <v>38</v>
      </c>
      <c r="G1565" s="12"/>
      <c r="H1565" s="8" t="s">
        <v>121</v>
      </c>
      <c r="I1565" s="2">
        <v>89646000</v>
      </c>
      <c r="J1565" s="2">
        <v>73601000</v>
      </c>
      <c r="K1565" s="2">
        <v>69284000</v>
      </c>
      <c r="L1565" s="2">
        <v>72812000</v>
      </c>
      <c r="M1565" s="2">
        <v>28232000</v>
      </c>
      <c r="N1565" s="2">
        <v>7801000</v>
      </c>
      <c r="O1565" s="2">
        <v>8109000</v>
      </c>
      <c r="P1565" s="2">
        <v>-7745000</v>
      </c>
      <c r="Q1565" s="14">
        <v>168081000</v>
      </c>
      <c r="R1565" s="14">
        <v>166067000</v>
      </c>
      <c r="S1565" s="14">
        <v>127054000</v>
      </c>
      <c r="T1565" s="14">
        <v>126277000</v>
      </c>
      <c r="U1565" s="14">
        <v>-4709000</v>
      </c>
      <c r="V1565" s="14">
        <v>-8430000</v>
      </c>
      <c r="W1565" s="14">
        <v>-15030000</v>
      </c>
      <c r="X1565" s="14">
        <v>-19505000</v>
      </c>
      <c r="Y1565" s="14" t="s">
        <v>38</v>
      </c>
      <c r="Z1565" s="14" t="s">
        <v>38</v>
      </c>
      <c r="AA1565" s="14" t="s">
        <v>38</v>
      </c>
      <c r="AB1565" s="14" t="s">
        <v>38</v>
      </c>
      <c r="AC1565" s="14">
        <v>4338000</v>
      </c>
      <c r="AD1565" s="14">
        <v>6600000</v>
      </c>
      <c r="AE1565" s="14">
        <v>3545000</v>
      </c>
      <c r="AF1565" s="14">
        <v>-8681000</v>
      </c>
      <c r="AG1565" s="2">
        <v>65172000</v>
      </c>
      <c r="AH1565" s="2">
        <v>61451000</v>
      </c>
      <c r="AI1565" s="2">
        <v>54851000</v>
      </c>
      <c r="AJ1565" s="2">
        <v>50376000</v>
      </c>
      <c r="AK1565" s="16" t="str">
        <f t="shared" si="355"/>
        <v>Да</v>
      </c>
      <c r="AL1565" s="16" t="str">
        <f t="shared" ref="AL1565:AL1567" si="368">IF(IFERROR(AN1565*AO1565*AP1565*AQ1565*AR1565*AS1565,0)=0,"Да","Нет")</f>
        <v>Нет</v>
      </c>
      <c r="AM1565" s="16" t="str">
        <f t="shared" si="351"/>
        <v>Да</v>
      </c>
      <c r="AN1565">
        <f t="shared" si="356"/>
        <v>3.6190232021535702</v>
      </c>
      <c r="AO1565">
        <f t="shared" si="357"/>
        <v>0.96201751140707858</v>
      </c>
      <c r="AP1565">
        <f t="shared" si="358"/>
        <v>-1.0469980632666236</v>
      </c>
      <c r="AQ1565">
        <f t="shared" si="359"/>
        <v>1.0605523099705456</v>
      </c>
      <c r="AR1565">
        <f t="shared" si="360"/>
        <v>1.1203259740022971</v>
      </c>
      <c r="AS1565">
        <f t="shared" si="361"/>
        <v>1.0888319834841989</v>
      </c>
      <c r="AT1565">
        <f t="shared" ref="AT1565:AT1568" si="369">AQ1565*AN1565</f>
        <v>3.83816341688097</v>
      </c>
    </row>
    <row r="1566" spans="1:46" hidden="1" x14ac:dyDescent="0.35">
      <c r="A1566" s="6">
        <v>1950</v>
      </c>
      <c r="B1566" s="11" t="s">
        <v>4633</v>
      </c>
      <c r="C1566" s="8" t="s">
        <v>4634</v>
      </c>
      <c r="D1566" s="2">
        <v>4</v>
      </c>
      <c r="E1566" s="2">
        <v>12</v>
      </c>
      <c r="F1566" s="2" t="s">
        <v>38</v>
      </c>
      <c r="G1566" s="12"/>
      <c r="H1566" s="8" t="s">
        <v>40</v>
      </c>
      <c r="I1566" s="2">
        <v>103036000</v>
      </c>
      <c r="J1566" s="2">
        <v>95509000</v>
      </c>
      <c r="K1566" s="2">
        <v>85390000</v>
      </c>
      <c r="L1566" s="2">
        <v>82477000</v>
      </c>
      <c r="M1566" s="2">
        <v>48904000</v>
      </c>
      <c r="N1566" s="2">
        <v>47071000</v>
      </c>
      <c r="O1566" s="2">
        <v>43475000</v>
      </c>
      <c r="P1566" s="2">
        <v>54339000</v>
      </c>
      <c r="Q1566" s="14">
        <v>166093000</v>
      </c>
      <c r="R1566" s="14">
        <v>103922000</v>
      </c>
      <c r="S1566" s="14">
        <v>71244000</v>
      </c>
      <c r="T1566" s="14">
        <v>143394000</v>
      </c>
      <c r="U1566" s="14">
        <v>-3877000</v>
      </c>
      <c r="V1566" s="14">
        <v>-8627000</v>
      </c>
      <c r="W1566" s="14">
        <v>-9082000</v>
      </c>
      <c r="X1566" s="14">
        <v>-12013000</v>
      </c>
      <c r="Y1566" s="14" t="s">
        <v>38</v>
      </c>
      <c r="Z1566" s="14" t="s">
        <v>38</v>
      </c>
      <c r="AA1566" s="14" t="s">
        <v>38</v>
      </c>
      <c r="AB1566" s="14" t="s">
        <v>38</v>
      </c>
      <c r="AC1566" s="14">
        <v>4734000</v>
      </c>
      <c r="AD1566" s="14">
        <v>455000</v>
      </c>
      <c r="AE1566" s="14">
        <v>2466000</v>
      </c>
      <c r="AF1566" s="14">
        <v>-16807000</v>
      </c>
      <c r="AG1566" s="2">
        <v>70961000</v>
      </c>
      <c r="AH1566" s="2">
        <v>66188000</v>
      </c>
      <c r="AI1566" s="2">
        <v>56124000</v>
      </c>
      <c r="AJ1566" s="2">
        <v>53193000</v>
      </c>
      <c r="AK1566" s="16" t="str">
        <f t="shared" si="355"/>
        <v>Да</v>
      </c>
      <c r="AL1566" s="16" t="str">
        <f t="shared" si="368"/>
        <v>Нет</v>
      </c>
      <c r="AM1566" s="16" t="str">
        <f t="shared" si="351"/>
        <v>Да</v>
      </c>
      <c r="AN1566">
        <f t="shared" si="356"/>
        <v>1.0389411739712349</v>
      </c>
      <c r="AO1566">
        <f t="shared" si="357"/>
        <v>1.0827142035652675</v>
      </c>
      <c r="AP1566">
        <f t="shared" si="358"/>
        <v>0.80006993135685234</v>
      </c>
      <c r="AQ1566">
        <f t="shared" si="359"/>
        <v>1.0721127696863479</v>
      </c>
      <c r="AR1566">
        <f t="shared" si="360"/>
        <v>1.1793172261421139</v>
      </c>
      <c r="AS1566">
        <f t="shared" si="361"/>
        <v>1.0551012351249225</v>
      </c>
      <c r="AT1566">
        <f t="shared" si="369"/>
        <v>1.1138620995674864</v>
      </c>
    </row>
    <row r="1567" spans="1:46" x14ac:dyDescent="0.35">
      <c r="A1567" s="6">
        <v>770</v>
      </c>
      <c r="B1567" s="11" t="s">
        <v>1856</v>
      </c>
      <c r="C1567" s="8" t="s">
        <v>1857</v>
      </c>
      <c r="D1567" s="2">
        <v>1</v>
      </c>
      <c r="E1567" s="2">
        <v>8</v>
      </c>
      <c r="F1567" s="2" t="s">
        <v>38</v>
      </c>
      <c r="G1567" s="12"/>
      <c r="H1567" s="8" t="s">
        <v>40</v>
      </c>
      <c r="I1567" s="2">
        <v>109993000</v>
      </c>
      <c r="J1567" s="2">
        <v>58725000</v>
      </c>
      <c r="K1567" s="2">
        <v>52921000</v>
      </c>
      <c r="L1567" s="2">
        <v>60569000</v>
      </c>
      <c r="M1567" s="2">
        <v>38426000</v>
      </c>
      <c r="N1567" s="2">
        <v>3894000</v>
      </c>
      <c r="O1567" s="2">
        <v>-205000</v>
      </c>
      <c r="P1567" s="2">
        <v>-2802000</v>
      </c>
      <c r="Q1567" s="14">
        <v>165154000</v>
      </c>
      <c r="R1567" s="14">
        <v>80915000</v>
      </c>
      <c r="S1567" s="14">
        <v>67146000</v>
      </c>
      <c r="T1567" s="14">
        <v>44246000</v>
      </c>
      <c r="U1567" s="14">
        <v>-16345000</v>
      </c>
      <c r="V1567" s="14">
        <v>-25428000</v>
      </c>
      <c r="W1567" s="14">
        <v>-26179000</v>
      </c>
      <c r="X1567" s="14">
        <v>-26228000</v>
      </c>
      <c r="Y1567" s="14" t="s">
        <v>38</v>
      </c>
      <c r="Z1567" s="14" t="s">
        <v>38</v>
      </c>
      <c r="AA1567" s="14" t="s">
        <v>38</v>
      </c>
      <c r="AB1567" s="14" t="s">
        <v>38</v>
      </c>
      <c r="AC1567" s="14">
        <v>9083000</v>
      </c>
      <c r="AD1567" s="14">
        <v>753000</v>
      </c>
      <c r="AE1567" s="14">
        <v>49000</v>
      </c>
      <c r="AF1567" s="14">
        <v>2000</v>
      </c>
      <c r="AG1567" s="2">
        <v>71992000</v>
      </c>
      <c r="AH1567" s="2">
        <v>39675000</v>
      </c>
      <c r="AI1567" s="2">
        <v>38922000</v>
      </c>
      <c r="AJ1567" s="2">
        <v>49570000</v>
      </c>
      <c r="AK1567" s="16" t="str">
        <f t="shared" si="355"/>
        <v>Да</v>
      </c>
      <c r="AL1567" s="16" t="str">
        <f t="shared" si="368"/>
        <v>Нет</v>
      </c>
      <c r="AM1567" s="16" t="str">
        <f t="shared" si="351"/>
        <v>Да</v>
      </c>
      <c r="AN1567">
        <f t="shared" si="356"/>
        <v>9.8680020544427318</v>
      </c>
      <c r="AO1567">
        <f t="shared" si="357"/>
        <v>-18.995121951219513</v>
      </c>
      <c r="AP1567">
        <f t="shared" si="358"/>
        <v>7.3162027123483228E-2</v>
      </c>
      <c r="AQ1567">
        <f t="shared" si="359"/>
        <v>1.8145431632010083</v>
      </c>
      <c r="AR1567">
        <f t="shared" si="360"/>
        <v>1.0193463850778479</v>
      </c>
      <c r="AS1567">
        <f t="shared" si="361"/>
        <v>0.78519265684890049</v>
      </c>
      <c r="AT1567">
        <f t="shared" si="369"/>
        <v>17.905915662342561</v>
      </c>
    </row>
    <row r="1568" spans="1:46" x14ac:dyDescent="0.35">
      <c r="A1568" s="6">
        <v>344</v>
      </c>
      <c r="B1568" s="11" t="s">
        <v>847</v>
      </c>
      <c r="C1568" s="8" t="s">
        <v>848</v>
      </c>
      <c r="D1568" s="2">
        <v>1</v>
      </c>
      <c r="E1568" s="2">
        <v>75</v>
      </c>
      <c r="F1568" s="2" t="s">
        <v>38</v>
      </c>
      <c r="G1568" s="12"/>
      <c r="H1568" s="8" t="s">
        <v>121</v>
      </c>
      <c r="I1568" s="2">
        <v>84089000</v>
      </c>
      <c r="J1568" s="2">
        <v>53623000</v>
      </c>
      <c r="K1568" s="2">
        <v>58623000</v>
      </c>
      <c r="L1568" s="2">
        <v>49635000</v>
      </c>
      <c r="M1568" s="2">
        <v>39657000</v>
      </c>
      <c r="N1568" s="2">
        <v>5929000</v>
      </c>
      <c r="O1568" s="2">
        <v>1136000</v>
      </c>
      <c r="P1568" s="2">
        <v>-870000</v>
      </c>
      <c r="Q1568" s="14">
        <v>163991000</v>
      </c>
      <c r="R1568" s="14">
        <v>115630000</v>
      </c>
      <c r="S1568" s="14">
        <v>97817000</v>
      </c>
      <c r="T1568" s="14">
        <v>90147000</v>
      </c>
      <c r="U1568" s="14">
        <v>-943000</v>
      </c>
      <c r="V1568" s="14">
        <v>-12005000</v>
      </c>
      <c r="W1568" s="14">
        <v>-16303000</v>
      </c>
      <c r="X1568" s="14">
        <v>-16473000</v>
      </c>
      <c r="Y1568" s="14" t="s">
        <v>38</v>
      </c>
      <c r="Z1568" s="14" t="s">
        <v>38</v>
      </c>
      <c r="AA1568" s="14" t="s">
        <v>38</v>
      </c>
      <c r="AB1568" s="14" t="s">
        <v>38</v>
      </c>
      <c r="AC1568" s="14">
        <v>-2798000</v>
      </c>
      <c r="AD1568" s="14">
        <v>4300000</v>
      </c>
      <c r="AE1568" s="14">
        <v>477000</v>
      </c>
      <c r="AF1568" s="14">
        <v>-1383000</v>
      </c>
      <c r="AG1568" s="2">
        <v>28616000</v>
      </c>
      <c r="AH1568" s="2">
        <v>16263000</v>
      </c>
      <c r="AI1568" s="2">
        <v>11965000</v>
      </c>
      <c r="AJ1568" s="2">
        <v>11795000</v>
      </c>
      <c r="AK1568" s="16" t="str">
        <f t="shared" si="355"/>
        <v>Нет</v>
      </c>
      <c r="AL1568" s="16" t="str">
        <f t="shared" ref="AL1568:AL1573" si="370">IF(IFERROR(AN1568*AO1568*AP1568*AQ1568*AR1568*AS1568,0)=0,"Да","Нет")</f>
        <v>Нет</v>
      </c>
      <c r="AM1568" s="16" t="str">
        <f t="shared" si="351"/>
        <v>Да</v>
      </c>
      <c r="AN1568">
        <f t="shared" si="356"/>
        <v>6.6886490133243379</v>
      </c>
      <c r="AO1568">
        <f t="shared" si="357"/>
        <v>5.21919014084507</v>
      </c>
      <c r="AP1568">
        <f t="shared" si="358"/>
        <v>-1.3057471264367817</v>
      </c>
      <c r="AQ1568">
        <f t="shared" si="359"/>
        <v>1.7595769538215582</v>
      </c>
      <c r="AR1568">
        <f t="shared" si="360"/>
        <v>1.3592143752611785</v>
      </c>
      <c r="AS1568">
        <f t="shared" si="361"/>
        <v>1.0144128868164477</v>
      </c>
      <c r="AT1568">
        <f t="shared" si="369"/>
        <v>11.76919265604681</v>
      </c>
    </row>
    <row r="1569" spans="1:46" hidden="1" x14ac:dyDescent="0.35">
      <c r="A1569" s="6">
        <v>574</v>
      </c>
      <c r="B1569" s="11" t="s">
        <v>1399</v>
      </c>
      <c r="C1569" s="8" t="s">
        <v>1400</v>
      </c>
      <c r="D1569" s="2">
        <v>1</v>
      </c>
      <c r="E1569" s="2">
        <v>12</v>
      </c>
      <c r="F1569" s="2" t="s">
        <v>38</v>
      </c>
      <c r="G1569" s="12"/>
      <c r="H1569" s="8" t="s">
        <v>121</v>
      </c>
      <c r="I1569" s="2">
        <v>53151000</v>
      </c>
      <c r="J1569" s="2">
        <v>40771000</v>
      </c>
      <c r="K1569" s="2">
        <v>47729000</v>
      </c>
      <c r="L1569" s="2">
        <v>37051000</v>
      </c>
      <c r="M1569" s="2">
        <v>3322000</v>
      </c>
      <c r="N1569" s="2">
        <v>5764000</v>
      </c>
      <c r="O1569" s="2">
        <v>4410000</v>
      </c>
      <c r="P1569" s="2">
        <v>1065000</v>
      </c>
      <c r="Q1569" s="14">
        <v>161253000</v>
      </c>
      <c r="R1569" s="14">
        <v>143611000</v>
      </c>
      <c r="S1569" s="14">
        <v>117870000</v>
      </c>
      <c r="T1569" s="14">
        <v>89782000</v>
      </c>
      <c r="U1569" s="14">
        <v>4864000</v>
      </c>
      <c r="V1569" s="14">
        <v>4273000</v>
      </c>
      <c r="W1569" s="14">
        <v>3202000</v>
      </c>
      <c r="X1569" s="14">
        <v>2441000</v>
      </c>
      <c r="Y1569" s="14" t="s">
        <v>38</v>
      </c>
      <c r="Z1569" s="14" t="s">
        <v>38</v>
      </c>
      <c r="AA1569" s="14" t="s">
        <v>38</v>
      </c>
      <c r="AB1569" s="14" t="s">
        <v>38</v>
      </c>
      <c r="AC1569" s="14">
        <v>1284000</v>
      </c>
      <c r="AD1569" s="14">
        <v>1183000</v>
      </c>
      <c r="AE1569" s="14">
        <v>1013000</v>
      </c>
      <c r="AF1569" s="14">
        <v>717000</v>
      </c>
      <c r="AG1569" s="2">
        <v>16930000</v>
      </c>
      <c r="AH1569" s="2">
        <v>16280000</v>
      </c>
      <c r="AI1569" s="2">
        <v>22278000</v>
      </c>
      <c r="AJ1569" s="2">
        <v>14361000</v>
      </c>
      <c r="AK1569" s="16" t="str">
        <f t="shared" si="355"/>
        <v>Да</v>
      </c>
      <c r="AL1569" s="16" t="str">
        <f t="shared" si="370"/>
        <v>Нет</v>
      </c>
      <c r="AM1569" s="16" t="str">
        <f t="shared" si="351"/>
        <v>Нет</v>
      </c>
      <c r="AN1569">
        <f t="shared" si="356"/>
        <v>0.57633587786259544</v>
      </c>
      <c r="AO1569">
        <f t="shared" si="357"/>
        <v>1.3070294784580498</v>
      </c>
      <c r="AP1569">
        <f t="shared" si="358"/>
        <v>4.140845070422535</v>
      </c>
      <c r="AQ1569">
        <f t="shared" si="359"/>
        <v>1.03992628992629</v>
      </c>
      <c r="AR1569">
        <f t="shared" si="360"/>
        <v>0.73076577789747732</v>
      </c>
      <c r="AS1569">
        <f t="shared" si="361"/>
        <v>1.5512847294756633</v>
      </c>
    </row>
    <row r="1570" spans="1:46" ht="29" x14ac:dyDescent="0.35">
      <c r="A1570" s="6">
        <v>1972</v>
      </c>
      <c r="B1570" s="11" t="s">
        <v>4683</v>
      </c>
      <c r="C1570" s="8" t="s">
        <v>4684</v>
      </c>
      <c r="D1570" s="2">
        <v>3</v>
      </c>
      <c r="E1570" s="2">
        <v>73</v>
      </c>
      <c r="F1570" s="2">
        <v>95</v>
      </c>
      <c r="G1570" s="12"/>
      <c r="H1570" s="8" t="s">
        <v>121</v>
      </c>
      <c r="I1570" s="2">
        <v>326393000</v>
      </c>
      <c r="J1570" s="2">
        <v>331914000</v>
      </c>
      <c r="K1570" s="2">
        <v>324863000</v>
      </c>
      <c r="L1570" s="2">
        <v>311108000</v>
      </c>
      <c r="M1570" s="2">
        <v>-10380000</v>
      </c>
      <c r="N1570" s="2">
        <v>-437000</v>
      </c>
      <c r="O1570" s="2">
        <v>-7488000</v>
      </c>
      <c r="P1570" s="2">
        <v>-1120000</v>
      </c>
      <c r="Q1570" s="14">
        <v>160832000</v>
      </c>
      <c r="R1570" s="14">
        <v>155662000</v>
      </c>
      <c r="S1570" s="14">
        <v>148655000</v>
      </c>
      <c r="T1570" s="14">
        <v>131849000</v>
      </c>
      <c r="U1570" s="14">
        <v>28149000</v>
      </c>
      <c r="V1570" s="14">
        <v>32123000</v>
      </c>
      <c r="W1570" s="14">
        <v>21173000</v>
      </c>
      <c r="X1570" s="14">
        <v>30671000</v>
      </c>
      <c r="Y1570" s="14" t="s">
        <v>38</v>
      </c>
      <c r="Z1570" s="14" t="s">
        <v>38</v>
      </c>
      <c r="AA1570" s="14" t="s">
        <v>38</v>
      </c>
      <c r="AB1570" s="14" t="s">
        <v>38</v>
      </c>
      <c r="AC1570" s="14">
        <v>-1677000</v>
      </c>
      <c r="AD1570" s="14">
        <v>4332000</v>
      </c>
      <c r="AE1570" s="14">
        <v>1277000</v>
      </c>
      <c r="AF1570" s="14">
        <v>10772000</v>
      </c>
      <c r="AG1570" s="2">
        <v>259104000</v>
      </c>
      <c r="AH1570" s="2">
        <v>263269000</v>
      </c>
      <c r="AI1570" s="2">
        <v>252698000</v>
      </c>
      <c r="AJ1570" s="2">
        <v>261194000</v>
      </c>
      <c r="AK1570" s="16" t="str">
        <f t="shared" si="355"/>
        <v>Нет</v>
      </c>
      <c r="AL1570" s="16" t="str">
        <f t="shared" si="370"/>
        <v>Нет</v>
      </c>
      <c r="AM1570" s="16" t="str">
        <f t="shared" si="351"/>
        <v>Да</v>
      </c>
      <c r="AN1570">
        <f t="shared" si="356"/>
        <v>23.752860411899313</v>
      </c>
      <c r="AO1570">
        <f t="shared" si="357"/>
        <v>5.8360042735042736E-2</v>
      </c>
      <c r="AP1570">
        <f t="shared" si="358"/>
        <v>6.6857142857142859</v>
      </c>
      <c r="AQ1570">
        <f t="shared" si="359"/>
        <v>0.98417967933938288</v>
      </c>
      <c r="AR1570">
        <f t="shared" si="360"/>
        <v>1.041832543193852</v>
      </c>
      <c r="AS1570">
        <f t="shared" si="361"/>
        <v>0.96747245342542321</v>
      </c>
      <c r="AT1570">
        <f>AQ1570*AN1570</f>
        <v>23.377082543576186</v>
      </c>
    </row>
    <row r="1571" spans="1:46" ht="29" hidden="1" x14ac:dyDescent="0.35">
      <c r="A1571" s="6">
        <v>681</v>
      </c>
      <c r="B1571" s="11" t="s">
        <v>1654</v>
      </c>
      <c r="C1571" s="8" t="s">
        <v>1655</v>
      </c>
      <c r="D1571" s="2">
        <v>1</v>
      </c>
      <c r="E1571" s="2" t="s">
        <v>38</v>
      </c>
      <c r="F1571" s="2" t="s">
        <v>38</v>
      </c>
      <c r="G1571" s="12" t="s">
        <v>545</v>
      </c>
      <c r="H1571" s="8" t="s">
        <v>121</v>
      </c>
      <c r="I1571" s="2">
        <v>202793000</v>
      </c>
      <c r="J1571" s="2">
        <v>207220000</v>
      </c>
      <c r="K1571" s="2">
        <v>213254000</v>
      </c>
      <c r="L1571" s="2">
        <v>229444000</v>
      </c>
      <c r="M1571" s="2">
        <v>6154000</v>
      </c>
      <c r="N1571" s="2">
        <v>8266000</v>
      </c>
      <c r="O1571" s="2">
        <v>5363000</v>
      </c>
      <c r="P1571" s="2">
        <v>5238000</v>
      </c>
      <c r="Q1571" s="14">
        <v>159905000</v>
      </c>
      <c r="R1571" s="14">
        <v>134521000</v>
      </c>
      <c r="S1571" s="14">
        <v>153591000</v>
      </c>
      <c r="T1571" s="14">
        <v>167324000</v>
      </c>
      <c r="U1571" s="14">
        <v>7571000</v>
      </c>
      <c r="V1571" s="14">
        <v>14035000</v>
      </c>
      <c r="W1571" s="14">
        <v>13519000</v>
      </c>
      <c r="X1571" s="14">
        <v>17588000</v>
      </c>
      <c r="Y1571" s="14" t="s">
        <v>38</v>
      </c>
      <c r="Z1571" s="14" t="s">
        <v>38</v>
      </c>
      <c r="AA1571" s="14" t="s">
        <v>38</v>
      </c>
      <c r="AB1571" s="14" t="s">
        <v>38</v>
      </c>
      <c r="AC1571" s="14">
        <v>-6128000</v>
      </c>
      <c r="AD1571" s="14">
        <v>516000</v>
      </c>
      <c r="AE1571" s="14">
        <v>-3732000</v>
      </c>
      <c r="AF1571" s="14">
        <v>1122000</v>
      </c>
      <c r="AG1571" s="2">
        <v>167406000</v>
      </c>
      <c r="AH1571" s="2">
        <v>173845000</v>
      </c>
      <c r="AI1571" s="2">
        <v>173329000</v>
      </c>
      <c r="AJ1571" s="2">
        <v>177342000</v>
      </c>
      <c r="AK1571" s="16" t="str">
        <f t="shared" si="355"/>
        <v>Нет</v>
      </c>
      <c r="AL1571" s="16" t="str">
        <f t="shared" si="370"/>
        <v>Нет</v>
      </c>
      <c r="AM1571" s="16" t="str">
        <f t="shared" si="351"/>
        <v>Нет</v>
      </c>
      <c r="AN1571">
        <f t="shared" si="356"/>
        <v>0.74449552383256712</v>
      </c>
      <c r="AO1571">
        <f t="shared" si="357"/>
        <v>1.5413015103486853</v>
      </c>
      <c r="AP1571">
        <f t="shared" si="358"/>
        <v>1.0238640702558228</v>
      </c>
      <c r="AQ1571">
        <f t="shared" si="359"/>
        <v>0.96296125859242432</v>
      </c>
      <c r="AR1571">
        <f t="shared" si="360"/>
        <v>1.0029769975018605</v>
      </c>
      <c r="AS1571">
        <f t="shared" si="361"/>
        <v>0.97737140666057676</v>
      </c>
    </row>
    <row r="1572" spans="1:46" hidden="1" x14ac:dyDescent="0.35">
      <c r="A1572" s="6">
        <v>392</v>
      </c>
      <c r="B1572" s="11" t="s">
        <v>956</v>
      </c>
      <c r="C1572" s="8" t="s">
        <v>957</v>
      </c>
      <c r="D1572" s="2">
        <v>4</v>
      </c>
      <c r="E1572" s="2">
        <v>1</v>
      </c>
      <c r="F1572" s="2" t="s">
        <v>38</v>
      </c>
      <c r="G1572" s="12"/>
      <c r="H1572" s="8" t="s">
        <v>40</v>
      </c>
      <c r="I1572" s="2">
        <v>43823000</v>
      </c>
      <c r="J1572" s="2">
        <v>31629000</v>
      </c>
      <c r="K1572" s="2">
        <v>41418000</v>
      </c>
      <c r="L1572" s="2">
        <v>33360000</v>
      </c>
      <c r="M1572" s="2">
        <v>29086000</v>
      </c>
      <c r="N1572" s="2">
        <v>24216000</v>
      </c>
      <c r="O1572" s="2">
        <v>37218000</v>
      </c>
      <c r="P1572" s="2">
        <v>40126000</v>
      </c>
      <c r="Q1572" s="14">
        <v>158369000</v>
      </c>
      <c r="R1572" s="14">
        <v>184341000</v>
      </c>
      <c r="S1572" s="14">
        <v>224100000</v>
      </c>
      <c r="T1572" s="14">
        <v>191342000</v>
      </c>
      <c r="U1572" s="14">
        <v>-6628000</v>
      </c>
      <c r="V1572" s="14">
        <v>-7270000</v>
      </c>
      <c r="W1572" s="14">
        <v>-4949000</v>
      </c>
      <c r="X1572" s="14">
        <v>-5875000</v>
      </c>
      <c r="Y1572" s="14" t="s">
        <v>38</v>
      </c>
      <c r="Z1572" s="14" t="s">
        <v>38</v>
      </c>
      <c r="AA1572" s="14" t="s">
        <v>38</v>
      </c>
      <c r="AB1572" s="14" t="s">
        <v>38</v>
      </c>
      <c r="AC1572" s="14">
        <v>641000</v>
      </c>
      <c r="AD1572" s="14">
        <v>-1648000</v>
      </c>
      <c r="AE1572" s="14">
        <v>1403000</v>
      </c>
      <c r="AF1572" s="14">
        <v>5849000</v>
      </c>
      <c r="AG1572" s="2">
        <v>2684000</v>
      </c>
      <c r="AH1572" s="2">
        <v>-5656000</v>
      </c>
      <c r="AI1572" s="2">
        <v>-3405000</v>
      </c>
      <c r="AJ1572" s="2">
        <v>-4623000</v>
      </c>
      <c r="AK1572" s="16" t="str">
        <f t="shared" si="355"/>
        <v>Да</v>
      </c>
      <c r="AL1572" s="16" t="str">
        <f t="shared" si="370"/>
        <v>Нет</v>
      </c>
      <c r="AM1572" s="16" t="str">
        <f t="shared" si="351"/>
        <v>Да</v>
      </c>
      <c r="AN1572">
        <f t="shared" si="356"/>
        <v>1.2011067063098777</v>
      </c>
      <c r="AO1572">
        <f t="shared" si="357"/>
        <v>0.65065290988231506</v>
      </c>
      <c r="AP1572">
        <f t="shared" si="358"/>
        <v>0.92752828589941683</v>
      </c>
      <c r="AQ1572">
        <f t="shared" si="359"/>
        <v>-0.47454031117397455</v>
      </c>
      <c r="AR1572">
        <f t="shared" si="360"/>
        <v>1.661086637298091</v>
      </c>
      <c r="AS1572">
        <f t="shared" si="361"/>
        <v>0.73653471771576895</v>
      </c>
      <c r="AT1572">
        <f>AQ1572*AN1572</f>
        <v>-0.56997355016543705</v>
      </c>
    </row>
    <row r="1573" spans="1:46" ht="72.5" hidden="1" x14ac:dyDescent="0.35">
      <c r="A1573" s="6">
        <v>1885</v>
      </c>
      <c r="B1573" s="11" t="s">
        <v>4483</v>
      </c>
      <c r="C1573" s="8" t="s">
        <v>4484</v>
      </c>
      <c r="D1573" s="2">
        <v>1</v>
      </c>
      <c r="E1573" s="2">
        <v>99</v>
      </c>
      <c r="F1573" s="2">
        <v>2</v>
      </c>
      <c r="G1573" s="12" t="s">
        <v>4485</v>
      </c>
      <c r="H1573" s="8" t="s">
        <v>40</v>
      </c>
      <c r="I1573" s="2">
        <v>2925398000</v>
      </c>
      <c r="J1573" s="2">
        <v>3797979000</v>
      </c>
      <c r="K1573" s="2">
        <v>3553586000</v>
      </c>
      <c r="L1573" s="2">
        <v>5529392000</v>
      </c>
      <c r="M1573" s="2">
        <v>78660000</v>
      </c>
      <c r="N1573" s="2">
        <v>129360000</v>
      </c>
      <c r="O1573" s="2">
        <v>120418000</v>
      </c>
      <c r="P1573" s="2">
        <v>674917000</v>
      </c>
      <c r="Q1573" s="14">
        <v>158368000</v>
      </c>
      <c r="R1573" s="14">
        <v>793533000</v>
      </c>
      <c r="S1573" s="14">
        <v>987818000</v>
      </c>
      <c r="T1573" s="14">
        <v>2740078000</v>
      </c>
      <c r="U1573" s="14">
        <v>-516535000</v>
      </c>
      <c r="V1573" s="14">
        <v>293595000</v>
      </c>
      <c r="W1573" s="14">
        <v>365402000</v>
      </c>
      <c r="X1573" s="14">
        <v>1962068000</v>
      </c>
      <c r="Y1573" s="14" t="s">
        <v>38</v>
      </c>
      <c r="Z1573" s="14" t="s">
        <v>38</v>
      </c>
      <c r="AA1573" s="14" t="s">
        <v>38</v>
      </c>
      <c r="AB1573" s="14" t="s">
        <v>38</v>
      </c>
      <c r="AC1573" s="14">
        <v>-387978000</v>
      </c>
      <c r="AD1573" s="14">
        <v>80076000</v>
      </c>
      <c r="AE1573" s="14">
        <v>-453842000</v>
      </c>
      <c r="AF1573" s="14">
        <v>48767000</v>
      </c>
      <c r="AG1573" s="2">
        <v>82799000</v>
      </c>
      <c r="AH1573" s="2">
        <v>892749000</v>
      </c>
      <c r="AI1573" s="2">
        <v>968691000</v>
      </c>
      <c r="AJ1573" s="2">
        <v>2574112000</v>
      </c>
      <c r="AK1573" s="16" t="str">
        <f t="shared" si="355"/>
        <v>Нет</v>
      </c>
      <c r="AL1573" s="16" t="str">
        <f t="shared" si="370"/>
        <v>Нет</v>
      </c>
      <c r="AM1573" s="16" t="str">
        <f t="shared" si="351"/>
        <v>Нет</v>
      </c>
      <c r="AN1573">
        <f t="shared" si="356"/>
        <v>0.60807050092764381</v>
      </c>
      <c r="AO1573">
        <f t="shared" si="357"/>
        <v>1.0742580012954874</v>
      </c>
      <c r="AP1573">
        <f t="shared" si="358"/>
        <v>0.17841897596297027</v>
      </c>
      <c r="AQ1573">
        <f t="shared" si="359"/>
        <v>9.2746113409256134E-2</v>
      </c>
      <c r="AR1573">
        <f t="shared" si="360"/>
        <v>0.92160348346376708</v>
      </c>
      <c r="AS1573">
        <f t="shared" si="361"/>
        <v>0.37632045536480152</v>
      </c>
    </row>
    <row r="1574" spans="1:46" hidden="1" x14ac:dyDescent="0.35">
      <c r="A1574" s="6">
        <v>1612</v>
      </c>
      <c r="B1574" s="11" t="s">
        <v>3818</v>
      </c>
      <c r="C1574" s="8" t="s">
        <v>3819</v>
      </c>
      <c r="D1574" s="2">
        <v>1</v>
      </c>
      <c r="E1574" s="2">
        <v>13</v>
      </c>
      <c r="F1574" s="2">
        <v>100</v>
      </c>
      <c r="G1574" s="12"/>
      <c r="H1574" s="8" t="s">
        <v>121</v>
      </c>
      <c r="I1574" s="2">
        <v>154633000</v>
      </c>
      <c r="J1574" s="2">
        <v>120096000</v>
      </c>
      <c r="K1574" s="2">
        <v>143986000</v>
      </c>
      <c r="L1574" s="2">
        <v>142680000</v>
      </c>
      <c r="M1574" s="2">
        <v>7024000</v>
      </c>
      <c r="N1574" s="2">
        <v>20194000</v>
      </c>
      <c r="O1574" s="2">
        <v>-1695000</v>
      </c>
      <c r="P1574" s="2">
        <v>-8023000</v>
      </c>
      <c r="Q1574" s="14">
        <v>157787000</v>
      </c>
      <c r="R1574" s="14">
        <v>235125000</v>
      </c>
      <c r="S1574" s="14">
        <v>231962000</v>
      </c>
      <c r="T1574" s="14">
        <v>122007000</v>
      </c>
      <c r="U1574" s="14">
        <v>21283000</v>
      </c>
      <c r="V1574" s="14">
        <v>22654000</v>
      </c>
      <c r="W1574" s="14">
        <v>9908000</v>
      </c>
      <c r="X1574" s="14">
        <v>9752000</v>
      </c>
      <c r="Y1574" s="14" t="s">
        <v>38</v>
      </c>
      <c r="Z1574" s="14" t="s">
        <v>38</v>
      </c>
      <c r="AA1574" s="14" t="s">
        <v>38</v>
      </c>
      <c r="AB1574" s="14" t="s">
        <v>38</v>
      </c>
      <c r="AC1574" s="14">
        <v>5847000</v>
      </c>
      <c r="AD1574" s="14">
        <v>12889000</v>
      </c>
      <c r="AE1574" s="14">
        <v>156000</v>
      </c>
      <c r="AF1574" s="14">
        <v>-1371000</v>
      </c>
      <c r="AG1574" s="2">
        <v>82365000</v>
      </c>
      <c r="AH1574" s="2">
        <v>83092000</v>
      </c>
      <c r="AI1574" s="2">
        <v>70338000</v>
      </c>
      <c r="AJ1574" s="2">
        <v>70182000</v>
      </c>
      <c r="AK1574" s="16" t="str">
        <f t="shared" si="355"/>
        <v>Да</v>
      </c>
      <c r="AL1574" s="16" t="str">
        <f t="shared" ref="AL1574:AL1576" si="371">IF(IFERROR(AN1574*AO1574*AP1574*AQ1574*AR1574*AS1574,0)=0,"Да","Нет")</f>
        <v>Нет</v>
      </c>
      <c r="AM1574" s="16" t="str">
        <f t="shared" si="351"/>
        <v>Нет</v>
      </c>
      <c r="AN1574">
        <f t="shared" si="356"/>
        <v>0.34782608695652173</v>
      </c>
      <c r="AO1574">
        <f t="shared" si="357"/>
        <v>-11.91386430678466</v>
      </c>
      <c r="AP1574">
        <f t="shared" si="358"/>
        <v>0.21126760563380281</v>
      </c>
      <c r="AQ1574">
        <f t="shared" si="359"/>
        <v>0.99125066191691136</v>
      </c>
      <c r="AR1574">
        <f t="shared" si="360"/>
        <v>1.1813244618840457</v>
      </c>
      <c r="AS1574">
        <f t="shared" si="361"/>
        <v>1.0022227921689322</v>
      </c>
    </row>
    <row r="1575" spans="1:46" hidden="1" x14ac:dyDescent="0.35">
      <c r="A1575" s="6">
        <v>575</v>
      </c>
      <c r="B1575" s="11" t="s">
        <v>1401</v>
      </c>
      <c r="C1575" s="8" t="s">
        <v>1402</v>
      </c>
      <c r="D1575" s="2">
        <v>1</v>
      </c>
      <c r="E1575" s="2">
        <v>10</v>
      </c>
      <c r="F1575" s="2" t="s">
        <v>38</v>
      </c>
      <c r="G1575" s="12"/>
      <c r="H1575" s="8" t="s">
        <v>121</v>
      </c>
      <c r="I1575" s="2">
        <v>30059000</v>
      </c>
      <c r="J1575" s="2">
        <v>24832000</v>
      </c>
      <c r="K1575" s="2">
        <v>26266000</v>
      </c>
      <c r="L1575" s="2">
        <v>28544000</v>
      </c>
      <c r="M1575" s="2">
        <v>6552000</v>
      </c>
      <c r="N1575" s="2">
        <v>5881000</v>
      </c>
      <c r="O1575" s="2">
        <v>4727000</v>
      </c>
      <c r="P1575" s="2">
        <v>3054000</v>
      </c>
      <c r="Q1575" s="14">
        <v>157106000</v>
      </c>
      <c r="R1575" s="14">
        <v>137619000</v>
      </c>
      <c r="S1575" s="14">
        <v>135140000</v>
      </c>
      <c r="T1575" s="14">
        <v>101768000</v>
      </c>
      <c r="U1575" s="14">
        <v>2432000</v>
      </c>
      <c r="V1575" s="14">
        <v>1770000</v>
      </c>
      <c r="W1575" s="14">
        <v>1449000</v>
      </c>
      <c r="X1575" s="14">
        <v>694000</v>
      </c>
      <c r="Y1575" s="14" t="s">
        <v>38</v>
      </c>
      <c r="Z1575" s="14" t="s">
        <v>38</v>
      </c>
      <c r="AA1575" s="14" t="s">
        <v>38</v>
      </c>
      <c r="AB1575" s="14" t="s">
        <v>38</v>
      </c>
      <c r="AC1575" s="14">
        <v>1673000</v>
      </c>
      <c r="AD1575" s="14">
        <v>1197000</v>
      </c>
      <c r="AE1575" s="14">
        <v>1087000</v>
      </c>
      <c r="AF1575" s="14">
        <v>414000</v>
      </c>
      <c r="AG1575" s="2">
        <v>13385000</v>
      </c>
      <c r="AH1575" s="2">
        <v>12669000</v>
      </c>
      <c r="AI1575" s="2">
        <v>12288000</v>
      </c>
      <c r="AJ1575" s="2">
        <v>11512000</v>
      </c>
      <c r="AK1575" s="16" t="str">
        <f t="shared" si="355"/>
        <v>Да</v>
      </c>
      <c r="AL1575" s="16" t="str">
        <f t="shared" si="371"/>
        <v>Нет</v>
      </c>
      <c r="AM1575" s="16" t="str">
        <f t="shared" si="351"/>
        <v>Да</v>
      </c>
      <c r="AN1575">
        <f t="shared" si="356"/>
        <v>1.1140962421356913</v>
      </c>
      <c r="AO1575">
        <f t="shared" si="357"/>
        <v>1.2441294690078273</v>
      </c>
      <c r="AP1575">
        <f t="shared" si="358"/>
        <v>1.5478061558611658</v>
      </c>
      <c r="AQ1575">
        <f t="shared" si="359"/>
        <v>1.0565159049648749</v>
      </c>
      <c r="AR1575">
        <f t="shared" si="360"/>
        <v>1.031005859375</v>
      </c>
      <c r="AS1575">
        <f t="shared" si="361"/>
        <v>1.0674079221681723</v>
      </c>
      <c r="AT1575">
        <f>AQ1575*AN1575</f>
        <v>1.1770603994779563</v>
      </c>
    </row>
    <row r="1576" spans="1:46" hidden="1" x14ac:dyDescent="0.35">
      <c r="A1576" s="6">
        <v>1400</v>
      </c>
      <c r="B1576" s="11" t="s">
        <v>3316</v>
      </c>
      <c r="C1576" s="8" t="s">
        <v>3317</v>
      </c>
      <c r="D1576" s="2">
        <v>1</v>
      </c>
      <c r="E1576" s="2">
        <v>53</v>
      </c>
      <c r="F1576" s="2" t="s">
        <v>38</v>
      </c>
      <c r="G1576" s="12"/>
      <c r="H1576" s="8" t="s">
        <v>121</v>
      </c>
      <c r="I1576" s="2">
        <v>183502000</v>
      </c>
      <c r="J1576" s="2">
        <v>193604000</v>
      </c>
      <c r="K1576" s="2">
        <v>193102000</v>
      </c>
      <c r="L1576" s="2">
        <v>184359000</v>
      </c>
      <c r="M1576" s="2">
        <v>7902000</v>
      </c>
      <c r="N1576" s="2">
        <v>16928000</v>
      </c>
      <c r="O1576" s="2">
        <v>11029000</v>
      </c>
      <c r="P1576" s="2">
        <v>106000</v>
      </c>
      <c r="Q1576" s="14">
        <v>154220000</v>
      </c>
      <c r="R1576" s="14">
        <v>137235000</v>
      </c>
      <c r="S1576" s="14">
        <v>157706000</v>
      </c>
      <c r="T1576" s="14">
        <v>144703000</v>
      </c>
      <c r="U1576" s="14">
        <v>65539000</v>
      </c>
      <c r="V1576" s="14">
        <v>70598000</v>
      </c>
      <c r="W1576" s="14">
        <v>66239000</v>
      </c>
      <c r="X1576" s="14">
        <v>53505000</v>
      </c>
      <c r="Y1576" s="14" t="s">
        <v>38</v>
      </c>
      <c r="Z1576" s="14" t="s">
        <v>38</v>
      </c>
      <c r="AA1576" s="14" t="s">
        <v>38</v>
      </c>
      <c r="AB1576" s="14" t="s">
        <v>38</v>
      </c>
      <c r="AC1576" s="14">
        <v>7000</v>
      </c>
      <c r="AD1576" s="14">
        <v>8741000</v>
      </c>
      <c r="AE1576" s="14">
        <v>13444000</v>
      </c>
      <c r="AF1576" s="14">
        <v>5509000</v>
      </c>
      <c r="AG1576" s="2">
        <v>156627000</v>
      </c>
      <c r="AH1576" s="2">
        <v>161686000</v>
      </c>
      <c r="AI1576" s="2">
        <v>156655000</v>
      </c>
      <c r="AJ1576" s="2">
        <v>143646000</v>
      </c>
      <c r="AK1576" s="16" t="str">
        <f t="shared" si="355"/>
        <v>Да</v>
      </c>
      <c r="AL1576" s="16" t="str">
        <f t="shared" si="371"/>
        <v>Нет</v>
      </c>
      <c r="AM1576" s="16" t="str">
        <f t="shared" si="351"/>
        <v>Нет</v>
      </c>
      <c r="AN1576">
        <f t="shared" si="356"/>
        <v>0.46680056710775047</v>
      </c>
      <c r="AO1576">
        <f t="shared" si="357"/>
        <v>1.5348626348717018</v>
      </c>
      <c r="AP1576">
        <f t="shared" si="358"/>
        <v>104.04716981132076</v>
      </c>
      <c r="AQ1576">
        <f t="shared" si="359"/>
        <v>0.96871095827715448</v>
      </c>
      <c r="AR1576">
        <f t="shared" si="360"/>
        <v>1.0321151575117296</v>
      </c>
      <c r="AS1576">
        <f t="shared" si="361"/>
        <v>1.0905629116021329</v>
      </c>
    </row>
    <row r="1577" spans="1:46" ht="43.5" hidden="1" x14ac:dyDescent="0.35">
      <c r="A1577" s="6">
        <v>1373</v>
      </c>
      <c r="B1577" s="11" t="s">
        <v>3247</v>
      </c>
      <c r="C1577" s="8" t="s">
        <v>3248</v>
      </c>
      <c r="D1577" s="2">
        <v>1</v>
      </c>
      <c r="E1577" s="2">
        <v>73</v>
      </c>
      <c r="F1577" s="2" t="s">
        <v>38</v>
      </c>
      <c r="G1577" s="12"/>
      <c r="H1577" s="8" t="s">
        <v>121</v>
      </c>
      <c r="I1577" s="2">
        <v>1054055000</v>
      </c>
      <c r="J1577" s="2">
        <v>900086000</v>
      </c>
      <c r="K1577" s="2">
        <v>166247000</v>
      </c>
      <c r="L1577" s="2">
        <v>154405000</v>
      </c>
      <c r="M1577" s="2">
        <v>30064000</v>
      </c>
      <c r="N1577" s="2">
        <v>11307000</v>
      </c>
      <c r="O1577" s="2">
        <v>70010000</v>
      </c>
      <c r="P1577" s="2">
        <v>5815000</v>
      </c>
      <c r="Q1577" s="14">
        <v>154021000</v>
      </c>
      <c r="R1577" s="14">
        <v>190937000</v>
      </c>
      <c r="S1577" s="14">
        <v>214648000</v>
      </c>
      <c r="T1577" s="14">
        <v>136577000</v>
      </c>
      <c r="U1577" s="14">
        <v>-182642000</v>
      </c>
      <c r="V1577" s="14">
        <v>-168940000</v>
      </c>
      <c r="W1577" s="14">
        <v>-115960000</v>
      </c>
      <c r="X1577" s="14">
        <v>-101223000</v>
      </c>
      <c r="Y1577" s="14" t="s">
        <v>38</v>
      </c>
      <c r="Z1577" s="14" t="s">
        <v>38</v>
      </c>
      <c r="AA1577" s="14" t="s">
        <v>38</v>
      </c>
      <c r="AB1577" s="14" t="s">
        <v>38</v>
      </c>
      <c r="AC1577" s="14">
        <v>-14071000</v>
      </c>
      <c r="AD1577" s="14">
        <v>-52981000</v>
      </c>
      <c r="AE1577" s="14">
        <v>-16271000</v>
      </c>
      <c r="AF1577" s="14">
        <v>-25345000</v>
      </c>
      <c r="AG1577" s="2">
        <v>-130615000</v>
      </c>
      <c r="AH1577" s="2">
        <v>211051000</v>
      </c>
      <c r="AI1577" s="2">
        <v>-63933000</v>
      </c>
      <c r="AJ1577" s="2">
        <v>-49196000</v>
      </c>
      <c r="AK1577" s="16" t="str">
        <f t="shared" si="355"/>
        <v>Нет</v>
      </c>
      <c r="AL1577" s="16" t="str">
        <f t="shared" ref="AL1577:AL1586" si="372">IF(IFERROR(AN1577*AO1577*AP1577*AQ1577*AR1577*AS1577,0)=0,"Да","Нет")</f>
        <v>Нет</v>
      </c>
      <c r="AM1577" s="16" t="str">
        <f t="shared" si="351"/>
        <v>Да</v>
      </c>
      <c r="AN1577">
        <f t="shared" si="356"/>
        <v>2.6588838772441852</v>
      </c>
      <c r="AO1577">
        <f t="shared" si="357"/>
        <v>0.16150549921439794</v>
      </c>
      <c r="AP1577">
        <f t="shared" si="358"/>
        <v>12.039552880481514</v>
      </c>
      <c r="AQ1577">
        <f t="shared" si="359"/>
        <v>-0.61887884918811098</v>
      </c>
      <c r="AR1577">
        <f t="shared" si="360"/>
        <v>-3.3011277431060644</v>
      </c>
      <c r="AS1577">
        <f t="shared" si="361"/>
        <v>1.2995568745426458</v>
      </c>
      <c r="AT1577">
        <f t="shared" ref="AT1577:AT1579" si="373">AQ1577*AN1577</f>
        <v>-1.6455269940737038</v>
      </c>
    </row>
    <row r="1578" spans="1:46" hidden="1" x14ac:dyDescent="0.35">
      <c r="A1578" s="6">
        <v>749</v>
      </c>
      <c r="B1578" s="11" t="s">
        <v>1811</v>
      </c>
      <c r="C1578" s="8" t="s">
        <v>1812</v>
      </c>
      <c r="D1578" s="2">
        <v>1</v>
      </c>
      <c r="E1578" s="2">
        <v>63</v>
      </c>
      <c r="F1578" s="2">
        <v>91</v>
      </c>
      <c r="G1578" s="12"/>
      <c r="H1578" s="8" t="s">
        <v>121</v>
      </c>
      <c r="I1578" s="2">
        <v>488627000</v>
      </c>
      <c r="J1578" s="2">
        <v>527624000</v>
      </c>
      <c r="K1578" s="2">
        <v>542489000</v>
      </c>
      <c r="L1578" s="2">
        <v>596759000</v>
      </c>
      <c r="M1578" s="2">
        <v>26651000</v>
      </c>
      <c r="N1578" s="2">
        <v>9799000</v>
      </c>
      <c r="O1578" s="2">
        <v>34697000</v>
      </c>
      <c r="P1578" s="2">
        <v>102287000</v>
      </c>
      <c r="Q1578" s="14">
        <v>153291000</v>
      </c>
      <c r="R1578" s="14">
        <v>116986000</v>
      </c>
      <c r="S1578" s="14">
        <v>260727000</v>
      </c>
      <c r="T1578" s="14">
        <v>834504000</v>
      </c>
      <c r="U1578" s="14">
        <v>468131000</v>
      </c>
      <c r="V1578" s="14">
        <v>515314000</v>
      </c>
      <c r="W1578" s="14">
        <v>522150000</v>
      </c>
      <c r="X1578" s="14">
        <v>546269000</v>
      </c>
      <c r="Y1578" s="14" t="s">
        <v>38</v>
      </c>
      <c r="Z1578" s="14" t="s">
        <v>38</v>
      </c>
      <c r="AA1578" s="14" t="s">
        <v>38</v>
      </c>
      <c r="AB1578" s="14" t="s">
        <v>38</v>
      </c>
      <c r="AC1578" s="14">
        <v>-42182000</v>
      </c>
      <c r="AD1578" s="14">
        <v>-2331000</v>
      </c>
      <c r="AE1578" s="14">
        <v>-20272000</v>
      </c>
      <c r="AF1578" s="14">
        <v>18826000</v>
      </c>
      <c r="AG1578" s="2">
        <v>470209000</v>
      </c>
      <c r="AH1578" s="2">
        <v>517393000</v>
      </c>
      <c r="AI1578" s="2">
        <v>524228000</v>
      </c>
      <c r="AJ1578" s="2">
        <v>548347000</v>
      </c>
      <c r="AK1578" s="16" t="str">
        <f t="shared" si="355"/>
        <v>Нет</v>
      </c>
      <c r="AL1578" s="16" t="str">
        <f t="shared" si="372"/>
        <v>Нет</v>
      </c>
      <c r="AM1578" s="16" t="str">
        <f t="shared" si="351"/>
        <v>Да</v>
      </c>
      <c r="AN1578">
        <f t="shared" si="356"/>
        <v>2.7197673231962445</v>
      </c>
      <c r="AO1578">
        <f t="shared" si="357"/>
        <v>0.28241634723463122</v>
      </c>
      <c r="AP1578">
        <f t="shared" si="358"/>
        <v>0.33921221660621587</v>
      </c>
      <c r="AQ1578">
        <f t="shared" si="359"/>
        <v>0.90880433249000281</v>
      </c>
      <c r="AR1578">
        <f t="shared" si="360"/>
        <v>0.98696177998885981</v>
      </c>
      <c r="AS1578">
        <f t="shared" si="361"/>
        <v>0.95601507804364749</v>
      </c>
      <c r="AT1578">
        <f t="shared" si="373"/>
        <v>2.4717363266854848</v>
      </c>
    </row>
    <row r="1579" spans="1:46" x14ac:dyDescent="0.35">
      <c r="A1579" s="6">
        <v>708</v>
      </c>
      <c r="B1579" s="11" t="s">
        <v>1719</v>
      </c>
      <c r="C1579" s="8" t="s">
        <v>1720</v>
      </c>
      <c r="D1579" s="2">
        <v>1</v>
      </c>
      <c r="E1579" s="2">
        <v>68</v>
      </c>
      <c r="F1579" s="2">
        <v>89</v>
      </c>
      <c r="G1579" s="12"/>
      <c r="H1579" s="8" t="s">
        <v>40</v>
      </c>
      <c r="I1579" s="2">
        <v>4902155000</v>
      </c>
      <c r="J1579" s="2">
        <v>5418461000</v>
      </c>
      <c r="K1579" s="2">
        <v>5042409000</v>
      </c>
      <c r="L1579" s="2">
        <v>4820587000</v>
      </c>
      <c r="M1579" s="2">
        <v>88094000</v>
      </c>
      <c r="N1579" s="2">
        <v>7641000</v>
      </c>
      <c r="O1579" s="2">
        <v>-932000</v>
      </c>
      <c r="P1579" s="2">
        <v>88000</v>
      </c>
      <c r="Q1579" s="14">
        <v>152220000</v>
      </c>
      <c r="R1579" s="14">
        <v>33598000</v>
      </c>
      <c r="S1579" s="14">
        <v>263000</v>
      </c>
      <c r="T1579" s="14">
        <v>161000</v>
      </c>
      <c r="U1579" s="14">
        <v>10256000</v>
      </c>
      <c r="V1579" s="14">
        <v>150734000</v>
      </c>
      <c r="W1579" s="14">
        <v>179416000</v>
      </c>
      <c r="X1579" s="14">
        <v>14627000</v>
      </c>
      <c r="Y1579" s="14" t="s">
        <v>38</v>
      </c>
      <c r="Z1579" s="14" t="s">
        <v>38</v>
      </c>
      <c r="AA1579" s="14" t="s">
        <v>38</v>
      </c>
      <c r="AB1579" s="14" t="s">
        <v>38</v>
      </c>
      <c r="AC1579" s="14">
        <v>-127697000</v>
      </c>
      <c r="AD1579" s="14">
        <v>22521000</v>
      </c>
      <c r="AE1579" s="14">
        <v>169405000</v>
      </c>
      <c r="AF1579" s="14">
        <v>14627000</v>
      </c>
      <c r="AG1579" s="2">
        <v>4876551000</v>
      </c>
      <c r="AH1579" s="2">
        <v>5015902000</v>
      </c>
      <c r="AI1579" s="2">
        <v>5036113000</v>
      </c>
      <c r="AJ1579" s="2">
        <v>1797194000</v>
      </c>
      <c r="AK1579" s="16" t="str">
        <f t="shared" si="355"/>
        <v>Нет</v>
      </c>
      <c r="AL1579" s="16" t="str">
        <f t="shared" si="372"/>
        <v>Нет</v>
      </c>
      <c r="AM1579" s="16" t="str">
        <f t="shared" si="351"/>
        <v>Да</v>
      </c>
      <c r="AN1579">
        <f t="shared" si="356"/>
        <v>11.5291192252323</v>
      </c>
      <c r="AO1579">
        <f t="shared" si="357"/>
        <v>-8.1984978540772531</v>
      </c>
      <c r="AP1579">
        <f t="shared" si="358"/>
        <v>-10.590909090909092</v>
      </c>
      <c r="AQ1579">
        <f t="shared" si="359"/>
        <v>0.97221815737229311</v>
      </c>
      <c r="AR1579">
        <f t="shared" si="360"/>
        <v>0.99598678584058775</v>
      </c>
      <c r="AS1579">
        <f t="shared" si="361"/>
        <v>2.8022088878551785</v>
      </c>
      <c r="AT1579">
        <f t="shared" si="373"/>
        <v>11.208819049280827</v>
      </c>
    </row>
    <row r="1580" spans="1:46" hidden="1" x14ac:dyDescent="0.35">
      <c r="A1580" s="6">
        <v>1802</v>
      </c>
      <c r="B1580" s="11" t="s">
        <v>4286</v>
      </c>
      <c r="C1580" s="8" t="s">
        <v>4287</v>
      </c>
      <c r="D1580" s="2">
        <v>1</v>
      </c>
      <c r="E1580" s="2">
        <v>73</v>
      </c>
      <c r="F1580" s="2">
        <v>91</v>
      </c>
      <c r="G1580" s="12"/>
      <c r="H1580" s="8" t="s">
        <v>40</v>
      </c>
      <c r="I1580" s="2">
        <v>760191000</v>
      </c>
      <c r="J1580" s="2">
        <v>913311000</v>
      </c>
      <c r="K1580" s="2">
        <v>832404000</v>
      </c>
      <c r="L1580" s="2">
        <v>662719000</v>
      </c>
      <c r="M1580" s="2">
        <v>110249000</v>
      </c>
      <c r="N1580" s="2">
        <v>371479000</v>
      </c>
      <c r="O1580" s="2">
        <v>199246000</v>
      </c>
      <c r="P1580" s="2">
        <v>170619000</v>
      </c>
      <c r="Q1580" s="14">
        <v>151045000</v>
      </c>
      <c r="R1580" s="14">
        <v>555381000</v>
      </c>
      <c r="S1580" s="14">
        <v>304467000</v>
      </c>
      <c r="T1580" s="14">
        <v>176446000</v>
      </c>
      <c r="U1580" s="14">
        <v>-224376000</v>
      </c>
      <c r="V1580" s="14">
        <v>29868000</v>
      </c>
      <c r="W1580" s="14">
        <v>-8981000</v>
      </c>
      <c r="X1580" s="14">
        <v>-23245000</v>
      </c>
      <c r="Y1580" s="14" t="s">
        <v>38</v>
      </c>
      <c r="Z1580" s="14" t="s">
        <v>38</v>
      </c>
      <c r="AA1580" s="14" t="s">
        <v>38</v>
      </c>
      <c r="AB1580" s="14" t="s">
        <v>38</v>
      </c>
      <c r="AC1580" s="14">
        <v>-253628000</v>
      </c>
      <c r="AD1580" s="14">
        <v>52171000</v>
      </c>
      <c r="AE1580" s="14">
        <v>15223000</v>
      </c>
      <c r="AF1580" s="14">
        <v>3948000</v>
      </c>
      <c r="AG1580" s="2">
        <v>587085000</v>
      </c>
      <c r="AH1580" s="2">
        <v>829117000</v>
      </c>
      <c r="AI1580" s="2">
        <v>784733000</v>
      </c>
      <c r="AJ1580" s="2">
        <v>637359000</v>
      </c>
      <c r="AK1580" s="16" t="str">
        <f t="shared" si="355"/>
        <v>Нет</v>
      </c>
      <c r="AL1580" s="16" t="str">
        <f t="shared" si="372"/>
        <v>Нет</v>
      </c>
      <c r="AM1580" s="16" t="str">
        <f t="shared" si="351"/>
        <v>Нет</v>
      </c>
      <c r="AN1580">
        <f t="shared" si="356"/>
        <v>0.29678393664244818</v>
      </c>
      <c r="AO1580">
        <f t="shared" si="357"/>
        <v>1.8644238780201359</v>
      </c>
      <c r="AP1580">
        <f t="shared" si="358"/>
        <v>1.1677831894454898</v>
      </c>
      <c r="AQ1580">
        <f t="shared" si="359"/>
        <v>0.70808462496849056</v>
      </c>
      <c r="AR1580">
        <f t="shared" si="360"/>
        <v>1.056559364777574</v>
      </c>
      <c r="AS1580">
        <f t="shared" si="361"/>
        <v>1.2312260437210427</v>
      </c>
    </row>
    <row r="1581" spans="1:46" ht="29" hidden="1" x14ac:dyDescent="0.35">
      <c r="A1581" s="6">
        <v>867</v>
      </c>
      <c r="B1581" s="11" t="s">
        <v>2074</v>
      </c>
      <c r="C1581" s="8" t="s">
        <v>2075</v>
      </c>
      <c r="D1581" s="2">
        <v>1</v>
      </c>
      <c r="E1581" s="2">
        <v>97</v>
      </c>
      <c r="F1581" s="2" t="s">
        <v>38</v>
      </c>
      <c r="G1581" s="12"/>
      <c r="H1581" s="8" t="s">
        <v>40</v>
      </c>
      <c r="I1581" s="2">
        <v>7352202000</v>
      </c>
      <c r="J1581" s="2">
        <v>7408967000</v>
      </c>
      <c r="K1581" s="2">
        <v>5696425000</v>
      </c>
      <c r="L1581" s="2">
        <v>2757180000</v>
      </c>
      <c r="M1581" s="2">
        <v>12520000</v>
      </c>
      <c r="N1581" s="2">
        <v>24918000</v>
      </c>
      <c r="O1581" s="2">
        <v>104634000</v>
      </c>
      <c r="P1581" s="2">
        <v>44801000</v>
      </c>
      <c r="Q1581" s="14">
        <v>150793000</v>
      </c>
      <c r="R1581" s="14">
        <v>342054000</v>
      </c>
      <c r="S1581" s="14">
        <v>2657727000</v>
      </c>
      <c r="T1581" s="14">
        <v>1523446000</v>
      </c>
      <c r="U1581" s="14">
        <v>-1487975000</v>
      </c>
      <c r="V1581" s="14">
        <v>26094000</v>
      </c>
      <c r="W1581" s="14">
        <v>62117000</v>
      </c>
      <c r="X1581" s="14">
        <v>32167000</v>
      </c>
      <c r="Y1581" s="14" t="s">
        <v>38</v>
      </c>
      <c r="Z1581" s="14" t="s">
        <v>38</v>
      </c>
      <c r="AA1581" s="14" t="s">
        <v>38</v>
      </c>
      <c r="AB1581" s="14" t="s">
        <v>38</v>
      </c>
      <c r="AC1581" s="14">
        <v>-1514069000</v>
      </c>
      <c r="AD1581" s="14">
        <v>-36023000</v>
      </c>
      <c r="AE1581" s="14">
        <v>36598000</v>
      </c>
      <c r="AF1581" s="14">
        <v>19272000</v>
      </c>
      <c r="AG1581" s="2">
        <v>-1386337000</v>
      </c>
      <c r="AH1581" s="2">
        <v>127732000</v>
      </c>
      <c r="AI1581" s="2">
        <v>163755000</v>
      </c>
      <c r="AJ1581" s="2">
        <v>131975000</v>
      </c>
      <c r="AK1581" s="16" t="str">
        <f t="shared" si="355"/>
        <v>Нет</v>
      </c>
      <c r="AL1581" s="16" t="str">
        <f t="shared" si="372"/>
        <v>Нет</v>
      </c>
      <c r="AM1581" s="16" t="str">
        <f t="shared" si="351"/>
        <v>Нет</v>
      </c>
      <c r="AN1581">
        <f t="shared" si="356"/>
        <v>0.50244802953688095</v>
      </c>
      <c r="AO1581">
        <f t="shared" si="357"/>
        <v>0.23814438901313148</v>
      </c>
      <c r="AP1581">
        <f t="shared" si="358"/>
        <v>2.3355282248164104</v>
      </c>
      <c r="AQ1581">
        <f t="shared" si="359"/>
        <v>-10.853482291046879</v>
      </c>
      <c r="AR1581">
        <f t="shared" si="360"/>
        <v>0.78001893071967265</v>
      </c>
      <c r="AS1581">
        <f t="shared" si="361"/>
        <v>1.2408031824209131</v>
      </c>
    </row>
    <row r="1582" spans="1:46" hidden="1" x14ac:dyDescent="0.35">
      <c r="A1582" s="6">
        <v>41</v>
      </c>
      <c r="B1582" s="11" t="s">
        <v>131</v>
      </c>
      <c r="C1582" s="8" t="s">
        <v>132</v>
      </c>
      <c r="D1582" s="2">
        <v>1</v>
      </c>
      <c r="E1582" s="2">
        <v>71</v>
      </c>
      <c r="F1582" s="2" t="s">
        <v>38</v>
      </c>
      <c r="G1582" s="12"/>
      <c r="H1582" s="8" t="s">
        <v>40</v>
      </c>
      <c r="I1582" s="2">
        <v>1308433000</v>
      </c>
      <c r="J1582" s="2">
        <v>920103000</v>
      </c>
      <c r="K1582" s="2">
        <v>945494000</v>
      </c>
      <c r="L1582" s="2">
        <v>940992000</v>
      </c>
      <c r="M1582" s="2">
        <v>-9602000</v>
      </c>
      <c r="N1582" s="2">
        <v>-31841000</v>
      </c>
      <c r="O1582" s="2">
        <v>-27744000</v>
      </c>
      <c r="P1582" s="2">
        <v>-37312000</v>
      </c>
      <c r="Q1582" s="14">
        <v>150057000</v>
      </c>
      <c r="R1582" s="14">
        <v>534669000</v>
      </c>
      <c r="S1582" s="14">
        <v>408476000</v>
      </c>
      <c r="T1582" s="14">
        <v>650513000</v>
      </c>
      <c r="U1582" s="14">
        <v>-176145000</v>
      </c>
      <c r="V1582" s="14">
        <v>-125456000</v>
      </c>
      <c r="W1582" s="14">
        <v>-92812000</v>
      </c>
      <c r="X1582" s="14">
        <v>-57145000</v>
      </c>
      <c r="Y1582" s="14" t="s">
        <v>38</v>
      </c>
      <c r="Z1582" s="14" t="s">
        <v>38</v>
      </c>
      <c r="AA1582" s="14" t="s">
        <v>38</v>
      </c>
      <c r="AB1582" s="14" t="s">
        <v>38</v>
      </c>
      <c r="AC1582" s="14">
        <v>-50689000</v>
      </c>
      <c r="AD1582" s="14">
        <v>-32644000</v>
      </c>
      <c r="AE1582" s="14">
        <v>-35667000</v>
      </c>
      <c r="AF1582" s="14">
        <v>-35003000</v>
      </c>
      <c r="AG1582" s="2">
        <v>300531000</v>
      </c>
      <c r="AH1582" s="2">
        <v>351612000</v>
      </c>
      <c r="AI1582" s="2">
        <v>384355000</v>
      </c>
      <c r="AJ1582" s="2">
        <v>420122000</v>
      </c>
      <c r="AK1582" s="16" t="str">
        <f t="shared" si="355"/>
        <v>Нет</v>
      </c>
      <c r="AL1582" s="16" t="str">
        <f t="shared" si="372"/>
        <v>Нет</v>
      </c>
      <c r="AM1582" s="16" t="str">
        <f t="shared" si="351"/>
        <v>Нет</v>
      </c>
      <c r="AN1582">
        <f t="shared" si="356"/>
        <v>0.30156088062560849</v>
      </c>
      <c r="AO1582">
        <f t="shared" si="357"/>
        <v>1.147671568627451</v>
      </c>
      <c r="AP1582">
        <f t="shared" si="358"/>
        <v>0.74356775300171529</v>
      </c>
      <c r="AQ1582">
        <f t="shared" si="359"/>
        <v>0.85472338828026351</v>
      </c>
      <c r="AR1582">
        <f t="shared" si="360"/>
        <v>0.91481052672659391</v>
      </c>
      <c r="AS1582">
        <f t="shared" si="361"/>
        <v>0.91486520582116626</v>
      </c>
    </row>
    <row r="1583" spans="1:46" ht="87" hidden="1" x14ac:dyDescent="0.35">
      <c r="A1583" s="6">
        <v>639</v>
      </c>
      <c r="B1583" s="11" t="s">
        <v>1551</v>
      </c>
      <c r="C1583" s="8" t="s">
        <v>1552</v>
      </c>
      <c r="D1583" s="2">
        <v>1</v>
      </c>
      <c r="E1583" s="2">
        <v>19</v>
      </c>
      <c r="F1583" s="2" t="s">
        <v>38</v>
      </c>
      <c r="G1583" s="12" t="s">
        <v>742</v>
      </c>
      <c r="H1583" s="8" t="s">
        <v>40</v>
      </c>
      <c r="I1583" s="2">
        <v>121004000</v>
      </c>
      <c r="J1583" s="2">
        <v>113070000</v>
      </c>
      <c r="K1583" s="2">
        <v>139781000</v>
      </c>
      <c r="L1583" s="2">
        <v>157892000</v>
      </c>
      <c r="M1583" s="2">
        <v>23940000</v>
      </c>
      <c r="N1583" s="2">
        <v>-4044000</v>
      </c>
      <c r="O1583" s="2">
        <v>40331000</v>
      </c>
      <c r="P1583" s="2">
        <v>38436000</v>
      </c>
      <c r="Q1583" s="14">
        <v>150056000</v>
      </c>
      <c r="R1583" s="14">
        <v>135643000</v>
      </c>
      <c r="S1583" s="14">
        <v>168375000</v>
      </c>
      <c r="T1583" s="14">
        <v>215003000</v>
      </c>
      <c r="U1583" s="14">
        <v>-23590000</v>
      </c>
      <c r="V1583" s="14">
        <v>-19819000</v>
      </c>
      <c r="W1583" s="14">
        <v>2668000</v>
      </c>
      <c r="X1583" s="14">
        <v>1409000</v>
      </c>
      <c r="Y1583" s="14" t="s">
        <v>38</v>
      </c>
      <c r="Z1583" s="14" t="s">
        <v>38</v>
      </c>
      <c r="AA1583" s="14" t="s">
        <v>38</v>
      </c>
      <c r="AB1583" s="14" t="s">
        <v>38</v>
      </c>
      <c r="AC1583" s="14">
        <v>214000</v>
      </c>
      <c r="AD1583" s="14">
        <v>-21990000</v>
      </c>
      <c r="AE1583" s="14">
        <v>1648000</v>
      </c>
      <c r="AF1583" s="14">
        <v>1298000</v>
      </c>
      <c r="AG1583" s="2">
        <v>102121000</v>
      </c>
      <c r="AH1583" s="2">
        <v>105892000</v>
      </c>
      <c r="AI1583" s="2">
        <v>128297000</v>
      </c>
      <c r="AJ1583" s="2">
        <v>126973000</v>
      </c>
      <c r="AK1583" s="16" t="str">
        <f t="shared" si="355"/>
        <v>Да</v>
      </c>
      <c r="AL1583" s="16" t="str">
        <f t="shared" si="372"/>
        <v>Нет</v>
      </c>
      <c r="AM1583" s="16" t="str">
        <f t="shared" si="351"/>
        <v>Нет</v>
      </c>
      <c r="AN1583">
        <f t="shared" si="356"/>
        <v>-5.9198813056379818</v>
      </c>
      <c r="AO1583">
        <f t="shared" si="357"/>
        <v>-0.1002702635689668</v>
      </c>
      <c r="AP1583">
        <f t="shared" si="358"/>
        <v>1.0493027370173795</v>
      </c>
      <c r="AQ1583">
        <f t="shared" si="359"/>
        <v>0.96438824462660067</v>
      </c>
      <c r="AR1583">
        <f t="shared" si="360"/>
        <v>0.82536614262219699</v>
      </c>
      <c r="AS1583">
        <f t="shared" si="361"/>
        <v>1.0104274137021256</v>
      </c>
    </row>
    <row r="1584" spans="1:46" ht="29" hidden="1" x14ac:dyDescent="0.35">
      <c r="A1584" s="6">
        <v>1659</v>
      </c>
      <c r="B1584" s="11" t="s">
        <v>3934</v>
      </c>
      <c r="C1584" s="8" t="s">
        <v>3935</v>
      </c>
      <c r="D1584" s="2">
        <v>1</v>
      </c>
      <c r="E1584" s="2">
        <v>82</v>
      </c>
      <c r="F1584" s="2">
        <v>100</v>
      </c>
      <c r="G1584" s="12"/>
      <c r="H1584" s="8" t="s">
        <v>121</v>
      </c>
      <c r="I1584" s="2">
        <v>233169000</v>
      </c>
      <c r="J1584" s="2">
        <v>258864000</v>
      </c>
      <c r="K1584" s="2">
        <v>386379000</v>
      </c>
      <c r="L1584" s="2">
        <v>389626000</v>
      </c>
      <c r="M1584" s="2">
        <v>20154000</v>
      </c>
      <c r="N1584" s="2">
        <v>21456000</v>
      </c>
      <c r="O1584" s="2">
        <v>64949000</v>
      </c>
      <c r="P1584" s="2">
        <v>71635000</v>
      </c>
      <c r="Q1584" s="14">
        <v>150000000</v>
      </c>
      <c r="R1584" s="14">
        <v>160115000</v>
      </c>
      <c r="S1584" s="14">
        <v>221465000</v>
      </c>
      <c r="T1584" s="14">
        <v>264379000</v>
      </c>
      <c r="U1584" s="14">
        <v>-178492000</v>
      </c>
      <c r="V1584" s="14">
        <v>-149189000</v>
      </c>
      <c r="W1584" s="14">
        <v>-6820000</v>
      </c>
      <c r="X1584" s="14">
        <v>-3454000</v>
      </c>
      <c r="Y1584" s="14" t="s">
        <v>38</v>
      </c>
      <c r="Z1584" s="14" t="s">
        <v>38</v>
      </c>
      <c r="AA1584" s="14" t="s">
        <v>38</v>
      </c>
      <c r="AB1584" s="14" t="s">
        <v>38</v>
      </c>
      <c r="AC1584" s="14">
        <v>-29303000</v>
      </c>
      <c r="AD1584" s="14">
        <v>-142029000</v>
      </c>
      <c r="AE1584" s="14">
        <v>426000</v>
      </c>
      <c r="AF1584" s="14">
        <v>-6336000</v>
      </c>
      <c r="AG1584" s="2">
        <v>184462000</v>
      </c>
      <c r="AH1584" s="2">
        <v>213765000</v>
      </c>
      <c r="AI1584" s="2">
        <v>356113000</v>
      </c>
      <c r="AJ1584" s="2">
        <v>359479000</v>
      </c>
      <c r="AK1584" s="16" t="str">
        <f t="shared" si="355"/>
        <v>Нет</v>
      </c>
      <c r="AL1584" s="16" t="str">
        <f t="shared" si="372"/>
        <v>Нет</v>
      </c>
      <c r="AM1584" s="16" t="str">
        <f t="shared" ref="AM1584:AM1647" si="374">IF(AN1584&gt;1,"Да","Нет")</f>
        <v>Нет</v>
      </c>
      <c r="AN1584">
        <f t="shared" si="356"/>
        <v>0.93931767337807603</v>
      </c>
      <c r="AO1584">
        <f t="shared" si="357"/>
        <v>0.33035150656669077</v>
      </c>
      <c r="AP1584">
        <f t="shared" si="358"/>
        <v>0.9066657360228938</v>
      </c>
      <c r="AQ1584">
        <f t="shared" si="359"/>
        <v>0.8629195612003836</v>
      </c>
      <c r="AR1584">
        <f t="shared" si="360"/>
        <v>0.60027294707017154</v>
      </c>
      <c r="AS1584">
        <f t="shared" si="361"/>
        <v>0.99063644886071234</v>
      </c>
    </row>
    <row r="1585" spans="1:46" x14ac:dyDescent="0.35">
      <c r="A1585" s="6">
        <v>2058</v>
      </c>
      <c r="B1585" s="11" t="s">
        <v>4880</v>
      </c>
      <c r="C1585" s="8" t="s">
        <v>4881</v>
      </c>
      <c r="D1585" s="2">
        <v>1</v>
      </c>
      <c r="E1585" s="2">
        <v>27</v>
      </c>
      <c r="F1585" s="2" t="s">
        <v>38</v>
      </c>
      <c r="G1585" s="12"/>
      <c r="H1585" s="8" t="s">
        <v>40</v>
      </c>
      <c r="I1585" s="2">
        <v>570237000</v>
      </c>
      <c r="J1585" s="2">
        <v>575099000</v>
      </c>
      <c r="K1585" s="2">
        <v>616389000</v>
      </c>
      <c r="L1585" s="2">
        <v>560761000</v>
      </c>
      <c r="M1585" s="2">
        <v>62601000</v>
      </c>
      <c r="N1585" s="2">
        <v>5951000</v>
      </c>
      <c r="O1585" s="2">
        <v>38075000</v>
      </c>
      <c r="P1585" s="2">
        <v>-786000</v>
      </c>
      <c r="Q1585" s="14">
        <v>149710000</v>
      </c>
      <c r="R1585" s="14">
        <v>183766000</v>
      </c>
      <c r="S1585" s="14">
        <v>241007000</v>
      </c>
      <c r="T1585" s="14">
        <v>157246000</v>
      </c>
      <c r="U1585" s="14">
        <v>39380000</v>
      </c>
      <c r="V1585" s="14">
        <v>44847000</v>
      </c>
      <c r="W1585" s="14">
        <v>34793000</v>
      </c>
      <c r="X1585" s="14">
        <v>33588000</v>
      </c>
      <c r="Y1585" s="14" t="s">
        <v>38</v>
      </c>
      <c r="Z1585" s="14" t="s">
        <v>38</v>
      </c>
      <c r="AA1585" s="14" t="s">
        <v>38</v>
      </c>
      <c r="AB1585" s="14" t="s">
        <v>38</v>
      </c>
      <c r="AC1585" s="14">
        <v>1648000</v>
      </c>
      <c r="AD1585" s="14">
        <v>9486000</v>
      </c>
      <c r="AE1585" s="14">
        <v>1206000</v>
      </c>
      <c r="AF1585" s="14">
        <v>-18349000</v>
      </c>
      <c r="AG1585" s="2">
        <v>530607000</v>
      </c>
      <c r="AH1585" s="2">
        <v>536084000</v>
      </c>
      <c r="AI1585" s="2">
        <v>526015000</v>
      </c>
      <c r="AJ1585" s="2">
        <v>442782000</v>
      </c>
      <c r="AK1585" s="16" t="str">
        <f t="shared" si="355"/>
        <v>Да</v>
      </c>
      <c r="AL1585" s="16" t="str">
        <f t="shared" si="372"/>
        <v>Нет</v>
      </c>
      <c r="AM1585" s="16" t="str">
        <f t="shared" si="374"/>
        <v>Да</v>
      </c>
      <c r="AN1585">
        <f t="shared" si="356"/>
        <v>10.519408502772643</v>
      </c>
      <c r="AO1585">
        <f t="shared" si="357"/>
        <v>0.1562967826657912</v>
      </c>
      <c r="AP1585">
        <f t="shared" si="358"/>
        <v>-48.44147582697201</v>
      </c>
      <c r="AQ1585">
        <f t="shared" si="359"/>
        <v>0.98978331753978854</v>
      </c>
      <c r="AR1585">
        <f t="shared" si="360"/>
        <v>1.0191420396756747</v>
      </c>
      <c r="AS1585">
        <f t="shared" si="361"/>
        <v>1.1879773793875994</v>
      </c>
      <c r="AT1585">
        <f>AQ1585*AN1585</f>
        <v>10.411935046430568</v>
      </c>
    </row>
    <row r="1586" spans="1:46" ht="29" hidden="1" x14ac:dyDescent="0.35">
      <c r="A1586" s="6">
        <v>1670</v>
      </c>
      <c r="B1586" s="11" t="s">
        <v>3963</v>
      </c>
      <c r="C1586" s="8" t="s">
        <v>3964</v>
      </c>
      <c r="D1586" s="2">
        <v>1</v>
      </c>
      <c r="E1586" s="2">
        <v>99</v>
      </c>
      <c r="F1586" s="2" t="s">
        <v>38</v>
      </c>
      <c r="G1586" s="12" t="s">
        <v>3965</v>
      </c>
      <c r="H1586" s="8" t="s">
        <v>40</v>
      </c>
      <c r="I1586" s="2">
        <v>814327000</v>
      </c>
      <c r="J1586" s="2">
        <v>1176777000</v>
      </c>
      <c r="K1586" s="2">
        <v>1441519000</v>
      </c>
      <c r="L1586" s="2">
        <v>1157067000</v>
      </c>
      <c r="M1586" s="2">
        <v>2260000</v>
      </c>
      <c r="N1586" s="2">
        <v>438171000</v>
      </c>
      <c r="O1586" s="2">
        <v>164364000</v>
      </c>
      <c r="P1586" s="2">
        <v>149252000</v>
      </c>
      <c r="Q1586" s="14">
        <v>149348000</v>
      </c>
      <c r="R1586" s="14">
        <v>1270912000</v>
      </c>
      <c r="S1586" s="14">
        <v>441345000</v>
      </c>
      <c r="T1586" s="14">
        <v>1033214000</v>
      </c>
      <c r="U1586" s="14">
        <v>-450371000</v>
      </c>
      <c r="V1586" s="14">
        <v>-230498000</v>
      </c>
      <c r="W1586" s="14">
        <v>-237418000</v>
      </c>
      <c r="X1586" s="14">
        <v>-84766000</v>
      </c>
      <c r="Y1586" s="14" t="s">
        <v>38</v>
      </c>
      <c r="Z1586" s="14" t="s">
        <v>38</v>
      </c>
      <c r="AA1586" s="14" t="s">
        <v>38</v>
      </c>
      <c r="AB1586" s="14" t="s">
        <v>38</v>
      </c>
      <c r="AC1586" s="14">
        <v>-219873000</v>
      </c>
      <c r="AD1586" s="14">
        <v>17371000</v>
      </c>
      <c r="AE1586" s="14">
        <v>-138689000</v>
      </c>
      <c r="AF1586" s="14">
        <v>-72009000</v>
      </c>
      <c r="AG1586" s="2">
        <v>-107564000</v>
      </c>
      <c r="AH1586" s="2">
        <v>112312000</v>
      </c>
      <c r="AI1586" s="2">
        <v>105395000</v>
      </c>
      <c r="AJ1586" s="2">
        <v>258050000</v>
      </c>
      <c r="AK1586" s="16" t="str">
        <f t="shared" si="355"/>
        <v>Нет</v>
      </c>
      <c r="AL1586" s="16" t="str">
        <f t="shared" si="372"/>
        <v>Нет</v>
      </c>
      <c r="AM1586" s="16" t="str">
        <f t="shared" si="374"/>
        <v>Нет</v>
      </c>
      <c r="AN1586">
        <f t="shared" si="356"/>
        <v>5.1578036885143019E-3</v>
      </c>
      <c r="AO1586">
        <f t="shared" si="357"/>
        <v>2.6658574870409577</v>
      </c>
      <c r="AP1586">
        <f t="shared" si="358"/>
        <v>1.1012515745182645</v>
      </c>
      <c r="AQ1586">
        <f t="shared" si="359"/>
        <v>-0.95772490918156561</v>
      </c>
      <c r="AR1586">
        <f t="shared" si="360"/>
        <v>1.0656292993026235</v>
      </c>
      <c r="AS1586">
        <f t="shared" si="361"/>
        <v>0.40842859910869989</v>
      </c>
    </row>
    <row r="1587" spans="1:46" ht="29" hidden="1" x14ac:dyDescent="0.35">
      <c r="A1587" s="6">
        <v>164</v>
      </c>
      <c r="B1587" s="11" t="s">
        <v>411</v>
      </c>
      <c r="C1587" s="8" t="s">
        <v>412</v>
      </c>
      <c r="D1587" s="2">
        <v>1</v>
      </c>
      <c r="E1587" s="2">
        <v>21</v>
      </c>
      <c r="F1587" s="2" t="s">
        <v>38</v>
      </c>
      <c r="G1587" s="12"/>
      <c r="H1587" s="8" t="s">
        <v>121</v>
      </c>
      <c r="I1587" s="2">
        <v>373040000</v>
      </c>
      <c r="J1587" s="2">
        <v>328037000</v>
      </c>
      <c r="K1587" s="2">
        <v>352531000</v>
      </c>
      <c r="L1587" s="2">
        <v>348436000</v>
      </c>
      <c r="M1587" s="2">
        <v>-3354000</v>
      </c>
      <c r="N1587" s="2">
        <v>12480000</v>
      </c>
      <c r="O1587" s="2">
        <v>10158000</v>
      </c>
      <c r="P1587" s="2">
        <v>6812000</v>
      </c>
      <c r="Q1587" s="14">
        <v>148307000</v>
      </c>
      <c r="R1587" s="14">
        <v>190128000</v>
      </c>
      <c r="S1587" s="14">
        <v>200879000</v>
      </c>
      <c r="T1587" s="14">
        <v>191338000</v>
      </c>
      <c r="U1587" s="14">
        <v>67323000</v>
      </c>
      <c r="V1587" s="14">
        <v>66917000</v>
      </c>
      <c r="W1587" s="14">
        <v>67136000</v>
      </c>
      <c r="X1587" s="14">
        <v>66043000</v>
      </c>
      <c r="Y1587" s="14" t="s">
        <v>38</v>
      </c>
      <c r="Z1587" s="14" t="s">
        <v>38</v>
      </c>
      <c r="AA1587" s="14" t="s">
        <v>38</v>
      </c>
      <c r="AB1587" s="14" t="s">
        <v>38</v>
      </c>
      <c r="AC1587" s="14">
        <v>721000</v>
      </c>
      <c r="AD1587" s="14">
        <v>572000</v>
      </c>
      <c r="AE1587" s="14">
        <v>2218000</v>
      </c>
      <c r="AF1587" s="14">
        <v>18137000</v>
      </c>
      <c r="AG1587" s="2">
        <v>172943000</v>
      </c>
      <c r="AH1587" s="2">
        <v>172989000</v>
      </c>
      <c r="AI1587" s="2">
        <v>173613000</v>
      </c>
      <c r="AJ1587" s="2">
        <v>172150000</v>
      </c>
      <c r="AK1587" s="16" t="str">
        <f t="shared" si="355"/>
        <v>Да</v>
      </c>
      <c r="AL1587" s="16" t="str">
        <f t="shared" ref="AL1587:AL1589" si="375">IF(IFERROR(AN1587*AO1587*AP1587*AQ1587*AR1587*AS1587,0)=0,"Да","Нет")</f>
        <v>Нет</v>
      </c>
      <c r="AM1587" s="16" t="str">
        <f t="shared" si="374"/>
        <v>Нет</v>
      </c>
      <c r="AN1587">
        <f t="shared" si="356"/>
        <v>-0.26874999999999999</v>
      </c>
      <c r="AO1587">
        <f t="shared" si="357"/>
        <v>1.2285883047844064</v>
      </c>
      <c r="AP1587">
        <f t="shared" si="358"/>
        <v>1.4911920140927775</v>
      </c>
      <c r="AQ1587">
        <f t="shared" si="359"/>
        <v>0.99973408713848855</v>
      </c>
      <c r="AR1587">
        <f t="shared" si="360"/>
        <v>0.99640579910490579</v>
      </c>
      <c r="AS1587">
        <f t="shared" si="361"/>
        <v>1.0084984025559105</v>
      </c>
    </row>
    <row r="1588" spans="1:46" hidden="1" x14ac:dyDescent="0.35">
      <c r="A1588" s="6">
        <v>21</v>
      </c>
      <c r="B1588" s="11" t="s">
        <v>85</v>
      </c>
      <c r="C1588" s="8" t="s">
        <v>86</v>
      </c>
      <c r="D1588" s="2">
        <v>1</v>
      </c>
      <c r="E1588" s="2">
        <v>19</v>
      </c>
      <c r="F1588" s="2">
        <v>91</v>
      </c>
      <c r="G1588" s="12"/>
      <c r="H1588" s="8" t="s">
        <v>40</v>
      </c>
      <c r="I1588" s="2">
        <v>670475000</v>
      </c>
      <c r="J1588" s="2">
        <v>645978000</v>
      </c>
      <c r="K1588" s="2">
        <v>812681000</v>
      </c>
      <c r="L1588" s="2">
        <v>615363000</v>
      </c>
      <c r="M1588" s="2">
        <v>3989000</v>
      </c>
      <c r="N1588" s="2">
        <v>-32678000</v>
      </c>
      <c r="O1588" s="2">
        <v>-6619000</v>
      </c>
      <c r="P1588" s="2">
        <v>10782000</v>
      </c>
      <c r="Q1588" s="14">
        <v>148078000</v>
      </c>
      <c r="R1588" s="14">
        <v>385921000</v>
      </c>
      <c r="S1588" s="14">
        <v>119293000</v>
      </c>
      <c r="T1588" s="14">
        <v>283768000</v>
      </c>
      <c r="U1588" s="14">
        <v>-20505000</v>
      </c>
      <c r="V1588" s="14">
        <v>-20983000</v>
      </c>
      <c r="W1588" s="14">
        <v>7592000</v>
      </c>
      <c r="X1588" s="14">
        <v>19072000</v>
      </c>
      <c r="Y1588" s="14" t="s">
        <v>38</v>
      </c>
      <c r="Z1588" s="14" t="s">
        <v>38</v>
      </c>
      <c r="AA1588" s="14" t="s">
        <v>38</v>
      </c>
      <c r="AB1588" s="14" t="s">
        <v>38</v>
      </c>
      <c r="AC1588" s="14">
        <v>478000</v>
      </c>
      <c r="AD1588" s="14">
        <v>-28575000</v>
      </c>
      <c r="AE1588" s="14">
        <v>-8406000</v>
      </c>
      <c r="AF1588" s="14">
        <v>7683000</v>
      </c>
      <c r="AG1588" s="2">
        <v>535011000</v>
      </c>
      <c r="AH1588" s="2">
        <v>534533000</v>
      </c>
      <c r="AI1588" s="2">
        <v>563108000</v>
      </c>
      <c r="AJ1588" s="2">
        <v>574204000</v>
      </c>
      <c r="AK1588" s="16" t="str">
        <f t="shared" si="355"/>
        <v>Да</v>
      </c>
      <c r="AL1588" s="16" t="str">
        <f t="shared" si="375"/>
        <v>Нет</v>
      </c>
      <c r="AM1588" s="16" t="str">
        <f t="shared" si="374"/>
        <v>Нет</v>
      </c>
      <c r="AN1588">
        <f t="shared" si="356"/>
        <v>-0.12206989411836709</v>
      </c>
      <c r="AO1588">
        <f t="shared" si="357"/>
        <v>4.9369995467593295</v>
      </c>
      <c r="AP1588">
        <f t="shared" si="358"/>
        <v>-0.61389352624744942</v>
      </c>
      <c r="AQ1588">
        <f t="shared" si="359"/>
        <v>1.0008942385222241</v>
      </c>
      <c r="AR1588">
        <f t="shared" si="360"/>
        <v>0.94925484986894171</v>
      </c>
      <c r="AS1588">
        <f t="shared" si="361"/>
        <v>0.98067585736079865</v>
      </c>
    </row>
    <row r="1589" spans="1:46" ht="87" hidden="1" x14ac:dyDescent="0.35">
      <c r="A1589" s="6">
        <v>400</v>
      </c>
      <c r="B1589" s="11" t="s">
        <v>974</v>
      </c>
      <c r="C1589" s="8" t="s">
        <v>975</v>
      </c>
      <c r="D1589" s="2">
        <v>1</v>
      </c>
      <c r="E1589" s="2">
        <v>26</v>
      </c>
      <c r="F1589" s="2" t="s">
        <v>38</v>
      </c>
      <c r="G1589" s="12" t="s">
        <v>976</v>
      </c>
      <c r="H1589" s="8" t="s">
        <v>40</v>
      </c>
      <c r="I1589" s="2">
        <v>52581000</v>
      </c>
      <c r="J1589" s="2">
        <v>75833000</v>
      </c>
      <c r="K1589" s="2">
        <v>70331000</v>
      </c>
      <c r="L1589" s="2">
        <v>92746000</v>
      </c>
      <c r="M1589" s="2">
        <v>38774000</v>
      </c>
      <c r="N1589" s="2">
        <v>25057000</v>
      </c>
      <c r="O1589" s="2">
        <v>5238000</v>
      </c>
      <c r="P1589" s="2">
        <v>22172000</v>
      </c>
      <c r="Q1589" s="14">
        <v>147814000</v>
      </c>
      <c r="R1589" s="14">
        <v>142660000</v>
      </c>
      <c r="S1589" s="14">
        <v>105602000</v>
      </c>
      <c r="T1589" s="14">
        <v>159268000</v>
      </c>
      <c r="U1589" s="14">
        <v>-35916000</v>
      </c>
      <c r="V1589" s="14">
        <v>-38876000</v>
      </c>
      <c r="W1589" s="14">
        <v>-27094000</v>
      </c>
      <c r="X1589" s="14">
        <v>-852000</v>
      </c>
      <c r="Y1589" s="14" t="s">
        <v>38</v>
      </c>
      <c r="Z1589" s="14" t="s">
        <v>38</v>
      </c>
      <c r="AA1589" s="14" t="s">
        <v>38</v>
      </c>
      <c r="AB1589" s="14" t="s">
        <v>38</v>
      </c>
      <c r="AC1589" s="14">
        <v>5429000</v>
      </c>
      <c r="AD1589" s="14">
        <v>-11782000</v>
      </c>
      <c r="AE1589" s="14">
        <v>-26242000</v>
      </c>
      <c r="AF1589" s="14">
        <v>-17127000</v>
      </c>
      <c r="AG1589" s="2">
        <v>49679000</v>
      </c>
      <c r="AH1589" s="2">
        <v>42286000</v>
      </c>
      <c r="AI1589" s="2">
        <v>54068000</v>
      </c>
      <c r="AJ1589" s="2">
        <v>80310000</v>
      </c>
      <c r="AK1589" s="16" t="str">
        <f t="shared" si="355"/>
        <v>Да</v>
      </c>
      <c r="AL1589" s="16" t="str">
        <f t="shared" si="375"/>
        <v>Нет</v>
      </c>
      <c r="AM1589" s="16" t="str">
        <f t="shared" si="374"/>
        <v>Да</v>
      </c>
      <c r="AN1589">
        <f t="shared" si="356"/>
        <v>1.547431855369757</v>
      </c>
      <c r="AO1589">
        <f t="shared" si="357"/>
        <v>4.7836960672012214</v>
      </c>
      <c r="AP1589">
        <f t="shared" si="358"/>
        <v>0.23624391123940106</v>
      </c>
      <c r="AQ1589">
        <f t="shared" si="359"/>
        <v>1.174833278153526</v>
      </c>
      <c r="AR1589">
        <f t="shared" si="360"/>
        <v>0.78208922098098688</v>
      </c>
      <c r="AS1589">
        <f t="shared" si="361"/>
        <v>0.67324119038724939</v>
      </c>
      <c r="AT1589">
        <f>AQ1589*AN1589</f>
        <v>1.8179744393632447</v>
      </c>
    </row>
    <row r="1590" spans="1:46" hidden="1" x14ac:dyDescent="0.35">
      <c r="A1590" s="6">
        <v>902</v>
      </c>
      <c r="B1590" s="11" t="s">
        <v>2153</v>
      </c>
      <c r="C1590" s="8" t="s">
        <v>2154</v>
      </c>
      <c r="D1590" s="2">
        <v>1</v>
      </c>
      <c r="E1590" s="2">
        <v>71</v>
      </c>
      <c r="F1590" s="2" t="s">
        <v>38</v>
      </c>
      <c r="G1590" s="12"/>
      <c r="H1590" s="8" t="s">
        <v>121</v>
      </c>
      <c r="I1590" s="2">
        <v>175604000</v>
      </c>
      <c r="J1590" s="2">
        <v>242868000</v>
      </c>
      <c r="K1590" s="2">
        <v>295262000</v>
      </c>
      <c r="L1590" s="2">
        <v>166843000</v>
      </c>
      <c r="M1590" s="2">
        <v>9209000</v>
      </c>
      <c r="N1590" s="2">
        <v>61251000</v>
      </c>
      <c r="O1590" s="2">
        <v>67290000</v>
      </c>
      <c r="P1590" s="2">
        <v>75655000</v>
      </c>
      <c r="Q1590" s="14">
        <v>147645000</v>
      </c>
      <c r="R1590" s="14">
        <v>242614000</v>
      </c>
      <c r="S1590" s="14">
        <v>304515000</v>
      </c>
      <c r="T1590" s="14">
        <v>336280000</v>
      </c>
      <c r="U1590" s="14">
        <v>72427000</v>
      </c>
      <c r="V1590" s="14">
        <v>83751000</v>
      </c>
      <c r="W1590" s="14">
        <v>85963000</v>
      </c>
      <c r="X1590" s="14">
        <v>84748000</v>
      </c>
      <c r="Y1590" s="14" t="s">
        <v>38</v>
      </c>
      <c r="Z1590" s="14" t="s">
        <v>38</v>
      </c>
      <c r="AA1590" s="14" t="s">
        <v>38</v>
      </c>
      <c r="AB1590" s="14" t="s">
        <v>38</v>
      </c>
      <c r="AC1590" s="14">
        <v>-9928000</v>
      </c>
      <c r="AD1590" s="14">
        <v>310000</v>
      </c>
      <c r="AE1590" s="14">
        <v>6224000</v>
      </c>
      <c r="AF1590" s="14">
        <v>14207000</v>
      </c>
      <c r="AG1590" s="2">
        <v>129501000</v>
      </c>
      <c r="AH1590" s="2">
        <v>140825000</v>
      </c>
      <c r="AI1590" s="2">
        <v>143037000</v>
      </c>
      <c r="AJ1590" s="2">
        <v>141821000</v>
      </c>
      <c r="AK1590" s="16" t="str">
        <f t="shared" si="355"/>
        <v>Нет</v>
      </c>
      <c r="AL1590" s="16" t="str">
        <f>IF(IFERROR(AN1590*AO1590*AP1590*AQ1590*AR1590*AS1590,0)=0,"Да","Нет")</f>
        <v>Нет</v>
      </c>
      <c r="AM1590" s="16" t="str">
        <f t="shared" si="374"/>
        <v>Нет</v>
      </c>
      <c r="AN1590">
        <f t="shared" si="356"/>
        <v>0.15034856573770225</v>
      </c>
      <c r="AO1590">
        <f t="shared" si="357"/>
        <v>0.91025412394115024</v>
      </c>
      <c r="AP1590">
        <f t="shared" si="358"/>
        <v>0.88943229132245061</v>
      </c>
      <c r="AQ1590">
        <f t="shared" si="359"/>
        <v>0.91958814131013666</v>
      </c>
      <c r="AR1590">
        <f t="shared" si="360"/>
        <v>0.98453546984346707</v>
      </c>
      <c r="AS1590">
        <f t="shared" si="361"/>
        <v>1.008574188589842</v>
      </c>
    </row>
    <row r="1591" spans="1:46" ht="29" hidden="1" x14ac:dyDescent="0.35">
      <c r="A1591" s="6">
        <v>298</v>
      </c>
      <c r="B1591" s="11" t="s">
        <v>738</v>
      </c>
      <c r="C1591" s="8" t="s">
        <v>739</v>
      </c>
      <c r="D1591" s="2">
        <v>1</v>
      </c>
      <c r="E1591" s="2">
        <v>2</v>
      </c>
      <c r="F1591" s="2" t="s">
        <v>38</v>
      </c>
      <c r="G1591" s="12"/>
      <c r="H1591" s="8" t="s">
        <v>121</v>
      </c>
      <c r="I1591" s="2">
        <v>785716000</v>
      </c>
      <c r="J1591" s="2">
        <v>503543000</v>
      </c>
      <c r="K1591" s="2">
        <v>514594000</v>
      </c>
      <c r="L1591" s="2">
        <v>498453000</v>
      </c>
      <c r="M1591" s="2">
        <v>105733000</v>
      </c>
      <c r="N1591" s="2">
        <v>82016000</v>
      </c>
      <c r="O1591" s="2">
        <v>88468000</v>
      </c>
      <c r="P1591" s="2">
        <v>66329000</v>
      </c>
      <c r="Q1591" s="14">
        <v>146436000</v>
      </c>
      <c r="R1591" s="14">
        <v>120466000</v>
      </c>
      <c r="S1591" s="14">
        <v>122149000</v>
      </c>
      <c r="T1591" s="14">
        <v>107511000</v>
      </c>
      <c r="U1591" s="14">
        <v>709775000</v>
      </c>
      <c r="V1591" s="14">
        <v>434049000</v>
      </c>
      <c r="W1591" s="14">
        <v>437629000</v>
      </c>
      <c r="X1591" s="14">
        <v>432375000</v>
      </c>
      <c r="Y1591" s="14" t="s">
        <v>38</v>
      </c>
      <c r="Z1591" s="14" t="s">
        <v>38</v>
      </c>
      <c r="AA1591" s="14" t="s">
        <v>38</v>
      </c>
      <c r="AB1591" s="14" t="s">
        <v>38</v>
      </c>
      <c r="AC1591" s="14">
        <v>275678000</v>
      </c>
      <c r="AD1591" s="14">
        <v>-3970000</v>
      </c>
      <c r="AE1591" s="14">
        <v>-6083000</v>
      </c>
      <c r="AF1591" s="14">
        <v>-183156000</v>
      </c>
      <c r="AG1591" s="2">
        <v>750990000</v>
      </c>
      <c r="AH1591" s="2">
        <v>475312000</v>
      </c>
      <c r="AI1591" s="2">
        <v>479025000</v>
      </c>
      <c r="AJ1591" s="2">
        <v>473843000</v>
      </c>
      <c r="AK1591" s="16" t="str">
        <f t="shared" si="355"/>
        <v>Да</v>
      </c>
      <c r="AL1591" s="16" t="str">
        <f t="shared" ref="AL1591:AL1594" si="376">IF(IFERROR(AN1591*AO1591*AP1591*AQ1591*AR1591*AS1591,0)=0,"Да","Нет")</f>
        <v>Нет</v>
      </c>
      <c r="AM1591" s="16" t="str">
        <f t="shared" si="374"/>
        <v>Да</v>
      </c>
      <c r="AN1591">
        <f t="shared" si="356"/>
        <v>1.2891752828716347</v>
      </c>
      <c r="AO1591">
        <f t="shared" si="357"/>
        <v>0.92706967491070214</v>
      </c>
      <c r="AP1591">
        <f t="shared" si="358"/>
        <v>1.3337755732786565</v>
      </c>
      <c r="AQ1591">
        <f t="shared" si="359"/>
        <v>1.5799937725115292</v>
      </c>
      <c r="AR1591">
        <f t="shared" si="360"/>
        <v>0.99224883878711967</v>
      </c>
      <c r="AS1591">
        <f t="shared" si="361"/>
        <v>1.0109361117500943</v>
      </c>
      <c r="AT1591">
        <f t="shared" ref="AT1591:AT1597" si="377">AQ1591*AN1591</f>
        <v>2.0368889186129717</v>
      </c>
    </row>
    <row r="1592" spans="1:46" hidden="1" x14ac:dyDescent="0.35">
      <c r="A1592" s="6">
        <v>201</v>
      </c>
      <c r="B1592" s="11" t="s">
        <v>503</v>
      </c>
      <c r="C1592" s="8" t="s">
        <v>504</v>
      </c>
      <c r="D1592" s="2">
        <v>1</v>
      </c>
      <c r="E1592" s="2">
        <v>5</v>
      </c>
      <c r="F1592" s="2" t="s">
        <v>38</v>
      </c>
      <c r="G1592" s="12"/>
      <c r="H1592" s="8" t="s">
        <v>40</v>
      </c>
      <c r="I1592" s="2">
        <v>169267000</v>
      </c>
      <c r="J1592" s="2">
        <v>110346000</v>
      </c>
      <c r="K1592" s="2">
        <v>109206000</v>
      </c>
      <c r="L1592" s="2">
        <v>103785000</v>
      </c>
      <c r="M1592" s="2">
        <v>80753000</v>
      </c>
      <c r="N1592" s="2">
        <v>68243000</v>
      </c>
      <c r="O1592" s="2">
        <v>30571000</v>
      </c>
      <c r="P1592" s="2">
        <v>-1889000</v>
      </c>
      <c r="Q1592" s="14">
        <v>145905000</v>
      </c>
      <c r="R1592" s="14">
        <v>142539000</v>
      </c>
      <c r="S1592" s="14">
        <v>141084000</v>
      </c>
      <c r="T1592" s="14">
        <v>119029000</v>
      </c>
      <c r="U1592" s="14">
        <v>91501000</v>
      </c>
      <c r="V1592" s="14">
        <v>32146000</v>
      </c>
      <c r="W1592" s="14">
        <v>-9434000</v>
      </c>
      <c r="X1592" s="14">
        <v>-19337000</v>
      </c>
      <c r="Y1592" s="14" t="s">
        <v>38</v>
      </c>
      <c r="Z1592" s="14" t="s">
        <v>38</v>
      </c>
      <c r="AA1592" s="14" t="s">
        <v>38</v>
      </c>
      <c r="AB1592" s="14" t="s">
        <v>38</v>
      </c>
      <c r="AC1592" s="14">
        <v>61290000</v>
      </c>
      <c r="AD1592" s="14">
        <v>38699000</v>
      </c>
      <c r="AE1592" s="14">
        <v>9472000</v>
      </c>
      <c r="AF1592" s="14">
        <v>-25683000</v>
      </c>
      <c r="AG1592" s="2">
        <v>151041000</v>
      </c>
      <c r="AH1592" s="2">
        <v>89751000</v>
      </c>
      <c r="AI1592" s="2">
        <v>51052000</v>
      </c>
      <c r="AJ1592" s="2">
        <v>41149000</v>
      </c>
      <c r="AK1592" s="16" t="str">
        <f t="shared" si="355"/>
        <v>Да</v>
      </c>
      <c r="AL1592" s="16" t="str">
        <f t="shared" si="376"/>
        <v>Нет</v>
      </c>
      <c r="AM1592" s="16" t="str">
        <f t="shared" si="374"/>
        <v>Да</v>
      </c>
      <c r="AN1592">
        <f t="shared" si="356"/>
        <v>1.1833155048869481</v>
      </c>
      <c r="AO1592">
        <f t="shared" si="357"/>
        <v>2.2322789571816428</v>
      </c>
      <c r="AP1592">
        <f t="shared" si="358"/>
        <v>-16.183695076760191</v>
      </c>
      <c r="AQ1592">
        <f t="shared" si="359"/>
        <v>1.6828893271384162</v>
      </c>
      <c r="AR1592">
        <f t="shared" si="360"/>
        <v>1.7580310271879651</v>
      </c>
      <c r="AS1592">
        <f t="shared" si="361"/>
        <v>1.2406619844953706</v>
      </c>
      <c r="AT1592">
        <f t="shared" si="377"/>
        <v>1.9913890338116513</v>
      </c>
    </row>
    <row r="1593" spans="1:46" hidden="1" x14ac:dyDescent="0.35">
      <c r="A1593" s="6">
        <v>850</v>
      </c>
      <c r="B1593" s="11" t="s">
        <v>2038</v>
      </c>
      <c r="C1593" s="8" t="s">
        <v>2039</v>
      </c>
      <c r="D1593" s="2">
        <v>1</v>
      </c>
      <c r="E1593" s="2">
        <v>3</v>
      </c>
      <c r="F1593" s="2" t="s">
        <v>38</v>
      </c>
      <c r="G1593" s="12"/>
      <c r="H1593" s="8" t="s">
        <v>40</v>
      </c>
      <c r="I1593" s="2">
        <v>135599000</v>
      </c>
      <c r="J1593" s="2">
        <v>105723000</v>
      </c>
      <c r="K1593" s="2">
        <v>107415000</v>
      </c>
      <c r="L1593" s="2">
        <v>123491000</v>
      </c>
      <c r="M1593" s="2">
        <v>34540000</v>
      </c>
      <c r="N1593" s="2">
        <v>16661000</v>
      </c>
      <c r="O1593" s="2">
        <v>-10691000</v>
      </c>
      <c r="P1593" s="2">
        <v>1711000</v>
      </c>
      <c r="Q1593" s="14">
        <v>144068000</v>
      </c>
      <c r="R1593" s="14">
        <v>98520000</v>
      </c>
      <c r="S1593" s="14">
        <v>81495000</v>
      </c>
      <c r="T1593" s="14">
        <v>127050000</v>
      </c>
      <c r="U1593" s="14">
        <v>20612000</v>
      </c>
      <c r="V1593" s="14">
        <v>16032000</v>
      </c>
      <c r="W1593" s="14">
        <v>18524000</v>
      </c>
      <c r="X1593" s="14">
        <v>31999000</v>
      </c>
      <c r="Y1593" s="14" t="s">
        <v>38</v>
      </c>
      <c r="Z1593" s="14" t="s">
        <v>38</v>
      </c>
      <c r="AA1593" s="14" t="s">
        <v>38</v>
      </c>
      <c r="AB1593" s="14" t="s">
        <v>38</v>
      </c>
      <c r="AC1593" s="14">
        <v>4580000</v>
      </c>
      <c r="AD1593" s="14">
        <v>-1933000</v>
      </c>
      <c r="AE1593" s="14">
        <v>-9949000</v>
      </c>
      <c r="AF1593" s="14">
        <v>6448000</v>
      </c>
      <c r="AG1593" s="2">
        <v>89040000</v>
      </c>
      <c r="AH1593" s="2">
        <v>84460000</v>
      </c>
      <c r="AI1593" s="2">
        <v>86952000</v>
      </c>
      <c r="AJ1593" s="2">
        <v>100105000</v>
      </c>
      <c r="AK1593" s="16" t="str">
        <f t="shared" si="355"/>
        <v>Да</v>
      </c>
      <c r="AL1593" s="16" t="str">
        <f t="shared" si="376"/>
        <v>Нет</v>
      </c>
      <c r="AM1593" s="16" t="str">
        <f t="shared" si="374"/>
        <v>Да</v>
      </c>
      <c r="AN1593">
        <f t="shared" si="356"/>
        <v>2.0731048556509215</v>
      </c>
      <c r="AO1593">
        <f t="shared" si="357"/>
        <v>-1.5584136189318119</v>
      </c>
      <c r="AP1593">
        <f t="shared" si="358"/>
        <v>-6.2483927527761542</v>
      </c>
      <c r="AQ1593">
        <f t="shared" si="359"/>
        <v>1.0542268529481411</v>
      </c>
      <c r="AR1593">
        <f t="shared" si="360"/>
        <v>0.97134050970650476</v>
      </c>
      <c r="AS1593">
        <f t="shared" si="361"/>
        <v>0.86860796164027776</v>
      </c>
      <c r="AT1593">
        <f t="shared" si="377"/>
        <v>2.1855228078043814</v>
      </c>
    </row>
    <row r="1594" spans="1:46" hidden="1" x14ac:dyDescent="0.35">
      <c r="A1594" s="6">
        <v>203</v>
      </c>
      <c r="B1594" s="11" t="s">
        <v>507</v>
      </c>
      <c r="C1594" s="8" t="s">
        <v>508</v>
      </c>
      <c r="D1594" s="2">
        <v>1</v>
      </c>
      <c r="E1594" s="2">
        <v>6</v>
      </c>
      <c r="F1594" s="2" t="s">
        <v>38</v>
      </c>
      <c r="G1594" s="12"/>
      <c r="H1594" s="8" t="s">
        <v>121</v>
      </c>
      <c r="I1594" s="2">
        <v>76579000</v>
      </c>
      <c r="J1594" s="2">
        <v>54076000</v>
      </c>
      <c r="K1594" s="2">
        <v>43706000</v>
      </c>
      <c r="L1594" s="2">
        <v>48103000</v>
      </c>
      <c r="M1594" s="2">
        <v>50499000</v>
      </c>
      <c r="N1594" s="2">
        <v>35093000</v>
      </c>
      <c r="O1594" s="2">
        <v>21927000</v>
      </c>
      <c r="P1594" s="2">
        <v>25368000</v>
      </c>
      <c r="Q1594" s="14">
        <v>142055000</v>
      </c>
      <c r="R1594" s="14">
        <v>125727000</v>
      </c>
      <c r="S1594" s="14">
        <v>101882000</v>
      </c>
      <c r="T1594" s="14">
        <v>109372000</v>
      </c>
      <c r="U1594" s="14">
        <v>27238000</v>
      </c>
      <c r="V1594" s="14">
        <v>9480000</v>
      </c>
      <c r="W1594" s="14">
        <v>4826000</v>
      </c>
      <c r="X1594" s="14">
        <v>4497000</v>
      </c>
      <c r="Y1594" s="14" t="s">
        <v>38</v>
      </c>
      <c r="Z1594" s="14" t="s">
        <v>38</v>
      </c>
      <c r="AA1594" s="14" t="s">
        <v>38</v>
      </c>
      <c r="AB1594" s="14" t="s">
        <v>38</v>
      </c>
      <c r="AC1594" s="14">
        <v>20959000</v>
      </c>
      <c r="AD1594" s="14">
        <v>5218000</v>
      </c>
      <c r="AE1594" s="14">
        <v>1129000</v>
      </c>
      <c r="AF1594" s="14">
        <v>1454000</v>
      </c>
      <c r="AG1594" s="2">
        <v>59294000</v>
      </c>
      <c r="AH1594" s="2">
        <v>41274000</v>
      </c>
      <c r="AI1594" s="2">
        <v>36564000</v>
      </c>
      <c r="AJ1594" s="2">
        <v>36090000</v>
      </c>
      <c r="AK1594" s="16" t="str">
        <f t="shared" si="355"/>
        <v>Да</v>
      </c>
      <c r="AL1594" s="16" t="str">
        <f t="shared" si="376"/>
        <v>Нет</v>
      </c>
      <c r="AM1594" s="16" t="str">
        <f t="shared" si="374"/>
        <v>Да</v>
      </c>
      <c r="AN1594">
        <f t="shared" si="356"/>
        <v>1.4390049297580714</v>
      </c>
      <c r="AO1594">
        <f t="shared" si="357"/>
        <v>1.6004469375655583</v>
      </c>
      <c r="AP1594">
        <f t="shared" si="358"/>
        <v>0.86435666982024595</v>
      </c>
      <c r="AQ1594">
        <f t="shared" si="359"/>
        <v>1.4365944662499395</v>
      </c>
      <c r="AR1594">
        <f t="shared" si="360"/>
        <v>1.1288152280932064</v>
      </c>
      <c r="AS1594">
        <f t="shared" si="361"/>
        <v>1.0131338320864505</v>
      </c>
      <c r="AT1594">
        <f t="shared" si="377"/>
        <v>2.0672665189968282</v>
      </c>
    </row>
    <row r="1595" spans="1:46" x14ac:dyDescent="0.35">
      <c r="A1595" s="6">
        <v>1755</v>
      </c>
      <c r="B1595" s="11" t="s">
        <v>4173</v>
      </c>
      <c r="C1595" s="8" t="s">
        <v>4174</v>
      </c>
      <c r="D1595" s="2">
        <v>1</v>
      </c>
      <c r="E1595" s="2">
        <v>78</v>
      </c>
      <c r="F1595" s="2">
        <v>86</v>
      </c>
      <c r="G1595" s="12"/>
      <c r="H1595" s="8" t="s">
        <v>40</v>
      </c>
      <c r="I1595" s="2">
        <v>500790000</v>
      </c>
      <c r="J1595" s="2">
        <v>494618000</v>
      </c>
      <c r="K1595" s="2">
        <v>535387000</v>
      </c>
      <c r="L1595" s="2">
        <v>564062000</v>
      </c>
      <c r="M1595" s="2">
        <v>25209000</v>
      </c>
      <c r="N1595" s="2">
        <v>4140000</v>
      </c>
      <c r="O1595" s="2">
        <v>1335000</v>
      </c>
      <c r="P1595" s="2">
        <v>33719000</v>
      </c>
      <c r="Q1595" s="14">
        <v>141554000</v>
      </c>
      <c r="R1595" s="14">
        <v>131725000</v>
      </c>
      <c r="S1595" s="14">
        <v>155458000</v>
      </c>
      <c r="T1595" s="14">
        <v>241585000</v>
      </c>
      <c r="U1595" s="14">
        <v>-199594000</v>
      </c>
      <c r="V1595" s="14">
        <v>-185096000</v>
      </c>
      <c r="W1595" s="14">
        <v>-166723000</v>
      </c>
      <c r="X1595" s="14">
        <v>-72621000</v>
      </c>
      <c r="Y1595" s="14" t="s">
        <v>38</v>
      </c>
      <c r="Z1595" s="14" t="s">
        <v>38</v>
      </c>
      <c r="AA1595" s="14" t="s">
        <v>38</v>
      </c>
      <c r="AB1595" s="14" t="s">
        <v>38</v>
      </c>
      <c r="AC1595" s="14">
        <v>-14743000</v>
      </c>
      <c r="AD1595" s="14">
        <v>-18373000</v>
      </c>
      <c r="AE1595" s="14">
        <v>-94102000</v>
      </c>
      <c r="AF1595" s="14">
        <v>-21395000</v>
      </c>
      <c r="AG1595" s="2">
        <v>357253000</v>
      </c>
      <c r="AH1595" s="2">
        <v>373303000</v>
      </c>
      <c r="AI1595" s="2">
        <v>395143000</v>
      </c>
      <c r="AJ1595" s="2">
        <v>491339000</v>
      </c>
      <c r="AK1595" s="16" t="str">
        <f t="shared" si="355"/>
        <v>Нет</v>
      </c>
      <c r="AL1595" s="16" t="str">
        <f>IF(IFERROR(AN1595*AO1595*AP1595*AQ1595*AR1595*AS1595,0)=0,"Да","Нет")</f>
        <v>Нет</v>
      </c>
      <c r="AM1595" s="16" t="str">
        <f t="shared" si="374"/>
        <v>Да</v>
      </c>
      <c r="AN1595">
        <f t="shared" si="356"/>
        <v>6.089130434782609</v>
      </c>
      <c r="AO1595">
        <f t="shared" si="357"/>
        <v>3.101123595505618</v>
      </c>
      <c r="AP1595">
        <f t="shared" si="358"/>
        <v>3.9591921468608203E-2</v>
      </c>
      <c r="AQ1595">
        <f t="shared" si="359"/>
        <v>0.95700543526304371</v>
      </c>
      <c r="AR1595">
        <f t="shared" si="360"/>
        <v>0.94472887030771135</v>
      </c>
      <c r="AS1595">
        <f t="shared" si="361"/>
        <v>0.80421664064932763</v>
      </c>
      <c r="AT1595">
        <f t="shared" si="377"/>
        <v>5.8273309221125773</v>
      </c>
    </row>
    <row r="1596" spans="1:46" hidden="1" x14ac:dyDescent="0.35">
      <c r="A1596" s="6">
        <v>1442</v>
      </c>
      <c r="B1596" s="11" t="s">
        <v>3417</v>
      </c>
      <c r="C1596" s="8" t="s">
        <v>3418</v>
      </c>
      <c r="D1596" s="2">
        <v>1</v>
      </c>
      <c r="E1596" s="2">
        <v>40</v>
      </c>
      <c r="F1596" s="2" t="s">
        <v>38</v>
      </c>
      <c r="G1596" s="12"/>
      <c r="H1596" s="8" t="s">
        <v>40</v>
      </c>
      <c r="I1596" s="2">
        <v>298320000</v>
      </c>
      <c r="J1596" s="2">
        <v>173381000</v>
      </c>
      <c r="K1596" s="2">
        <v>133230000</v>
      </c>
      <c r="L1596" s="2">
        <v>164060000</v>
      </c>
      <c r="M1596" s="2">
        <v>17030000</v>
      </c>
      <c r="N1596" s="2">
        <v>12216000</v>
      </c>
      <c r="O1596" s="2">
        <v>-23276000</v>
      </c>
      <c r="P1596" s="2">
        <v>-21095000</v>
      </c>
      <c r="Q1596" s="14">
        <v>139723000</v>
      </c>
      <c r="R1596" s="14">
        <v>120750000</v>
      </c>
      <c r="S1596" s="14">
        <v>82678000</v>
      </c>
      <c r="T1596" s="14">
        <v>92596000</v>
      </c>
      <c r="U1596" s="14">
        <v>-88643000</v>
      </c>
      <c r="V1596" s="14">
        <v>-89722000</v>
      </c>
      <c r="W1596" s="14">
        <v>-91523000</v>
      </c>
      <c r="X1596" s="14">
        <v>-67709000</v>
      </c>
      <c r="Y1596" s="14" t="s">
        <v>38</v>
      </c>
      <c r="Z1596" s="14" t="s">
        <v>38</v>
      </c>
      <c r="AA1596" s="14" t="s">
        <v>38</v>
      </c>
      <c r="AB1596" s="14" t="s">
        <v>38</v>
      </c>
      <c r="AC1596" s="14">
        <v>1169000</v>
      </c>
      <c r="AD1596" s="14">
        <v>1801000</v>
      </c>
      <c r="AE1596" s="14">
        <v>-23814000</v>
      </c>
      <c r="AF1596" s="14">
        <v>-23688000</v>
      </c>
      <c r="AG1596" s="2">
        <v>272653000</v>
      </c>
      <c r="AH1596" s="2">
        <v>139956000</v>
      </c>
      <c r="AI1596" s="2">
        <v>106129000</v>
      </c>
      <c r="AJ1596" s="2">
        <v>142196000</v>
      </c>
      <c r="AK1596" s="16" t="str">
        <f t="shared" si="355"/>
        <v>Да</v>
      </c>
      <c r="AL1596" s="16" t="str">
        <f t="shared" ref="AL1596:AL1599" si="378">IF(IFERROR(AN1596*AO1596*AP1596*AQ1596*AR1596*AS1596,0)=0,"Да","Нет")</f>
        <v>Нет</v>
      </c>
      <c r="AM1596" s="16" t="str">
        <f t="shared" si="374"/>
        <v>Да</v>
      </c>
      <c r="AN1596">
        <f t="shared" si="356"/>
        <v>1.3940733464309103</v>
      </c>
      <c r="AO1596">
        <f t="shared" si="357"/>
        <v>-0.52483244543736041</v>
      </c>
      <c r="AP1596">
        <f t="shared" si="358"/>
        <v>1.1033894287745911</v>
      </c>
      <c r="AQ1596">
        <f t="shared" si="359"/>
        <v>1.9481336991625939</v>
      </c>
      <c r="AR1596">
        <f t="shared" si="360"/>
        <v>1.3187347473357895</v>
      </c>
      <c r="AS1596">
        <f t="shared" si="361"/>
        <v>0.74635714084784377</v>
      </c>
      <c r="AT1596">
        <f t="shared" si="377"/>
        <v>2.7158412652864254</v>
      </c>
    </row>
    <row r="1597" spans="1:46" hidden="1" x14ac:dyDescent="0.35">
      <c r="A1597" s="6">
        <v>1111</v>
      </c>
      <c r="B1597" s="11" t="s">
        <v>2662</v>
      </c>
      <c r="C1597" s="8" t="s">
        <v>2663</v>
      </c>
      <c r="D1597" s="2">
        <v>4</v>
      </c>
      <c r="E1597" s="2">
        <v>10</v>
      </c>
      <c r="F1597" s="2" t="s">
        <v>38</v>
      </c>
      <c r="G1597" s="12"/>
      <c r="H1597" s="8" t="s">
        <v>121</v>
      </c>
      <c r="I1597" s="2">
        <v>184939000</v>
      </c>
      <c r="J1597" s="2">
        <v>121191000</v>
      </c>
      <c r="K1597" s="2">
        <v>66325000</v>
      </c>
      <c r="L1597" s="2">
        <v>33731000</v>
      </c>
      <c r="M1597" s="2">
        <v>11643000</v>
      </c>
      <c r="N1597" s="2">
        <v>9985000</v>
      </c>
      <c r="O1597" s="2">
        <v>18023000</v>
      </c>
      <c r="P1597" s="2">
        <v>19591000</v>
      </c>
      <c r="Q1597" s="14">
        <v>139509000</v>
      </c>
      <c r="R1597" s="14">
        <v>85212000</v>
      </c>
      <c r="S1597" s="14">
        <v>96271000</v>
      </c>
      <c r="T1597" s="14">
        <v>66578000</v>
      </c>
      <c r="U1597" s="14">
        <v>33596000</v>
      </c>
      <c r="V1597" s="14">
        <v>26290000</v>
      </c>
      <c r="W1597" s="14">
        <v>21743000</v>
      </c>
      <c r="X1597" s="14">
        <v>6220000</v>
      </c>
      <c r="Y1597" s="14" t="s">
        <v>38</v>
      </c>
      <c r="Z1597" s="14" t="s">
        <v>38</v>
      </c>
      <c r="AA1597" s="14" t="s">
        <v>38</v>
      </c>
      <c r="AB1597" s="14" t="s">
        <v>38</v>
      </c>
      <c r="AC1597" s="14">
        <v>7442000</v>
      </c>
      <c r="AD1597" s="14">
        <v>4930000</v>
      </c>
      <c r="AE1597" s="14">
        <v>15681000</v>
      </c>
      <c r="AF1597" s="14">
        <v>15035000</v>
      </c>
      <c r="AG1597" s="2">
        <v>46528000</v>
      </c>
      <c r="AH1597" s="2">
        <v>39222000</v>
      </c>
      <c r="AI1597" s="2">
        <v>34675000</v>
      </c>
      <c r="AJ1597" s="2">
        <v>19152000</v>
      </c>
      <c r="AK1597" s="16" t="str">
        <f t="shared" si="355"/>
        <v>Да</v>
      </c>
      <c r="AL1597" s="16" t="str">
        <f t="shared" si="378"/>
        <v>Нет</v>
      </c>
      <c r="AM1597" s="16" t="str">
        <f t="shared" si="374"/>
        <v>Да</v>
      </c>
      <c r="AN1597">
        <f t="shared" si="356"/>
        <v>1.1660490736104157</v>
      </c>
      <c r="AO1597">
        <f t="shared" si="357"/>
        <v>0.55401431504189091</v>
      </c>
      <c r="AP1597">
        <f t="shared" si="358"/>
        <v>0.91996324843040167</v>
      </c>
      <c r="AQ1597">
        <f t="shared" si="359"/>
        <v>1.1862730100453827</v>
      </c>
      <c r="AR1597">
        <f t="shared" si="360"/>
        <v>1.1311319394376351</v>
      </c>
      <c r="AS1597">
        <f t="shared" si="361"/>
        <v>1.810515873015873</v>
      </c>
      <c r="AT1597">
        <f t="shared" si="377"/>
        <v>1.3832525444124577</v>
      </c>
    </row>
    <row r="1598" spans="1:46" ht="29" hidden="1" x14ac:dyDescent="0.35">
      <c r="A1598" s="6">
        <v>314</v>
      </c>
      <c r="B1598" s="11" t="s">
        <v>778</v>
      </c>
      <c r="C1598" s="8" t="s">
        <v>779</v>
      </c>
      <c r="D1598" s="2">
        <v>1</v>
      </c>
      <c r="E1598" s="2">
        <v>17</v>
      </c>
      <c r="F1598" s="2" t="s">
        <v>38</v>
      </c>
      <c r="G1598" s="12" t="s">
        <v>177</v>
      </c>
      <c r="H1598" s="8" t="s">
        <v>40</v>
      </c>
      <c r="I1598" s="2">
        <v>128865000</v>
      </c>
      <c r="J1598" s="2">
        <v>122767000</v>
      </c>
      <c r="K1598" s="2">
        <v>83199000</v>
      </c>
      <c r="L1598" s="2">
        <v>69013000</v>
      </c>
      <c r="M1598" s="2">
        <v>5365000</v>
      </c>
      <c r="N1598" s="2">
        <v>18135000</v>
      </c>
      <c r="O1598" s="2">
        <v>9944000</v>
      </c>
      <c r="P1598" s="2">
        <v>58183000</v>
      </c>
      <c r="Q1598" s="14">
        <v>138628000</v>
      </c>
      <c r="R1598" s="14">
        <v>114528000</v>
      </c>
      <c r="S1598" s="14">
        <v>111715000</v>
      </c>
      <c r="T1598" s="14">
        <v>184623000</v>
      </c>
      <c r="U1598" s="14">
        <v>17340000</v>
      </c>
      <c r="V1598" s="14">
        <v>20854000</v>
      </c>
      <c r="W1598" s="14">
        <v>9810000</v>
      </c>
      <c r="X1598" s="14">
        <v>9066000</v>
      </c>
      <c r="Y1598" s="14" t="s">
        <v>38</v>
      </c>
      <c r="Z1598" s="14" t="s">
        <v>38</v>
      </c>
      <c r="AA1598" s="14" t="s">
        <v>38</v>
      </c>
      <c r="AB1598" s="14" t="s">
        <v>38</v>
      </c>
      <c r="AC1598" s="14">
        <v>2957000</v>
      </c>
      <c r="AD1598" s="14">
        <v>12938000</v>
      </c>
      <c r="AE1598" s="14">
        <v>7567000</v>
      </c>
      <c r="AF1598" s="14">
        <v>45487000</v>
      </c>
      <c r="AG1598" s="2">
        <v>51142000</v>
      </c>
      <c r="AH1598" s="2">
        <v>54656000</v>
      </c>
      <c r="AI1598" s="2">
        <v>43612000</v>
      </c>
      <c r="AJ1598" s="2">
        <v>40594000</v>
      </c>
      <c r="AK1598" s="16" t="str">
        <f t="shared" si="355"/>
        <v>Да</v>
      </c>
      <c r="AL1598" s="16" t="str">
        <f t="shared" si="378"/>
        <v>Нет</v>
      </c>
      <c r="AM1598" s="16" t="str">
        <f t="shared" si="374"/>
        <v>Нет</v>
      </c>
      <c r="AN1598">
        <f t="shared" si="356"/>
        <v>0.29583677970774747</v>
      </c>
      <c r="AO1598">
        <f t="shared" si="357"/>
        <v>1.8237127916331457</v>
      </c>
      <c r="AP1598">
        <f t="shared" si="358"/>
        <v>0.1709090284103604</v>
      </c>
      <c r="AQ1598">
        <f t="shared" si="359"/>
        <v>0.93570696721311475</v>
      </c>
      <c r="AR1598">
        <f t="shared" si="360"/>
        <v>1.2532330551224433</v>
      </c>
      <c r="AS1598">
        <f t="shared" si="361"/>
        <v>1.074345962457506</v>
      </c>
    </row>
    <row r="1599" spans="1:46" hidden="1" x14ac:dyDescent="0.35">
      <c r="A1599" s="6">
        <v>67</v>
      </c>
      <c r="B1599" s="11" t="s">
        <v>191</v>
      </c>
      <c r="C1599" s="8" t="s">
        <v>192</v>
      </c>
      <c r="D1599" s="2">
        <v>1</v>
      </c>
      <c r="E1599" s="2">
        <v>11</v>
      </c>
      <c r="F1599" s="2" t="s">
        <v>38</v>
      </c>
      <c r="G1599" s="12"/>
      <c r="H1599" s="8" t="s">
        <v>40</v>
      </c>
      <c r="I1599" s="2">
        <v>144218000</v>
      </c>
      <c r="J1599" s="2">
        <v>109475000</v>
      </c>
      <c r="K1599" s="2">
        <v>122116000</v>
      </c>
      <c r="L1599" s="2">
        <v>88045000</v>
      </c>
      <c r="M1599" s="2">
        <v>20212000</v>
      </c>
      <c r="N1599" s="2">
        <v>16512000</v>
      </c>
      <c r="O1599" s="2">
        <v>14678000</v>
      </c>
      <c r="P1599" s="2">
        <v>22893000</v>
      </c>
      <c r="Q1599" s="14">
        <v>137598000</v>
      </c>
      <c r="R1599" s="14">
        <v>141420000</v>
      </c>
      <c r="S1599" s="14">
        <v>89518000</v>
      </c>
      <c r="T1599" s="14">
        <v>197683000</v>
      </c>
      <c r="U1599" s="14">
        <v>39910000</v>
      </c>
      <c r="V1599" s="14">
        <v>31319000</v>
      </c>
      <c r="W1599" s="14">
        <v>21419000</v>
      </c>
      <c r="X1599" s="14">
        <v>13387000</v>
      </c>
      <c r="Y1599" s="14" t="s">
        <v>38</v>
      </c>
      <c r="Z1599" s="14" t="s">
        <v>38</v>
      </c>
      <c r="AA1599" s="14" t="s">
        <v>38</v>
      </c>
      <c r="AB1599" s="14" t="s">
        <v>38</v>
      </c>
      <c r="AC1599" s="14">
        <v>15930000</v>
      </c>
      <c r="AD1599" s="14">
        <v>13856000</v>
      </c>
      <c r="AE1599" s="14">
        <v>13187000</v>
      </c>
      <c r="AF1599" s="14">
        <v>17185000</v>
      </c>
      <c r="AG1599" s="2">
        <v>85841000</v>
      </c>
      <c r="AH1599" s="2">
        <v>76840000</v>
      </c>
      <c r="AI1599" s="2">
        <v>66280000</v>
      </c>
      <c r="AJ1599" s="2">
        <v>57389000</v>
      </c>
      <c r="AK1599" s="16" t="str">
        <f t="shared" si="355"/>
        <v>Да</v>
      </c>
      <c r="AL1599" s="16" t="str">
        <f t="shared" si="378"/>
        <v>Нет</v>
      </c>
      <c r="AM1599" s="16" t="str">
        <f t="shared" si="374"/>
        <v>Да</v>
      </c>
      <c r="AN1599">
        <f t="shared" si="356"/>
        <v>1.224079457364341</v>
      </c>
      <c r="AO1599">
        <f t="shared" si="357"/>
        <v>1.1249489031203161</v>
      </c>
      <c r="AP1599">
        <f t="shared" si="358"/>
        <v>0.64115668544970084</v>
      </c>
      <c r="AQ1599">
        <f t="shared" si="359"/>
        <v>1.1171395106715252</v>
      </c>
      <c r="AR1599">
        <f t="shared" si="360"/>
        <v>1.1593240796620399</v>
      </c>
      <c r="AS1599">
        <f t="shared" si="361"/>
        <v>1.1549251598738435</v>
      </c>
      <c r="AT1599">
        <f t="shared" ref="AT1599:AT1600" si="379">AQ1599*AN1599</f>
        <v>1.367467526023066</v>
      </c>
    </row>
    <row r="1600" spans="1:46" ht="29" x14ac:dyDescent="0.35">
      <c r="A1600" s="6">
        <v>1420</v>
      </c>
      <c r="B1600" s="11" t="s">
        <v>3364</v>
      </c>
      <c r="C1600" s="8" t="s">
        <v>3365</v>
      </c>
      <c r="D1600" s="2">
        <v>1</v>
      </c>
      <c r="E1600" s="2">
        <v>68</v>
      </c>
      <c r="F1600" s="2" t="s">
        <v>38</v>
      </c>
      <c r="G1600" s="12"/>
      <c r="H1600" s="8" t="s">
        <v>40</v>
      </c>
      <c r="I1600" s="2">
        <v>460367000</v>
      </c>
      <c r="J1600" s="2">
        <v>412252000</v>
      </c>
      <c r="K1600" s="2">
        <v>408805000</v>
      </c>
      <c r="L1600" s="2">
        <v>415158000</v>
      </c>
      <c r="M1600" s="2">
        <v>-14436000</v>
      </c>
      <c r="N1600" s="2">
        <v>-2113000</v>
      </c>
      <c r="O1600" s="2">
        <v>-36839000</v>
      </c>
      <c r="P1600" s="2">
        <v>37761000</v>
      </c>
      <c r="Q1600" s="14">
        <v>136824000</v>
      </c>
      <c r="R1600" s="14">
        <v>135025000</v>
      </c>
      <c r="S1600" s="14">
        <v>115647000</v>
      </c>
      <c r="T1600" s="14">
        <v>143930000</v>
      </c>
      <c r="U1600" s="14">
        <v>73178000</v>
      </c>
      <c r="V1600" s="14">
        <v>97474000</v>
      </c>
      <c r="W1600" s="14">
        <v>112715000</v>
      </c>
      <c r="X1600" s="14">
        <v>102593000</v>
      </c>
      <c r="Y1600" s="14" t="s">
        <v>38</v>
      </c>
      <c r="Z1600" s="14" t="s">
        <v>38</v>
      </c>
      <c r="AA1600" s="14" t="s">
        <v>38</v>
      </c>
      <c r="AB1600" s="14" t="s">
        <v>38</v>
      </c>
      <c r="AC1600" s="14">
        <v>-23212000</v>
      </c>
      <c r="AD1600" s="14">
        <v>-12550000</v>
      </c>
      <c r="AE1600" s="14">
        <v>4566000</v>
      </c>
      <c r="AF1600" s="14">
        <v>68706000</v>
      </c>
      <c r="AG1600" s="2">
        <v>324293000</v>
      </c>
      <c r="AH1600" s="2">
        <v>162281000</v>
      </c>
      <c r="AI1600" s="2">
        <v>176774000</v>
      </c>
      <c r="AJ1600" s="2">
        <v>173109000</v>
      </c>
      <c r="AK1600" s="16" t="str">
        <f t="shared" si="355"/>
        <v>Нет</v>
      </c>
      <c r="AL1600" s="16" t="str">
        <f>IF(IFERROR(AN1600*AO1600*AP1600*AQ1600*AR1600*AS1600,0)=0,"Да","Нет")</f>
        <v>Нет</v>
      </c>
      <c r="AM1600" s="16" t="str">
        <f t="shared" si="374"/>
        <v>Да</v>
      </c>
      <c r="AN1600">
        <f t="shared" si="356"/>
        <v>6.8319924278277329</v>
      </c>
      <c r="AO1600">
        <f t="shared" si="357"/>
        <v>5.7357691576861478E-2</v>
      </c>
      <c r="AP1600">
        <f t="shared" si="358"/>
        <v>-0.97558327374804688</v>
      </c>
      <c r="AQ1600">
        <f t="shared" si="359"/>
        <v>1.9983423814248125</v>
      </c>
      <c r="AR1600">
        <f t="shared" si="360"/>
        <v>0.91801396132915469</v>
      </c>
      <c r="AS1600">
        <f t="shared" si="361"/>
        <v>1.0211716317464719</v>
      </c>
      <c r="AT1600">
        <f t="shared" si="379"/>
        <v>13.652660018101558</v>
      </c>
    </row>
    <row r="1601" spans="1:46" hidden="1" x14ac:dyDescent="0.35">
      <c r="A1601" s="6">
        <v>2110</v>
      </c>
      <c r="B1601" s="11" t="s">
        <v>5006</v>
      </c>
      <c r="C1601" s="8" t="s">
        <v>5007</v>
      </c>
      <c r="D1601" s="2">
        <v>1</v>
      </c>
      <c r="E1601" s="2">
        <v>4</v>
      </c>
      <c r="F1601" s="2" t="s">
        <v>38</v>
      </c>
      <c r="G1601" s="12"/>
      <c r="H1601" s="8" t="s">
        <v>121</v>
      </c>
      <c r="I1601" s="2">
        <v>63483000</v>
      </c>
      <c r="J1601" s="2">
        <v>64603000</v>
      </c>
      <c r="K1601" s="2">
        <v>57842000</v>
      </c>
      <c r="L1601" s="2">
        <v>47874000</v>
      </c>
      <c r="M1601" s="2">
        <v>20688000</v>
      </c>
      <c r="N1601" s="2">
        <v>52506000</v>
      </c>
      <c r="O1601" s="2">
        <v>63453000</v>
      </c>
      <c r="P1601" s="2">
        <v>53869000</v>
      </c>
      <c r="Q1601" s="14">
        <v>136295000</v>
      </c>
      <c r="R1601" s="14">
        <v>121756000</v>
      </c>
      <c r="S1601" s="14">
        <v>135739000</v>
      </c>
      <c r="T1601" s="14">
        <v>131738000</v>
      </c>
      <c r="U1601" s="14">
        <v>32565000</v>
      </c>
      <c r="V1601" s="14">
        <v>30290000</v>
      </c>
      <c r="W1601" s="14">
        <v>29183000</v>
      </c>
      <c r="X1601" s="14">
        <v>18627000</v>
      </c>
      <c r="Y1601" s="14" t="s">
        <v>38</v>
      </c>
      <c r="Z1601" s="14" t="s">
        <v>38</v>
      </c>
      <c r="AA1601" s="14" t="s">
        <v>38</v>
      </c>
      <c r="AB1601" s="14" t="s">
        <v>38</v>
      </c>
      <c r="AC1601" s="14">
        <v>5190000</v>
      </c>
      <c r="AD1601" s="14">
        <v>5245000</v>
      </c>
      <c r="AE1601" s="14">
        <v>13491000</v>
      </c>
      <c r="AF1601" s="14">
        <v>10658000</v>
      </c>
      <c r="AG1601" s="2">
        <v>38488000</v>
      </c>
      <c r="AH1601" s="2">
        <v>35952000</v>
      </c>
      <c r="AI1601" s="2">
        <v>34169000</v>
      </c>
      <c r="AJ1601" s="2">
        <v>23364000</v>
      </c>
      <c r="AK1601" s="16" t="str">
        <f t="shared" si="355"/>
        <v>Да</v>
      </c>
      <c r="AL1601" s="16" t="str">
        <f t="shared" ref="AL1601:AL1602" si="380">IF(IFERROR(AN1601*AO1601*AP1601*AQ1601*AR1601*AS1601,0)=0,"Да","Нет")</f>
        <v>Нет</v>
      </c>
      <c r="AM1601" s="16" t="str">
        <f t="shared" si="374"/>
        <v>Нет</v>
      </c>
      <c r="AN1601">
        <f t="shared" si="356"/>
        <v>0.39401211290138272</v>
      </c>
      <c r="AO1601">
        <f t="shared" si="357"/>
        <v>0.82747860621247227</v>
      </c>
      <c r="AP1601">
        <f t="shared" si="358"/>
        <v>1.1779130854480313</v>
      </c>
      <c r="AQ1601">
        <f t="shared" si="359"/>
        <v>1.0705384957721407</v>
      </c>
      <c r="AR1601">
        <f t="shared" si="360"/>
        <v>1.0521818022183851</v>
      </c>
      <c r="AS1601">
        <f t="shared" si="361"/>
        <v>1.4624636192432803</v>
      </c>
    </row>
    <row r="1602" spans="1:46" hidden="1" x14ac:dyDescent="0.35">
      <c r="A1602" s="6">
        <v>730</v>
      </c>
      <c r="B1602" s="11" t="s">
        <v>1770</v>
      </c>
      <c r="C1602" s="8" t="s">
        <v>1771</v>
      </c>
      <c r="D1602" s="2">
        <v>1</v>
      </c>
      <c r="E1602" s="2">
        <v>20</v>
      </c>
      <c r="F1602" s="2">
        <v>99</v>
      </c>
      <c r="G1602" s="12"/>
      <c r="H1602" s="8" t="s">
        <v>121</v>
      </c>
      <c r="I1602" s="2">
        <v>215867000</v>
      </c>
      <c r="J1602" s="2">
        <v>250934000</v>
      </c>
      <c r="K1602" s="2">
        <v>269287000</v>
      </c>
      <c r="L1602" s="2">
        <v>274017000</v>
      </c>
      <c r="M1602" s="2">
        <v>22465000</v>
      </c>
      <c r="N1602" s="2">
        <v>25006000</v>
      </c>
      <c r="O1602" s="2">
        <v>28465000</v>
      </c>
      <c r="P1602" s="2">
        <v>32412000</v>
      </c>
      <c r="Q1602" s="14">
        <v>135790000</v>
      </c>
      <c r="R1602" s="14">
        <v>119234000</v>
      </c>
      <c r="S1602" s="14">
        <v>138482000</v>
      </c>
      <c r="T1602" s="14">
        <v>150038000</v>
      </c>
      <c r="U1602" s="14">
        <v>19190000</v>
      </c>
      <c r="V1602" s="14">
        <v>34873000</v>
      </c>
      <c r="W1602" s="14">
        <v>34269000</v>
      </c>
      <c r="X1602" s="14">
        <v>36951000</v>
      </c>
      <c r="Y1602" s="14" t="s">
        <v>38</v>
      </c>
      <c r="Z1602" s="14" t="s">
        <v>38</v>
      </c>
      <c r="AA1602" s="14" t="s">
        <v>38</v>
      </c>
      <c r="AB1602" s="14" t="s">
        <v>38</v>
      </c>
      <c r="AC1602" s="14">
        <v>5648000</v>
      </c>
      <c r="AD1602" s="14">
        <v>4865000</v>
      </c>
      <c r="AE1602" s="14">
        <v>4230000</v>
      </c>
      <c r="AF1602" s="14">
        <v>7052000</v>
      </c>
      <c r="AG1602" s="2">
        <v>193568000</v>
      </c>
      <c r="AH1602" s="2">
        <v>216599000</v>
      </c>
      <c r="AI1602" s="2">
        <v>215752000</v>
      </c>
      <c r="AJ1602" s="2">
        <v>218222000</v>
      </c>
      <c r="AK1602" s="16" t="str">
        <f t="shared" ref="AK1602:AK1665" si="381">IF(AC1602&gt;0,"Да","Нет")</f>
        <v>Да</v>
      </c>
      <c r="AL1602" s="16" t="str">
        <f t="shared" si="380"/>
        <v>Нет</v>
      </c>
      <c r="AM1602" s="16" t="str">
        <f t="shared" si="374"/>
        <v>Нет</v>
      </c>
      <c r="AN1602">
        <f t="shared" ref="AN1602:AN1665" si="382">M1602/N1602</f>
        <v>0.89838438774694074</v>
      </c>
      <c r="AO1602">
        <f t="shared" ref="AO1602:AO1665" si="383">N1602/O1602</f>
        <v>0.87848234674161252</v>
      </c>
      <c r="AP1602">
        <f t="shared" ref="AP1602:AP1665" si="384">O1602/P1602</f>
        <v>0.87822411452548443</v>
      </c>
      <c r="AQ1602">
        <f t="shared" ref="AQ1602:AQ1665" si="385">AG1602/AH1602</f>
        <v>0.89366986920530567</v>
      </c>
      <c r="AR1602">
        <f t="shared" ref="AR1602:AR1665" si="386">AH1602/AI1602</f>
        <v>1.003925803700545</v>
      </c>
      <c r="AS1602">
        <f t="shared" ref="AS1602:AS1665" si="387">AI1602/AJ1602</f>
        <v>0.98868125120290351</v>
      </c>
    </row>
    <row r="1603" spans="1:46" ht="29" x14ac:dyDescent="0.35">
      <c r="A1603" s="6">
        <v>379</v>
      </c>
      <c r="B1603" s="11" t="s">
        <v>926</v>
      </c>
      <c r="C1603" s="8" t="s">
        <v>927</v>
      </c>
      <c r="D1603" s="2">
        <v>1</v>
      </c>
      <c r="E1603" s="2">
        <v>99</v>
      </c>
      <c r="F1603" s="2" t="s">
        <v>38</v>
      </c>
      <c r="G1603" s="12" t="s">
        <v>928</v>
      </c>
      <c r="H1603" s="8" t="s">
        <v>121</v>
      </c>
      <c r="I1603" s="2">
        <v>99787000</v>
      </c>
      <c r="J1603" s="2">
        <v>648379000</v>
      </c>
      <c r="K1603" s="2">
        <v>1953758000</v>
      </c>
      <c r="L1603" s="2">
        <v>988647000</v>
      </c>
      <c r="M1603" s="2">
        <v>-469139000</v>
      </c>
      <c r="N1603" s="2">
        <v>-193968000</v>
      </c>
      <c r="O1603" s="2">
        <v>294259000</v>
      </c>
      <c r="P1603" s="2">
        <v>81138000</v>
      </c>
      <c r="Q1603" s="14">
        <v>133725000</v>
      </c>
      <c r="R1603" s="14">
        <v>276556000</v>
      </c>
      <c r="S1603" s="14">
        <v>1216470000</v>
      </c>
      <c r="T1603" s="14">
        <v>106613000</v>
      </c>
      <c r="U1603" s="14">
        <v>-978198000</v>
      </c>
      <c r="V1603" s="14">
        <v>-486618000</v>
      </c>
      <c r="W1603" s="14">
        <v>202424000</v>
      </c>
      <c r="X1603" s="14">
        <v>17471000</v>
      </c>
      <c r="Y1603" s="14" t="s">
        <v>38</v>
      </c>
      <c r="Z1603" s="14" t="s">
        <v>38</v>
      </c>
      <c r="AA1603" s="14" t="s">
        <v>38</v>
      </c>
      <c r="AB1603" s="14" t="s">
        <v>38</v>
      </c>
      <c r="AC1603" s="14">
        <v>-492065000</v>
      </c>
      <c r="AD1603" s="14">
        <v>-698846000</v>
      </c>
      <c r="AE1603" s="14">
        <v>93535000</v>
      </c>
      <c r="AF1603" s="14">
        <v>75000</v>
      </c>
      <c r="AG1603" s="2">
        <v>-890253000</v>
      </c>
      <c r="AH1603" s="2">
        <v>-398188000</v>
      </c>
      <c r="AI1603" s="2">
        <v>300665000</v>
      </c>
      <c r="AJ1603" s="2">
        <v>208544000</v>
      </c>
      <c r="AK1603" s="16" t="str">
        <f t="shared" si="381"/>
        <v>Нет</v>
      </c>
      <c r="AL1603" s="16" t="str">
        <f>IF(IFERROR(AN1603*AO1603*AP1603*AQ1603*AR1603*AS1603,0)=0,"Да","Нет")</f>
        <v>Нет</v>
      </c>
      <c r="AM1603" s="16" t="str">
        <f t="shared" si="374"/>
        <v>Да</v>
      </c>
      <c r="AN1603">
        <f t="shared" si="382"/>
        <v>2.4186412191701723</v>
      </c>
      <c r="AO1603">
        <f t="shared" si="383"/>
        <v>-0.65917440078298373</v>
      </c>
      <c r="AP1603">
        <f t="shared" si="384"/>
        <v>3.6266484261381842</v>
      </c>
      <c r="AQ1603">
        <f t="shared" si="385"/>
        <v>2.2357604950425429</v>
      </c>
      <c r="AR1603">
        <f t="shared" si="386"/>
        <v>-1.3243576738230256</v>
      </c>
      <c r="AS1603">
        <f t="shared" si="387"/>
        <v>1.4417341184594139</v>
      </c>
      <c r="AT1603">
        <f>AQ1603*AN1603</f>
        <v>5.4075024895022041</v>
      </c>
    </row>
    <row r="1604" spans="1:46" ht="29" hidden="1" x14ac:dyDescent="0.35">
      <c r="A1604" s="6">
        <v>1859</v>
      </c>
      <c r="B1604" s="11" t="s">
        <v>4418</v>
      </c>
      <c r="C1604" s="8" t="s">
        <v>4419</v>
      </c>
      <c r="D1604" s="2">
        <v>1</v>
      </c>
      <c r="E1604" s="2">
        <v>49</v>
      </c>
      <c r="F1604" s="2" t="s">
        <v>38</v>
      </c>
      <c r="G1604" s="12"/>
      <c r="H1604" s="8" t="s">
        <v>121</v>
      </c>
      <c r="I1604" s="2">
        <v>58299000</v>
      </c>
      <c r="J1604" s="2">
        <v>45502000</v>
      </c>
      <c r="K1604" s="2">
        <v>43997000</v>
      </c>
      <c r="L1604" s="2">
        <v>49695000</v>
      </c>
      <c r="M1604" s="2">
        <v>13805000</v>
      </c>
      <c r="N1604" s="2">
        <v>19454000</v>
      </c>
      <c r="O1604" s="2">
        <v>14788000</v>
      </c>
      <c r="P1604" s="2">
        <v>11714000</v>
      </c>
      <c r="Q1604" s="14">
        <v>133292000</v>
      </c>
      <c r="R1604" s="14">
        <v>136823000</v>
      </c>
      <c r="S1604" s="14">
        <v>102866000</v>
      </c>
      <c r="T1604" s="14">
        <v>127009000</v>
      </c>
      <c r="U1604" s="14">
        <v>11360000</v>
      </c>
      <c r="V1604" s="14">
        <v>11373000</v>
      </c>
      <c r="W1604" s="14">
        <v>11419000</v>
      </c>
      <c r="X1604" s="14">
        <v>9720000</v>
      </c>
      <c r="Y1604" s="14" t="s">
        <v>38</v>
      </c>
      <c r="Z1604" s="14" t="s">
        <v>38</v>
      </c>
      <c r="AA1604" s="14" t="s">
        <v>38</v>
      </c>
      <c r="AB1604" s="14" t="s">
        <v>38</v>
      </c>
      <c r="AC1604" s="14">
        <v>2000</v>
      </c>
      <c r="AD1604" s="14">
        <v>15000</v>
      </c>
      <c r="AE1604" s="14">
        <v>1572000</v>
      </c>
      <c r="AF1604" s="14">
        <v>146000</v>
      </c>
      <c r="AG1604" s="2">
        <v>13124000</v>
      </c>
      <c r="AH1604" s="2">
        <v>13137000</v>
      </c>
      <c r="AI1604" s="2">
        <v>13122000</v>
      </c>
      <c r="AJ1604" s="2">
        <v>11423000</v>
      </c>
      <c r="AK1604" s="16" t="str">
        <f t="shared" si="381"/>
        <v>Да</v>
      </c>
      <c r="AL1604" s="16" t="str">
        <f t="shared" ref="AL1604:AL1607" si="388">IF(IFERROR(AN1604*AO1604*AP1604*AQ1604*AR1604*AS1604,0)=0,"Да","Нет")</f>
        <v>Нет</v>
      </c>
      <c r="AM1604" s="16" t="str">
        <f t="shared" si="374"/>
        <v>Нет</v>
      </c>
      <c r="AN1604">
        <f t="shared" si="382"/>
        <v>0.70962269970186076</v>
      </c>
      <c r="AO1604">
        <f t="shared" si="383"/>
        <v>1.3155261022450635</v>
      </c>
      <c r="AP1604">
        <f t="shared" si="384"/>
        <v>1.262421034659382</v>
      </c>
      <c r="AQ1604">
        <f t="shared" si="385"/>
        <v>0.99901042856055411</v>
      </c>
      <c r="AR1604">
        <f t="shared" si="386"/>
        <v>1.0011431184270689</v>
      </c>
      <c r="AS1604">
        <f t="shared" si="387"/>
        <v>1.1487350083165544</v>
      </c>
    </row>
    <row r="1605" spans="1:46" hidden="1" x14ac:dyDescent="0.35">
      <c r="A1605" s="6">
        <v>760</v>
      </c>
      <c r="B1605" s="11" t="s">
        <v>1834</v>
      </c>
      <c r="C1605" s="8" t="s">
        <v>1835</v>
      </c>
      <c r="D1605" s="2">
        <v>1</v>
      </c>
      <c r="E1605" s="2">
        <v>25</v>
      </c>
      <c r="F1605" s="2">
        <v>93</v>
      </c>
      <c r="G1605" s="12"/>
      <c r="H1605" s="8" t="s">
        <v>40</v>
      </c>
      <c r="I1605" s="2">
        <v>93585000</v>
      </c>
      <c r="J1605" s="2">
        <v>112171000</v>
      </c>
      <c r="K1605" s="2">
        <v>124823000</v>
      </c>
      <c r="L1605" s="2">
        <v>132392000</v>
      </c>
      <c r="M1605" s="2">
        <v>6599000</v>
      </c>
      <c r="N1605" s="2">
        <v>7400000</v>
      </c>
      <c r="O1605" s="2">
        <v>10432000</v>
      </c>
      <c r="P1605" s="2">
        <v>5702000</v>
      </c>
      <c r="Q1605" s="14">
        <v>132371000</v>
      </c>
      <c r="R1605" s="14">
        <v>109810000</v>
      </c>
      <c r="S1605" s="14">
        <v>157103000</v>
      </c>
      <c r="T1605" s="14">
        <v>157874000</v>
      </c>
      <c r="U1605" s="14">
        <v>23638000</v>
      </c>
      <c r="V1605" s="14">
        <v>571000</v>
      </c>
      <c r="W1605" s="14">
        <v>1220000</v>
      </c>
      <c r="X1605" s="14">
        <v>1288000</v>
      </c>
      <c r="Y1605" s="14" t="s">
        <v>38</v>
      </c>
      <c r="Z1605" s="14" t="s">
        <v>38</v>
      </c>
      <c r="AA1605" s="14" t="s">
        <v>38</v>
      </c>
      <c r="AB1605" s="14" t="s">
        <v>38</v>
      </c>
      <c r="AC1605" s="14">
        <v>66000</v>
      </c>
      <c r="AD1605" s="14">
        <v>119000</v>
      </c>
      <c r="AE1605" s="14">
        <v>137000</v>
      </c>
      <c r="AF1605" s="14">
        <v>148000</v>
      </c>
      <c r="AG1605" s="2">
        <v>32139000</v>
      </c>
      <c r="AH1605" s="2">
        <v>35572000</v>
      </c>
      <c r="AI1605" s="2">
        <v>36220000</v>
      </c>
      <c r="AJ1605" s="2">
        <v>36288000</v>
      </c>
      <c r="AK1605" s="16" t="str">
        <f t="shared" si="381"/>
        <v>Да</v>
      </c>
      <c r="AL1605" s="16" t="str">
        <f t="shared" si="388"/>
        <v>Нет</v>
      </c>
      <c r="AM1605" s="16" t="str">
        <f t="shared" si="374"/>
        <v>Нет</v>
      </c>
      <c r="AN1605">
        <f t="shared" si="382"/>
        <v>0.89175675675675681</v>
      </c>
      <c r="AO1605">
        <f t="shared" si="383"/>
        <v>0.70935582822085885</v>
      </c>
      <c r="AP1605">
        <f t="shared" si="384"/>
        <v>1.8295334970185899</v>
      </c>
      <c r="AQ1605">
        <f t="shared" si="385"/>
        <v>0.90349151017654339</v>
      </c>
      <c r="AR1605">
        <f t="shared" si="386"/>
        <v>0.98210933186085037</v>
      </c>
      <c r="AS1605">
        <f t="shared" si="387"/>
        <v>0.99812610229276899</v>
      </c>
    </row>
    <row r="1606" spans="1:46" hidden="1" x14ac:dyDescent="0.35">
      <c r="A1606" s="6">
        <v>1319</v>
      </c>
      <c r="B1606" s="11" t="s">
        <v>3122</v>
      </c>
      <c r="C1606" s="8" t="s">
        <v>3123</v>
      </c>
      <c r="D1606" s="2">
        <v>2</v>
      </c>
      <c r="E1606" s="2">
        <v>7</v>
      </c>
      <c r="F1606" s="2" t="s">
        <v>38</v>
      </c>
      <c r="G1606" s="12"/>
      <c r="H1606" s="8" t="s">
        <v>121</v>
      </c>
      <c r="I1606" s="2">
        <v>131383000</v>
      </c>
      <c r="J1606" s="2">
        <v>166476000</v>
      </c>
      <c r="K1606" s="2">
        <v>135836000</v>
      </c>
      <c r="L1606" s="2">
        <v>92065000</v>
      </c>
      <c r="M1606" s="2">
        <v>3472000</v>
      </c>
      <c r="N1606" s="2">
        <v>6026000</v>
      </c>
      <c r="O1606" s="2">
        <v>3079000</v>
      </c>
      <c r="P1606" s="2">
        <v>19641000</v>
      </c>
      <c r="Q1606" s="14">
        <v>132216000</v>
      </c>
      <c r="R1606" s="14">
        <v>157836000</v>
      </c>
      <c r="S1606" s="14">
        <v>105002000</v>
      </c>
      <c r="T1606" s="14">
        <v>207246000</v>
      </c>
      <c r="U1606" s="14">
        <v>33754000</v>
      </c>
      <c r="V1606" s="14">
        <v>32909000</v>
      </c>
      <c r="W1606" s="14">
        <v>31607000</v>
      </c>
      <c r="X1606" s="14">
        <v>33097000</v>
      </c>
      <c r="Y1606" s="14" t="s">
        <v>38</v>
      </c>
      <c r="Z1606" s="14" t="s">
        <v>38</v>
      </c>
      <c r="AA1606" s="14" t="s">
        <v>38</v>
      </c>
      <c r="AB1606" s="14" t="s">
        <v>38</v>
      </c>
      <c r="AC1606" s="14">
        <v>3370000</v>
      </c>
      <c r="AD1606" s="14">
        <v>4119000</v>
      </c>
      <c r="AE1606" s="14">
        <v>1970000</v>
      </c>
      <c r="AF1606" s="14">
        <v>9898000</v>
      </c>
      <c r="AG1606" s="2">
        <v>68922000</v>
      </c>
      <c r="AH1606" s="2">
        <v>68024000</v>
      </c>
      <c r="AI1606" s="2">
        <v>66624000</v>
      </c>
      <c r="AJ1606" s="2">
        <v>67619000</v>
      </c>
      <c r="AK1606" s="16" t="str">
        <f t="shared" si="381"/>
        <v>Да</v>
      </c>
      <c r="AL1606" s="16" t="str">
        <f t="shared" si="388"/>
        <v>Нет</v>
      </c>
      <c r="AM1606" s="16" t="str">
        <f t="shared" si="374"/>
        <v>Нет</v>
      </c>
      <c r="AN1606">
        <f t="shared" si="382"/>
        <v>0.57616993030202457</v>
      </c>
      <c r="AO1606">
        <f t="shared" si="383"/>
        <v>1.9571289379668724</v>
      </c>
      <c r="AP1606">
        <f t="shared" si="384"/>
        <v>0.15676391222442848</v>
      </c>
      <c r="AQ1606">
        <f t="shared" si="385"/>
        <v>1.0132012230977303</v>
      </c>
      <c r="AR1606">
        <f t="shared" si="386"/>
        <v>1.0210134486071085</v>
      </c>
      <c r="AS1606">
        <f t="shared" si="387"/>
        <v>0.9852852009050711</v>
      </c>
    </row>
    <row r="1607" spans="1:46" hidden="1" x14ac:dyDescent="0.35">
      <c r="A1607" s="6">
        <v>1757</v>
      </c>
      <c r="B1607" s="11" t="s">
        <v>4178</v>
      </c>
      <c r="C1607" s="8" t="s">
        <v>4179</v>
      </c>
      <c r="D1607" s="2">
        <v>1</v>
      </c>
      <c r="E1607" s="2">
        <v>2</v>
      </c>
      <c r="F1607" s="2" t="s">
        <v>38</v>
      </c>
      <c r="G1607" s="12"/>
      <c r="H1607" s="8" t="s">
        <v>40</v>
      </c>
      <c r="I1607" s="2">
        <v>283001000</v>
      </c>
      <c r="J1607" s="2">
        <v>277778000</v>
      </c>
      <c r="K1607" s="2">
        <v>299017000</v>
      </c>
      <c r="L1607" s="2">
        <v>298892000</v>
      </c>
      <c r="M1607" s="2">
        <v>129186000</v>
      </c>
      <c r="N1607" s="2">
        <v>125326000</v>
      </c>
      <c r="O1607" s="2">
        <v>145493000</v>
      </c>
      <c r="P1607" s="2">
        <v>127137000</v>
      </c>
      <c r="Q1607" s="14">
        <v>131676000</v>
      </c>
      <c r="R1607" s="14">
        <v>127571000</v>
      </c>
      <c r="S1607" s="14">
        <v>147952000</v>
      </c>
      <c r="T1607" s="14">
        <v>129414000</v>
      </c>
      <c r="U1607" s="14">
        <v>98645000</v>
      </c>
      <c r="V1607" s="14">
        <v>25509000</v>
      </c>
      <c r="W1607" s="14">
        <v>59978000</v>
      </c>
      <c r="X1607" s="14">
        <v>82662000</v>
      </c>
      <c r="Y1607" s="14" t="s">
        <v>38</v>
      </c>
      <c r="Z1607" s="14" t="s">
        <v>38</v>
      </c>
      <c r="AA1607" s="14" t="s">
        <v>38</v>
      </c>
      <c r="AB1607" s="14" t="s">
        <v>38</v>
      </c>
      <c r="AC1607" s="14">
        <v>73641000</v>
      </c>
      <c r="AD1607" s="14">
        <v>-35622000</v>
      </c>
      <c r="AE1607" s="14">
        <v>-22175000</v>
      </c>
      <c r="AF1607" s="14">
        <v>-42950000</v>
      </c>
      <c r="AG1607" s="2">
        <v>204236000</v>
      </c>
      <c r="AH1607" s="2">
        <v>131100000</v>
      </c>
      <c r="AI1607" s="2">
        <v>166030000</v>
      </c>
      <c r="AJ1607" s="2">
        <v>188714000</v>
      </c>
      <c r="AK1607" s="16" t="str">
        <f t="shared" si="381"/>
        <v>Да</v>
      </c>
      <c r="AL1607" s="16" t="str">
        <f t="shared" si="388"/>
        <v>Нет</v>
      </c>
      <c r="AM1607" s="16" t="str">
        <f t="shared" si="374"/>
        <v>Да</v>
      </c>
      <c r="AN1607">
        <f t="shared" si="382"/>
        <v>1.0307996744490369</v>
      </c>
      <c r="AO1607">
        <f t="shared" si="383"/>
        <v>0.86138852040991665</v>
      </c>
      <c r="AP1607">
        <f t="shared" si="384"/>
        <v>1.1443796849068328</v>
      </c>
      <c r="AQ1607">
        <f t="shared" si="385"/>
        <v>1.557864225781846</v>
      </c>
      <c r="AR1607">
        <f t="shared" si="386"/>
        <v>0.78961633439739809</v>
      </c>
      <c r="AS1607">
        <f t="shared" si="387"/>
        <v>0.87979694140339348</v>
      </c>
      <c r="AT1607">
        <f>AQ1607*AN1607</f>
        <v>1.6058459367717277</v>
      </c>
    </row>
    <row r="1608" spans="1:46" ht="29" hidden="1" x14ac:dyDescent="0.35">
      <c r="A1608" s="6">
        <v>855</v>
      </c>
      <c r="B1608" s="11" t="s">
        <v>2049</v>
      </c>
      <c r="C1608" s="8" t="s">
        <v>2050</v>
      </c>
      <c r="D1608" s="2">
        <v>1</v>
      </c>
      <c r="E1608" s="2">
        <v>99</v>
      </c>
      <c r="F1608" s="2">
        <v>66</v>
      </c>
      <c r="G1608" s="12"/>
      <c r="H1608" s="8" t="s">
        <v>121</v>
      </c>
      <c r="I1608" s="2">
        <v>73218000</v>
      </c>
      <c r="J1608" s="2">
        <v>40959000</v>
      </c>
      <c r="K1608" s="2">
        <v>41911000</v>
      </c>
      <c r="L1608" s="2">
        <v>46125000</v>
      </c>
      <c r="M1608" s="2">
        <v>-44897000</v>
      </c>
      <c r="N1608" s="2">
        <v>20562000</v>
      </c>
      <c r="O1608" s="2">
        <v>6089000</v>
      </c>
      <c r="P1608" s="2">
        <v>20491000</v>
      </c>
      <c r="Q1608" s="14">
        <v>131260000</v>
      </c>
      <c r="R1608" s="14">
        <v>148322000</v>
      </c>
      <c r="S1608" s="14">
        <v>171360000</v>
      </c>
      <c r="T1608" s="14">
        <v>216326000</v>
      </c>
      <c r="U1608" s="14">
        <v>-54874000</v>
      </c>
      <c r="V1608" s="14">
        <v>-21944000</v>
      </c>
      <c r="W1608" s="14">
        <v>-20812000</v>
      </c>
      <c r="X1608" s="14">
        <v>-16310000</v>
      </c>
      <c r="Y1608" s="14" t="s">
        <v>38</v>
      </c>
      <c r="Z1608" s="14" t="s">
        <v>38</v>
      </c>
      <c r="AA1608" s="14" t="s">
        <v>38</v>
      </c>
      <c r="AB1608" s="14" t="s">
        <v>38</v>
      </c>
      <c r="AC1608" s="14">
        <v>-32930000</v>
      </c>
      <c r="AD1608" s="14">
        <v>-1133000</v>
      </c>
      <c r="AE1608" s="14">
        <v>-4502000</v>
      </c>
      <c r="AF1608" s="14">
        <v>-3034000</v>
      </c>
      <c r="AG1608" s="2">
        <v>-16864000</v>
      </c>
      <c r="AH1608" s="2">
        <v>17556000</v>
      </c>
      <c r="AI1608" s="2">
        <v>20187000</v>
      </c>
      <c r="AJ1608" s="2">
        <v>26309000</v>
      </c>
      <c r="AK1608" s="16" t="str">
        <f t="shared" si="381"/>
        <v>Нет</v>
      </c>
      <c r="AL1608" s="16" t="str">
        <f>IF(IFERROR(AN1608*AO1608*AP1608*AQ1608*AR1608*AS1608,0)=0,"Да","Нет")</f>
        <v>Нет</v>
      </c>
      <c r="AM1608" s="16" t="str">
        <f t="shared" si="374"/>
        <v>Нет</v>
      </c>
      <c r="AN1608">
        <f t="shared" si="382"/>
        <v>-2.1834938235580195</v>
      </c>
      <c r="AO1608">
        <f t="shared" si="383"/>
        <v>3.3769091804894069</v>
      </c>
      <c r="AP1608">
        <f t="shared" si="384"/>
        <v>0.29715484847006002</v>
      </c>
      <c r="AQ1608">
        <f t="shared" si="385"/>
        <v>-0.96058327637275009</v>
      </c>
      <c r="AR1608">
        <f t="shared" si="386"/>
        <v>0.86966859860306134</v>
      </c>
      <c r="AS1608">
        <f t="shared" si="387"/>
        <v>0.76730396442282112</v>
      </c>
    </row>
    <row r="1609" spans="1:46" hidden="1" x14ac:dyDescent="0.35">
      <c r="A1609" s="6">
        <v>821</v>
      </c>
      <c r="B1609" s="11" t="s">
        <v>1971</v>
      </c>
      <c r="C1609" s="8" t="s">
        <v>1972</v>
      </c>
      <c r="D1609" s="2">
        <v>1</v>
      </c>
      <c r="E1609" s="2">
        <v>3</v>
      </c>
      <c r="F1609" s="2" t="s">
        <v>38</v>
      </c>
      <c r="G1609" s="12"/>
      <c r="H1609" s="8" t="s">
        <v>121</v>
      </c>
      <c r="I1609" s="2">
        <v>184181000</v>
      </c>
      <c r="J1609" s="2">
        <v>146871000</v>
      </c>
      <c r="K1609" s="2">
        <v>158367000</v>
      </c>
      <c r="L1609" s="2">
        <v>158670000</v>
      </c>
      <c r="M1609" s="2">
        <v>16932000</v>
      </c>
      <c r="N1609" s="2">
        <v>-2825000</v>
      </c>
      <c r="O1609" s="2">
        <v>7824000</v>
      </c>
      <c r="P1609" s="2">
        <v>10431000</v>
      </c>
      <c r="Q1609" s="14">
        <v>131013000</v>
      </c>
      <c r="R1609" s="14">
        <v>101077000</v>
      </c>
      <c r="S1609" s="14">
        <v>108580000</v>
      </c>
      <c r="T1609" s="14">
        <v>103818000</v>
      </c>
      <c r="U1609" s="14">
        <v>44616000</v>
      </c>
      <c r="V1609" s="14">
        <v>36015000</v>
      </c>
      <c r="W1609" s="14">
        <v>41083000</v>
      </c>
      <c r="X1609" s="14">
        <v>40696000</v>
      </c>
      <c r="Y1609" s="14" t="s">
        <v>38</v>
      </c>
      <c r="Z1609" s="14" t="s">
        <v>38</v>
      </c>
      <c r="AA1609" s="14" t="s">
        <v>38</v>
      </c>
      <c r="AB1609" s="14" t="s">
        <v>38</v>
      </c>
      <c r="AC1609" s="14">
        <v>8595000</v>
      </c>
      <c r="AD1609" s="14">
        <v>-3918000</v>
      </c>
      <c r="AE1609" s="14">
        <v>2136000</v>
      </c>
      <c r="AF1609" s="14">
        <v>5442000</v>
      </c>
      <c r="AG1609" s="2">
        <v>162857000</v>
      </c>
      <c r="AH1609" s="2">
        <v>128959000</v>
      </c>
      <c r="AI1609" s="2">
        <v>134472000</v>
      </c>
      <c r="AJ1609" s="2">
        <v>134615000</v>
      </c>
      <c r="AK1609" s="16" t="str">
        <f t="shared" si="381"/>
        <v>Да</v>
      </c>
      <c r="AL1609" s="16" t="str">
        <f>IF(IFERROR(AN1609*AO1609*AP1609*AQ1609*AR1609*AS1609,0)=0,"Да","Нет")</f>
        <v>Нет</v>
      </c>
      <c r="AM1609" s="16" t="str">
        <f t="shared" si="374"/>
        <v>Нет</v>
      </c>
      <c r="AN1609">
        <f t="shared" si="382"/>
        <v>-5.9936283185840704</v>
      </c>
      <c r="AO1609">
        <f t="shared" si="383"/>
        <v>-0.36106850715746419</v>
      </c>
      <c r="AP1609">
        <f t="shared" si="384"/>
        <v>0.75007190106413579</v>
      </c>
      <c r="AQ1609">
        <f t="shared" si="385"/>
        <v>1.262858738048527</v>
      </c>
      <c r="AR1609">
        <f t="shared" si="386"/>
        <v>0.95900261764530903</v>
      </c>
      <c r="AS1609">
        <f t="shared" si="387"/>
        <v>0.9989377112506036</v>
      </c>
    </row>
    <row r="1610" spans="1:46" hidden="1" x14ac:dyDescent="0.35">
      <c r="A1610" s="6">
        <v>1705</v>
      </c>
      <c r="B1610" s="11" t="s">
        <v>4052</v>
      </c>
      <c r="C1610" s="8" t="s">
        <v>4053</v>
      </c>
      <c r="D1610" s="2">
        <v>1</v>
      </c>
      <c r="E1610" s="2">
        <v>79</v>
      </c>
      <c r="F1610" s="2" t="s">
        <v>38</v>
      </c>
      <c r="G1610" s="12"/>
      <c r="H1610" s="8" t="s">
        <v>40</v>
      </c>
      <c r="I1610" s="2">
        <v>296519000</v>
      </c>
      <c r="J1610" s="2">
        <v>290455000</v>
      </c>
      <c r="K1610" s="2">
        <v>280682000</v>
      </c>
      <c r="L1610" s="2">
        <v>184277000</v>
      </c>
      <c r="M1610" s="2">
        <v>-22207000</v>
      </c>
      <c r="N1610" s="2">
        <v>-48157000</v>
      </c>
      <c r="O1610" s="2">
        <v>4366000</v>
      </c>
      <c r="P1610" s="2">
        <v>15471000</v>
      </c>
      <c r="Q1610" s="14">
        <v>130525000</v>
      </c>
      <c r="R1610" s="14">
        <v>157564000</v>
      </c>
      <c r="S1610" s="14">
        <v>144611000</v>
      </c>
      <c r="T1610" s="14">
        <v>252554000</v>
      </c>
      <c r="U1610" s="14">
        <v>-60847000</v>
      </c>
      <c r="V1610" s="14">
        <v>-38113000</v>
      </c>
      <c r="W1610" s="14">
        <v>8167000</v>
      </c>
      <c r="X1610" s="14">
        <v>14146000</v>
      </c>
      <c r="Y1610" s="14" t="s">
        <v>38</v>
      </c>
      <c r="Z1610" s="14" t="s">
        <v>38</v>
      </c>
      <c r="AA1610" s="14" t="s">
        <v>38</v>
      </c>
      <c r="AB1610" s="14" t="s">
        <v>38</v>
      </c>
      <c r="AC1610" s="14">
        <v>-22734000</v>
      </c>
      <c r="AD1610" s="14">
        <v>-46264000</v>
      </c>
      <c r="AE1610" s="14">
        <v>30000</v>
      </c>
      <c r="AF1610" s="14">
        <v>7482000</v>
      </c>
      <c r="AG1610" s="2">
        <v>22175000</v>
      </c>
      <c r="AH1610" s="2">
        <v>44909000</v>
      </c>
      <c r="AI1610" s="2">
        <v>91189000</v>
      </c>
      <c r="AJ1610" s="2">
        <v>96794000</v>
      </c>
      <c r="AK1610" s="16" t="str">
        <f t="shared" si="381"/>
        <v>Нет</v>
      </c>
      <c r="AL1610" s="16" t="str">
        <f>IF(IFERROR(AN1610*AO1610*AP1610*AQ1610*AR1610*AS1610,0)=0,"Да","Нет")</f>
        <v>Нет</v>
      </c>
      <c r="AM1610" s="16" t="str">
        <f t="shared" si="374"/>
        <v>Нет</v>
      </c>
      <c r="AN1610">
        <f t="shared" si="382"/>
        <v>0.46113752933114605</v>
      </c>
      <c r="AO1610">
        <f t="shared" si="383"/>
        <v>-11.030004580852038</v>
      </c>
      <c r="AP1610">
        <f t="shared" si="384"/>
        <v>0.28220541658587034</v>
      </c>
      <c r="AQ1610">
        <f t="shared" si="385"/>
        <v>0.49377630319089716</v>
      </c>
      <c r="AR1610">
        <f t="shared" si="386"/>
        <v>0.49248264593317176</v>
      </c>
      <c r="AS1610">
        <f t="shared" si="387"/>
        <v>0.94209351819327647</v>
      </c>
    </row>
    <row r="1611" spans="1:46" hidden="1" x14ac:dyDescent="0.35">
      <c r="A1611" s="6">
        <v>1057</v>
      </c>
      <c r="B1611" s="11" t="s">
        <v>2530</v>
      </c>
      <c r="C1611" s="8" t="s">
        <v>2531</v>
      </c>
      <c r="D1611" s="2">
        <v>1</v>
      </c>
      <c r="E1611" s="2">
        <v>68</v>
      </c>
      <c r="F1611" s="2">
        <v>39</v>
      </c>
      <c r="G1611" s="12"/>
      <c r="H1611" s="8" t="s">
        <v>121</v>
      </c>
      <c r="I1611" s="2">
        <v>118853000</v>
      </c>
      <c r="J1611" s="2">
        <v>89086000</v>
      </c>
      <c r="K1611" s="2">
        <v>96565000</v>
      </c>
      <c r="L1611" s="2">
        <v>101479000</v>
      </c>
      <c r="M1611" s="2">
        <v>33832000</v>
      </c>
      <c r="N1611" s="2">
        <v>52177000</v>
      </c>
      <c r="O1611" s="2">
        <v>46960000</v>
      </c>
      <c r="P1611" s="2">
        <v>13080000</v>
      </c>
      <c r="Q1611" s="14">
        <v>130155000</v>
      </c>
      <c r="R1611" s="14">
        <v>121034000</v>
      </c>
      <c r="S1611" s="14">
        <v>141305000</v>
      </c>
      <c r="T1611" s="14">
        <v>162589000</v>
      </c>
      <c r="U1611" s="14">
        <v>41123000</v>
      </c>
      <c r="V1611" s="14">
        <v>41523000</v>
      </c>
      <c r="W1611" s="14">
        <v>41266000</v>
      </c>
      <c r="X1611" s="14">
        <v>49652000</v>
      </c>
      <c r="Y1611" s="14" t="s">
        <v>38</v>
      </c>
      <c r="Z1611" s="14" t="s">
        <v>38</v>
      </c>
      <c r="AA1611" s="14" t="s">
        <v>38</v>
      </c>
      <c r="AB1611" s="14" t="s">
        <v>38</v>
      </c>
      <c r="AC1611" s="14">
        <v>-26000</v>
      </c>
      <c r="AD1611" s="14">
        <v>622000</v>
      </c>
      <c r="AE1611" s="14">
        <v>1458000</v>
      </c>
      <c r="AF1611" s="14">
        <v>7844000</v>
      </c>
      <c r="AG1611" s="2">
        <v>73178000</v>
      </c>
      <c r="AH1611" s="2">
        <v>73577000</v>
      </c>
      <c r="AI1611" s="2">
        <v>73321000</v>
      </c>
      <c r="AJ1611" s="2">
        <v>81706000</v>
      </c>
      <c r="AK1611" s="16" t="str">
        <f t="shared" si="381"/>
        <v>Нет</v>
      </c>
      <c r="AL1611" s="16" t="str">
        <f>IF(IFERROR(AN1611*AO1611*AP1611*AQ1611*AR1611*AS1611,0)=0,"Да","Нет")</f>
        <v>Нет</v>
      </c>
      <c r="AM1611" s="16" t="str">
        <f t="shared" si="374"/>
        <v>Нет</v>
      </c>
      <c r="AN1611">
        <f t="shared" si="382"/>
        <v>0.64840830250876824</v>
      </c>
      <c r="AO1611">
        <f t="shared" si="383"/>
        <v>1.1110945485519592</v>
      </c>
      <c r="AP1611">
        <f t="shared" si="384"/>
        <v>3.5902140672782874</v>
      </c>
      <c r="AQ1611">
        <f t="shared" si="385"/>
        <v>0.99457710969460567</v>
      </c>
      <c r="AR1611">
        <f t="shared" si="386"/>
        <v>1.0034914962971044</v>
      </c>
      <c r="AS1611">
        <f t="shared" si="387"/>
        <v>0.89737595770200473</v>
      </c>
    </row>
    <row r="1612" spans="1:46" hidden="1" x14ac:dyDescent="0.35">
      <c r="A1612" s="6">
        <v>1201</v>
      </c>
      <c r="B1612" s="11" t="s">
        <v>2861</v>
      </c>
      <c r="C1612" s="8" t="s">
        <v>2862</v>
      </c>
      <c r="D1612" s="2">
        <v>1</v>
      </c>
      <c r="E1612" s="2">
        <v>1</v>
      </c>
      <c r="F1612" s="2" t="s">
        <v>38</v>
      </c>
      <c r="G1612" s="12"/>
      <c r="H1612" s="8" t="s">
        <v>121</v>
      </c>
      <c r="I1612" s="2">
        <v>19841000</v>
      </c>
      <c r="J1612" s="2">
        <v>115982000</v>
      </c>
      <c r="K1612" s="2">
        <v>83898000</v>
      </c>
      <c r="L1612" s="2">
        <v>11187000</v>
      </c>
      <c r="M1612" s="2">
        <v>16892000</v>
      </c>
      <c r="N1612" s="2">
        <v>-1616000</v>
      </c>
      <c r="O1612" s="2">
        <v>710000</v>
      </c>
      <c r="P1612" s="2">
        <v>8141000</v>
      </c>
      <c r="Q1612" s="14">
        <v>129756000</v>
      </c>
      <c r="R1612" s="14">
        <v>16893000</v>
      </c>
      <c r="S1612" s="14">
        <v>800000</v>
      </c>
      <c r="T1612" s="14">
        <v>40300000</v>
      </c>
      <c r="U1612" s="14">
        <v>4446000</v>
      </c>
      <c r="V1612" s="14">
        <v>-14694000</v>
      </c>
      <c r="W1612" s="14">
        <v>-157000</v>
      </c>
      <c r="X1612" s="14">
        <v>1975000</v>
      </c>
      <c r="Y1612" s="14" t="s">
        <v>38</v>
      </c>
      <c r="Z1612" s="14" t="s">
        <v>38</v>
      </c>
      <c r="AA1612" s="14" t="s">
        <v>38</v>
      </c>
      <c r="AB1612" s="14" t="s">
        <v>38</v>
      </c>
      <c r="AC1612" s="14">
        <v>19143000</v>
      </c>
      <c r="AD1612" s="14">
        <v>-14537000</v>
      </c>
      <c r="AE1612" s="14">
        <v>-165000</v>
      </c>
      <c r="AF1612" s="14">
        <v>3667000</v>
      </c>
      <c r="AG1612" s="2">
        <v>7957000</v>
      </c>
      <c r="AH1612" s="2">
        <v>-11183000</v>
      </c>
      <c r="AI1612" s="2">
        <v>3354000</v>
      </c>
      <c r="AJ1612" s="2">
        <v>5377000</v>
      </c>
      <c r="AK1612" s="16" t="str">
        <f t="shared" si="381"/>
        <v>Да</v>
      </c>
      <c r="AL1612" s="16" t="str">
        <f t="shared" ref="AL1612:AL1613" si="389">IF(IFERROR(AN1612*AO1612*AP1612*AQ1612*AR1612*AS1612,0)=0,"Да","Нет")</f>
        <v>Нет</v>
      </c>
      <c r="AM1612" s="16" t="str">
        <f t="shared" si="374"/>
        <v>Нет</v>
      </c>
      <c r="AN1612">
        <f t="shared" si="382"/>
        <v>-10.452970297029703</v>
      </c>
      <c r="AO1612">
        <f t="shared" si="383"/>
        <v>-2.2760563380281691</v>
      </c>
      <c r="AP1612">
        <f t="shared" si="384"/>
        <v>8.7212873111411376E-2</v>
      </c>
      <c r="AQ1612">
        <f t="shared" si="385"/>
        <v>-0.71152642403648392</v>
      </c>
      <c r="AR1612">
        <f t="shared" si="386"/>
        <v>-3.3342277877161597</v>
      </c>
      <c r="AS1612">
        <f t="shared" si="387"/>
        <v>0.62376790031616147</v>
      </c>
    </row>
    <row r="1613" spans="1:46" hidden="1" x14ac:dyDescent="0.35">
      <c r="A1613" s="6">
        <v>2008</v>
      </c>
      <c r="B1613" s="11" t="s">
        <v>4768</v>
      </c>
      <c r="C1613" s="8" t="s">
        <v>4769</v>
      </c>
      <c r="D1613" s="2">
        <v>3</v>
      </c>
      <c r="E1613" s="2">
        <v>5</v>
      </c>
      <c r="F1613" s="2" t="s">
        <v>38</v>
      </c>
      <c r="G1613" s="12"/>
      <c r="H1613" s="8" t="s">
        <v>121</v>
      </c>
      <c r="I1613" s="2">
        <v>119590000</v>
      </c>
      <c r="J1613" s="2">
        <v>100380000</v>
      </c>
      <c r="K1613" s="2">
        <v>90321000</v>
      </c>
      <c r="L1613" s="2">
        <v>73534000</v>
      </c>
      <c r="M1613" s="2">
        <v>25344000</v>
      </c>
      <c r="N1613" s="2">
        <v>15829000</v>
      </c>
      <c r="O1613" s="2">
        <v>17439000</v>
      </c>
      <c r="P1613" s="2">
        <v>14901000</v>
      </c>
      <c r="Q1613" s="14">
        <v>129244000</v>
      </c>
      <c r="R1613" s="14">
        <v>127771000</v>
      </c>
      <c r="S1613" s="14">
        <v>114664000</v>
      </c>
      <c r="T1613" s="14">
        <v>99795000</v>
      </c>
      <c r="U1613" s="14">
        <v>94274000</v>
      </c>
      <c r="V1613" s="14">
        <v>73581000</v>
      </c>
      <c r="W1613" s="14">
        <v>63539000</v>
      </c>
      <c r="X1613" s="14">
        <v>51468000</v>
      </c>
      <c r="Y1613" s="14" t="s">
        <v>38</v>
      </c>
      <c r="Z1613" s="14" t="s">
        <v>38</v>
      </c>
      <c r="AA1613" s="14" t="s">
        <v>38</v>
      </c>
      <c r="AB1613" s="14" t="s">
        <v>38</v>
      </c>
      <c r="AC1613" s="14">
        <v>20691000</v>
      </c>
      <c r="AD1613" s="14">
        <v>10038000</v>
      </c>
      <c r="AE1613" s="14">
        <v>12048000</v>
      </c>
      <c r="AF1613" s="14">
        <v>9089000</v>
      </c>
      <c r="AG1613" s="2">
        <v>99819000</v>
      </c>
      <c r="AH1613" s="2">
        <v>79128000</v>
      </c>
      <c r="AI1613" s="2">
        <v>69090000</v>
      </c>
      <c r="AJ1613" s="2">
        <v>57042000</v>
      </c>
      <c r="AK1613" s="16" t="str">
        <f t="shared" si="381"/>
        <v>Да</v>
      </c>
      <c r="AL1613" s="16" t="str">
        <f t="shared" si="389"/>
        <v>Нет</v>
      </c>
      <c r="AM1613" s="16" t="str">
        <f t="shared" si="374"/>
        <v>Да</v>
      </c>
      <c r="AN1613">
        <f t="shared" si="382"/>
        <v>1.6011118832522586</v>
      </c>
      <c r="AO1613">
        <f t="shared" si="383"/>
        <v>0.90767819255691262</v>
      </c>
      <c r="AP1613">
        <f t="shared" si="384"/>
        <v>1.1703241393195087</v>
      </c>
      <c r="AQ1613">
        <f t="shared" si="385"/>
        <v>1.2614877161055504</v>
      </c>
      <c r="AR1613">
        <f t="shared" si="386"/>
        <v>1.1452887537993921</v>
      </c>
      <c r="AS1613">
        <f t="shared" si="387"/>
        <v>1.2112127905753656</v>
      </c>
      <c r="AT1613">
        <f>AQ1613*AN1613</f>
        <v>2.0197829728333483</v>
      </c>
    </row>
    <row r="1614" spans="1:46" ht="72.5" hidden="1" x14ac:dyDescent="0.35">
      <c r="A1614" s="6">
        <v>1058</v>
      </c>
      <c r="B1614" s="11" t="s">
        <v>2532</v>
      </c>
      <c r="C1614" s="8" t="s">
        <v>2533</v>
      </c>
      <c r="D1614" s="2">
        <v>1</v>
      </c>
      <c r="E1614" s="2">
        <v>99</v>
      </c>
      <c r="F1614" s="2" t="s">
        <v>38</v>
      </c>
      <c r="G1614" s="12" t="s">
        <v>2534</v>
      </c>
      <c r="H1614" s="8" t="s">
        <v>121</v>
      </c>
      <c r="I1614" s="2">
        <v>2660415000</v>
      </c>
      <c r="J1614" s="2">
        <v>2697518000</v>
      </c>
      <c r="K1614" s="2">
        <v>3479878000</v>
      </c>
      <c r="L1614" s="2">
        <v>2666703000</v>
      </c>
      <c r="M1614" s="2">
        <v>45650000</v>
      </c>
      <c r="N1614" s="2">
        <v>-8155000</v>
      </c>
      <c r="O1614" s="2">
        <v>147528000</v>
      </c>
      <c r="P1614" s="2">
        <v>433335000</v>
      </c>
      <c r="Q1614" s="14">
        <v>126447000</v>
      </c>
      <c r="R1614" s="14">
        <v>868223000</v>
      </c>
      <c r="S1614" s="14">
        <v>1136941000</v>
      </c>
      <c r="T1614" s="14">
        <v>1484583000</v>
      </c>
      <c r="U1614" s="14">
        <v>-729301000</v>
      </c>
      <c r="V1614" s="14">
        <v>-480677000</v>
      </c>
      <c r="W1614" s="14">
        <v>51527000</v>
      </c>
      <c r="X1614" s="14">
        <v>626253000</v>
      </c>
      <c r="Y1614" s="14" t="s">
        <v>38</v>
      </c>
      <c r="Z1614" s="14" t="s">
        <v>38</v>
      </c>
      <c r="AA1614" s="14" t="s">
        <v>38</v>
      </c>
      <c r="AB1614" s="14" t="s">
        <v>38</v>
      </c>
      <c r="AC1614" s="14">
        <v>-273504000</v>
      </c>
      <c r="AD1614" s="14">
        <v>-534132000</v>
      </c>
      <c r="AE1614" s="14">
        <v>-594277000</v>
      </c>
      <c r="AF1614" s="14">
        <v>22103000</v>
      </c>
      <c r="AG1614" s="2">
        <v>-689501000</v>
      </c>
      <c r="AH1614" s="2">
        <v>-440877000</v>
      </c>
      <c r="AI1614" s="2">
        <v>91483000</v>
      </c>
      <c r="AJ1614" s="2">
        <v>666208000</v>
      </c>
      <c r="AK1614" s="16" t="str">
        <f t="shared" si="381"/>
        <v>Нет</v>
      </c>
      <c r="AL1614" s="16" t="str">
        <f>IF(IFERROR(AN1614*AO1614*AP1614*AQ1614*AR1614*AS1614,0)=0,"Да","Нет")</f>
        <v>Нет</v>
      </c>
      <c r="AM1614" s="16" t="str">
        <f t="shared" si="374"/>
        <v>Нет</v>
      </c>
      <c r="AN1614">
        <f t="shared" si="382"/>
        <v>-5.5977927651747397</v>
      </c>
      <c r="AO1614">
        <f t="shared" si="383"/>
        <v>-5.5277642210292285E-2</v>
      </c>
      <c r="AP1614">
        <f t="shared" si="384"/>
        <v>0.34044792135414864</v>
      </c>
      <c r="AQ1614">
        <f t="shared" si="385"/>
        <v>1.5639305293766743</v>
      </c>
      <c r="AR1614">
        <f t="shared" si="386"/>
        <v>-4.8192232436627567</v>
      </c>
      <c r="AS1614">
        <f t="shared" si="387"/>
        <v>0.13731897545511312</v>
      </c>
    </row>
    <row r="1615" spans="1:46" hidden="1" x14ac:dyDescent="0.35">
      <c r="A1615" s="6">
        <v>410</v>
      </c>
      <c r="B1615" s="11" t="s">
        <v>998</v>
      </c>
      <c r="C1615" s="8" t="s">
        <v>999</v>
      </c>
      <c r="D1615" s="2">
        <v>1</v>
      </c>
      <c r="E1615" s="2">
        <v>11</v>
      </c>
      <c r="F1615" s="2" t="s">
        <v>38</v>
      </c>
      <c r="G1615" s="12"/>
      <c r="H1615" s="8" t="s">
        <v>121</v>
      </c>
      <c r="I1615" s="2">
        <v>1906349000</v>
      </c>
      <c r="J1615" s="2">
        <v>126487000</v>
      </c>
      <c r="K1615" s="2">
        <v>116991000</v>
      </c>
      <c r="L1615" s="2">
        <v>106474000</v>
      </c>
      <c r="M1615" s="2">
        <v>54133000</v>
      </c>
      <c r="N1615" s="2">
        <v>52901000</v>
      </c>
      <c r="O1615" s="2">
        <v>53632000</v>
      </c>
      <c r="P1615" s="2">
        <v>40346000</v>
      </c>
      <c r="Q1615" s="14">
        <v>125862000</v>
      </c>
      <c r="R1615" s="14">
        <v>209821000</v>
      </c>
      <c r="S1615" s="14">
        <v>121830000</v>
      </c>
      <c r="T1615" s="14">
        <v>102494000</v>
      </c>
      <c r="U1615" s="14">
        <v>55652000</v>
      </c>
      <c r="V1615" s="14">
        <v>37644000</v>
      </c>
      <c r="W1615" s="14">
        <v>36404000</v>
      </c>
      <c r="X1615" s="14">
        <v>35905000</v>
      </c>
      <c r="Y1615" s="14" t="s">
        <v>38</v>
      </c>
      <c r="Z1615" s="14" t="s">
        <v>38</v>
      </c>
      <c r="AA1615" s="14" t="s">
        <v>38</v>
      </c>
      <c r="AB1615" s="14" t="s">
        <v>38</v>
      </c>
      <c r="AC1615" s="14">
        <v>18008000</v>
      </c>
      <c r="AD1615" s="14">
        <v>2580000</v>
      </c>
      <c r="AE1615" s="14">
        <v>499000</v>
      </c>
      <c r="AF1615" s="14">
        <v>1986000</v>
      </c>
      <c r="AG1615" s="2">
        <v>60420000</v>
      </c>
      <c r="AH1615" s="2">
        <v>42413000</v>
      </c>
      <c r="AI1615" s="2">
        <v>41173000</v>
      </c>
      <c r="AJ1615" s="2">
        <v>40673000</v>
      </c>
      <c r="AK1615" s="16" t="str">
        <f t="shared" si="381"/>
        <v>Да</v>
      </c>
      <c r="AL1615" s="16" t="str">
        <f t="shared" ref="AL1615:AL1616" si="390">IF(IFERROR(AN1615*AO1615*AP1615*AQ1615*AR1615*AS1615,0)=0,"Да","Нет")</f>
        <v>Нет</v>
      </c>
      <c r="AM1615" s="16" t="str">
        <f t="shared" si="374"/>
        <v>Да</v>
      </c>
      <c r="AN1615">
        <f t="shared" si="382"/>
        <v>1.0232887847110641</v>
      </c>
      <c r="AO1615">
        <f t="shared" si="383"/>
        <v>0.98637007756563244</v>
      </c>
      <c r="AP1615">
        <f t="shared" si="384"/>
        <v>1.3293015416646012</v>
      </c>
      <c r="AQ1615">
        <f t="shared" si="385"/>
        <v>1.4245632235399524</v>
      </c>
      <c r="AR1615">
        <f t="shared" si="386"/>
        <v>1.0301168241323198</v>
      </c>
      <c r="AS1615">
        <f t="shared" si="387"/>
        <v>1.0122931674575271</v>
      </c>
      <c r="AT1615">
        <f t="shared" ref="AT1615:AT1618" si="391">AQ1615*AN1615</f>
        <v>1.4577395697602737</v>
      </c>
    </row>
    <row r="1616" spans="1:46" hidden="1" x14ac:dyDescent="0.35">
      <c r="A1616" s="6">
        <v>461</v>
      </c>
      <c r="B1616" s="11" t="s">
        <v>1120</v>
      </c>
      <c r="C1616" s="8" t="s">
        <v>1121</v>
      </c>
      <c r="D1616" s="2">
        <v>1</v>
      </c>
      <c r="E1616" s="2">
        <v>19</v>
      </c>
      <c r="F1616" s="2" t="s">
        <v>38</v>
      </c>
      <c r="G1616" s="12"/>
      <c r="H1616" s="8" t="s">
        <v>121</v>
      </c>
      <c r="I1616" s="2">
        <v>5937902000</v>
      </c>
      <c r="J1616" s="2">
        <v>5897798000</v>
      </c>
      <c r="K1616" s="2">
        <v>6099931000</v>
      </c>
      <c r="L1616" s="2">
        <v>6059413000</v>
      </c>
      <c r="M1616" s="2">
        <v>64762000</v>
      </c>
      <c r="N1616" s="2">
        <v>63552000</v>
      </c>
      <c r="O1616" s="2">
        <v>58032000</v>
      </c>
      <c r="P1616" s="2">
        <v>57699000</v>
      </c>
      <c r="Q1616" s="14">
        <v>124139000</v>
      </c>
      <c r="R1616" s="14">
        <v>116438000</v>
      </c>
      <c r="S1616" s="14">
        <v>107843000</v>
      </c>
      <c r="T1616" s="14">
        <v>100707000</v>
      </c>
      <c r="U1616" s="14">
        <v>361163000</v>
      </c>
      <c r="V1616" s="14">
        <v>330237000</v>
      </c>
      <c r="W1616" s="14">
        <v>305050000</v>
      </c>
      <c r="X1616" s="14">
        <v>263792000</v>
      </c>
      <c r="Y1616" s="14" t="s">
        <v>38</v>
      </c>
      <c r="Z1616" s="14" t="s">
        <v>38</v>
      </c>
      <c r="AA1616" s="14" t="s">
        <v>38</v>
      </c>
      <c r="AB1616" s="14" t="s">
        <v>38</v>
      </c>
      <c r="AC1616" s="14">
        <v>48159000</v>
      </c>
      <c r="AD1616" s="14">
        <v>52441000</v>
      </c>
      <c r="AE1616" s="14">
        <v>49265000</v>
      </c>
      <c r="AF1616" s="14">
        <v>45690000</v>
      </c>
      <c r="AG1616" s="2">
        <v>5916784000</v>
      </c>
      <c r="AH1616" s="2">
        <v>5883480000</v>
      </c>
      <c r="AI1616" s="2">
        <v>6088286000</v>
      </c>
      <c r="AJ1616" s="2">
        <v>6045801000</v>
      </c>
      <c r="AK1616" s="16" t="str">
        <f t="shared" si="381"/>
        <v>Да</v>
      </c>
      <c r="AL1616" s="16" t="str">
        <f t="shared" si="390"/>
        <v>Нет</v>
      </c>
      <c r="AM1616" s="16" t="str">
        <f t="shared" si="374"/>
        <v>Да</v>
      </c>
      <c r="AN1616">
        <f t="shared" si="382"/>
        <v>1.0190395266868078</v>
      </c>
      <c r="AO1616">
        <f t="shared" si="383"/>
        <v>1.0951199338296111</v>
      </c>
      <c r="AP1616">
        <f t="shared" si="384"/>
        <v>1.005771330525659</v>
      </c>
      <c r="AQ1616">
        <f t="shared" si="385"/>
        <v>1.0056605954299156</v>
      </c>
      <c r="AR1616">
        <f t="shared" si="386"/>
        <v>0.96636064731518856</v>
      </c>
      <c r="AS1616">
        <f t="shared" si="387"/>
        <v>1.0070271912687832</v>
      </c>
      <c r="AT1616">
        <f t="shared" si="391"/>
        <v>1.0248078971744745</v>
      </c>
    </row>
    <row r="1617" spans="1:46" hidden="1" x14ac:dyDescent="0.35">
      <c r="A1617" s="6">
        <v>1532</v>
      </c>
      <c r="B1617" s="11" t="s">
        <v>3630</v>
      </c>
      <c r="C1617" s="8" t="s">
        <v>3631</v>
      </c>
      <c r="D1617" s="2">
        <v>1</v>
      </c>
      <c r="E1617" s="2">
        <v>70</v>
      </c>
      <c r="F1617" s="2" t="s">
        <v>38</v>
      </c>
      <c r="G1617" s="12"/>
      <c r="H1617" s="8" t="s">
        <v>121</v>
      </c>
      <c r="I1617" s="2">
        <v>379784000</v>
      </c>
      <c r="J1617" s="2">
        <v>470689000</v>
      </c>
      <c r="K1617" s="2">
        <v>560950000</v>
      </c>
      <c r="L1617" s="2">
        <v>462337000</v>
      </c>
      <c r="M1617" s="2">
        <v>75276000</v>
      </c>
      <c r="N1617" s="2">
        <v>70533000</v>
      </c>
      <c r="O1617" s="2">
        <v>317071000</v>
      </c>
      <c r="P1617" s="2">
        <v>50499000</v>
      </c>
      <c r="Q1617" s="14">
        <v>123623000</v>
      </c>
      <c r="R1617" s="14">
        <v>112580000</v>
      </c>
      <c r="S1617" s="14">
        <v>461607000</v>
      </c>
      <c r="T1617" s="14">
        <v>61523000</v>
      </c>
      <c r="U1617" s="14">
        <v>-44845000</v>
      </c>
      <c r="V1617" s="14">
        <v>43741000</v>
      </c>
      <c r="W1617" s="14">
        <v>73692000</v>
      </c>
      <c r="X1617" s="14">
        <v>-41342000</v>
      </c>
      <c r="Y1617" s="14" t="s">
        <v>38</v>
      </c>
      <c r="Z1617" s="14" t="s">
        <v>38</v>
      </c>
      <c r="AA1617" s="14" t="s">
        <v>38</v>
      </c>
      <c r="AB1617" s="14" t="s">
        <v>38</v>
      </c>
      <c r="AC1617" s="14">
        <v>-88295000</v>
      </c>
      <c r="AD1617" s="14">
        <v>343000</v>
      </c>
      <c r="AE1617" s="14">
        <v>121102000</v>
      </c>
      <c r="AF1617" s="14">
        <v>-41014000</v>
      </c>
      <c r="AG1617" s="2">
        <v>350163000</v>
      </c>
      <c r="AH1617" s="2">
        <v>438748000</v>
      </c>
      <c r="AI1617" s="2">
        <v>468682000</v>
      </c>
      <c r="AJ1617" s="2">
        <v>347593000</v>
      </c>
      <c r="AK1617" s="16" t="str">
        <f t="shared" si="381"/>
        <v>Нет</v>
      </c>
      <c r="AL1617" s="16" t="str">
        <f>IF(IFERROR(AN1617*AO1617*AP1617*AQ1617*AR1617*AS1617,0)=0,"Да","Нет")</f>
        <v>Нет</v>
      </c>
      <c r="AM1617" s="16" t="str">
        <f t="shared" si="374"/>
        <v>Да</v>
      </c>
      <c r="AN1617">
        <f t="shared" si="382"/>
        <v>1.0672451193058567</v>
      </c>
      <c r="AO1617">
        <f t="shared" si="383"/>
        <v>0.22245175370816</v>
      </c>
      <c r="AP1617">
        <f t="shared" si="384"/>
        <v>6.2787579952078261</v>
      </c>
      <c r="AQ1617">
        <f t="shared" si="385"/>
        <v>0.79809594573650477</v>
      </c>
      <c r="AR1617">
        <f t="shared" si="386"/>
        <v>0.93613153481465039</v>
      </c>
      <c r="AS1617">
        <f t="shared" si="387"/>
        <v>1.3483643226417104</v>
      </c>
      <c r="AT1617">
        <f t="shared" si="391"/>
        <v>0.85176400282507658</v>
      </c>
    </row>
    <row r="1618" spans="1:46" ht="87" x14ac:dyDescent="0.35">
      <c r="A1618" s="6">
        <v>196</v>
      </c>
      <c r="B1618" s="11" t="s">
        <v>490</v>
      </c>
      <c r="C1618" s="8" t="s">
        <v>491</v>
      </c>
      <c r="D1618" s="2">
        <v>1</v>
      </c>
      <c r="E1618" s="2">
        <v>4</v>
      </c>
      <c r="F1618" s="2">
        <v>100</v>
      </c>
      <c r="G1618" s="12" t="s">
        <v>492</v>
      </c>
      <c r="H1618" s="8" t="s">
        <v>40</v>
      </c>
      <c r="I1618" s="2">
        <v>41802000</v>
      </c>
      <c r="J1618" s="2">
        <v>21181000</v>
      </c>
      <c r="K1618" s="2">
        <v>15754000</v>
      </c>
      <c r="L1618" s="2">
        <v>24134000</v>
      </c>
      <c r="M1618" s="2">
        <v>51640000</v>
      </c>
      <c r="N1618" s="2">
        <v>16456000</v>
      </c>
      <c r="O1618" s="2">
        <v>3529000</v>
      </c>
      <c r="P1618" s="2">
        <v>4030000</v>
      </c>
      <c r="Q1618" s="14">
        <v>123512000</v>
      </c>
      <c r="R1618" s="14">
        <v>61443000</v>
      </c>
      <c r="S1618" s="14">
        <v>44847000</v>
      </c>
      <c r="T1618" s="14">
        <v>51505000</v>
      </c>
      <c r="U1618" s="14">
        <v>10883000</v>
      </c>
      <c r="V1618" s="14">
        <v>-4163000</v>
      </c>
      <c r="W1618" s="14">
        <v>-4328000</v>
      </c>
      <c r="X1618" s="14">
        <v>3036000</v>
      </c>
      <c r="Y1618" s="14" t="s">
        <v>38</v>
      </c>
      <c r="Z1618" s="14" t="s">
        <v>38</v>
      </c>
      <c r="AA1618" s="14" t="s">
        <v>38</v>
      </c>
      <c r="AB1618" s="14" t="s">
        <v>38</v>
      </c>
      <c r="AC1618" s="14">
        <v>18387000</v>
      </c>
      <c r="AD1618" s="14">
        <v>165000</v>
      </c>
      <c r="AE1618" s="14">
        <v>-7365000</v>
      </c>
      <c r="AF1618" s="14">
        <v>-2858000</v>
      </c>
      <c r="AG1618" s="2">
        <v>27000000</v>
      </c>
      <c r="AH1618" s="2">
        <v>11954000</v>
      </c>
      <c r="AI1618" s="2">
        <v>11789000</v>
      </c>
      <c r="AJ1618" s="2">
        <v>19154000</v>
      </c>
      <c r="AK1618" s="16" t="str">
        <f t="shared" si="381"/>
        <v>Да</v>
      </c>
      <c r="AL1618" s="16" t="str">
        <f>IF(IFERROR(AN1618*AO1618*AP1618*AQ1618*AR1618*AS1618,0)=0,"Да","Нет")</f>
        <v>Нет</v>
      </c>
      <c r="AM1618" s="16" t="str">
        <f t="shared" si="374"/>
        <v>Да</v>
      </c>
      <c r="AN1618">
        <f t="shared" si="382"/>
        <v>3.1380651434127369</v>
      </c>
      <c r="AO1618">
        <f t="shared" si="383"/>
        <v>4.6630773590252197</v>
      </c>
      <c r="AP1618">
        <f t="shared" si="384"/>
        <v>0.87568238213399507</v>
      </c>
      <c r="AQ1618">
        <f t="shared" si="385"/>
        <v>2.2586581897272882</v>
      </c>
      <c r="AR1618">
        <f t="shared" si="386"/>
        <v>1.0139960980575113</v>
      </c>
      <c r="AS1618">
        <f t="shared" si="387"/>
        <v>0.61548501618460894</v>
      </c>
      <c r="AT1618">
        <f t="shared" si="391"/>
        <v>7.0878165360669154</v>
      </c>
    </row>
    <row r="1619" spans="1:46" hidden="1" x14ac:dyDescent="0.35">
      <c r="A1619" s="6">
        <v>1953</v>
      </c>
      <c r="B1619" s="11" t="s">
        <v>4639</v>
      </c>
      <c r="C1619" s="8" t="s">
        <v>4640</v>
      </c>
      <c r="D1619" s="2">
        <v>1</v>
      </c>
      <c r="E1619" s="2">
        <v>68</v>
      </c>
      <c r="F1619" s="2" t="s">
        <v>38</v>
      </c>
      <c r="G1619" s="12"/>
      <c r="H1619" s="8" t="s">
        <v>40</v>
      </c>
      <c r="I1619" s="2">
        <v>140957000</v>
      </c>
      <c r="J1619" s="2">
        <v>190955000</v>
      </c>
      <c r="K1619" s="2">
        <v>207595000</v>
      </c>
      <c r="L1619" s="2">
        <v>162790000</v>
      </c>
      <c r="M1619" s="2">
        <v>-10769000</v>
      </c>
      <c r="N1619" s="2">
        <v>11409000</v>
      </c>
      <c r="O1619" s="2">
        <v>37048000</v>
      </c>
      <c r="P1619" s="2">
        <v>33218000</v>
      </c>
      <c r="Q1619" s="14">
        <v>123414000</v>
      </c>
      <c r="R1619" s="14">
        <v>198752000</v>
      </c>
      <c r="S1619" s="14">
        <v>254271000</v>
      </c>
      <c r="T1619" s="14">
        <v>239567000</v>
      </c>
      <c r="U1619" s="14">
        <v>91189000</v>
      </c>
      <c r="V1619" s="14">
        <v>106789000</v>
      </c>
      <c r="W1619" s="14">
        <v>109715000</v>
      </c>
      <c r="X1619" s="14">
        <v>90964000</v>
      </c>
      <c r="Y1619" s="14" t="s">
        <v>38</v>
      </c>
      <c r="Z1619" s="14" t="s">
        <v>38</v>
      </c>
      <c r="AA1619" s="14" t="s">
        <v>38</v>
      </c>
      <c r="AB1619" s="14" t="s">
        <v>38</v>
      </c>
      <c r="AC1619" s="14">
        <v>-10792000</v>
      </c>
      <c r="AD1619" s="14">
        <v>3895000</v>
      </c>
      <c r="AE1619" s="14">
        <v>23182000</v>
      </c>
      <c r="AF1619" s="14">
        <v>20748000</v>
      </c>
      <c r="AG1619" s="2">
        <v>110616000</v>
      </c>
      <c r="AH1619" s="2">
        <v>126216000</v>
      </c>
      <c r="AI1619" s="2">
        <v>129142000</v>
      </c>
      <c r="AJ1619" s="2">
        <v>110391000</v>
      </c>
      <c r="AK1619" s="16" t="str">
        <f t="shared" si="381"/>
        <v>Нет</v>
      </c>
      <c r="AL1619" s="16" t="str">
        <f>IF(IFERROR(AN1619*AO1619*AP1619*AQ1619*AR1619*AS1619,0)=0,"Да","Нет")</f>
        <v>Нет</v>
      </c>
      <c r="AM1619" s="16" t="str">
        <f t="shared" si="374"/>
        <v>Нет</v>
      </c>
      <c r="AN1619">
        <f t="shared" si="382"/>
        <v>-0.94390393548952578</v>
      </c>
      <c r="AO1619">
        <f t="shared" si="383"/>
        <v>0.30795184625350897</v>
      </c>
      <c r="AP1619">
        <f t="shared" si="384"/>
        <v>1.115298934312722</v>
      </c>
      <c r="AQ1619">
        <f t="shared" si="385"/>
        <v>0.87640235786271159</v>
      </c>
      <c r="AR1619">
        <f t="shared" si="386"/>
        <v>0.97734276997413705</v>
      </c>
      <c r="AS1619">
        <f t="shared" si="387"/>
        <v>1.1698598617640932</v>
      </c>
    </row>
    <row r="1620" spans="1:46" hidden="1" x14ac:dyDescent="0.35">
      <c r="A1620" s="6">
        <v>735</v>
      </c>
      <c r="B1620" s="11" t="s">
        <v>1781</v>
      </c>
      <c r="C1620" s="8" t="s">
        <v>1782</v>
      </c>
      <c r="D1620" s="2">
        <v>1</v>
      </c>
      <c r="E1620" s="2">
        <v>81</v>
      </c>
      <c r="F1620" s="2" t="s">
        <v>38</v>
      </c>
      <c r="G1620" s="12"/>
      <c r="H1620" s="8" t="s">
        <v>40</v>
      </c>
      <c r="I1620" s="2">
        <v>90738000</v>
      </c>
      <c r="J1620" s="2">
        <v>135196000</v>
      </c>
      <c r="K1620" s="2">
        <v>138905000</v>
      </c>
      <c r="L1620" s="2">
        <v>141377000</v>
      </c>
      <c r="M1620" s="2">
        <v>-35292000</v>
      </c>
      <c r="N1620" s="2">
        <v>8546000</v>
      </c>
      <c r="O1620" s="2">
        <v>9963000</v>
      </c>
      <c r="P1620" s="2">
        <v>11654000</v>
      </c>
      <c r="Q1620" s="14">
        <v>121667000</v>
      </c>
      <c r="R1620" s="14">
        <v>159176000</v>
      </c>
      <c r="S1620" s="14">
        <v>170435000</v>
      </c>
      <c r="T1620" s="14">
        <v>174565000</v>
      </c>
      <c r="U1620" s="14">
        <v>-43163000</v>
      </c>
      <c r="V1620" s="14">
        <v>-6970000</v>
      </c>
      <c r="W1620" s="14">
        <v>-6826000</v>
      </c>
      <c r="X1620" s="14">
        <v>-6673000</v>
      </c>
      <c r="Y1620" s="14" t="s">
        <v>38</v>
      </c>
      <c r="Z1620" s="14" t="s">
        <v>38</v>
      </c>
      <c r="AA1620" s="14" t="s">
        <v>38</v>
      </c>
      <c r="AB1620" s="14" t="s">
        <v>38</v>
      </c>
      <c r="AC1620" s="14">
        <v>-40813000</v>
      </c>
      <c r="AD1620" s="14">
        <v>27000</v>
      </c>
      <c r="AE1620" s="14">
        <v>567000</v>
      </c>
      <c r="AF1620" s="14">
        <v>2399000</v>
      </c>
      <c r="AG1620" s="2">
        <v>49031000</v>
      </c>
      <c r="AH1620" s="2">
        <v>89929000</v>
      </c>
      <c r="AI1620" s="2">
        <v>90044000</v>
      </c>
      <c r="AJ1620" s="2">
        <v>90077000</v>
      </c>
      <c r="AK1620" s="16" t="str">
        <f t="shared" si="381"/>
        <v>Нет</v>
      </c>
      <c r="AL1620" s="16" t="str">
        <f>IF(IFERROR(AN1620*AO1620*AP1620*AQ1620*AR1620*AS1620,0)=0,"Да","Нет")</f>
        <v>Нет</v>
      </c>
      <c r="AM1620" s="16" t="str">
        <f t="shared" si="374"/>
        <v>Нет</v>
      </c>
      <c r="AN1620">
        <f t="shared" si="382"/>
        <v>-4.1296512988532648</v>
      </c>
      <c r="AO1620">
        <f t="shared" si="383"/>
        <v>0.85777376292281438</v>
      </c>
      <c r="AP1620">
        <f t="shared" si="384"/>
        <v>0.85489960528573883</v>
      </c>
      <c r="AQ1620">
        <f t="shared" si="385"/>
        <v>0.545219006104816</v>
      </c>
      <c r="AR1620">
        <f t="shared" si="386"/>
        <v>0.99872284660832478</v>
      </c>
      <c r="AS1620">
        <f t="shared" si="387"/>
        <v>0.99963364676887556</v>
      </c>
    </row>
    <row r="1621" spans="1:46" hidden="1" x14ac:dyDescent="0.35">
      <c r="A1621" s="6">
        <v>1632</v>
      </c>
      <c r="B1621" s="11" t="s">
        <v>3870</v>
      </c>
      <c r="C1621" s="8" t="s">
        <v>3871</v>
      </c>
      <c r="D1621" s="2">
        <v>1</v>
      </c>
      <c r="E1621" s="2">
        <v>10</v>
      </c>
      <c r="F1621" s="2" t="s">
        <v>38</v>
      </c>
      <c r="G1621" s="12"/>
      <c r="H1621" s="8" t="s">
        <v>121</v>
      </c>
      <c r="I1621" s="2">
        <v>53546000</v>
      </c>
      <c r="J1621" s="2">
        <v>35315000</v>
      </c>
      <c r="K1621" s="2">
        <v>64534000</v>
      </c>
      <c r="L1621" s="2">
        <v>50960000</v>
      </c>
      <c r="M1621" s="2">
        <v>9166000</v>
      </c>
      <c r="N1621" s="2">
        <v>11490000</v>
      </c>
      <c r="O1621" s="2">
        <v>9520000</v>
      </c>
      <c r="P1621" s="2">
        <v>25767000</v>
      </c>
      <c r="Q1621" s="14">
        <v>121389000</v>
      </c>
      <c r="R1621" s="14">
        <v>87690000</v>
      </c>
      <c r="S1621" s="14">
        <v>127888000</v>
      </c>
      <c r="T1621" s="14">
        <v>132073000</v>
      </c>
      <c r="U1621" s="14">
        <v>4105000</v>
      </c>
      <c r="V1621" s="14">
        <v>1208000</v>
      </c>
      <c r="W1621" s="14">
        <v>1922000</v>
      </c>
      <c r="X1621" s="14">
        <v>-673000</v>
      </c>
      <c r="Y1621" s="14" t="s">
        <v>38</v>
      </c>
      <c r="Z1621" s="14" t="s">
        <v>38</v>
      </c>
      <c r="AA1621" s="14" t="s">
        <v>38</v>
      </c>
      <c r="AB1621" s="14" t="s">
        <v>38</v>
      </c>
      <c r="AC1621" s="14">
        <v>2966000</v>
      </c>
      <c r="AD1621" s="14">
        <v>117000</v>
      </c>
      <c r="AE1621" s="14">
        <v>2595000</v>
      </c>
      <c r="AF1621" s="14">
        <v>-199000</v>
      </c>
      <c r="AG1621" s="2">
        <v>18944000</v>
      </c>
      <c r="AH1621" s="2">
        <v>16041000</v>
      </c>
      <c r="AI1621" s="2">
        <v>16625000</v>
      </c>
      <c r="AJ1621" s="2">
        <v>14030000</v>
      </c>
      <c r="AK1621" s="16" t="str">
        <f t="shared" si="381"/>
        <v>Да</v>
      </c>
      <c r="AL1621" s="16" t="str">
        <f t="shared" ref="AL1621:AL1622" si="392">IF(IFERROR(AN1621*AO1621*AP1621*AQ1621*AR1621*AS1621,0)=0,"Да","Нет")</f>
        <v>Нет</v>
      </c>
      <c r="AM1621" s="16" t="str">
        <f t="shared" si="374"/>
        <v>Нет</v>
      </c>
      <c r="AN1621">
        <f t="shared" si="382"/>
        <v>0.79773716275021755</v>
      </c>
      <c r="AO1621">
        <f t="shared" si="383"/>
        <v>1.2069327731092436</v>
      </c>
      <c r="AP1621">
        <f t="shared" si="384"/>
        <v>0.36946481934256997</v>
      </c>
      <c r="AQ1621">
        <f t="shared" si="385"/>
        <v>1.1809737547534442</v>
      </c>
      <c r="AR1621">
        <f t="shared" si="386"/>
        <v>0.96487218045112777</v>
      </c>
      <c r="AS1621">
        <f t="shared" si="387"/>
        <v>1.1849607982893799</v>
      </c>
    </row>
    <row r="1622" spans="1:46" hidden="1" x14ac:dyDescent="0.35">
      <c r="A1622" s="6">
        <v>600</v>
      </c>
      <c r="B1622" s="11" t="s">
        <v>1460</v>
      </c>
      <c r="C1622" s="8" t="s">
        <v>1461</v>
      </c>
      <c r="D1622" s="2">
        <v>1</v>
      </c>
      <c r="E1622" s="2">
        <v>35</v>
      </c>
      <c r="F1622" s="2" t="s">
        <v>38</v>
      </c>
      <c r="G1622" s="12"/>
      <c r="H1622" s="8" t="s">
        <v>40</v>
      </c>
      <c r="I1622" s="2">
        <v>55224000</v>
      </c>
      <c r="J1622" s="2">
        <v>32259000</v>
      </c>
      <c r="K1622" s="2">
        <v>17974000</v>
      </c>
      <c r="L1622" s="2">
        <v>17402000</v>
      </c>
      <c r="M1622" s="2">
        <v>2947000</v>
      </c>
      <c r="N1622" s="2">
        <v>4187000</v>
      </c>
      <c r="O1622" s="2">
        <v>1778000</v>
      </c>
      <c r="P1622" s="2">
        <v>2356000</v>
      </c>
      <c r="Q1622" s="14">
        <v>118599000</v>
      </c>
      <c r="R1622" s="14">
        <v>124452000</v>
      </c>
      <c r="S1622" s="14">
        <v>87971000</v>
      </c>
      <c r="T1622" s="14">
        <v>73017000</v>
      </c>
      <c r="U1622" s="14">
        <v>1844000</v>
      </c>
      <c r="V1622" s="14">
        <v>1610000</v>
      </c>
      <c r="W1622" s="14">
        <v>809000</v>
      </c>
      <c r="X1622" s="14">
        <v>639000</v>
      </c>
      <c r="Y1622" s="14" t="s">
        <v>38</v>
      </c>
      <c r="Z1622" s="14" t="s">
        <v>38</v>
      </c>
      <c r="AA1622" s="14" t="s">
        <v>38</v>
      </c>
      <c r="AB1622" s="14" t="s">
        <v>38</v>
      </c>
      <c r="AC1622" s="14">
        <v>234000</v>
      </c>
      <c r="AD1622" s="14">
        <v>801000</v>
      </c>
      <c r="AE1622" s="14">
        <v>170000</v>
      </c>
      <c r="AF1622" s="14">
        <v>182000</v>
      </c>
      <c r="AG1622" s="2">
        <v>5316000</v>
      </c>
      <c r="AH1622" s="2">
        <v>5082000</v>
      </c>
      <c r="AI1622" s="2">
        <v>4281000</v>
      </c>
      <c r="AJ1622" s="2">
        <v>4111000</v>
      </c>
      <c r="AK1622" s="16" t="str">
        <f t="shared" si="381"/>
        <v>Да</v>
      </c>
      <c r="AL1622" s="16" t="str">
        <f t="shared" si="392"/>
        <v>Нет</v>
      </c>
      <c r="AM1622" s="16" t="str">
        <f t="shared" si="374"/>
        <v>Нет</v>
      </c>
      <c r="AN1622">
        <f t="shared" si="382"/>
        <v>0.7038452352519704</v>
      </c>
      <c r="AO1622">
        <f t="shared" si="383"/>
        <v>2.3548931383577054</v>
      </c>
      <c r="AP1622">
        <f t="shared" si="384"/>
        <v>0.75466893039049232</v>
      </c>
      <c r="AQ1622">
        <f t="shared" si="385"/>
        <v>1.0460448642266824</v>
      </c>
      <c r="AR1622">
        <f t="shared" si="386"/>
        <v>1.1871058163980379</v>
      </c>
      <c r="AS1622">
        <f t="shared" si="387"/>
        <v>1.0413524689856481</v>
      </c>
    </row>
    <row r="1623" spans="1:46" hidden="1" x14ac:dyDescent="0.35">
      <c r="A1623" s="6">
        <v>540</v>
      </c>
      <c r="B1623" s="11" t="s">
        <v>1316</v>
      </c>
      <c r="C1623" s="8" t="s">
        <v>1317</v>
      </c>
      <c r="D1623" s="2">
        <v>1</v>
      </c>
      <c r="E1623" s="2">
        <v>74</v>
      </c>
      <c r="F1623" s="2" t="s">
        <v>38</v>
      </c>
      <c r="G1623" s="12"/>
      <c r="H1623" s="8" t="s">
        <v>121</v>
      </c>
      <c r="I1623" s="2">
        <v>109232000</v>
      </c>
      <c r="J1623" s="2">
        <v>111036000</v>
      </c>
      <c r="K1623" s="2">
        <v>138511000</v>
      </c>
      <c r="L1623" s="2">
        <v>201656000</v>
      </c>
      <c r="M1623" s="2">
        <v>602000</v>
      </c>
      <c r="N1623" s="2">
        <v>-1672000</v>
      </c>
      <c r="O1623" s="2">
        <v>11759000</v>
      </c>
      <c r="P1623" s="2">
        <v>4530000</v>
      </c>
      <c r="Q1623" s="14">
        <v>118517000</v>
      </c>
      <c r="R1623" s="14">
        <v>73806000</v>
      </c>
      <c r="S1623" s="14">
        <v>156500000</v>
      </c>
      <c r="T1623" s="14">
        <v>143479000</v>
      </c>
      <c r="U1623" s="14">
        <v>5854000</v>
      </c>
      <c r="V1623" s="14">
        <v>9954000</v>
      </c>
      <c r="W1623" s="14">
        <v>13937000</v>
      </c>
      <c r="X1623" s="14">
        <v>4832000</v>
      </c>
      <c r="Y1623" s="14" t="s">
        <v>38</v>
      </c>
      <c r="Z1623" s="14" t="s">
        <v>38</v>
      </c>
      <c r="AA1623" s="14" t="s">
        <v>38</v>
      </c>
      <c r="AB1623" s="14" t="s">
        <v>38</v>
      </c>
      <c r="AC1623" s="14">
        <v>-4097000</v>
      </c>
      <c r="AD1623" s="14">
        <v>5000</v>
      </c>
      <c r="AE1623" s="14">
        <v>10473000</v>
      </c>
      <c r="AF1623" s="14">
        <v>3648000</v>
      </c>
      <c r="AG1623" s="2">
        <v>102644000</v>
      </c>
      <c r="AH1623" s="2">
        <v>106744000</v>
      </c>
      <c r="AI1623" s="2">
        <v>110203000</v>
      </c>
      <c r="AJ1623" s="2">
        <v>100916000</v>
      </c>
      <c r="AK1623" s="16" t="str">
        <f t="shared" si="381"/>
        <v>Нет</v>
      </c>
      <c r="AL1623" s="16" t="str">
        <f t="shared" ref="AL1623:AL1630" si="393">IF(IFERROR(AN1623*AO1623*AP1623*AQ1623*AR1623*AS1623,0)=0,"Да","Нет")</f>
        <v>Нет</v>
      </c>
      <c r="AM1623" s="16" t="str">
        <f t="shared" si="374"/>
        <v>Нет</v>
      </c>
      <c r="AN1623">
        <f t="shared" si="382"/>
        <v>-0.36004784688995217</v>
      </c>
      <c r="AO1623">
        <f t="shared" si="383"/>
        <v>-0.14218896164639849</v>
      </c>
      <c r="AP1623">
        <f t="shared" si="384"/>
        <v>2.5958057395143488</v>
      </c>
      <c r="AQ1623">
        <f t="shared" si="385"/>
        <v>0.96159034699842616</v>
      </c>
      <c r="AR1623">
        <f t="shared" si="386"/>
        <v>0.9686124697149805</v>
      </c>
      <c r="AS1623">
        <f t="shared" si="387"/>
        <v>1.0920270323833683</v>
      </c>
    </row>
    <row r="1624" spans="1:46" hidden="1" x14ac:dyDescent="0.35">
      <c r="A1624" s="6">
        <v>149</v>
      </c>
      <c r="B1624" s="11" t="s">
        <v>374</v>
      </c>
      <c r="C1624" s="8" t="s">
        <v>375</v>
      </c>
      <c r="D1624" s="2">
        <v>1</v>
      </c>
      <c r="E1624" s="2">
        <v>84</v>
      </c>
      <c r="F1624" s="2" t="s">
        <v>38</v>
      </c>
      <c r="G1624" s="12"/>
      <c r="H1624" s="8" t="s">
        <v>40</v>
      </c>
      <c r="I1624" s="2">
        <v>19435936000</v>
      </c>
      <c r="J1624" s="2">
        <v>21086933000</v>
      </c>
      <c r="K1624" s="2">
        <v>44500285000</v>
      </c>
      <c r="L1624" s="2">
        <v>117159372000</v>
      </c>
      <c r="M1624" s="2">
        <v>1413000</v>
      </c>
      <c r="N1624" s="2">
        <v>271978000</v>
      </c>
      <c r="O1624" s="2">
        <v>1008524000</v>
      </c>
      <c r="P1624" s="2">
        <v>199326000</v>
      </c>
      <c r="Q1624" s="14">
        <v>117739000</v>
      </c>
      <c r="R1624" s="14">
        <v>17141116000</v>
      </c>
      <c r="S1624" s="14">
        <v>74363834000</v>
      </c>
      <c r="T1624" s="14">
        <v>9405666000</v>
      </c>
      <c r="U1624" s="14">
        <v>-305729000</v>
      </c>
      <c r="V1624" s="14">
        <v>-4446851000</v>
      </c>
      <c r="W1624" s="14">
        <v>942634000</v>
      </c>
      <c r="X1624" s="14">
        <v>459058000</v>
      </c>
      <c r="Y1624" s="14" t="s">
        <v>38</v>
      </c>
      <c r="Z1624" s="14" t="s">
        <v>38</v>
      </c>
      <c r="AA1624" s="14" t="s">
        <v>38</v>
      </c>
      <c r="AB1624" s="14" t="s">
        <v>38</v>
      </c>
      <c r="AC1624" s="14">
        <v>-200022000</v>
      </c>
      <c r="AD1624" s="14">
        <v>-5389485000</v>
      </c>
      <c r="AE1624" s="14">
        <v>572327000</v>
      </c>
      <c r="AF1624" s="14">
        <v>295832000</v>
      </c>
      <c r="AG1624" s="2">
        <v>19127450000</v>
      </c>
      <c r="AH1624" s="2">
        <v>19327473000</v>
      </c>
      <c r="AI1624" s="2">
        <v>24698980000</v>
      </c>
      <c r="AJ1624" s="2">
        <v>27738134000</v>
      </c>
      <c r="AK1624" s="16" t="str">
        <f t="shared" si="381"/>
        <v>Нет</v>
      </c>
      <c r="AL1624" s="16" t="str">
        <f t="shared" si="393"/>
        <v>Нет</v>
      </c>
      <c r="AM1624" s="16" t="str">
        <f t="shared" si="374"/>
        <v>Нет</v>
      </c>
      <c r="AN1624">
        <f t="shared" si="382"/>
        <v>5.1952731470927792E-3</v>
      </c>
      <c r="AO1624">
        <f t="shared" si="383"/>
        <v>0.26967925403857518</v>
      </c>
      <c r="AP1624">
        <f t="shared" si="384"/>
        <v>5.0596710915786201</v>
      </c>
      <c r="AQ1624">
        <f t="shared" si="385"/>
        <v>0.98965084571583672</v>
      </c>
      <c r="AR1624">
        <f t="shared" si="386"/>
        <v>0.78252110006162201</v>
      </c>
      <c r="AS1624">
        <f t="shared" si="387"/>
        <v>0.89043408615734565</v>
      </c>
    </row>
    <row r="1625" spans="1:46" ht="29" hidden="1" x14ac:dyDescent="0.35">
      <c r="A1625" s="6">
        <v>1114</v>
      </c>
      <c r="B1625" s="11" t="s">
        <v>2668</v>
      </c>
      <c r="C1625" s="8" t="s">
        <v>2669</v>
      </c>
      <c r="D1625" s="2">
        <v>1</v>
      </c>
      <c r="E1625" s="2">
        <v>74</v>
      </c>
      <c r="F1625" s="2">
        <v>98</v>
      </c>
      <c r="G1625" s="12"/>
      <c r="H1625" s="8" t="s">
        <v>121</v>
      </c>
      <c r="I1625" s="2">
        <v>419991000</v>
      </c>
      <c r="J1625" s="2">
        <v>319679000</v>
      </c>
      <c r="K1625" s="2">
        <v>277224000</v>
      </c>
      <c r="L1625" s="2">
        <v>222208000</v>
      </c>
      <c r="M1625" s="2">
        <v>-4860000</v>
      </c>
      <c r="N1625" s="2">
        <v>6584000</v>
      </c>
      <c r="O1625" s="2">
        <v>19181000</v>
      </c>
      <c r="P1625" s="2">
        <v>16247000</v>
      </c>
      <c r="Q1625" s="14">
        <v>117572000</v>
      </c>
      <c r="R1625" s="14">
        <v>157345000</v>
      </c>
      <c r="S1625" s="14">
        <v>196632000</v>
      </c>
      <c r="T1625" s="14">
        <v>194718000</v>
      </c>
      <c r="U1625" s="14">
        <v>41189000</v>
      </c>
      <c r="V1625" s="14">
        <v>52566000</v>
      </c>
      <c r="W1625" s="14">
        <v>51792000</v>
      </c>
      <c r="X1625" s="14">
        <v>38789000</v>
      </c>
      <c r="Y1625" s="14" t="s">
        <v>38</v>
      </c>
      <c r="Z1625" s="14" t="s">
        <v>38</v>
      </c>
      <c r="AA1625" s="14" t="s">
        <v>38</v>
      </c>
      <c r="AB1625" s="14" t="s">
        <v>38</v>
      </c>
      <c r="AC1625" s="14">
        <v>-10856000</v>
      </c>
      <c r="AD1625" s="14">
        <v>1903000</v>
      </c>
      <c r="AE1625" s="14">
        <v>13950000</v>
      </c>
      <c r="AF1625" s="14">
        <v>12244000</v>
      </c>
      <c r="AG1625" s="2">
        <v>52128000</v>
      </c>
      <c r="AH1625" s="2">
        <v>63505000</v>
      </c>
      <c r="AI1625" s="2">
        <v>62731000</v>
      </c>
      <c r="AJ1625" s="2">
        <v>49728000</v>
      </c>
      <c r="AK1625" s="16" t="str">
        <f t="shared" si="381"/>
        <v>Нет</v>
      </c>
      <c r="AL1625" s="16" t="str">
        <f t="shared" si="393"/>
        <v>Нет</v>
      </c>
      <c r="AM1625" s="16" t="str">
        <f t="shared" si="374"/>
        <v>Нет</v>
      </c>
      <c r="AN1625">
        <f t="shared" si="382"/>
        <v>-0.7381530984204131</v>
      </c>
      <c r="AO1625">
        <f t="shared" si="383"/>
        <v>0.34325634742714145</v>
      </c>
      <c r="AP1625">
        <f t="shared" si="384"/>
        <v>1.1805871853265217</v>
      </c>
      <c r="AQ1625">
        <f t="shared" si="385"/>
        <v>0.82084875206676644</v>
      </c>
      <c r="AR1625">
        <f t="shared" si="386"/>
        <v>1.0123383972836397</v>
      </c>
      <c r="AS1625">
        <f t="shared" si="387"/>
        <v>1.2614824646074647</v>
      </c>
    </row>
    <row r="1626" spans="1:46" hidden="1" x14ac:dyDescent="0.35">
      <c r="A1626" s="6">
        <v>2072</v>
      </c>
      <c r="B1626" s="11" t="s">
        <v>4914</v>
      </c>
      <c r="C1626" s="8" t="s">
        <v>4915</v>
      </c>
      <c r="D1626" s="2">
        <v>1</v>
      </c>
      <c r="E1626" s="2">
        <v>8</v>
      </c>
      <c r="F1626" s="2" t="s">
        <v>38</v>
      </c>
      <c r="G1626" s="12"/>
      <c r="H1626" s="8" t="s">
        <v>121</v>
      </c>
      <c r="I1626" s="2">
        <v>174343000</v>
      </c>
      <c r="J1626" s="2">
        <v>180785000</v>
      </c>
      <c r="K1626" s="2">
        <v>182053000</v>
      </c>
      <c r="L1626" s="2">
        <v>178660000</v>
      </c>
      <c r="M1626" s="2">
        <v>27563000</v>
      </c>
      <c r="N1626" s="2">
        <v>28417000</v>
      </c>
      <c r="O1626" s="2">
        <v>35266000</v>
      </c>
      <c r="P1626" s="2">
        <v>30908000</v>
      </c>
      <c r="Q1626" s="14">
        <v>117218000</v>
      </c>
      <c r="R1626" s="14">
        <v>111411000</v>
      </c>
      <c r="S1626" s="14">
        <v>133033000</v>
      </c>
      <c r="T1626" s="14">
        <v>120375000</v>
      </c>
      <c r="U1626" s="14">
        <v>34322000</v>
      </c>
      <c r="V1626" s="14">
        <v>32722000</v>
      </c>
      <c r="W1626" s="14">
        <v>31142000</v>
      </c>
      <c r="X1626" s="14">
        <v>29825000</v>
      </c>
      <c r="Y1626" s="14" t="s">
        <v>38</v>
      </c>
      <c r="Z1626" s="14" t="s">
        <v>38</v>
      </c>
      <c r="AA1626" s="14" t="s">
        <v>38</v>
      </c>
      <c r="AB1626" s="14" t="s">
        <v>38</v>
      </c>
      <c r="AC1626" s="14">
        <v>2837000</v>
      </c>
      <c r="AD1626" s="14">
        <v>2062000</v>
      </c>
      <c r="AE1626" s="14">
        <v>1377000</v>
      </c>
      <c r="AF1626" s="14">
        <v>239000</v>
      </c>
      <c r="AG1626" s="2">
        <v>163838000</v>
      </c>
      <c r="AH1626" s="2">
        <v>165948000</v>
      </c>
      <c r="AI1626" s="2">
        <v>164368000</v>
      </c>
      <c r="AJ1626" s="2">
        <v>163051000</v>
      </c>
      <c r="AK1626" s="16" t="str">
        <f t="shared" si="381"/>
        <v>Да</v>
      </c>
      <c r="AL1626" s="16" t="str">
        <f t="shared" si="393"/>
        <v>Нет</v>
      </c>
      <c r="AM1626" s="16" t="str">
        <f t="shared" si="374"/>
        <v>Нет</v>
      </c>
      <c r="AN1626">
        <f t="shared" si="382"/>
        <v>0.96994756659745929</v>
      </c>
      <c r="AO1626">
        <f t="shared" si="383"/>
        <v>0.80579027958940619</v>
      </c>
      <c r="AP1626">
        <f t="shared" si="384"/>
        <v>1.1409990940856736</v>
      </c>
      <c r="AQ1626">
        <f t="shared" si="385"/>
        <v>0.98728517366886015</v>
      </c>
      <c r="AR1626">
        <f t="shared" si="386"/>
        <v>1.0096125766572568</v>
      </c>
      <c r="AS1626">
        <f t="shared" si="387"/>
        <v>1.0080772273705774</v>
      </c>
    </row>
    <row r="1627" spans="1:46" hidden="1" x14ac:dyDescent="0.35">
      <c r="A1627" s="6">
        <v>333</v>
      </c>
      <c r="B1627" s="11" t="s">
        <v>822</v>
      </c>
      <c r="C1627" s="8" t="s">
        <v>823</v>
      </c>
      <c r="D1627" s="2">
        <v>2</v>
      </c>
      <c r="E1627" s="2">
        <v>97</v>
      </c>
      <c r="F1627" s="2">
        <v>99</v>
      </c>
      <c r="G1627" s="12"/>
      <c r="H1627" s="8" t="s">
        <v>40</v>
      </c>
      <c r="I1627" s="2">
        <v>300889000</v>
      </c>
      <c r="J1627" s="2">
        <v>245933000</v>
      </c>
      <c r="K1627" s="2">
        <v>202465000</v>
      </c>
      <c r="L1627" s="2">
        <v>243745000</v>
      </c>
      <c r="M1627" s="2">
        <v>1465000</v>
      </c>
      <c r="N1627" s="2">
        <v>-17465000</v>
      </c>
      <c r="O1627" s="2">
        <v>-68974000</v>
      </c>
      <c r="P1627" s="2">
        <v>99115000</v>
      </c>
      <c r="Q1627" s="14">
        <v>115456000</v>
      </c>
      <c r="R1627" s="14">
        <v>141184000</v>
      </c>
      <c r="S1627" s="14">
        <v>383432000</v>
      </c>
      <c r="T1627" s="14">
        <v>665071000</v>
      </c>
      <c r="U1627" s="14">
        <v>-198843000</v>
      </c>
      <c r="V1627" s="14">
        <v>-163173000</v>
      </c>
      <c r="W1627" s="14">
        <v>-46377000</v>
      </c>
      <c r="X1627" s="14">
        <v>21502000</v>
      </c>
      <c r="Y1627" s="14" t="s">
        <v>38</v>
      </c>
      <c r="Z1627" s="14" t="s">
        <v>38</v>
      </c>
      <c r="AA1627" s="14" t="s">
        <v>38</v>
      </c>
      <c r="AB1627" s="14" t="s">
        <v>38</v>
      </c>
      <c r="AC1627" s="14">
        <v>-35670000</v>
      </c>
      <c r="AD1627" s="14">
        <v>-116796000</v>
      </c>
      <c r="AE1627" s="14">
        <v>-67557000</v>
      </c>
      <c r="AF1627" s="14">
        <v>1285000</v>
      </c>
      <c r="AG1627" s="2">
        <v>-173075000</v>
      </c>
      <c r="AH1627" s="2">
        <v>-137405000</v>
      </c>
      <c r="AI1627" s="2">
        <v>-20609000</v>
      </c>
      <c r="AJ1627" s="2">
        <v>47270000</v>
      </c>
      <c r="AK1627" s="16" t="str">
        <f t="shared" si="381"/>
        <v>Нет</v>
      </c>
      <c r="AL1627" s="16" t="str">
        <f t="shared" si="393"/>
        <v>Нет</v>
      </c>
      <c r="AM1627" s="16" t="str">
        <f t="shared" si="374"/>
        <v>Нет</v>
      </c>
      <c r="AN1627">
        <f t="shared" si="382"/>
        <v>-8.3882049813913548E-2</v>
      </c>
      <c r="AO1627">
        <f t="shared" si="383"/>
        <v>0.25321135500333458</v>
      </c>
      <c r="AP1627">
        <f t="shared" si="384"/>
        <v>-0.69589870352620697</v>
      </c>
      <c r="AQ1627">
        <f t="shared" si="385"/>
        <v>1.2595975401186275</v>
      </c>
      <c r="AR1627">
        <f t="shared" si="386"/>
        <v>6.6672327623853658</v>
      </c>
      <c r="AS1627">
        <f t="shared" si="387"/>
        <v>-0.43598476835202032</v>
      </c>
    </row>
    <row r="1628" spans="1:46" x14ac:dyDescent="0.35">
      <c r="A1628" s="6">
        <v>796</v>
      </c>
      <c r="B1628" s="11" t="s">
        <v>1916</v>
      </c>
      <c r="C1628" s="8" t="s">
        <v>1917</v>
      </c>
      <c r="D1628" s="2">
        <v>2</v>
      </c>
      <c r="E1628" s="2">
        <v>1</v>
      </c>
      <c r="F1628" s="2" t="s">
        <v>38</v>
      </c>
      <c r="G1628" s="12"/>
      <c r="H1628" s="8" t="s">
        <v>40</v>
      </c>
      <c r="I1628" s="2">
        <v>141913000</v>
      </c>
      <c r="J1628" s="2">
        <v>60363000</v>
      </c>
      <c r="K1628" s="2">
        <v>49664000</v>
      </c>
      <c r="L1628" s="2">
        <v>75511000</v>
      </c>
      <c r="M1628" s="2">
        <v>33053000</v>
      </c>
      <c r="N1628" s="2">
        <v>665000</v>
      </c>
      <c r="O1628" s="2">
        <v>548000</v>
      </c>
      <c r="P1628" s="2">
        <v>-2864000</v>
      </c>
      <c r="Q1628" s="14">
        <v>115298000</v>
      </c>
      <c r="R1628" s="14">
        <v>141349000</v>
      </c>
      <c r="S1628" s="14">
        <v>97523000</v>
      </c>
      <c r="T1628" s="14">
        <v>53451000</v>
      </c>
      <c r="U1628" s="14">
        <v>34750000</v>
      </c>
      <c r="V1628" s="14">
        <v>-6892000</v>
      </c>
      <c r="W1628" s="14">
        <v>-7826000</v>
      </c>
      <c r="X1628" s="14">
        <v>-8128000</v>
      </c>
      <c r="Y1628" s="14" t="s">
        <v>38</v>
      </c>
      <c r="Z1628" s="14" t="s">
        <v>38</v>
      </c>
      <c r="AA1628" s="14" t="s">
        <v>38</v>
      </c>
      <c r="AB1628" s="14" t="s">
        <v>38</v>
      </c>
      <c r="AC1628" s="14">
        <v>41880000</v>
      </c>
      <c r="AD1628" s="14">
        <v>934000</v>
      </c>
      <c r="AE1628" s="14">
        <v>316000</v>
      </c>
      <c r="AF1628" s="14">
        <v>282000</v>
      </c>
      <c r="AG1628" s="2">
        <v>62285000</v>
      </c>
      <c r="AH1628" s="2">
        <v>20643000</v>
      </c>
      <c r="AI1628" s="2">
        <v>19709000</v>
      </c>
      <c r="AJ1628" s="2">
        <v>19393000</v>
      </c>
      <c r="AK1628" s="16" t="str">
        <f t="shared" si="381"/>
        <v>Да</v>
      </c>
      <c r="AL1628" s="16" t="str">
        <f t="shared" si="393"/>
        <v>Нет</v>
      </c>
      <c r="AM1628" s="16" t="str">
        <f t="shared" si="374"/>
        <v>Да</v>
      </c>
      <c r="AN1628">
        <f t="shared" si="382"/>
        <v>49.703759398496238</v>
      </c>
      <c r="AO1628">
        <f t="shared" si="383"/>
        <v>1.2135036496350364</v>
      </c>
      <c r="AP1628">
        <f t="shared" si="384"/>
        <v>-0.19134078212290503</v>
      </c>
      <c r="AQ1628">
        <f t="shared" si="385"/>
        <v>3.0172455553940805</v>
      </c>
      <c r="AR1628">
        <f t="shared" si="386"/>
        <v>1.0473895174793242</v>
      </c>
      <c r="AS1628">
        <f t="shared" si="387"/>
        <v>1.0162945392667457</v>
      </c>
      <c r="AT1628">
        <f>AQ1628*AN1628</f>
        <v>149.96844713148954</v>
      </c>
    </row>
    <row r="1629" spans="1:46" hidden="1" x14ac:dyDescent="0.35">
      <c r="A1629" s="6">
        <v>1304</v>
      </c>
      <c r="B1629" s="11" t="s">
        <v>3087</v>
      </c>
      <c r="C1629" s="8" t="s">
        <v>3088</v>
      </c>
      <c r="D1629" s="2">
        <v>1</v>
      </c>
      <c r="E1629" s="2">
        <v>69</v>
      </c>
      <c r="F1629" s="2" t="s">
        <v>38</v>
      </c>
      <c r="G1629" s="12"/>
      <c r="H1629" s="8" t="s">
        <v>40</v>
      </c>
      <c r="I1629" s="2">
        <v>349839000</v>
      </c>
      <c r="J1629" s="2">
        <v>269349000</v>
      </c>
      <c r="K1629" s="2">
        <v>301944000</v>
      </c>
      <c r="L1629" s="2">
        <v>292148000</v>
      </c>
      <c r="M1629" s="2">
        <v>-20205000</v>
      </c>
      <c r="N1629" s="2">
        <v>-32099000</v>
      </c>
      <c r="O1629" s="2">
        <v>-47447000</v>
      </c>
      <c r="P1629" s="2">
        <v>-13996000</v>
      </c>
      <c r="Q1629" s="14">
        <v>115207000</v>
      </c>
      <c r="R1629" s="14">
        <v>117833000</v>
      </c>
      <c r="S1629" s="14">
        <v>144309000</v>
      </c>
      <c r="T1629" s="14">
        <v>141573000</v>
      </c>
      <c r="U1629" s="14">
        <v>-34773000</v>
      </c>
      <c r="V1629" s="14">
        <v>-52629000</v>
      </c>
      <c r="W1629" s="14">
        <v>-36007000</v>
      </c>
      <c r="X1629" s="14">
        <v>28069000</v>
      </c>
      <c r="Y1629" s="14" t="s">
        <v>38</v>
      </c>
      <c r="Z1629" s="14" t="s">
        <v>38</v>
      </c>
      <c r="AA1629" s="14" t="s">
        <v>38</v>
      </c>
      <c r="AB1629" s="14" t="s">
        <v>38</v>
      </c>
      <c r="AC1629" s="14">
        <v>-3235000</v>
      </c>
      <c r="AD1629" s="14">
        <v>-15946000</v>
      </c>
      <c r="AE1629" s="14">
        <v>-38336000</v>
      </c>
      <c r="AF1629" s="14">
        <v>260000</v>
      </c>
      <c r="AG1629" s="2">
        <v>268895000</v>
      </c>
      <c r="AH1629" s="2">
        <v>158478000</v>
      </c>
      <c r="AI1629" s="2">
        <v>180542000</v>
      </c>
      <c r="AJ1629" s="2">
        <v>219931000</v>
      </c>
      <c r="AK1629" s="16" t="str">
        <f t="shared" si="381"/>
        <v>Нет</v>
      </c>
      <c r="AL1629" s="16" t="str">
        <f t="shared" si="393"/>
        <v>Нет</v>
      </c>
      <c r="AM1629" s="16" t="str">
        <f t="shared" si="374"/>
        <v>Нет</v>
      </c>
      <c r="AN1629">
        <f t="shared" si="382"/>
        <v>0.62945886164678022</v>
      </c>
      <c r="AO1629">
        <f t="shared" si="383"/>
        <v>0.67652327860560202</v>
      </c>
      <c r="AP1629">
        <f t="shared" si="384"/>
        <v>3.3900400114318376</v>
      </c>
      <c r="AQ1629">
        <f t="shared" si="385"/>
        <v>1.6967339315236185</v>
      </c>
      <c r="AR1629">
        <f t="shared" si="386"/>
        <v>0.87779020948034248</v>
      </c>
      <c r="AS1629">
        <f t="shared" si="387"/>
        <v>0.82090291955204131</v>
      </c>
    </row>
    <row r="1630" spans="1:46" ht="29" hidden="1" x14ac:dyDescent="0.35">
      <c r="A1630" s="6">
        <v>1976</v>
      </c>
      <c r="B1630" s="11" t="s">
        <v>4691</v>
      </c>
      <c r="C1630" s="8" t="s">
        <v>4692</v>
      </c>
      <c r="D1630" s="2">
        <v>1</v>
      </c>
      <c r="E1630" s="2">
        <v>99</v>
      </c>
      <c r="F1630" s="2" t="s">
        <v>38</v>
      </c>
      <c r="G1630" s="12" t="s">
        <v>4693</v>
      </c>
      <c r="H1630" s="8" t="s">
        <v>121</v>
      </c>
      <c r="I1630" s="2">
        <v>268551000</v>
      </c>
      <c r="J1630" s="2">
        <v>264411000</v>
      </c>
      <c r="K1630" s="2">
        <v>283947000</v>
      </c>
      <c r="L1630" s="2">
        <v>300234000</v>
      </c>
      <c r="M1630" s="2">
        <v>6232000</v>
      </c>
      <c r="N1630" s="2">
        <v>-5654000</v>
      </c>
      <c r="O1630" s="2">
        <v>-4976000</v>
      </c>
      <c r="P1630" s="2">
        <v>927000</v>
      </c>
      <c r="Q1630" s="14">
        <v>113908000</v>
      </c>
      <c r="R1630" s="14">
        <v>133186000</v>
      </c>
      <c r="S1630" s="14">
        <v>136265000</v>
      </c>
      <c r="T1630" s="14">
        <v>107516000</v>
      </c>
      <c r="U1630" s="14">
        <v>1043000</v>
      </c>
      <c r="V1630" s="14">
        <v>4154000</v>
      </c>
      <c r="W1630" s="14">
        <v>10695000</v>
      </c>
      <c r="X1630" s="14">
        <v>8799000</v>
      </c>
      <c r="Y1630" s="14" t="s">
        <v>38</v>
      </c>
      <c r="Z1630" s="14" t="s">
        <v>38</v>
      </c>
      <c r="AA1630" s="14" t="s">
        <v>38</v>
      </c>
      <c r="AB1630" s="14" t="s">
        <v>38</v>
      </c>
      <c r="AC1630" s="14">
        <v>-3111000</v>
      </c>
      <c r="AD1630" s="14">
        <v>-6332000</v>
      </c>
      <c r="AE1630" s="14">
        <v>4190000</v>
      </c>
      <c r="AF1630" s="14">
        <v>3410000</v>
      </c>
      <c r="AG1630" s="2">
        <v>163076000</v>
      </c>
      <c r="AH1630" s="2">
        <v>168071000</v>
      </c>
      <c r="AI1630" s="2">
        <v>175765000</v>
      </c>
      <c r="AJ1630" s="2">
        <v>174638000</v>
      </c>
      <c r="AK1630" s="16" t="str">
        <f t="shared" si="381"/>
        <v>Нет</v>
      </c>
      <c r="AL1630" s="16" t="str">
        <f t="shared" si="393"/>
        <v>Нет</v>
      </c>
      <c r="AM1630" s="16" t="str">
        <f t="shared" si="374"/>
        <v>Нет</v>
      </c>
      <c r="AN1630">
        <f t="shared" si="382"/>
        <v>-1.1022285107888221</v>
      </c>
      <c r="AO1630">
        <f t="shared" si="383"/>
        <v>1.1362540192926045</v>
      </c>
      <c r="AP1630">
        <f t="shared" si="384"/>
        <v>-5.3678532901833869</v>
      </c>
      <c r="AQ1630">
        <f t="shared" si="385"/>
        <v>0.97028041720463376</v>
      </c>
      <c r="AR1630">
        <f t="shared" si="386"/>
        <v>0.95622564219270045</v>
      </c>
      <c r="AS1630">
        <f t="shared" si="387"/>
        <v>1.0064533492138024</v>
      </c>
    </row>
    <row r="1631" spans="1:46" hidden="1" x14ac:dyDescent="0.35">
      <c r="A1631" s="6">
        <v>1824</v>
      </c>
      <c r="B1631" s="11" t="s">
        <v>4336</v>
      </c>
      <c r="C1631" s="8" t="s">
        <v>4337</v>
      </c>
      <c r="D1631" s="2">
        <v>1</v>
      </c>
      <c r="E1631" s="2">
        <v>1</v>
      </c>
      <c r="F1631" s="2" t="s">
        <v>38</v>
      </c>
      <c r="G1631" s="12"/>
      <c r="H1631" s="8" t="s">
        <v>121</v>
      </c>
      <c r="I1631" s="2">
        <v>152630000</v>
      </c>
      <c r="J1631" s="2">
        <v>166802000</v>
      </c>
      <c r="K1631" s="2">
        <v>159379000</v>
      </c>
      <c r="L1631" s="2">
        <v>154577000</v>
      </c>
      <c r="M1631" s="2">
        <v>7568000</v>
      </c>
      <c r="N1631" s="2">
        <v>4030000</v>
      </c>
      <c r="O1631" s="2">
        <v>9085000</v>
      </c>
      <c r="P1631" s="2">
        <v>4390000</v>
      </c>
      <c r="Q1631" s="14">
        <v>112297000</v>
      </c>
      <c r="R1631" s="14">
        <v>79453000</v>
      </c>
      <c r="S1631" s="14">
        <v>51790000</v>
      </c>
      <c r="T1631" s="14">
        <v>52999000</v>
      </c>
      <c r="U1631" s="14">
        <v>-951000</v>
      </c>
      <c r="V1631" s="14">
        <v>-2300000</v>
      </c>
      <c r="W1631" s="14">
        <v>-3584000</v>
      </c>
      <c r="X1631" s="14">
        <v>-5109000</v>
      </c>
      <c r="Y1631" s="14" t="s">
        <v>38</v>
      </c>
      <c r="Z1631" s="14" t="s">
        <v>38</v>
      </c>
      <c r="AA1631" s="14" t="s">
        <v>38</v>
      </c>
      <c r="AB1631" s="14" t="s">
        <v>38</v>
      </c>
      <c r="AC1631" s="14">
        <v>1349000</v>
      </c>
      <c r="AD1631" s="14">
        <v>1284000</v>
      </c>
      <c r="AE1631" s="14">
        <v>1525000</v>
      </c>
      <c r="AF1631" s="14">
        <v>2525000</v>
      </c>
      <c r="AG1631" s="2">
        <v>119403000</v>
      </c>
      <c r="AH1631" s="2">
        <v>118054000</v>
      </c>
      <c r="AI1631" s="2">
        <v>116770000</v>
      </c>
      <c r="AJ1631" s="2">
        <v>115245000</v>
      </c>
      <c r="AK1631" s="16" t="str">
        <f t="shared" si="381"/>
        <v>Да</v>
      </c>
      <c r="AL1631" s="16" t="str">
        <f t="shared" ref="AL1631:AL1640" si="394">IF(IFERROR(AN1631*AO1631*AP1631*AQ1631*AR1631*AS1631,0)=0,"Да","Нет")</f>
        <v>Нет</v>
      </c>
      <c r="AM1631" s="16" t="str">
        <f t="shared" si="374"/>
        <v>Да</v>
      </c>
      <c r="AN1631">
        <f t="shared" si="382"/>
        <v>1.8779156327543425</v>
      </c>
      <c r="AO1631">
        <f t="shared" si="383"/>
        <v>0.44358833241607043</v>
      </c>
      <c r="AP1631">
        <f t="shared" si="384"/>
        <v>2.0694760820045559</v>
      </c>
      <c r="AQ1631">
        <f t="shared" si="385"/>
        <v>1.0114269740965998</v>
      </c>
      <c r="AR1631">
        <f t="shared" si="386"/>
        <v>1.0109959749935771</v>
      </c>
      <c r="AS1631">
        <f t="shared" si="387"/>
        <v>1.0132326782072976</v>
      </c>
      <c r="AT1631">
        <f t="shared" ref="AT1631:AT1632" si="395">AQ1631*AN1631</f>
        <v>1.899374526045426</v>
      </c>
    </row>
    <row r="1632" spans="1:46" x14ac:dyDescent="0.35">
      <c r="A1632" s="6">
        <v>15</v>
      </c>
      <c r="B1632" s="11" t="s">
        <v>72</v>
      </c>
      <c r="C1632" s="8" t="s">
        <v>73</v>
      </c>
      <c r="D1632" s="2">
        <v>1</v>
      </c>
      <c r="E1632" s="2">
        <v>2</v>
      </c>
      <c r="F1632" s="2" t="s">
        <v>38</v>
      </c>
      <c r="G1632" s="12"/>
      <c r="H1632" s="8" t="s">
        <v>40</v>
      </c>
      <c r="I1632" s="2">
        <v>203308000</v>
      </c>
      <c r="J1632" s="2">
        <v>204535000</v>
      </c>
      <c r="K1632" s="2">
        <v>233599000</v>
      </c>
      <c r="L1632" s="2">
        <v>313142000</v>
      </c>
      <c r="M1632" s="2">
        <v>52417000</v>
      </c>
      <c r="N1632" s="2">
        <v>42000</v>
      </c>
      <c r="O1632" s="2">
        <v>54347000</v>
      </c>
      <c r="P1632" s="2">
        <v>29530000</v>
      </c>
      <c r="Q1632" s="14">
        <v>111591000</v>
      </c>
      <c r="R1632" s="14">
        <v>961000</v>
      </c>
      <c r="S1632" s="14">
        <v>122415000</v>
      </c>
      <c r="T1632" s="14">
        <v>102683000</v>
      </c>
      <c r="U1632" s="14">
        <v>14104000</v>
      </c>
      <c r="V1632" s="14">
        <v>-12173000</v>
      </c>
      <c r="W1632" s="14">
        <v>33504000</v>
      </c>
      <c r="X1632" s="14">
        <v>19602000</v>
      </c>
      <c r="Y1632" s="14" t="s">
        <v>38</v>
      </c>
      <c r="Z1632" s="14" t="s">
        <v>38</v>
      </c>
      <c r="AA1632" s="14" t="s">
        <v>38</v>
      </c>
      <c r="AB1632" s="14" t="s">
        <v>38</v>
      </c>
      <c r="AC1632" s="14">
        <v>26279000</v>
      </c>
      <c r="AD1632" s="14">
        <v>-37375000</v>
      </c>
      <c r="AE1632" s="14">
        <v>16603000</v>
      </c>
      <c r="AF1632" s="14">
        <v>5402000</v>
      </c>
      <c r="AG1632" s="2">
        <v>36300000</v>
      </c>
      <c r="AH1632" s="2">
        <v>10023000</v>
      </c>
      <c r="AI1632" s="2">
        <v>55700000</v>
      </c>
      <c r="AJ1632" s="2">
        <v>41798000</v>
      </c>
      <c r="AK1632" s="16" t="str">
        <f t="shared" si="381"/>
        <v>Да</v>
      </c>
      <c r="AL1632" s="16" t="str">
        <f t="shared" si="394"/>
        <v>Нет</v>
      </c>
      <c r="AM1632" s="16" t="str">
        <f t="shared" si="374"/>
        <v>Да</v>
      </c>
      <c r="AN1632">
        <f t="shared" si="382"/>
        <v>1248.0238095238096</v>
      </c>
      <c r="AO1632">
        <f t="shared" si="383"/>
        <v>7.7281174673855043E-4</v>
      </c>
      <c r="AP1632">
        <f t="shared" si="384"/>
        <v>1.8403995936335931</v>
      </c>
      <c r="AQ1632">
        <f t="shared" si="385"/>
        <v>3.6216701586351392</v>
      </c>
      <c r="AR1632">
        <f t="shared" si="386"/>
        <v>0.17994614003590664</v>
      </c>
      <c r="AS1632">
        <f t="shared" si="387"/>
        <v>1.3325996459160725</v>
      </c>
      <c r="AT1632">
        <f t="shared" si="395"/>
        <v>4519.9305882185263</v>
      </c>
    </row>
    <row r="1633" spans="1:46" hidden="1" x14ac:dyDescent="0.35">
      <c r="A1633" s="6">
        <v>1478</v>
      </c>
      <c r="B1633" s="11" t="s">
        <v>3498</v>
      </c>
      <c r="C1633" s="8" t="s">
        <v>3499</v>
      </c>
      <c r="D1633" s="2">
        <v>1</v>
      </c>
      <c r="E1633" s="2">
        <v>21</v>
      </c>
      <c r="F1633" s="2" t="s">
        <v>38</v>
      </c>
      <c r="G1633" s="12"/>
      <c r="H1633" s="8" t="s">
        <v>121</v>
      </c>
      <c r="I1633" s="2">
        <v>182816000</v>
      </c>
      <c r="J1633" s="2">
        <v>188847000</v>
      </c>
      <c r="K1633" s="2">
        <v>179601000</v>
      </c>
      <c r="L1633" s="2">
        <v>177006000</v>
      </c>
      <c r="M1633" s="2">
        <v>2692000</v>
      </c>
      <c r="N1633" s="2">
        <v>3624000</v>
      </c>
      <c r="O1633" s="2">
        <v>-1419000</v>
      </c>
      <c r="P1633" s="2">
        <v>-4715000</v>
      </c>
      <c r="Q1633" s="14">
        <v>111062000</v>
      </c>
      <c r="R1633" s="14">
        <v>110252000</v>
      </c>
      <c r="S1633" s="14">
        <v>93372000</v>
      </c>
      <c r="T1633" s="14">
        <v>54443000</v>
      </c>
      <c r="U1633" s="14">
        <v>2064000</v>
      </c>
      <c r="V1633" s="14">
        <v>2336000</v>
      </c>
      <c r="W1633" s="14">
        <v>-2652000</v>
      </c>
      <c r="X1633" s="14">
        <v>202000</v>
      </c>
      <c r="Y1633" s="14" t="s">
        <v>38</v>
      </c>
      <c r="Z1633" s="14" t="s">
        <v>38</v>
      </c>
      <c r="AA1633" s="14" t="s">
        <v>38</v>
      </c>
      <c r="AB1633" s="14" t="s">
        <v>38</v>
      </c>
      <c r="AC1633" s="14">
        <v>2731000</v>
      </c>
      <c r="AD1633" s="14">
        <v>5460000</v>
      </c>
      <c r="AE1633" s="14">
        <v>1572000</v>
      </c>
      <c r="AF1633" s="14">
        <v>523000</v>
      </c>
      <c r="AG1633" s="2">
        <v>165730000</v>
      </c>
      <c r="AH1633" s="2">
        <v>163341000</v>
      </c>
      <c r="AI1633" s="2">
        <v>158274000</v>
      </c>
      <c r="AJ1633" s="2">
        <v>160907000</v>
      </c>
      <c r="AK1633" s="16" t="str">
        <f t="shared" si="381"/>
        <v>Да</v>
      </c>
      <c r="AL1633" s="16" t="str">
        <f t="shared" si="394"/>
        <v>Нет</v>
      </c>
      <c r="AM1633" s="16" t="str">
        <f t="shared" si="374"/>
        <v>Нет</v>
      </c>
      <c r="AN1633">
        <f t="shared" si="382"/>
        <v>0.74282560706401768</v>
      </c>
      <c r="AO1633">
        <f t="shared" si="383"/>
        <v>-2.5539112050739958</v>
      </c>
      <c r="AP1633">
        <f t="shared" si="384"/>
        <v>0.30095440084835628</v>
      </c>
      <c r="AQ1633">
        <f t="shared" si="385"/>
        <v>1.0146258440930325</v>
      </c>
      <c r="AR1633">
        <f t="shared" si="386"/>
        <v>1.0320141021266918</v>
      </c>
      <c r="AS1633">
        <f t="shared" si="387"/>
        <v>0.98363651053092782</v>
      </c>
    </row>
    <row r="1634" spans="1:46" ht="43.5" hidden="1" x14ac:dyDescent="0.35">
      <c r="A1634" s="6">
        <v>677</v>
      </c>
      <c r="B1634" s="11" t="s">
        <v>1643</v>
      </c>
      <c r="C1634" s="8" t="s">
        <v>1644</v>
      </c>
      <c r="D1634" s="2">
        <v>1</v>
      </c>
      <c r="E1634" s="2">
        <v>14</v>
      </c>
      <c r="F1634" s="2" t="s">
        <v>38</v>
      </c>
      <c r="G1634" s="12"/>
      <c r="H1634" s="8" t="s">
        <v>121</v>
      </c>
      <c r="I1634" s="2">
        <v>121013000</v>
      </c>
      <c r="J1634" s="2">
        <v>113547000</v>
      </c>
      <c r="K1634" s="2">
        <v>115953000</v>
      </c>
      <c r="L1634" s="2">
        <v>114547000</v>
      </c>
      <c r="M1634" s="2">
        <v>5828000</v>
      </c>
      <c r="N1634" s="2">
        <v>7070000</v>
      </c>
      <c r="O1634" s="2">
        <v>7153000</v>
      </c>
      <c r="P1634" s="2">
        <v>14552000</v>
      </c>
      <c r="Q1634" s="14">
        <v>110814000</v>
      </c>
      <c r="R1634" s="14">
        <v>108898000</v>
      </c>
      <c r="S1634" s="14">
        <v>111485000</v>
      </c>
      <c r="T1634" s="14">
        <v>122078000</v>
      </c>
      <c r="U1634" s="14">
        <v>28976000</v>
      </c>
      <c r="V1634" s="14">
        <v>26918000</v>
      </c>
      <c r="W1634" s="14">
        <v>23724000</v>
      </c>
      <c r="X1634" s="14">
        <v>21980000</v>
      </c>
      <c r="Y1634" s="14" t="s">
        <v>38</v>
      </c>
      <c r="Z1634" s="14" t="s">
        <v>38</v>
      </c>
      <c r="AA1634" s="14" t="s">
        <v>38</v>
      </c>
      <c r="AB1634" s="14" t="s">
        <v>38</v>
      </c>
      <c r="AC1634" s="14">
        <v>5016000</v>
      </c>
      <c r="AD1634" s="14">
        <v>4770000</v>
      </c>
      <c r="AE1634" s="14">
        <v>4601000</v>
      </c>
      <c r="AF1634" s="14">
        <v>10508000</v>
      </c>
      <c r="AG1634" s="2">
        <v>116123000</v>
      </c>
      <c r="AH1634" s="2">
        <v>106215000</v>
      </c>
      <c r="AI1634" s="2">
        <v>102782000</v>
      </c>
      <c r="AJ1634" s="2">
        <v>100808000</v>
      </c>
      <c r="AK1634" s="16" t="str">
        <f t="shared" si="381"/>
        <v>Да</v>
      </c>
      <c r="AL1634" s="16" t="str">
        <f t="shared" si="394"/>
        <v>Нет</v>
      </c>
      <c r="AM1634" s="16" t="str">
        <f t="shared" si="374"/>
        <v>Нет</v>
      </c>
      <c r="AN1634">
        <f t="shared" si="382"/>
        <v>0.82432814710042435</v>
      </c>
      <c r="AO1634">
        <f t="shared" si="383"/>
        <v>0.9883964770026562</v>
      </c>
      <c r="AP1634">
        <f t="shared" si="384"/>
        <v>0.49154755360087959</v>
      </c>
      <c r="AQ1634">
        <f t="shared" si="385"/>
        <v>1.0932824930565364</v>
      </c>
      <c r="AR1634">
        <f t="shared" si="386"/>
        <v>1.0334007900215991</v>
      </c>
      <c r="AS1634">
        <f t="shared" si="387"/>
        <v>1.0195817792238711</v>
      </c>
    </row>
    <row r="1635" spans="1:46" hidden="1" x14ac:dyDescent="0.35">
      <c r="A1635" s="6">
        <v>1106</v>
      </c>
      <c r="B1635" s="11" t="s">
        <v>2651</v>
      </c>
      <c r="C1635" s="8" t="s">
        <v>2652</v>
      </c>
      <c r="D1635" s="2">
        <v>1</v>
      </c>
      <c r="E1635" s="2">
        <v>14</v>
      </c>
      <c r="F1635" s="2" t="s">
        <v>38</v>
      </c>
      <c r="G1635" s="12"/>
      <c r="H1635" s="8" t="s">
        <v>40</v>
      </c>
      <c r="I1635" s="2">
        <v>727284000</v>
      </c>
      <c r="J1635" s="2">
        <v>602512000</v>
      </c>
      <c r="K1635" s="2">
        <v>423611000</v>
      </c>
      <c r="L1635" s="2">
        <v>428856000</v>
      </c>
      <c r="M1635" s="2">
        <v>8388000</v>
      </c>
      <c r="N1635" s="2">
        <v>9324000</v>
      </c>
      <c r="O1635" s="2">
        <v>10829000</v>
      </c>
      <c r="P1635" s="2">
        <v>21245000</v>
      </c>
      <c r="Q1635" s="14">
        <v>110271000</v>
      </c>
      <c r="R1635" s="14">
        <v>218375000</v>
      </c>
      <c r="S1635" s="14">
        <v>251138000</v>
      </c>
      <c r="T1635" s="14">
        <v>220824000</v>
      </c>
      <c r="U1635" s="14">
        <v>53356000</v>
      </c>
      <c r="V1635" s="14">
        <v>51276000</v>
      </c>
      <c r="W1635" s="14">
        <v>52851000</v>
      </c>
      <c r="X1635" s="14">
        <v>47653000</v>
      </c>
      <c r="Y1635" s="14" t="s">
        <v>38</v>
      </c>
      <c r="Z1635" s="14" t="s">
        <v>38</v>
      </c>
      <c r="AA1635" s="14" t="s">
        <v>38</v>
      </c>
      <c r="AB1635" s="14" t="s">
        <v>38</v>
      </c>
      <c r="AC1635" s="14">
        <v>4570000</v>
      </c>
      <c r="AD1635" s="14">
        <v>3374000</v>
      </c>
      <c r="AE1635" s="14">
        <v>7117000</v>
      </c>
      <c r="AF1635" s="14">
        <v>6390000</v>
      </c>
      <c r="AG1635" s="2">
        <v>287747000</v>
      </c>
      <c r="AH1635" s="2">
        <v>285498000</v>
      </c>
      <c r="AI1635" s="2">
        <v>286718000</v>
      </c>
      <c r="AJ1635" s="2">
        <v>281200000</v>
      </c>
      <c r="AK1635" s="16" t="str">
        <f t="shared" si="381"/>
        <v>Да</v>
      </c>
      <c r="AL1635" s="16" t="str">
        <f t="shared" si="394"/>
        <v>Нет</v>
      </c>
      <c r="AM1635" s="16" t="str">
        <f t="shared" si="374"/>
        <v>Нет</v>
      </c>
      <c r="AN1635">
        <f t="shared" si="382"/>
        <v>0.89961389961389959</v>
      </c>
      <c r="AO1635">
        <f t="shared" si="383"/>
        <v>0.86102133160956695</v>
      </c>
      <c r="AP1635">
        <f t="shared" si="384"/>
        <v>0.50971993410214167</v>
      </c>
      <c r="AQ1635">
        <f t="shared" si="385"/>
        <v>1.0078774632396725</v>
      </c>
      <c r="AR1635">
        <f t="shared" si="386"/>
        <v>0.99574494799768409</v>
      </c>
      <c r="AS1635">
        <f t="shared" si="387"/>
        <v>1.0196230440967282</v>
      </c>
    </row>
    <row r="1636" spans="1:46" x14ac:dyDescent="0.35">
      <c r="A1636" s="6">
        <v>1452</v>
      </c>
      <c r="B1636" s="11" t="s">
        <v>3438</v>
      </c>
      <c r="C1636" s="8" t="s">
        <v>3439</v>
      </c>
      <c r="D1636" s="2">
        <v>1</v>
      </c>
      <c r="E1636" s="2">
        <v>3</v>
      </c>
      <c r="F1636" s="2" t="s">
        <v>38</v>
      </c>
      <c r="G1636" s="12"/>
      <c r="H1636" s="8" t="s">
        <v>40</v>
      </c>
      <c r="I1636" s="2">
        <v>143343000</v>
      </c>
      <c r="J1636" s="2">
        <v>114206000</v>
      </c>
      <c r="K1636" s="2">
        <v>112942000</v>
      </c>
      <c r="L1636" s="2">
        <v>123414000</v>
      </c>
      <c r="M1636" s="2">
        <v>26487000</v>
      </c>
      <c r="N1636" s="2">
        <v>1470000</v>
      </c>
      <c r="O1636" s="2">
        <v>360000</v>
      </c>
      <c r="P1636" s="2">
        <v>7923000</v>
      </c>
      <c r="Q1636" s="14">
        <v>109316000</v>
      </c>
      <c r="R1636" s="14">
        <v>50101000</v>
      </c>
      <c r="S1636" s="14">
        <v>55543000</v>
      </c>
      <c r="T1636" s="14">
        <v>65261000</v>
      </c>
      <c r="U1636" s="14">
        <v>20092000</v>
      </c>
      <c r="V1636" s="14">
        <v>1793000</v>
      </c>
      <c r="W1636" s="14">
        <v>1501000</v>
      </c>
      <c r="X1636" s="14">
        <v>3966000</v>
      </c>
      <c r="Y1636" s="14" t="s">
        <v>38</v>
      </c>
      <c r="Z1636" s="14" t="s">
        <v>38</v>
      </c>
      <c r="AA1636" s="14" t="s">
        <v>38</v>
      </c>
      <c r="AB1636" s="14" t="s">
        <v>38</v>
      </c>
      <c r="AC1636" s="14">
        <v>18225000</v>
      </c>
      <c r="AD1636" s="14">
        <v>369000</v>
      </c>
      <c r="AE1636" s="14">
        <v>2081000</v>
      </c>
      <c r="AF1636" s="14">
        <v>10032000</v>
      </c>
      <c r="AG1636" s="2">
        <v>123683000</v>
      </c>
      <c r="AH1636" s="2">
        <v>105525000</v>
      </c>
      <c r="AI1636" s="2">
        <v>106623000</v>
      </c>
      <c r="AJ1636" s="2">
        <v>113977000</v>
      </c>
      <c r="AK1636" s="16" t="str">
        <f t="shared" si="381"/>
        <v>Да</v>
      </c>
      <c r="AL1636" s="16" t="str">
        <f t="shared" si="394"/>
        <v>Нет</v>
      </c>
      <c r="AM1636" s="16" t="str">
        <f t="shared" si="374"/>
        <v>Да</v>
      </c>
      <c r="AN1636">
        <f t="shared" si="382"/>
        <v>18.018367346938774</v>
      </c>
      <c r="AO1636">
        <f t="shared" si="383"/>
        <v>4.083333333333333</v>
      </c>
      <c r="AP1636">
        <f t="shared" si="384"/>
        <v>4.5437334343051874E-2</v>
      </c>
      <c r="AQ1636">
        <f t="shared" si="385"/>
        <v>1.1720729684908788</v>
      </c>
      <c r="AR1636">
        <f t="shared" si="386"/>
        <v>0.98970203427027936</v>
      </c>
      <c r="AS1636">
        <f t="shared" si="387"/>
        <v>0.93547821051615676</v>
      </c>
      <c r="AT1636">
        <f t="shared" ref="AT1636:AT1638" si="396">AQ1636*AN1636</f>
        <v>21.118841303685649</v>
      </c>
    </row>
    <row r="1637" spans="1:46" hidden="1" x14ac:dyDescent="0.35">
      <c r="A1637" s="6">
        <v>802</v>
      </c>
      <c r="B1637" s="11" t="s">
        <v>1928</v>
      </c>
      <c r="C1637" s="8" t="s">
        <v>1929</v>
      </c>
      <c r="D1637" s="2">
        <v>1</v>
      </c>
      <c r="E1637" s="2">
        <v>2</v>
      </c>
      <c r="F1637" s="2" t="s">
        <v>38</v>
      </c>
      <c r="G1637" s="12"/>
      <c r="H1637" s="8" t="s">
        <v>40</v>
      </c>
      <c r="I1637" s="2">
        <v>194667000</v>
      </c>
      <c r="J1637" s="2">
        <v>144269000</v>
      </c>
      <c r="K1637" s="2">
        <v>119385000</v>
      </c>
      <c r="L1637" s="2">
        <v>125397000</v>
      </c>
      <c r="M1637" s="2">
        <v>17009000</v>
      </c>
      <c r="N1637" s="2">
        <v>14159000</v>
      </c>
      <c r="O1637" s="2">
        <v>15136000</v>
      </c>
      <c r="P1637" s="2">
        <v>8370000</v>
      </c>
      <c r="Q1637" s="14">
        <v>108894000</v>
      </c>
      <c r="R1637" s="14">
        <v>89568000</v>
      </c>
      <c r="S1637" s="14">
        <v>84823000</v>
      </c>
      <c r="T1637" s="14">
        <v>69338000</v>
      </c>
      <c r="U1637" s="14">
        <v>122954000</v>
      </c>
      <c r="V1637" s="14">
        <v>95363000</v>
      </c>
      <c r="W1637" s="14">
        <v>86234000</v>
      </c>
      <c r="X1637" s="14">
        <v>77774000</v>
      </c>
      <c r="Y1637" s="14" t="s">
        <v>38</v>
      </c>
      <c r="Z1637" s="14" t="s">
        <v>38</v>
      </c>
      <c r="AA1637" s="14" t="s">
        <v>38</v>
      </c>
      <c r="AB1637" s="14" t="s">
        <v>38</v>
      </c>
      <c r="AC1637" s="14">
        <v>32057000</v>
      </c>
      <c r="AD1637" s="14">
        <v>12766000</v>
      </c>
      <c r="AE1637" s="14">
        <v>10390000</v>
      </c>
      <c r="AF1637" s="14">
        <v>5514000</v>
      </c>
      <c r="AG1637" s="2">
        <v>141234000</v>
      </c>
      <c r="AH1637" s="2">
        <v>113643000</v>
      </c>
      <c r="AI1637" s="2">
        <v>104658000</v>
      </c>
      <c r="AJ1637" s="2">
        <v>96343000</v>
      </c>
      <c r="AK1637" s="16" t="str">
        <f t="shared" si="381"/>
        <v>Да</v>
      </c>
      <c r="AL1637" s="16" t="str">
        <f t="shared" si="394"/>
        <v>Нет</v>
      </c>
      <c r="AM1637" s="16" t="str">
        <f t="shared" si="374"/>
        <v>Да</v>
      </c>
      <c r="AN1637">
        <f t="shared" si="382"/>
        <v>1.2012854015114063</v>
      </c>
      <c r="AO1637">
        <f t="shared" si="383"/>
        <v>0.93545190274841439</v>
      </c>
      <c r="AP1637">
        <f t="shared" si="384"/>
        <v>1.8083632019115889</v>
      </c>
      <c r="AQ1637">
        <f t="shared" si="385"/>
        <v>1.2427866212613183</v>
      </c>
      <c r="AR1637">
        <f t="shared" si="386"/>
        <v>1.0858510577308949</v>
      </c>
      <c r="AS1637">
        <f t="shared" si="387"/>
        <v>1.0863062184071495</v>
      </c>
      <c r="AT1637">
        <f t="shared" si="396"/>
        <v>1.4929414253149067</v>
      </c>
    </row>
    <row r="1638" spans="1:46" hidden="1" x14ac:dyDescent="0.35">
      <c r="A1638" s="6">
        <v>1952</v>
      </c>
      <c r="B1638" s="11" t="s">
        <v>4637</v>
      </c>
      <c r="C1638" s="8" t="s">
        <v>4638</v>
      </c>
      <c r="D1638" s="2">
        <v>1</v>
      </c>
      <c r="E1638" s="2">
        <v>3</v>
      </c>
      <c r="F1638" s="2" t="s">
        <v>38</v>
      </c>
      <c r="G1638" s="12"/>
      <c r="H1638" s="8" t="s">
        <v>40</v>
      </c>
      <c r="I1638" s="2">
        <v>158693000</v>
      </c>
      <c r="J1638" s="2">
        <v>136102000</v>
      </c>
      <c r="K1638" s="2">
        <v>117744000</v>
      </c>
      <c r="L1638" s="2">
        <v>104687000</v>
      </c>
      <c r="M1638" s="2">
        <v>72527000</v>
      </c>
      <c r="N1638" s="2">
        <v>64782000</v>
      </c>
      <c r="O1638" s="2">
        <v>56553000</v>
      </c>
      <c r="P1638" s="2">
        <v>43624000</v>
      </c>
      <c r="Q1638" s="14">
        <v>108549000</v>
      </c>
      <c r="R1638" s="14">
        <v>97519000</v>
      </c>
      <c r="S1638" s="14">
        <v>82486000</v>
      </c>
      <c r="T1638" s="14">
        <v>76740000</v>
      </c>
      <c r="U1638" s="14">
        <v>105241000</v>
      </c>
      <c r="V1638" s="14">
        <v>89681000</v>
      </c>
      <c r="W1638" s="14">
        <v>71906000</v>
      </c>
      <c r="X1638" s="14">
        <v>57370000</v>
      </c>
      <c r="Y1638" s="14" t="s">
        <v>38</v>
      </c>
      <c r="Z1638" s="14" t="s">
        <v>38</v>
      </c>
      <c r="AA1638" s="14" t="s">
        <v>38</v>
      </c>
      <c r="AB1638" s="14" t="s">
        <v>38</v>
      </c>
      <c r="AC1638" s="14">
        <v>16923000</v>
      </c>
      <c r="AD1638" s="14">
        <v>18955000</v>
      </c>
      <c r="AE1638" s="14">
        <v>15572000</v>
      </c>
      <c r="AF1638" s="14">
        <v>13283000</v>
      </c>
      <c r="AG1638" s="2">
        <v>147126000</v>
      </c>
      <c r="AH1638" s="2">
        <v>125139000</v>
      </c>
      <c r="AI1638" s="2">
        <v>107742000</v>
      </c>
      <c r="AJ1638" s="2">
        <v>94071000</v>
      </c>
      <c r="AK1638" s="16" t="str">
        <f t="shared" si="381"/>
        <v>Да</v>
      </c>
      <c r="AL1638" s="16" t="str">
        <f t="shared" si="394"/>
        <v>Нет</v>
      </c>
      <c r="AM1638" s="16" t="str">
        <f t="shared" si="374"/>
        <v>Да</v>
      </c>
      <c r="AN1638">
        <f t="shared" si="382"/>
        <v>1.1195548146089964</v>
      </c>
      <c r="AO1638">
        <f t="shared" si="383"/>
        <v>1.145509522041271</v>
      </c>
      <c r="AP1638">
        <f t="shared" si="384"/>
        <v>1.2963735558408216</v>
      </c>
      <c r="AQ1638">
        <f t="shared" si="385"/>
        <v>1.1757006209095486</v>
      </c>
      <c r="AR1638">
        <f t="shared" si="386"/>
        <v>1.1614690649885839</v>
      </c>
      <c r="AS1638">
        <f t="shared" si="387"/>
        <v>1.1453264023981886</v>
      </c>
      <c r="AT1638">
        <f t="shared" si="396"/>
        <v>1.3162612906780717</v>
      </c>
    </row>
    <row r="1639" spans="1:46" hidden="1" x14ac:dyDescent="0.35">
      <c r="A1639" s="6">
        <v>1489</v>
      </c>
      <c r="B1639" s="11" t="s">
        <v>3527</v>
      </c>
      <c r="C1639" s="8" t="s">
        <v>3528</v>
      </c>
      <c r="D1639" s="2">
        <v>1</v>
      </c>
      <c r="E1639" s="2">
        <v>4</v>
      </c>
      <c r="F1639" s="2" t="s">
        <v>38</v>
      </c>
      <c r="G1639" s="12"/>
      <c r="H1639" s="8" t="s">
        <v>40</v>
      </c>
      <c r="I1639" s="2">
        <v>140039000</v>
      </c>
      <c r="J1639" s="2">
        <v>92582000</v>
      </c>
      <c r="K1639" s="2">
        <v>118303000</v>
      </c>
      <c r="L1639" s="2">
        <v>108743000</v>
      </c>
      <c r="M1639" s="2">
        <v>59187000</v>
      </c>
      <c r="N1639" s="2">
        <v>70765000</v>
      </c>
      <c r="O1639" s="2">
        <v>72976000</v>
      </c>
      <c r="P1639" s="2">
        <v>59932000</v>
      </c>
      <c r="Q1639" s="14">
        <v>108438000</v>
      </c>
      <c r="R1639" s="14">
        <v>143816000</v>
      </c>
      <c r="S1639" s="14">
        <v>153025000</v>
      </c>
      <c r="T1639" s="14">
        <v>145747000</v>
      </c>
      <c r="U1639" s="14">
        <v>-6431000</v>
      </c>
      <c r="V1639" s="14">
        <v>-11620000</v>
      </c>
      <c r="W1639" s="14">
        <v>-9645000</v>
      </c>
      <c r="X1639" s="14">
        <v>-1984000</v>
      </c>
      <c r="Y1639" s="14" t="s">
        <v>38</v>
      </c>
      <c r="Z1639" s="14" t="s">
        <v>38</v>
      </c>
      <c r="AA1639" s="14" t="s">
        <v>38</v>
      </c>
      <c r="AB1639" s="14" t="s">
        <v>38</v>
      </c>
      <c r="AC1639" s="14">
        <v>5189000</v>
      </c>
      <c r="AD1639" s="14">
        <v>-1974000</v>
      </c>
      <c r="AE1639" s="14">
        <v>-7661000</v>
      </c>
      <c r="AF1639" s="14">
        <v>-1998000</v>
      </c>
      <c r="AG1639" s="2">
        <v>56718000</v>
      </c>
      <c r="AH1639" s="2">
        <v>51529000</v>
      </c>
      <c r="AI1639" s="2">
        <v>53504000</v>
      </c>
      <c r="AJ1639" s="2">
        <v>61165000</v>
      </c>
      <c r="AK1639" s="16" t="str">
        <f t="shared" si="381"/>
        <v>Да</v>
      </c>
      <c r="AL1639" s="16" t="str">
        <f t="shared" si="394"/>
        <v>Нет</v>
      </c>
      <c r="AM1639" s="16" t="str">
        <f t="shared" si="374"/>
        <v>Нет</v>
      </c>
      <c r="AN1639">
        <f t="shared" si="382"/>
        <v>0.8363880449374691</v>
      </c>
      <c r="AO1639">
        <f t="shared" si="383"/>
        <v>0.96970236790177589</v>
      </c>
      <c r="AP1639">
        <f t="shared" si="384"/>
        <v>1.217646666221718</v>
      </c>
      <c r="AQ1639">
        <f t="shared" si="385"/>
        <v>1.1007005763744688</v>
      </c>
      <c r="AR1639">
        <f t="shared" si="386"/>
        <v>0.96308687200956933</v>
      </c>
      <c r="AS1639">
        <f t="shared" si="387"/>
        <v>0.87474863075288156</v>
      </c>
    </row>
    <row r="1640" spans="1:46" hidden="1" x14ac:dyDescent="0.35">
      <c r="A1640" s="6">
        <v>1963</v>
      </c>
      <c r="B1640" s="11" t="s">
        <v>4662</v>
      </c>
      <c r="C1640" s="8" t="s">
        <v>4663</v>
      </c>
      <c r="D1640" s="2">
        <v>1</v>
      </c>
      <c r="E1640" s="2">
        <v>27</v>
      </c>
      <c r="F1640" s="2" t="s">
        <v>38</v>
      </c>
      <c r="G1640" s="12"/>
      <c r="H1640" s="8" t="s">
        <v>121</v>
      </c>
      <c r="I1640" s="2">
        <v>44508000</v>
      </c>
      <c r="J1640" s="2">
        <v>45871000</v>
      </c>
      <c r="K1640" s="2">
        <v>37978000</v>
      </c>
      <c r="L1640" s="2">
        <v>34544000</v>
      </c>
      <c r="M1640" s="2">
        <v>1672000</v>
      </c>
      <c r="N1640" s="2">
        <v>7324000</v>
      </c>
      <c r="O1640" s="2">
        <v>8629000</v>
      </c>
      <c r="P1640" s="2">
        <v>8965000</v>
      </c>
      <c r="Q1640" s="14">
        <v>107917000</v>
      </c>
      <c r="R1640" s="14">
        <v>111815000</v>
      </c>
      <c r="S1640" s="14">
        <v>118391000</v>
      </c>
      <c r="T1640" s="14">
        <v>132320000</v>
      </c>
      <c r="U1640" s="14">
        <v>17361000</v>
      </c>
      <c r="V1640" s="14">
        <v>17322000</v>
      </c>
      <c r="W1640" s="14">
        <v>14699000</v>
      </c>
      <c r="X1640" s="14">
        <v>10307000</v>
      </c>
      <c r="Y1640" s="14" t="s">
        <v>38</v>
      </c>
      <c r="Z1640" s="14" t="s">
        <v>38</v>
      </c>
      <c r="AA1640" s="14" t="s">
        <v>38</v>
      </c>
      <c r="AB1640" s="14" t="s">
        <v>38</v>
      </c>
      <c r="AC1640" s="14">
        <v>38000</v>
      </c>
      <c r="AD1640" s="14">
        <v>2623000</v>
      </c>
      <c r="AE1640" s="14">
        <v>4394000</v>
      </c>
      <c r="AF1640" s="14">
        <v>3233000</v>
      </c>
      <c r="AG1640" s="2">
        <v>23344000</v>
      </c>
      <c r="AH1640" s="2">
        <v>23873000</v>
      </c>
      <c r="AI1640" s="2">
        <v>21227000</v>
      </c>
      <c r="AJ1640" s="2">
        <v>16858000</v>
      </c>
      <c r="AK1640" s="16" t="str">
        <f t="shared" si="381"/>
        <v>Да</v>
      </c>
      <c r="AL1640" s="16" t="str">
        <f t="shared" si="394"/>
        <v>Нет</v>
      </c>
      <c r="AM1640" s="16" t="str">
        <f t="shared" si="374"/>
        <v>Нет</v>
      </c>
      <c r="AN1640">
        <f t="shared" si="382"/>
        <v>0.22829055161114145</v>
      </c>
      <c r="AO1640">
        <f t="shared" si="383"/>
        <v>0.84876578977865336</v>
      </c>
      <c r="AP1640">
        <f t="shared" si="384"/>
        <v>0.96252091466815393</v>
      </c>
      <c r="AQ1640">
        <f t="shared" si="385"/>
        <v>0.97784107569220458</v>
      </c>
      <c r="AR1640">
        <f t="shared" si="386"/>
        <v>1.1246525651293164</v>
      </c>
      <c r="AS1640">
        <f t="shared" si="387"/>
        <v>1.259164788231107</v>
      </c>
    </row>
    <row r="1641" spans="1:46" hidden="1" x14ac:dyDescent="0.35">
      <c r="A1641" s="6">
        <v>114</v>
      </c>
      <c r="B1641" s="11" t="s">
        <v>293</v>
      </c>
      <c r="C1641" s="8" t="s">
        <v>294</v>
      </c>
      <c r="D1641" s="2">
        <v>1</v>
      </c>
      <c r="E1641" s="2">
        <v>72</v>
      </c>
      <c r="F1641" s="2" t="s">
        <v>38</v>
      </c>
      <c r="G1641" s="12"/>
      <c r="H1641" s="8" t="s">
        <v>40</v>
      </c>
      <c r="I1641" s="2">
        <v>1697093000</v>
      </c>
      <c r="J1641" s="2">
        <v>1581316000</v>
      </c>
      <c r="K1641" s="2">
        <v>1644568000</v>
      </c>
      <c r="L1641" s="2">
        <v>1487721000</v>
      </c>
      <c r="M1641" s="2">
        <v>10660000</v>
      </c>
      <c r="N1641" s="2">
        <v>44352000</v>
      </c>
      <c r="O1641" s="2">
        <v>5462000</v>
      </c>
      <c r="P1641" s="2">
        <v>25209000</v>
      </c>
      <c r="Q1641" s="14">
        <v>107492000</v>
      </c>
      <c r="R1641" s="14">
        <v>329392000</v>
      </c>
      <c r="S1641" s="14">
        <v>110264000</v>
      </c>
      <c r="T1641" s="14">
        <v>194787000</v>
      </c>
      <c r="U1641" s="14">
        <v>3825000</v>
      </c>
      <c r="V1641" s="14">
        <v>27999000</v>
      </c>
      <c r="W1641" s="14">
        <v>6429000</v>
      </c>
      <c r="X1641" s="14">
        <v>10710000</v>
      </c>
      <c r="Y1641" s="14" t="s">
        <v>38</v>
      </c>
      <c r="Z1641" s="14" t="s">
        <v>38</v>
      </c>
      <c r="AA1641" s="14" t="s">
        <v>38</v>
      </c>
      <c r="AB1641" s="14" t="s">
        <v>38</v>
      </c>
      <c r="AC1641" s="14">
        <v>-12278000</v>
      </c>
      <c r="AD1641" s="14">
        <v>21603000</v>
      </c>
      <c r="AE1641" s="14">
        <v>80000</v>
      </c>
      <c r="AF1641" s="14">
        <v>14548000</v>
      </c>
      <c r="AG1641" s="2">
        <v>1442172000</v>
      </c>
      <c r="AH1641" s="2">
        <v>1465266000</v>
      </c>
      <c r="AI1641" s="2">
        <v>1443692000</v>
      </c>
      <c r="AJ1641" s="2">
        <v>1447246000</v>
      </c>
      <c r="AK1641" s="16" t="str">
        <f t="shared" si="381"/>
        <v>Нет</v>
      </c>
      <c r="AL1641" s="16" t="str">
        <f>IF(IFERROR(AN1641*AO1641*AP1641*AQ1641*AR1641*AS1641,0)=0,"Да","Нет")</f>
        <v>Нет</v>
      </c>
      <c r="AM1641" s="16" t="str">
        <f t="shared" si="374"/>
        <v>Нет</v>
      </c>
      <c r="AN1641">
        <f t="shared" si="382"/>
        <v>0.24034992784992784</v>
      </c>
      <c r="AO1641">
        <f t="shared" si="383"/>
        <v>8.1201025265470523</v>
      </c>
      <c r="AP1641">
        <f t="shared" si="384"/>
        <v>0.21666865008528699</v>
      </c>
      <c r="AQ1641">
        <f t="shared" si="385"/>
        <v>0.98423903919151878</v>
      </c>
      <c r="AR1641">
        <f t="shared" si="386"/>
        <v>1.0149436306358974</v>
      </c>
      <c r="AS1641">
        <f t="shared" si="387"/>
        <v>0.99754430138345518</v>
      </c>
    </row>
    <row r="1642" spans="1:46" ht="87" hidden="1" x14ac:dyDescent="0.35">
      <c r="A1642" s="6">
        <v>1690</v>
      </c>
      <c r="B1642" s="11" t="s">
        <v>4013</v>
      </c>
      <c r="C1642" s="8" t="s">
        <v>4014</v>
      </c>
      <c r="D1642" s="2">
        <v>1</v>
      </c>
      <c r="E1642" s="2">
        <v>99</v>
      </c>
      <c r="F1642" s="2" t="s">
        <v>38</v>
      </c>
      <c r="G1642" s="12" t="s">
        <v>4015</v>
      </c>
      <c r="H1642" s="8" t="s">
        <v>121</v>
      </c>
      <c r="I1642" s="2">
        <v>75002000</v>
      </c>
      <c r="J1642" s="2">
        <v>126438000</v>
      </c>
      <c r="K1642" s="2">
        <v>176523000</v>
      </c>
      <c r="L1642" s="2">
        <v>193048000</v>
      </c>
      <c r="M1642" s="2">
        <v>3668000</v>
      </c>
      <c r="N1642" s="2">
        <v>-16365000</v>
      </c>
      <c r="O1642" s="2">
        <v>34443000</v>
      </c>
      <c r="P1642" s="2">
        <v>35644000</v>
      </c>
      <c r="Q1642" s="14">
        <v>106127000</v>
      </c>
      <c r="R1642" s="14">
        <v>163267000</v>
      </c>
      <c r="S1642" s="14">
        <v>266052000</v>
      </c>
      <c r="T1642" s="14">
        <v>323488000</v>
      </c>
      <c r="U1642" s="14">
        <v>-4459000</v>
      </c>
      <c r="V1642" s="14">
        <v>14665000</v>
      </c>
      <c r="W1642" s="14">
        <v>17593000</v>
      </c>
      <c r="X1642" s="14">
        <v>18785000</v>
      </c>
      <c r="Y1642" s="14" t="s">
        <v>38</v>
      </c>
      <c r="Z1642" s="14" t="s">
        <v>38</v>
      </c>
      <c r="AA1642" s="14" t="s">
        <v>38</v>
      </c>
      <c r="AB1642" s="14" t="s">
        <v>38</v>
      </c>
      <c r="AC1642" s="14">
        <v>-15606000</v>
      </c>
      <c r="AD1642" s="14">
        <v>-2688000</v>
      </c>
      <c r="AE1642" s="14">
        <v>267000</v>
      </c>
      <c r="AF1642" s="14">
        <v>1391000</v>
      </c>
      <c r="AG1642" s="2">
        <v>55304000</v>
      </c>
      <c r="AH1642" s="2">
        <v>74428000</v>
      </c>
      <c r="AI1642" s="2">
        <v>77356000</v>
      </c>
      <c r="AJ1642" s="2">
        <v>78454000</v>
      </c>
      <c r="AK1642" s="16" t="str">
        <f t="shared" si="381"/>
        <v>Нет</v>
      </c>
      <c r="AL1642" s="16" t="str">
        <f>IF(IFERROR(AN1642*AO1642*AP1642*AQ1642*AR1642*AS1642,0)=0,"Да","Нет")</f>
        <v>Нет</v>
      </c>
      <c r="AM1642" s="16" t="str">
        <f t="shared" si="374"/>
        <v>Нет</v>
      </c>
      <c r="AN1642">
        <f t="shared" si="382"/>
        <v>-0.22413687748243202</v>
      </c>
      <c r="AO1642">
        <f t="shared" si="383"/>
        <v>-0.47513282815085794</v>
      </c>
      <c r="AP1642">
        <f t="shared" si="384"/>
        <v>0.96630568959712715</v>
      </c>
      <c r="AQ1642">
        <f t="shared" si="385"/>
        <v>0.74305368947170425</v>
      </c>
      <c r="AR1642">
        <f t="shared" si="386"/>
        <v>0.96214902528569213</v>
      </c>
      <c r="AS1642">
        <f t="shared" si="387"/>
        <v>0.98600453769087615</v>
      </c>
    </row>
    <row r="1643" spans="1:46" hidden="1" x14ac:dyDescent="0.35">
      <c r="A1643" s="6">
        <v>1522</v>
      </c>
      <c r="B1643" s="11" t="s">
        <v>3607</v>
      </c>
      <c r="C1643" s="8" t="s">
        <v>3608</v>
      </c>
      <c r="D1643" s="2">
        <v>1</v>
      </c>
      <c r="E1643" s="2">
        <v>10</v>
      </c>
      <c r="F1643" s="2" t="s">
        <v>38</v>
      </c>
      <c r="G1643" s="12"/>
      <c r="H1643" s="8" t="s">
        <v>40</v>
      </c>
      <c r="I1643" s="2">
        <v>42056000</v>
      </c>
      <c r="J1643" s="2">
        <v>45555000</v>
      </c>
      <c r="K1643" s="2">
        <v>32693000</v>
      </c>
      <c r="L1643" s="2">
        <v>30666000</v>
      </c>
      <c r="M1643" s="2">
        <v>35685000</v>
      </c>
      <c r="N1643" s="2">
        <v>31189000</v>
      </c>
      <c r="O1643" s="2">
        <v>26023000</v>
      </c>
      <c r="P1643" s="2">
        <v>20293000</v>
      </c>
      <c r="Q1643" s="14">
        <v>103598000</v>
      </c>
      <c r="R1643" s="14">
        <v>90290000</v>
      </c>
      <c r="S1643" s="14">
        <v>70292000</v>
      </c>
      <c r="T1643" s="14">
        <v>63783000</v>
      </c>
      <c r="U1643" s="14">
        <v>12094000</v>
      </c>
      <c r="V1643" s="14">
        <v>10786000</v>
      </c>
      <c r="W1643" s="14">
        <v>8179000</v>
      </c>
      <c r="X1643" s="14">
        <v>7507000</v>
      </c>
      <c r="Y1643" s="14" t="s">
        <v>38</v>
      </c>
      <c r="Z1643" s="14" t="s">
        <v>38</v>
      </c>
      <c r="AA1643" s="14" t="s">
        <v>38</v>
      </c>
      <c r="AB1643" s="14" t="s">
        <v>38</v>
      </c>
      <c r="AC1643" s="14">
        <v>6062000</v>
      </c>
      <c r="AD1643" s="14">
        <v>5224000</v>
      </c>
      <c r="AE1643" s="14">
        <v>4072000</v>
      </c>
      <c r="AF1643" s="14">
        <v>3608000</v>
      </c>
      <c r="AG1643" s="2">
        <v>17455000</v>
      </c>
      <c r="AH1643" s="2">
        <v>16147000</v>
      </c>
      <c r="AI1643" s="2">
        <v>13539000</v>
      </c>
      <c r="AJ1643" s="2">
        <v>12867000</v>
      </c>
      <c r="AK1643" s="16" t="str">
        <f t="shared" si="381"/>
        <v>Да</v>
      </c>
      <c r="AL1643" s="16" t="str">
        <f t="shared" ref="AL1643:AL1645" si="397">IF(IFERROR(AN1643*AO1643*AP1643*AQ1643*AR1643*AS1643,0)=0,"Да","Нет")</f>
        <v>Нет</v>
      </c>
      <c r="AM1643" s="16" t="str">
        <f t="shared" si="374"/>
        <v>Да</v>
      </c>
      <c r="AN1643">
        <f t="shared" si="382"/>
        <v>1.1441533874122287</v>
      </c>
      <c r="AO1643">
        <f t="shared" si="383"/>
        <v>1.1985166967682435</v>
      </c>
      <c r="AP1643">
        <f t="shared" si="384"/>
        <v>1.2823633765337801</v>
      </c>
      <c r="AQ1643">
        <f t="shared" si="385"/>
        <v>1.0810057595838236</v>
      </c>
      <c r="AR1643">
        <f t="shared" si="386"/>
        <v>1.1926287022675235</v>
      </c>
      <c r="AS1643">
        <f t="shared" si="387"/>
        <v>1.0522266262532058</v>
      </c>
      <c r="AT1643">
        <f>AQ1643*AN1643</f>
        <v>1.2368364016399611</v>
      </c>
    </row>
    <row r="1644" spans="1:46" hidden="1" x14ac:dyDescent="0.35">
      <c r="A1644" s="6">
        <v>1975</v>
      </c>
      <c r="B1644" s="11" t="s">
        <v>4689</v>
      </c>
      <c r="C1644" s="8" t="s">
        <v>4690</v>
      </c>
      <c r="D1644" s="2">
        <v>4</v>
      </c>
      <c r="E1644" s="2">
        <v>22</v>
      </c>
      <c r="F1644" s="2" t="s">
        <v>38</v>
      </c>
      <c r="G1644" s="12"/>
      <c r="H1644" s="8" t="s">
        <v>121</v>
      </c>
      <c r="I1644" s="2">
        <v>107722000</v>
      </c>
      <c r="J1644" s="2">
        <v>105766000</v>
      </c>
      <c r="K1644" s="2">
        <v>106188000</v>
      </c>
      <c r="L1644" s="2">
        <v>99238000</v>
      </c>
      <c r="M1644" s="2">
        <v>-1109000</v>
      </c>
      <c r="N1644" s="2">
        <v>1440000</v>
      </c>
      <c r="O1644" s="2">
        <v>1445000</v>
      </c>
      <c r="P1644" s="2">
        <v>2567000</v>
      </c>
      <c r="Q1644" s="14">
        <v>103448000</v>
      </c>
      <c r="R1644" s="14">
        <v>89252000</v>
      </c>
      <c r="S1644" s="14">
        <v>71081000</v>
      </c>
      <c r="T1644" s="14">
        <v>45573000</v>
      </c>
      <c r="U1644" s="14">
        <v>6824000</v>
      </c>
      <c r="V1644" s="14">
        <v>6175000</v>
      </c>
      <c r="W1644" s="14">
        <v>4984000</v>
      </c>
      <c r="X1644" s="14">
        <v>3581000</v>
      </c>
      <c r="Y1644" s="14" t="s">
        <v>38</v>
      </c>
      <c r="Z1644" s="14" t="s">
        <v>38</v>
      </c>
      <c r="AA1644" s="14" t="s">
        <v>38</v>
      </c>
      <c r="AB1644" s="14" t="s">
        <v>38</v>
      </c>
      <c r="AC1644" s="14">
        <v>1812000</v>
      </c>
      <c r="AD1644" s="14">
        <v>1796000</v>
      </c>
      <c r="AE1644" s="14">
        <v>1550000</v>
      </c>
      <c r="AF1644" s="14">
        <v>2471000</v>
      </c>
      <c r="AG1644" s="2">
        <v>79585000</v>
      </c>
      <c r="AH1644" s="2">
        <v>78845000</v>
      </c>
      <c r="AI1644" s="2">
        <v>77564000</v>
      </c>
      <c r="AJ1644" s="2">
        <v>76084000</v>
      </c>
      <c r="AK1644" s="16" t="str">
        <f t="shared" si="381"/>
        <v>Да</v>
      </c>
      <c r="AL1644" s="16" t="str">
        <f t="shared" si="397"/>
        <v>Нет</v>
      </c>
      <c r="AM1644" s="16" t="str">
        <f t="shared" si="374"/>
        <v>Нет</v>
      </c>
      <c r="AN1644">
        <f t="shared" si="382"/>
        <v>-0.77013888888888893</v>
      </c>
      <c r="AO1644">
        <f t="shared" si="383"/>
        <v>0.9965397923875432</v>
      </c>
      <c r="AP1644">
        <f t="shared" si="384"/>
        <v>0.5629139072847682</v>
      </c>
      <c r="AQ1644">
        <f t="shared" si="385"/>
        <v>1.0093855032024859</v>
      </c>
      <c r="AR1644">
        <f t="shared" si="386"/>
        <v>1.0165153937393636</v>
      </c>
      <c r="AS1644">
        <f t="shared" si="387"/>
        <v>1.0194521844277378</v>
      </c>
    </row>
    <row r="1645" spans="1:46" ht="29" hidden="1" x14ac:dyDescent="0.35">
      <c r="A1645" s="6">
        <v>1404</v>
      </c>
      <c r="B1645" s="11" t="s">
        <v>3326</v>
      </c>
      <c r="C1645" s="8" t="s">
        <v>3327</v>
      </c>
      <c r="D1645" s="2">
        <v>1</v>
      </c>
      <c r="E1645" s="2">
        <v>4</v>
      </c>
      <c r="F1645" s="2" t="s">
        <v>38</v>
      </c>
      <c r="G1645" s="12"/>
      <c r="H1645" s="8" t="s">
        <v>40</v>
      </c>
      <c r="I1645" s="2">
        <v>191406000</v>
      </c>
      <c r="J1645" s="2">
        <v>180302000</v>
      </c>
      <c r="K1645" s="2">
        <v>105632000</v>
      </c>
      <c r="L1645" s="2">
        <v>64915000</v>
      </c>
      <c r="M1645" s="2">
        <v>39098000</v>
      </c>
      <c r="N1645" s="2">
        <v>22651000</v>
      </c>
      <c r="O1645" s="2">
        <v>33000000</v>
      </c>
      <c r="P1645" s="2">
        <v>47321000</v>
      </c>
      <c r="Q1645" s="14">
        <v>102375000</v>
      </c>
      <c r="R1645" s="14">
        <v>83973000</v>
      </c>
      <c r="S1645" s="14">
        <v>93730000</v>
      </c>
      <c r="T1645" s="14">
        <v>117331000</v>
      </c>
      <c r="U1645" s="14">
        <v>-12017000</v>
      </c>
      <c r="V1645" s="14">
        <v>-12156000</v>
      </c>
      <c r="W1645" s="14">
        <v>-10864000</v>
      </c>
      <c r="X1645" s="14">
        <v>-10950000</v>
      </c>
      <c r="Y1645" s="14" t="s">
        <v>38</v>
      </c>
      <c r="Z1645" s="14" t="s">
        <v>38</v>
      </c>
      <c r="AA1645" s="14" t="s">
        <v>38</v>
      </c>
      <c r="AB1645" s="14" t="s">
        <v>38</v>
      </c>
      <c r="AC1645" s="14">
        <v>111000</v>
      </c>
      <c r="AD1645" s="14">
        <v>-1208000</v>
      </c>
      <c r="AE1645" s="14">
        <v>86000</v>
      </c>
      <c r="AF1645" s="14">
        <v>5981000</v>
      </c>
      <c r="AG1645" s="2">
        <v>15872000</v>
      </c>
      <c r="AH1645" s="2">
        <v>15733000</v>
      </c>
      <c r="AI1645" s="2">
        <v>17026000</v>
      </c>
      <c r="AJ1645" s="2">
        <v>16940000</v>
      </c>
      <c r="AK1645" s="16" t="str">
        <f t="shared" si="381"/>
        <v>Да</v>
      </c>
      <c r="AL1645" s="16" t="str">
        <f t="shared" si="397"/>
        <v>Нет</v>
      </c>
      <c r="AM1645" s="16" t="str">
        <f t="shared" si="374"/>
        <v>Да</v>
      </c>
      <c r="AN1645">
        <f t="shared" si="382"/>
        <v>1.7261048077347578</v>
      </c>
      <c r="AO1645">
        <f t="shared" si="383"/>
        <v>0.68639393939393945</v>
      </c>
      <c r="AP1645">
        <f t="shared" si="384"/>
        <v>0.6973648063227742</v>
      </c>
      <c r="AQ1645">
        <f t="shared" si="385"/>
        <v>1.0088349329434945</v>
      </c>
      <c r="AR1645">
        <f t="shared" si="386"/>
        <v>0.92405732409256436</v>
      </c>
      <c r="AS1645">
        <f t="shared" si="387"/>
        <v>1.0050767414403778</v>
      </c>
      <c r="AT1645">
        <f>AQ1645*AN1645</f>
        <v>1.7413548279645379</v>
      </c>
    </row>
    <row r="1646" spans="1:46" hidden="1" x14ac:dyDescent="0.35">
      <c r="A1646" s="6">
        <v>812</v>
      </c>
      <c r="B1646" s="11" t="s">
        <v>1950</v>
      </c>
      <c r="C1646" s="8" t="s">
        <v>1951</v>
      </c>
      <c r="D1646" s="2">
        <v>1</v>
      </c>
      <c r="E1646" s="2">
        <v>67</v>
      </c>
      <c r="F1646" s="2" t="s">
        <v>38</v>
      </c>
      <c r="G1646" s="12"/>
      <c r="H1646" s="8" t="s">
        <v>121</v>
      </c>
      <c r="I1646" s="2">
        <v>454763000</v>
      </c>
      <c r="J1646" s="2">
        <v>491211000</v>
      </c>
      <c r="K1646" s="2">
        <v>535387000</v>
      </c>
      <c r="L1646" s="2">
        <v>496275000</v>
      </c>
      <c r="M1646" s="2">
        <v>-12989000</v>
      </c>
      <c r="N1646" s="2">
        <v>-33261000</v>
      </c>
      <c r="O1646" s="2">
        <v>30856000</v>
      </c>
      <c r="P1646" s="2">
        <v>53130000</v>
      </c>
      <c r="Q1646" s="14">
        <v>101674000</v>
      </c>
      <c r="R1646" s="14">
        <v>90824000</v>
      </c>
      <c r="S1646" s="14">
        <v>1080756000</v>
      </c>
      <c r="T1646" s="14">
        <v>334107000</v>
      </c>
      <c r="U1646" s="14">
        <v>398565000</v>
      </c>
      <c r="V1646" s="14">
        <v>432788000</v>
      </c>
      <c r="W1646" s="14">
        <v>460126000</v>
      </c>
      <c r="X1646" s="14">
        <v>396111000</v>
      </c>
      <c r="Y1646" s="14" t="s">
        <v>38</v>
      </c>
      <c r="Z1646" s="14" t="s">
        <v>38</v>
      </c>
      <c r="AA1646" s="14" t="s">
        <v>38</v>
      </c>
      <c r="AB1646" s="14" t="s">
        <v>38</v>
      </c>
      <c r="AC1646" s="14">
        <v>-45589000</v>
      </c>
      <c r="AD1646" s="14">
        <v>256000</v>
      </c>
      <c r="AE1646" s="14">
        <v>80436000</v>
      </c>
      <c r="AF1646" s="14">
        <v>47389000</v>
      </c>
      <c r="AG1646" s="2">
        <v>426925000</v>
      </c>
      <c r="AH1646" s="2">
        <v>472269000</v>
      </c>
      <c r="AI1646" s="2">
        <v>499607000</v>
      </c>
      <c r="AJ1646" s="2">
        <v>435593000</v>
      </c>
      <c r="AK1646" s="16" t="str">
        <f t="shared" si="381"/>
        <v>Нет</v>
      </c>
      <c r="AL1646" s="16" t="str">
        <f>IF(IFERROR(AN1646*AO1646*AP1646*AQ1646*AR1646*AS1646,0)=0,"Да","Нет")</f>
        <v>Нет</v>
      </c>
      <c r="AM1646" s="16" t="str">
        <f t="shared" si="374"/>
        <v>Нет</v>
      </c>
      <c r="AN1646">
        <f t="shared" si="382"/>
        <v>0.39051742280749224</v>
      </c>
      <c r="AO1646">
        <f t="shared" si="383"/>
        <v>-1.0779427015815402</v>
      </c>
      <c r="AP1646">
        <f t="shared" si="384"/>
        <v>0.58076416337285908</v>
      </c>
      <c r="AQ1646">
        <f t="shared" si="385"/>
        <v>0.90398692270718595</v>
      </c>
      <c r="AR1646">
        <f t="shared" si="386"/>
        <v>0.94528099085881501</v>
      </c>
      <c r="AS1646">
        <f t="shared" si="387"/>
        <v>1.1469582844536068</v>
      </c>
    </row>
    <row r="1647" spans="1:46" hidden="1" x14ac:dyDescent="0.35">
      <c r="A1647" s="6">
        <v>1861</v>
      </c>
      <c r="B1647" s="11" t="s">
        <v>4423</v>
      </c>
      <c r="C1647" s="8" t="s">
        <v>4424</v>
      </c>
      <c r="D1647" s="2">
        <v>2</v>
      </c>
      <c r="E1647" s="2">
        <v>5</v>
      </c>
      <c r="F1647" s="2" t="s">
        <v>38</v>
      </c>
      <c r="G1647" s="12"/>
      <c r="H1647" s="8" t="s">
        <v>121</v>
      </c>
      <c r="I1647" s="2">
        <v>188388000</v>
      </c>
      <c r="J1647" s="2">
        <v>218926000</v>
      </c>
      <c r="K1647" s="2">
        <v>179131000</v>
      </c>
      <c r="L1647" s="2">
        <v>177926000</v>
      </c>
      <c r="M1647" s="2">
        <v>14513000</v>
      </c>
      <c r="N1647" s="2">
        <v>49645000</v>
      </c>
      <c r="O1647" s="2">
        <v>64662000</v>
      </c>
      <c r="P1647" s="2">
        <v>13392000</v>
      </c>
      <c r="Q1647" s="14">
        <v>100491000</v>
      </c>
      <c r="R1647" s="14">
        <v>176942000</v>
      </c>
      <c r="S1647" s="14">
        <v>195662000</v>
      </c>
      <c r="T1647" s="14">
        <v>122608000</v>
      </c>
      <c r="U1647" s="14">
        <v>182697000</v>
      </c>
      <c r="V1647" s="14">
        <v>171715000</v>
      </c>
      <c r="W1647" s="14">
        <v>133016000</v>
      </c>
      <c r="X1647" s="14">
        <v>87744000</v>
      </c>
      <c r="Y1647" s="14" t="s">
        <v>38</v>
      </c>
      <c r="Z1647" s="14" t="s">
        <v>38</v>
      </c>
      <c r="AA1647" s="14" t="s">
        <v>38</v>
      </c>
      <c r="AB1647" s="14" t="s">
        <v>38</v>
      </c>
      <c r="AC1647" s="14">
        <v>17722000</v>
      </c>
      <c r="AD1647" s="14">
        <v>45437000</v>
      </c>
      <c r="AE1647" s="14">
        <v>54287000</v>
      </c>
      <c r="AF1647" s="14">
        <v>11669000</v>
      </c>
      <c r="AG1647" s="2">
        <v>172938000</v>
      </c>
      <c r="AH1647" s="2">
        <v>196688000</v>
      </c>
      <c r="AI1647" s="2">
        <v>157989000</v>
      </c>
      <c r="AJ1647" s="2">
        <v>112717000</v>
      </c>
      <c r="AK1647" s="16" t="str">
        <f t="shared" si="381"/>
        <v>Да</v>
      </c>
      <c r="AL1647" s="16" t="str">
        <f t="shared" ref="AL1647:AL1651" si="398">IF(IFERROR(AN1647*AO1647*AP1647*AQ1647*AR1647*AS1647,0)=0,"Да","Нет")</f>
        <v>Нет</v>
      </c>
      <c r="AM1647" s="16" t="str">
        <f t="shared" si="374"/>
        <v>Нет</v>
      </c>
      <c r="AN1647">
        <f t="shared" si="382"/>
        <v>0.29233558263672071</v>
      </c>
      <c r="AO1647">
        <f t="shared" si="383"/>
        <v>0.76776159104265251</v>
      </c>
      <c r="AP1647">
        <f t="shared" si="384"/>
        <v>4.8284050179211473</v>
      </c>
      <c r="AQ1647">
        <f t="shared" si="385"/>
        <v>0.87925038639876352</v>
      </c>
      <c r="AR1647">
        <f t="shared" si="386"/>
        <v>1.2449474330491364</v>
      </c>
      <c r="AS1647">
        <f t="shared" si="387"/>
        <v>1.4016430529556323</v>
      </c>
    </row>
    <row r="1648" spans="1:46" hidden="1" x14ac:dyDescent="0.35">
      <c r="A1648" s="6">
        <v>1004</v>
      </c>
      <c r="B1648" s="11" t="s">
        <v>2405</v>
      </c>
      <c r="C1648" s="8" t="s">
        <v>2406</v>
      </c>
      <c r="D1648" s="2">
        <v>1</v>
      </c>
      <c r="E1648" s="2">
        <v>22</v>
      </c>
      <c r="F1648" s="2" t="s">
        <v>38</v>
      </c>
      <c r="G1648" s="12"/>
      <c r="H1648" s="8" t="s">
        <v>40</v>
      </c>
      <c r="I1648" s="2">
        <v>58561000</v>
      </c>
      <c r="J1648" s="2">
        <v>46323000</v>
      </c>
      <c r="K1648" s="2">
        <v>45750000</v>
      </c>
      <c r="L1648" s="2">
        <v>48249000</v>
      </c>
      <c r="M1648" s="2">
        <v>10182000</v>
      </c>
      <c r="N1648" s="2">
        <v>5092000</v>
      </c>
      <c r="O1648" s="2">
        <v>9977000</v>
      </c>
      <c r="P1648" s="2">
        <v>-10837000</v>
      </c>
      <c r="Q1648" s="14">
        <v>99249000</v>
      </c>
      <c r="R1648" s="14">
        <v>73751000</v>
      </c>
      <c r="S1648" s="14">
        <v>83602000</v>
      </c>
      <c r="T1648" s="14">
        <v>53672000</v>
      </c>
      <c r="U1648" s="14">
        <v>-4739000</v>
      </c>
      <c r="V1648" s="14">
        <v>-11013000</v>
      </c>
      <c r="W1648" s="14">
        <v>-13736000</v>
      </c>
      <c r="X1648" s="14">
        <v>-20152000</v>
      </c>
      <c r="Y1648" s="14" t="s">
        <v>38</v>
      </c>
      <c r="Z1648" s="14" t="s">
        <v>38</v>
      </c>
      <c r="AA1648" s="14" t="s">
        <v>38</v>
      </c>
      <c r="AB1648" s="14" t="s">
        <v>38</v>
      </c>
      <c r="AC1648" s="14">
        <v>6351000</v>
      </c>
      <c r="AD1648" s="14">
        <v>2832000</v>
      </c>
      <c r="AE1648" s="14">
        <v>6556000</v>
      </c>
      <c r="AF1648" s="14">
        <v>-10021000</v>
      </c>
      <c r="AG1648" s="2">
        <v>32136000</v>
      </c>
      <c r="AH1648" s="2">
        <v>25862000</v>
      </c>
      <c r="AI1648" s="2">
        <v>23139000</v>
      </c>
      <c r="AJ1648" s="2">
        <v>16723000</v>
      </c>
      <c r="AK1648" s="16" t="str">
        <f t="shared" si="381"/>
        <v>Да</v>
      </c>
      <c r="AL1648" s="16" t="str">
        <f t="shared" si="398"/>
        <v>Нет</v>
      </c>
      <c r="AM1648" s="16" t="str">
        <f t="shared" ref="AM1648:AM1649" si="399">IF(AN1648&gt;1,"Да","Нет")</f>
        <v>Да</v>
      </c>
      <c r="AN1648">
        <f t="shared" si="382"/>
        <v>1.9996072270227809</v>
      </c>
      <c r="AO1648">
        <f t="shared" si="383"/>
        <v>0.51037385987771877</v>
      </c>
      <c r="AP1648">
        <f t="shared" si="384"/>
        <v>-0.92064224416351392</v>
      </c>
      <c r="AQ1648">
        <f t="shared" si="385"/>
        <v>1.242595313587503</v>
      </c>
      <c r="AR1648">
        <f t="shared" si="386"/>
        <v>1.1176801071783569</v>
      </c>
      <c r="AS1648">
        <f t="shared" si="387"/>
        <v>1.3836632183220714</v>
      </c>
      <c r="AT1648">
        <f>AQ1648*AN1648</f>
        <v>2.4847025693142095</v>
      </c>
    </row>
    <row r="1649" spans="1:46" hidden="1" x14ac:dyDescent="0.35">
      <c r="A1649" s="6">
        <v>887</v>
      </c>
      <c r="B1649" s="11" t="s">
        <v>2116</v>
      </c>
      <c r="C1649" s="8" t="s">
        <v>2117</v>
      </c>
      <c r="D1649" s="2">
        <v>1</v>
      </c>
      <c r="E1649" s="2">
        <v>15</v>
      </c>
      <c r="F1649" s="2" t="s">
        <v>38</v>
      </c>
      <c r="G1649" s="12"/>
      <c r="H1649" s="8" t="s">
        <v>121</v>
      </c>
      <c r="I1649" s="2">
        <v>125680000</v>
      </c>
      <c r="J1649" s="2">
        <v>107622000</v>
      </c>
      <c r="K1649" s="2">
        <v>97225000</v>
      </c>
      <c r="L1649" s="2">
        <v>92275000</v>
      </c>
      <c r="M1649" s="2">
        <v>5027000</v>
      </c>
      <c r="N1649" s="2">
        <v>11527000</v>
      </c>
      <c r="O1649" s="2">
        <v>11915000</v>
      </c>
      <c r="P1649" s="2">
        <v>1696000</v>
      </c>
      <c r="Q1649" s="14">
        <v>99240000</v>
      </c>
      <c r="R1649" s="14">
        <v>99102000</v>
      </c>
      <c r="S1649" s="14">
        <v>85825000</v>
      </c>
      <c r="T1649" s="14">
        <v>60574000</v>
      </c>
      <c r="U1649" s="14">
        <v>47877000</v>
      </c>
      <c r="V1649" s="14">
        <v>53985000</v>
      </c>
      <c r="W1649" s="14">
        <v>39204000</v>
      </c>
      <c r="X1649" s="14">
        <v>28783000</v>
      </c>
      <c r="Y1649" s="14" t="s">
        <v>38</v>
      </c>
      <c r="Z1649" s="14" t="s">
        <v>38</v>
      </c>
      <c r="AA1649" s="14" t="s">
        <v>38</v>
      </c>
      <c r="AB1649" s="14" t="s">
        <v>38</v>
      </c>
      <c r="AC1649" s="14">
        <v>3357000</v>
      </c>
      <c r="AD1649" s="14">
        <v>17998000</v>
      </c>
      <c r="AE1649" s="14">
        <v>10421000</v>
      </c>
      <c r="AF1649" s="14">
        <v>5856000</v>
      </c>
      <c r="AG1649" s="2">
        <v>75141000</v>
      </c>
      <c r="AH1649" s="2">
        <v>81249000</v>
      </c>
      <c r="AI1649" s="2">
        <v>65947000</v>
      </c>
      <c r="AJ1649" s="2">
        <v>55526000</v>
      </c>
      <c r="AK1649" s="16" t="str">
        <f t="shared" si="381"/>
        <v>Да</v>
      </c>
      <c r="AL1649" s="16" t="str">
        <f t="shared" si="398"/>
        <v>Нет</v>
      </c>
      <c r="AM1649" s="16" t="str">
        <f t="shared" si="399"/>
        <v>Нет</v>
      </c>
      <c r="AN1649">
        <f t="shared" si="382"/>
        <v>0.43610653248893899</v>
      </c>
      <c r="AO1649">
        <f t="shared" si="383"/>
        <v>0.96743600503566929</v>
      </c>
      <c r="AP1649">
        <f t="shared" si="384"/>
        <v>7.0253537735849054</v>
      </c>
      <c r="AQ1649">
        <f t="shared" si="385"/>
        <v>0.92482369013772481</v>
      </c>
      <c r="AR1649">
        <f t="shared" si="386"/>
        <v>1.2320348158369601</v>
      </c>
      <c r="AS1649">
        <f t="shared" si="387"/>
        <v>1.1876778446133343</v>
      </c>
    </row>
    <row r="1650" spans="1:46" hidden="1" x14ac:dyDescent="0.35">
      <c r="A1650" s="6">
        <v>480</v>
      </c>
      <c r="B1650" s="11" t="s">
        <v>1166</v>
      </c>
      <c r="C1650" s="8" t="s">
        <v>1167</v>
      </c>
      <c r="D1650" s="2">
        <v>1</v>
      </c>
      <c r="E1650" s="2">
        <v>2</v>
      </c>
      <c r="F1650" s="2" t="s">
        <v>38</v>
      </c>
      <c r="G1650" s="12"/>
      <c r="H1650" s="8" t="s">
        <v>121</v>
      </c>
      <c r="I1650" s="2">
        <v>471502000</v>
      </c>
      <c r="J1650" s="2">
        <v>462505000</v>
      </c>
      <c r="K1650" s="2">
        <v>400308000</v>
      </c>
      <c r="L1650" s="2" t="s">
        <v>38</v>
      </c>
      <c r="M1650" s="2">
        <v>45142000</v>
      </c>
      <c r="N1650" s="2">
        <v>73079000</v>
      </c>
      <c r="O1650" s="2">
        <v>62668000</v>
      </c>
      <c r="P1650" s="2" t="s">
        <v>38</v>
      </c>
      <c r="Q1650" s="14">
        <v>98010000</v>
      </c>
      <c r="R1650" s="14">
        <v>110051000</v>
      </c>
      <c r="S1650" s="14">
        <v>91797000</v>
      </c>
      <c r="T1650" s="14" t="s">
        <v>38</v>
      </c>
      <c r="U1650" s="14">
        <v>414905000</v>
      </c>
      <c r="V1650" s="14">
        <v>388313000</v>
      </c>
      <c r="W1650" s="14">
        <v>330349000</v>
      </c>
      <c r="X1650" s="14" t="s">
        <v>38</v>
      </c>
      <c r="Y1650" s="14" t="s">
        <v>38</v>
      </c>
      <c r="Z1650" s="14" t="s">
        <v>38</v>
      </c>
      <c r="AA1650" s="14" t="s">
        <v>38</v>
      </c>
      <c r="AB1650" s="14" t="s">
        <v>38</v>
      </c>
      <c r="AC1650" s="14">
        <v>27027000</v>
      </c>
      <c r="AD1650" s="14">
        <v>58884000</v>
      </c>
      <c r="AE1650" s="14">
        <v>42264000</v>
      </c>
      <c r="AF1650" s="14" t="s">
        <v>38</v>
      </c>
      <c r="AG1650" s="2">
        <v>463281000</v>
      </c>
      <c r="AH1650" s="2">
        <v>436735000</v>
      </c>
      <c r="AI1650" s="2">
        <v>378772000</v>
      </c>
      <c r="AJ1650" s="2" t="s">
        <v>38</v>
      </c>
      <c r="AK1650" s="16" t="str">
        <f t="shared" si="381"/>
        <v>Да</v>
      </c>
      <c r="AL1650" s="16" t="str">
        <f t="shared" si="398"/>
        <v>Да</v>
      </c>
      <c r="AM1650" s="16"/>
      <c r="AN1650">
        <f t="shared" si="382"/>
        <v>0.61771507546627624</v>
      </c>
      <c r="AO1650">
        <f t="shared" si="383"/>
        <v>1.1661294440543819</v>
      </c>
      <c r="AP1650" t="e">
        <f t="shared" si="384"/>
        <v>#VALUE!</v>
      </c>
      <c r="AQ1650">
        <f t="shared" si="385"/>
        <v>1.060782854591457</v>
      </c>
      <c r="AR1650">
        <f t="shared" si="386"/>
        <v>1.1530287349645698</v>
      </c>
      <c r="AS1650" t="e">
        <f t="shared" si="387"/>
        <v>#VALUE!</v>
      </c>
    </row>
    <row r="1651" spans="1:46" hidden="1" x14ac:dyDescent="0.35">
      <c r="A1651" s="6">
        <v>785</v>
      </c>
      <c r="B1651" s="11" t="s">
        <v>1891</v>
      </c>
      <c r="C1651" s="8" t="s">
        <v>1892</v>
      </c>
      <c r="D1651" s="2">
        <v>1</v>
      </c>
      <c r="E1651" s="2">
        <v>16</v>
      </c>
      <c r="F1651" s="2">
        <v>100</v>
      </c>
      <c r="G1651" s="12"/>
      <c r="H1651" s="8" t="s">
        <v>40</v>
      </c>
      <c r="I1651" s="2">
        <v>109601000</v>
      </c>
      <c r="J1651" s="2">
        <v>114153000</v>
      </c>
      <c r="K1651" s="2">
        <v>116048000</v>
      </c>
      <c r="L1651" s="2">
        <v>103465000</v>
      </c>
      <c r="M1651" s="2">
        <v>30806000</v>
      </c>
      <c r="N1651" s="2">
        <v>32265000</v>
      </c>
      <c r="O1651" s="2">
        <v>54579000</v>
      </c>
      <c r="P1651" s="2">
        <v>24342000</v>
      </c>
      <c r="Q1651" s="14">
        <v>97634000</v>
      </c>
      <c r="R1651" s="14">
        <v>92312000</v>
      </c>
      <c r="S1651" s="14">
        <v>135776000</v>
      </c>
      <c r="T1651" s="14">
        <v>83605000</v>
      </c>
      <c r="U1651" s="14">
        <v>19352000</v>
      </c>
      <c r="V1651" s="14">
        <v>18509000</v>
      </c>
      <c r="W1651" s="14">
        <v>25107000</v>
      </c>
      <c r="X1651" s="14">
        <v>16026000</v>
      </c>
      <c r="Y1651" s="14" t="s">
        <v>38</v>
      </c>
      <c r="Z1651" s="14" t="s">
        <v>38</v>
      </c>
      <c r="AA1651" s="14" t="s">
        <v>38</v>
      </c>
      <c r="AB1651" s="14" t="s">
        <v>38</v>
      </c>
      <c r="AC1651" s="14">
        <v>1447000</v>
      </c>
      <c r="AD1651" s="14">
        <v>927000</v>
      </c>
      <c r="AE1651" s="14">
        <v>16694000</v>
      </c>
      <c r="AF1651" s="14">
        <v>4744000</v>
      </c>
      <c r="AG1651" s="2">
        <v>54131000</v>
      </c>
      <c r="AH1651" s="2">
        <v>53794000</v>
      </c>
      <c r="AI1651" s="2">
        <v>60499000</v>
      </c>
      <c r="AJ1651" s="2">
        <v>52197000</v>
      </c>
      <c r="AK1651" s="16" t="str">
        <f t="shared" si="381"/>
        <v>Да</v>
      </c>
      <c r="AL1651" s="16" t="str">
        <f t="shared" si="398"/>
        <v>Нет</v>
      </c>
      <c r="AM1651" s="16" t="str">
        <f t="shared" ref="AM1651:AM1679" si="400">IF(AN1651&gt;1,"Да","Нет")</f>
        <v>Нет</v>
      </c>
      <c r="AN1651">
        <f t="shared" si="382"/>
        <v>0.95478072214473886</v>
      </c>
      <c r="AO1651">
        <f t="shared" si="383"/>
        <v>0.59116143571703406</v>
      </c>
      <c r="AP1651">
        <f t="shared" si="384"/>
        <v>2.2421740202119791</v>
      </c>
      <c r="AQ1651">
        <f t="shared" si="385"/>
        <v>1.0062646391790906</v>
      </c>
      <c r="AR1651">
        <f t="shared" si="386"/>
        <v>0.88917172184664206</v>
      </c>
      <c r="AS1651">
        <f t="shared" si="387"/>
        <v>1.1590512864724025</v>
      </c>
    </row>
    <row r="1652" spans="1:46" hidden="1" x14ac:dyDescent="0.35">
      <c r="A1652" s="6">
        <v>278</v>
      </c>
      <c r="B1652" s="11" t="s">
        <v>691</v>
      </c>
      <c r="C1652" s="8" t="s">
        <v>692</v>
      </c>
      <c r="D1652" s="2">
        <v>1</v>
      </c>
      <c r="E1652" s="2">
        <v>66</v>
      </c>
      <c r="F1652" s="2" t="s">
        <v>38</v>
      </c>
      <c r="G1652" s="12"/>
      <c r="H1652" s="8" t="s">
        <v>121</v>
      </c>
      <c r="I1652" s="2">
        <v>57184000</v>
      </c>
      <c r="J1652" s="2">
        <v>54875000</v>
      </c>
      <c r="K1652" s="2">
        <v>62475000</v>
      </c>
      <c r="L1652" s="2">
        <v>62388000</v>
      </c>
      <c r="M1652" s="2">
        <v>-13000</v>
      </c>
      <c r="N1652" s="2">
        <v>-3116000</v>
      </c>
      <c r="O1652" s="2">
        <v>6225000</v>
      </c>
      <c r="P1652" s="2">
        <v>10510000</v>
      </c>
      <c r="Q1652" s="14">
        <v>96552000</v>
      </c>
      <c r="R1652" s="14">
        <v>88395000</v>
      </c>
      <c r="S1652" s="14">
        <v>85403000</v>
      </c>
      <c r="T1652" s="14">
        <v>86496000</v>
      </c>
      <c r="U1652" s="14">
        <v>19374000</v>
      </c>
      <c r="V1652" s="14">
        <v>19489000</v>
      </c>
      <c r="W1652" s="14">
        <v>20305000</v>
      </c>
      <c r="X1652" s="14">
        <v>21491000</v>
      </c>
      <c r="Y1652" s="14" t="s">
        <v>38</v>
      </c>
      <c r="Z1652" s="14" t="s">
        <v>38</v>
      </c>
      <c r="AA1652" s="14" t="s">
        <v>38</v>
      </c>
      <c r="AB1652" s="14" t="s">
        <v>38</v>
      </c>
      <c r="AC1652" s="14">
        <v>-221000</v>
      </c>
      <c r="AD1652" s="14">
        <v>-815000</v>
      </c>
      <c r="AE1652" s="14">
        <v>-1187000</v>
      </c>
      <c r="AF1652" s="14">
        <v>6462000</v>
      </c>
      <c r="AG1652" s="2">
        <v>48110000</v>
      </c>
      <c r="AH1652" s="2">
        <v>48226000</v>
      </c>
      <c r="AI1652" s="2">
        <v>49078000</v>
      </c>
      <c r="AJ1652" s="2">
        <v>50264000</v>
      </c>
      <c r="AK1652" s="16" t="str">
        <f t="shared" si="381"/>
        <v>Нет</v>
      </c>
      <c r="AL1652" s="16" t="str">
        <f t="shared" ref="AL1652:AL1657" si="401">IF(IFERROR(AN1652*AO1652*AP1652*AQ1652*AR1652*AS1652,0)=0,"Да","Нет")</f>
        <v>Нет</v>
      </c>
      <c r="AM1652" s="16" t="str">
        <f t="shared" si="400"/>
        <v>Нет</v>
      </c>
      <c r="AN1652">
        <f t="shared" si="382"/>
        <v>4.1720154043645699E-3</v>
      </c>
      <c r="AO1652">
        <f t="shared" si="383"/>
        <v>-0.50056224899598389</v>
      </c>
      <c r="AP1652">
        <f t="shared" si="384"/>
        <v>0.59229305423406275</v>
      </c>
      <c r="AQ1652">
        <f t="shared" si="385"/>
        <v>0.99759465848297602</v>
      </c>
      <c r="AR1652">
        <f t="shared" si="386"/>
        <v>0.98263987937568764</v>
      </c>
      <c r="AS1652">
        <f t="shared" si="387"/>
        <v>0.97640458379754891</v>
      </c>
    </row>
    <row r="1653" spans="1:46" hidden="1" x14ac:dyDescent="0.35">
      <c r="A1653" s="6">
        <v>1087</v>
      </c>
      <c r="B1653" s="11" t="s">
        <v>2605</v>
      </c>
      <c r="C1653" s="8" t="s">
        <v>2606</v>
      </c>
      <c r="D1653" s="2">
        <v>1</v>
      </c>
      <c r="E1653" s="2">
        <v>10</v>
      </c>
      <c r="F1653" s="2" t="s">
        <v>38</v>
      </c>
      <c r="G1653" s="12"/>
      <c r="H1653" s="8" t="s">
        <v>40</v>
      </c>
      <c r="I1653" s="2">
        <v>80005000</v>
      </c>
      <c r="J1653" s="2">
        <v>92053000</v>
      </c>
      <c r="K1653" s="2">
        <v>94112000</v>
      </c>
      <c r="L1653" s="2">
        <v>115016000</v>
      </c>
      <c r="M1653" s="2">
        <v>60248000</v>
      </c>
      <c r="N1653" s="2">
        <v>34858000</v>
      </c>
      <c r="O1653" s="2">
        <v>35854000</v>
      </c>
      <c r="P1653" s="2">
        <v>75324000</v>
      </c>
      <c r="Q1653" s="14">
        <v>95621000</v>
      </c>
      <c r="R1653" s="14">
        <v>68936000</v>
      </c>
      <c r="S1653" s="14">
        <v>108531000</v>
      </c>
      <c r="T1653" s="14">
        <v>234058000</v>
      </c>
      <c r="U1653" s="14">
        <v>41910000</v>
      </c>
      <c r="V1653" s="14">
        <v>41702000</v>
      </c>
      <c r="W1653" s="14">
        <v>41431000</v>
      </c>
      <c r="X1653" s="14">
        <v>40377000</v>
      </c>
      <c r="Y1653" s="14" t="s">
        <v>38</v>
      </c>
      <c r="Z1653" s="14" t="s">
        <v>38</v>
      </c>
      <c r="AA1653" s="14" t="s">
        <v>38</v>
      </c>
      <c r="AB1653" s="14" t="s">
        <v>38</v>
      </c>
      <c r="AC1653" s="14">
        <v>208000</v>
      </c>
      <c r="AD1653" s="14">
        <v>224000</v>
      </c>
      <c r="AE1653" s="14">
        <v>2650000</v>
      </c>
      <c r="AF1653" s="14">
        <v>6180000</v>
      </c>
      <c r="AG1653" s="2">
        <v>50244000</v>
      </c>
      <c r="AH1653" s="2">
        <v>50036000</v>
      </c>
      <c r="AI1653" s="2">
        <v>49765000</v>
      </c>
      <c r="AJ1653" s="2">
        <v>48711000</v>
      </c>
      <c r="AK1653" s="16" t="str">
        <f t="shared" si="381"/>
        <v>Да</v>
      </c>
      <c r="AL1653" s="16" t="str">
        <f t="shared" si="401"/>
        <v>Нет</v>
      </c>
      <c r="AM1653" s="16" t="str">
        <f t="shared" si="400"/>
        <v>Да</v>
      </c>
      <c r="AN1653">
        <f t="shared" si="382"/>
        <v>1.7283837282689769</v>
      </c>
      <c r="AO1653">
        <f t="shared" si="383"/>
        <v>0.97222067272828694</v>
      </c>
      <c r="AP1653">
        <f t="shared" si="384"/>
        <v>0.47599702618023471</v>
      </c>
      <c r="AQ1653">
        <f t="shared" si="385"/>
        <v>1.0041570069549923</v>
      </c>
      <c r="AR1653">
        <f t="shared" si="386"/>
        <v>1.0054455942931779</v>
      </c>
      <c r="AS1653">
        <f t="shared" si="387"/>
        <v>1.021637823078976</v>
      </c>
      <c r="AT1653">
        <f>AQ1653*AN1653</f>
        <v>1.7355686314482865</v>
      </c>
    </row>
    <row r="1654" spans="1:46" ht="29" hidden="1" x14ac:dyDescent="0.35">
      <c r="A1654" s="6">
        <v>732</v>
      </c>
      <c r="B1654" s="11" t="s">
        <v>1774</v>
      </c>
      <c r="C1654" s="8" t="s">
        <v>1775</v>
      </c>
      <c r="D1654" s="2">
        <v>1</v>
      </c>
      <c r="E1654" s="2">
        <v>69</v>
      </c>
      <c r="F1654" s="2" t="s">
        <v>38</v>
      </c>
      <c r="G1654" s="12"/>
      <c r="H1654" s="8" t="s">
        <v>121</v>
      </c>
      <c r="I1654" s="2">
        <v>154115000</v>
      </c>
      <c r="J1654" s="2">
        <v>163564000</v>
      </c>
      <c r="K1654" s="2">
        <v>163486000</v>
      </c>
      <c r="L1654" s="2">
        <v>151180000</v>
      </c>
      <c r="M1654" s="2">
        <v>1306000</v>
      </c>
      <c r="N1654" s="2">
        <v>3460000</v>
      </c>
      <c r="O1654" s="2">
        <v>5835000</v>
      </c>
      <c r="P1654" s="2">
        <v>6390000</v>
      </c>
      <c r="Q1654" s="14">
        <v>95338000</v>
      </c>
      <c r="R1654" s="14">
        <v>105618000</v>
      </c>
      <c r="S1654" s="14">
        <v>106355000</v>
      </c>
      <c r="T1654" s="14">
        <v>103807000</v>
      </c>
      <c r="U1654" s="14">
        <v>47575000</v>
      </c>
      <c r="V1654" s="14">
        <v>51173000</v>
      </c>
      <c r="W1654" s="14">
        <v>51235000</v>
      </c>
      <c r="X1654" s="14">
        <v>51843000</v>
      </c>
      <c r="Y1654" s="14" t="s">
        <v>38</v>
      </c>
      <c r="Z1654" s="14" t="s">
        <v>38</v>
      </c>
      <c r="AA1654" s="14" t="s">
        <v>38</v>
      </c>
      <c r="AB1654" s="14" t="s">
        <v>38</v>
      </c>
      <c r="AC1654" s="14">
        <v>-3594000</v>
      </c>
      <c r="AD1654" s="14">
        <v>7000</v>
      </c>
      <c r="AE1654" s="14">
        <v>175000</v>
      </c>
      <c r="AF1654" s="14">
        <v>2607000</v>
      </c>
      <c r="AG1654" s="2">
        <v>137710000</v>
      </c>
      <c r="AH1654" s="2">
        <v>141308000</v>
      </c>
      <c r="AI1654" s="2">
        <v>141361000</v>
      </c>
      <c r="AJ1654" s="2">
        <v>141838000</v>
      </c>
      <c r="AK1654" s="16" t="str">
        <f t="shared" si="381"/>
        <v>Нет</v>
      </c>
      <c r="AL1654" s="16" t="str">
        <f t="shared" si="401"/>
        <v>Нет</v>
      </c>
      <c r="AM1654" s="16" t="str">
        <f t="shared" si="400"/>
        <v>Нет</v>
      </c>
      <c r="AN1654">
        <f t="shared" si="382"/>
        <v>0.37745664739884394</v>
      </c>
      <c r="AO1654">
        <f t="shared" si="383"/>
        <v>0.59297343616109688</v>
      </c>
      <c r="AP1654">
        <f t="shared" si="384"/>
        <v>0.91314553990610325</v>
      </c>
      <c r="AQ1654">
        <f t="shared" si="385"/>
        <v>0.97453788886687231</v>
      </c>
      <c r="AR1654">
        <f t="shared" si="386"/>
        <v>0.9996250733936517</v>
      </c>
      <c r="AS1654">
        <f t="shared" si="387"/>
        <v>0.99663700841805436</v>
      </c>
    </row>
    <row r="1655" spans="1:46" x14ac:dyDescent="0.35">
      <c r="A1655" s="6">
        <v>534</v>
      </c>
      <c r="B1655" s="11" t="s">
        <v>1301</v>
      </c>
      <c r="C1655" s="8" t="s">
        <v>1302</v>
      </c>
      <c r="D1655" s="2">
        <v>1</v>
      </c>
      <c r="E1655" s="2">
        <v>82</v>
      </c>
      <c r="F1655" s="2" t="s">
        <v>38</v>
      </c>
      <c r="G1655" s="12"/>
      <c r="H1655" s="8" t="s">
        <v>121</v>
      </c>
      <c r="I1655" s="2">
        <v>114075000</v>
      </c>
      <c r="J1655" s="2">
        <v>122960000</v>
      </c>
      <c r="K1655" s="2">
        <v>121992000</v>
      </c>
      <c r="L1655" s="2">
        <v>131095000</v>
      </c>
      <c r="M1655" s="2">
        <v>-71718000</v>
      </c>
      <c r="N1655" s="2">
        <v>-859000</v>
      </c>
      <c r="O1655" s="2">
        <v>1758000</v>
      </c>
      <c r="P1655" s="2">
        <v>5449000</v>
      </c>
      <c r="Q1655" s="14">
        <v>95197000</v>
      </c>
      <c r="R1655" s="14">
        <v>97977000</v>
      </c>
      <c r="S1655" s="14">
        <v>132212000</v>
      </c>
      <c r="T1655" s="14">
        <v>144157000</v>
      </c>
      <c r="U1655" s="14">
        <v>-63936000</v>
      </c>
      <c r="V1655" s="14">
        <v>-3548000</v>
      </c>
      <c r="W1655" s="14">
        <v>-4392000</v>
      </c>
      <c r="X1655" s="14">
        <v>-1587000</v>
      </c>
      <c r="Y1655" s="14" t="s">
        <v>38</v>
      </c>
      <c r="Z1655" s="14" t="s">
        <v>38</v>
      </c>
      <c r="AA1655" s="14" t="s">
        <v>38</v>
      </c>
      <c r="AB1655" s="14" t="s">
        <v>38</v>
      </c>
      <c r="AC1655" s="14">
        <v>-60693000</v>
      </c>
      <c r="AD1655" s="14">
        <v>1025000</v>
      </c>
      <c r="AE1655" s="14">
        <v>1736000</v>
      </c>
      <c r="AF1655" s="14">
        <v>3363000</v>
      </c>
      <c r="AG1655" s="2">
        <v>55798000</v>
      </c>
      <c r="AH1655" s="2">
        <v>116186000</v>
      </c>
      <c r="AI1655" s="2">
        <v>117785000</v>
      </c>
      <c r="AJ1655" s="2">
        <v>116742000</v>
      </c>
      <c r="AK1655" s="16" t="str">
        <f t="shared" si="381"/>
        <v>Нет</v>
      </c>
      <c r="AL1655" s="16" t="str">
        <f t="shared" si="401"/>
        <v>Нет</v>
      </c>
      <c r="AM1655" s="16" t="str">
        <f t="shared" si="400"/>
        <v>Да</v>
      </c>
      <c r="AN1655">
        <f t="shared" si="382"/>
        <v>83.490104772991856</v>
      </c>
      <c r="AO1655">
        <f t="shared" si="383"/>
        <v>-0.48862343572241185</v>
      </c>
      <c r="AP1655">
        <f t="shared" si="384"/>
        <v>0.32262800513855755</v>
      </c>
      <c r="AQ1655">
        <f t="shared" si="385"/>
        <v>0.48024718985075654</v>
      </c>
      <c r="AR1655">
        <f t="shared" si="386"/>
        <v>0.98642441737063291</v>
      </c>
      <c r="AS1655">
        <f t="shared" si="387"/>
        <v>1.0089342310393861</v>
      </c>
      <c r="AT1655">
        <f>AQ1655*AN1655</f>
        <v>40.095888197574574</v>
      </c>
    </row>
    <row r="1656" spans="1:46" hidden="1" x14ac:dyDescent="0.35">
      <c r="A1656" s="6">
        <v>1694</v>
      </c>
      <c r="B1656" s="11" t="s">
        <v>4025</v>
      </c>
      <c r="C1656" s="8" t="s">
        <v>4026</v>
      </c>
      <c r="D1656" s="2">
        <v>1</v>
      </c>
      <c r="E1656" s="2">
        <v>37</v>
      </c>
      <c r="F1656" s="2" t="s">
        <v>38</v>
      </c>
      <c r="G1656" s="12"/>
      <c r="H1656" s="8" t="s">
        <v>40</v>
      </c>
      <c r="I1656" s="2">
        <v>106449000</v>
      </c>
      <c r="J1656" s="2">
        <v>132408000</v>
      </c>
      <c r="K1656" s="2">
        <v>119683000</v>
      </c>
      <c r="L1656" s="2">
        <v>74110000</v>
      </c>
      <c r="M1656" s="2">
        <v>3974000</v>
      </c>
      <c r="N1656" s="2">
        <v>23105000</v>
      </c>
      <c r="O1656" s="2">
        <v>21378000</v>
      </c>
      <c r="P1656" s="2">
        <v>8252000</v>
      </c>
      <c r="Q1656" s="14">
        <v>94317000</v>
      </c>
      <c r="R1656" s="14">
        <v>163321000</v>
      </c>
      <c r="S1656" s="14">
        <v>154777000</v>
      </c>
      <c r="T1656" s="14">
        <v>128733000</v>
      </c>
      <c r="U1656" s="14">
        <v>20996000</v>
      </c>
      <c r="V1656" s="14">
        <v>22727000</v>
      </c>
      <c r="W1656" s="14">
        <v>18596000</v>
      </c>
      <c r="X1656" s="14">
        <v>8098000</v>
      </c>
      <c r="Y1656" s="14" t="s">
        <v>38</v>
      </c>
      <c r="Z1656" s="14" t="s">
        <v>38</v>
      </c>
      <c r="AA1656" s="14" t="s">
        <v>38</v>
      </c>
      <c r="AB1656" s="14" t="s">
        <v>38</v>
      </c>
      <c r="AC1656" s="14">
        <v>48000</v>
      </c>
      <c r="AD1656" s="14">
        <v>7117000</v>
      </c>
      <c r="AE1656" s="14">
        <v>11322000</v>
      </c>
      <c r="AF1656" s="14">
        <v>2748000</v>
      </c>
      <c r="AG1656" s="2">
        <v>41350000</v>
      </c>
      <c r="AH1656" s="2">
        <v>43081000</v>
      </c>
      <c r="AI1656" s="2">
        <v>38794000</v>
      </c>
      <c r="AJ1656" s="2">
        <v>28159000</v>
      </c>
      <c r="AK1656" s="16" t="str">
        <f t="shared" si="381"/>
        <v>Да</v>
      </c>
      <c r="AL1656" s="16" t="str">
        <f t="shared" si="401"/>
        <v>Нет</v>
      </c>
      <c r="AM1656" s="16" t="str">
        <f t="shared" si="400"/>
        <v>Нет</v>
      </c>
      <c r="AN1656">
        <f t="shared" si="382"/>
        <v>0.17199740315948928</v>
      </c>
      <c r="AO1656">
        <f t="shared" si="383"/>
        <v>1.0807839835344748</v>
      </c>
      <c r="AP1656">
        <f t="shared" si="384"/>
        <v>2.5906446921958315</v>
      </c>
      <c r="AQ1656">
        <f t="shared" si="385"/>
        <v>0.95981987419047843</v>
      </c>
      <c r="AR1656">
        <f t="shared" si="386"/>
        <v>1.1105067793988761</v>
      </c>
      <c r="AS1656">
        <f t="shared" si="387"/>
        <v>1.3776767640896339</v>
      </c>
    </row>
    <row r="1657" spans="1:46" ht="29" hidden="1" x14ac:dyDescent="0.35">
      <c r="A1657" s="6">
        <v>316</v>
      </c>
      <c r="B1657" s="11" t="s">
        <v>782</v>
      </c>
      <c r="C1657" s="8" t="s">
        <v>783</v>
      </c>
      <c r="D1657" s="2">
        <v>1</v>
      </c>
      <c r="E1657" s="2">
        <v>65</v>
      </c>
      <c r="F1657" s="2" t="s">
        <v>38</v>
      </c>
      <c r="G1657" s="12"/>
      <c r="H1657" s="8" t="s">
        <v>121</v>
      </c>
      <c r="I1657" s="2">
        <v>83105000</v>
      </c>
      <c r="J1657" s="2">
        <v>60871000</v>
      </c>
      <c r="K1657" s="2">
        <v>58429000</v>
      </c>
      <c r="L1657" s="2">
        <v>61804000</v>
      </c>
      <c r="M1657" s="2">
        <v>1451000</v>
      </c>
      <c r="N1657" s="2">
        <v>-1195000</v>
      </c>
      <c r="O1657" s="2">
        <v>5517000</v>
      </c>
      <c r="P1657" s="2">
        <v>5857000</v>
      </c>
      <c r="Q1657" s="14">
        <v>93026000</v>
      </c>
      <c r="R1657" s="14">
        <v>84476000</v>
      </c>
      <c r="S1657" s="14">
        <v>63224000</v>
      </c>
      <c r="T1657" s="14">
        <v>57883000</v>
      </c>
      <c r="U1657" s="14">
        <v>23408000</v>
      </c>
      <c r="V1657" s="14">
        <v>23734000</v>
      </c>
      <c r="W1657" s="14">
        <v>27498000</v>
      </c>
      <c r="X1657" s="14">
        <v>26382000</v>
      </c>
      <c r="Y1657" s="14" t="s">
        <v>38</v>
      </c>
      <c r="Z1657" s="14" t="s">
        <v>38</v>
      </c>
      <c r="AA1657" s="14" t="s">
        <v>38</v>
      </c>
      <c r="AB1657" s="14" t="s">
        <v>38</v>
      </c>
      <c r="AC1657" s="14">
        <v>-326000</v>
      </c>
      <c r="AD1657" s="14">
        <v>-2931000</v>
      </c>
      <c r="AE1657" s="14">
        <v>2095000</v>
      </c>
      <c r="AF1657" s="14">
        <v>2628000</v>
      </c>
      <c r="AG1657" s="2">
        <v>61082000</v>
      </c>
      <c r="AH1657" s="2">
        <v>43362000</v>
      </c>
      <c r="AI1657" s="2">
        <v>46934000</v>
      </c>
      <c r="AJ1657" s="2">
        <v>45573000</v>
      </c>
      <c r="AK1657" s="16" t="str">
        <f t="shared" si="381"/>
        <v>Нет</v>
      </c>
      <c r="AL1657" s="16" t="str">
        <f t="shared" si="401"/>
        <v>Нет</v>
      </c>
      <c r="AM1657" s="16" t="str">
        <f t="shared" si="400"/>
        <v>Нет</v>
      </c>
      <c r="AN1657">
        <f t="shared" si="382"/>
        <v>-1.2142259414225942</v>
      </c>
      <c r="AO1657">
        <f t="shared" si="383"/>
        <v>-0.21660322639115462</v>
      </c>
      <c r="AP1657">
        <f t="shared" si="384"/>
        <v>0.9419498036537477</v>
      </c>
      <c r="AQ1657">
        <f t="shared" si="385"/>
        <v>1.4086527374198607</v>
      </c>
      <c r="AR1657">
        <f t="shared" si="386"/>
        <v>0.92389312651808919</v>
      </c>
      <c r="AS1657">
        <f t="shared" si="387"/>
        <v>1.0298641739626533</v>
      </c>
    </row>
    <row r="1658" spans="1:46" hidden="1" x14ac:dyDescent="0.35">
      <c r="A1658" s="6">
        <v>1175</v>
      </c>
      <c r="B1658" s="11" t="s">
        <v>2803</v>
      </c>
      <c r="C1658" s="8" t="s">
        <v>2804</v>
      </c>
      <c r="D1658" s="2">
        <v>2</v>
      </c>
      <c r="E1658" s="2">
        <v>10</v>
      </c>
      <c r="F1658" s="2" t="s">
        <v>38</v>
      </c>
      <c r="G1658" s="12"/>
      <c r="H1658" s="8" t="s">
        <v>40</v>
      </c>
      <c r="I1658" s="2">
        <v>48137000</v>
      </c>
      <c r="J1658" s="2">
        <v>74880000</v>
      </c>
      <c r="K1658" s="2">
        <v>43443000</v>
      </c>
      <c r="L1658" s="2">
        <v>49892000</v>
      </c>
      <c r="M1658" s="2">
        <v>3695000</v>
      </c>
      <c r="N1658" s="2">
        <v>2472000</v>
      </c>
      <c r="O1658" s="2">
        <v>2647000</v>
      </c>
      <c r="P1658" s="2">
        <v>5138000</v>
      </c>
      <c r="Q1658" s="14">
        <v>92292000</v>
      </c>
      <c r="R1658" s="14">
        <v>59234000</v>
      </c>
      <c r="S1658" s="14">
        <v>55417000</v>
      </c>
      <c r="T1658" s="14">
        <v>85259000</v>
      </c>
      <c r="U1658" s="14">
        <v>14290000</v>
      </c>
      <c r="V1658" s="14">
        <v>11888000</v>
      </c>
      <c r="W1658" s="14">
        <v>9901000</v>
      </c>
      <c r="X1658" s="14">
        <v>7978000</v>
      </c>
      <c r="Y1658" s="14" t="s">
        <v>38</v>
      </c>
      <c r="Z1658" s="14" t="s">
        <v>38</v>
      </c>
      <c r="AA1658" s="14" t="s">
        <v>38</v>
      </c>
      <c r="AB1658" s="14" t="s">
        <v>38</v>
      </c>
      <c r="AC1658" s="14">
        <v>3078000</v>
      </c>
      <c r="AD1658" s="14">
        <v>2704000</v>
      </c>
      <c r="AE1658" s="14">
        <v>2867000</v>
      </c>
      <c r="AF1658" s="14">
        <v>3777000</v>
      </c>
      <c r="AG1658" s="2">
        <v>25648000</v>
      </c>
      <c r="AH1658" s="2">
        <v>23246000</v>
      </c>
      <c r="AI1658" s="2">
        <v>21259000</v>
      </c>
      <c r="AJ1658" s="2">
        <v>19336000</v>
      </c>
      <c r="AK1658" s="16" t="str">
        <f t="shared" si="381"/>
        <v>Да</v>
      </c>
      <c r="AL1658" s="16" t="str">
        <f t="shared" ref="AL1658:AL1659" si="402">IF(IFERROR(AN1658*AO1658*AP1658*AQ1658*AR1658*AS1658,0)=0,"Да","Нет")</f>
        <v>Нет</v>
      </c>
      <c r="AM1658" s="16" t="str">
        <f t="shared" si="400"/>
        <v>Да</v>
      </c>
      <c r="AN1658">
        <f t="shared" si="382"/>
        <v>1.4947411003236246</v>
      </c>
      <c r="AO1658">
        <f t="shared" si="383"/>
        <v>0.93388741972043821</v>
      </c>
      <c r="AP1658">
        <f t="shared" si="384"/>
        <v>0.51518100428182168</v>
      </c>
      <c r="AQ1658">
        <f t="shared" si="385"/>
        <v>1.1033296050933494</v>
      </c>
      <c r="AR1658">
        <f t="shared" si="386"/>
        <v>1.0934662966273108</v>
      </c>
      <c r="AS1658">
        <f t="shared" si="387"/>
        <v>1.0994517997517583</v>
      </c>
      <c r="AT1658">
        <f t="shared" ref="AT1658:AT1659" si="403">AQ1658*AN1658</f>
        <v>1.6491921079368634</v>
      </c>
    </row>
    <row r="1659" spans="1:46" hidden="1" x14ac:dyDescent="0.35">
      <c r="A1659" s="6">
        <v>827</v>
      </c>
      <c r="B1659" s="11" t="s">
        <v>1984</v>
      </c>
      <c r="C1659" s="8" t="s">
        <v>1985</v>
      </c>
      <c r="D1659" s="2">
        <v>1</v>
      </c>
      <c r="E1659" s="2">
        <v>5</v>
      </c>
      <c r="F1659" s="2" t="s">
        <v>38</v>
      </c>
      <c r="G1659" s="12"/>
      <c r="H1659" s="8" t="s">
        <v>40</v>
      </c>
      <c r="I1659" s="2">
        <v>140251000</v>
      </c>
      <c r="J1659" s="2">
        <v>129980000</v>
      </c>
      <c r="K1659" s="2">
        <v>109819000</v>
      </c>
      <c r="L1659" s="2">
        <v>100986000</v>
      </c>
      <c r="M1659" s="2">
        <v>59216000</v>
      </c>
      <c r="N1659" s="2">
        <v>49256000</v>
      </c>
      <c r="O1659" s="2">
        <v>43389000</v>
      </c>
      <c r="P1659" s="2">
        <v>40563000</v>
      </c>
      <c r="Q1659" s="14">
        <v>91484000</v>
      </c>
      <c r="R1659" s="14">
        <v>79321000</v>
      </c>
      <c r="S1659" s="14">
        <v>68333000</v>
      </c>
      <c r="T1659" s="14">
        <v>63225000</v>
      </c>
      <c r="U1659" s="14">
        <v>100577000</v>
      </c>
      <c r="V1659" s="14">
        <v>86225000</v>
      </c>
      <c r="W1659" s="14">
        <v>73411000</v>
      </c>
      <c r="X1659" s="14">
        <v>62389000</v>
      </c>
      <c r="Y1659" s="14" t="s">
        <v>38</v>
      </c>
      <c r="Z1659" s="14" t="s">
        <v>38</v>
      </c>
      <c r="AA1659" s="14" t="s">
        <v>38</v>
      </c>
      <c r="AB1659" s="14" t="s">
        <v>38</v>
      </c>
      <c r="AC1659" s="14">
        <v>15165000</v>
      </c>
      <c r="AD1659" s="14">
        <v>13593000</v>
      </c>
      <c r="AE1659" s="14">
        <v>11759000</v>
      </c>
      <c r="AF1659" s="14">
        <v>12956000</v>
      </c>
      <c r="AG1659" s="2">
        <v>134493000</v>
      </c>
      <c r="AH1659" s="2">
        <v>119653000</v>
      </c>
      <c r="AI1659" s="2">
        <v>104990000</v>
      </c>
      <c r="AJ1659" s="2">
        <v>93968000</v>
      </c>
      <c r="AK1659" s="16" t="str">
        <f t="shared" si="381"/>
        <v>Да</v>
      </c>
      <c r="AL1659" s="16" t="str">
        <f t="shared" si="402"/>
        <v>Нет</v>
      </c>
      <c r="AM1659" s="16" t="str">
        <f t="shared" si="400"/>
        <v>Да</v>
      </c>
      <c r="AN1659">
        <f t="shared" si="382"/>
        <v>1.202208867955173</v>
      </c>
      <c r="AO1659">
        <f t="shared" si="383"/>
        <v>1.1352186037935883</v>
      </c>
      <c r="AP1659">
        <f t="shared" si="384"/>
        <v>1.0696694031506546</v>
      </c>
      <c r="AQ1659">
        <f t="shared" si="385"/>
        <v>1.1240253065113286</v>
      </c>
      <c r="AR1659">
        <f t="shared" si="386"/>
        <v>1.1396609200876273</v>
      </c>
      <c r="AS1659">
        <f t="shared" si="387"/>
        <v>1.1172952494466202</v>
      </c>
      <c r="AT1659">
        <f t="shared" si="403"/>
        <v>1.3513131912939507</v>
      </c>
    </row>
    <row r="1660" spans="1:46" ht="29" hidden="1" x14ac:dyDescent="0.35">
      <c r="A1660" s="6">
        <v>1922</v>
      </c>
      <c r="B1660" s="11" t="s">
        <v>4566</v>
      </c>
      <c r="C1660" s="8" t="s">
        <v>4567</v>
      </c>
      <c r="D1660" s="2">
        <v>1</v>
      </c>
      <c r="E1660" s="2">
        <v>99</v>
      </c>
      <c r="F1660" s="2" t="s">
        <v>38</v>
      </c>
      <c r="G1660" s="12" t="s">
        <v>4568</v>
      </c>
      <c r="H1660" s="8" t="s">
        <v>40</v>
      </c>
      <c r="I1660" s="2">
        <v>409407000</v>
      </c>
      <c r="J1660" s="2">
        <v>397285000</v>
      </c>
      <c r="K1660" s="2">
        <v>324356000</v>
      </c>
      <c r="L1660" s="2">
        <v>168633000</v>
      </c>
      <c r="M1660" s="2">
        <v>-6826000</v>
      </c>
      <c r="N1660" s="2">
        <v>54802000</v>
      </c>
      <c r="O1660" s="2">
        <v>31689000</v>
      </c>
      <c r="P1660" s="2">
        <v>22773000</v>
      </c>
      <c r="Q1660" s="14">
        <v>91227000</v>
      </c>
      <c r="R1660" s="14">
        <v>348780000</v>
      </c>
      <c r="S1660" s="14">
        <v>174474000</v>
      </c>
      <c r="T1660" s="14">
        <v>177748000</v>
      </c>
      <c r="U1660" s="14">
        <v>-51453000</v>
      </c>
      <c r="V1660" s="14">
        <v>13499000</v>
      </c>
      <c r="W1660" s="14">
        <v>50803000</v>
      </c>
      <c r="X1660" s="14">
        <v>50442000</v>
      </c>
      <c r="Y1660" s="14" t="s">
        <v>38</v>
      </c>
      <c r="Z1660" s="14" t="s">
        <v>38</v>
      </c>
      <c r="AA1660" s="14" t="s">
        <v>38</v>
      </c>
      <c r="AB1660" s="14" t="s">
        <v>38</v>
      </c>
      <c r="AC1660" s="14">
        <v>-64954000</v>
      </c>
      <c r="AD1660" s="14">
        <v>-37242000</v>
      </c>
      <c r="AE1660" s="14">
        <v>422000</v>
      </c>
      <c r="AF1660" s="14">
        <v>573000</v>
      </c>
      <c r="AG1660" s="2">
        <v>-45507000</v>
      </c>
      <c r="AH1660" s="2">
        <v>19445000</v>
      </c>
      <c r="AI1660" s="2">
        <v>56749000</v>
      </c>
      <c r="AJ1660" s="2">
        <v>56388000</v>
      </c>
      <c r="AK1660" s="16" t="str">
        <f t="shared" si="381"/>
        <v>Нет</v>
      </c>
      <c r="AL1660" s="16" t="str">
        <f>IF(IFERROR(AN1660*AO1660*AP1660*AQ1660*AR1660*AS1660,0)=0,"Да","Нет")</f>
        <v>Нет</v>
      </c>
      <c r="AM1660" s="16" t="str">
        <f t="shared" si="400"/>
        <v>Нет</v>
      </c>
      <c r="AN1660">
        <f t="shared" si="382"/>
        <v>-0.12455749790153645</v>
      </c>
      <c r="AO1660">
        <f t="shared" si="383"/>
        <v>1.7293698128688189</v>
      </c>
      <c r="AP1660">
        <f t="shared" si="384"/>
        <v>1.3915162692662364</v>
      </c>
      <c r="AQ1660">
        <f t="shared" si="385"/>
        <v>-2.3402931344818718</v>
      </c>
      <c r="AR1660">
        <f t="shared" si="386"/>
        <v>0.34264920967770357</v>
      </c>
      <c r="AS1660">
        <f t="shared" si="387"/>
        <v>1.0064020713627013</v>
      </c>
    </row>
    <row r="1661" spans="1:46" ht="29" hidden="1" x14ac:dyDescent="0.35">
      <c r="A1661" s="6">
        <v>506</v>
      </c>
      <c r="B1661" s="11" t="s">
        <v>1230</v>
      </c>
      <c r="C1661" s="8" t="s">
        <v>1231</v>
      </c>
      <c r="D1661" s="2">
        <v>1</v>
      </c>
      <c r="E1661" s="2">
        <v>23</v>
      </c>
      <c r="F1661" s="2">
        <v>91</v>
      </c>
      <c r="G1661" s="12" t="s">
        <v>1232</v>
      </c>
      <c r="H1661" s="8" t="s">
        <v>121</v>
      </c>
      <c r="I1661" s="2">
        <v>152217000</v>
      </c>
      <c r="J1661" s="2">
        <v>148561000</v>
      </c>
      <c r="K1661" s="2">
        <v>144941000</v>
      </c>
      <c r="L1661" s="2">
        <v>154003000</v>
      </c>
      <c r="M1661" s="2">
        <v>-1208000</v>
      </c>
      <c r="N1661" s="2">
        <v>548000</v>
      </c>
      <c r="O1661" s="2">
        <v>2202000</v>
      </c>
      <c r="P1661" s="2">
        <v>-4627000</v>
      </c>
      <c r="Q1661" s="14">
        <v>91185000</v>
      </c>
      <c r="R1661" s="14">
        <v>86158000</v>
      </c>
      <c r="S1661" s="14">
        <v>115605000</v>
      </c>
      <c r="T1661" s="14">
        <v>139486000</v>
      </c>
      <c r="U1661" s="14">
        <v>-10116000</v>
      </c>
      <c r="V1661" s="14">
        <v>-10858000</v>
      </c>
      <c r="W1661" s="14">
        <v>-10983000</v>
      </c>
      <c r="X1661" s="14">
        <v>-12931000</v>
      </c>
      <c r="Y1661" s="14" t="s">
        <v>38</v>
      </c>
      <c r="Z1661" s="14" t="s">
        <v>38</v>
      </c>
      <c r="AA1661" s="14" t="s">
        <v>38</v>
      </c>
      <c r="AB1661" s="14" t="s">
        <v>38</v>
      </c>
      <c r="AC1661" s="14">
        <v>742000</v>
      </c>
      <c r="AD1661" s="14">
        <v>125000</v>
      </c>
      <c r="AE1661" s="14">
        <v>1280000</v>
      </c>
      <c r="AF1661" s="14">
        <v>-4452000</v>
      </c>
      <c r="AG1661" s="2">
        <v>116866000</v>
      </c>
      <c r="AH1661" s="2">
        <v>116124000</v>
      </c>
      <c r="AI1661" s="2">
        <v>115998000</v>
      </c>
      <c r="AJ1661" s="2">
        <v>114051000</v>
      </c>
      <c r="AK1661" s="16" t="str">
        <f t="shared" si="381"/>
        <v>Да</v>
      </c>
      <c r="AL1661" s="16" t="str">
        <f t="shared" ref="AL1661:AL1664" si="404">IF(IFERROR(AN1661*AO1661*AP1661*AQ1661*AR1661*AS1661,0)=0,"Да","Нет")</f>
        <v>Нет</v>
      </c>
      <c r="AM1661" s="16" t="str">
        <f t="shared" si="400"/>
        <v>Нет</v>
      </c>
      <c r="AN1661">
        <f t="shared" si="382"/>
        <v>-2.2043795620437958</v>
      </c>
      <c r="AO1661">
        <f t="shared" si="383"/>
        <v>0.2488646684831971</v>
      </c>
      <c r="AP1661">
        <f t="shared" si="384"/>
        <v>-0.47590231251350767</v>
      </c>
      <c r="AQ1661">
        <f t="shared" si="385"/>
        <v>1.0063897213323689</v>
      </c>
      <c r="AR1661">
        <f t="shared" si="386"/>
        <v>1.0010862256245798</v>
      </c>
      <c r="AS1661">
        <f t="shared" si="387"/>
        <v>1.0170713102033302</v>
      </c>
    </row>
    <row r="1662" spans="1:46" hidden="1" x14ac:dyDescent="0.35">
      <c r="A1662" s="6">
        <v>306</v>
      </c>
      <c r="B1662" s="11" t="s">
        <v>759</v>
      </c>
      <c r="C1662" s="8" t="s">
        <v>760</v>
      </c>
      <c r="D1662" s="2">
        <v>3</v>
      </c>
      <c r="E1662" s="2">
        <v>38</v>
      </c>
      <c r="F1662" s="2">
        <v>51</v>
      </c>
      <c r="G1662" s="12"/>
      <c r="H1662" s="8" t="s">
        <v>40</v>
      </c>
      <c r="I1662" s="2">
        <v>105680000</v>
      </c>
      <c r="J1662" s="2">
        <v>115779000</v>
      </c>
      <c r="K1662" s="2">
        <v>180408000</v>
      </c>
      <c r="L1662" s="2">
        <v>180249000</v>
      </c>
      <c r="M1662" s="2">
        <v>33381000</v>
      </c>
      <c r="N1662" s="2">
        <v>25298000</v>
      </c>
      <c r="O1662" s="2">
        <v>6061000</v>
      </c>
      <c r="P1662" s="2">
        <v>8705000</v>
      </c>
      <c r="Q1662" s="14">
        <v>90973000</v>
      </c>
      <c r="R1662" s="14">
        <v>95856000</v>
      </c>
      <c r="S1662" s="14">
        <v>158113000</v>
      </c>
      <c r="T1662" s="14">
        <v>207488000</v>
      </c>
      <c r="U1662" s="14">
        <v>-107437000</v>
      </c>
      <c r="V1662" s="14">
        <v>-112322000</v>
      </c>
      <c r="W1662" s="14">
        <v>-101358000</v>
      </c>
      <c r="X1662" s="14">
        <v>-62205000</v>
      </c>
      <c r="Y1662" s="14" t="s">
        <v>38</v>
      </c>
      <c r="Z1662" s="14" t="s">
        <v>38</v>
      </c>
      <c r="AA1662" s="14" t="s">
        <v>38</v>
      </c>
      <c r="AB1662" s="14" t="s">
        <v>38</v>
      </c>
      <c r="AC1662" s="14">
        <v>4885000</v>
      </c>
      <c r="AD1662" s="14">
        <v>-9652000</v>
      </c>
      <c r="AE1662" s="14">
        <v>-39205000</v>
      </c>
      <c r="AF1662" s="14">
        <v>-38215000</v>
      </c>
      <c r="AG1662" s="2">
        <v>19803000</v>
      </c>
      <c r="AH1662" s="2">
        <v>14918000</v>
      </c>
      <c r="AI1662" s="2">
        <v>25882000</v>
      </c>
      <c r="AJ1662" s="2">
        <v>65035000</v>
      </c>
      <c r="AK1662" s="16" t="str">
        <f t="shared" si="381"/>
        <v>Да</v>
      </c>
      <c r="AL1662" s="16" t="str">
        <f t="shared" si="404"/>
        <v>Нет</v>
      </c>
      <c r="AM1662" s="16" t="str">
        <f t="shared" si="400"/>
        <v>Да</v>
      </c>
      <c r="AN1662">
        <f t="shared" si="382"/>
        <v>1.3195114238279706</v>
      </c>
      <c r="AO1662">
        <f t="shared" si="383"/>
        <v>4.1738986965847218</v>
      </c>
      <c r="AP1662">
        <f t="shared" si="384"/>
        <v>0.69626651349798963</v>
      </c>
      <c r="AQ1662">
        <f t="shared" si="385"/>
        <v>1.3274567636412389</v>
      </c>
      <c r="AR1662">
        <f t="shared" si="386"/>
        <v>0.57638513252453438</v>
      </c>
      <c r="AS1662">
        <f t="shared" si="387"/>
        <v>0.39797032367186902</v>
      </c>
      <c r="AT1662">
        <f>AQ1662*AN1662</f>
        <v>1.7515943642623208</v>
      </c>
    </row>
    <row r="1663" spans="1:46" hidden="1" x14ac:dyDescent="0.35">
      <c r="A1663" s="6">
        <v>1947</v>
      </c>
      <c r="B1663" s="11" t="s">
        <v>4626</v>
      </c>
      <c r="C1663" s="8" t="s">
        <v>4627</v>
      </c>
      <c r="D1663" s="2">
        <v>1</v>
      </c>
      <c r="E1663" s="2">
        <v>39</v>
      </c>
      <c r="F1663" s="2" t="s">
        <v>38</v>
      </c>
      <c r="G1663" s="12"/>
      <c r="H1663" s="8" t="s">
        <v>40</v>
      </c>
      <c r="I1663" s="2">
        <v>84040000</v>
      </c>
      <c r="J1663" s="2">
        <v>115263000</v>
      </c>
      <c r="K1663" s="2">
        <v>15869000</v>
      </c>
      <c r="L1663" s="2">
        <v>24393000</v>
      </c>
      <c r="M1663" s="2">
        <v>27812000</v>
      </c>
      <c r="N1663" s="2">
        <v>48764000</v>
      </c>
      <c r="O1663" s="2">
        <v>2094000</v>
      </c>
      <c r="P1663" s="2">
        <v>2644000</v>
      </c>
      <c r="Q1663" s="14">
        <v>90315000</v>
      </c>
      <c r="R1663" s="14">
        <v>97417000</v>
      </c>
      <c r="S1663" s="14">
        <v>21177000</v>
      </c>
      <c r="T1663" s="14">
        <v>22101000</v>
      </c>
      <c r="U1663" s="14">
        <v>-9841000</v>
      </c>
      <c r="V1663" s="14">
        <v>-4666000</v>
      </c>
      <c r="W1663" s="14">
        <v>-32262000</v>
      </c>
      <c r="X1663" s="14">
        <v>-20008000</v>
      </c>
      <c r="Y1663" s="14" t="s">
        <v>38</v>
      </c>
      <c r="Z1663" s="14" t="s">
        <v>38</v>
      </c>
      <c r="AA1663" s="14" t="s">
        <v>38</v>
      </c>
      <c r="AB1663" s="14" t="s">
        <v>38</v>
      </c>
      <c r="AC1663" s="14">
        <v>4484000</v>
      </c>
      <c r="AD1663" s="14">
        <v>27596000</v>
      </c>
      <c r="AE1663" s="14">
        <v>-12254000</v>
      </c>
      <c r="AF1663" s="14">
        <v>-11397000</v>
      </c>
      <c r="AG1663" s="2">
        <v>66633000</v>
      </c>
      <c r="AH1663" s="2">
        <v>70428000</v>
      </c>
      <c r="AI1663" s="2">
        <v>6317000</v>
      </c>
      <c r="AJ1663" s="2">
        <v>18571000</v>
      </c>
      <c r="AK1663" s="16" t="str">
        <f t="shared" si="381"/>
        <v>Да</v>
      </c>
      <c r="AL1663" s="16" t="str">
        <f t="shared" si="404"/>
        <v>Нет</v>
      </c>
      <c r="AM1663" s="16" t="str">
        <f t="shared" si="400"/>
        <v>Нет</v>
      </c>
      <c r="AN1663">
        <f t="shared" si="382"/>
        <v>0.57033877450578296</v>
      </c>
      <c r="AO1663">
        <f t="shared" si="383"/>
        <v>23.287488061127029</v>
      </c>
      <c r="AP1663">
        <f t="shared" si="384"/>
        <v>0.79198184568835095</v>
      </c>
      <c r="AQ1663">
        <f t="shared" si="385"/>
        <v>0.94611518146191853</v>
      </c>
      <c r="AR1663">
        <f t="shared" si="386"/>
        <v>11.14896311540288</v>
      </c>
      <c r="AS1663">
        <f t="shared" si="387"/>
        <v>0.34015400355392816</v>
      </c>
    </row>
    <row r="1664" spans="1:46" hidden="1" x14ac:dyDescent="0.35">
      <c r="A1664" s="6">
        <v>2051</v>
      </c>
      <c r="B1664" s="11" t="s">
        <v>4865</v>
      </c>
      <c r="C1664" s="8" t="s">
        <v>4866</v>
      </c>
      <c r="D1664" s="2">
        <v>1</v>
      </c>
      <c r="E1664" s="2">
        <v>4</v>
      </c>
      <c r="F1664" s="2">
        <v>93</v>
      </c>
      <c r="G1664" s="12"/>
      <c r="H1664" s="8" t="s">
        <v>40</v>
      </c>
      <c r="I1664" s="2">
        <v>277092000</v>
      </c>
      <c r="J1664" s="2">
        <v>280174000</v>
      </c>
      <c r="K1664" s="2">
        <v>278006000</v>
      </c>
      <c r="L1664" s="2">
        <v>256053000</v>
      </c>
      <c r="M1664" s="2">
        <v>15760000</v>
      </c>
      <c r="N1664" s="2">
        <v>14422000</v>
      </c>
      <c r="O1664" s="2">
        <v>19955000</v>
      </c>
      <c r="P1664" s="2">
        <v>20974000</v>
      </c>
      <c r="Q1664" s="14">
        <v>89845000</v>
      </c>
      <c r="R1664" s="14">
        <v>105013000</v>
      </c>
      <c r="S1664" s="14">
        <v>101247000</v>
      </c>
      <c r="T1664" s="14">
        <v>91004000</v>
      </c>
      <c r="U1664" s="14">
        <v>183555000</v>
      </c>
      <c r="V1664" s="14">
        <v>178332000</v>
      </c>
      <c r="W1664" s="14">
        <v>166631000</v>
      </c>
      <c r="X1664" s="14">
        <v>152294000</v>
      </c>
      <c r="Y1664" s="14" t="s">
        <v>38</v>
      </c>
      <c r="Z1664" s="14" t="s">
        <v>38</v>
      </c>
      <c r="AA1664" s="14" t="s">
        <v>38</v>
      </c>
      <c r="AB1664" s="14" t="s">
        <v>38</v>
      </c>
      <c r="AC1664" s="14">
        <v>5230000</v>
      </c>
      <c r="AD1664" s="14">
        <v>11714000</v>
      </c>
      <c r="AE1664" s="14">
        <v>14351000</v>
      </c>
      <c r="AF1664" s="14">
        <v>14991000</v>
      </c>
      <c r="AG1664" s="2">
        <v>270986000</v>
      </c>
      <c r="AH1664" s="2">
        <v>265762000</v>
      </c>
      <c r="AI1664" s="2">
        <v>254061000</v>
      </c>
      <c r="AJ1664" s="2">
        <v>239724000</v>
      </c>
      <c r="AK1664" s="16" t="str">
        <f t="shared" si="381"/>
        <v>Да</v>
      </c>
      <c r="AL1664" s="16" t="str">
        <f t="shared" si="404"/>
        <v>Нет</v>
      </c>
      <c r="AM1664" s="16" t="str">
        <f t="shared" si="400"/>
        <v>Да</v>
      </c>
      <c r="AN1664">
        <f t="shared" si="382"/>
        <v>1.0927749271945639</v>
      </c>
      <c r="AO1664">
        <f t="shared" si="383"/>
        <v>0.72272613380105233</v>
      </c>
      <c r="AP1664">
        <f t="shared" si="384"/>
        <v>0.95141603890531135</v>
      </c>
      <c r="AQ1664">
        <f t="shared" si="385"/>
        <v>1.0196566853048969</v>
      </c>
      <c r="AR1664">
        <f t="shared" si="386"/>
        <v>1.0460558684725323</v>
      </c>
      <c r="AS1664">
        <f t="shared" si="387"/>
        <v>1.0598062772188017</v>
      </c>
      <c r="AT1664">
        <f t="shared" ref="AT1664:AT1665" si="405">AQ1664*AN1664</f>
        <v>1.1142552600475091</v>
      </c>
    </row>
    <row r="1665" spans="1:46" hidden="1" x14ac:dyDescent="0.35">
      <c r="A1665" s="6">
        <v>2117</v>
      </c>
      <c r="B1665" s="11" t="s">
        <v>5022</v>
      </c>
      <c r="C1665" s="8" t="s">
        <v>5023</v>
      </c>
      <c r="D1665" s="2">
        <v>1</v>
      </c>
      <c r="E1665" s="2">
        <v>69</v>
      </c>
      <c r="F1665" s="2" t="s">
        <v>38</v>
      </c>
      <c r="G1665" s="12"/>
      <c r="H1665" s="8" t="s">
        <v>40</v>
      </c>
      <c r="I1665" s="2">
        <v>295449000</v>
      </c>
      <c r="J1665" s="2">
        <v>231486000</v>
      </c>
      <c r="K1665" s="2">
        <v>225292000</v>
      </c>
      <c r="L1665" s="2">
        <v>218962000</v>
      </c>
      <c r="M1665" s="2">
        <v>7711000</v>
      </c>
      <c r="N1665" s="2">
        <v>4044000</v>
      </c>
      <c r="O1665" s="2">
        <v>4105000</v>
      </c>
      <c r="P1665" s="2">
        <v>2031000</v>
      </c>
      <c r="Q1665" s="14">
        <v>89343000</v>
      </c>
      <c r="R1665" s="14">
        <v>43675000</v>
      </c>
      <c r="S1665" s="14">
        <v>43020000</v>
      </c>
      <c r="T1665" s="14">
        <v>34003000</v>
      </c>
      <c r="U1665" s="14">
        <v>-29112000</v>
      </c>
      <c r="V1665" s="14">
        <v>-14941000</v>
      </c>
      <c r="W1665" s="14">
        <v>-18176000</v>
      </c>
      <c r="X1665" s="14">
        <v>-23355000</v>
      </c>
      <c r="Y1665" s="14" t="s">
        <v>38</v>
      </c>
      <c r="Z1665" s="14" t="s">
        <v>38</v>
      </c>
      <c r="AA1665" s="14" t="s">
        <v>38</v>
      </c>
      <c r="AB1665" s="14" t="s">
        <v>38</v>
      </c>
      <c r="AC1665" s="14">
        <v>-9238000</v>
      </c>
      <c r="AD1665" s="14">
        <v>3498000</v>
      </c>
      <c r="AE1665" s="14">
        <v>5254000</v>
      </c>
      <c r="AF1665" s="14">
        <v>1508000</v>
      </c>
      <c r="AG1665" s="2">
        <v>289621000</v>
      </c>
      <c r="AH1665" s="2">
        <v>225571000</v>
      </c>
      <c r="AI1665" s="2">
        <v>222073000</v>
      </c>
      <c r="AJ1665" s="2">
        <v>216819000</v>
      </c>
      <c r="AK1665" s="16" t="str">
        <f t="shared" si="381"/>
        <v>Нет</v>
      </c>
      <c r="AL1665" s="16" t="str">
        <f>IF(IFERROR(AN1665*AO1665*AP1665*AQ1665*AR1665*AS1665,0)=0,"Да","Нет")</f>
        <v>Нет</v>
      </c>
      <c r="AM1665" s="16" t="str">
        <f t="shared" si="400"/>
        <v>Да</v>
      </c>
      <c r="AN1665">
        <f t="shared" si="382"/>
        <v>1.9067754698318498</v>
      </c>
      <c r="AO1665">
        <f t="shared" si="383"/>
        <v>0.98514007308160778</v>
      </c>
      <c r="AP1665">
        <f t="shared" si="384"/>
        <v>2.021171836533727</v>
      </c>
      <c r="AQ1665">
        <f t="shared" si="385"/>
        <v>1.2839460746283875</v>
      </c>
      <c r="AR1665">
        <f t="shared" si="386"/>
        <v>1.015751577184079</v>
      </c>
      <c r="AS1665">
        <f t="shared" si="387"/>
        <v>1.0242321936730636</v>
      </c>
      <c r="AT1665">
        <f t="shared" si="405"/>
        <v>2.4481968796883029</v>
      </c>
    </row>
    <row r="1666" spans="1:46" hidden="1" x14ac:dyDescent="0.35">
      <c r="A1666" s="6">
        <v>1945</v>
      </c>
      <c r="B1666" s="11" t="s">
        <v>4622</v>
      </c>
      <c r="C1666" s="8" t="s">
        <v>4623</v>
      </c>
      <c r="D1666" s="2">
        <v>1</v>
      </c>
      <c r="E1666" s="2">
        <v>75</v>
      </c>
      <c r="F1666" s="2">
        <v>28</v>
      </c>
      <c r="G1666" s="12"/>
      <c r="H1666" s="8" t="s">
        <v>40</v>
      </c>
      <c r="I1666" s="2">
        <v>342842000</v>
      </c>
      <c r="J1666" s="2">
        <v>385932000</v>
      </c>
      <c r="K1666" s="2">
        <v>392570000</v>
      </c>
      <c r="L1666" s="2">
        <v>420746000</v>
      </c>
      <c r="M1666" s="2">
        <v>11353000</v>
      </c>
      <c r="N1666" s="2">
        <v>-6335000</v>
      </c>
      <c r="O1666" s="2">
        <v>36630000</v>
      </c>
      <c r="P1666" s="2">
        <v>-27300000</v>
      </c>
      <c r="Q1666" s="14">
        <v>88517000</v>
      </c>
      <c r="R1666" s="14">
        <v>24598000</v>
      </c>
      <c r="S1666" s="14">
        <v>99967000</v>
      </c>
      <c r="T1666" s="14">
        <v>131498000</v>
      </c>
      <c r="U1666" s="14">
        <v>-207501000</v>
      </c>
      <c r="V1666" s="14">
        <v>-132829000</v>
      </c>
      <c r="W1666" s="14">
        <v>-93076000</v>
      </c>
      <c r="X1666" s="14">
        <v>-54609000</v>
      </c>
      <c r="Y1666" s="14" t="s">
        <v>38</v>
      </c>
      <c r="Z1666" s="14" t="s">
        <v>38</v>
      </c>
      <c r="AA1666" s="14" t="s">
        <v>38</v>
      </c>
      <c r="AB1666" s="14" t="s">
        <v>38</v>
      </c>
      <c r="AC1666" s="14">
        <v>-74672000</v>
      </c>
      <c r="AD1666" s="14">
        <v>-39789000</v>
      </c>
      <c r="AE1666" s="14">
        <v>-38466000</v>
      </c>
      <c r="AF1666" s="14">
        <v>-82214000</v>
      </c>
      <c r="AG1666" s="2">
        <v>221849000</v>
      </c>
      <c r="AH1666" s="2">
        <v>296520000</v>
      </c>
      <c r="AI1666" s="2">
        <v>336273000</v>
      </c>
      <c r="AJ1666" s="2">
        <v>374740000</v>
      </c>
      <c r="AK1666" s="16" t="str">
        <f t="shared" ref="AK1666:AK1729" si="406">IF(AC1666&gt;0,"Да","Нет")</f>
        <v>Нет</v>
      </c>
      <c r="AL1666" s="16" t="str">
        <f>IF(IFERROR(AN1666*AO1666*AP1666*AQ1666*AR1666*AS1666,0)=0,"Да","Нет")</f>
        <v>Нет</v>
      </c>
      <c r="AM1666" s="16" t="str">
        <f t="shared" si="400"/>
        <v>Нет</v>
      </c>
      <c r="AN1666">
        <f t="shared" ref="AN1666:AN1729" si="407">M1666/N1666</f>
        <v>-1.7921073401736385</v>
      </c>
      <c r="AO1666">
        <f t="shared" ref="AO1666:AO1729" si="408">N1666/O1666</f>
        <v>-0.17294567294567295</v>
      </c>
      <c r="AP1666">
        <f t="shared" ref="AP1666:AP1729" si="409">O1666/P1666</f>
        <v>-1.3417582417582417</v>
      </c>
      <c r="AQ1666">
        <f t="shared" ref="AQ1666:AQ1729" si="410">AG1666/AH1666</f>
        <v>0.74817550249561582</v>
      </c>
      <c r="AR1666">
        <f t="shared" ref="AR1666:AR1729" si="411">AH1666/AI1666</f>
        <v>0.88178355086492222</v>
      </c>
      <c r="AS1666">
        <f t="shared" ref="AS1666:AS1729" si="412">AI1666/AJ1666</f>
        <v>0.89735016277952717</v>
      </c>
    </row>
    <row r="1667" spans="1:46" hidden="1" x14ac:dyDescent="0.35">
      <c r="A1667" s="6">
        <v>1193</v>
      </c>
      <c r="B1667" s="11" t="s">
        <v>2844</v>
      </c>
      <c r="C1667" s="8" t="s">
        <v>2845</v>
      </c>
      <c r="D1667" s="2">
        <v>1</v>
      </c>
      <c r="E1667" s="2">
        <v>69</v>
      </c>
      <c r="F1667" s="2" t="s">
        <v>38</v>
      </c>
      <c r="G1667" s="12"/>
      <c r="H1667" s="8" t="s">
        <v>40</v>
      </c>
      <c r="I1667" s="2">
        <v>84448000</v>
      </c>
      <c r="J1667" s="2">
        <v>114761000</v>
      </c>
      <c r="K1667" s="2">
        <v>100805000</v>
      </c>
      <c r="L1667" s="2">
        <v>103436000</v>
      </c>
      <c r="M1667" s="2">
        <v>-8962000</v>
      </c>
      <c r="N1667" s="2">
        <v>7781000</v>
      </c>
      <c r="O1667" s="2">
        <v>2363000</v>
      </c>
      <c r="P1667" s="2">
        <v>9714000</v>
      </c>
      <c r="Q1667" s="14">
        <v>88481000</v>
      </c>
      <c r="R1667" s="14">
        <v>90956000</v>
      </c>
      <c r="S1667" s="14">
        <v>77455000</v>
      </c>
      <c r="T1667" s="14">
        <v>94942000</v>
      </c>
      <c r="U1667" s="14">
        <v>-15693000</v>
      </c>
      <c r="V1667" s="14">
        <v>2772000</v>
      </c>
      <c r="W1667" s="14">
        <v>2457000</v>
      </c>
      <c r="X1667" s="14">
        <v>2404000</v>
      </c>
      <c r="Y1667" s="14" t="s">
        <v>38</v>
      </c>
      <c r="Z1667" s="14" t="s">
        <v>38</v>
      </c>
      <c r="AA1667" s="14" t="s">
        <v>38</v>
      </c>
      <c r="AB1667" s="14" t="s">
        <v>38</v>
      </c>
      <c r="AC1667" s="14">
        <v>-18312000</v>
      </c>
      <c r="AD1667" s="14">
        <v>510000</v>
      </c>
      <c r="AE1667" s="14">
        <v>783000</v>
      </c>
      <c r="AF1667" s="14">
        <v>6919000</v>
      </c>
      <c r="AG1667" s="2">
        <v>68331000</v>
      </c>
      <c r="AH1667" s="2">
        <v>86771000</v>
      </c>
      <c r="AI1667" s="2">
        <v>86456000</v>
      </c>
      <c r="AJ1667" s="2">
        <v>86364000</v>
      </c>
      <c r="AK1667" s="16" t="str">
        <f t="shared" si="406"/>
        <v>Нет</v>
      </c>
      <c r="AL1667" s="16" t="str">
        <f>IF(IFERROR(AN1667*AO1667*AP1667*AQ1667*AR1667*AS1667,0)=0,"Да","Нет")</f>
        <v>Нет</v>
      </c>
      <c r="AM1667" s="16" t="str">
        <f t="shared" si="400"/>
        <v>Нет</v>
      </c>
      <c r="AN1667">
        <f t="shared" si="407"/>
        <v>-1.1517799768667267</v>
      </c>
      <c r="AO1667">
        <f t="shared" si="408"/>
        <v>3.2928480744815913</v>
      </c>
      <c r="AP1667">
        <f t="shared" si="409"/>
        <v>0.24325715462219477</v>
      </c>
      <c r="AQ1667">
        <f t="shared" si="410"/>
        <v>0.7874866026667896</v>
      </c>
      <c r="AR1667">
        <f t="shared" si="411"/>
        <v>1.0036434718238179</v>
      </c>
      <c r="AS1667">
        <f t="shared" si="412"/>
        <v>1.001065258672595</v>
      </c>
    </row>
    <row r="1668" spans="1:46" hidden="1" x14ac:dyDescent="0.35">
      <c r="A1668" s="6">
        <v>1394</v>
      </c>
      <c r="B1668" s="11" t="s">
        <v>3301</v>
      </c>
      <c r="C1668" s="8" t="s">
        <v>3302</v>
      </c>
      <c r="D1668" s="2">
        <v>1</v>
      </c>
      <c r="E1668" s="2">
        <v>9</v>
      </c>
      <c r="F1668" s="2" t="s">
        <v>38</v>
      </c>
      <c r="G1668" s="12"/>
      <c r="H1668" s="8" t="s">
        <v>121</v>
      </c>
      <c r="I1668" s="2">
        <v>136335000</v>
      </c>
      <c r="J1668" s="2">
        <v>145990000</v>
      </c>
      <c r="K1668" s="2">
        <v>143016000</v>
      </c>
      <c r="L1668" s="2">
        <v>143358000</v>
      </c>
      <c r="M1668" s="2">
        <v>-5923000</v>
      </c>
      <c r="N1668" s="2">
        <v>-11419000</v>
      </c>
      <c r="O1668" s="2">
        <v>-10552000</v>
      </c>
      <c r="P1668" s="2">
        <v>2577000</v>
      </c>
      <c r="Q1668" s="14">
        <v>87247000</v>
      </c>
      <c r="R1668" s="14">
        <v>77738000</v>
      </c>
      <c r="S1668" s="14">
        <v>91892000</v>
      </c>
      <c r="T1668" s="14">
        <v>65876000</v>
      </c>
      <c r="U1668" s="14">
        <v>63839000</v>
      </c>
      <c r="V1668" s="14">
        <v>64961000</v>
      </c>
      <c r="W1668" s="14">
        <v>64377000</v>
      </c>
      <c r="X1668" s="14">
        <v>65984000</v>
      </c>
      <c r="Y1668" s="14" t="s">
        <v>38</v>
      </c>
      <c r="Z1668" s="14" t="s">
        <v>38</v>
      </c>
      <c r="AA1668" s="14" t="s">
        <v>38</v>
      </c>
      <c r="AB1668" s="14" t="s">
        <v>38</v>
      </c>
      <c r="AC1668" s="14">
        <v>201000</v>
      </c>
      <c r="AD1668" s="14">
        <v>1311000</v>
      </c>
      <c r="AE1668" s="14">
        <v>145000</v>
      </c>
      <c r="AF1668" s="14">
        <v>12515000</v>
      </c>
      <c r="AG1668" s="2">
        <v>115036000</v>
      </c>
      <c r="AH1668" s="2">
        <v>116092000</v>
      </c>
      <c r="AI1668" s="2">
        <v>124088000</v>
      </c>
      <c r="AJ1668" s="2">
        <v>116482000</v>
      </c>
      <c r="AK1668" s="16" t="str">
        <f t="shared" si="406"/>
        <v>Да</v>
      </c>
      <c r="AL1668" s="16" t="str">
        <f>IF(IFERROR(AN1668*AO1668*AP1668*AQ1668*AR1668*AS1668,0)=0,"Да","Нет")</f>
        <v>Нет</v>
      </c>
      <c r="AM1668" s="16" t="str">
        <f t="shared" si="400"/>
        <v>Нет</v>
      </c>
      <c r="AN1668">
        <f t="shared" si="407"/>
        <v>0.5186969086610036</v>
      </c>
      <c r="AO1668">
        <f t="shared" si="408"/>
        <v>1.0821645185746778</v>
      </c>
      <c r="AP1668">
        <f t="shared" si="409"/>
        <v>-4.0946837407838572</v>
      </c>
      <c r="AQ1668">
        <f t="shared" si="410"/>
        <v>0.99090376597870655</v>
      </c>
      <c r="AR1668">
        <f t="shared" si="411"/>
        <v>0.93556185932563984</v>
      </c>
      <c r="AS1668">
        <f t="shared" si="412"/>
        <v>1.0652976425542144</v>
      </c>
    </row>
    <row r="1669" spans="1:46" hidden="1" x14ac:dyDescent="0.35">
      <c r="A1669" s="6">
        <v>1034</v>
      </c>
      <c r="B1669" s="11" t="s">
        <v>2473</v>
      </c>
      <c r="C1669" s="8" t="s">
        <v>2474</v>
      </c>
      <c r="D1669" s="2">
        <v>2</v>
      </c>
      <c r="E1669" s="2">
        <v>99</v>
      </c>
      <c r="F1669" s="2" t="s">
        <v>38</v>
      </c>
      <c r="G1669" s="12"/>
      <c r="H1669" s="8" t="s">
        <v>40</v>
      </c>
      <c r="I1669" s="2">
        <v>88719000</v>
      </c>
      <c r="J1669" s="2">
        <v>88542000</v>
      </c>
      <c r="K1669" s="2">
        <v>155984000</v>
      </c>
      <c r="L1669" s="2">
        <v>195995000</v>
      </c>
      <c r="M1669" s="2">
        <v>27543000</v>
      </c>
      <c r="N1669" s="2">
        <v>57105000</v>
      </c>
      <c r="O1669" s="2">
        <v>46610000</v>
      </c>
      <c r="P1669" s="2">
        <v>106154000</v>
      </c>
      <c r="Q1669" s="14">
        <v>86852000</v>
      </c>
      <c r="R1669" s="14">
        <v>174598000</v>
      </c>
      <c r="S1669" s="14">
        <v>221187000</v>
      </c>
      <c r="T1669" s="14">
        <v>297825000</v>
      </c>
      <c r="U1669" s="14">
        <v>-189207000</v>
      </c>
      <c r="V1669" s="14">
        <v>-85381000</v>
      </c>
      <c r="W1669" s="14">
        <v>50084000</v>
      </c>
      <c r="X1669" s="14">
        <v>40426000</v>
      </c>
      <c r="Y1669" s="14" t="s">
        <v>38</v>
      </c>
      <c r="Z1669" s="14" t="s">
        <v>38</v>
      </c>
      <c r="AA1669" s="14" t="s">
        <v>38</v>
      </c>
      <c r="AB1669" s="14" t="s">
        <v>38</v>
      </c>
      <c r="AC1669" s="14">
        <v>-103826000</v>
      </c>
      <c r="AD1669" s="14">
        <v>-136559000</v>
      </c>
      <c r="AE1669" s="14">
        <v>8094000</v>
      </c>
      <c r="AF1669" s="14">
        <v>1458000</v>
      </c>
      <c r="AG1669" s="2">
        <v>-165073000</v>
      </c>
      <c r="AH1669" s="2">
        <v>-61247000</v>
      </c>
      <c r="AI1669" s="2">
        <v>75314000</v>
      </c>
      <c r="AJ1669" s="2">
        <v>68021000</v>
      </c>
      <c r="AK1669" s="16" t="str">
        <f t="shared" si="406"/>
        <v>Нет</v>
      </c>
      <c r="AL1669" s="16" t="str">
        <f>IF(IFERROR(AN1669*AO1669*AP1669*AQ1669*AR1669*AS1669,0)=0,"Да","Нет")</f>
        <v>Нет</v>
      </c>
      <c r="AM1669" s="16" t="str">
        <f t="shared" si="400"/>
        <v>Нет</v>
      </c>
      <c r="AN1669">
        <f t="shared" si="407"/>
        <v>0.48232203835040716</v>
      </c>
      <c r="AO1669">
        <f t="shared" si="408"/>
        <v>1.2251662733319031</v>
      </c>
      <c r="AP1669">
        <f t="shared" si="409"/>
        <v>0.4390790737984438</v>
      </c>
      <c r="AQ1669">
        <f t="shared" si="410"/>
        <v>2.6952013976194751</v>
      </c>
      <c r="AR1669">
        <f t="shared" si="411"/>
        <v>-0.8132219773216135</v>
      </c>
      <c r="AS1669">
        <f t="shared" si="412"/>
        <v>1.1072168889019567</v>
      </c>
    </row>
    <row r="1670" spans="1:46" hidden="1" x14ac:dyDescent="0.35">
      <c r="A1670" s="6">
        <v>1328</v>
      </c>
      <c r="B1670" s="11" t="s">
        <v>3140</v>
      </c>
      <c r="C1670" s="8" t="s">
        <v>3141</v>
      </c>
      <c r="D1670" s="2">
        <v>2</v>
      </c>
      <c r="E1670" s="2">
        <v>39</v>
      </c>
      <c r="F1670" s="2" t="s">
        <v>38</v>
      </c>
      <c r="G1670" s="12"/>
      <c r="H1670" s="8" t="s">
        <v>40</v>
      </c>
      <c r="I1670" s="2">
        <v>1424048000</v>
      </c>
      <c r="J1670" s="2">
        <v>1440714000</v>
      </c>
      <c r="K1670" s="2">
        <v>1432028000</v>
      </c>
      <c r="L1670" s="2">
        <v>1474937000</v>
      </c>
      <c r="M1670" s="2">
        <v>15752000</v>
      </c>
      <c r="N1670" s="2">
        <v>8553000</v>
      </c>
      <c r="O1670" s="2">
        <v>-24548000</v>
      </c>
      <c r="P1670" s="2">
        <v>16979000</v>
      </c>
      <c r="Q1670" s="14">
        <v>85133000</v>
      </c>
      <c r="R1670" s="14">
        <v>89344000</v>
      </c>
      <c r="S1670" s="14">
        <v>93746000</v>
      </c>
      <c r="T1670" s="14">
        <v>90420000</v>
      </c>
      <c r="U1670" s="14">
        <v>2000000</v>
      </c>
      <c r="V1670" s="14">
        <v>4058000</v>
      </c>
      <c r="W1670" s="14">
        <v>-16189000</v>
      </c>
      <c r="X1670" s="14">
        <v>-88139000</v>
      </c>
      <c r="Y1670" s="14" t="s">
        <v>38</v>
      </c>
      <c r="Z1670" s="14" t="s">
        <v>38</v>
      </c>
      <c r="AA1670" s="14" t="s">
        <v>38</v>
      </c>
      <c r="AB1670" s="14" t="s">
        <v>38</v>
      </c>
      <c r="AC1670" s="14">
        <v>1004000</v>
      </c>
      <c r="AD1670" s="14">
        <v>20243000</v>
      </c>
      <c r="AE1670" s="14">
        <v>-23017000</v>
      </c>
      <c r="AF1670" s="14">
        <v>-53065000</v>
      </c>
      <c r="AG1670" s="2">
        <v>1081220000</v>
      </c>
      <c r="AH1670" s="2">
        <v>1082262000</v>
      </c>
      <c r="AI1670" s="2">
        <v>1062019000</v>
      </c>
      <c r="AJ1670" s="2">
        <v>1007592000</v>
      </c>
      <c r="AK1670" s="16" t="str">
        <f t="shared" si="406"/>
        <v>Да</v>
      </c>
      <c r="AL1670" s="16" t="str">
        <f t="shared" ref="AL1670:AL1674" si="413">IF(IFERROR(AN1670*AO1670*AP1670*AQ1670*AR1670*AS1670,0)=0,"Да","Нет")</f>
        <v>Нет</v>
      </c>
      <c r="AM1670" s="16" t="str">
        <f t="shared" si="400"/>
        <v>Да</v>
      </c>
      <c r="AN1670">
        <f t="shared" si="407"/>
        <v>1.8416929732257687</v>
      </c>
      <c r="AO1670">
        <f t="shared" si="408"/>
        <v>-0.34841942317093044</v>
      </c>
      <c r="AP1670">
        <f t="shared" si="409"/>
        <v>-1.4457859709052359</v>
      </c>
      <c r="AQ1670">
        <f t="shared" si="410"/>
        <v>0.99903720171270916</v>
      </c>
      <c r="AR1670">
        <f t="shared" si="411"/>
        <v>1.0190608642594907</v>
      </c>
      <c r="AS1670">
        <f t="shared" si="412"/>
        <v>1.0540169036673575</v>
      </c>
      <c r="AT1670">
        <f t="shared" ref="AT1670:AT1677" si="414">AQ1670*AN1670</f>
        <v>1.8399197943854313</v>
      </c>
    </row>
    <row r="1671" spans="1:46" ht="43.5" hidden="1" x14ac:dyDescent="0.35">
      <c r="A1671" s="6">
        <v>1169</v>
      </c>
      <c r="B1671" s="11" t="s">
        <v>2789</v>
      </c>
      <c r="C1671" s="8" t="s">
        <v>2790</v>
      </c>
      <c r="D1671" s="2">
        <v>1</v>
      </c>
      <c r="E1671" s="2">
        <v>13</v>
      </c>
      <c r="F1671" s="2">
        <v>49</v>
      </c>
      <c r="G1671" s="12"/>
      <c r="H1671" s="8" t="s">
        <v>40</v>
      </c>
      <c r="I1671" s="2">
        <v>64806000</v>
      </c>
      <c r="J1671" s="2">
        <v>42089000</v>
      </c>
      <c r="K1671" s="2">
        <v>37520000</v>
      </c>
      <c r="L1671" s="2">
        <v>29532000</v>
      </c>
      <c r="M1671" s="2">
        <v>8845000</v>
      </c>
      <c r="N1671" s="2">
        <v>6354000</v>
      </c>
      <c r="O1671" s="2">
        <v>11084000</v>
      </c>
      <c r="P1671" s="2">
        <v>13368000</v>
      </c>
      <c r="Q1671" s="14">
        <v>85082000</v>
      </c>
      <c r="R1671" s="14">
        <v>57758000</v>
      </c>
      <c r="S1671" s="14">
        <v>64705000</v>
      </c>
      <c r="T1671" s="14">
        <v>60574000</v>
      </c>
      <c r="U1671" s="14">
        <v>12400000</v>
      </c>
      <c r="V1671" s="14">
        <v>11285000</v>
      </c>
      <c r="W1671" s="14">
        <v>10848000</v>
      </c>
      <c r="X1671" s="14">
        <v>8532000</v>
      </c>
      <c r="Y1671" s="14" t="s">
        <v>38</v>
      </c>
      <c r="Z1671" s="14" t="s">
        <v>38</v>
      </c>
      <c r="AA1671" s="14" t="s">
        <v>38</v>
      </c>
      <c r="AB1671" s="14" t="s">
        <v>38</v>
      </c>
      <c r="AC1671" s="14">
        <v>1115000</v>
      </c>
      <c r="AD1671" s="14">
        <v>437000</v>
      </c>
      <c r="AE1671" s="14">
        <v>2316000</v>
      </c>
      <c r="AF1671" s="14">
        <v>1181000</v>
      </c>
      <c r="AG1671" s="2">
        <v>23504000</v>
      </c>
      <c r="AH1671" s="2">
        <v>22389000</v>
      </c>
      <c r="AI1671" s="2">
        <v>21952000</v>
      </c>
      <c r="AJ1671" s="2">
        <v>19636000</v>
      </c>
      <c r="AK1671" s="16" t="str">
        <f t="shared" si="406"/>
        <v>Да</v>
      </c>
      <c r="AL1671" s="16" t="str">
        <f t="shared" si="413"/>
        <v>Нет</v>
      </c>
      <c r="AM1671" s="16" t="str">
        <f t="shared" si="400"/>
        <v>Да</v>
      </c>
      <c r="AN1671">
        <f t="shared" si="407"/>
        <v>1.3920365124331131</v>
      </c>
      <c r="AO1671">
        <f t="shared" si="408"/>
        <v>0.57325875135330207</v>
      </c>
      <c r="AP1671">
        <f t="shared" si="409"/>
        <v>0.8291442250149611</v>
      </c>
      <c r="AQ1671">
        <f t="shared" si="410"/>
        <v>1.0498012416811828</v>
      </c>
      <c r="AR1671">
        <f t="shared" si="411"/>
        <v>1.0199070699708455</v>
      </c>
      <c r="AS1671">
        <f t="shared" si="412"/>
        <v>1.1179466286412711</v>
      </c>
      <c r="AT1671">
        <f t="shared" si="414"/>
        <v>1.4613616592178253</v>
      </c>
    </row>
    <row r="1672" spans="1:46" hidden="1" x14ac:dyDescent="0.35">
      <c r="A1672" s="6">
        <v>1146</v>
      </c>
      <c r="B1672" s="11" t="s">
        <v>2736</v>
      </c>
      <c r="C1672" s="8" t="s">
        <v>2737</v>
      </c>
      <c r="D1672" s="2">
        <v>1</v>
      </c>
      <c r="E1672" s="2">
        <v>38</v>
      </c>
      <c r="F1672" s="2">
        <v>65</v>
      </c>
      <c r="G1672" s="12"/>
      <c r="H1672" s="8" t="s">
        <v>121</v>
      </c>
      <c r="I1672" s="2">
        <v>384925000</v>
      </c>
      <c r="J1672" s="2">
        <v>411546000</v>
      </c>
      <c r="K1672" s="2">
        <v>412966000</v>
      </c>
      <c r="L1672" s="2">
        <v>415517000</v>
      </c>
      <c r="M1672" s="2">
        <v>7510000</v>
      </c>
      <c r="N1672" s="2">
        <v>5907000</v>
      </c>
      <c r="O1672" s="2">
        <v>9267000</v>
      </c>
      <c r="P1672" s="2">
        <v>8939000</v>
      </c>
      <c r="Q1672" s="14">
        <v>84805000</v>
      </c>
      <c r="R1672" s="14">
        <v>87672000</v>
      </c>
      <c r="S1672" s="14">
        <v>129404000</v>
      </c>
      <c r="T1672" s="14">
        <v>128410000</v>
      </c>
      <c r="U1672" s="14">
        <v>-17645000</v>
      </c>
      <c r="V1672" s="14">
        <v>1937000</v>
      </c>
      <c r="W1672" s="14">
        <v>4011000</v>
      </c>
      <c r="X1672" s="14">
        <v>2964000</v>
      </c>
      <c r="Y1672" s="14" t="s">
        <v>38</v>
      </c>
      <c r="Z1672" s="14" t="s">
        <v>38</v>
      </c>
      <c r="AA1672" s="14" t="s">
        <v>38</v>
      </c>
      <c r="AB1672" s="14" t="s">
        <v>38</v>
      </c>
      <c r="AC1672" s="14">
        <v>51000</v>
      </c>
      <c r="AD1672" s="14">
        <v>1937000</v>
      </c>
      <c r="AE1672" s="14">
        <v>4011000</v>
      </c>
      <c r="AF1672" s="14">
        <v>2883000</v>
      </c>
      <c r="AG1672" s="2">
        <v>332554000</v>
      </c>
      <c r="AH1672" s="2">
        <v>352136000</v>
      </c>
      <c r="AI1672" s="2">
        <v>354210000</v>
      </c>
      <c r="AJ1672" s="2">
        <v>353163000</v>
      </c>
      <c r="AK1672" s="16" t="str">
        <f t="shared" si="406"/>
        <v>Да</v>
      </c>
      <c r="AL1672" s="16" t="str">
        <f t="shared" si="413"/>
        <v>Нет</v>
      </c>
      <c r="AM1672" s="16" t="str">
        <f t="shared" si="400"/>
        <v>Да</v>
      </c>
      <c r="AN1672">
        <f t="shared" si="407"/>
        <v>1.271372947350601</v>
      </c>
      <c r="AO1672">
        <f t="shared" si="408"/>
        <v>0.63742311427646492</v>
      </c>
      <c r="AP1672">
        <f t="shared" si="409"/>
        <v>1.0366931424096655</v>
      </c>
      <c r="AQ1672">
        <f t="shared" si="410"/>
        <v>0.94439080355317262</v>
      </c>
      <c r="AR1672">
        <f t="shared" si="411"/>
        <v>0.99414471641116853</v>
      </c>
      <c r="AS1672">
        <f t="shared" si="412"/>
        <v>1.0029646367258178</v>
      </c>
      <c r="AT1672">
        <f t="shared" si="414"/>
        <v>1.2006729193641996</v>
      </c>
    </row>
    <row r="1673" spans="1:46" x14ac:dyDescent="0.35">
      <c r="A1673" s="6">
        <v>1041</v>
      </c>
      <c r="B1673" s="11" t="s">
        <v>2489</v>
      </c>
      <c r="C1673" s="8" t="s">
        <v>2490</v>
      </c>
      <c r="D1673" s="2">
        <v>1</v>
      </c>
      <c r="E1673" s="2">
        <v>9</v>
      </c>
      <c r="F1673" s="2" t="s">
        <v>38</v>
      </c>
      <c r="G1673" s="12"/>
      <c r="H1673" s="8" t="s">
        <v>40</v>
      </c>
      <c r="I1673" s="2">
        <v>44651000</v>
      </c>
      <c r="J1673" s="2">
        <v>46346000</v>
      </c>
      <c r="K1673" s="2">
        <v>29766000</v>
      </c>
      <c r="L1673" s="2">
        <v>24904000</v>
      </c>
      <c r="M1673" s="2">
        <v>15314000</v>
      </c>
      <c r="N1673" s="2">
        <v>3076000</v>
      </c>
      <c r="O1673" s="2">
        <v>5775000</v>
      </c>
      <c r="P1673" s="2">
        <v>620000</v>
      </c>
      <c r="Q1673" s="14">
        <v>84705000</v>
      </c>
      <c r="R1673" s="14">
        <v>72997000</v>
      </c>
      <c r="S1673" s="14">
        <v>77223000</v>
      </c>
      <c r="T1673" s="14">
        <v>57757000</v>
      </c>
      <c r="U1673" s="14">
        <v>-10552000</v>
      </c>
      <c r="V1673" s="14">
        <v>-22979000</v>
      </c>
      <c r="W1673" s="14">
        <v>-23176000</v>
      </c>
      <c r="X1673" s="14">
        <v>-23229000</v>
      </c>
      <c r="Y1673" s="14" t="s">
        <v>38</v>
      </c>
      <c r="Z1673" s="14" t="s">
        <v>38</v>
      </c>
      <c r="AA1673" s="14" t="s">
        <v>38</v>
      </c>
      <c r="AB1673" s="14" t="s">
        <v>38</v>
      </c>
      <c r="AC1673" s="14">
        <v>12427000</v>
      </c>
      <c r="AD1673" s="14">
        <v>9000</v>
      </c>
      <c r="AE1673" s="14">
        <v>53000</v>
      </c>
      <c r="AF1673" s="14">
        <v>-4378000</v>
      </c>
      <c r="AG1673" s="2">
        <v>24968000</v>
      </c>
      <c r="AH1673" s="2">
        <v>12541000</v>
      </c>
      <c r="AI1673" s="2">
        <v>12344000</v>
      </c>
      <c r="AJ1673" s="2">
        <v>12291000</v>
      </c>
      <c r="AK1673" s="16" t="str">
        <f t="shared" si="406"/>
        <v>Да</v>
      </c>
      <c r="AL1673" s="16" t="str">
        <f t="shared" si="413"/>
        <v>Нет</v>
      </c>
      <c r="AM1673" s="16" t="str">
        <f t="shared" si="400"/>
        <v>Да</v>
      </c>
      <c r="AN1673">
        <f t="shared" si="407"/>
        <v>4.9785435630689205</v>
      </c>
      <c r="AO1673">
        <f t="shared" si="408"/>
        <v>0.53264069264069269</v>
      </c>
      <c r="AP1673">
        <f t="shared" si="409"/>
        <v>9.314516129032258</v>
      </c>
      <c r="AQ1673">
        <f t="shared" si="410"/>
        <v>1.9909098158041623</v>
      </c>
      <c r="AR1673">
        <f t="shared" si="411"/>
        <v>1.0159591704471809</v>
      </c>
      <c r="AS1673">
        <f t="shared" si="412"/>
        <v>1.0043120982832967</v>
      </c>
      <c r="AT1673">
        <f t="shared" si="414"/>
        <v>9.9118312481225423</v>
      </c>
    </row>
    <row r="1674" spans="1:46" ht="29" hidden="1" x14ac:dyDescent="0.35">
      <c r="A1674" s="6">
        <v>669</v>
      </c>
      <c r="B1674" s="11" t="s">
        <v>1622</v>
      </c>
      <c r="C1674" s="8" t="s">
        <v>1623</v>
      </c>
      <c r="D1674" s="2">
        <v>1</v>
      </c>
      <c r="E1674" s="2">
        <v>8</v>
      </c>
      <c r="F1674" s="2" t="s">
        <v>38</v>
      </c>
      <c r="G1674" s="12"/>
      <c r="H1674" s="8" t="s">
        <v>121</v>
      </c>
      <c r="I1674" s="2">
        <v>73269000</v>
      </c>
      <c r="J1674" s="2">
        <v>60638000</v>
      </c>
      <c r="K1674" s="2">
        <v>60569000</v>
      </c>
      <c r="L1674" s="2">
        <v>56824000</v>
      </c>
      <c r="M1674" s="2">
        <v>40967000</v>
      </c>
      <c r="N1674" s="2">
        <v>35785000</v>
      </c>
      <c r="O1674" s="2">
        <v>36782000</v>
      </c>
      <c r="P1674" s="2">
        <v>38252000</v>
      </c>
      <c r="Q1674" s="14">
        <v>84099000</v>
      </c>
      <c r="R1674" s="14">
        <v>70872000</v>
      </c>
      <c r="S1674" s="14">
        <v>72911000</v>
      </c>
      <c r="T1674" s="14">
        <v>69559000</v>
      </c>
      <c r="U1674" s="14">
        <v>30734000</v>
      </c>
      <c r="V1674" s="14">
        <v>29644000</v>
      </c>
      <c r="W1674" s="14">
        <v>28858000</v>
      </c>
      <c r="X1674" s="14">
        <v>26848000</v>
      </c>
      <c r="Y1674" s="14" t="s">
        <v>38</v>
      </c>
      <c r="Z1674" s="14" t="s">
        <v>38</v>
      </c>
      <c r="AA1674" s="14" t="s">
        <v>38</v>
      </c>
      <c r="AB1674" s="14" t="s">
        <v>38</v>
      </c>
      <c r="AC1674" s="14">
        <v>1918000</v>
      </c>
      <c r="AD1674" s="14">
        <v>1656000</v>
      </c>
      <c r="AE1674" s="14">
        <v>3476000</v>
      </c>
      <c r="AF1674" s="14">
        <v>5865000</v>
      </c>
      <c r="AG1674" s="2">
        <v>45591000</v>
      </c>
      <c r="AH1674" s="2">
        <v>44501000</v>
      </c>
      <c r="AI1674" s="2">
        <v>44765000</v>
      </c>
      <c r="AJ1674" s="2">
        <v>41805000</v>
      </c>
      <c r="AK1674" s="16" t="str">
        <f t="shared" si="406"/>
        <v>Да</v>
      </c>
      <c r="AL1674" s="16" t="str">
        <f t="shared" si="413"/>
        <v>Нет</v>
      </c>
      <c r="AM1674" s="16" t="str">
        <f t="shared" si="400"/>
        <v>Да</v>
      </c>
      <c r="AN1674">
        <f t="shared" si="407"/>
        <v>1.1448092776302921</v>
      </c>
      <c r="AO1674">
        <f t="shared" si="408"/>
        <v>0.97289435049752593</v>
      </c>
      <c r="AP1674">
        <f t="shared" si="409"/>
        <v>0.96157063682944688</v>
      </c>
      <c r="AQ1674">
        <f t="shared" si="410"/>
        <v>1.02449383159929</v>
      </c>
      <c r="AR1674">
        <f t="shared" si="411"/>
        <v>0.99410253546297334</v>
      </c>
      <c r="AS1674">
        <f t="shared" si="412"/>
        <v>1.0708049276402345</v>
      </c>
      <c r="AT1674">
        <f t="shared" si="414"/>
        <v>1.1728500432898732</v>
      </c>
    </row>
    <row r="1675" spans="1:46" hidden="1" x14ac:dyDescent="0.35">
      <c r="A1675" s="6">
        <v>776</v>
      </c>
      <c r="B1675" s="11" t="s">
        <v>1869</v>
      </c>
      <c r="C1675" s="8" t="s">
        <v>1870</v>
      </c>
      <c r="D1675" s="2">
        <v>1</v>
      </c>
      <c r="E1675" s="2">
        <v>75</v>
      </c>
      <c r="F1675" s="2" t="s">
        <v>38</v>
      </c>
      <c r="G1675" s="12"/>
      <c r="H1675" s="8" t="s">
        <v>121</v>
      </c>
      <c r="I1675" s="2">
        <v>235163000</v>
      </c>
      <c r="J1675" s="2">
        <v>208512000</v>
      </c>
      <c r="K1675" s="2">
        <v>188019000</v>
      </c>
      <c r="L1675" s="2">
        <v>187081000</v>
      </c>
      <c r="M1675" s="2">
        <v>-18593000</v>
      </c>
      <c r="N1675" s="2">
        <v>-8239000</v>
      </c>
      <c r="O1675" s="2">
        <v>-228000</v>
      </c>
      <c r="P1675" s="2">
        <v>3538000</v>
      </c>
      <c r="Q1675" s="14">
        <v>83984000</v>
      </c>
      <c r="R1675" s="14">
        <v>83781000</v>
      </c>
      <c r="S1675" s="14">
        <v>84927000</v>
      </c>
      <c r="T1675" s="14">
        <v>163354000</v>
      </c>
      <c r="U1675" s="14">
        <v>-31728000</v>
      </c>
      <c r="V1675" s="14">
        <v>-16991000</v>
      </c>
      <c r="W1675" s="14">
        <v>-1840000</v>
      </c>
      <c r="X1675" s="14">
        <v>4296000</v>
      </c>
      <c r="Y1675" s="14" t="s">
        <v>38</v>
      </c>
      <c r="Z1675" s="14" t="s">
        <v>38</v>
      </c>
      <c r="AA1675" s="14" t="s">
        <v>38</v>
      </c>
      <c r="AB1675" s="14" t="s">
        <v>38</v>
      </c>
      <c r="AC1675" s="14">
        <v>-14737000</v>
      </c>
      <c r="AD1675" s="14">
        <v>-15150000</v>
      </c>
      <c r="AE1675" s="14">
        <v>-6136000</v>
      </c>
      <c r="AF1675" s="14">
        <v>-3241000</v>
      </c>
      <c r="AG1675" s="2">
        <v>128045000</v>
      </c>
      <c r="AH1675" s="2">
        <v>142782000</v>
      </c>
      <c r="AI1675" s="2">
        <v>157933000</v>
      </c>
      <c r="AJ1675" s="2">
        <v>164069000</v>
      </c>
      <c r="AK1675" s="16" t="str">
        <f t="shared" si="406"/>
        <v>Нет</v>
      </c>
      <c r="AL1675" s="16" t="str">
        <f>IF(IFERROR(AN1675*AO1675*AP1675*AQ1675*AR1675*AS1675,0)=0,"Да","Нет")</f>
        <v>Нет</v>
      </c>
      <c r="AM1675" s="16" t="str">
        <f t="shared" si="400"/>
        <v>Да</v>
      </c>
      <c r="AN1675">
        <f t="shared" si="407"/>
        <v>2.2567059109115184</v>
      </c>
      <c r="AO1675">
        <f t="shared" si="408"/>
        <v>36.135964912280699</v>
      </c>
      <c r="AP1675">
        <f t="shared" si="409"/>
        <v>-6.4443188241944602E-2</v>
      </c>
      <c r="AQ1675">
        <f t="shared" si="410"/>
        <v>0.89678670980935971</v>
      </c>
      <c r="AR1675">
        <f t="shared" si="411"/>
        <v>0.90406691445106468</v>
      </c>
      <c r="AS1675">
        <f t="shared" si="412"/>
        <v>0.96260110075638905</v>
      </c>
      <c r="AT1675">
        <f t="shared" si="414"/>
        <v>2.0237838688536747</v>
      </c>
    </row>
    <row r="1676" spans="1:46" hidden="1" x14ac:dyDescent="0.35">
      <c r="A1676" s="6">
        <v>365</v>
      </c>
      <c r="B1676" s="11" t="s">
        <v>893</v>
      </c>
      <c r="C1676" s="8" t="s">
        <v>894</v>
      </c>
      <c r="D1676" s="2">
        <v>1</v>
      </c>
      <c r="E1676" s="2">
        <v>72</v>
      </c>
      <c r="F1676" s="2" t="s">
        <v>38</v>
      </c>
      <c r="G1676" s="12"/>
      <c r="H1676" s="8" t="s">
        <v>121</v>
      </c>
      <c r="I1676" s="2">
        <v>143740000</v>
      </c>
      <c r="J1676" s="2">
        <v>175044000</v>
      </c>
      <c r="K1676" s="2">
        <v>204303000</v>
      </c>
      <c r="L1676" s="2">
        <v>235716000</v>
      </c>
      <c r="M1676" s="2">
        <v>9850000</v>
      </c>
      <c r="N1676" s="2">
        <v>9093000</v>
      </c>
      <c r="O1676" s="2">
        <v>1599000</v>
      </c>
      <c r="P1676" s="2">
        <v>8521000</v>
      </c>
      <c r="Q1676" s="14">
        <v>83525000</v>
      </c>
      <c r="R1676" s="14">
        <v>85109000</v>
      </c>
      <c r="S1676" s="14">
        <v>79358000</v>
      </c>
      <c r="T1676" s="14">
        <v>105326000</v>
      </c>
      <c r="U1676" s="14">
        <v>-6148000</v>
      </c>
      <c r="V1676" s="14">
        <v>27426000</v>
      </c>
      <c r="W1676" s="14">
        <v>56643000</v>
      </c>
      <c r="X1676" s="14">
        <v>88443000</v>
      </c>
      <c r="Y1676" s="14" t="s">
        <v>38</v>
      </c>
      <c r="Z1676" s="14" t="s">
        <v>38</v>
      </c>
      <c r="AA1676" s="14" t="s">
        <v>38</v>
      </c>
      <c r="AB1676" s="14" t="s">
        <v>38</v>
      </c>
      <c r="AC1676" s="14">
        <v>-33574000</v>
      </c>
      <c r="AD1676" s="14">
        <v>-29217000</v>
      </c>
      <c r="AE1676" s="14">
        <v>-31800000</v>
      </c>
      <c r="AF1676" s="14">
        <v>-26306000</v>
      </c>
      <c r="AG1676" s="2">
        <v>136450000</v>
      </c>
      <c r="AH1676" s="2">
        <v>170024000</v>
      </c>
      <c r="AI1676" s="2">
        <v>199241000</v>
      </c>
      <c r="AJ1676" s="2">
        <v>231049000</v>
      </c>
      <c r="AK1676" s="16" t="str">
        <f t="shared" si="406"/>
        <v>Нет</v>
      </c>
      <c r="AL1676" s="16" t="str">
        <f>IF(IFERROR(AN1676*AO1676*AP1676*AQ1676*AR1676*AS1676,0)=0,"Да","Нет")</f>
        <v>Нет</v>
      </c>
      <c r="AM1676" s="16" t="str">
        <f t="shared" si="400"/>
        <v>Да</v>
      </c>
      <c r="AN1676">
        <f t="shared" si="407"/>
        <v>1.0832508523039701</v>
      </c>
      <c r="AO1676">
        <f t="shared" si="408"/>
        <v>5.6866791744840528</v>
      </c>
      <c r="AP1676">
        <f t="shared" si="409"/>
        <v>0.18765403121699331</v>
      </c>
      <c r="AQ1676">
        <f t="shared" si="410"/>
        <v>0.80253375993977316</v>
      </c>
      <c r="AR1676">
        <f t="shared" si="411"/>
        <v>0.853358495490386</v>
      </c>
      <c r="AS1676">
        <f t="shared" si="412"/>
        <v>0.86233223255673042</v>
      </c>
      <c r="AT1676">
        <f t="shared" si="414"/>
        <v>0.86934537945746904</v>
      </c>
    </row>
    <row r="1677" spans="1:46" hidden="1" x14ac:dyDescent="0.35">
      <c r="A1677" s="6">
        <v>1092</v>
      </c>
      <c r="B1677" s="11" t="s">
        <v>2618</v>
      </c>
      <c r="C1677" s="8" t="s">
        <v>2619</v>
      </c>
      <c r="D1677" s="2">
        <v>2</v>
      </c>
      <c r="E1677" s="2">
        <v>4</v>
      </c>
      <c r="F1677" s="2" t="s">
        <v>38</v>
      </c>
      <c r="G1677" s="12"/>
      <c r="H1677" s="8" t="s">
        <v>40</v>
      </c>
      <c r="I1677" s="2">
        <v>209508000</v>
      </c>
      <c r="J1677" s="2">
        <v>188449000</v>
      </c>
      <c r="K1677" s="2">
        <v>168544000</v>
      </c>
      <c r="L1677" s="2">
        <v>151073000</v>
      </c>
      <c r="M1677" s="2">
        <v>60304000</v>
      </c>
      <c r="N1677" s="2">
        <v>59405000</v>
      </c>
      <c r="O1677" s="2">
        <v>49797000</v>
      </c>
      <c r="P1677" s="2">
        <v>43641000</v>
      </c>
      <c r="Q1677" s="14">
        <v>83509000</v>
      </c>
      <c r="R1677" s="14">
        <v>81890000</v>
      </c>
      <c r="S1677" s="14">
        <v>72610000</v>
      </c>
      <c r="T1677" s="14">
        <v>66464000</v>
      </c>
      <c r="U1677" s="14">
        <v>163541000</v>
      </c>
      <c r="V1677" s="14">
        <v>144820000</v>
      </c>
      <c r="W1677" s="14">
        <v>125025000</v>
      </c>
      <c r="X1677" s="14">
        <v>108448000</v>
      </c>
      <c r="Y1677" s="14" t="s">
        <v>38</v>
      </c>
      <c r="Z1677" s="14" t="s">
        <v>38</v>
      </c>
      <c r="AA1677" s="14" t="s">
        <v>38</v>
      </c>
      <c r="AB1677" s="14" t="s">
        <v>38</v>
      </c>
      <c r="AC1677" s="14">
        <v>21926000</v>
      </c>
      <c r="AD1677" s="14">
        <v>22847000</v>
      </c>
      <c r="AE1677" s="14">
        <v>19536000</v>
      </c>
      <c r="AF1677" s="14">
        <v>2959000</v>
      </c>
      <c r="AG1677" s="2">
        <v>205823000</v>
      </c>
      <c r="AH1677" s="2">
        <v>184774000</v>
      </c>
      <c r="AI1677" s="2">
        <v>163042000</v>
      </c>
      <c r="AJ1677" s="2">
        <v>147496000</v>
      </c>
      <c r="AK1677" s="16" t="str">
        <f t="shared" si="406"/>
        <v>Да</v>
      </c>
      <c r="AL1677" s="16" t="str">
        <f>IF(IFERROR(AN1677*AO1677*AP1677*AQ1677*AR1677*AS1677,0)=0,"Да","Нет")</f>
        <v>Нет</v>
      </c>
      <c r="AM1677" s="16" t="str">
        <f t="shared" si="400"/>
        <v>Да</v>
      </c>
      <c r="AN1677">
        <f t="shared" si="407"/>
        <v>1.0151334062789328</v>
      </c>
      <c r="AO1677">
        <f t="shared" si="408"/>
        <v>1.192943350001004</v>
      </c>
      <c r="AP1677">
        <f t="shared" si="409"/>
        <v>1.1410600123736854</v>
      </c>
      <c r="AQ1677">
        <f t="shared" si="410"/>
        <v>1.1139175425113923</v>
      </c>
      <c r="AR1677">
        <f t="shared" si="411"/>
        <v>1.1332908085033304</v>
      </c>
      <c r="AS1677">
        <f t="shared" si="412"/>
        <v>1.1053994684601616</v>
      </c>
      <c r="AT1677">
        <f t="shared" si="414"/>
        <v>1.1307749092434476</v>
      </c>
    </row>
    <row r="1678" spans="1:46" ht="29" hidden="1" x14ac:dyDescent="0.35">
      <c r="A1678" s="6">
        <v>48</v>
      </c>
      <c r="B1678" s="11" t="s">
        <v>145</v>
      </c>
      <c r="C1678" s="8" t="s">
        <v>146</v>
      </c>
      <c r="D1678" s="2">
        <v>1</v>
      </c>
      <c r="E1678" s="2">
        <v>99</v>
      </c>
      <c r="F1678" s="2" t="s">
        <v>38</v>
      </c>
      <c r="G1678" s="12" t="s">
        <v>147</v>
      </c>
      <c r="H1678" s="8" t="s">
        <v>40</v>
      </c>
      <c r="I1678" s="2">
        <v>217668000</v>
      </c>
      <c r="J1678" s="2">
        <v>205056000</v>
      </c>
      <c r="K1678" s="2">
        <v>260632000</v>
      </c>
      <c r="L1678" s="2">
        <v>206188000</v>
      </c>
      <c r="M1678" s="2">
        <v>4417000</v>
      </c>
      <c r="N1678" s="2">
        <v>21952000</v>
      </c>
      <c r="O1678" s="2">
        <v>22170000</v>
      </c>
      <c r="P1678" s="2">
        <v>23615000</v>
      </c>
      <c r="Q1678" s="14">
        <v>82804000</v>
      </c>
      <c r="R1678" s="14">
        <v>164466000</v>
      </c>
      <c r="S1678" s="14">
        <v>315586000</v>
      </c>
      <c r="T1678" s="14">
        <v>355920000</v>
      </c>
      <c r="U1678" s="14">
        <v>-28027000</v>
      </c>
      <c r="V1678" s="14">
        <v>9043000</v>
      </c>
      <c r="W1678" s="14">
        <v>13325000</v>
      </c>
      <c r="X1678" s="14">
        <v>10747000</v>
      </c>
      <c r="Y1678" s="14" t="s">
        <v>38</v>
      </c>
      <c r="Z1678" s="14" t="s">
        <v>38</v>
      </c>
      <c r="AA1678" s="14" t="s">
        <v>38</v>
      </c>
      <c r="AB1678" s="14" t="s">
        <v>38</v>
      </c>
      <c r="AC1678" s="14">
        <v>-34949000</v>
      </c>
      <c r="AD1678" s="14">
        <v>-1997000</v>
      </c>
      <c r="AE1678" s="14">
        <v>3958000</v>
      </c>
      <c r="AF1678" s="14">
        <v>1574000</v>
      </c>
      <c r="AG1678" s="2">
        <v>-22703000</v>
      </c>
      <c r="AH1678" s="2">
        <v>14366000</v>
      </c>
      <c r="AI1678" s="2">
        <v>19522000</v>
      </c>
      <c r="AJ1678" s="2">
        <v>16865000</v>
      </c>
      <c r="AK1678" s="16" t="str">
        <f t="shared" si="406"/>
        <v>Нет</v>
      </c>
      <c r="AL1678" s="16" t="str">
        <f>IF(IFERROR(AN1678*AO1678*AP1678*AQ1678*AR1678*AS1678,0)=0,"Да","Нет")</f>
        <v>Нет</v>
      </c>
      <c r="AM1678" s="16" t="str">
        <f t="shared" si="400"/>
        <v>Нет</v>
      </c>
      <c r="AN1678">
        <f t="shared" si="407"/>
        <v>0.20121173469387754</v>
      </c>
      <c r="AO1678">
        <f t="shared" si="408"/>
        <v>0.99016689219666221</v>
      </c>
      <c r="AP1678">
        <f t="shared" si="409"/>
        <v>0.93881007834003816</v>
      </c>
      <c r="AQ1678">
        <f t="shared" si="410"/>
        <v>-1.580328553529166</v>
      </c>
      <c r="AR1678">
        <f t="shared" si="411"/>
        <v>0.73588771642249773</v>
      </c>
      <c r="AS1678">
        <f t="shared" si="412"/>
        <v>1.1575452119774681</v>
      </c>
    </row>
    <row r="1679" spans="1:46" hidden="1" x14ac:dyDescent="0.35">
      <c r="A1679" s="6">
        <v>1318</v>
      </c>
      <c r="B1679" s="11" t="s">
        <v>3120</v>
      </c>
      <c r="C1679" s="8" t="s">
        <v>3121</v>
      </c>
      <c r="D1679" s="2">
        <v>1</v>
      </c>
      <c r="E1679" s="2">
        <v>4</v>
      </c>
      <c r="F1679" s="2" t="s">
        <v>38</v>
      </c>
      <c r="G1679" s="12"/>
      <c r="H1679" s="8" t="s">
        <v>40</v>
      </c>
      <c r="I1679" s="2">
        <v>63564000</v>
      </c>
      <c r="J1679" s="2">
        <v>57760000</v>
      </c>
      <c r="K1679" s="2">
        <v>76742000</v>
      </c>
      <c r="L1679" s="2">
        <v>58560000</v>
      </c>
      <c r="M1679" s="2">
        <v>7298000</v>
      </c>
      <c r="N1679" s="2">
        <v>4058000</v>
      </c>
      <c r="O1679" s="2">
        <v>3351000</v>
      </c>
      <c r="P1679" s="2">
        <v>5427000</v>
      </c>
      <c r="Q1679" s="14">
        <v>82708000</v>
      </c>
      <c r="R1679" s="14">
        <v>61024000</v>
      </c>
      <c r="S1679" s="14">
        <v>43233000</v>
      </c>
      <c r="T1679" s="14">
        <v>108361000</v>
      </c>
      <c r="U1679" s="14">
        <v>13358000</v>
      </c>
      <c r="V1679" s="14">
        <v>9847000</v>
      </c>
      <c r="W1679" s="14">
        <v>9290000</v>
      </c>
      <c r="X1679" s="14">
        <v>8360000</v>
      </c>
      <c r="Y1679" s="14" t="s">
        <v>38</v>
      </c>
      <c r="Z1679" s="14" t="s">
        <v>38</v>
      </c>
      <c r="AA1679" s="14" t="s">
        <v>38</v>
      </c>
      <c r="AB1679" s="14" t="s">
        <v>38</v>
      </c>
      <c r="AC1679" s="14">
        <v>4194000</v>
      </c>
      <c r="AD1679" s="14">
        <v>905000</v>
      </c>
      <c r="AE1679" s="14">
        <v>1208000</v>
      </c>
      <c r="AF1679" s="14">
        <v>1828000</v>
      </c>
      <c r="AG1679" s="2">
        <v>30232000</v>
      </c>
      <c r="AH1679" s="2">
        <v>26511000</v>
      </c>
      <c r="AI1679" s="2">
        <v>25908000</v>
      </c>
      <c r="AJ1679" s="2">
        <v>24958000</v>
      </c>
      <c r="AK1679" s="16" t="str">
        <f t="shared" si="406"/>
        <v>Да</v>
      </c>
      <c r="AL1679" s="16" t="str">
        <f t="shared" ref="AL1679:AL1681" si="415">IF(IFERROR(AN1679*AO1679*AP1679*AQ1679*AR1679*AS1679,0)=0,"Да","Нет")</f>
        <v>Нет</v>
      </c>
      <c r="AM1679" s="16" t="str">
        <f t="shared" si="400"/>
        <v>Да</v>
      </c>
      <c r="AN1679">
        <f t="shared" si="407"/>
        <v>1.7984228684080827</v>
      </c>
      <c r="AO1679">
        <f t="shared" si="408"/>
        <v>1.2109817964786631</v>
      </c>
      <c r="AP1679">
        <f t="shared" si="409"/>
        <v>0.61746821448313982</v>
      </c>
      <c r="AQ1679">
        <f t="shared" si="410"/>
        <v>1.1403568330127116</v>
      </c>
      <c r="AR1679">
        <f t="shared" si="411"/>
        <v>1.0232746641963872</v>
      </c>
      <c r="AS1679">
        <f t="shared" si="412"/>
        <v>1.0380639474316853</v>
      </c>
      <c r="AT1679">
        <f>AQ1679*AN1679</f>
        <v>2.0508438066354779</v>
      </c>
    </row>
    <row r="1680" spans="1:46" hidden="1" x14ac:dyDescent="0.35">
      <c r="A1680" s="6">
        <v>1995</v>
      </c>
      <c r="B1680" s="11" t="s">
        <v>4739</v>
      </c>
      <c r="C1680" s="8" t="s">
        <v>4740</v>
      </c>
      <c r="D1680" s="2">
        <v>2</v>
      </c>
      <c r="E1680" s="2">
        <v>5</v>
      </c>
      <c r="F1680" s="2" t="s">
        <v>38</v>
      </c>
      <c r="G1680" s="12"/>
      <c r="H1680" s="8" t="s">
        <v>121</v>
      </c>
      <c r="I1680" s="2">
        <v>32836000</v>
      </c>
      <c r="J1680" s="2">
        <v>29028000</v>
      </c>
      <c r="K1680" s="2">
        <v>29095000</v>
      </c>
      <c r="L1680" s="2" t="s">
        <v>38</v>
      </c>
      <c r="M1680" s="2">
        <v>23606000</v>
      </c>
      <c r="N1680" s="2">
        <v>4639000</v>
      </c>
      <c r="O1680" s="2">
        <v>7081000</v>
      </c>
      <c r="P1680" s="2" t="s">
        <v>38</v>
      </c>
      <c r="Q1680" s="14">
        <v>81625000</v>
      </c>
      <c r="R1680" s="14">
        <v>67283000</v>
      </c>
      <c r="S1680" s="14">
        <v>61160000</v>
      </c>
      <c r="T1680" s="14" t="s">
        <v>38</v>
      </c>
      <c r="U1680" s="14">
        <v>26962000</v>
      </c>
      <c r="V1680" s="14">
        <v>21273000</v>
      </c>
      <c r="W1680" s="14">
        <v>19314000</v>
      </c>
      <c r="X1680" s="14" t="s">
        <v>38</v>
      </c>
      <c r="Y1680" s="14" t="s">
        <v>38</v>
      </c>
      <c r="Z1680" s="14" t="s">
        <v>38</v>
      </c>
      <c r="AA1680" s="14" t="s">
        <v>38</v>
      </c>
      <c r="AB1680" s="14" t="s">
        <v>38</v>
      </c>
      <c r="AC1680" s="14">
        <v>5689000</v>
      </c>
      <c r="AD1680" s="14">
        <v>1992000</v>
      </c>
      <c r="AE1680" s="14">
        <v>5334000</v>
      </c>
      <c r="AF1680" s="14" t="s">
        <v>38</v>
      </c>
      <c r="AG1680" s="2">
        <v>26965000</v>
      </c>
      <c r="AH1680" s="2">
        <v>21276000</v>
      </c>
      <c r="AI1680" s="2">
        <v>19317000</v>
      </c>
      <c r="AJ1680" s="2" t="s">
        <v>38</v>
      </c>
      <c r="AK1680" s="16" t="str">
        <f t="shared" si="406"/>
        <v>Да</v>
      </c>
      <c r="AL1680" s="16" t="str">
        <f t="shared" si="415"/>
        <v>Да</v>
      </c>
      <c r="AM1680" s="16"/>
      <c r="AN1680">
        <f t="shared" si="407"/>
        <v>5.0885966803190339</v>
      </c>
      <c r="AO1680">
        <f t="shared" si="408"/>
        <v>0.65513345572659232</v>
      </c>
      <c r="AP1680" t="e">
        <f t="shared" si="409"/>
        <v>#VALUE!</v>
      </c>
      <c r="AQ1680">
        <f t="shared" si="410"/>
        <v>1.2673904869336341</v>
      </c>
      <c r="AR1680">
        <f t="shared" si="411"/>
        <v>1.1014132629290263</v>
      </c>
      <c r="AS1680" t="e">
        <f t="shared" si="412"/>
        <v>#VALUE!</v>
      </c>
    </row>
    <row r="1681" spans="1:46" hidden="1" x14ac:dyDescent="0.35">
      <c r="A1681" s="6">
        <v>1987</v>
      </c>
      <c r="B1681" s="11" t="s">
        <v>4718</v>
      </c>
      <c r="C1681" s="8" t="s">
        <v>4719</v>
      </c>
      <c r="D1681" s="2">
        <v>1</v>
      </c>
      <c r="E1681" s="2">
        <v>28</v>
      </c>
      <c r="F1681" s="2">
        <v>94</v>
      </c>
      <c r="G1681" s="12"/>
      <c r="H1681" s="8" t="s">
        <v>121</v>
      </c>
      <c r="I1681" s="2">
        <v>84279000</v>
      </c>
      <c r="J1681" s="2">
        <v>143545000</v>
      </c>
      <c r="K1681" s="2">
        <v>222091000</v>
      </c>
      <c r="L1681" s="2">
        <v>266854000</v>
      </c>
      <c r="M1681" s="2">
        <v>-4582000</v>
      </c>
      <c r="N1681" s="2">
        <v>9967000</v>
      </c>
      <c r="O1681" s="2">
        <v>40183000</v>
      </c>
      <c r="P1681" s="2">
        <v>45871000</v>
      </c>
      <c r="Q1681" s="14">
        <v>80940000</v>
      </c>
      <c r="R1681" s="14">
        <v>409524000</v>
      </c>
      <c r="S1681" s="14">
        <v>374927000</v>
      </c>
      <c r="T1681" s="14">
        <v>270838000</v>
      </c>
      <c r="U1681" s="14">
        <v>11444000</v>
      </c>
      <c r="V1681" s="14">
        <v>9285000</v>
      </c>
      <c r="W1681" s="14">
        <v>5625000</v>
      </c>
      <c r="X1681" s="14">
        <v>8685000</v>
      </c>
      <c r="Y1681" s="14" t="s">
        <v>38</v>
      </c>
      <c r="Z1681" s="14" t="s">
        <v>38</v>
      </c>
      <c r="AA1681" s="14" t="s">
        <v>38</v>
      </c>
      <c r="AB1681" s="14" t="s">
        <v>38</v>
      </c>
      <c r="AC1681" s="14">
        <v>2158000</v>
      </c>
      <c r="AD1681" s="14">
        <v>5362000</v>
      </c>
      <c r="AE1681" s="14">
        <v>1702000</v>
      </c>
      <c r="AF1681" s="14">
        <v>8459000</v>
      </c>
      <c r="AG1681" s="2">
        <v>28051000</v>
      </c>
      <c r="AH1681" s="2">
        <v>25951000</v>
      </c>
      <c r="AI1681" s="2">
        <v>22351000</v>
      </c>
      <c r="AJ1681" s="2">
        <v>25472000</v>
      </c>
      <c r="AK1681" s="16" t="str">
        <f t="shared" si="406"/>
        <v>Да</v>
      </c>
      <c r="AL1681" s="16" t="str">
        <f t="shared" si="415"/>
        <v>Нет</v>
      </c>
      <c r="AM1681" s="16" t="str">
        <f t="shared" ref="AM1681:AM1687" si="416">IF(AN1681&gt;1,"Да","Нет")</f>
        <v>Нет</v>
      </c>
      <c r="AN1681">
        <f t="shared" si="407"/>
        <v>-0.45971706631885223</v>
      </c>
      <c r="AO1681">
        <f t="shared" si="408"/>
        <v>0.24804021601174625</v>
      </c>
      <c r="AP1681">
        <f t="shared" si="409"/>
        <v>0.87600008720106382</v>
      </c>
      <c r="AQ1681">
        <f t="shared" si="410"/>
        <v>1.0809217371199569</v>
      </c>
      <c r="AR1681">
        <f t="shared" si="411"/>
        <v>1.1610666189432239</v>
      </c>
      <c r="AS1681">
        <f t="shared" si="412"/>
        <v>0.87747330402010049</v>
      </c>
    </row>
    <row r="1682" spans="1:46" hidden="1" x14ac:dyDescent="0.35">
      <c r="A1682" s="6">
        <v>1295</v>
      </c>
      <c r="B1682" s="11" t="s">
        <v>3064</v>
      </c>
      <c r="C1682" s="8" t="s">
        <v>3065</v>
      </c>
      <c r="D1682" s="2">
        <v>1</v>
      </c>
      <c r="E1682" s="2">
        <v>73</v>
      </c>
      <c r="F1682" s="2" t="s">
        <v>38</v>
      </c>
      <c r="G1682" s="12"/>
      <c r="H1682" s="8" t="s">
        <v>40</v>
      </c>
      <c r="I1682" s="2">
        <v>1489102000</v>
      </c>
      <c r="J1682" s="2">
        <v>1481251000</v>
      </c>
      <c r="K1682" s="2">
        <v>1493071000</v>
      </c>
      <c r="L1682" s="2">
        <v>1483676000</v>
      </c>
      <c r="M1682" s="2">
        <v>-9446000</v>
      </c>
      <c r="N1682" s="2">
        <v>-7117000</v>
      </c>
      <c r="O1682" s="2">
        <v>15094000</v>
      </c>
      <c r="P1682" s="2">
        <v>13372000</v>
      </c>
      <c r="Q1682" s="14">
        <v>79971000</v>
      </c>
      <c r="R1682" s="14">
        <v>77505000</v>
      </c>
      <c r="S1682" s="14">
        <v>76746000</v>
      </c>
      <c r="T1682" s="14">
        <v>70400000</v>
      </c>
      <c r="U1682" s="14">
        <v>6717000</v>
      </c>
      <c r="V1682" s="14">
        <v>15952000</v>
      </c>
      <c r="W1682" s="14">
        <v>29056000</v>
      </c>
      <c r="X1682" s="14">
        <v>20367000</v>
      </c>
      <c r="Y1682" s="14" t="s">
        <v>38</v>
      </c>
      <c r="Z1682" s="14" t="s">
        <v>38</v>
      </c>
      <c r="AA1682" s="14" t="s">
        <v>38</v>
      </c>
      <c r="AB1682" s="14" t="s">
        <v>38</v>
      </c>
      <c r="AC1682" s="14">
        <v>-9234000</v>
      </c>
      <c r="AD1682" s="14">
        <v>-6652000</v>
      </c>
      <c r="AE1682" s="14">
        <v>11743000</v>
      </c>
      <c r="AF1682" s="14">
        <v>10179000</v>
      </c>
      <c r="AG1682" s="2">
        <v>1463945000</v>
      </c>
      <c r="AH1682" s="2">
        <v>1473207000</v>
      </c>
      <c r="AI1682" s="2">
        <v>1485751000</v>
      </c>
      <c r="AJ1682" s="2">
        <v>1476580000</v>
      </c>
      <c r="AK1682" s="16" t="str">
        <f t="shared" si="406"/>
        <v>Нет</v>
      </c>
      <c r="AL1682" s="16" t="str">
        <f>IF(IFERROR(AN1682*AO1682*AP1682*AQ1682*AR1682*AS1682,0)=0,"Да","Нет")</f>
        <v>Нет</v>
      </c>
      <c r="AM1682" s="16" t="str">
        <f t="shared" si="416"/>
        <v>Да</v>
      </c>
      <c r="AN1682">
        <f t="shared" si="407"/>
        <v>1.327244625544471</v>
      </c>
      <c r="AO1682">
        <f t="shared" si="408"/>
        <v>-0.47151185901682791</v>
      </c>
      <c r="AP1682">
        <f t="shared" si="409"/>
        <v>1.1287765480107688</v>
      </c>
      <c r="AQ1682">
        <f t="shared" si="410"/>
        <v>0.99371303557476987</v>
      </c>
      <c r="AR1682">
        <f t="shared" si="411"/>
        <v>0.99155713171318749</v>
      </c>
      <c r="AS1682">
        <f t="shared" si="412"/>
        <v>1.0062109740075038</v>
      </c>
      <c r="AT1682">
        <f>AQ1682*AN1682</f>
        <v>1.3189002858000951</v>
      </c>
    </row>
    <row r="1683" spans="1:46" hidden="1" x14ac:dyDescent="0.35">
      <c r="A1683" s="6">
        <v>152</v>
      </c>
      <c r="B1683" s="11" t="s">
        <v>380</v>
      </c>
      <c r="C1683" s="8" t="s">
        <v>381</v>
      </c>
      <c r="D1683" s="2">
        <v>4</v>
      </c>
      <c r="E1683" s="2">
        <v>78</v>
      </c>
      <c r="F1683" s="2" t="s">
        <v>38</v>
      </c>
      <c r="G1683" s="12"/>
      <c r="H1683" s="8" t="s">
        <v>121</v>
      </c>
      <c r="I1683" s="2">
        <v>29223000</v>
      </c>
      <c r="J1683" s="2">
        <v>31173000</v>
      </c>
      <c r="K1683" s="2">
        <v>28375000</v>
      </c>
      <c r="L1683" s="2">
        <v>26906000</v>
      </c>
      <c r="M1683" s="2">
        <v>8719000</v>
      </c>
      <c r="N1683" s="2">
        <v>11306000</v>
      </c>
      <c r="O1683" s="2">
        <v>13483000</v>
      </c>
      <c r="P1683" s="2">
        <v>7415000</v>
      </c>
      <c r="Q1683" s="14">
        <v>77771000</v>
      </c>
      <c r="R1683" s="14">
        <v>84888000</v>
      </c>
      <c r="S1683" s="14">
        <v>76454000</v>
      </c>
      <c r="T1683" s="14">
        <v>60790000</v>
      </c>
      <c r="U1683" s="14">
        <v>4328000</v>
      </c>
      <c r="V1683" s="14">
        <v>6267000</v>
      </c>
      <c r="W1683" s="14">
        <v>3397000</v>
      </c>
      <c r="X1683" s="14">
        <v>2886000</v>
      </c>
      <c r="Y1683" s="14" t="s">
        <v>38</v>
      </c>
      <c r="Z1683" s="14" t="s">
        <v>38</v>
      </c>
      <c r="AA1683" s="14" t="s">
        <v>38</v>
      </c>
      <c r="AB1683" s="14" t="s">
        <v>38</v>
      </c>
      <c r="AC1683" s="14">
        <v>-469000</v>
      </c>
      <c r="AD1683" s="14">
        <v>2870000</v>
      </c>
      <c r="AE1683" s="14">
        <v>657000</v>
      </c>
      <c r="AF1683" s="14">
        <v>540000</v>
      </c>
      <c r="AG1683" s="2">
        <v>10244000</v>
      </c>
      <c r="AH1683" s="2">
        <v>12183000</v>
      </c>
      <c r="AI1683" s="2">
        <v>9313000</v>
      </c>
      <c r="AJ1683" s="2">
        <v>8802000</v>
      </c>
      <c r="AK1683" s="16" t="str">
        <f t="shared" si="406"/>
        <v>Нет</v>
      </c>
      <c r="AL1683" s="16" t="str">
        <f>IF(IFERROR(AN1683*AO1683*AP1683*AQ1683*AR1683*AS1683,0)=0,"Да","Нет")</f>
        <v>Нет</v>
      </c>
      <c r="AM1683" s="16" t="str">
        <f t="shared" si="416"/>
        <v>Нет</v>
      </c>
      <c r="AN1683">
        <f t="shared" si="407"/>
        <v>0.77118344241995396</v>
      </c>
      <c r="AO1683">
        <f t="shared" si="408"/>
        <v>0.83853741748868948</v>
      </c>
      <c r="AP1683">
        <f t="shared" si="409"/>
        <v>1.8183412002697235</v>
      </c>
      <c r="AQ1683">
        <f t="shared" si="410"/>
        <v>0.8408437987359435</v>
      </c>
      <c r="AR1683">
        <f t="shared" si="411"/>
        <v>1.3081713733490818</v>
      </c>
      <c r="AS1683">
        <f t="shared" si="412"/>
        <v>1.0580549875028402</v>
      </c>
    </row>
    <row r="1684" spans="1:46" hidden="1" x14ac:dyDescent="0.35">
      <c r="A1684" s="6">
        <v>698</v>
      </c>
      <c r="B1684" s="11" t="s">
        <v>1694</v>
      </c>
      <c r="C1684" s="8" t="s">
        <v>1695</v>
      </c>
      <c r="D1684" s="2">
        <v>1</v>
      </c>
      <c r="E1684" s="2">
        <v>73</v>
      </c>
      <c r="F1684" s="2" t="s">
        <v>38</v>
      </c>
      <c r="G1684" s="12"/>
      <c r="H1684" s="8" t="s">
        <v>40</v>
      </c>
      <c r="I1684" s="2">
        <v>270156000</v>
      </c>
      <c r="J1684" s="2">
        <v>298174000</v>
      </c>
      <c r="K1684" s="2">
        <v>319732000</v>
      </c>
      <c r="L1684" s="2">
        <v>310616000</v>
      </c>
      <c r="M1684" s="2">
        <v>-2003000</v>
      </c>
      <c r="N1684" s="2">
        <v>-34512000</v>
      </c>
      <c r="O1684" s="2">
        <v>2831000</v>
      </c>
      <c r="P1684" s="2">
        <v>13950000</v>
      </c>
      <c r="Q1684" s="14">
        <v>76335000</v>
      </c>
      <c r="R1684" s="14">
        <v>58326000</v>
      </c>
      <c r="S1684" s="14">
        <v>60925000</v>
      </c>
      <c r="T1684" s="14">
        <v>79192000</v>
      </c>
      <c r="U1684" s="14">
        <v>-17618000</v>
      </c>
      <c r="V1684" s="14">
        <v>-4156000</v>
      </c>
      <c r="W1684" s="14">
        <v>34245000</v>
      </c>
      <c r="X1684" s="14">
        <v>33987000</v>
      </c>
      <c r="Y1684" s="14" t="s">
        <v>38</v>
      </c>
      <c r="Z1684" s="14" t="s">
        <v>38</v>
      </c>
      <c r="AA1684" s="14" t="s">
        <v>38</v>
      </c>
      <c r="AB1684" s="14" t="s">
        <v>38</v>
      </c>
      <c r="AC1684" s="14">
        <v>-8471000</v>
      </c>
      <c r="AD1684" s="14">
        <v>-38448000</v>
      </c>
      <c r="AE1684" s="14">
        <v>315000</v>
      </c>
      <c r="AF1684" s="14">
        <v>188000</v>
      </c>
      <c r="AG1684" s="2">
        <v>257984000</v>
      </c>
      <c r="AH1684" s="2">
        <v>271446000</v>
      </c>
      <c r="AI1684" s="2">
        <v>309847000</v>
      </c>
      <c r="AJ1684" s="2">
        <v>309579000</v>
      </c>
      <c r="AK1684" s="16" t="str">
        <f t="shared" si="406"/>
        <v>Нет</v>
      </c>
      <c r="AL1684" s="16" t="str">
        <f>IF(IFERROR(AN1684*AO1684*AP1684*AQ1684*AR1684*AS1684,0)=0,"Да","Нет")</f>
        <v>Нет</v>
      </c>
      <c r="AM1684" s="16" t="str">
        <f t="shared" si="416"/>
        <v>Нет</v>
      </c>
      <c r="AN1684">
        <f t="shared" si="407"/>
        <v>5.8037783959202595E-2</v>
      </c>
      <c r="AO1684">
        <f t="shared" si="408"/>
        <v>-12.190745319675026</v>
      </c>
      <c r="AP1684">
        <f t="shared" si="409"/>
        <v>0.20293906810035842</v>
      </c>
      <c r="AQ1684">
        <f t="shared" si="410"/>
        <v>0.95040634232959775</v>
      </c>
      <c r="AR1684">
        <f t="shared" si="411"/>
        <v>0.87606463835376813</v>
      </c>
      <c r="AS1684">
        <f t="shared" si="412"/>
        <v>1.0008656917943402</v>
      </c>
    </row>
    <row r="1685" spans="1:46" hidden="1" x14ac:dyDescent="0.35">
      <c r="A1685" s="6">
        <v>1142</v>
      </c>
      <c r="B1685" s="11" t="s">
        <v>2727</v>
      </c>
      <c r="C1685" s="8" t="s">
        <v>2728</v>
      </c>
      <c r="D1685" s="2">
        <v>1</v>
      </c>
      <c r="E1685" s="2">
        <v>25</v>
      </c>
      <c r="F1685" s="2" t="s">
        <v>38</v>
      </c>
      <c r="G1685" s="12"/>
      <c r="H1685" s="8" t="s">
        <v>40</v>
      </c>
      <c r="I1685" s="2">
        <v>188074000</v>
      </c>
      <c r="J1685" s="2">
        <v>203622000</v>
      </c>
      <c r="K1685" s="2">
        <v>168556000</v>
      </c>
      <c r="L1685" s="2">
        <v>141872000</v>
      </c>
      <c r="M1685" s="2">
        <v>3780000</v>
      </c>
      <c r="N1685" s="2">
        <v>2795000</v>
      </c>
      <c r="O1685" s="2">
        <v>995000</v>
      </c>
      <c r="P1685" s="2">
        <v>1504000</v>
      </c>
      <c r="Q1685" s="14">
        <v>76256000</v>
      </c>
      <c r="R1685" s="14">
        <v>119364000</v>
      </c>
      <c r="S1685" s="14">
        <v>71306000</v>
      </c>
      <c r="T1685" s="14">
        <v>53742000</v>
      </c>
      <c r="U1685" s="14">
        <v>-13164000</v>
      </c>
      <c r="V1685" s="14">
        <v>-14030000</v>
      </c>
      <c r="W1685" s="14">
        <v>-17244000</v>
      </c>
      <c r="X1685" s="14">
        <v>-18377000</v>
      </c>
      <c r="Y1685" s="14" t="s">
        <v>38</v>
      </c>
      <c r="Z1685" s="14" t="s">
        <v>38</v>
      </c>
      <c r="AA1685" s="14" t="s">
        <v>38</v>
      </c>
      <c r="AB1685" s="14" t="s">
        <v>38</v>
      </c>
      <c r="AC1685" s="14">
        <v>1954000</v>
      </c>
      <c r="AD1685" s="14">
        <v>3272000</v>
      </c>
      <c r="AE1685" s="14">
        <v>1172000</v>
      </c>
      <c r="AF1685" s="14">
        <v>775000</v>
      </c>
      <c r="AG1685" s="2">
        <v>169601000</v>
      </c>
      <c r="AH1685" s="2">
        <v>168729000</v>
      </c>
      <c r="AI1685" s="2">
        <v>111402000</v>
      </c>
      <c r="AJ1685" s="2">
        <v>110496000</v>
      </c>
      <c r="AK1685" s="16" t="str">
        <f t="shared" si="406"/>
        <v>Да</v>
      </c>
      <c r="AL1685" s="16" t="str">
        <f t="shared" ref="AL1685:AL1686" si="417">IF(IFERROR(AN1685*AO1685*AP1685*AQ1685*AR1685*AS1685,0)=0,"Да","Нет")</f>
        <v>Нет</v>
      </c>
      <c r="AM1685" s="16" t="str">
        <f t="shared" si="416"/>
        <v>Да</v>
      </c>
      <c r="AN1685">
        <f t="shared" si="407"/>
        <v>1.3524150268336315</v>
      </c>
      <c r="AO1685">
        <f t="shared" si="408"/>
        <v>2.8090452261306531</v>
      </c>
      <c r="AP1685">
        <f t="shared" si="409"/>
        <v>0.66156914893617025</v>
      </c>
      <c r="AQ1685">
        <f t="shared" si="410"/>
        <v>1.005168050542586</v>
      </c>
      <c r="AR1685">
        <f t="shared" si="411"/>
        <v>1.5145957882264232</v>
      </c>
      <c r="AS1685">
        <f t="shared" si="412"/>
        <v>1.0081993918331886</v>
      </c>
      <c r="AT1685">
        <f>AQ1685*AN1685</f>
        <v>1.3594043760468604</v>
      </c>
    </row>
    <row r="1686" spans="1:46" ht="29" hidden="1" x14ac:dyDescent="0.35">
      <c r="A1686" s="6">
        <v>685</v>
      </c>
      <c r="B1686" s="11" t="s">
        <v>1664</v>
      </c>
      <c r="C1686" s="8" t="s">
        <v>1665</v>
      </c>
      <c r="D1686" s="2">
        <v>2</v>
      </c>
      <c r="E1686" s="2">
        <v>13</v>
      </c>
      <c r="F1686" s="2" t="s">
        <v>38</v>
      </c>
      <c r="G1686" s="12"/>
      <c r="H1686" s="8" t="s">
        <v>121</v>
      </c>
      <c r="I1686" s="2">
        <v>367718000</v>
      </c>
      <c r="J1686" s="2">
        <v>377981000</v>
      </c>
      <c r="K1686" s="2">
        <v>386756000</v>
      </c>
      <c r="L1686" s="2">
        <v>407739000</v>
      </c>
      <c r="M1686" s="2">
        <v>29506000</v>
      </c>
      <c r="N1686" s="2">
        <v>30130000</v>
      </c>
      <c r="O1686" s="2">
        <v>28248000</v>
      </c>
      <c r="P1686" s="2">
        <v>34734000</v>
      </c>
      <c r="Q1686" s="14">
        <v>73966000</v>
      </c>
      <c r="R1686" s="14">
        <v>78483000</v>
      </c>
      <c r="S1686" s="14">
        <v>79356000</v>
      </c>
      <c r="T1686" s="14">
        <v>100496000</v>
      </c>
      <c r="U1686" s="14">
        <v>-20484000</v>
      </c>
      <c r="V1686" s="14">
        <v>-22412000</v>
      </c>
      <c r="W1686" s="14">
        <v>-22814000</v>
      </c>
      <c r="X1686" s="14">
        <v>-9400000</v>
      </c>
      <c r="Y1686" s="14" t="s">
        <v>38</v>
      </c>
      <c r="Z1686" s="14" t="s">
        <v>38</v>
      </c>
      <c r="AA1686" s="14" t="s">
        <v>38</v>
      </c>
      <c r="AB1686" s="14" t="s">
        <v>38</v>
      </c>
      <c r="AC1686" s="14">
        <v>2190000</v>
      </c>
      <c r="AD1686" s="14">
        <v>402000</v>
      </c>
      <c r="AE1686" s="14">
        <v>-13414000</v>
      </c>
      <c r="AF1686" s="14">
        <v>-3599000</v>
      </c>
      <c r="AG1686" s="2">
        <v>331532000</v>
      </c>
      <c r="AH1686" s="2">
        <v>329584000</v>
      </c>
      <c r="AI1686" s="2">
        <v>329180000</v>
      </c>
      <c r="AJ1686" s="2">
        <v>342595000</v>
      </c>
      <c r="AK1686" s="16" t="str">
        <f t="shared" si="406"/>
        <v>Да</v>
      </c>
      <c r="AL1686" s="16" t="str">
        <f t="shared" si="417"/>
        <v>Нет</v>
      </c>
      <c r="AM1686" s="16" t="str">
        <f t="shared" si="416"/>
        <v>Нет</v>
      </c>
      <c r="AN1686">
        <f t="shared" si="407"/>
        <v>0.97928974444075667</v>
      </c>
      <c r="AO1686">
        <f t="shared" si="408"/>
        <v>1.0666241857830643</v>
      </c>
      <c r="AP1686">
        <f t="shared" si="409"/>
        <v>0.8132665399896355</v>
      </c>
      <c r="AQ1686">
        <f t="shared" si="410"/>
        <v>1.0059104810913151</v>
      </c>
      <c r="AR1686">
        <f t="shared" si="411"/>
        <v>1.0012272920590559</v>
      </c>
      <c r="AS1686">
        <f t="shared" si="412"/>
        <v>0.9608429778601556</v>
      </c>
    </row>
    <row r="1687" spans="1:46" hidden="1" x14ac:dyDescent="0.35">
      <c r="A1687" s="6">
        <v>1616</v>
      </c>
      <c r="B1687" s="11" t="s">
        <v>3827</v>
      </c>
      <c r="C1687" s="8" t="s">
        <v>3828</v>
      </c>
      <c r="D1687" s="2">
        <v>1</v>
      </c>
      <c r="E1687" s="2">
        <v>96</v>
      </c>
      <c r="F1687" s="2" t="s">
        <v>38</v>
      </c>
      <c r="G1687" s="12"/>
      <c r="H1687" s="8" t="s">
        <v>40</v>
      </c>
      <c r="I1687" s="2">
        <v>59287000</v>
      </c>
      <c r="J1687" s="2">
        <v>57717000</v>
      </c>
      <c r="K1687" s="2">
        <v>51901000</v>
      </c>
      <c r="L1687" s="2">
        <v>55375000</v>
      </c>
      <c r="M1687" s="2">
        <v>6659000</v>
      </c>
      <c r="N1687" s="2">
        <v>-2713000</v>
      </c>
      <c r="O1687" s="2">
        <v>6065000</v>
      </c>
      <c r="P1687" s="2">
        <v>1933000</v>
      </c>
      <c r="Q1687" s="14">
        <v>73313000</v>
      </c>
      <c r="R1687" s="14">
        <v>88799000</v>
      </c>
      <c r="S1687" s="14">
        <v>86913000</v>
      </c>
      <c r="T1687" s="14">
        <v>82887000</v>
      </c>
      <c r="U1687" s="14">
        <v>-37896000</v>
      </c>
      <c r="V1687" s="14">
        <v>-29990000</v>
      </c>
      <c r="W1687" s="14">
        <v>-14385000</v>
      </c>
      <c r="X1687" s="14">
        <v>-9886000</v>
      </c>
      <c r="Y1687" s="14" t="s">
        <v>38</v>
      </c>
      <c r="Z1687" s="14" t="s">
        <v>38</v>
      </c>
      <c r="AA1687" s="14" t="s">
        <v>38</v>
      </c>
      <c r="AB1687" s="14" t="s">
        <v>38</v>
      </c>
      <c r="AC1687" s="14">
        <v>-7907000</v>
      </c>
      <c r="AD1687" s="14">
        <v>-15604000</v>
      </c>
      <c r="AE1687" s="14">
        <v>-4500000</v>
      </c>
      <c r="AF1687" s="14">
        <v>-11159000</v>
      </c>
      <c r="AG1687" s="2">
        <v>-3219000</v>
      </c>
      <c r="AH1687" s="2">
        <v>7460000</v>
      </c>
      <c r="AI1687" s="2">
        <v>20282000</v>
      </c>
      <c r="AJ1687" s="2">
        <v>24782000</v>
      </c>
      <c r="AK1687" s="16" t="str">
        <f t="shared" si="406"/>
        <v>Нет</v>
      </c>
      <c r="AL1687" s="16" t="str">
        <f>IF(IFERROR(AN1687*AO1687*AP1687*AQ1687*AR1687*AS1687,0)=0,"Да","Нет")</f>
        <v>Нет</v>
      </c>
      <c r="AM1687" s="16" t="str">
        <f t="shared" si="416"/>
        <v>Нет</v>
      </c>
      <c r="AN1687">
        <f t="shared" si="407"/>
        <v>-2.4544784371544415</v>
      </c>
      <c r="AO1687">
        <f t="shared" si="408"/>
        <v>-0.44732069249793899</v>
      </c>
      <c r="AP1687">
        <f t="shared" si="409"/>
        <v>3.1376099327470253</v>
      </c>
      <c r="AQ1687">
        <f t="shared" si="410"/>
        <v>-0.43150134048257371</v>
      </c>
      <c r="AR1687">
        <f t="shared" si="411"/>
        <v>0.36781382506656146</v>
      </c>
      <c r="AS1687">
        <f t="shared" si="412"/>
        <v>0.81841659268824152</v>
      </c>
    </row>
    <row r="1688" spans="1:46" ht="58" hidden="1" x14ac:dyDescent="0.35">
      <c r="A1688" s="6">
        <v>397</v>
      </c>
      <c r="B1688" s="11" t="s">
        <v>968</v>
      </c>
      <c r="C1688" s="8" t="s">
        <v>969</v>
      </c>
      <c r="D1688" s="2">
        <v>1</v>
      </c>
      <c r="E1688" s="2">
        <v>73</v>
      </c>
      <c r="F1688" s="2">
        <v>87</v>
      </c>
      <c r="G1688" s="12"/>
      <c r="H1688" s="8" t="s">
        <v>121</v>
      </c>
      <c r="I1688" s="2">
        <v>258622000</v>
      </c>
      <c r="J1688" s="2">
        <v>253684000</v>
      </c>
      <c r="K1688" s="2">
        <v>169067000</v>
      </c>
      <c r="L1688" s="2" t="s">
        <v>38</v>
      </c>
      <c r="M1688" s="2">
        <v>19210000</v>
      </c>
      <c r="N1688" s="2">
        <v>17054000</v>
      </c>
      <c r="O1688" s="2">
        <v>15276000</v>
      </c>
      <c r="P1688" s="2" t="s">
        <v>38</v>
      </c>
      <c r="Q1688" s="14">
        <v>72956000</v>
      </c>
      <c r="R1688" s="14">
        <v>49227000</v>
      </c>
      <c r="S1688" s="14">
        <v>76640000</v>
      </c>
      <c r="T1688" s="14" t="s">
        <v>38</v>
      </c>
      <c r="U1688" s="14">
        <v>-26444000</v>
      </c>
      <c r="V1688" s="14">
        <v>-20848000</v>
      </c>
      <c r="W1688" s="14">
        <v>19344000</v>
      </c>
      <c r="X1688" s="14" t="s">
        <v>38</v>
      </c>
      <c r="Y1688" s="14" t="s">
        <v>38</v>
      </c>
      <c r="Z1688" s="14" t="s">
        <v>38</v>
      </c>
      <c r="AA1688" s="14" t="s">
        <v>38</v>
      </c>
      <c r="AB1688" s="14" t="s">
        <v>38</v>
      </c>
      <c r="AC1688" s="14">
        <v>-5596000</v>
      </c>
      <c r="AD1688" s="14">
        <v>-40192000</v>
      </c>
      <c r="AE1688" s="14">
        <v>3890000</v>
      </c>
      <c r="AF1688" s="14" t="s">
        <v>38</v>
      </c>
      <c r="AG1688" s="2">
        <v>239027000</v>
      </c>
      <c r="AH1688" s="2">
        <v>244623000</v>
      </c>
      <c r="AI1688" s="2">
        <v>159387000</v>
      </c>
      <c r="AJ1688" s="2" t="s">
        <v>38</v>
      </c>
      <c r="AK1688" s="16" t="str">
        <f t="shared" si="406"/>
        <v>Нет</v>
      </c>
      <c r="AL1688" s="16" t="str">
        <f>IF(IFERROR(AN1688*AO1688*AP1688*AQ1688*AR1688*AS1688,0)=0,"Да","Нет")</f>
        <v>Да</v>
      </c>
      <c r="AM1688" s="16"/>
      <c r="AN1688">
        <f t="shared" si="407"/>
        <v>1.1264219537938314</v>
      </c>
      <c r="AO1688">
        <f t="shared" si="408"/>
        <v>1.1163917255826132</v>
      </c>
      <c r="AP1688" t="e">
        <f t="shared" si="409"/>
        <v>#VALUE!</v>
      </c>
      <c r="AQ1688">
        <f t="shared" si="410"/>
        <v>0.97712398261815114</v>
      </c>
      <c r="AR1688">
        <f t="shared" si="411"/>
        <v>1.5347738523217076</v>
      </c>
      <c r="AS1688" t="e">
        <f t="shared" si="412"/>
        <v>#VALUE!</v>
      </c>
    </row>
    <row r="1689" spans="1:46" hidden="1" x14ac:dyDescent="0.35">
      <c r="A1689" s="6">
        <v>80</v>
      </c>
      <c r="B1689" s="11" t="s">
        <v>217</v>
      </c>
      <c r="C1689" s="8" t="s">
        <v>218</v>
      </c>
      <c r="D1689" s="2">
        <v>3</v>
      </c>
      <c r="E1689" s="2">
        <v>20</v>
      </c>
      <c r="F1689" s="2" t="s">
        <v>38</v>
      </c>
      <c r="G1689" s="12"/>
      <c r="H1689" s="8" t="s">
        <v>40</v>
      </c>
      <c r="I1689" s="2">
        <v>248003000</v>
      </c>
      <c r="J1689" s="2">
        <v>249285000</v>
      </c>
      <c r="K1689" s="2">
        <v>252708000</v>
      </c>
      <c r="L1689" s="2">
        <v>237109000</v>
      </c>
      <c r="M1689" s="2" t="s">
        <v>38</v>
      </c>
      <c r="N1689" s="2">
        <v>66762000</v>
      </c>
      <c r="O1689" s="2">
        <v>67560000</v>
      </c>
      <c r="P1689" s="2">
        <v>72972000</v>
      </c>
      <c r="Q1689" s="14">
        <v>71980000</v>
      </c>
      <c r="R1689" s="14">
        <v>66762000</v>
      </c>
      <c r="S1689" s="14">
        <v>67560000</v>
      </c>
      <c r="T1689" s="14">
        <v>72972000</v>
      </c>
      <c r="U1689" s="14" t="s">
        <v>38</v>
      </c>
      <c r="V1689" s="14">
        <v>-5468000</v>
      </c>
      <c r="W1689" s="14">
        <v>-6022000</v>
      </c>
      <c r="X1689" s="14">
        <v>-3189000</v>
      </c>
      <c r="Y1689" s="14" t="s">
        <v>38</v>
      </c>
      <c r="Z1689" s="14" t="s">
        <v>38</v>
      </c>
      <c r="AA1689" s="14" t="s">
        <v>38</v>
      </c>
      <c r="AB1689" s="14" t="s">
        <v>38</v>
      </c>
      <c r="AC1689" s="14">
        <v>4695000</v>
      </c>
      <c r="AD1689" s="14">
        <v>552000</v>
      </c>
      <c r="AE1689" s="14">
        <v>-2605000</v>
      </c>
      <c r="AF1689" s="14">
        <v>127000</v>
      </c>
      <c r="AG1689" s="2">
        <v>248003000</v>
      </c>
      <c r="AH1689" s="2">
        <v>226367000</v>
      </c>
      <c r="AI1689" s="2">
        <v>225814000</v>
      </c>
      <c r="AJ1689" s="2">
        <v>228647000</v>
      </c>
      <c r="AK1689" s="16" t="str">
        <f t="shared" si="406"/>
        <v>Да</v>
      </c>
      <c r="AL1689" s="16" t="str">
        <f t="shared" ref="AL1689:AL1690" si="418">IF(IFERROR(AN1689*AO1689*AP1689*AQ1689*AR1689*AS1689,0)=0,"Да","Нет")</f>
        <v>Да</v>
      </c>
      <c r="AM1689" s="16"/>
      <c r="AN1689" t="e">
        <f t="shared" si="407"/>
        <v>#VALUE!</v>
      </c>
      <c r="AO1689">
        <f t="shared" si="408"/>
        <v>0.98818827708703372</v>
      </c>
      <c r="AP1689">
        <f t="shared" si="409"/>
        <v>0.92583456668311137</v>
      </c>
      <c r="AQ1689">
        <f t="shared" si="410"/>
        <v>1.0955793026368685</v>
      </c>
      <c r="AR1689">
        <f t="shared" si="411"/>
        <v>1.0024489181361651</v>
      </c>
      <c r="AS1689">
        <f t="shared" si="412"/>
        <v>0.98760972153581728</v>
      </c>
    </row>
    <row r="1690" spans="1:46" ht="29" hidden="1" x14ac:dyDescent="0.35">
      <c r="A1690" s="6">
        <v>1726</v>
      </c>
      <c r="B1690" s="11" t="s">
        <v>4101</v>
      </c>
      <c r="C1690" s="8" t="s">
        <v>4102</v>
      </c>
      <c r="D1690" s="2">
        <v>1</v>
      </c>
      <c r="E1690" s="2">
        <v>6</v>
      </c>
      <c r="F1690" s="2" t="s">
        <v>38</v>
      </c>
      <c r="G1690" s="12"/>
      <c r="H1690" s="8" t="s">
        <v>40</v>
      </c>
      <c r="I1690" s="2">
        <v>132360000</v>
      </c>
      <c r="J1690" s="2">
        <v>127228000</v>
      </c>
      <c r="K1690" s="2">
        <v>116853000</v>
      </c>
      <c r="L1690" s="2">
        <v>104019000</v>
      </c>
      <c r="M1690" s="2">
        <v>15823000</v>
      </c>
      <c r="N1690" s="2">
        <v>17469000</v>
      </c>
      <c r="O1690" s="2">
        <v>21192000</v>
      </c>
      <c r="P1690" s="2">
        <v>17141000</v>
      </c>
      <c r="Q1690" s="14">
        <v>71591000</v>
      </c>
      <c r="R1690" s="14">
        <v>70586000</v>
      </c>
      <c r="S1690" s="14">
        <v>69181000</v>
      </c>
      <c r="T1690" s="14">
        <v>50313000</v>
      </c>
      <c r="U1690" s="14">
        <v>90022000</v>
      </c>
      <c r="V1690" s="14">
        <v>84757000</v>
      </c>
      <c r="W1690" s="14">
        <v>71867000</v>
      </c>
      <c r="X1690" s="14">
        <v>56176000</v>
      </c>
      <c r="Y1690" s="14" t="s">
        <v>38</v>
      </c>
      <c r="Z1690" s="14" t="s">
        <v>38</v>
      </c>
      <c r="AA1690" s="14" t="s">
        <v>38</v>
      </c>
      <c r="AB1690" s="14" t="s">
        <v>38</v>
      </c>
      <c r="AC1690" s="14">
        <v>5911000</v>
      </c>
      <c r="AD1690" s="14">
        <v>13518000</v>
      </c>
      <c r="AE1690" s="14">
        <v>16018000</v>
      </c>
      <c r="AF1690" s="14">
        <v>16455000</v>
      </c>
      <c r="AG1690" s="2">
        <v>129855000</v>
      </c>
      <c r="AH1690" s="2">
        <v>124590000</v>
      </c>
      <c r="AI1690" s="2">
        <v>111700000</v>
      </c>
      <c r="AJ1690" s="2">
        <v>96009000</v>
      </c>
      <c r="AK1690" s="16" t="str">
        <f t="shared" si="406"/>
        <v>Да</v>
      </c>
      <c r="AL1690" s="16" t="str">
        <f t="shared" si="418"/>
        <v>Нет</v>
      </c>
      <c r="AM1690" s="16" t="str">
        <f t="shared" ref="AM1690:AM1740" si="419">IF(AN1690&gt;1,"Да","Нет")</f>
        <v>Нет</v>
      </c>
      <c r="AN1690">
        <f t="shared" si="407"/>
        <v>0.90577594596141742</v>
      </c>
      <c r="AO1690">
        <f t="shared" si="408"/>
        <v>0.82432049830124576</v>
      </c>
      <c r="AP1690">
        <f t="shared" si="409"/>
        <v>1.2363339361764192</v>
      </c>
      <c r="AQ1690">
        <f t="shared" si="410"/>
        <v>1.0422586082350109</v>
      </c>
      <c r="AR1690">
        <f t="shared" si="411"/>
        <v>1.1153983885407341</v>
      </c>
      <c r="AS1690">
        <f t="shared" si="412"/>
        <v>1.1634325948608986</v>
      </c>
    </row>
    <row r="1691" spans="1:46" hidden="1" x14ac:dyDescent="0.35">
      <c r="A1691" s="6">
        <v>538</v>
      </c>
      <c r="B1691" s="11" t="s">
        <v>1312</v>
      </c>
      <c r="C1691" s="8" t="s">
        <v>1313</v>
      </c>
      <c r="D1691" s="2">
        <v>2</v>
      </c>
      <c r="E1691" s="2">
        <v>79</v>
      </c>
      <c r="F1691" s="2" t="s">
        <v>38</v>
      </c>
      <c r="G1691" s="12"/>
      <c r="H1691" s="8" t="s">
        <v>121</v>
      </c>
      <c r="I1691" s="2">
        <v>82703000</v>
      </c>
      <c r="J1691" s="2">
        <v>97309000</v>
      </c>
      <c r="K1691" s="2">
        <v>92824000</v>
      </c>
      <c r="L1691" s="2">
        <v>81895000</v>
      </c>
      <c r="M1691" s="2">
        <v>9397000</v>
      </c>
      <c r="N1691" s="2">
        <v>5111000</v>
      </c>
      <c r="O1691" s="2">
        <v>5842000</v>
      </c>
      <c r="P1691" s="2">
        <v>1425000</v>
      </c>
      <c r="Q1691" s="14">
        <v>71373000</v>
      </c>
      <c r="R1691" s="14">
        <v>58607000</v>
      </c>
      <c r="S1691" s="14">
        <v>51018000</v>
      </c>
      <c r="T1691" s="14">
        <v>51446000</v>
      </c>
      <c r="U1691" s="14">
        <v>-24805000</v>
      </c>
      <c r="V1691" s="14">
        <v>-16987000</v>
      </c>
      <c r="W1691" s="14">
        <v>-11840000</v>
      </c>
      <c r="X1691" s="14">
        <v>-9399000</v>
      </c>
      <c r="Y1691" s="14" t="s">
        <v>38</v>
      </c>
      <c r="Z1691" s="14" t="s">
        <v>38</v>
      </c>
      <c r="AA1691" s="14" t="s">
        <v>38</v>
      </c>
      <c r="AB1691" s="14" t="s">
        <v>38</v>
      </c>
      <c r="AC1691" s="14">
        <v>-7824000</v>
      </c>
      <c r="AD1691" s="14">
        <v>-5147000</v>
      </c>
      <c r="AE1691" s="14">
        <v>-2416000</v>
      </c>
      <c r="AF1691" s="14">
        <v>485000</v>
      </c>
      <c r="AG1691" s="2">
        <v>58847000</v>
      </c>
      <c r="AH1691" s="2">
        <v>66671000</v>
      </c>
      <c r="AI1691" s="2">
        <v>71818000</v>
      </c>
      <c r="AJ1691" s="2">
        <v>75722000</v>
      </c>
      <c r="AK1691" s="16" t="str">
        <f t="shared" si="406"/>
        <v>Нет</v>
      </c>
      <c r="AL1691" s="16" t="str">
        <f>IF(IFERROR(AN1691*AO1691*AP1691*AQ1691*AR1691*AS1691,0)=0,"Да","Нет")</f>
        <v>Нет</v>
      </c>
      <c r="AM1691" s="16" t="str">
        <f t="shared" si="419"/>
        <v>Да</v>
      </c>
      <c r="AN1691">
        <f t="shared" si="407"/>
        <v>1.8385834474662492</v>
      </c>
      <c r="AO1691">
        <f t="shared" si="408"/>
        <v>0.87487161930845603</v>
      </c>
      <c r="AP1691">
        <f t="shared" si="409"/>
        <v>4.0996491228070173</v>
      </c>
      <c r="AQ1691">
        <f t="shared" si="410"/>
        <v>0.88264762790418627</v>
      </c>
      <c r="AR1691">
        <f t="shared" si="411"/>
        <v>0.92833272995627836</v>
      </c>
      <c r="AS1691">
        <f t="shared" si="412"/>
        <v>0.9484429888275534</v>
      </c>
      <c r="AT1691">
        <f>AQ1691*AN1691</f>
        <v>1.622821318609986</v>
      </c>
    </row>
    <row r="1692" spans="1:46" hidden="1" x14ac:dyDescent="0.35">
      <c r="A1692" s="6">
        <v>1685</v>
      </c>
      <c r="B1692" s="11" t="s">
        <v>4001</v>
      </c>
      <c r="C1692" s="8" t="s">
        <v>4002</v>
      </c>
      <c r="D1692" s="2">
        <v>1</v>
      </c>
      <c r="E1692" s="2">
        <v>3</v>
      </c>
      <c r="F1692" s="2" t="s">
        <v>38</v>
      </c>
      <c r="G1692" s="12"/>
      <c r="H1692" s="8" t="s">
        <v>40</v>
      </c>
      <c r="I1692" s="2">
        <v>286679000</v>
      </c>
      <c r="J1692" s="2">
        <v>283043000</v>
      </c>
      <c r="K1692" s="2">
        <v>288379000</v>
      </c>
      <c r="L1692" s="2">
        <v>752280000</v>
      </c>
      <c r="M1692" s="2">
        <v>52456000</v>
      </c>
      <c r="N1692" s="2">
        <v>52565000</v>
      </c>
      <c r="O1692" s="2">
        <v>61481000</v>
      </c>
      <c r="P1692" s="2">
        <v>84298000</v>
      </c>
      <c r="Q1692" s="14">
        <v>70319000</v>
      </c>
      <c r="R1692" s="14">
        <v>81570000</v>
      </c>
      <c r="S1692" s="14">
        <v>117258000</v>
      </c>
      <c r="T1692" s="14">
        <v>146254000</v>
      </c>
      <c r="U1692" s="14">
        <v>170937000</v>
      </c>
      <c r="V1692" s="14">
        <v>147280000</v>
      </c>
      <c r="W1692" s="14">
        <v>132641000</v>
      </c>
      <c r="X1692" s="14">
        <v>123954000</v>
      </c>
      <c r="Y1692" s="14" t="s">
        <v>38</v>
      </c>
      <c r="Z1692" s="14" t="s">
        <v>38</v>
      </c>
      <c r="AA1692" s="14" t="s">
        <v>38</v>
      </c>
      <c r="AB1692" s="14" t="s">
        <v>38</v>
      </c>
      <c r="AC1692" s="14">
        <v>23657000</v>
      </c>
      <c r="AD1692" s="14">
        <v>14639000</v>
      </c>
      <c r="AE1692" s="14">
        <v>8687000</v>
      </c>
      <c r="AF1692" s="14">
        <v>24656000</v>
      </c>
      <c r="AG1692" s="2">
        <v>193022000</v>
      </c>
      <c r="AH1692" s="2">
        <v>169365000</v>
      </c>
      <c r="AI1692" s="2">
        <v>154726000</v>
      </c>
      <c r="AJ1692" s="2">
        <v>146039000</v>
      </c>
      <c r="AK1692" s="16" t="str">
        <f t="shared" si="406"/>
        <v>Да</v>
      </c>
      <c r="AL1692" s="16" t="str">
        <f t="shared" ref="AL1692:AL1697" si="420">IF(IFERROR(AN1692*AO1692*AP1692*AQ1692*AR1692*AS1692,0)=0,"Да","Нет")</f>
        <v>Нет</v>
      </c>
      <c r="AM1692" s="16" t="str">
        <f t="shared" si="419"/>
        <v>Нет</v>
      </c>
      <c r="AN1692">
        <f t="shared" si="407"/>
        <v>0.99792637686673646</v>
      </c>
      <c r="AO1692">
        <f t="shared" si="408"/>
        <v>0.85497958718953826</v>
      </c>
      <c r="AP1692">
        <f t="shared" si="409"/>
        <v>0.72932928420603094</v>
      </c>
      <c r="AQ1692">
        <f t="shared" si="410"/>
        <v>1.1396805715466596</v>
      </c>
      <c r="AR1692">
        <f t="shared" si="411"/>
        <v>1.094612411617957</v>
      </c>
      <c r="AS1692">
        <f t="shared" si="412"/>
        <v>1.0594841104088635</v>
      </c>
    </row>
    <row r="1693" spans="1:46" ht="29" hidden="1" x14ac:dyDescent="0.35">
      <c r="A1693" s="6">
        <v>1334</v>
      </c>
      <c r="B1693" s="11" t="s">
        <v>3153</v>
      </c>
      <c r="C1693" s="8" t="s">
        <v>3154</v>
      </c>
      <c r="D1693" s="2">
        <v>1</v>
      </c>
      <c r="E1693" s="2">
        <v>4</v>
      </c>
      <c r="F1693" s="2" t="s">
        <v>38</v>
      </c>
      <c r="G1693" s="12" t="s">
        <v>3155</v>
      </c>
      <c r="H1693" s="8" t="s">
        <v>40</v>
      </c>
      <c r="I1693" s="2">
        <v>180913000</v>
      </c>
      <c r="J1693" s="2">
        <v>242481000</v>
      </c>
      <c r="K1693" s="2">
        <v>235833000</v>
      </c>
      <c r="L1693" s="2">
        <v>225778000</v>
      </c>
      <c r="M1693" s="2">
        <v>38866000</v>
      </c>
      <c r="N1693" s="2">
        <v>43022000</v>
      </c>
      <c r="O1693" s="2">
        <v>80180000</v>
      </c>
      <c r="P1693" s="2">
        <v>197982000</v>
      </c>
      <c r="Q1693" s="14">
        <v>70076000</v>
      </c>
      <c r="R1693" s="14">
        <v>64950000</v>
      </c>
      <c r="S1693" s="14">
        <v>118350000</v>
      </c>
      <c r="T1693" s="14">
        <v>261118000</v>
      </c>
      <c r="U1693" s="14">
        <v>131699000</v>
      </c>
      <c r="V1693" s="14">
        <v>191541000</v>
      </c>
      <c r="W1693" s="14">
        <v>191091000</v>
      </c>
      <c r="X1693" s="14">
        <v>192008000</v>
      </c>
      <c r="Y1693" s="14" t="s">
        <v>38</v>
      </c>
      <c r="Z1693" s="14" t="s">
        <v>38</v>
      </c>
      <c r="AA1693" s="14" t="s">
        <v>38</v>
      </c>
      <c r="AB1693" s="14" t="s">
        <v>38</v>
      </c>
      <c r="AC1693" s="14">
        <v>274000</v>
      </c>
      <c r="AD1693" s="14">
        <v>450000</v>
      </c>
      <c r="AE1693" s="14">
        <v>-917000</v>
      </c>
      <c r="AF1693" s="14">
        <v>15333000</v>
      </c>
      <c r="AG1693" s="2">
        <v>164390000</v>
      </c>
      <c r="AH1693" s="2">
        <v>224232000</v>
      </c>
      <c r="AI1693" s="2">
        <v>223782000</v>
      </c>
      <c r="AJ1693" s="2">
        <v>207359000</v>
      </c>
      <c r="AK1693" s="16" t="str">
        <f t="shared" si="406"/>
        <v>Да</v>
      </c>
      <c r="AL1693" s="16" t="str">
        <f t="shared" si="420"/>
        <v>Нет</v>
      </c>
      <c r="AM1693" s="16" t="str">
        <f t="shared" si="419"/>
        <v>Нет</v>
      </c>
      <c r="AN1693">
        <f t="shared" si="407"/>
        <v>0.90339826135465573</v>
      </c>
      <c r="AO1693">
        <f t="shared" si="408"/>
        <v>0.5365677226240958</v>
      </c>
      <c r="AP1693">
        <f t="shared" si="409"/>
        <v>0.40498631188693923</v>
      </c>
      <c r="AQ1693">
        <f t="shared" si="410"/>
        <v>0.7331246209283242</v>
      </c>
      <c r="AR1693">
        <f t="shared" si="411"/>
        <v>1.0020108855940155</v>
      </c>
      <c r="AS1693">
        <f t="shared" si="412"/>
        <v>1.079200806331049</v>
      </c>
    </row>
    <row r="1694" spans="1:46" ht="29" hidden="1" x14ac:dyDescent="0.35">
      <c r="A1694" s="6">
        <v>1428</v>
      </c>
      <c r="B1694" s="11" t="s">
        <v>3384</v>
      </c>
      <c r="C1694" s="8" t="s">
        <v>3385</v>
      </c>
      <c r="D1694" s="2">
        <v>2</v>
      </c>
      <c r="E1694" s="2">
        <v>4</v>
      </c>
      <c r="F1694" s="2" t="s">
        <v>38</v>
      </c>
      <c r="G1694" s="12"/>
      <c r="H1694" s="8" t="s">
        <v>40</v>
      </c>
      <c r="I1694" s="2">
        <v>178168000</v>
      </c>
      <c r="J1694" s="2">
        <v>152114000</v>
      </c>
      <c r="K1694" s="2">
        <v>131812000</v>
      </c>
      <c r="L1694" s="2">
        <v>118546000</v>
      </c>
      <c r="M1694" s="2">
        <v>41984000</v>
      </c>
      <c r="N1694" s="2">
        <v>41304000</v>
      </c>
      <c r="O1694" s="2">
        <v>33710000</v>
      </c>
      <c r="P1694" s="2">
        <v>34325000</v>
      </c>
      <c r="Q1694" s="14">
        <v>69156000</v>
      </c>
      <c r="R1694" s="14">
        <v>68482000</v>
      </c>
      <c r="S1694" s="14">
        <v>54189000</v>
      </c>
      <c r="T1694" s="14">
        <v>54347000</v>
      </c>
      <c r="U1694" s="14">
        <v>127859000</v>
      </c>
      <c r="V1694" s="14">
        <v>100023000</v>
      </c>
      <c r="W1694" s="14">
        <v>81195000</v>
      </c>
      <c r="X1694" s="14">
        <v>66981000</v>
      </c>
      <c r="Y1694" s="14" t="s">
        <v>38</v>
      </c>
      <c r="Z1694" s="14" t="s">
        <v>38</v>
      </c>
      <c r="AA1694" s="14" t="s">
        <v>38</v>
      </c>
      <c r="AB1694" s="14" t="s">
        <v>38</v>
      </c>
      <c r="AC1694" s="14">
        <v>29725000</v>
      </c>
      <c r="AD1694" s="14">
        <v>20777000</v>
      </c>
      <c r="AE1694" s="14">
        <v>15970000</v>
      </c>
      <c r="AF1694" s="14">
        <v>15144000</v>
      </c>
      <c r="AG1694" s="2">
        <v>177280000</v>
      </c>
      <c r="AH1694" s="2">
        <v>149444000</v>
      </c>
      <c r="AI1694" s="2">
        <v>130616000</v>
      </c>
      <c r="AJ1694" s="2">
        <v>116402000</v>
      </c>
      <c r="AK1694" s="16" t="str">
        <f t="shared" si="406"/>
        <v>Да</v>
      </c>
      <c r="AL1694" s="16" t="str">
        <f t="shared" si="420"/>
        <v>Нет</v>
      </c>
      <c r="AM1694" s="16" t="str">
        <f t="shared" si="419"/>
        <v>Да</v>
      </c>
      <c r="AN1694">
        <f t="shared" si="407"/>
        <v>1.0164632965330234</v>
      </c>
      <c r="AO1694">
        <f t="shared" si="408"/>
        <v>1.225274399288045</v>
      </c>
      <c r="AP1694">
        <f t="shared" si="409"/>
        <v>0.98208302986161689</v>
      </c>
      <c r="AQ1694">
        <f t="shared" si="410"/>
        <v>1.1862637509702632</v>
      </c>
      <c r="AR1694">
        <f t="shared" si="411"/>
        <v>1.1441477307527408</v>
      </c>
      <c r="AS1694">
        <f t="shared" si="412"/>
        <v>1.1221113039294857</v>
      </c>
      <c r="AT1694">
        <f>AQ1694*AN1694</f>
        <v>1.2057935628688632</v>
      </c>
    </row>
    <row r="1695" spans="1:46" ht="29" hidden="1" x14ac:dyDescent="0.35">
      <c r="A1695" s="6">
        <v>1890</v>
      </c>
      <c r="B1695" s="11" t="s">
        <v>4495</v>
      </c>
      <c r="C1695" s="8" t="s">
        <v>4496</v>
      </c>
      <c r="D1695" s="2">
        <v>1</v>
      </c>
      <c r="E1695" s="2">
        <v>30</v>
      </c>
      <c r="F1695" s="2" t="s">
        <v>38</v>
      </c>
      <c r="G1695" s="12"/>
      <c r="H1695" s="8" t="s">
        <v>121</v>
      </c>
      <c r="I1695" s="2">
        <v>57873000</v>
      </c>
      <c r="J1695" s="2">
        <v>57265000</v>
      </c>
      <c r="K1695" s="2">
        <v>84576000</v>
      </c>
      <c r="L1695" s="2">
        <v>75161000</v>
      </c>
      <c r="M1695" s="2">
        <v>1127000</v>
      </c>
      <c r="N1695" s="2">
        <v>-7250000</v>
      </c>
      <c r="O1695" s="2">
        <v>2127000</v>
      </c>
      <c r="P1695" s="2">
        <v>-9587000</v>
      </c>
      <c r="Q1695" s="14">
        <v>69142000</v>
      </c>
      <c r="R1695" s="14">
        <v>61947000</v>
      </c>
      <c r="S1695" s="14">
        <v>129076000</v>
      </c>
      <c r="T1695" s="14">
        <v>84643000</v>
      </c>
      <c r="U1695" s="14">
        <v>-39519000</v>
      </c>
      <c r="V1695" s="14">
        <v>-40028000</v>
      </c>
      <c r="W1695" s="14">
        <v>-32734000</v>
      </c>
      <c r="X1695" s="14">
        <v>-34619000</v>
      </c>
      <c r="Y1695" s="14" t="s">
        <v>38</v>
      </c>
      <c r="Z1695" s="14" t="s">
        <v>38</v>
      </c>
      <c r="AA1695" s="14" t="s">
        <v>38</v>
      </c>
      <c r="AB1695" s="14" t="s">
        <v>38</v>
      </c>
      <c r="AC1695" s="14">
        <v>509000</v>
      </c>
      <c r="AD1695" s="14">
        <v>-7294000</v>
      </c>
      <c r="AE1695" s="14">
        <v>1885000</v>
      </c>
      <c r="AF1695" s="14">
        <v>-14582000</v>
      </c>
      <c r="AG1695" s="2">
        <v>51717000</v>
      </c>
      <c r="AH1695" s="2">
        <v>51208000</v>
      </c>
      <c r="AI1695" s="2">
        <v>58502000</v>
      </c>
      <c r="AJ1695" s="2">
        <v>56617000</v>
      </c>
      <c r="AK1695" s="16" t="str">
        <f t="shared" si="406"/>
        <v>Да</v>
      </c>
      <c r="AL1695" s="16" t="str">
        <f t="shared" si="420"/>
        <v>Нет</v>
      </c>
      <c r="AM1695" s="16" t="str">
        <f t="shared" si="419"/>
        <v>Нет</v>
      </c>
      <c r="AN1695">
        <f t="shared" si="407"/>
        <v>-0.15544827586206897</v>
      </c>
      <c r="AO1695">
        <f t="shared" si="408"/>
        <v>-3.4085566525622943</v>
      </c>
      <c r="AP1695">
        <f t="shared" si="409"/>
        <v>-0.22186293939710025</v>
      </c>
      <c r="AQ1695">
        <f t="shared" si="410"/>
        <v>1.0099398531479455</v>
      </c>
      <c r="AR1695">
        <f t="shared" si="411"/>
        <v>0.87532050186318422</v>
      </c>
      <c r="AS1695">
        <f t="shared" si="412"/>
        <v>1.0332938869950721</v>
      </c>
    </row>
    <row r="1696" spans="1:46" ht="29" hidden="1" x14ac:dyDescent="0.35">
      <c r="A1696" s="6">
        <v>896</v>
      </c>
      <c r="B1696" s="11" t="s">
        <v>2139</v>
      </c>
      <c r="C1696" s="8" t="s">
        <v>2140</v>
      </c>
      <c r="D1696" s="2">
        <v>1</v>
      </c>
      <c r="E1696" s="2">
        <v>5</v>
      </c>
      <c r="F1696" s="2" t="s">
        <v>38</v>
      </c>
      <c r="G1696" s="12"/>
      <c r="H1696" s="8" t="s">
        <v>40</v>
      </c>
      <c r="I1696" s="2">
        <v>183912000</v>
      </c>
      <c r="J1696" s="2">
        <v>160405000</v>
      </c>
      <c r="K1696" s="2">
        <v>141246000</v>
      </c>
      <c r="L1696" s="2">
        <v>132643000</v>
      </c>
      <c r="M1696" s="2">
        <v>12703000</v>
      </c>
      <c r="N1696" s="2">
        <v>12460000</v>
      </c>
      <c r="O1696" s="2">
        <v>7205000</v>
      </c>
      <c r="P1696" s="2">
        <v>7425000</v>
      </c>
      <c r="Q1696" s="14">
        <v>69131000</v>
      </c>
      <c r="R1696" s="14">
        <v>91157000</v>
      </c>
      <c r="S1696" s="14">
        <v>61461000</v>
      </c>
      <c r="T1696" s="14">
        <v>51132000</v>
      </c>
      <c r="U1696" s="14">
        <v>131786000</v>
      </c>
      <c r="V1696" s="14">
        <v>106191000</v>
      </c>
      <c r="W1696" s="14">
        <v>85835000</v>
      </c>
      <c r="X1696" s="14">
        <v>78465000</v>
      </c>
      <c r="Y1696" s="14" t="s">
        <v>38</v>
      </c>
      <c r="Z1696" s="14" t="s">
        <v>38</v>
      </c>
      <c r="AA1696" s="14" t="s">
        <v>38</v>
      </c>
      <c r="AB1696" s="14" t="s">
        <v>38</v>
      </c>
      <c r="AC1696" s="14">
        <v>26540000</v>
      </c>
      <c r="AD1696" s="14">
        <v>21256000</v>
      </c>
      <c r="AE1696" s="14">
        <v>8170000</v>
      </c>
      <c r="AF1696" s="14">
        <v>7684000</v>
      </c>
      <c r="AG1696" s="2">
        <v>182162000</v>
      </c>
      <c r="AH1696" s="2">
        <v>158201000</v>
      </c>
      <c r="AI1696" s="2">
        <v>139549000</v>
      </c>
      <c r="AJ1696" s="2">
        <v>124805000</v>
      </c>
      <c r="AK1696" s="16" t="str">
        <f t="shared" si="406"/>
        <v>Да</v>
      </c>
      <c r="AL1696" s="16" t="str">
        <f t="shared" si="420"/>
        <v>Нет</v>
      </c>
      <c r="AM1696" s="16" t="str">
        <f t="shared" si="419"/>
        <v>Да</v>
      </c>
      <c r="AN1696">
        <f t="shared" si="407"/>
        <v>1.0195024077046548</v>
      </c>
      <c r="AO1696">
        <f t="shared" si="408"/>
        <v>1.7293546148507981</v>
      </c>
      <c r="AP1696">
        <f t="shared" si="409"/>
        <v>0.97037037037037033</v>
      </c>
      <c r="AQ1696">
        <f t="shared" si="410"/>
        <v>1.1514592196003819</v>
      </c>
      <c r="AR1696">
        <f t="shared" si="411"/>
        <v>1.1336591448165161</v>
      </c>
      <c r="AS1696">
        <f t="shared" si="412"/>
        <v>1.1181362926164817</v>
      </c>
      <c r="AT1696">
        <f>AQ1696*AN1696</f>
        <v>1.1739154467563122</v>
      </c>
    </row>
    <row r="1697" spans="1:46" ht="87" hidden="1" x14ac:dyDescent="0.35">
      <c r="A1697" s="6">
        <v>766</v>
      </c>
      <c r="B1697" s="11" t="s">
        <v>1847</v>
      </c>
      <c r="C1697" s="8" t="s">
        <v>1848</v>
      </c>
      <c r="D1697" s="2">
        <v>2</v>
      </c>
      <c r="E1697" s="2">
        <v>13</v>
      </c>
      <c r="F1697" s="2" t="s">
        <v>38</v>
      </c>
      <c r="G1697" s="12" t="s">
        <v>742</v>
      </c>
      <c r="H1697" s="8" t="s">
        <v>40</v>
      </c>
      <c r="I1697" s="2">
        <v>130505000</v>
      </c>
      <c r="J1697" s="2">
        <v>121896000</v>
      </c>
      <c r="K1697" s="2">
        <v>115100000</v>
      </c>
      <c r="L1697" s="2">
        <v>111774000</v>
      </c>
      <c r="M1697" s="2">
        <v>24599000</v>
      </c>
      <c r="N1697" s="2">
        <v>26080000</v>
      </c>
      <c r="O1697" s="2">
        <v>26944000</v>
      </c>
      <c r="P1697" s="2">
        <v>9184000</v>
      </c>
      <c r="Q1697" s="14">
        <v>69026000</v>
      </c>
      <c r="R1697" s="14">
        <v>62648000</v>
      </c>
      <c r="S1697" s="14">
        <v>68930000</v>
      </c>
      <c r="T1697" s="14">
        <v>65885000</v>
      </c>
      <c r="U1697" s="14">
        <v>36102000</v>
      </c>
      <c r="V1697" s="14">
        <v>34835000</v>
      </c>
      <c r="W1697" s="14">
        <v>28846000</v>
      </c>
      <c r="X1697" s="14">
        <v>25388000</v>
      </c>
      <c r="Y1697" s="14" t="s">
        <v>38</v>
      </c>
      <c r="Z1697" s="14" t="s">
        <v>38</v>
      </c>
      <c r="AA1697" s="14" t="s">
        <v>38</v>
      </c>
      <c r="AB1697" s="14" t="s">
        <v>38</v>
      </c>
      <c r="AC1697" s="14">
        <v>5356000</v>
      </c>
      <c r="AD1697" s="14">
        <v>7636000</v>
      </c>
      <c r="AE1697" s="14">
        <v>5486000</v>
      </c>
      <c r="AF1697" s="14">
        <v>6761000</v>
      </c>
      <c r="AG1697" s="2">
        <v>116492000</v>
      </c>
      <c r="AH1697" s="2">
        <v>114843000</v>
      </c>
      <c r="AI1697" s="2">
        <v>108580000</v>
      </c>
      <c r="AJ1697" s="2">
        <v>104784000</v>
      </c>
      <c r="AK1697" s="16" t="str">
        <f t="shared" si="406"/>
        <v>Да</v>
      </c>
      <c r="AL1697" s="16" t="str">
        <f t="shared" si="420"/>
        <v>Нет</v>
      </c>
      <c r="AM1697" s="16" t="str">
        <f t="shared" si="419"/>
        <v>Нет</v>
      </c>
      <c r="AN1697">
        <f t="shared" si="407"/>
        <v>0.94321319018404903</v>
      </c>
      <c r="AO1697">
        <f t="shared" si="408"/>
        <v>0.96793349168646081</v>
      </c>
      <c r="AP1697">
        <f t="shared" si="409"/>
        <v>2.9337979094076654</v>
      </c>
      <c r="AQ1697">
        <f t="shared" si="410"/>
        <v>1.0143587332271014</v>
      </c>
      <c r="AR1697">
        <f t="shared" si="411"/>
        <v>1.0576809725547982</v>
      </c>
      <c r="AS1697">
        <f t="shared" si="412"/>
        <v>1.0362269048709727</v>
      </c>
    </row>
    <row r="1698" spans="1:46" ht="29" x14ac:dyDescent="0.35">
      <c r="A1698" s="6">
        <v>1422</v>
      </c>
      <c r="B1698" s="11" t="s">
        <v>3368</v>
      </c>
      <c r="C1698" s="8" t="s">
        <v>3369</v>
      </c>
      <c r="D1698" s="2">
        <v>1</v>
      </c>
      <c r="E1698" s="2">
        <v>72</v>
      </c>
      <c r="F1698" s="2" t="s">
        <v>38</v>
      </c>
      <c r="G1698" s="12"/>
      <c r="H1698" s="8" t="s">
        <v>40</v>
      </c>
      <c r="I1698" s="2">
        <v>145884000</v>
      </c>
      <c r="J1698" s="2">
        <v>188242000</v>
      </c>
      <c r="K1698" s="2">
        <v>200722000</v>
      </c>
      <c r="L1698" s="2">
        <v>212045000</v>
      </c>
      <c r="M1698" s="2">
        <v>-34418000</v>
      </c>
      <c r="N1698" s="2">
        <v>-4089000</v>
      </c>
      <c r="O1698" s="2">
        <v>-16177000</v>
      </c>
      <c r="P1698" s="2">
        <v>-4176000</v>
      </c>
      <c r="Q1698" s="14">
        <v>67518000</v>
      </c>
      <c r="R1698" s="14">
        <v>62991000</v>
      </c>
      <c r="S1698" s="14">
        <v>77196000</v>
      </c>
      <c r="T1698" s="14">
        <v>96777000</v>
      </c>
      <c r="U1698" s="14">
        <v>43894000</v>
      </c>
      <c r="V1698" s="14">
        <v>78398000</v>
      </c>
      <c r="W1698" s="14">
        <v>76028000</v>
      </c>
      <c r="X1698" s="14">
        <v>80433000</v>
      </c>
      <c r="Y1698" s="14" t="s">
        <v>38</v>
      </c>
      <c r="Z1698" s="14" t="s">
        <v>38</v>
      </c>
      <c r="AA1698" s="14" t="s">
        <v>38</v>
      </c>
      <c r="AB1698" s="14" t="s">
        <v>38</v>
      </c>
      <c r="AC1698" s="14">
        <v>-34504000</v>
      </c>
      <c r="AD1698" s="14">
        <v>2370000</v>
      </c>
      <c r="AE1698" s="14">
        <v>-4405000</v>
      </c>
      <c r="AF1698" s="14">
        <v>699000</v>
      </c>
      <c r="AG1698" s="2">
        <v>121431000</v>
      </c>
      <c r="AH1698" s="2">
        <v>155935000</v>
      </c>
      <c r="AI1698" s="2">
        <v>153565000</v>
      </c>
      <c r="AJ1698" s="2">
        <v>157970000</v>
      </c>
      <c r="AK1698" s="16" t="str">
        <f t="shared" si="406"/>
        <v>Нет</v>
      </c>
      <c r="AL1698" s="16" t="str">
        <f>IF(IFERROR(AN1698*AO1698*AP1698*AQ1698*AR1698*AS1698,0)=0,"Да","Нет")</f>
        <v>Нет</v>
      </c>
      <c r="AM1698" s="16" t="str">
        <f t="shared" si="419"/>
        <v>Да</v>
      </c>
      <c r="AN1698">
        <f t="shared" si="407"/>
        <v>8.4172169234531662</v>
      </c>
      <c r="AO1698">
        <f t="shared" si="408"/>
        <v>0.25276627310378935</v>
      </c>
      <c r="AP1698">
        <f t="shared" si="409"/>
        <v>3.8738026819923372</v>
      </c>
      <c r="AQ1698">
        <f t="shared" si="410"/>
        <v>0.77872831628563188</v>
      </c>
      <c r="AR1698">
        <f t="shared" si="411"/>
        <v>1.0154332041806402</v>
      </c>
      <c r="AS1698">
        <f t="shared" si="412"/>
        <v>0.97211495853643093</v>
      </c>
      <c r="AT1698">
        <f t="shared" ref="AT1698:AT1703" si="421">AQ1698*AN1698</f>
        <v>6.5547251626116108</v>
      </c>
    </row>
    <row r="1699" spans="1:46" hidden="1" x14ac:dyDescent="0.35">
      <c r="A1699" s="6">
        <v>1615</v>
      </c>
      <c r="B1699" s="11" t="s">
        <v>3825</v>
      </c>
      <c r="C1699" s="8" t="s">
        <v>3826</v>
      </c>
      <c r="D1699" s="2">
        <v>1</v>
      </c>
      <c r="E1699" s="2">
        <v>2</v>
      </c>
      <c r="F1699" s="2" t="s">
        <v>38</v>
      </c>
      <c r="G1699" s="12"/>
      <c r="H1699" s="8" t="s">
        <v>121</v>
      </c>
      <c r="I1699" s="2">
        <v>40256000</v>
      </c>
      <c r="J1699" s="2">
        <v>36045000</v>
      </c>
      <c r="K1699" s="2">
        <v>35485000</v>
      </c>
      <c r="L1699" s="2">
        <v>38481000</v>
      </c>
      <c r="M1699" s="2">
        <v>13086000</v>
      </c>
      <c r="N1699" s="2">
        <v>5283000</v>
      </c>
      <c r="O1699" s="2">
        <v>9167000</v>
      </c>
      <c r="P1699" s="2">
        <v>2774000</v>
      </c>
      <c r="Q1699" s="14">
        <v>67425000</v>
      </c>
      <c r="R1699" s="14">
        <v>48614000</v>
      </c>
      <c r="S1699" s="14">
        <v>45010000</v>
      </c>
      <c r="T1699" s="14">
        <v>40379000</v>
      </c>
      <c r="U1699" s="14">
        <v>-11457000</v>
      </c>
      <c r="V1699" s="14">
        <v>-13686000</v>
      </c>
      <c r="W1699" s="14">
        <v>-11650000</v>
      </c>
      <c r="X1699" s="14">
        <v>-19119000</v>
      </c>
      <c r="Y1699" s="14" t="s">
        <v>38</v>
      </c>
      <c r="Z1699" s="14" t="s">
        <v>38</v>
      </c>
      <c r="AA1699" s="14" t="s">
        <v>38</v>
      </c>
      <c r="AB1699" s="14" t="s">
        <v>38</v>
      </c>
      <c r="AC1699" s="14">
        <v>2228000</v>
      </c>
      <c r="AD1699" s="14">
        <v>-2035000</v>
      </c>
      <c r="AE1699" s="14">
        <v>639000</v>
      </c>
      <c r="AF1699" s="14">
        <v>-9617000</v>
      </c>
      <c r="AG1699" s="2">
        <v>1675000</v>
      </c>
      <c r="AH1699" s="2">
        <v>-553000</v>
      </c>
      <c r="AI1699" s="2">
        <v>1481000</v>
      </c>
      <c r="AJ1699" s="2">
        <v>2121000</v>
      </c>
      <c r="AK1699" s="16" t="str">
        <f t="shared" si="406"/>
        <v>Да</v>
      </c>
      <c r="AL1699" s="16" t="str">
        <f t="shared" ref="AL1699:AL1700" si="422">IF(IFERROR(AN1699*AO1699*AP1699*AQ1699*AR1699*AS1699,0)=0,"Да","Нет")</f>
        <v>Нет</v>
      </c>
      <c r="AM1699" s="16" t="str">
        <f t="shared" si="419"/>
        <v>Да</v>
      </c>
      <c r="AN1699">
        <f t="shared" si="407"/>
        <v>2.4770017035775127</v>
      </c>
      <c r="AO1699">
        <f t="shared" si="408"/>
        <v>0.57630631613395877</v>
      </c>
      <c r="AP1699">
        <f t="shared" si="409"/>
        <v>3.304614275414564</v>
      </c>
      <c r="AQ1699">
        <f t="shared" si="410"/>
        <v>-3.0289330922242317</v>
      </c>
      <c r="AR1699">
        <f t="shared" si="411"/>
        <v>-0.37339635381498987</v>
      </c>
      <c r="AS1699">
        <f t="shared" si="412"/>
        <v>0.69825553983969824</v>
      </c>
      <c r="AT1699">
        <f t="shared" si="421"/>
        <v>-7.5026724294617253</v>
      </c>
    </row>
    <row r="1700" spans="1:46" hidden="1" x14ac:dyDescent="0.35">
      <c r="A1700" s="6">
        <v>1035</v>
      </c>
      <c r="B1700" s="11" t="s">
        <v>2475</v>
      </c>
      <c r="C1700" s="8" t="s">
        <v>2476</v>
      </c>
      <c r="D1700" s="2">
        <v>2</v>
      </c>
      <c r="E1700" s="2">
        <v>10</v>
      </c>
      <c r="F1700" s="2" t="s">
        <v>38</v>
      </c>
      <c r="G1700" s="12"/>
      <c r="H1700" s="8" t="s">
        <v>40</v>
      </c>
      <c r="I1700" s="2">
        <v>111421000</v>
      </c>
      <c r="J1700" s="2">
        <v>108632000</v>
      </c>
      <c r="K1700" s="2">
        <v>105569000</v>
      </c>
      <c r="L1700" s="2">
        <v>106415000</v>
      </c>
      <c r="M1700" s="2">
        <v>48148000</v>
      </c>
      <c r="N1700" s="2">
        <v>45992000</v>
      </c>
      <c r="O1700" s="2">
        <v>40307000</v>
      </c>
      <c r="P1700" s="2">
        <v>44821000</v>
      </c>
      <c r="Q1700" s="14">
        <v>67228000</v>
      </c>
      <c r="R1700" s="14">
        <v>66765000</v>
      </c>
      <c r="S1700" s="14">
        <v>60015000</v>
      </c>
      <c r="T1700" s="14">
        <v>71757000</v>
      </c>
      <c r="U1700" s="14">
        <v>12954000</v>
      </c>
      <c r="V1700" s="14">
        <v>9104000</v>
      </c>
      <c r="W1700" s="14">
        <v>6079000</v>
      </c>
      <c r="X1700" s="14">
        <v>5120000</v>
      </c>
      <c r="Y1700" s="14" t="s">
        <v>38</v>
      </c>
      <c r="Z1700" s="14" t="s">
        <v>38</v>
      </c>
      <c r="AA1700" s="14" t="s">
        <v>38</v>
      </c>
      <c r="AB1700" s="14" t="s">
        <v>38</v>
      </c>
      <c r="AC1700" s="14">
        <v>7534000</v>
      </c>
      <c r="AD1700" s="14">
        <v>3375000</v>
      </c>
      <c r="AE1700" s="14">
        <v>1245000</v>
      </c>
      <c r="AF1700" s="14">
        <v>368000</v>
      </c>
      <c r="AG1700" s="2">
        <v>52428000</v>
      </c>
      <c r="AH1700" s="2">
        <v>48577000</v>
      </c>
      <c r="AI1700" s="2">
        <v>45553000</v>
      </c>
      <c r="AJ1700" s="2">
        <v>44594000</v>
      </c>
      <c r="AK1700" s="16" t="str">
        <f t="shared" si="406"/>
        <v>Да</v>
      </c>
      <c r="AL1700" s="16" t="str">
        <f t="shared" si="422"/>
        <v>Нет</v>
      </c>
      <c r="AM1700" s="16" t="str">
        <f t="shared" si="419"/>
        <v>Да</v>
      </c>
      <c r="AN1700">
        <f t="shared" si="407"/>
        <v>1.0468777178639763</v>
      </c>
      <c r="AO1700">
        <f t="shared" si="408"/>
        <v>1.1410424988215446</v>
      </c>
      <c r="AP1700">
        <f t="shared" si="409"/>
        <v>0.89928828004729922</v>
      </c>
      <c r="AQ1700">
        <f t="shared" si="410"/>
        <v>1.0792762006710994</v>
      </c>
      <c r="AR1700">
        <f t="shared" si="411"/>
        <v>1.0663842117972471</v>
      </c>
      <c r="AS1700">
        <f t="shared" si="412"/>
        <v>1.0215051352199847</v>
      </c>
      <c r="AT1700">
        <f t="shared" si="421"/>
        <v>1.1298702059034635</v>
      </c>
    </row>
    <row r="1701" spans="1:46" x14ac:dyDescent="0.35">
      <c r="A1701" s="6">
        <v>445</v>
      </c>
      <c r="B1701" s="11" t="s">
        <v>1081</v>
      </c>
      <c r="C1701" s="8" t="s">
        <v>1082</v>
      </c>
      <c r="D1701" s="2">
        <v>1</v>
      </c>
      <c r="E1701" s="2">
        <v>78</v>
      </c>
      <c r="F1701" s="2" t="s">
        <v>38</v>
      </c>
      <c r="G1701" s="12"/>
      <c r="H1701" s="8" t="s">
        <v>40</v>
      </c>
      <c r="I1701" s="2">
        <v>51494000</v>
      </c>
      <c r="J1701" s="2">
        <v>55362000</v>
      </c>
      <c r="K1701" s="2">
        <v>57777000</v>
      </c>
      <c r="L1701" s="2">
        <v>57754000</v>
      </c>
      <c r="M1701" s="2">
        <v>-5817000</v>
      </c>
      <c r="N1701" s="2">
        <v>-1616000</v>
      </c>
      <c r="O1701" s="2">
        <v>621000</v>
      </c>
      <c r="P1701" s="2">
        <v>3852000</v>
      </c>
      <c r="Q1701" s="14">
        <v>66942000</v>
      </c>
      <c r="R1701" s="14">
        <v>64700000</v>
      </c>
      <c r="S1701" s="14">
        <v>79189000</v>
      </c>
      <c r="T1701" s="14">
        <v>92659000</v>
      </c>
      <c r="U1701" s="14">
        <v>-3086000</v>
      </c>
      <c r="V1701" s="14">
        <v>4407000</v>
      </c>
      <c r="W1701" s="14">
        <v>4541000</v>
      </c>
      <c r="X1701" s="14">
        <v>5401000</v>
      </c>
      <c r="Y1701" s="14" t="s">
        <v>38</v>
      </c>
      <c r="Z1701" s="14" t="s">
        <v>38</v>
      </c>
      <c r="AA1701" s="14" t="s">
        <v>38</v>
      </c>
      <c r="AB1701" s="14" t="s">
        <v>38</v>
      </c>
      <c r="AC1701" s="14">
        <v>-6987000</v>
      </c>
      <c r="AD1701" s="14">
        <v>506000</v>
      </c>
      <c r="AE1701" s="14">
        <v>640000</v>
      </c>
      <c r="AF1701" s="14">
        <v>1500000</v>
      </c>
      <c r="AG1701" s="2">
        <v>46383000</v>
      </c>
      <c r="AH1701" s="2">
        <v>53616000</v>
      </c>
      <c r="AI1701" s="2">
        <v>53749000</v>
      </c>
      <c r="AJ1701" s="2">
        <v>54609000</v>
      </c>
      <c r="AK1701" s="16" t="str">
        <f t="shared" si="406"/>
        <v>Нет</v>
      </c>
      <c r="AL1701" s="16" t="str">
        <f>IF(IFERROR(AN1701*AO1701*AP1701*AQ1701*AR1701*AS1701,0)=0,"Да","Нет")</f>
        <v>Нет</v>
      </c>
      <c r="AM1701" s="16" t="str">
        <f t="shared" si="419"/>
        <v>Да</v>
      </c>
      <c r="AN1701">
        <f t="shared" si="407"/>
        <v>3.5996287128712869</v>
      </c>
      <c r="AO1701">
        <f t="shared" si="408"/>
        <v>-2.6022544283413849</v>
      </c>
      <c r="AP1701">
        <f t="shared" si="409"/>
        <v>0.16121495327102803</v>
      </c>
      <c r="AQ1701">
        <f t="shared" si="410"/>
        <v>0.86509623992837958</v>
      </c>
      <c r="AR1701">
        <f t="shared" si="411"/>
        <v>0.9975255353587974</v>
      </c>
      <c r="AS1701">
        <f t="shared" si="412"/>
        <v>0.98425168012598652</v>
      </c>
      <c r="AT1701">
        <f t="shared" si="421"/>
        <v>3.1140252646431832</v>
      </c>
    </row>
    <row r="1702" spans="1:46" ht="29" hidden="1" x14ac:dyDescent="0.35">
      <c r="A1702" s="6">
        <v>960</v>
      </c>
      <c r="B1702" s="11" t="s">
        <v>2297</v>
      </c>
      <c r="C1702" s="8" t="s">
        <v>2298</v>
      </c>
      <c r="D1702" s="2">
        <v>1</v>
      </c>
      <c r="E1702" s="2">
        <v>99</v>
      </c>
      <c r="F1702" s="2">
        <v>81</v>
      </c>
      <c r="G1702" s="12" t="s">
        <v>2299</v>
      </c>
      <c r="H1702" s="8" t="s">
        <v>40</v>
      </c>
      <c r="I1702" s="2">
        <v>330536000</v>
      </c>
      <c r="J1702" s="2">
        <v>337027000</v>
      </c>
      <c r="K1702" s="2">
        <v>331715000</v>
      </c>
      <c r="L1702" s="2">
        <v>313501000</v>
      </c>
      <c r="M1702" s="2">
        <v>66113000</v>
      </c>
      <c r="N1702" s="2">
        <v>57101000</v>
      </c>
      <c r="O1702" s="2">
        <v>57152000</v>
      </c>
      <c r="P1702" s="2">
        <v>41696000</v>
      </c>
      <c r="Q1702" s="14">
        <v>66440000</v>
      </c>
      <c r="R1702" s="14">
        <v>66306000</v>
      </c>
      <c r="S1702" s="14">
        <v>76083000</v>
      </c>
      <c r="T1702" s="14">
        <v>61182000</v>
      </c>
      <c r="U1702" s="14">
        <v>-171793000</v>
      </c>
      <c r="V1702" s="14">
        <v>-163747000</v>
      </c>
      <c r="W1702" s="14">
        <v>-147216000</v>
      </c>
      <c r="X1702" s="14">
        <v>-149971000</v>
      </c>
      <c r="Y1702" s="14" t="s">
        <v>38</v>
      </c>
      <c r="Z1702" s="14" t="s">
        <v>38</v>
      </c>
      <c r="AA1702" s="14" t="s">
        <v>38</v>
      </c>
      <c r="AB1702" s="14" t="s">
        <v>38</v>
      </c>
      <c r="AC1702" s="14">
        <v>-8058000</v>
      </c>
      <c r="AD1702" s="14">
        <v>-8048000</v>
      </c>
      <c r="AE1702" s="14">
        <v>2756000</v>
      </c>
      <c r="AF1702" s="14">
        <v>-15948000</v>
      </c>
      <c r="AG1702" s="2">
        <v>87231000</v>
      </c>
      <c r="AH1702" s="2">
        <v>95277000</v>
      </c>
      <c r="AI1702" s="2">
        <v>111808000</v>
      </c>
      <c r="AJ1702" s="2">
        <v>109053000</v>
      </c>
      <c r="AK1702" s="16" t="str">
        <f t="shared" si="406"/>
        <v>Нет</v>
      </c>
      <c r="AL1702" s="16" t="str">
        <f>IF(IFERROR(AN1702*AO1702*AP1702*AQ1702*AR1702*AS1702,0)=0,"Да","Нет")</f>
        <v>Нет</v>
      </c>
      <c r="AM1702" s="16" t="str">
        <f t="shared" si="419"/>
        <v>Да</v>
      </c>
      <c r="AN1702">
        <f t="shared" si="407"/>
        <v>1.1578256072573161</v>
      </c>
      <c r="AO1702">
        <f t="shared" si="408"/>
        <v>0.99910764277715569</v>
      </c>
      <c r="AP1702">
        <f t="shared" si="409"/>
        <v>1.3706830391404452</v>
      </c>
      <c r="AQ1702">
        <f t="shared" si="410"/>
        <v>0.91555149721338835</v>
      </c>
      <c r="AR1702">
        <f t="shared" si="411"/>
        <v>0.85214832570120203</v>
      </c>
      <c r="AS1702">
        <f t="shared" si="412"/>
        <v>1.025262945540242</v>
      </c>
      <c r="AT1702">
        <f t="shared" si="421"/>
        <v>1.0600489682364362</v>
      </c>
    </row>
    <row r="1703" spans="1:46" x14ac:dyDescent="0.35">
      <c r="A1703" s="6">
        <v>87</v>
      </c>
      <c r="B1703" s="11" t="s">
        <v>231</v>
      </c>
      <c r="C1703" s="8" t="s">
        <v>232</v>
      </c>
      <c r="D1703" s="2">
        <v>5</v>
      </c>
      <c r="E1703" s="2">
        <v>78</v>
      </c>
      <c r="F1703" s="2" t="s">
        <v>38</v>
      </c>
      <c r="G1703" s="12"/>
      <c r="H1703" s="8" t="s">
        <v>40</v>
      </c>
      <c r="I1703" s="2">
        <v>187588000</v>
      </c>
      <c r="J1703" s="2">
        <v>274856000</v>
      </c>
      <c r="K1703" s="2">
        <v>308484000</v>
      </c>
      <c r="L1703" s="2">
        <v>351821000</v>
      </c>
      <c r="M1703" s="2">
        <v>-34122000</v>
      </c>
      <c r="N1703" s="2">
        <v>-4023000</v>
      </c>
      <c r="O1703" s="2">
        <v>-7520000</v>
      </c>
      <c r="P1703" s="2">
        <v>967000</v>
      </c>
      <c r="Q1703" s="14">
        <v>66328000</v>
      </c>
      <c r="R1703" s="14">
        <v>14071000</v>
      </c>
      <c r="S1703" s="14">
        <v>64480000</v>
      </c>
      <c r="T1703" s="14">
        <v>75307000</v>
      </c>
      <c r="U1703" s="14">
        <v>-92007000</v>
      </c>
      <c r="V1703" s="14">
        <v>-40827000</v>
      </c>
      <c r="W1703" s="14">
        <v>-22829000</v>
      </c>
      <c r="X1703" s="14">
        <v>-19108000</v>
      </c>
      <c r="Y1703" s="14" t="s">
        <v>38</v>
      </c>
      <c r="Z1703" s="14" t="s">
        <v>38</v>
      </c>
      <c r="AA1703" s="14" t="s">
        <v>38</v>
      </c>
      <c r="AB1703" s="14" t="s">
        <v>38</v>
      </c>
      <c r="AC1703" s="14">
        <v>-51179000</v>
      </c>
      <c r="AD1703" s="14">
        <v>-17998000</v>
      </c>
      <c r="AE1703" s="14">
        <v>-7056000</v>
      </c>
      <c r="AF1703" s="14">
        <v>-3387000</v>
      </c>
      <c r="AG1703" s="2">
        <v>39736000</v>
      </c>
      <c r="AH1703" s="2">
        <v>90917000</v>
      </c>
      <c r="AI1703" s="2">
        <v>108915000</v>
      </c>
      <c r="AJ1703" s="2">
        <v>112636000</v>
      </c>
      <c r="AK1703" s="16" t="str">
        <f t="shared" si="406"/>
        <v>Нет</v>
      </c>
      <c r="AL1703" s="16" t="str">
        <f>IF(IFERROR(AN1703*AO1703*AP1703*AQ1703*AR1703*AS1703,0)=0,"Да","Нет")</f>
        <v>Нет</v>
      </c>
      <c r="AM1703" s="16" t="str">
        <f t="shared" si="419"/>
        <v>Да</v>
      </c>
      <c r="AN1703">
        <f t="shared" si="407"/>
        <v>8.4817300521998504</v>
      </c>
      <c r="AO1703">
        <f t="shared" si="408"/>
        <v>0.53497340425531914</v>
      </c>
      <c r="AP1703">
        <f t="shared" si="409"/>
        <v>-7.776628748707342</v>
      </c>
      <c r="AQ1703">
        <f t="shared" si="410"/>
        <v>0.4370579759560918</v>
      </c>
      <c r="AR1703">
        <f t="shared" si="411"/>
        <v>0.83475187072487722</v>
      </c>
      <c r="AS1703">
        <f t="shared" si="412"/>
        <v>0.96696438083738767</v>
      </c>
      <c r="AT1703">
        <f t="shared" si="421"/>
        <v>3.7070077692204233</v>
      </c>
    </row>
    <row r="1704" spans="1:46" ht="72.5" hidden="1" x14ac:dyDescent="0.35">
      <c r="A1704" s="6">
        <v>893</v>
      </c>
      <c r="B1704" s="11" t="s">
        <v>2132</v>
      </c>
      <c r="C1704" s="8" t="s">
        <v>2133</v>
      </c>
      <c r="D1704" s="2">
        <v>1</v>
      </c>
      <c r="E1704" s="2">
        <v>5</v>
      </c>
      <c r="F1704" s="2">
        <v>85</v>
      </c>
      <c r="G1704" s="12"/>
      <c r="H1704" s="8" t="s">
        <v>40</v>
      </c>
      <c r="I1704" s="2">
        <v>127642000</v>
      </c>
      <c r="J1704" s="2">
        <v>121334000</v>
      </c>
      <c r="K1704" s="2">
        <v>106640000</v>
      </c>
      <c r="L1704" s="2">
        <v>102744000</v>
      </c>
      <c r="M1704" s="2">
        <v>37280000</v>
      </c>
      <c r="N1704" s="2">
        <v>38388000</v>
      </c>
      <c r="O1704" s="2">
        <v>30022000</v>
      </c>
      <c r="P1704" s="2">
        <v>33249000</v>
      </c>
      <c r="Q1704" s="14">
        <v>66267000</v>
      </c>
      <c r="R1704" s="14">
        <v>64654000</v>
      </c>
      <c r="S1704" s="14">
        <v>51876000</v>
      </c>
      <c r="T1704" s="14">
        <v>53710000</v>
      </c>
      <c r="U1704" s="14">
        <v>80004000</v>
      </c>
      <c r="V1704" s="14">
        <v>70771000</v>
      </c>
      <c r="W1704" s="14">
        <v>62428000</v>
      </c>
      <c r="X1704" s="14">
        <v>56328000</v>
      </c>
      <c r="Y1704" s="14" t="s">
        <v>38</v>
      </c>
      <c r="Z1704" s="14" t="s">
        <v>38</v>
      </c>
      <c r="AA1704" s="14" t="s">
        <v>38</v>
      </c>
      <c r="AB1704" s="14" t="s">
        <v>38</v>
      </c>
      <c r="AC1704" s="14">
        <v>10033000</v>
      </c>
      <c r="AD1704" s="14">
        <v>9143000</v>
      </c>
      <c r="AE1704" s="14">
        <v>7096000</v>
      </c>
      <c r="AF1704" s="14">
        <v>6123000</v>
      </c>
      <c r="AG1704" s="2">
        <v>114973000</v>
      </c>
      <c r="AH1704" s="2">
        <v>105740000</v>
      </c>
      <c r="AI1704" s="2">
        <v>97397000</v>
      </c>
      <c r="AJ1704" s="2">
        <v>91101000</v>
      </c>
      <c r="AK1704" s="16" t="str">
        <f t="shared" si="406"/>
        <v>Да</v>
      </c>
      <c r="AL1704" s="16" t="str">
        <f>IF(IFERROR(AN1704*AO1704*AP1704*AQ1704*AR1704*AS1704,0)=0,"Да","Нет")</f>
        <v>Нет</v>
      </c>
      <c r="AM1704" s="16" t="str">
        <f t="shared" si="419"/>
        <v>Нет</v>
      </c>
      <c r="AN1704">
        <f t="shared" si="407"/>
        <v>0.97113681358757942</v>
      </c>
      <c r="AO1704">
        <f t="shared" si="408"/>
        <v>1.2786623143028446</v>
      </c>
      <c r="AP1704">
        <f t="shared" si="409"/>
        <v>0.90294444945712649</v>
      </c>
      <c r="AQ1704">
        <f t="shared" si="410"/>
        <v>1.0873179496879137</v>
      </c>
      <c r="AR1704">
        <f t="shared" si="411"/>
        <v>1.0856597225787241</v>
      </c>
      <c r="AS1704">
        <f t="shared" si="412"/>
        <v>1.0691101085608281</v>
      </c>
    </row>
    <row r="1705" spans="1:46" hidden="1" x14ac:dyDescent="0.35">
      <c r="A1705" s="6">
        <v>553</v>
      </c>
      <c r="B1705" s="11" t="s">
        <v>1347</v>
      </c>
      <c r="C1705" s="8" t="s">
        <v>1348</v>
      </c>
      <c r="D1705" s="2">
        <v>2</v>
      </c>
      <c r="E1705" s="2">
        <v>76</v>
      </c>
      <c r="F1705" s="2" t="s">
        <v>38</v>
      </c>
      <c r="G1705" s="12"/>
      <c r="H1705" s="8" t="s">
        <v>40</v>
      </c>
      <c r="I1705" s="2">
        <v>25290000</v>
      </c>
      <c r="J1705" s="2">
        <v>27357000</v>
      </c>
      <c r="K1705" s="2">
        <v>27801000</v>
      </c>
      <c r="L1705" s="2">
        <v>26470000</v>
      </c>
      <c r="M1705" s="2">
        <v>-2481000</v>
      </c>
      <c r="N1705" s="2">
        <v>609000</v>
      </c>
      <c r="O1705" s="2">
        <v>300000</v>
      </c>
      <c r="P1705" s="2">
        <v>-360000</v>
      </c>
      <c r="Q1705" s="14">
        <v>66144000</v>
      </c>
      <c r="R1705" s="14">
        <v>64690000</v>
      </c>
      <c r="S1705" s="14">
        <v>44655000</v>
      </c>
      <c r="T1705" s="14">
        <v>41234000</v>
      </c>
      <c r="U1705" s="14">
        <v>-7820000</v>
      </c>
      <c r="V1705" s="14">
        <v>-5135000</v>
      </c>
      <c r="W1705" s="14">
        <v>-5241000</v>
      </c>
      <c r="X1705" s="14">
        <v>-5187000</v>
      </c>
      <c r="Y1705" s="14" t="s">
        <v>38</v>
      </c>
      <c r="Z1705" s="14" t="s">
        <v>38</v>
      </c>
      <c r="AA1705" s="14" t="s">
        <v>38</v>
      </c>
      <c r="AB1705" s="14" t="s">
        <v>38</v>
      </c>
      <c r="AC1705" s="14">
        <v>-2685000</v>
      </c>
      <c r="AD1705" s="14">
        <v>106000</v>
      </c>
      <c r="AE1705" s="14">
        <v>28000</v>
      </c>
      <c r="AF1705" s="14">
        <v>-707000</v>
      </c>
      <c r="AG1705" s="2">
        <v>23294000</v>
      </c>
      <c r="AH1705" s="2">
        <v>25979000</v>
      </c>
      <c r="AI1705" s="2">
        <v>25873000</v>
      </c>
      <c r="AJ1705" s="2">
        <v>25927000</v>
      </c>
      <c r="AK1705" s="16" t="str">
        <f t="shared" si="406"/>
        <v>Нет</v>
      </c>
      <c r="AL1705" s="16" t="str">
        <f>IF(IFERROR(AN1705*AO1705*AP1705*AQ1705*AR1705*AS1705,0)=0,"Да","Нет")</f>
        <v>Нет</v>
      </c>
      <c r="AM1705" s="16" t="str">
        <f t="shared" si="419"/>
        <v>Нет</v>
      </c>
      <c r="AN1705">
        <f t="shared" si="407"/>
        <v>-4.0738916256157633</v>
      </c>
      <c r="AO1705">
        <f t="shared" si="408"/>
        <v>2.0299999999999998</v>
      </c>
      <c r="AP1705">
        <f t="shared" si="409"/>
        <v>-0.83333333333333337</v>
      </c>
      <c r="AQ1705">
        <f t="shared" si="410"/>
        <v>0.89664729204357363</v>
      </c>
      <c r="AR1705">
        <f t="shared" si="411"/>
        <v>1.0040969350287945</v>
      </c>
      <c r="AS1705">
        <f t="shared" si="412"/>
        <v>0.99791722914336412</v>
      </c>
    </row>
    <row r="1706" spans="1:46" ht="87" hidden="1" x14ac:dyDescent="0.35">
      <c r="A1706" s="6">
        <v>1633</v>
      </c>
      <c r="B1706" s="11" t="s">
        <v>3872</v>
      </c>
      <c r="C1706" s="8" t="s">
        <v>3873</v>
      </c>
      <c r="D1706" s="2">
        <v>1</v>
      </c>
      <c r="E1706" s="2">
        <v>34</v>
      </c>
      <c r="F1706" s="2" t="s">
        <v>38</v>
      </c>
      <c r="G1706" s="12" t="s">
        <v>492</v>
      </c>
      <c r="H1706" s="8" t="s">
        <v>40</v>
      </c>
      <c r="I1706" s="2">
        <v>27000000</v>
      </c>
      <c r="J1706" s="2">
        <v>38424000</v>
      </c>
      <c r="K1706" s="2">
        <v>48128000</v>
      </c>
      <c r="L1706" s="2">
        <v>40656000</v>
      </c>
      <c r="M1706" s="2">
        <v>13385000</v>
      </c>
      <c r="N1706" s="2">
        <v>-4377000</v>
      </c>
      <c r="O1706" s="2">
        <v>33518000</v>
      </c>
      <c r="P1706" s="2">
        <v>36166000</v>
      </c>
      <c r="Q1706" s="14">
        <v>65357000</v>
      </c>
      <c r="R1706" s="14">
        <v>60374000</v>
      </c>
      <c r="S1706" s="14">
        <v>118070000</v>
      </c>
      <c r="T1706" s="14">
        <v>102568000</v>
      </c>
      <c r="U1706" s="14">
        <v>-15107000</v>
      </c>
      <c r="V1706" s="14">
        <v>-10639000</v>
      </c>
      <c r="W1706" s="14">
        <v>-11546000</v>
      </c>
      <c r="X1706" s="14">
        <v>-7306000</v>
      </c>
      <c r="Y1706" s="14" t="s">
        <v>38</v>
      </c>
      <c r="Z1706" s="14" t="s">
        <v>38</v>
      </c>
      <c r="AA1706" s="14" t="s">
        <v>38</v>
      </c>
      <c r="AB1706" s="14" t="s">
        <v>38</v>
      </c>
      <c r="AC1706" s="14">
        <v>173000</v>
      </c>
      <c r="AD1706" s="14">
        <v>-4273000</v>
      </c>
      <c r="AE1706" s="14">
        <v>729000</v>
      </c>
      <c r="AF1706" s="14">
        <v>1281000</v>
      </c>
      <c r="AG1706" s="2">
        <v>12016000</v>
      </c>
      <c r="AH1706" s="2">
        <v>16483000</v>
      </c>
      <c r="AI1706" s="2">
        <v>20754000</v>
      </c>
      <c r="AJ1706" s="2">
        <v>24866000</v>
      </c>
      <c r="AK1706" s="16" t="str">
        <f t="shared" si="406"/>
        <v>Да</v>
      </c>
      <c r="AL1706" s="16" t="str">
        <f t="shared" ref="AL1706:AL1707" si="423">IF(IFERROR(AN1706*AO1706*AP1706*AQ1706*AR1706*AS1706,0)=0,"Да","Нет")</f>
        <v>Нет</v>
      </c>
      <c r="AM1706" s="16" t="str">
        <f t="shared" si="419"/>
        <v>Нет</v>
      </c>
      <c r="AN1706">
        <f t="shared" si="407"/>
        <v>-3.058030614576194</v>
      </c>
      <c r="AO1706">
        <f t="shared" si="408"/>
        <v>-0.13058655051017365</v>
      </c>
      <c r="AP1706">
        <f t="shared" si="409"/>
        <v>0.92678206049881107</v>
      </c>
      <c r="AQ1706">
        <f t="shared" si="410"/>
        <v>0.72899350846326516</v>
      </c>
      <c r="AR1706">
        <f t="shared" si="411"/>
        <v>0.79420834537920404</v>
      </c>
      <c r="AS1706">
        <f t="shared" si="412"/>
        <v>0.83463363629051712</v>
      </c>
    </row>
    <row r="1707" spans="1:46" hidden="1" x14ac:dyDescent="0.35">
      <c r="A1707" s="6">
        <v>1907</v>
      </c>
      <c r="B1707" s="11" t="s">
        <v>4534</v>
      </c>
      <c r="C1707" s="8" t="s">
        <v>4535</v>
      </c>
      <c r="D1707" s="2">
        <v>2</v>
      </c>
      <c r="E1707" s="2">
        <v>22</v>
      </c>
      <c r="F1707" s="2" t="s">
        <v>38</v>
      </c>
      <c r="G1707" s="12"/>
      <c r="H1707" s="8" t="s">
        <v>121</v>
      </c>
      <c r="I1707" s="2">
        <v>15117000</v>
      </c>
      <c r="J1707" s="2">
        <v>12409000</v>
      </c>
      <c r="K1707" s="2">
        <v>5920000</v>
      </c>
      <c r="L1707" s="2">
        <v>4059000</v>
      </c>
      <c r="M1707" s="2">
        <v>17408000</v>
      </c>
      <c r="N1707" s="2">
        <v>12886000</v>
      </c>
      <c r="O1707" s="2">
        <v>18229000</v>
      </c>
      <c r="P1707" s="2">
        <v>13709000</v>
      </c>
      <c r="Q1707" s="14">
        <v>65302000</v>
      </c>
      <c r="R1707" s="14">
        <v>49864000</v>
      </c>
      <c r="S1707" s="14">
        <v>57033000</v>
      </c>
      <c r="T1707" s="14">
        <v>29178000</v>
      </c>
      <c r="U1707" s="14">
        <v>1098000</v>
      </c>
      <c r="V1707" s="14">
        <v>928000</v>
      </c>
      <c r="W1707" s="14">
        <v>463000</v>
      </c>
      <c r="X1707" s="14">
        <v>-189000</v>
      </c>
      <c r="Y1707" s="14" t="s">
        <v>38</v>
      </c>
      <c r="Z1707" s="14" t="s">
        <v>38</v>
      </c>
      <c r="AA1707" s="14" t="s">
        <v>38</v>
      </c>
      <c r="AB1707" s="14" t="s">
        <v>38</v>
      </c>
      <c r="AC1707" s="14">
        <v>574000</v>
      </c>
      <c r="AD1707" s="14">
        <v>633000</v>
      </c>
      <c r="AE1707" s="14">
        <v>674000</v>
      </c>
      <c r="AF1707" s="14">
        <v>162000</v>
      </c>
      <c r="AG1707" s="2">
        <v>2198000</v>
      </c>
      <c r="AH1707" s="2">
        <v>2028000</v>
      </c>
      <c r="AI1707" s="2">
        <v>1564000</v>
      </c>
      <c r="AJ1707" s="2">
        <v>911000</v>
      </c>
      <c r="AK1707" s="16" t="str">
        <f t="shared" si="406"/>
        <v>Да</v>
      </c>
      <c r="AL1707" s="16" t="str">
        <f t="shared" si="423"/>
        <v>Нет</v>
      </c>
      <c r="AM1707" s="16" t="str">
        <f t="shared" si="419"/>
        <v>Да</v>
      </c>
      <c r="AN1707">
        <f t="shared" si="407"/>
        <v>1.3509234828496042</v>
      </c>
      <c r="AO1707">
        <f t="shared" si="408"/>
        <v>0.70689560590268252</v>
      </c>
      <c r="AP1707">
        <f t="shared" si="409"/>
        <v>1.3297104092202203</v>
      </c>
      <c r="AQ1707">
        <f t="shared" si="410"/>
        <v>1.0838264299802762</v>
      </c>
      <c r="AR1707">
        <f t="shared" si="411"/>
        <v>1.2966751918158568</v>
      </c>
      <c r="AS1707">
        <f t="shared" si="412"/>
        <v>1.716794731064764</v>
      </c>
      <c r="AT1707">
        <f>AQ1707*AN1707</f>
        <v>1.4641665755934075</v>
      </c>
    </row>
    <row r="1708" spans="1:46" hidden="1" x14ac:dyDescent="0.35">
      <c r="A1708" s="6">
        <v>1836</v>
      </c>
      <c r="B1708" s="11" t="s">
        <v>4365</v>
      </c>
      <c r="C1708" s="8" t="s">
        <v>4366</v>
      </c>
      <c r="D1708" s="2">
        <v>1</v>
      </c>
      <c r="E1708" s="2">
        <v>70</v>
      </c>
      <c r="F1708" s="2" t="s">
        <v>38</v>
      </c>
      <c r="G1708" s="12"/>
      <c r="H1708" s="8" t="s">
        <v>40</v>
      </c>
      <c r="I1708" s="2">
        <v>314884000</v>
      </c>
      <c r="J1708" s="2">
        <v>334362000</v>
      </c>
      <c r="K1708" s="2">
        <v>338945000</v>
      </c>
      <c r="L1708" s="2">
        <v>338890000</v>
      </c>
      <c r="M1708" s="2">
        <v>7253000</v>
      </c>
      <c r="N1708" s="2">
        <v>11777000</v>
      </c>
      <c r="O1708" s="2">
        <v>19629000</v>
      </c>
      <c r="P1708" s="2">
        <v>19616000</v>
      </c>
      <c r="Q1708" s="14">
        <v>65265000</v>
      </c>
      <c r="R1708" s="14">
        <v>94041000</v>
      </c>
      <c r="S1708" s="14">
        <v>120256000</v>
      </c>
      <c r="T1708" s="14">
        <v>103784000</v>
      </c>
      <c r="U1708" s="14">
        <v>-4417000</v>
      </c>
      <c r="V1708" s="14">
        <v>8755000</v>
      </c>
      <c r="W1708" s="14">
        <v>7975000</v>
      </c>
      <c r="X1708" s="14">
        <v>7329000</v>
      </c>
      <c r="Y1708" s="14" t="s">
        <v>38</v>
      </c>
      <c r="Z1708" s="14" t="s">
        <v>38</v>
      </c>
      <c r="AA1708" s="14" t="s">
        <v>38</v>
      </c>
      <c r="AB1708" s="14" t="s">
        <v>38</v>
      </c>
      <c r="AC1708" s="14">
        <v>-12928000</v>
      </c>
      <c r="AD1708" s="14">
        <v>305000</v>
      </c>
      <c r="AE1708" s="14">
        <v>257000</v>
      </c>
      <c r="AF1708" s="14">
        <v>156000</v>
      </c>
      <c r="AG1708" s="2">
        <v>276160000</v>
      </c>
      <c r="AH1708" s="2">
        <v>289317000</v>
      </c>
      <c r="AI1708" s="2">
        <v>288511000</v>
      </c>
      <c r="AJ1708" s="2">
        <v>287857000</v>
      </c>
      <c r="AK1708" s="16" t="str">
        <f t="shared" si="406"/>
        <v>Нет</v>
      </c>
      <c r="AL1708" s="16" t="str">
        <f>IF(IFERROR(AN1708*AO1708*AP1708*AQ1708*AR1708*AS1708,0)=0,"Да","Нет")</f>
        <v>Нет</v>
      </c>
      <c r="AM1708" s="16" t="str">
        <f t="shared" si="419"/>
        <v>Нет</v>
      </c>
      <c r="AN1708">
        <f t="shared" si="407"/>
        <v>0.61586142481107242</v>
      </c>
      <c r="AO1708">
        <f t="shared" si="408"/>
        <v>0.59997962198787513</v>
      </c>
      <c r="AP1708">
        <f t="shared" si="409"/>
        <v>1.0006627243066883</v>
      </c>
      <c r="AQ1708">
        <f t="shared" si="410"/>
        <v>0.95452393049838069</v>
      </c>
      <c r="AR1708">
        <f t="shared" si="411"/>
        <v>1.0027936543147402</v>
      </c>
      <c r="AS1708">
        <f t="shared" si="412"/>
        <v>1.0022719614252911</v>
      </c>
    </row>
    <row r="1709" spans="1:46" hidden="1" x14ac:dyDescent="0.35">
      <c r="A1709" s="6">
        <v>1184</v>
      </c>
      <c r="B1709" s="11" t="s">
        <v>2823</v>
      </c>
      <c r="C1709" s="8" t="s">
        <v>2824</v>
      </c>
      <c r="D1709" s="2">
        <v>1</v>
      </c>
      <c r="E1709" s="2">
        <v>98</v>
      </c>
      <c r="F1709" s="2" t="s">
        <v>38</v>
      </c>
      <c r="G1709" s="12"/>
      <c r="H1709" s="8" t="s">
        <v>40</v>
      </c>
      <c r="I1709" s="2">
        <v>107543000</v>
      </c>
      <c r="J1709" s="2">
        <v>29732000</v>
      </c>
      <c r="K1709" s="2">
        <v>33269000</v>
      </c>
      <c r="L1709" s="2">
        <v>31268000</v>
      </c>
      <c r="M1709" s="2">
        <v>-8593000</v>
      </c>
      <c r="N1709" s="2">
        <v>-5003000</v>
      </c>
      <c r="O1709" s="2">
        <v>-19814000</v>
      </c>
      <c r="P1709" s="2">
        <v>8718000</v>
      </c>
      <c r="Q1709" s="14">
        <v>64270000</v>
      </c>
      <c r="R1709" s="14">
        <v>76133000</v>
      </c>
      <c r="S1709" s="14">
        <v>70920000</v>
      </c>
      <c r="T1709" s="14">
        <v>89768000</v>
      </c>
      <c r="U1709" s="14">
        <v>-83472000</v>
      </c>
      <c r="V1709" s="14">
        <v>-68015000</v>
      </c>
      <c r="W1709" s="14">
        <v>-62023000</v>
      </c>
      <c r="X1709" s="14">
        <v>-51730000</v>
      </c>
      <c r="Y1709" s="14" t="s">
        <v>38</v>
      </c>
      <c r="Z1709" s="14" t="s">
        <v>38</v>
      </c>
      <c r="AA1709" s="14" t="s">
        <v>38</v>
      </c>
      <c r="AB1709" s="14" t="s">
        <v>38</v>
      </c>
      <c r="AC1709" s="14">
        <v>-15457000</v>
      </c>
      <c r="AD1709" s="14">
        <v>-5992000</v>
      </c>
      <c r="AE1709" s="14">
        <v>-10293000</v>
      </c>
      <c r="AF1709" s="14">
        <v>3736000</v>
      </c>
      <c r="AG1709" s="2">
        <v>-59174000</v>
      </c>
      <c r="AH1709" s="2">
        <v>-44868000</v>
      </c>
      <c r="AI1709" s="2">
        <v>-38876000</v>
      </c>
      <c r="AJ1709" s="2">
        <v>-28568000</v>
      </c>
      <c r="AK1709" s="16" t="str">
        <f t="shared" si="406"/>
        <v>Нет</v>
      </c>
      <c r="AL1709" s="16" t="str">
        <f>IF(IFERROR(AN1709*AO1709*AP1709*AQ1709*AR1709*AS1709,0)=0,"Да","Нет")</f>
        <v>Нет</v>
      </c>
      <c r="AM1709" s="16" t="str">
        <f t="shared" si="419"/>
        <v>Да</v>
      </c>
      <c r="AN1709">
        <f t="shared" si="407"/>
        <v>1.717569458325005</v>
      </c>
      <c r="AO1709">
        <f t="shared" si="408"/>
        <v>0.25249823357222168</v>
      </c>
      <c r="AP1709">
        <f t="shared" si="409"/>
        <v>-2.2727689837118605</v>
      </c>
      <c r="AQ1709">
        <f t="shared" si="410"/>
        <v>1.3188463938664527</v>
      </c>
      <c r="AR1709">
        <f t="shared" si="411"/>
        <v>1.1541310834447989</v>
      </c>
      <c r="AS1709">
        <f t="shared" si="412"/>
        <v>1.3608232987958555</v>
      </c>
      <c r="AT1709">
        <f>AQ1709*AN1709</f>
        <v>2.2652102863270893</v>
      </c>
    </row>
    <row r="1710" spans="1:46" hidden="1" x14ac:dyDescent="0.35">
      <c r="A1710" s="6">
        <v>590</v>
      </c>
      <c r="B1710" s="11" t="s">
        <v>1436</v>
      </c>
      <c r="C1710" s="8" t="s">
        <v>1437</v>
      </c>
      <c r="D1710" s="2">
        <v>1</v>
      </c>
      <c r="E1710" s="2">
        <v>44</v>
      </c>
      <c r="F1710" s="2" t="s">
        <v>38</v>
      </c>
      <c r="G1710" s="12"/>
      <c r="H1710" s="8" t="s">
        <v>40</v>
      </c>
      <c r="I1710" s="2">
        <v>792552000</v>
      </c>
      <c r="J1710" s="2">
        <v>801553000</v>
      </c>
      <c r="K1710" s="2">
        <v>811608000</v>
      </c>
      <c r="L1710" s="2">
        <v>816351000</v>
      </c>
      <c r="M1710" s="2">
        <v>8403000</v>
      </c>
      <c r="N1710" s="2">
        <v>30079000</v>
      </c>
      <c r="O1710" s="2">
        <v>35153000</v>
      </c>
      <c r="P1710" s="2">
        <v>31618000</v>
      </c>
      <c r="Q1710" s="14">
        <v>64092000</v>
      </c>
      <c r="R1710" s="14">
        <v>148598000</v>
      </c>
      <c r="S1710" s="14">
        <v>198354000</v>
      </c>
      <c r="T1710" s="14">
        <v>217448000</v>
      </c>
      <c r="U1710" s="14">
        <v>46838000</v>
      </c>
      <c r="V1710" s="14">
        <v>49802000</v>
      </c>
      <c r="W1710" s="14">
        <v>44424000</v>
      </c>
      <c r="X1710" s="14">
        <v>45448000</v>
      </c>
      <c r="Y1710" s="14" t="s">
        <v>38</v>
      </c>
      <c r="Z1710" s="14" t="s">
        <v>38</v>
      </c>
      <c r="AA1710" s="14" t="s">
        <v>38</v>
      </c>
      <c r="AB1710" s="14" t="s">
        <v>38</v>
      </c>
      <c r="AC1710" s="14">
        <v>486000</v>
      </c>
      <c r="AD1710" s="14">
        <v>6273000</v>
      </c>
      <c r="AE1710" s="14">
        <v>2987000</v>
      </c>
      <c r="AF1710" s="14">
        <v>11148000</v>
      </c>
      <c r="AG1710" s="2">
        <v>785506000</v>
      </c>
      <c r="AH1710" s="2">
        <v>788156000</v>
      </c>
      <c r="AI1710" s="2">
        <v>782629000</v>
      </c>
      <c r="AJ1710" s="2">
        <v>783095000</v>
      </c>
      <c r="AK1710" s="16" t="str">
        <f t="shared" si="406"/>
        <v>Да</v>
      </c>
      <c r="AL1710" s="16" t="str">
        <f t="shared" ref="AL1710:AL1711" si="424">IF(IFERROR(AN1710*AO1710*AP1710*AQ1710*AR1710*AS1710,0)=0,"Да","Нет")</f>
        <v>Нет</v>
      </c>
      <c r="AM1710" s="16" t="str">
        <f t="shared" si="419"/>
        <v>Нет</v>
      </c>
      <c r="AN1710">
        <f t="shared" si="407"/>
        <v>0.27936434056983278</v>
      </c>
      <c r="AO1710">
        <f t="shared" si="408"/>
        <v>0.85565954541575395</v>
      </c>
      <c r="AP1710">
        <f t="shared" si="409"/>
        <v>1.1118034031248023</v>
      </c>
      <c r="AQ1710">
        <f t="shared" si="410"/>
        <v>0.99663772146630869</v>
      </c>
      <c r="AR1710">
        <f t="shared" si="411"/>
        <v>1.0070620945556579</v>
      </c>
      <c r="AS1710">
        <f t="shared" si="412"/>
        <v>0.99940492532834457</v>
      </c>
    </row>
    <row r="1711" spans="1:46" ht="29" x14ac:dyDescent="0.35">
      <c r="A1711" s="6">
        <v>784</v>
      </c>
      <c r="B1711" s="11" t="s">
        <v>1889</v>
      </c>
      <c r="C1711" s="8" t="s">
        <v>1890</v>
      </c>
      <c r="D1711" s="2">
        <v>3</v>
      </c>
      <c r="E1711" s="2">
        <v>3</v>
      </c>
      <c r="F1711" s="2" t="s">
        <v>38</v>
      </c>
      <c r="G1711" s="12"/>
      <c r="H1711" s="8" t="s">
        <v>40</v>
      </c>
      <c r="I1711" s="2">
        <v>33635000</v>
      </c>
      <c r="J1711" s="2">
        <v>21363000</v>
      </c>
      <c r="K1711" s="2">
        <v>7976000</v>
      </c>
      <c r="L1711" s="2">
        <v>12791000</v>
      </c>
      <c r="M1711" s="2">
        <v>20683000</v>
      </c>
      <c r="N1711" s="2">
        <v>17675000</v>
      </c>
      <c r="O1711" s="2">
        <v>-2034000</v>
      </c>
      <c r="P1711" s="2">
        <v>9691000</v>
      </c>
      <c r="Q1711" s="14">
        <v>64081000</v>
      </c>
      <c r="R1711" s="14">
        <v>48806000</v>
      </c>
      <c r="S1711" s="14">
        <v>39367000</v>
      </c>
      <c r="T1711" s="14">
        <v>40638000</v>
      </c>
      <c r="U1711" s="14">
        <v>13680000</v>
      </c>
      <c r="V1711" s="14">
        <v>-4487000</v>
      </c>
      <c r="W1711" s="14">
        <v>-20747000</v>
      </c>
      <c r="X1711" s="14">
        <v>-17237000</v>
      </c>
      <c r="Y1711" s="14" t="s">
        <v>38</v>
      </c>
      <c r="Z1711" s="14" t="s">
        <v>38</v>
      </c>
      <c r="AA1711" s="14" t="s">
        <v>38</v>
      </c>
      <c r="AB1711" s="14" t="s">
        <v>38</v>
      </c>
      <c r="AC1711" s="14">
        <v>18167000</v>
      </c>
      <c r="AD1711" s="14">
        <v>16260000</v>
      </c>
      <c r="AE1711" s="14">
        <v>-3510000</v>
      </c>
      <c r="AF1711" s="14">
        <v>8736000</v>
      </c>
      <c r="AG1711" s="2">
        <v>27321000</v>
      </c>
      <c r="AH1711" s="2">
        <v>9154000</v>
      </c>
      <c r="AI1711" s="2">
        <v>-7106000</v>
      </c>
      <c r="AJ1711" s="2">
        <v>-3596000</v>
      </c>
      <c r="AK1711" s="16" t="str">
        <f t="shared" si="406"/>
        <v>Да</v>
      </c>
      <c r="AL1711" s="16" t="str">
        <f t="shared" si="424"/>
        <v>Нет</v>
      </c>
      <c r="AM1711" s="16" t="str">
        <f t="shared" si="419"/>
        <v>Да</v>
      </c>
      <c r="AN1711">
        <f t="shared" si="407"/>
        <v>1.1701838755304101</v>
      </c>
      <c r="AO1711">
        <f t="shared" si="408"/>
        <v>-8.6897738446411008</v>
      </c>
      <c r="AP1711">
        <f t="shared" si="409"/>
        <v>-0.20988546073676606</v>
      </c>
      <c r="AQ1711">
        <f t="shared" si="410"/>
        <v>2.9845968975311341</v>
      </c>
      <c r="AR1711">
        <f t="shared" si="411"/>
        <v>-1.2882071488882634</v>
      </c>
      <c r="AS1711">
        <f t="shared" si="412"/>
        <v>1.9760845383759733</v>
      </c>
      <c r="AT1711">
        <f>AQ1711*AN1711</f>
        <v>3.492527164449021</v>
      </c>
    </row>
    <row r="1712" spans="1:46" hidden="1" x14ac:dyDescent="0.35">
      <c r="A1712" s="6">
        <v>1113</v>
      </c>
      <c r="B1712" s="11" t="s">
        <v>2666</v>
      </c>
      <c r="C1712" s="8" t="s">
        <v>2667</v>
      </c>
      <c r="D1712" s="2">
        <v>1</v>
      </c>
      <c r="E1712" s="2">
        <v>76</v>
      </c>
      <c r="F1712" s="2" t="s">
        <v>38</v>
      </c>
      <c r="G1712" s="12"/>
      <c r="H1712" s="8" t="s">
        <v>40</v>
      </c>
      <c r="I1712" s="2">
        <v>419567000</v>
      </c>
      <c r="J1712" s="2">
        <v>136126000</v>
      </c>
      <c r="K1712" s="2">
        <v>131905000</v>
      </c>
      <c r="L1712" s="2">
        <v>63257000</v>
      </c>
      <c r="M1712" s="2">
        <v>4354000</v>
      </c>
      <c r="N1712" s="2">
        <v>40943000</v>
      </c>
      <c r="O1712" s="2">
        <v>50638000</v>
      </c>
      <c r="P1712" s="2">
        <v>9225000</v>
      </c>
      <c r="Q1712" s="14">
        <v>62693000</v>
      </c>
      <c r="R1712" s="14">
        <v>307265000</v>
      </c>
      <c r="S1712" s="14">
        <v>227436000</v>
      </c>
      <c r="T1712" s="14">
        <v>107154000</v>
      </c>
      <c r="U1712" s="14">
        <v>59179000</v>
      </c>
      <c r="V1712" s="14">
        <v>69804000</v>
      </c>
      <c r="W1712" s="14">
        <v>52487000</v>
      </c>
      <c r="X1712" s="14">
        <v>12875000</v>
      </c>
      <c r="Y1712" s="14" t="s">
        <v>38</v>
      </c>
      <c r="Z1712" s="14" t="s">
        <v>38</v>
      </c>
      <c r="AA1712" s="14" t="s">
        <v>38</v>
      </c>
      <c r="AB1712" s="14" t="s">
        <v>38</v>
      </c>
      <c r="AC1712" s="14">
        <v>-3278000</v>
      </c>
      <c r="AD1712" s="14">
        <v>29388000</v>
      </c>
      <c r="AE1712" s="14">
        <v>42085000</v>
      </c>
      <c r="AF1712" s="14">
        <v>7494000</v>
      </c>
      <c r="AG1712" s="2">
        <v>88661000</v>
      </c>
      <c r="AH1712" s="2">
        <v>99286000</v>
      </c>
      <c r="AI1712" s="2">
        <v>81678000</v>
      </c>
      <c r="AJ1712" s="2">
        <v>41691000</v>
      </c>
      <c r="AK1712" s="16" t="str">
        <f t="shared" si="406"/>
        <v>Нет</v>
      </c>
      <c r="AL1712" s="16" t="str">
        <f>IF(IFERROR(AN1712*AO1712*AP1712*AQ1712*AR1712*AS1712,0)=0,"Да","Нет")</f>
        <v>Нет</v>
      </c>
      <c r="AM1712" s="16" t="str">
        <f t="shared" si="419"/>
        <v>Нет</v>
      </c>
      <c r="AN1712">
        <f t="shared" si="407"/>
        <v>0.10634296460933493</v>
      </c>
      <c r="AO1712">
        <f t="shared" si="408"/>
        <v>0.80854299142936137</v>
      </c>
      <c r="AP1712">
        <f t="shared" si="409"/>
        <v>5.4892140921409212</v>
      </c>
      <c r="AQ1712">
        <f t="shared" si="410"/>
        <v>0.89298591946497996</v>
      </c>
      <c r="AR1712">
        <f t="shared" si="411"/>
        <v>1.2155782462841891</v>
      </c>
      <c r="AS1712">
        <f t="shared" si="412"/>
        <v>1.9591278693243146</v>
      </c>
    </row>
    <row r="1713" spans="1:46" hidden="1" x14ac:dyDescent="0.35">
      <c r="A1713" s="6">
        <v>1684</v>
      </c>
      <c r="B1713" s="11" t="s">
        <v>3999</v>
      </c>
      <c r="C1713" s="8" t="s">
        <v>4000</v>
      </c>
      <c r="D1713" s="2">
        <v>1</v>
      </c>
      <c r="E1713" s="2">
        <v>10</v>
      </c>
      <c r="F1713" s="2" t="s">
        <v>38</v>
      </c>
      <c r="G1713" s="12"/>
      <c r="H1713" s="8" t="s">
        <v>121</v>
      </c>
      <c r="I1713" s="2">
        <v>28336000</v>
      </c>
      <c r="J1713" s="2">
        <v>22742000</v>
      </c>
      <c r="K1713" s="2">
        <v>24540000</v>
      </c>
      <c r="L1713" s="2">
        <v>46489000</v>
      </c>
      <c r="M1713" s="2">
        <v>16974000</v>
      </c>
      <c r="N1713" s="2">
        <v>18952000</v>
      </c>
      <c r="O1713" s="2">
        <v>22344000</v>
      </c>
      <c r="P1713" s="2">
        <v>44925000</v>
      </c>
      <c r="Q1713" s="14">
        <v>62475000</v>
      </c>
      <c r="R1713" s="14">
        <v>80952000</v>
      </c>
      <c r="S1713" s="14">
        <v>87808000</v>
      </c>
      <c r="T1713" s="14">
        <v>214991000</v>
      </c>
      <c r="U1713" s="14">
        <v>9053000</v>
      </c>
      <c r="V1713" s="14">
        <v>9067000</v>
      </c>
      <c r="W1713" s="14">
        <v>9219000</v>
      </c>
      <c r="X1713" s="14">
        <v>10683000</v>
      </c>
      <c r="Y1713" s="14" t="s">
        <v>38</v>
      </c>
      <c r="Z1713" s="14" t="s">
        <v>38</v>
      </c>
      <c r="AA1713" s="14" t="s">
        <v>38</v>
      </c>
      <c r="AB1713" s="14" t="s">
        <v>38</v>
      </c>
      <c r="AC1713" s="14">
        <v>34000</v>
      </c>
      <c r="AD1713" s="14">
        <v>65000</v>
      </c>
      <c r="AE1713" s="14">
        <v>480000</v>
      </c>
      <c r="AF1713" s="14">
        <v>4323000</v>
      </c>
      <c r="AG1713" s="2">
        <v>14919000</v>
      </c>
      <c r="AH1713" s="2">
        <v>14933000</v>
      </c>
      <c r="AI1713" s="2">
        <v>15085000</v>
      </c>
      <c r="AJ1713" s="2">
        <v>16549000</v>
      </c>
      <c r="AK1713" s="16" t="str">
        <f t="shared" si="406"/>
        <v>Да</v>
      </c>
      <c r="AL1713" s="16" t="str">
        <f t="shared" ref="AL1713:AL1719" si="425">IF(IFERROR(AN1713*AO1713*AP1713*AQ1713*AR1713*AS1713,0)=0,"Да","Нет")</f>
        <v>Нет</v>
      </c>
      <c r="AM1713" s="16" t="str">
        <f t="shared" si="419"/>
        <v>Нет</v>
      </c>
      <c r="AN1713">
        <f t="shared" si="407"/>
        <v>0.89563106796116509</v>
      </c>
      <c r="AO1713">
        <f t="shared" si="408"/>
        <v>0.84819190834228431</v>
      </c>
      <c r="AP1713">
        <f t="shared" si="409"/>
        <v>0.49736227045075126</v>
      </c>
      <c r="AQ1713">
        <f t="shared" si="410"/>
        <v>0.99906247907319357</v>
      </c>
      <c r="AR1713">
        <f t="shared" si="411"/>
        <v>0.98992376532979787</v>
      </c>
      <c r="AS1713">
        <f t="shared" si="412"/>
        <v>0.91153544020786759</v>
      </c>
    </row>
    <row r="1714" spans="1:46" hidden="1" x14ac:dyDescent="0.35">
      <c r="A1714" s="6">
        <v>399</v>
      </c>
      <c r="B1714" s="11" t="s">
        <v>972</v>
      </c>
      <c r="C1714" s="8" t="s">
        <v>973</v>
      </c>
      <c r="D1714" s="2">
        <v>1</v>
      </c>
      <c r="E1714" s="2">
        <v>11</v>
      </c>
      <c r="F1714" s="2" t="s">
        <v>38</v>
      </c>
      <c r="G1714" s="12"/>
      <c r="H1714" s="8" t="s">
        <v>40</v>
      </c>
      <c r="I1714" s="2">
        <v>51645000</v>
      </c>
      <c r="J1714" s="2">
        <v>39255000</v>
      </c>
      <c r="K1714" s="2">
        <v>33027000</v>
      </c>
      <c r="L1714" s="2">
        <v>39698000</v>
      </c>
      <c r="M1714" s="2">
        <v>23786000</v>
      </c>
      <c r="N1714" s="2">
        <v>12292000</v>
      </c>
      <c r="O1714" s="2">
        <v>1276000</v>
      </c>
      <c r="P1714" s="2">
        <v>5110000</v>
      </c>
      <c r="Q1714" s="14">
        <v>61851000</v>
      </c>
      <c r="R1714" s="14">
        <v>25741000</v>
      </c>
      <c r="S1714" s="14">
        <v>12679000</v>
      </c>
      <c r="T1714" s="14">
        <v>19758000</v>
      </c>
      <c r="U1714" s="14">
        <v>6086000</v>
      </c>
      <c r="V1714" s="14">
        <v>-3078000</v>
      </c>
      <c r="W1714" s="14">
        <v>-6396000</v>
      </c>
      <c r="X1714" s="14">
        <v>-8606000</v>
      </c>
      <c r="Y1714" s="14" t="s">
        <v>38</v>
      </c>
      <c r="Z1714" s="14" t="s">
        <v>38</v>
      </c>
      <c r="AA1714" s="14" t="s">
        <v>38</v>
      </c>
      <c r="AB1714" s="14" t="s">
        <v>38</v>
      </c>
      <c r="AC1714" s="14">
        <v>9331000</v>
      </c>
      <c r="AD1714" s="14">
        <v>3331000</v>
      </c>
      <c r="AE1714" s="14">
        <v>264000</v>
      </c>
      <c r="AF1714" s="14">
        <v>3982000</v>
      </c>
      <c r="AG1714" s="2">
        <v>41318000</v>
      </c>
      <c r="AH1714" s="2">
        <v>31987000</v>
      </c>
      <c r="AI1714" s="2">
        <v>28656000</v>
      </c>
      <c r="AJ1714" s="2">
        <v>34609000</v>
      </c>
      <c r="AK1714" s="16" t="str">
        <f t="shared" si="406"/>
        <v>Да</v>
      </c>
      <c r="AL1714" s="16" t="str">
        <f t="shared" si="425"/>
        <v>Нет</v>
      </c>
      <c r="AM1714" s="16" t="str">
        <f t="shared" si="419"/>
        <v>Да</v>
      </c>
      <c r="AN1714">
        <f t="shared" si="407"/>
        <v>1.9350797266514805</v>
      </c>
      <c r="AO1714">
        <f t="shared" si="408"/>
        <v>9.6332288401253923</v>
      </c>
      <c r="AP1714">
        <f t="shared" si="409"/>
        <v>0.24970645792563601</v>
      </c>
      <c r="AQ1714">
        <f t="shared" si="410"/>
        <v>1.291712258104855</v>
      </c>
      <c r="AR1714">
        <f t="shared" si="411"/>
        <v>1.1162409268565048</v>
      </c>
      <c r="AS1714">
        <f t="shared" si="412"/>
        <v>0.82799271865699675</v>
      </c>
      <c r="AT1714">
        <f>AQ1714*AN1714</f>
        <v>2.4995662033259096</v>
      </c>
    </row>
    <row r="1715" spans="1:46" hidden="1" x14ac:dyDescent="0.35">
      <c r="A1715" s="6">
        <v>1973</v>
      </c>
      <c r="B1715" s="11" t="s">
        <v>4685</v>
      </c>
      <c r="C1715" s="8" t="s">
        <v>4686</v>
      </c>
      <c r="D1715" s="2">
        <v>1</v>
      </c>
      <c r="E1715" s="2">
        <v>18</v>
      </c>
      <c r="F1715" s="2" t="s">
        <v>38</v>
      </c>
      <c r="G1715" s="12"/>
      <c r="H1715" s="8" t="s">
        <v>121</v>
      </c>
      <c r="I1715" s="2">
        <v>89130000</v>
      </c>
      <c r="J1715" s="2">
        <v>92505000</v>
      </c>
      <c r="K1715" s="2">
        <v>86107000</v>
      </c>
      <c r="L1715" s="2">
        <v>86197000</v>
      </c>
      <c r="M1715" s="2">
        <v>-1839000</v>
      </c>
      <c r="N1715" s="2">
        <v>4833000</v>
      </c>
      <c r="O1715" s="2">
        <v>754000</v>
      </c>
      <c r="P1715" s="2">
        <v>-86000</v>
      </c>
      <c r="Q1715" s="14">
        <v>61665000</v>
      </c>
      <c r="R1715" s="14">
        <v>59675000</v>
      </c>
      <c r="S1715" s="14">
        <v>47678000</v>
      </c>
      <c r="T1715" s="14">
        <v>43085000</v>
      </c>
      <c r="U1715" s="14">
        <v>18685000</v>
      </c>
      <c r="V1715" s="14">
        <v>22093000</v>
      </c>
      <c r="W1715" s="14">
        <v>13821000</v>
      </c>
      <c r="X1715" s="14">
        <v>10849000</v>
      </c>
      <c r="Y1715" s="14" t="s">
        <v>38</v>
      </c>
      <c r="Z1715" s="14" t="s">
        <v>38</v>
      </c>
      <c r="AA1715" s="14" t="s">
        <v>38</v>
      </c>
      <c r="AB1715" s="14" t="s">
        <v>38</v>
      </c>
      <c r="AC1715" s="14">
        <v>1356000</v>
      </c>
      <c r="AD1715" s="14">
        <v>8272000</v>
      </c>
      <c r="AE1715" s="14">
        <v>5624000</v>
      </c>
      <c r="AF1715" s="14">
        <v>5299000</v>
      </c>
      <c r="AG1715" s="2">
        <v>79573000</v>
      </c>
      <c r="AH1715" s="2">
        <v>82568000</v>
      </c>
      <c r="AI1715" s="2">
        <v>74296000</v>
      </c>
      <c r="AJ1715" s="2">
        <v>71059000</v>
      </c>
      <c r="AK1715" s="16" t="str">
        <f t="shared" si="406"/>
        <v>Да</v>
      </c>
      <c r="AL1715" s="16" t="str">
        <f t="shared" si="425"/>
        <v>Нет</v>
      </c>
      <c r="AM1715" s="16" t="str">
        <f t="shared" si="419"/>
        <v>Нет</v>
      </c>
      <c r="AN1715">
        <f t="shared" si="407"/>
        <v>-0.38050900062073245</v>
      </c>
      <c r="AO1715">
        <f t="shared" si="408"/>
        <v>6.409814323607427</v>
      </c>
      <c r="AP1715">
        <f t="shared" si="409"/>
        <v>-8.7674418604651159</v>
      </c>
      <c r="AQ1715">
        <f t="shared" si="410"/>
        <v>0.96372686755159387</v>
      </c>
      <c r="AR1715">
        <f t="shared" si="411"/>
        <v>1.1113384300635296</v>
      </c>
      <c r="AS1715">
        <f t="shared" si="412"/>
        <v>1.045553694816983</v>
      </c>
    </row>
    <row r="1716" spans="1:46" ht="29" hidden="1" x14ac:dyDescent="0.35">
      <c r="A1716" s="6">
        <v>1418</v>
      </c>
      <c r="B1716" s="11" t="s">
        <v>3360</v>
      </c>
      <c r="C1716" s="8" t="s">
        <v>3361</v>
      </c>
      <c r="D1716" s="2">
        <v>1</v>
      </c>
      <c r="E1716" s="2">
        <v>29</v>
      </c>
      <c r="F1716" s="2" t="s">
        <v>38</v>
      </c>
      <c r="G1716" s="12"/>
      <c r="H1716" s="8" t="s">
        <v>121</v>
      </c>
      <c r="I1716" s="2">
        <v>424828000</v>
      </c>
      <c r="J1716" s="2">
        <v>432653000</v>
      </c>
      <c r="K1716" s="2">
        <v>432362000</v>
      </c>
      <c r="L1716" s="2">
        <v>437287000</v>
      </c>
      <c r="M1716" s="2">
        <v>-3872000</v>
      </c>
      <c r="N1716" s="2">
        <v>21000</v>
      </c>
      <c r="O1716" s="2">
        <v>-7807000</v>
      </c>
      <c r="P1716" s="2">
        <v>-17560000</v>
      </c>
      <c r="Q1716" s="14">
        <v>61539000</v>
      </c>
      <c r="R1716" s="14">
        <v>56597000</v>
      </c>
      <c r="S1716" s="14">
        <v>48144000</v>
      </c>
      <c r="T1716" s="14">
        <v>49556000</v>
      </c>
      <c r="U1716" s="14">
        <v>54195000</v>
      </c>
      <c r="V1716" s="14">
        <v>53409000</v>
      </c>
      <c r="W1716" s="14">
        <v>40588000</v>
      </c>
      <c r="X1716" s="14">
        <v>35336000</v>
      </c>
      <c r="Y1716" s="14" t="s">
        <v>38</v>
      </c>
      <c r="Z1716" s="14" t="s">
        <v>38</v>
      </c>
      <c r="AA1716" s="14" t="s">
        <v>38</v>
      </c>
      <c r="AB1716" s="14" t="s">
        <v>38</v>
      </c>
      <c r="AC1716" s="14">
        <v>2561000</v>
      </c>
      <c r="AD1716" s="14">
        <v>13134000</v>
      </c>
      <c r="AE1716" s="14">
        <v>5469000</v>
      </c>
      <c r="AF1716" s="14">
        <v>-4616000</v>
      </c>
      <c r="AG1716" s="2">
        <v>411276000</v>
      </c>
      <c r="AH1716" s="2">
        <v>410345000</v>
      </c>
      <c r="AI1716" s="2">
        <v>396833000</v>
      </c>
      <c r="AJ1716" s="2">
        <v>391293000</v>
      </c>
      <c r="AK1716" s="16" t="str">
        <f t="shared" si="406"/>
        <v>Да</v>
      </c>
      <c r="AL1716" s="16" t="str">
        <f t="shared" si="425"/>
        <v>Нет</v>
      </c>
      <c r="AM1716" s="16" t="str">
        <f t="shared" si="419"/>
        <v>Нет</v>
      </c>
      <c r="AN1716">
        <f t="shared" si="407"/>
        <v>-184.38095238095238</v>
      </c>
      <c r="AO1716">
        <f t="shared" si="408"/>
        <v>-2.6898936851543487E-3</v>
      </c>
      <c r="AP1716">
        <f t="shared" si="409"/>
        <v>0.44458997722095672</v>
      </c>
      <c r="AQ1716">
        <f t="shared" si="410"/>
        <v>1.0022688225761249</v>
      </c>
      <c r="AR1716">
        <f t="shared" si="411"/>
        <v>1.0340495876099014</v>
      </c>
      <c r="AS1716">
        <f t="shared" si="412"/>
        <v>1.0141581883652404</v>
      </c>
    </row>
    <row r="1717" spans="1:46" hidden="1" x14ac:dyDescent="0.35">
      <c r="A1717" s="6">
        <v>348</v>
      </c>
      <c r="B1717" s="11" t="s">
        <v>855</v>
      </c>
      <c r="C1717" s="8" t="s">
        <v>856</v>
      </c>
      <c r="D1717" s="2">
        <v>4</v>
      </c>
      <c r="E1717" s="2">
        <v>12</v>
      </c>
      <c r="F1717" s="2" t="s">
        <v>38</v>
      </c>
      <c r="G1717" s="12"/>
      <c r="H1717" s="8" t="s">
        <v>40</v>
      </c>
      <c r="I1717" s="2">
        <v>77417000</v>
      </c>
      <c r="J1717" s="2">
        <v>70985000</v>
      </c>
      <c r="K1717" s="2">
        <v>71551000</v>
      </c>
      <c r="L1717" s="2">
        <v>62507000</v>
      </c>
      <c r="M1717" s="2">
        <v>12278000</v>
      </c>
      <c r="N1717" s="2">
        <v>9968000</v>
      </c>
      <c r="O1717" s="2">
        <v>11658000</v>
      </c>
      <c r="P1717" s="2">
        <v>15794000</v>
      </c>
      <c r="Q1717" s="14">
        <v>61029000</v>
      </c>
      <c r="R1717" s="14">
        <v>40636000</v>
      </c>
      <c r="S1717" s="14">
        <v>55278000</v>
      </c>
      <c r="T1717" s="14">
        <v>57916000</v>
      </c>
      <c r="U1717" s="14">
        <v>-1770000</v>
      </c>
      <c r="V1717" s="14">
        <v>-2040000</v>
      </c>
      <c r="W1717" s="14">
        <v>-1964000</v>
      </c>
      <c r="X1717" s="14">
        <v>-2074000</v>
      </c>
      <c r="Y1717" s="14" t="s">
        <v>38</v>
      </c>
      <c r="Z1717" s="14" t="s">
        <v>38</v>
      </c>
      <c r="AA1717" s="14" t="s">
        <v>38</v>
      </c>
      <c r="AB1717" s="14" t="s">
        <v>38</v>
      </c>
      <c r="AC1717" s="14">
        <v>270000</v>
      </c>
      <c r="AD1717" s="14">
        <v>64000</v>
      </c>
      <c r="AE1717" s="14">
        <v>110000</v>
      </c>
      <c r="AF1717" s="14">
        <v>595000</v>
      </c>
      <c r="AG1717" s="2">
        <v>62182000</v>
      </c>
      <c r="AH1717" s="2">
        <v>61912000</v>
      </c>
      <c r="AI1717" s="2">
        <v>61988000</v>
      </c>
      <c r="AJ1717" s="2">
        <v>61878000</v>
      </c>
      <c r="AK1717" s="16" t="str">
        <f t="shared" si="406"/>
        <v>Да</v>
      </c>
      <c r="AL1717" s="16" t="str">
        <f t="shared" si="425"/>
        <v>Нет</v>
      </c>
      <c r="AM1717" s="16" t="str">
        <f t="shared" si="419"/>
        <v>Да</v>
      </c>
      <c r="AN1717">
        <f t="shared" si="407"/>
        <v>1.2317415730337078</v>
      </c>
      <c r="AO1717">
        <f t="shared" si="408"/>
        <v>0.85503516898267284</v>
      </c>
      <c r="AP1717">
        <f t="shared" si="409"/>
        <v>0.73812840319108519</v>
      </c>
      <c r="AQ1717">
        <f t="shared" si="410"/>
        <v>1.0043610285566611</v>
      </c>
      <c r="AR1717">
        <f t="shared" si="411"/>
        <v>0.99877395624959675</v>
      </c>
      <c r="AS1717">
        <f t="shared" si="412"/>
        <v>1.0017776915866705</v>
      </c>
      <c r="AT1717">
        <f>AQ1717*AN1717</f>
        <v>1.2371132332081345</v>
      </c>
    </row>
    <row r="1718" spans="1:46" hidden="1" x14ac:dyDescent="0.35">
      <c r="A1718" s="6">
        <v>474</v>
      </c>
      <c r="B1718" s="11" t="s">
        <v>1152</v>
      </c>
      <c r="C1718" s="8" t="s">
        <v>1153</v>
      </c>
      <c r="D1718" s="2">
        <v>1</v>
      </c>
      <c r="E1718" s="2">
        <v>6</v>
      </c>
      <c r="F1718" s="2" t="s">
        <v>38</v>
      </c>
      <c r="G1718" s="12"/>
      <c r="H1718" s="8" t="s">
        <v>40</v>
      </c>
      <c r="I1718" s="2">
        <v>83557000</v>
      </c>
      <c r="J1718" s="2">
        <v>114027000</v>
      </c>
      <c r="K1718" s="2">
        <v>104535000</v>
      </c>
      <c r="L1718" s="2">
        <v>143488000</v>
      </c>
      <c r="M1718" s="2">
        <v>14807000</v>
      </c>
      <c r="N1718" s="2">
        <v>16135000</v>
      </c>
      <c r="O1718" s="2">
        <v>10036000</v>
      </c>
      <c r="P1718" s="2">
        <v>-37323000</v>
      </c>
      <c r="Q1718" s="14">
        <v>60959000</v>
      </c>
      <c r="R1718" s="14">
        <v>63063000</v>
      </c>
      <c r="S1718" s="14">
        <v>48530000</v>
      </c>
      <c r="T1718" s="14">
        <v>126162000</v>
      </c>
      <c r="U1718" s="14">
        <v>8653000</v>
      </c>
      <c r="V1718" s="14">
        <v>3778000</v>
      </c>
      <c r="W1718" s="14">
        <v>3541000</v>
      </c>
      <c r="X1718" s="14">
        <v>8934000</v>
      </c>
      <c r="Y1718" s="14" t="s">
        <v>38</v>
      </c>
      <c r="Z1718" s="14" t="s">
        <v>38</v>
      </c>
      <c r="AA1718" s="14" t="s">
        <v>38</v>
      </c>
      <c r="AB1718" s="14" t="s">
        <v>38</v>
      </c>
      <c r="AC1718" s="14">
        <v>5362000</v>
      </c>
      <c r="AD1718" s="14">
        <v>840000</v>
      </c>
      <c r="AE1718" s="14">
        <v>-16140000</v>
      </c>
      <c r="AF1718" s="14">
        <v>-68228000</v>
      </c>
      <c r="AG1718" s="2">
        <v>27329000</v>
      </c>
      <c r="AH1718" s="2">
        <v>22454000</v>
      </c>
      <c r="AI1718" s="2">
        <v>22217000</v>
      </c>
      <c r="AJ1718" s="2">
        <v>39216000</v>
      </c>
      <c r="AK1718" s="16" t="str">
        <f t="shared" si="406"/>
        <v>Да</v>
      </c>
      <c r="AL1718" s="16" t="str">
        <f t="shared" si="425"/>
        <v>Нет</v>
      </c>
      <c r="AM1718" s="16" t="str">
        <f t="shared" si="419"/>
        <v>Нет</v>
      </c>
      <c r="AN1718">
        <f t="shared" si="407"/>
        <v>0.91769445305237063</v>
      </c>
      <c r="AO1718">
        <f t="shared" si="408"/>
        <v>1.607712235950578</v>
      </c>
      <c r="AP1718">
        <f t="shared" si="409"/>
        <v>-0.26889585510275166</v>
      </c>
      <c r="AQ1718">
        <f t="shared" si="410"/>
        <v>1.2171105370980673</v>
      </c>
      <c r="AR1718">
        <f t="shared" si="411"/>
        <v>1.0106675068641131</v>
      </c>
      <c r="AS1718">
        <f t="shared" si="412"/>
        <v>0.5665289677682579</v>
      </c>
    </row>
    <row r="1719" spans="1:46" hidden="1" x14ac:dyDescent="0.35">
      <c r="A1719" s="6">
        <v>2135</v>
      </c>
      <c r="B1719" s="11" t="s">
        <v>5065</v>
      </c>
      <c r="C1719" s="8" t="s">
        <v>5066</v>
      </c>
      <c r="D1719" s="2">
        <v>1</v>
      </c>
      <c r="E1719" s="2">
        <v>32</v>
      </c>
      <c r="F1719" s="2" t="s">
        <v>38</v>
      </c>
      <c r="G1719" s="12"/>
      <c r="H1719" s="8" t="s">
        <v>121</v>
      </c>
      <c r="I1719" s="2">
        <v>127221000</v>
      </c>
      <c r="J1719" s="2">
        <v>133007000</v>
      </c>
      <c r="K1719" s="2">
        <v>132802000</v>
      </c>
      <c r="L1719" s="2">
        <v>134612000</v>
      </c>
      <c r="M1719" s="2">
        <v>24016000</v>
      </c>
      <c r="N1719" s="2">
        <v>20397000</v>
      </c>
      <c r="O1719" s="2">
        <v>21038000</v>
      </c>
      <c r="P1719" s="2">
        <v>18996000</v>
      </c>
      <c r="Q1719" s="14">
        <v>60432000</v>
      </c>
      <c r="R1719" s="14">
        <v>54280000</v>
      </c>
      <c r="S1719" s="14">
        <v>47802000</v>
      </c>
      <c r="T1719" s="14">
        <v>42836000</v>
      </c>
      <c r="U1719" s="14">
        <v>-12528000</v>
      </c>
      <c r="V1719" s="14">
        <v>-16135000</v>
      </c>
      <c r="W1719" s="14">
        <v>-20501000</v>
      </c>
      <c r="X1719" s="14">
        <v>-27674000</v>
      </c>
      <c r="Y1719" s="14" t="s">
        <v>38</v>
      </c>
      <c r="Z1719" s="14" t="s">
        <v>38</v>
      </c>
      <c r="AA1719" s="14" t="s">
        <v>38</v>
      </c>
      <c r="AB1719" s="14" t="s">
        <v>38</v>
      </c>
      <c r="AC1719" s="14">
        <v>7590000</v>
      </c>
      <c r="AD1719" s="14">
        <v>6901000</v>
      </c>
      <c r="AE1719" s="14">
        <v>8134000</v>
      </c>
      <c r="AF1719" s="14">
        <v>3204000</v>
      </c>
      <c r="AG1719" s="2">
        <v>116680000</v>
      </c>
      <c r="AH1719" s="2">
        <v>112728000</v>
      </c>
      <c r="AI1719" s="2">
        <v>107956000</v>
      </c>
      <c r="AJ1719" s="2">
        <v>100622000</v>
      </c>
      <c r="AK1719" s="16" t="str">
        <f t="shared" si="406"/>
        <v>Да</v>
      </c>
      <c r="AL1719" s="16" t="str">
        <f t="shared" si="425"/>
        <v>Нет</v>
      </c>
      <c r="AM1719" s="16" t="str">
        <f t="shared" si="419"/>
        <v>Да</v>
      </c>
      <c r="AN1719">
        <f t="shared" si="407"/>
        <v>1.1774280531450703</v>
      </c>
      <c r="AO1719">
        <f t="shared" si="408"/>
        <v>0.96953132427036792</v>
      </c>
      <c r="AP1719">
        <f t="shared" si="409"/>
        <v>1.1074963150136872</v>
      </c>
      <c r="AQ1719">
        <f t="shared" si="410"/>
        <v>1.0350578383365268</v>
      </c>
      <c r="AR1719">
        <f t="shared" si="411"/>
        <v>1.0442031938938086</v>
      </c>
      <c r="AS1719">
        <f t="shared" si="412"/>
        <v>1.0728866450676791</v>
      </c>
      <c r="AT1719">
        <f>AQ1719*AN1719</f>
        <v>1.2187061354851216</v>
      </c>
    </row>
    <row r="1720" spans="1:46" hidden="1" x14ac:dyDescent="0.35">
      <c r="A1720" s="6">
        <v>252</v>
      </c>
      <c r="B1720" s="11" t="s">
        <v>628</v>
      </c>
      <c r="C1720" s="8" t="s">
        <v>629</v>
      </c>
      <c r="D1720" s="2">
        <v>1</v>
      </c>
      <c r="E1720" s="2">
        <v>76</v>
      </c>
      <c r="F1720" s="2" t="s">
        <v>38</v>
      </c>
      <c r="G1720" s="12"/>
      <c r="H1720" s="8" t="s">
        <v>40</v>
      </c>
      <c r="I1720" s="2">
        <v>56104000</v>
      </c>
      <c r="J1720" s="2">
        <v>53450000</v>
      </c>
      <c r="K1720" s="2">
        <v>50250000</v>
      </c>
      <c r="L1720" s="2">
        <v>57820000</v>
      </c>
      <c r="M1720" s="2">
        <v>14879000</v>
      </c>
      <c r="N1720" s="2">
        <v>24609000</v>
      </c>
      <c r="O1720" s="2">
        <v>18311000</v>
      </c>
      <c r="P1720" s="2">
        <v>18702000</v>
      </c>
      <c r="Q1720" s="14">
        <v>60401000</v>
      </c>
      <c r="R1720" s="14">
        <v>63729000</v>
      </c>
      <c r="S1720" s="14">
        <v>46921000</v>
      </c>
      <c r="T1720" s="14">
        <v>54241000</v>
      </c>
      <c r="U1720" s="14">
        <v>-6328000</v>
      </c>
      <c r="V1720" s="14">
        <v>-4733000</v>
      </c>
      <c r="W1720" s="14">
        <v>-6471000</v>
      </c>
      <c r="X1720" s="14">
        <v>607000</v>
      </c>
      <c r="Y1720" s="14" t="s">
        <v>38</v>
      </c>
      <c r="Z1720" s="14" t="s">
        <v>38</v>
      </c>
      <c r="AA1720" s="14" t="s">
        <v>38</v>
      </c>
      <c r="AB1720" s="14" t="s">
        <v>38</v>
      </c>
      <c r="AC1720" s="14">
        <v>-1912000</v>
      </c>
      <c r="AD1720" s="14">
        <v>1803000</v>
      </c>
      <c r="AE1720" s="14">
        <v>1280000</v>
      </c>
      <c r="AF1720" s="14">
        <v>1065000</v>
      </c>
      <c r="AG1720" s="2">
        <v>51081000</v>
      </c>
      <c r="AH1720" s="2">
        <v>46773000</v>
      </c>
      <c r="AI1720" s="2">
        <v>44564000</v>
      </c>
      <c r="AJ1720" s="2">
        <v>51442000</v>
      </c>
      <c r="AK1720" s="16" t="str">
        <f t="shared" si="406"/>
        <v>Нет</v>
      </c>
      <c r="AL1720" s="16" t="str">
        <f>IF(IFERROR(AN1720*AO1720*AP1720*AQ1720*AR1720*AS1720,0)=0,"Да","Нет")</f>
        <v>Нет</v>
      </c>
      <c r="AM1720" s="16" t="str">
        <f t="shared" si="419"/>
        <v>Нет</v>
      </c>
      <c r="AN1720">
        <f t="shared" si="407"/>
        <v>0.60461619732618144</v>
      </c>
      <c r="AO1720">
        <f t="shared" si="408"/>
        <v>1.343946261809841</v>
      </c>
      <c r="AP1720">
        <f t="shared" si="409"/>
        <v>0.97909314511816914</v>
      </c>
      <c r="AQ1720">
        <f t="shared" si="410"/>
        <v>1.0921044192162144</v>
      </c>
      <c r="AR1720">
        <f t="shared" si="411"/>
        <v>1.0495691589623912</v>
      </c>
      <c r="AS1720">
        <f t="shared" si="412"/>
        <v>0.86629602270518258</v>
      </c>
    </row>
    <row r="1721" spans="1:46" hidden="1" x14ac:dyDescent="0.35">
      <c r="A1721" s="6">
        <v>1486</v>
      </c>
      <c r="B1721" s="11" t="s">
        <v>3520</v>
      </c>
      <c r="C1721" s="8" t="s">
        <v>3521</v>
      </c>
      <c r="D1721" s="2">
        <v>1</v>
      </c>
      <c r="E1721" s="2">
        <v>99</v>
      </c>
      <c r="F1721" s="2" t="s">
        <v>38</v>
      </c>
      <c r="G1721" s="12"/>
      <c r="H1721" s="8" t="s">
        <v>40</v>
      </c>
      <c r="I1721" s="2">
        <v>103658000</v>
      </c>
      <c r="J1721" s="2">
        <v>119331000</v>
      </c>
      <c r="K1721" s="2">
        <v>127553000</v>
      </c>
      <c r="L1721" s="2">
        <v>188828000</v>
      </c>
      <c r="M1721" s="2">
        <v>-30663000</v>
      </c>
      <c r="N1721" s="2">
        <v>-11603000</v>
      </c>
      <c r="O1721" s="2">
        <v>-8619000</v>
      </c>
      <c r="P1721" s="2">
        <v>-2936000</v>
      </c>
      <c r="Q1721" s="14">
        <v>59514000</v>
      </c>
      <c r="R1721" s="14">
        <v>57930000</v>
      </c>
      <c r="S1721" s="14">
        <v>46721000</v>
      </c>
      <c r="T1721" s="14">
        <v>55144000</v>
      </c>
      <c r="U1721" s="14">
        <v>-90417000</v>
      </c>
      <c r="V1721" s="14">
        <v>-58729000</v>
      </c>
      <c r="W1721" s="14">
        <v>-42782000</v>
      </c>
      <c r="X1721" s="14">
        <v>13095000</v>
      </c>
      <c r="Y1721" s="14" t="s">
        <v>38</v>
      </c>
      <c r="Z1721" s="14" t="s">
        <v>38</v>
      </c>
      <c r="AA1721" s="14" t="s">
        <v>38</v>
      </c>
      <c r="AB1721" s="14" t="s">
        <v>38</v>
      </c>
      <c r="AC1721" s="14">
        <v>-34756000</v>
      </c>
      <c r="AD1721" s="14">
        <v>-15947000</v>
      </c>
      <c r="AE1721" s="14">
        <v>-23062000</v>
      </c>
      <c r="AF1721" s="14">
        <v>393000</v>
      </c>
      <c r="AG1721" s="2">
        <v>-7724000</v>
      </c>
      <c r="AH1721" s="2">
        <v>23964000</v>
      </c>
      <c r="AI1721" s="2">
        <v>39911000</v>
      </c>
      <c r="AJ1721" s="2">
        <v>95788000</v>
      </c>
      <c r="AK1721" s="16" t="str">
        <f t="shared" si="406"/>
        <v>Нет</v>
      </c>
      <c r="AL1721" s="16" t="str">
        <f>IF(IFERROR(AN1721*AO1721*AP1721*AQ1721*AR1721*AS1721,0)=0,"Да","Нет")</f>
        <v>Нет</v>
      </c>
      <c r="AM1721" s="16" t="str">
        <f t="shared" si="419"/>
        <v>Да</v>
      </c>
      <c r="AN1721">
        <f t="shared" si="407"/>
        <v>2.642678617598897</v>
      </c>
      <c r="AO1721">
        <f t="shared" si="408"/>
        <v>1.3462118575240747</v>
      </c>
      <c r="AP1721">
        <f t="shared" si="409"/>
        <v>2.9356267029972751</v>
      </c>
      <c r="AQ1721">
        <f t="shared" si="410"/>
        <v>-0.32231680854615258</v>
      </c>
      <c r="AR1721">
        <f t="shared" si="411"/>
        <v>0.60043597003332416</v>
      </c>
      <c r="AS1721">
        <f t="shared" si="412"/>
        <v>0.41665970685263287</v>
      </c>
      <c r="AT1721">
        <f t="shared" ref="AT1721:AT1722" si="426">AQ1721*AN1721</f>
        <v>-0.85177973803763485</v>
      </c>
    </row>
    <row r="1722" spans="1:46" hidden="1" x14ac:dyDescent="0.35">
      <c r="A1722" s="6">
        <v>1424</v>
      </c>
      <c r="B1722" s="11" t="s">
        <v>3373</v>
      </c>
      <c r="C1722" s="8" t="s">
        <v>3374</v>
      </c>
      <c r="D1722" s="2">
        <v>1</v>
      </c>
      <c r="E1722" s="2">
        <v>10</v>
      </c>
      <c r="F1722" s="2">
        <v>0</v>
      </c>
      <c r="G1722" s="12"/>
      <c r="H1722" s="8" t="s">
        <v>121</v>
      </c>
      <c r="I1722" s="2">
        <v>175626000</v>
      </c>
      <c r="J1722" s="2">
        <v>173862000</v>
      </c>
      <c r="K1722" s="2">
        <v>173837000</v>
      </c>
      <c r="L1722" s="2">
        <v>172287000</v>
      </c>
      <c r="M1722" s="2">
        <v>-7963000</v>
      </c>
      <c r="N1722" s="2">
        <v>-6039000</v>
      </c>
      <c r="O1722" s="2">
        <v>-3815000</v>
      </c>
      <c r="P1722" s="2">
        <v>-2558000</v>
      </c>
      <c r="Q1722" s="14">
        <v>59217000</v>
      </c>
      <c r="R1722" s="14">
        <v>48014000</v>
      </c>
      <c r="S1722" s="14">
        <v>42896000</v>
      </c>
      <c r="T1722" s="14">
        <v>38058000</v>
      </c>
      <c r="U1722" s="14">
        <v>74465000</v>
      </c>
      <c r="V1722" s="14">
        <v>74272000</v>
      </c>
      <c r="W1722" s="14">
        <v>73434000</v>
      </c>
      <c r="X1722" s="14">
        <v>72946000</v>
      </c>
      <c r="Y1722" s="14" t="s">
        <v>38</v>
      </c>
      <c r="Z1722" s="14" t="s">
        <v>38</v>
      </c>
      <c r="AA1722" s="14" t="s">
        <v>38</v>
      </c>
      <c r="AB1722" s="14" t="s">
        <v>38</v>
      </c>
      <c r="AC1722" s="14">
        <v>193000</v>
      </c>
      <c r="AD1722" s="14">
        <v>838000</v>
      </c>
      <c r="AE1722" s="14">
        <v>488000</v>
      </c>
      <c r="AF1722" s="14">
        <v>401000</v>
      </c>
      <c r="AG1722" s="2">
        <v>155431000</v>
      </c>
      <c r="AH1722" s="2">
        <v>155238000</v>
      </c>
      <c r="AI1722" s="2">
        <v>154400000</v>
      </c>
      <c r="AJ1722" s="2">
        <v>153912000</v>
      </c>
      <c r="AK1722" s="16" t="str">
        <f t="shared" si="406"/>
        <v>Да</v>
      </c>
      <c r="AL1722" s="16" t="str">
        <f t="shared" ref="AL1722:AL1723" si="427">IF(IFERROR(AN1722*AO1722*AP1722*AQ1722*AR1722*AS1722,0)=0,"Да","Нет")</f>
        <v>Нет</v>
      </c>
      <c r="AM1722" s="16" t="str">
        <f t="shared" si="419"/>
        <v>Да</v>
      </c>
      <c r="AN1722">
        <f t="shared" si="407"/>
        <v>1.3185957940056301</v>
      </c>
      <c r="AO1722">
        <f t="shared" si="408"/>
        <v>1.5829619921363041</v>
      </c>
      <c r="AP1722">
        <f t="shared" si="409"/>
        <v>1.4913995308835026</v>
      </c>
      <c r="AQ1722">
        <f t="shared" si="410"/>
        <v>1.0012432522964738</v>
      </c>
      <c r="AR1722">
        <f t="shared" si="411"/>
        <v>1.0054274611398963</v>
      </c>
      <c r="AS1722">
        <f t="shared" si="412"/>
        <v>1.0031706429648111</v>
      </c>
      <c r="AT1722">
        <f t="shared" si="426"/>
        <v>1.3202351412546482</v>
      </c>
    </row>
    <row r="1723" spans="1:46" ht="29" hidden="1" x14ac:dyDescent="0.35">
      <c r="A1723" s="6">
        <v>1637</v>
      </c>
      <c r="B1723" s="11" t="s">
        <v>3881</v>
      </c>
      <c r="C1723" s="8" t="s">
        <v>3882</v>
      </c>
      <c r="D1723" s="2">
        <v>1</v>
      </c>
      <c r="E1723" s="2">
        <v>28</v>
      </c>
      <c r="F1723" s="2" t="s">
        <v>38</v>
      </c>
      <c r="G1723" s="12"/>
      <c r="H1723" s="8" t="s">
        <v>121</v>
      </c>
      <c r="I1723" s="2">
        <v>91984000</v>
      </c>
      <c r="J1723" s="2">
        <v>97821000</v>
      </c>
      <c r="K1723" s="2">
        <v>103470000</v>
      </c>
      <c r="L1723" s="2">
        <v>114942000</v>
      </c>
      <c r="M1723" s="2">
        <v>34076000</v>
      </c>
      <c r="N1723" s="2">
        <v>35147000</v>
      </c>
      <c r="O1723" s="2">
        <v>32850000</v>
      </c>
      <c r="P1723" s="2">
        <v>25750000</v>
      </c>
      <c r="Q1723" s="14">
        <v>59160000</v>
      </c>
      <c r="R1723" s="14">
        <v>61019000</v>
      </c>
      <c r="S1723" s="14">
        <v>60661000</v>
      </c>
      <c r="T1723" s="14">
        <v>48699000</v>
      </c>
      <c r="U1723" s="14">
        <v>13445000</v>
      </c>
      <c r="V1723" s="14">
        <v>13900000</v>
      </c>
      <c r="W1723" s="14">
        <v>12008000</v>
      </c>
      <c r="X1723" s="14">
        <v>13020000</v>
      </c>
      <c r="Y1723" s="14" t="s">
        <v>38</v>
      </c>
      <c r="Z1723" s="14" t="s">
        <v>38</v>
      </c>
      <c r="AA1723" s="14" t="s">
        <v>38</v>
      </c>
      <c r="AB1723" s="14" t="s">
        <v>38</v>
      </c>
      <c r="AC1723" s="14">
        <v>736000</v>
      </c>
      <c r="AD1723" s="14">
        <v>1953000</v>
      </c>
      <c r="AE1723" s="14">
        <v>244000</v>
      </c>
      <c r="AF1723" s="14">
        <v>3420000</v>
      </c>
      <c r="AG1723" s="2">
        <v>70100000</v>
      </c>
      <c r="AH1723" s="2">
        <v>71907000</v>
      </c>
      <c r="AI1723" s="2">
        <v>68817000</v>
      </c>
      <c r="AJ1723" s="2">
        <v>70685000</v>
      </c>
      <c r="AK1723" s="16" t="str">
        <f t="shared" si="406"/>
        <v>Да</v>
      </c>
      <c r="AL1723" s="16" t="str">
        <f t="shared" si="427"/>
        <v>Нет</v>
      </c>
      <c r="AM1723" s="16" t="str">
        <f t="shared" si="419"/>
        <v>Нет</v>
      </c>
      <c r="AN1723">
        <f t="shared" si="407"/>
        <v>0.96952798247361083</v>
      </c>
      <c r="AO1723">
        <f t="shared" si="408"/>
        <v>1.069923896499239</v>
      </c>
      <c r="AP1723">
        <f t="shared" si="409"/>
        <v>1.2757281553398059</v>
      </c>
      <c r="AQ1723">
        <f t="shared" si="410"/>
        <v>0.97487031860597717</v>
      </c>
      <c r="AR1723">
        <f t="shared" si="411"/>
        <v>1.0449016958019095</v>
      </c>
      <c r="AS1723">
        <f t="shared" si="412"/>
        <v>0.97357289382471524</v>
      </c>
    </row>
    <row r="1724" spans="1:46" ht="29" hidden="1" x14ac:dyDescent="0.35">
      <c r="A1724" s="6">
        <v>1399</v>
      </c>
      <c r="B1724" s="11" t="s">
        <v>3313</v>
      </c>
      <c r="C1724" s="8" t="s">
        <v>3314</v>
      </c>
      <c r="D1724" s="2">
        <v>1</v>
      </c>
      <c r="E1724" s="2">
        <v>99</v>
      </c>
      <c r="F1724" s="2" t="s">
        <v>38</v>
      </c>
      <c r="G1724" s="12" t="s">
        <v>3315</v>
      </c>
      <c r="H1724" s="8" t="s">
        <v>40</v>
      </c>
      <c r="I1724" s="2">
        <v>116931000</v>
      </c>
      <c r="J1724" s="2">
        <v>184639000</v>
      </c>
      <c r="K1724" s="2">
        <v>193959000</v>
      </c>
      <c r="L1724" s="2">
        <v>189488000</v>
      </c>
      <c r="M1724" s="2">
        <v>-3620000</v>
      </c>
      <c r="N1724" s="2">
        <v>-9647000</v>
      </c>
      <c r="O1724" s="2">
        <v>-297000</v>
      </c>
      <c r="P1724" s="2">
        <v>-18377000</v>
      </c>
      <c r="Q1724" s="14">
        <v>58876000</v>
      </c>
      <c r="R1724" s="14">
        <v>133931000</v>
      </c>
      <c r="S1724" s="14">
        <v>132006000</v>
      </c>
      <c r="T1724" s="14">
        <v>84053000</v>
      </c>
      <c r="U1724" s="14">
        <v>-164579000</v>
      </c>
      <c r="V1724" s="14">
        <v>-96104000</v>
      </c>
      <c r="W1724" s="14">
        <v>-76051000</v>
      </c>
      <c r="X1724" s="14">
        <v>-57728000</v>
      </c>
      <c r="Y1724" s="14" t="s">
        <v>38</v>
      </c>
      <c r="Z1724" s="14" t="s">
        <v>38</v>
      </c>
      <c r="AA1724" s="14" t="s">
        <v>38</v>
      </c>
      <c r="AB1724" s="14" t="s">
        <v>38</v>
      </c>
      <c r="AC1724" s="14">
        <v>-68456000</v>
      </c>
      <c r="AD1724" s="14">
        <v>-20053000</v>
      </c>
      <c r="AE1724" s="14">
        <v>-12890000</v>
      </c>
      <c r="AF1724" s="14">
        <v>-25361000</v>
      </c>
      <c r="AG1724" s="2">
        <v>-75722000</v>
      </c>
      <c r="AH1724" s="2">
        <v>-7247000</v>
      </c>
      <c r="AI1724" s="2">
        <v>12806000</v>
      </c>
      <c r="AJ1724" s="2">
        <v>31129000</v>
      </c>
      <c r="AK1724" s="16" t="str">
        <f t="shared" si="406"/>
        <v>Нет</v>
      </c>
      <c r="AL1724" s="16" t="str">
        <f>IF(IFERROR(AN1724*AO1724*AP1724*AQ1724*AR1724*AS1724,0)=0,"Да","Нет")</f>
        <v>Нет</v>
      </c>
      <c r="AM1724" s="16" t="str">
        <f t="shared" si="419"/>
        <v>Нет</v>
      </c>
      <c r="AN1724">
        <f t="shared" si="407"/>
        <v>0.37524619052555197</v>
      </c>
      <c r="AO1724">
        <f t="shared" si="408"/>
        <v>32.481481481481481</v>
      </c>
      <c r="AP1724">
        <f t="shared" si="409"/>
        <v>1.6161506230614357E-2</v>
      </c>
      <c r="AQ1724">
        <f t="shared" si="410"/>
        <v>10.448737408582861</v>
      </c>
      <c r="AR1724">
        <f t="shared" si="411"/>
        <v>-0.56590660627830702</v>
      </c>
      <c r="AS1724">
        <f t="shared" si="412"/>
        <v>0.41138488226412667</v>
      </c>
    </row>
    <row r="1725" spans="1:46" ht="29" hidden="1" x14ac:dyDescent="0.35">
      <c r="A1725" s="6">
        <v>343</v>
      </c>
      <c r="B1725" s="11" t="s">
        <v>845</v>
      </c>
      <c r="C1725" s="8" t="s">
        <v>846</v>
      </c>
      <c r="D1725" s="2">
        <v>1</v>
      </c>
      <c r="E1725" s="2">
        <v>10</v>
      </c>
      <c r="F1725" s="2" t="s">
        <v>38</v>
      </c>
      <c r="G1725" s="12"/>
      <c r="H1725" s="8" t="s">
        <v>121</v>
      </c>
      <c r="I1725" s="2">
        <v>39074000</v>
      </c>
      <c r="J1725" s="2">
        <v>45273000</v>
      </c>
      <c r="K1725" s="2">
        <v>44773000</v>
      </c>
      <c r="L1725" s="2">
        <v>42515000</v>
      </c>
      <c r="M1725" s="2">
        <v>12440000</v>
      </c>
      <c r="N1725" s="2">
        <v>19214000</v>
      </c>
      <c r="O1725" s="2">
        <v>13089000</v>
      </c>
      <c r="P1725" s="2">
        <v>11947000</v>
      </c>
      <c r="Q1725" s="14">
        <v>58374000</v>
      </c>
      <c r="R1725" s="14">
        <v>94374000</v>
      </c>
      <c r="S1725" s="14">
        <v>56933000</v>
      </c>
      <c r="T1725" s="14">
        <v>53620000</v>
      </c>
      <c r="U1725" s="14">
        <v>17310000</v>
      </c>
      <c r="V1725" s="14">
        <v>20708000</v>
      </c>
      <c r="W1725" s="14">
        <v>17718000</v>
      </c>
      <c r="X1725" s="14">
        <v>17083000</v>
      </c>
      <c r="Y1725" s="14" t="s">
        <v>38</v>
      </c>
      <c r="Z1725" s="14" t="s">
        <v>38</v>
      </c>
      <c r="AA1725" s="14" t="s">
        <v>38</v>
      </c>
      <c r="AB1725" s="14" t="s">
        <v>38</v>
      </c>
      <c r="AC1725" s="14">
        <v>709000</v>
      </c>
      <c r="AD1725" s="14">
        <v>6077000</v>
      </c>
      <c r="AE1725" s="14">
        <v>2518000</v>
      </c>
      <c r="AF1725" s="14">
        <v>2256000</v>
      </c>
      <c r="AG1725" s="2">
        <v>33751000</v>
      </c>
      <c r="AH1725" s="2">
        <v>37159000</v>
      </c>
      <c r="AI1725" s="2">
        <v>34219000</v>
      </c>
      <c r="AJ1725" s="2">
        <v>33588000</v>
      </c>
      <c r="AK1725" s="16" t="str">
        <f t="shared" si="406"/>
        <v>Да</v>
      </c>
      <c r="AL1725" s="16" t="str">
        <f t="shared" ref="AL1725:AL1726" si="428">IF(IFERROR(AN1725*AO1725*AP1725*AQ1725*AR1725*AS1725,0)=0,"Да","Нет")</f>
        <v>Нет</v>
      </c>
      <c r="AM1725" s="16" t="str">
        <f t="shared" si="419"/>
        <v>Нет</v>
      </c>
      <c r="AN1725">
        <f t="shared" si="407"/>
        <v>0.64744457166649316</v>
      </c>
      <c r="AO1725">
        <f t="shared" si="408"/>
        <v>1.4679501871800749</v>
      </c>
      <c r="AP1725">
        <f t="shared" si="409"/>
        <v>1.0955888507575124</v>
      </c>
      <c r="AQ1725">
        <f t="shared" si="410"/>
        <v>0.90828601415538635</v>
      </c>
      <c r="AR1725">
        <f t="shared" si="411"/>
        <v>1.0859171805137497</v>
      </c>
      <c r="AS1725">
        <f t="shared" si="412"/>
        <v>1.0187864713588186</v>
      </c>
    </row>
    <row r="1726" spans="1:46" x14ac:dyDescent="0.35">
      <c r="A1726" s="6">
        <v>148</v>
      </c>
      <c r="B1726" s="11" t="s">
        <v>372</v>
      </c>
      <c r="C1726" s="8" t="s">
        <v>373</v>
      </c>
      <c r="D1726" s="2">
        <v>1</v>
      </c>
      <c r="E1726" s="2">
        <v>11</v>
      </c>
      <c r="F1726" s="2" t="s">
        <v>38</v>
      </c>
      <c r="G1726" s="12"/>
      <c r="H1726" s="8" t="s">
        <v>121</v>
      </c>
      <c r="I1726" s="2">
        <v>897608000</v>
      </c>
      <c r="J1726" s="2">
        <v>852125000</v>
      </c>
      <c r="K1726" s="2">
        <v>836355000</v>
      </c>
      <c r="L1726" s="2">
        <v>811531000</v>
      </c>
      <c r="M1726" s="2">
        <v>34686000</v>
      </c>
      <c r="N1726" s="2">
        <v>265000</v>
      </c>
      <c r="O1726" s="2">
        <v>300000</v>
      </c>
      <c r="P1726" s="2">
        <v>14948000</v>
      </c>
      <c r="Q1726" s="14">
        <v>58353000</v>
      </c>
      <c r="R1726" s="14">
        <v>305598000</v>
      </c>
      <c r="S1726" s="14">
        <v>152308000</v>
      </c>
      <c r="T1726" s="14">
        <v>2641407000</v>
      </c>
      <c r="U1726" s="14">
        <v>277086000</v>
      </c>
      <c r="V1726" s="14">
        <v>139304000</v>
      </c>
      <c r="W1726" s="14">
        <v>142867000</v>
      </c>
      <c r="X1726" s="14">
        <v>115332000</v>
      </c>
      <c r="Y1726" s="14" t="s">
        <v>38</v>
      </c>
      <c r="Z1726" s="14" t="s">
        <v>38</v>
      </c>
      <c r="AA1726" s="14" t="s">
        <v>38</v>
      </c>
      <c r="AB1726" s="14" t="s">
        <v>38</v>
      </c>
      <c r="AC1726" s="14">
        <v>137782000</v>
      </c>
      <c r="AD1726" s="14">
        <v>10018000</v>
      </c>
      <c r="AE1726" s="14">
        <v>47677000</v>
      </c>
      <c r="AF1726" s="14">
        <v>59777000</v>
      </c>
      <c r="AG1726" s="2">
        <v>867340000</v>
      </c>
      <c r="AH1726" s="2">
        <v>729558000</v>
      </c>
      <c r="AI1726" s="2">
        <v>733121000</v>
      </c>
      <c r="AJ1726" s="2">
        <v>705586000</v>
      </c>
      <c r="AK1726" s="16" t="str">
        <f t="shared" si="406"/>
        <v>Да</v>
      </c>
      <c r="AL1726" s="16" t="str">
        <f t="shared" si="428"/>
        <v>Нет</v>
      </c>
      <c r="AM1726" s="16" t="str">
        <f t="shared" si="419"/>
        <v>Да</v>
      </c>
      <c r="AN1726">
        <f t="shared" si="407"/>
        <v>130.89056603773585</v>
      </c>
      <c r="AO1726">
        <f t="shared" si="408"/>
        <v>0.8833333333333333</v>
      </c>
      <c r="AP1726">
        <f t="shared" si="409"/>
        <v>2.0069574525020069E-2</v>
      </c>
      <c r="AQ1726">
        <f t="shared" si="410"/>
        <v>1.1888568146740903</v>
      </c>
      <c r="AR1726">
        <f t="shared" si="411"/>
        <v>0.99513995643283992</v>
      </c>
      <c r="AS1726">
        <f t="shared" si="412"/>
        <v>1.0390243003687716</v>
      </c>
      <c r="AT1726">
        <f>AQ1726*AN1726</f>
        <v>155.61014141051132</v>
      </c>
    </row>
    <row r="1727" spans="1:46" ht="29" hidden="1" x14ac:dyDescent="0.35">
      <c r="A1727" s="6">
        <v>1575</v>
      </c>
      <c r="B1727" s="11" t="s">
        <v>3726</v>
      </c>
      <c r="C1727" s="8" t="s">
        <v>3727</v>
      </c>
      <c r="D1727" s="2">
        <v>1</v>
      </c>
      <c r="E1727" s="2">
        <v>99</v>
      </c>
      <c r="F1727" s="2">
        <v>16</v>
      </c>
      <c r="G1727" s="12" t="s">
        <v>3728</v>
      </c>
      <c r="H1727" s="8" t="s">
        <v>121</v>
      </c>
      <c r="I1727" s="2">
        <v>201882000</v>
      </c>
      <c r="J1727" s="2">
        <v>211438000</v>
      </c>
      <c r="K1727" s="2">
        <v>218616000</v>
      </c>
      <c r="L1727" s="2">
        <v>219591000</v>
      </c>
      <c r="M1727" s="2">
        <v>-37808000</v>
      </c>
      <c r="N1727" s="2">
        <v>17690000</v>
      </c>
      <c r="O1727" s="2">
        <v>-23874000</v>
      </c>
      <c r="P1727" s="2">
        <v>31513000</v>
      </c>
      <c r="Q1727" s="14">
        <v>58099000</v>
      </c>
      <c r="R1727" s="14">
        <v>124631000</v>
      </c>
      <c r="S1727" s="14">
        <v>126174000</v>
      </c>
      <c r="T1727" s="14">
        <v>585530000</v>
      </c>
      <c r="U1727" s="14">
        <v>-31268000</v>
      </c>
      <c r="V1727" s="14">
        <v>23422000</v>
      </c>
      <c r="W1727" s="14">
        <v>42505000</v>
      </c>
      <c r="X1727" s="14">
        <v>82453000</v>
      </c>
      <c r="Y1727" s="14" t="s">
        <v>38</v>
      </c>
      <c r="Z1727" s="14" t="s">
        <v>38</v>
      </c>
      <c r="AA1727" s="14" t="s">
        <v>38</v>
      </c>
      <c r="AB1727" s="14" t="s">
        <v>38</v>
      </c>
      <c r="AC1727" s="14">
        <v>-54691000</v>
      </c>
      <c r="AD1727" s="14">
        <v>-19083000</v>
      </c>
      <c r="AE1727" s="14">
        <v>-58086000</v>
      </c>
      <c r="AF1727" s="14">
        <v>-9806000</v>
      </c>
      <c r="AG1727" s="2">
        <v>-2245000</v>
      </c>
      <c r="AH1727" s="2">
        <v>52445000</v>
      </c>
      <c r="AI1727" s="2">
        <v>71529000</v>
      </c>
      <c r="AJ1727" s="2">
        <v>111476000</v>
      </c>
      <c r="AK1727" s="16" t="str">
        <f t="shared" si="406"/>
        <v>Нет</v>
      </c>
      <c r="AL1727" s="16" t="str">
        <f>IF(IFERROR(AN1727*AO1727*AP1727*AQ1727*AR1727*AS1727,0)=0,"Да","Нет")</f>
        <v>Нет</v>
      </c>
      <c r="AM1727" s="16" t="str">
        <f t="shared" si="419"/>
        <v>Нет</v>
      </c>
      <c r="AN1727">
        <f t="shared" si="407"/>
        <v>-2.1372526851328435</v>
      </c>
      <c r="AO1727">
        <f t="shared" si="408"/>
        <v>-0.7409734439138812</v>
      </c>
      <c r="AP1727">
        <f t="shared" si="409"/>
        <v>-0.75759210484561923</v>
      </c>
      <c r="AQ1727">
        <f t="shared" si="410"/>
        <v>-4.2806749928496521E-2</v>
      </c>
      <c r="AR1727">
        <f t="shared" si="411"/>
        <v>0.73319912203441961</v>
      </c>
      <c r="AS1727">
        <f t="shared" si="412"/>
        <v>0.64165380889159995</v>
      </c>
    </row>
    <row r="1728" spans="1:46" hidden="1" x14ac:dyDescent="0.35">
      <c r="A1728" s="6">
        <v>1683</v>
      </c>
      <c r="B1728" s="11" t="s">
        <v>3997</v>
      </c>
      <c r="C1728" s="8" t="s">
        <v>3998</v>
      </c>
      <c r="D1728" s="2">
        <v>2</v>
      </c>
      <c r="E1728" s="2">
        <v>20</v>
      </c>
      <c r="F1728" s="2" t="s">
        <v>38</v>
      </c>
      <c r="G1728" s="12"/>
      <c r="H1728" s="8" t="s">
        <v>40</v>
      </c>
      <c r="I1728" s="2">
        <v>43649000</v>
      </c>
      <c r="J1728" s="2">
        <v>39043000</v>
      </c>
      <c r="K1728" s="2">
        <v>20082000</v>
      </c>
      <c r="L1728" s="2">
        <v>22403000</v>
      </c>
      <c r="M1728" s="2">
        <v>27361000</v>
      </c>
      <c r="N1728" s="2">
        <v>18320000</v>
      </c>
      <c r="O1728" s="2">
        <v>-5200000</v>
      </c>
      <c r="P1728" s="2">
        <v>-13717000</v>
      </c>
      <c r="Q1728" s="14">
        <v>58012000</v>
      </c>
      <c r="R1728" s="14">
        <v>29361000</v>
      </c>
      <c r="S1728" s="14">
        <v>17301000</v>
      </c>
      <c r="T1728" s="14">
        <v>28669000</v>
      </c>
      <c r="U1728" s="14">
        <v>-16365000</v>
      </c>
      <c r="V1728" s="14">
        <v>-20883000</v>
      </c>
      <c r="W1728" s="14">
        <v>-21037000</v>
      </c>
      <c r="X1728" s="14">
        <v>-15358000</v>
      </c>
      <c r="Y1728" s="14" t="s">
        <v>38</v>
      </c>
      <c r="Z1728" s="14" t="s">
        <v>38</v>
      </c>
      <c r="AA1728" s="14" t="s">
        <v>38</v>
      </c>
      <c r="AB1728" s="14" t="s">
        <v>38</v>
      </c>
      <c r="AC1728" s="14">
        <v>4525000</v>
      </c>
      <c r="AD1728" s="14">
        <v>154000</v>
      </c>
      <c r="AE1728" s="14">
        <v>-5679000</v>
      </c>
      <c r="AF1728" s="14">
        <v>-17502000</v>
      </c>
      <c r="AG1728" s="2">
        <v>16034000</v>
      </c>
      <c r="AH1728" s="2">
        <v>11508000</v>
      </c>
      <c r="AI1728" s="2">
        <v>1903000</v>
      </c>
      <c r="AJ1728" s="2">
        <v>7582000</v>
      </c>
      <c r="AK1728" s="16" t="str">
        <f t="shared" si="406"/>
        <v>Да</v>
      </c>
      <c r="AL1728" s="16" t="str">
        <f>IF(IFERROR(AN1728*AO1728*AP1728*AQ1728*AR1728*AS1728,0)=0,"Да","Нет")</f>
        <v>Нет</v>
      </c>
      <c r="AM1728" s="16" t="str">
        <f t="shared" si="419"/>
        <v>Да</v>
      </c>
      <c r="AN1728">
        <f t="shared" si="407"/>
        <v>1.493504366812227</v>
      </c>
      <c r="AO1728">
        <f t="shared" si="408"/>
        <v>-3.523076923076923</v>
      </c>
      <c r="AP1728">
        <f t="shared" si="409"/>
        <v>0.37909163811329005</v>
      </c>
      <c r="AQ1728">
        <f t="shared" si="410"/>
        <v>1.3932916232186305</v>
      </c>
      <c r="AR1728">
        <f t="shared" si="411"/>
        <v>6.0472937467157122</v>
      </c>
      <c r="AS1728">
        <f t="shared" si="412"/>
        <v>0.2509891849116328</v>
      </c>
      <c r="AT1728">
        <f>AQ1728*AN1728</f>
        <v>2.0808871235199207</v>
      </c>
    </row>
    <row r="1729" spans="1:46" ht="87" hidden="1" x14ac:dyDescent="0.35">
      <c r="A1729" s="6">
        <v>1666</v>
      </c>
      <c r="B1729" s="11" t="s">
        <v>3953</v>
      </c>
      <c r="C1729" s="8" t="s">
        <v>3954</v>
      </c>
      <c r="D1729" s="2">
        <v>1</v>
      </c>
      <c r="E1729" s="2">
        <v>77</v>
      </c>
      <c r="F1729" s="2">
        <v>53</v>
      </c>
      <c r="G1729" s="12" t="s">
        <v>3911</v>
      </c>
      <c r="H1729" s="8" t="s">
        <v>40</v>
      </c>
      <c r="I1729" s="2">
        <v>112600000</v>
      </c>
      <c r="J1729" s="2">
        <v>117345000</v>
      </c>
      <c r="K1729" s="2">
        <v>134995000</v>
      </c>
      <c r="L1729" s="2">
        <v>136828000</v>
      </c>
      <c r="M1729" s="2">
        <v>10324000</v>
      </c>
      <c r="N1729" s="2">
        <v>15505000</v>
      </c>
      <c r="O1729" s="2">
        <v>23857000</v>
      </c>
      <c r="P1729" s="2">
        <v>20259000</v>
      </c>
      <c r="Q1729" s="14">
        <v>57264000</v>
      </c>
      <c r="R1729" s="14">
        <v>72991000</v>
      </c>
      <c r="S1729" s="14">
        <v>88400000</v>
      </c>
      <c r="T1729" s="14">
        <v>63188000</v>
      </c>
      <c r="U1729" s="14">
        <v>-9426000</v>
      </c>
      <c r="V1729" s="14">
        <v>-8379000</v>
      </c>
      <c r="W1729" s="14">
        <v>1891000</v>
      </c>
      <c r="X1729" s="14">
        <v>2847000</v>
      </c>
      <c r="Y1729" s="14" t="s">
        <v>38</v>
      </c>
      <c r="Z1729" s="14" t="s">
        <v>38</v>
      </c>
      <c r="AA1729" s="14" t="s">
        <v>38</v>
      </c>
      <c r="AB1729" s="14" t="s">
        <v>38</v>
      </c>
      <c r="AC1729" s="14">
        <v>-1047000</v>
      </c>
      <c r="AD1729" s="14">
        <v>7000</v>
      </c>
      <c r="AE1729" s="14">
        <v>-1068000</v>
      </c>
      <c r="AF1729" s="14">
        <v>6767000</v>
      </c>
      <c r="AG1729" s="2">
        <v>89338000</v>
      </c>
      <c r="AH1729" s="2">
        <v>90385000</v>
      </c>
      <c r="AI1729" s="2">
        <v>100317000</v>
      </c>
      <c r="AJ1729" s="2">
        <v>101274000</v>
      </c>
      <c r="AK1729" s="16" t="str">
        <f t="shared" si="406"/>
        <v>Нет</v>
      </c>
      <c r="AL1729" s="16" t="str">
        <f>IF(IFERROR(AN1729*AO1729*AP1729*AQ1729*AR1729*AS1729,0)=0,"Да","Нет")</f>
        <v>Нет</v>
      </c>
      <c r="AM1729" s="16" t="str">
        <f t="shared" si="419"/>
        <v>Нет</v>
      </c>
      <c r="AN1729">
        <f t="shared" si="407"/>
        <v>0.66584972589487257</v>
      </c>
      <c r="AO1729">
        <f t="shared" si="408"/>
        <v>0.64991407134174461</v>
      </c>
      <c r="AP1729">
        <f t="shared" si="409"/>
        <v>1.1776000789772447</v>
      </c>
      <c r="AQ1729">
        <f t="shared" si="410"/>
        <v>0.98841621950544889</v>
      </c>
      <c r="AR1729">
        <f t="shared" si="411"/>
        <v>0.90099384949709416</v>
      </c>
      <c r="AS1729">
        <f t="shared" si="412"/>
        <v>0.99055038805616447</v>
      </c>
    </row>
    <row r="1730" spans="1:46" hidden="1" x14ac:dyDescent="0.35">
      <c r="A1730" s="6">
        <v>524</v>
      </c>
      <c r="B1730" s="11" t="s">
        <v>1275</v>
      </c>
      <c r="C1730" s="8" t="s">
        <v>1276</v>
      </c>
      <c r="D1730" s="2">
        <v>1</v>
      </c>
      <c r="E1730" s="2">
        <v>20</v>
      </c>
      <c r="F1730" s="2" t="s">
        <v>38</v>
      </c>
      <c r="G1730" s="12"/>
      <c r="H1730" s="8" t="s">
        <v>121</v>
      </c>
      <c r="I1730" s="2">
        <v>62988000</v>
      </c>
      <c r="J1730" s="2">
        <v>64747000</v>
      </c>
      <c r="K1730" s="2">
        <v>71623000</v>
      </c>
      <c r="L1730" s="2">
        <v>73403000</v>
      </c>
      <c r="M1730" s="2">
        <v>810000</v>
      </c>
      <c r="N1730" s="2">
        <v>1603000</v>
      </c>
      <c r="O1730" s="2">
        <v>7623000</v>
      </c>
      <c r="P1730" s="2">
        <v>7908000</v>
      </c>
      <c r="Q1730" s="14">
        <v>57140000</v>
      </c>
      <c r="R1730" s="14">
        <v>64785000</v>
      </c>
      <c r="S1730" s="14">
        <v>83673000</v>
      </c>
      <c r="T1730" s="14">
        <v>82547000</v>
      </c>
      <c r="U1730" s="14">
        <v>10578000</v>
      </c>
      <c r="V1730" s="14">
        <v>13286000</v>
      </c>
      <c r="W1730" s="14">
        <v>19625000</v>
      </c>
      <c r="X1730" s="14">
        <v>17326000</v>
      </c>
      <c r="Y1730" s="14" t="s">
        <v>38</v>
      </c>
      <c r="Z1730" s="14" t="s">
        <v>38</v>
      </c>
      <c r="AA1730" s="14" t="s">
        <v>38</v>
      </c>
      <c r="AB1730" s="14" t="s">
        <v>38</v>
      </c>
      <c r="AC1730" s="14">
        <v>862000</v>
      </c>
      <c r="AD1730" s="14">
        <v>694000</v>
      </c>
      <c r="AE1730" s="14">
        <v>3965000</v>
      </c>
      <c r="AF1730" s="14">
        <v>9192000</v>
      </c>
      <c r="AG1730" s="2">
        <v>55147000</v>
      </c>
      <c r="AH1730" s="2">
        <v>57820000</v>
      </c>
      <c r="AI1730" s="2">
        <v>64159000</v>
      </c>
      <c r="AJ1730" s="2">
        <v>61661000</v>
      </c>
      <c r="AK1730" s="16" t="str">
        <f t="shared" ref="AK1730:AK1793" si="429">IF(AC1730&gt;0,"Да","Нет")</f>
        <v>Да</v>
      </c>
      <c r="AL1730" s="16" t="str">
        <f t="shared" ref="AL1730:AL1732" si="430">IF(IFERROR(AN1730*AO1730*AP1730*AQ1730*AR1730*AS1730,0)=0,"Да","Нет")</f>
        <v>Нет</v>
      </c>
      <c r="AM1730" s="16" t="str">
        <f t="shared" si="419"/>
        <v>Нет</v>
      </c>
      <c r="AN1730">
        <f t="shared" ref="AN1730:AN1793" si="431">M1730/N1730</f>
        <v>0.50530255770430443</v>
      </c>
      <c r="AO1730">
        <f t="shared" ref="AO1730:AO1793" si="432">N1730/O1730</f>
        <v>0.21028466483011937</v>
      </c>
      <c r="AP1730">
        <f t="shared" ref="AP1730:AP1793" si="433">O1730/P1730</f>
        <v>0.96396054628224581</v>
      </c>
      <c r="AQ1730">
        <f t="shared" ref="AQ1730:AQ1793" si="434">AG1730/AH1730</f>
        <v>0.95377032168799725</v>
      </c>
      <c r="AR1730">
        <f t="shared" ref="AR1730:AR1793" si="435">AH1730/AI1730</f>
        <v>0.90119858476597203</v>
      </c>
      <c r="AS1730">
        <f t="shared" ref="AS1730:AS1793" si="436">AI1730/AJ1730</f>
        <v>1.0405118308168859</v>
      </c>
    </row>
    <row r="1731" spans="1:46" hidden="1" x14ac:dyDescent="0.35">
      <c r="A1731" s="6">
        <v>1331</v>
      </c>
      <c r="B1731" s="11" t="s">
        <v>3147</v>
      </c>
      <c r="C1731" s="8" t="s">
        <v>3148</v>
      </c>
      <c r="D1731" s="2">
        <v>1</v>
      </c>
      <c r="E1731" s="2">
        <v>14</v>
      </c>
      <c r="F1731" s="2" t="s">
        <v>38</v>
      </c>
      <c r="G1731" s="12"/>
      <c r="H1731" s="8" t="s">
        <v>121</v>
      </c>
      <c r="I1731" s="2">
        <v>29495000</v>
      </c>
      <c r="J1731" s="2">
        <v>26192000</v>
      </c>
      <c r="K1731" s="2">
        <v>22530000</v>
      </c>
      <c r="L1731" s="2">
        <v>24815000</v>
      </c>
      <c r="M1731" s="2">
        <v>2909000</v>
      </c>
      <c r="N1731" s="2">
        <v>3074000</v>
      </c>
      <c r="O1731" s="2">
        <v>3291000</v>
      </c>
      <c r="P1731" s="2">
        <v>3998000</v>
      </c>
      <c r="Q1731" s="14">
        <v>57045000</v>
      </c>
      <c r="R1731" s="14">
        <v>54697000</v>
      </c>
      <c r="S1731" s="14">
        <v>53647000</v>
      </c>
      <c r="T1731" s="14">
        <v>65142000</v>
      </c>
      <c r="U1731" s="14">
        <v>7450000</v>
      </c>
      <c r="V1731" s="14">
        <v>7197000</v>
      </c>
      <c r="W1731" s="14">
        <v>7252000</v>
      </c>
      <c r="X1731" s="14">
        <v>7237000</v>
      </c>
      <c r="Y1731" s="14" t="s">
        <v>38</v>
      </c>
      <c r="Z1731" s="14" t="s">
        <v>38</v>
      </c>
      <c r="AA1731" s="14" t="s">
        <v>38</v>
      </c>
      <c r="AB1731" s="14" t="s">
        <v>38</v>
      </c>
      <c r="AC1731" s="14">
        <v>1585000</v>
      </c>
      <c r="AD1731" s="14">
        <v>1880000</v>
      </c>
      <c r="AE1731" s="14">
        <v>1698000</v>
      </c>
      <c r="AF1731" s="14">
        <v>2093000</v>
      </c>
      <c r="AG1731" s="2">
        <v>15660000</v>
      </c>
      <c r="AH1731" s="2">
        <v>15407000</v>
      </c>
      <c r="AI1731" s="2">
        <v>15462000</v>
      </c>
      <c r="AJ1731" s="2">
        <v>15447000</v>
      </c>
      <c r="AK1731" s="16" t="str">
        <f t="shared" si="429"/>
        <v>Да</v>
      </c>
      <c r="AL1731" s="16" t="str">
        <f t="shared" si="430"/>
        <v>Нет</v>
      </c>
      <c r="AM1731" s="16" t="str">
        <f t="shared" si="419"/>
        <v>Нет</v>
      </c>
      <c r="AN1731">
        <f t="shared" si="431"/>
        <v>0.9463240078074171</v>
      </c>
      <c r="AO1731">
        <f t="shared" si="432"/>
        <v>0.93406259495594046</v>
      </c>
      <c r="AP1731">
        <f t="shared" si="433"/>
        <v>0.82316158079039525</v>
      </c>
      <c r="AQ1731">
        <f t="shared" si="434"/>
        <v>1.0164211072888947</v>
      </c>
      <c r="AR1731">
        <f t="shared" si="435"/>
        <v>0.99644289225197258</v>
      </c>
      <c r="AS1731">
        <f t="shared" si="436"/>
        <v>1.0009710623422023</v>
      </c>
    </row>
    <row r="1732" spans="1:46" hidden="1" x14ac:dyDescent="0.35">
      <c r="A1732" s="6">
        <v>1153</v>
      </c>
      <c r="B1732" s="11" t="s">
        <v>2751</v>
      </c>
      <c r="C1732" s="8" t="s">
        <v>2752</v>
      </c>
      <c r="D1732" s="2">
        <v>1</v>
      </c>
      <c r="E1732" s="2">
        <v>2</v>
      </c>
      <c r="F1732" s="2" t="s">
        <v>38</v>
      </c>
      <c r="G1732" s="12"/>
      <c r="H1732" s="8" t="s">
        <v>40</v>
      </c>
      <c r="I1732" s="2">
        <v>50143000</v>
      </c>
      <c r="J1732" s="2">
        <v>45474000</v>
      </c>
      <c r="K1732" s="2">
        <v>69560000</v>
      </c>
      <c r="L1732" s="2">
        <v>70731000</v>
      </c>
      <c r="M1732" s="2">
        <v>38786000</v>
      </c>
      <c r="N1732" s="2">
        <v>45458000</v>
      </c>
      <c r="O1732" s="2">
        <v>36253000</v>
      </c>
      <c r="P1732" s="2">
        <v>19766000</v>
      </c>
      <c r="Q1732" s="14">
        <v>56835000</v>
      </c>
      <c r="R1732" s="14">
        <v>52089000</v>
      </c>
      <c r="S1732" s="14">
        <v>42898000</v>
      </c>
      <c r="T1732" s="14">
        <v>60246000</v>
      </c>
      <c r="U1732" s="14">
        <v>40555000</v>
      </c>
      <c r="V1732" s="14">
        <v>27353000</v>
      </c>
      <c r="W1732" s="14">
        <v>43386000</v>
      </c>
      <c r="X1732" s="14">
        <v>-9287000</v>
      </c>
      <c r="Y1732" s="14" t="s">
        <v>38</v>
      </c>
      <c r="Z1732" s="14" t="s">
        <v>38</v>
      </c>
      <c r="AA1732" s="14" t="s">
        <v>38</v>
      </c>
      <c r="AB1732" s="14" t="s">
        <v>38</v>
      </c>
      <c r="AC1732" s="14">
        <v>11809000</v>
      </c>
      <c r="AD1732" s="14">
        <v>-16083000</v>
      </c>
      <c r="AE1732" s="14">
        <v>8000</v>
      </c>
      <c r="AF1732" s="14">
        <v>-3961000</v>
      </c>
      <c r="AG1732" s="2">
        <v>40827000</v>
      </c>
      <c r="AH1732" s="2">
        <v>27895000</v>
      </c>
      <c r="AI1732" s="2">
        <v>43928000</v>
      </c>
      <c r="AJ1732" s="2">
        <v>43888000</v>
      </c>
      <c r="AK1732" s="16" t="str">
        <f t="shared" si="429"/>
        <v>Да</v>
      </c>
      <c r="AL1732" s="16" t="str">
        <f t="shared" si="430"/>
        <v>Нет</v>
      </c>
      <c r="AM1732" s="16" t="str">
        <f t="shared" si="419"/>
        <v>Нет</v>
      </c>
      <c r="AN1732">
        <f t="shared" si="431"/>
        <v>0.85322715473624</v>
      </c>
      <c r="AO1732">
        <f t="shared" si="432"/>
        <v>1.2539100212396215</v>
      </c>
      <c r="AP1732">
        <f t="shared" si="433"/>
        <v>1.8341090761914398</v>
      </c>
      <c r="AQ1732">
        <f t="shared" si="434"/>
        <v>1.4635956264563541</v>
      </c>
      <c r="AR1732">
        <f t="shared" si="435"/>
        <v>0.63501639045711167</v>
      </c>
      <c r="AS1732">
        <f t="shared" si="436"/>
        <v>1.0009114108640176</v>
      </c>
    </row>
    <row r="1733" spans="1:46" ht="29" hidden="1" x14ac:dyDescent="0.35">
      <c r="A1733" s="6">
        <v>1695</v>
      </c>
      <c r="B1733" s="11" t="s">
        <v>4027</v>
      </c>
      <c r="C1733" s="8" t="s">
        <v>4028</v>
      </c>
      <c r="D1733" s="2">
        <v>1</v>
      </c>
      <c r="E1733" s="2">
        <v>99</v>
      </c>
      <c r="F1733" s="2" t="s">
        <v>38</v>
      </c>
      <c r="G1733" s="12" t="s">
        <v>4029</v>
      </c>
      <c r="H1733" s="8" t="s">
        <v>121</v>
      </c>
      <c r="I1733" s="2">
        <v>31106000</v>
      </c>
      <c r="J1733" s="2">
        <v>27905000</v>
      </c>
      <c r="K1733" s="2">
        <v>28822000</v>
      </c>
      <c r="L1733" s="2">
        <v>45142000</v>
      </c>
      <c r="M1733" s="2">
        <v>9926000</v>
      </c>
      <c r="N1733" s="2">
        <v>11878000</v>
      </c>
      <c r="O1733" s="2">
        <v>17100000</v>
      </c>
      <c r="P1733" s="2">
        <v>28447000</v>
      </c>
      <c r="Q1733" s="14">
        <v>56808000</v>
      </c>
      <c r="R1733" s="14">
        <v>54993000</v>
      </c>
      <c r="S1733" s="14">
        <v>60938000</v>
      </c>
      <c r="T1733" s="14">
        <v>92871000</v>
      </c>
      <c r="U1733" s="14">
        <v>-412000</v>
      </c>
      <c r="V1733" s="14">
        <v>-7721000</v>
      </c>
      <c r="W1733" s="14">
        <v>-9835000</v>
      </c>
      <c r="X1733" s="14">
        <v>-8107000</v>
      </c>
      <c r="Y1733" s="14" t="s">
        <v>38</v>
      </c>
      <c r="Z1733" s="14" t="s">
        <v>38</v>
      </c>
      <c r="AA1733" s="14" t="s">
        <v>38</v>
      </c>
      <c r="AB1733" s="14" t="s">
        <v>38</v>
      </c>
      <c r="AC1733" s="14">
        <v>-3162000</v>
      </c>
      <c r="AD1733" s="14">
        <v>2114000</v>
      </c>
      <c r="AE1733" s="14">
        <v>-1727000</v>
      </c>
      <c r="AF1733" s="14">
        <v>-1519000</v>
      </c>
      <c r="AG1733" s="2">
        <v>-403000</v>
      </c>
      <c r="AH1733" s="2">
        <v>1612000</v>
      </c>
      <c r="AI1733" s="2">
        <v>-502000</v>
      </c>
      <c r="AJ1733" s="2">
        <v>1226000</v>
      </c>
      <c r="AK1733" s="16" t="str">
        <f t="shared" si="429"/>
        <v>Нет</v>
      </c>
      <c r="AL1733" s="16" t="str">
        <f>IF(IFERROR(AN1733*AO1733*AP1733*AQ1733*AR1733*AS1733,0)=0,"Да","Нет")</f>
        <v>Нет</v>
      </c>
      <c r="AM1733" s="16" t="str">
        <f t="shared" si="419"/>
        <v>Нет</v>
      </c>
      <c r="AN1733">
        <f t="shared" si="431"/>
        <v>0.83566256945613737</v>
      </c>
      <c r="AO1733">
        <f t="shared" si="432"/>
        <v>0.69461988304093569</v>
      </c>
      <c r="AP1733">
        <f t="shared" si="433"/>
        <v>0.60111786831651848</v>
      </c>
      <c r="AQ1733">
        <f t="shared" si="434"/>
        <v>-0.25</v>
      </c>
      <c r="AR1733">
        <f t="shared" si="435"/>
        <v>-3.2111553784860556</v>
      </c>
      <c r="AS1733">
        <f t="shared" si="436"/>
        <v>-0.4094616639477977</v>
      </c>
    </row>
    <row r="1734" spans="1:46" hidden="1" x14ac:dyDescent="0.35">
      <c r="A1734" s="6">
        <v>2071</v>
      </c>
      <c r="B1734" s="11" t="s">
        <v>4912</v>
      </c>
      <c r="C1734" s="8" t="s">
        <v>4913</v>
      </c>
      <c r="D1734" s="2">
        <v>1</v>
      </c>
      <c r="E1734" s="2">
        <v>98</v>
      </c>
      <c r="F1734" s="2" t="s">
        <v>38</v>
      </c>
      <c r="G1734" s="12"/>
      <c r="H1734" s="8" t="s">
        <v>40</v>
      </c>
      <c r="I1734" s="2">
        <v>10158000</v>
      </c>
      <c r="J1734" s="2">
        <v>6593000</v>
      </c>
      <c r="K1734" s="2">
        <v>11320000</v>
      </c>
      <c r="L1734" s="2">
        <v>2326000</v>
      </c>
      <c r="M1734" s="2">
        <v>17443000</v>
      </c>
      <c r="N1734" s="2">
        <v>15198000</v>
      </c>
      <c r="O1734" s="2">
        <v>5947000</v>
      </c>
      <c r="P1734" s="2">
        <v>3053000</v>
      </c>
      <c r="Q1734" s="14">
        <v>56205000</v>
      </c>
      <c r="R1734" s="14">
        <v>56372000</v>
      </c>
      <c r="S1734" s="14">
        <v>24852000</v>
      </c>
      <c r="T1734" s="14">
        <v>3450000</v>
      </c>
      <c r="U1734" s="14">
        <v>-8672000</v>
      </c>
      <c r="V1734" s="14">
        <v>-5305000</v>
      </c>
      <c r="W1734" s="14">
        <v>-2013000</v>
      </c>
      <c r="X1734" s="14">
        <v>-941000</v>
      </c>
      <c r="Y1734" s="14" t="s">
        <v>38</v>
      </c>
      <c r="Z1734" s="14" t="s">
        <v>38</v>
      </c>
      <c r="AA1734" s="14" t="s">
        <v>38</v>
      </c>
      <c r="AB1734" s="14" t="s">
        <v>38</v>
      </c>
      <c r="AC1734" s="14">
        <v>-3366000</v>
      </c>
      <c r="AD1734" s="14">
        <v>-3292000</v>
      </c>
      <c r="AE1734" s="14">
        <v>-1072000</v>
      </c>
      <c r="AF1734" s="14">
        <v>-169000</v>
      </c>
      <c r="AG1734" s="2">
        <v>-6194000</v>
      </c>
      <c r="AH1734" s="2">
        <v>-2827000</v>
      </c>
      <c r="AI1734" s="2">
        <v>465000</v>
      </c>
      <c r="AJ1734" s="2">
        <v>1537000</v>
      </c>
      <c r="AK1734" s="16" t="str">
        <f t="shared" si="429"/>
        <v>Нет</v>
      </c>
      <c r="AL1734" s="16" t="str">
        <f>IF(IFERROR(AN1734*AO1734*AP1734*AQ1734*AR1734*AS1734,0)=0,"Да","Нет")</f>
        <v>Нет</v>
      </c>
      <c r="AM1734" s="16" t="str">
        <f t="shared" si="419"/>
        <v>Да</v>
      </c>
      <c r="AN1734">
        <f t="shared" si="431"/>
        <v>1.1477168048427424</v>
      </c>
      <c r="AO1734">
        <f t="shared" si="432"/>
        <v>2.5555742391121572</v>
      </c>
      <c r="AP1734">
        <f t="shared" si="433"/>
        <v>1.9479200786112021</v>
      </c>
      <c r="AQ1734">
        <f t="shared" si="434"/>
        <v>2.1910152104704634</v>
      </c>
      <c r="AR1734">
        <f t="shared" si="435"/>
        <v>-6.0795698924731179</v>
      </c>
      <c r="AS1734">
        <f t="shared" si="436"/>
        <v>0.30253741054001299</v>
      </c>
      <c r="AT1734">
        <f t="shared" ref="AT1734:AT1735" si="437">AQ1734*AN1734</f>
        <v>2.5146649767230089</v>
      </c>
    </row>
    <row r="1735" spans="1:46" ht="29" hidden="1" x14ac:dyDescent="0.35">
      <c r="A1735" s="6">
        <v>1378</v>
      </c>
      <c r="B1735" s="11" t="s">
        <v>3258</v>
      </c>
      <c r="C1735" s="8" t="s">
        <v>3259</v>
      </c>
      <c r="D1735" s="2">
        <v>1</v>
      </c>
      <c r="E1735" s="2">
        <v>33</v>
      </c>
      <c r="F1735" s="2" t="s">
        <v>38</v>
      </c>
      <c r="G1735" s="12" t="s">
        <v>3260</v>
      </c>
      <c r="H1735" s="8" t="s">
        <v>121</v>
      </c>
      <c r="I1735" s="2">
        <v>19381000</v>
      </c>
      <c r="J1735" s="2">
        <v>18501000</v>
      </c>
      <c r="K1735" s="2">
        <v>10660000</v>
      </c>
      <c r="L1735" s="2">
        <v>11582000</v>
      </c>
      <c r="M1735" s="2">
        <v>13904000</v>
      </c>
      <c r="N1735" s="2">
        <v>12874000</v>
      </c>
      <c r="O1735" s="2">
        <v>10999000</v>
      </c>
      <c r="P1735" s="2">
        <v>14576000</v>
      </c>
      <c r="Q1735" s="14">
        <v>55612000</v>
      </c>
      <c r="R1735" s="14">
        <v>51261000</v>
      </c>
      <c r="S1735" s="14">
        <v>38818000</v>
      </c>
      <c r="T1735" s="14">
        <v>40911000</v>
      </c>
      <c r="U1735" s="14">
        <v>126000</v>
      </c>
      <c r="V1735" s="14">
        <v>113000</v>
      </c>
      <c r="W1735" s="14">
        <v>70000</v>
      </c>
      <c r="X1735" s="14">
        <v>5318000</v>
      </c>
      <c r="Y1735" s="14" t="s">
        <v>38</v>
      </c>
      <c r="Z1735" s="14" t="s">
        <v>38</v>
      </c>
      <c r="AA1735" s="14" t="s">
        <v>38</v>
      </c>
      <c r="AB1735" s="14" t="s">
        <v>38</v>
      </c>
      <c r="AC1735" s="14">
        <v>64000</v>
      </c>
      <c r="AD1735" s="14">
        <v>61000</v>
      </c>
      <c r="AE1735" s="14">
        <v>45000</v>
      </c>
      <c r="AF1735" s="14">
        <v>46000</v>
      </c>
      <c r="AG1735" s="2">
        <v>5445000</v>
      </c>
      <c r="AH1735" s="2">
        <v>5428000</v>
      </c>
      <c r="AI1735" s="2">
        <v>5382000</v>
      </c>
      <c r="AJ1735" s="2">
        <v>5320000</v>
      </c>
      <c r="AK1735" s="16" t="str">
        <f t="shared" si="429"/>
        <v>Да</v>
      </c>
      <c r="AL1735" s="16" t="str">
        <f>IF(IFERROR(AN1735*AO1735*AP1735*AQ1735*AR1735*AS1735,0)=0,"Да","Нет")</f>
        <v>Нет</v>
      </c>
      <c r="AM1735" s="16" t="str">
        <f t="shared" si="419"/>
        <v>Да</v>
      </c>
      <c r="AN1735">
        <f t="shared" si="431"/>
        <v>1.0800062140748796</v>
      </c>
      <c r="AO1735">
        <f t="shared" si="432"/>
        <v>1.1704700427311574</v>
      </c>
      <c r="AP1735">
        <f t="shared" si="433"/>
        <v>0.75459659714599336</v>
      </c>
      <c r="AQ1735">
        <f t="shared" si="434"/>
        <v>1.0031319086219601</v>
      </c>
      <c r="AR1735">
        <f t="shared" si="435"/>
        <v>1.0085470085470085</v>
      </c>
      <c r="AS1735">
        <f t="shared" si="436"/>
        <v>1.0116541353383459</v>
      </c>
      <c r="AT1735">
        <f t="shared" si="437"/>
        <v>1.0833886948485112</v>
      </c>
    </row>
    <row r="1736" spans="1:46" hidden="1" x14ac:dyDescent="0.35">
      <c r="A1736" s="6">
        <v>1536</v>
      </c>
      <c r="B1736" s="11" t="s">
        <v>3638</v>
      </c>
      <c r="C1736" s="8" t="s">
        <v>3639</v>
      </c>
      <c r="D1736" s="2">
        <v>1</v>
      </c>
      <c r="E1736" s="2">
        <v>76</v>
      </c>
      <c r="F1736" s="2" t="s">
        <v>38</v>
      </c>
      <c r="G1736" s="12"/>
      <c r="H1736" s="8" t="s">
        <v>40</v>
      </c>
      <c r="I1736" s="2">
        <v>53714000</v>
      </c>
      <c r="J1736" s="2">
        <v>57870000</v>
      </c>
      <c r="K1736" s="2">
        <v>55938000</v>
      </c>
      <c r="L1736" s="2">
        <v>61007000</v>
      </c>
      <c r="M1736" s="2">
        <v>22310000</v>
      </c>
      <c r="N1736" s="2">
        <v>28563000</v>
      </c>
      <c r="O1736" s="2">
        <v>32499000</v>
      </c>
      <c r="P1736" s="2">
        <v>37850000</v>
      </c>
      <c r="Q1736" s="14">
        <v>54793000</v>
      </c>
      <c r="R1736" s="14">
        <v>55422000</v>
      </c>
      <c r="S1736" s="14">
        <v>65297000</v>
      </c>
      <c r="T1736" s="14">
        <v>69074000</v>
      </c>
      <c r="U1736" s="14">
        <v>5972000</v>
      </c>
      <c r="V1736" s="14">
        <v>9802000</v>
      </c>
      <c r="W1736" s="14">
        <v>9516000</v>
      </c>
      <c r="X1736" s="14">
        <v>5179000</v>
      </c>
      <c r="Y1736" s="14" t="s">
        <v>38</v>
      </c>
      <c r="Z1736" s="14" t="s">
        <v>38</v>
      </c>
      <c r="AA1736" s="14" t="s">
        <v>38</v>
      </c>
      <c r="AB1736" s="14" t="s">
        <v>38</v>
      </c>
      <c r="AC1736" s="14">
        <v>-3814000</v>
      </c>
      <c r="AD1736" s="14">
        <v>286000</v>
      </c>
      <c r="AE1736" s="14">
        <v>4336000</v>
      </c>
      <c r="AF1736" s="14">
        <v>5980000</v>
      </c>
      <c r="AG1736" s="2">
        <v>47030000</v>
      </c>
      <c r="AH1736" s="2">
        <v>50846000</v>
      </c>
      <c r="AI1736" s="2">
        <v>50560000</v>
      </c>
      <c r="AJ1736" s="2">
        <v>46223000</v>
      </c>
      <c r="AK1736" s="16" t="str">
        <f t="shared" si="429"/>
        <v>Нет</v>
      </c>
      <c r="AL1736" s="16" t="str">
        <f>IF(IFERROR(AN1736*AO1736*AP1736*AQ1736*AR1736*AS1736,0)=0,"Да","Нет")</f>
        <v>Нет</v>
      </c>
      <c r="AM1736" s="16" t="str">
        <f t="shared" si="419"/>
        <v>Нет</v>
      </c>
      <c r="AN1736">
        <f t="shared" si="431"/>
        <v>0.78108041872352341</v>
      </c>
      <c r="AO1736">
        <f t="shared" si="432"/>
        <v>0.87888858118711344</v>
      </c>
      <c r="AP1736">
        <f t="shared" si="433"/>
        <v>0.85862615587846769</v>
      </c>
      <c r="AQ1736">
        <f t="shared" si="434"/>
        <v>0.92494984856232543</v>
      </c>
      <c r="AR1736">
        <f t="shared" si="435"/>
        <v>1.0056566455696203</v>
      </c>
      <c r="AS1736">
        <f t="shared" si="436"/>
        <v>1.0938277480907772</v>
      </c>
    </row>
    <row r="1737" spans="1:46" ht="43.5" hidden="1" x14ac:dyDescent="0.35">
      <c r="A1737" s="6">
        <v>2132</v>
      </c>
      <c r="B1737" s="11" t="s">
        <v>5058</v>
      </c>
      <c r="C1737" s="8" t="s">
        <v>5059</v>
      </c>
      <c r="D1737" s="2">
        <v>1</v>
      </c>
      <c r="E1737" s="2">
        <v>4</v>
      </c>
      <c r="F1737" s="2" t="s">
        <v>38</v>
      </c>
      <c r="G1737" s="12"/>
      <c r="H1737" s="8" t="s">
        <v>40</v>
      </c>
      <c r="I1737" s="2">
        <v>155955000</v>
      </c>
      <c r="J1737" s="2">
        <v>104281000</v>
      </c>
      <c r="K1737" s="2">
        <v>138146000</v>
      </c>
      <c r="L1737" s="2">
        <v>162538000</v>
      </c>
      <c r="M1737" s="2">
        <v>33357000</v>
      </c>
      <c r="N1737" s="2">
        <v>33849000</v>
      </c>
      <c r="O1737" s="2">
        <v>-12524000</v>
      </c>
      <c r="P1737" s="2">
        <v>-2202000</v>
      </c>
      <c r="Q1737" s="14">
        <v>54485000</v>
      </c>
      <c r="R1737" s="14">
        <v>57499000</v>
      </c>
      <c r="S1737" s="14">
        <v>14393000</v>
      </c>
      <c r="T1737" s="14">
        <v>52028000</v>
      </c>
      <c r="U1737" s="14">
        <v>-95327000</v>
      </c>
      <c r="V1737" s="14">
        <v>-72176000</v>
      </c>
      <c r="W1737" s="14">
        <v>-25017000</v>
      </c>
      <c r="X1737" s="14">
        <v>-3576000</v>
      </c>
      <c r="Y1737" s="14" t="s">
        <v>38</v>
      </c>
      <c r="Z1737" s="14" t="s">
        <v>38</v>
      </c>
      <c r="AA1737" s="14" t="s">
        <v>38</v>
      </c>
      <c r="AB1737" s="14" t="s">
        <v>38</v>
      </c>
      <c r="AC1737" s="14">
        <v>3843000</v>
      </c>
      <c r="AD1737" s="14">
        <v>-2216000</v>
      </c>
      <c r="AE1737" s="14">
        <v>-21441000</v>
      </c>
      <c r="AF1737" s="14">
        <v>-26579000</v>
      </c>
      <c r="AG1737" s="2">
        <v>72066000</v>
      </c>
      <c r="AH1737" s="2">
        <v>6018000</v>
      </c>
      <c r="AI1737" s="2">
        <v>53178000</v>
      </c>
      <c r="AJ1737" s="2">
        <v>74619000</v>
      </c>
      <c r="AK1737" s="16" t="str">
        <f t="shared" si="429"/>
        <v>Да</v>
      </c>
      <c r="AL1737" s="16" t="str">
        <f t="shared" ref="AL1737:AL1738" si="438">IF(IFERROR(AN1737*AO1737*AP1737*AQ1737*AR1737*AS1737,0)=0,"Да","Нет")</f>
        <v>Нет</v>
      </c>
      <c r="AM1737" s="16" t="str">
        <f t="shared" si="419"/>
        <v>Нет</v>
      </c>
      <c r="AN1737">
        <f t="shared" si="431"/>
        <v>0.98546485863688738</v>
      </c>
      <c r="AO1737">
        <f t="shared" si="432"/>
        <v>-2.7027307569466625</v>
      </c>
      <c r="AP1737">
        <f t="shared" si="433"/>
        <v>5.68755676657584</v>
      </c>
      <c r="AQ1737">
        <f t="shared" si="434"/>
        <v>11.975074775672981</v>
      </c>
      <c r="AR1737">
        <f t="shared" si="435"/>
        <v>0.11316709917635112</v>
      </c>
      <c r="AS1737">
        <f t="shared" si="436"/>
        <v>0.71266031439713751</v>
      </c>
    </row>
    <row r="1738" spans="1:46" hidden="1" x14ac:dyDescent="0.35">
      <c r="A1738" s="6">
        <v>2141</v>
      </c>
      <c r="B1738" s="11" t="s">
        <v>5078</v>
      </c>
      <c r="C1738" s="8" t="s">
        <v>5079</v>
      </c>
      <c r="D1738" s="2">
        <v>1</v>
      </c>
      <c r="E1738" s="2">
        <v>4</v>
      </c>
      <c r="F1738" s="2" t="s">
        <v>38</v>
      </c>
      <c r="G1738" s="12"/>
      <c r="H1738" s="8" t="s">
        <v>121</v>
      </c>
      <c r="I1738" s="2">
        <v>17578000</v>
      </c>
      <c r="J1738" s="2">
        <v>18169000</v>
      </c>
      <c r="K1738" s="2">
        <v>16102000</v>
      </c>
      <c r="L1738" s="2">
        <v>13410000</v>
      </c>
      <c r="M1738" s="2">
        <v>11472000</v>
      </c>
      <c r="N1738" s="2">
        <v>11774000</v>
      </c>
      <c r="O1738" s="2">
        <v>9858000</v>
      </c>
      <c r="P1738" s="2">
        <v>6336000</v>
      </c>
      <c r="Q1738" s="14">
        <v>54320000</v>
      </c>
      <c r="R1738" s="14">
        <v>59881000</v>
      </c>
      <c r="S1738" s="14">
        <v>49233000</v>
      </c>
      <c r="T1738" s="14">
        <v>35713000</v>
      </c>
      <c r="U1738" s="14">
        <v>9373000</v>
      </c>
      <c r="V1738" s="14">
        <v>10240000</v>
      </c>
      <c r="W1738" s="14">
        <v>8118000</v>
      </c>
      <c r="X1738" s="14">
        <v>4468000</v>
      </c>
      <c r="Y1738" s="14" t="s">
        <v>38</v>
      </c>
      <c r="Z1738" s="14" t="s">
        <v>38</v>
      </c>
      <c r="AA1738" s="14" t="s">
        <v>38</v>
      </c>
      <c r="AB1738" s="14" t="s">
        <v>38</v>
      </c>
      <c r="AC1738" s="14">
        <v>3588000</v>
      </c>
      <c r="AD1738" s="14">
        <v>5367000</v>
      </c>
      <c r="AE1738" s="14">
        <v>3456000</v>
      </c>
      <c r="AF1738" s="14">
        <v>1456000</v>
      </c>
      <c r="AG1738" s="2">
        <v>13228000</v>
      </c>
      <c r="AH1738" s="2">
        <v>14095000</v>
      </c>
      <c r="AI1738" s="2">
        <v>11973000</v>
      </c>
      <c r="AJ1738" s="2">
        <v>8295000</v>
      </c>
      <c r="AK1738" s="16" t="str">
        <f t="shared" si="429"/>
        <v>Да</v>
      </c>
      <c r="AL1738" s="16" t="str">
        <f t="shared" si="438"/>
        <v>Нет</v>
      </c>
      <c r="AM1738" s="16" t="str">
        <f t="shared" si="419"/>
        <v>Нет</v>
      </c>
      <c r="AN1738">
        <f t="shared" si="431"/>
        <v>0.97435026329199936</v>
      </c>
      <c r="AO1738">
        <f t="shared" si="432"/>
        <v>1.1943599107324001</v>
      </c>
      <c r="AP1738">
        <f t="shared" si="433"/>
        <v>1.5558712121212122</v>
      </c>
      <c r="AQ1738">
        <f t="shared" si="434"/>
        <v>0.93848882582476056</v>
      </c>
      <c r="AR1738">
        <f t="shared" si="435"/>
        <v>1.1772321055708679</v>
      </c>
      <c r="AS1738">
        <f t="shared" si="436"/>
        <v>1.4433996383363472</v>
      </c>
    </row>
    <row r="1739" spans="1:46" ht="87" hidden="1" x14ac:dyDescent="0.35">
      <c r="A1739" s="6">
        <v>205</v>
      </c>
      <c r="B1739" s="11" t="s">
        <v>511</v>
      </c>
      <c r="C1739" s="8" t="s">
        <v>512</v>
      </c>
      <c r="D1739" s="2">
        <v>1</v>
      </c>
      <c r="E1739" s="2">
        <v>68</v>
      </c>
      <c r="F1739" s="2" t="s">
        <v>38</v>
      </c>
      <c r="G1739" s="12" t="s">
        <v>513</v>
      </c>
      <c r="H1739" s="8" t="s">
        <v>40</v>
      </c>
      <c r="I1739" s="2">
        <v>44815000</v>
      </c>
      <c r="J1739" s="2">
        <v>49326000</v>
      </c>
      <c r="K1739" s="2">
        <v>52491000</v>
      </c>
      <c r="L1739" s="2">
        <v>51534000</v>
      </c>
      <c r="M1739" s="2">
        <v>9505000</v>
      </c>
      <c r="N1739" s="2">
        <v>11634000</v>
      </c>
      <c r="O1739" s="2">
        <v>16861000</v>
      </c>
      <c r="P1739" s="2">
        <v>15916000</v>
      </c>
      <c r="Q1739" s="14">
        <v>52984000</v>
      </c>
      <c r="R1739" s="14">
        <v>61122000</v>
      </c>
      <c r="S1739" s="14">
        <v>67825000</v>
      </c>
      <c r="T1739" s="14">
        <v>60805000</v>
      </c>
      <c r="U1739" s="14">
        <v>18613000</v>
      </c>
      <c r="V1739" s="14">
        <v>20388000</v>
      </c>
      <c r="W1739" s="14">
        <v>20806000</v>
      </c>
      <c r="X1739" s="14">
        <v>22133000</v>
      </c>
      <c r="Y1739" s="14" t="s">
        <v>38</v>
      </c>
      <c r="Z1739" s="14" t="s">
        <v>38</v>
      </c>
      <c r="AA1739" s="14" t="s">
        <v>38</v>
      </c>
      <c r="AB1739" s="14" t="s">
        <v>38</v>
      </c>
      <c r="AC1739" s="14">
        <v>-1597000</v>
      </c>
      <c r="AD1739" s="14">
        <v>290000</v>
      </c>
      <c r="AE1739" s="14">
        <v>106000</v>
      </c>
      <c r="AF1739" s="14">
        <v>2848000</v>
      </c>
      <c r="AG1739" s="2">
        <v>40142000</v>
      </c>
      <c r="AH1739" s="2">
        <v>41902000</v>
      </c>
      <c r="AI1739" s="2">
        <v>42315000</v>
      </c>
      <c r="AJ1739" s="2">
        <v>43396000</v>
      </c>
      <c r="AK1739" s="16" t="str">
        <f t="shared" si="429"/>
        <v>Нет</v>
      </c>
      <c r="AL1739" s="16" t="str">
        <f>IF(IFERROR(AN1739*AO1739*AP1739*AQ1739*AR1739*AS1739,0)=0,"Да","Нет")</f>
        <v>Нет</v>
      </c>
      <c r="AM1739" s="16" t="str">
        <f t="shared" si="419"/>
        <v>Нет</v>
      </c>
      <c r="AN1739">
        <f t="shared" si="431"/>
        <v>0.81700189100911125</v>
      </c>
      <c r="AO1739">
        <f t="shared" si="432"/>
        <v>0.68999466223830141</v>
      </c>
      <c r="AP1739">
        <f t="shared" si="433"/>
        <v>1.0593742146267906</v>
      </c>
      <c r="AQ1739">
        <f t="shared" si="434"/>
        <v>0.95799723163572148</v>
      </c>
      <c r="AR1739">
        <f t="shared" si="435"/>
        <v>0.99023986765922245</v>
      </c>
      <c r="AS1739">
        <f t="shared" si="436"/>
        <v>0.97508987003410452</v>
      </c>
    </row>
    <row r="1740" spans="1:46" hidden="1" x14ac:dyDescent="0.35">
      <c r="A1740" s="6">
        <v>99</v>
      </c>
      <c r="B1740" s="11" t="s">
        <v>259</v>
      </c>
      <c r="C1740" s="8" t="s">
        <v>260</v>
      </c>
      <c r="D1740" s="2">
        <v>1</v>
      </c>
      <c r="E1740" s="2">
        <v>80</v>
      </c>
      <c r="F1740" s="2" t="s">
        <v>38</v>
      </c>
      <c r="G1740" s="12"/>
      <c r="H1740" s="8" t="s">
        <v>40</v>
      </c>
      <c r="I1740" s="2">
        <v>220372000</v>
      </c>
      <c r="J1740" s="2">
        <v>229476000</v>
      </c>
      <c r="K1740" s="2">
        <v>233607000</v>
      </c>
      <c r="L1740" s="2">
        <v>218555000</v>
      </c>
      <c r="M1740" s="2">
        <v>-8192000</v>
      </c>
      <c r="N1740" s="2">
        <v>-5689000</v>
      </c>
      <c r="O1740" s="2">
        <v>3740000</v>
      </c>
      <c r="P1740" s="2">
        <v>5068000</v>
      </c>
      <c r="Q1740" s="14">
        <v>51927000</v>
      </c>
      <c r="R1740" s="14">
        <v>37325000</v>
      </c>
      <c r="S1740" s="14">
        <v>34094000</v>
      </c>
      <c r="T1740" s="14">
        <v>26099000</v>
      </c>
      <c r="U1740" s="14">
        <v>-70880000</v>
      </c>
      <c r="V1740" s="14">
        <v>-51919000</v>
      </c>
      <c r="W1740" s="14">
        <v>-45926000</v>
      </c>
      <c r="X1740" s="14">
        <v>-32050000</v>
      </c>
      <c r="Y1740" s="14" t="s">
        <v>38</v>
      </c>
      <c r="Z1740" s="14" t="s">
        <v>38</v>
      </c>
      <c r="AA1740" s="14" t="s">
        <v>38</v>
      </c>
      <c r="AB1740" s="14" t="s">
        <v>38</v>
      </c>
      <c r="AC1740" s="14">
        <v>-13464000</v>
      </c>
      <c r="AD1740" s="14">
        <v>-8129000</v>
      </c>
      <c r="AE1740" s="14">
        <v>-11945000</v>
      </c>
      <c r="AF1740" s="14">
        <v>-3166000</v>
      </c>
      <c r="AG1740" s="2">
        <v>148230000</v>
      </c>
      <c r="AH1740" s="2">
        <v>167192000</v>
      </c>
      <c r="AI1740" s="2">
        <v>173185000</v>
      </c>
      <c r="AJ1740" s="2">
        <v>187061000</v>
      </c>
      <c r="AK1740" s="16" t="str">
        <f t="shared" si="429"/>
        <v>Нет</v>
      </c>
      <c r="AL1740" s="16" t="str">
        <f>IF(IFERROR(AN1740*AO1740*AP1740*AQ1740*AR1740*AS1740,0)=0,"Да","Нет")</f>
        <v>Нет</v>
      </c>
      <c r="AM1740" s="16" t="str">
        <f t="shared" si="419"/>
        <v>Да</v>
      </c>
      <c r="AN1740">
        <f t="shared" si="431"/>
        <v>1.4399718755493056</v>
      </c>
      <c r="AO1740">
        <f t="shared" si="432"/>
        <v>-1.5211229946524065</v>
      </c>
      <c r="AP1740">
        <f t="shared" si="433"/>
        <v>0.73796369376479876</v>
      </c>
      <c r="AQ1740">
        <f t="shared" si="434"/>
        <v>0.88658548255897407</v>
      </c>
      <c r="AR1740">
        <f t="shared" si="435"/>
        <v>0.96539538643646972</v>
      </c>
      <c r="AS1740">
        <f t="shared" si="436"/>
        <v>0.92582098887528663</v>
      </c>
      <c r="AT1740">
        <f>AQ1740*AN1740</f>
        <v>1.276658160155232</v>
      </c>
    </row>
    <row r="1741" spans="1:46" hidden="1" x14ac:dyDescent="0.35">
      <c r="A1741" s="6">
        <v>978</v>
      </c>
      <c r="B1741" s="11" t="s">
        <v>2342</v>
      </c>
      <c r="C1741" s="8" t="s">
        <v>2343</v>
      </c>
      <c r="D1741" s="2">
        <v>1</v>
      </c>
      <c r="E1741" s="2">
        <v>67</v>
      </c>
      <c r="F1741" s="2" t="s">
        <v>38</v>
      </c>
      <c r="G1741" s="12"/>
      <c r="H1741" s="8" t="s">
        <v>40</v>
      </c>
      <c r="I1741" s="2">
        <v>96982000</v>
      </c>
      <c r="J1741" s="2">
        <v>87722000</v>
      </c>
      <c r="K1741" s="2">
        <v>88971000</v>
      </c>
      <c r="L1741" s="2" t="s">
        <v>38</v>
      </c>
      <c r="M1741" s="2">
        <v>11225000</v>
      </c>
      <c r="N1741" s="2">
        <v>1059000</v>
      </c>
      <c r="O1741" s="2">
        <v>3112000</v>
      </c>
      <c r="P1741" s="2" t="s">
        <v>38</v>
      </c>
      <c r="Q1741" s="14">
        <v>51709000</v>
      </c>
      <c r="R1741" s="14">
        <v>56503000</v>
      </c>
      <c r="S1741" s="14">
        <v>32537000</v>
      </c>
      <c r="T1741" s="14" t="s">
        <v>38</v>
      </c>
      <c r="U1741" s="14">
        <v>58144000</v>
      </c>
      <c r="V1741" s="14">
        <v>61457000</v>
      </c>
      <c r="W1741" s="14">
        <v>59656000</v>
      </c>
      <c r="X1741" s="14" t="s">
        <v>38</v>
      </c>
      <c r="Y1741" s="14" t="s">
        <v>38</v>
      </c>
      <c r="Z1741" s="14" t="s">
        <v>38</v>
      </c>
      <c r="AA1741" s="14" t="s">
        <v>38</v>
      </c>
      <c r="AB1741" s="14" t="s">
        <v>38</v>
      </c>
      <c r="AC1741" s="14">
        <v>-2363000</v>
      </c>
      <c r="AD1741" s="14">
        <v>2751000</v>
      </c>
      <c r="AE1741" s="14">
        <v>11165000</v>
      </c>
      <c r="AF1741" s="14" t="s">
        <v>38</v>
      </c>
      <c r="AG1741" s="2">
        <v>80536000</v>
      </c>
      <c r="AH1741" s="2">
        <v>83849000</v>
      </c>
      <c r="AI1741" s="2">
        <v>82048000</v>
      </c>
      <c r="AJ1741" s="2" t="s">
        <v>38</v>
      </c>
      <c r="AK1741" s="16" t="str">
        <f t="shared" si="429"/>
        <v>Нет</v>
      </c>
      <c r="AL1741" s="16" t="str">
        <f>IF(IFERROR(AN1741*AO1741*AP1741*AQ1741*AR1741*AS1741,0)=0,"Да","Нет")</f>
        <v>Да</v>
      </c>
      <c r="AM1741" s="16"/>
      <c r="AN1741">
        <f t="shared" si="431"/>
        <v>10.599622285174693</v>
      </c>
      <c r="AO1741">
        <f t="shared" si="432"/>
        <v>0.3402956298200514</v>
      </c>
      <c r="AP1741" t="e">
        <f t="shared" si="433"/>
        <v>#VALUE!</v>
      </c>
      <c r="AQ1741">
        <f t="shared" si="434"/>
        <v>0.9604884971794535</v>
      </c>
      <c r="AR1741">
        <f t="shared" si="435"/>
        <v>1.0219505655226209</v>
      </c>
      <c r="AS1741" t="e">
        <f t="shared" si="436"/>
        <v>#VALUE!</v>
      </c>
    </row>
    <row r="1742" spans="1:46" hidden="1" x14ac:dyDescent="0.35">
      <c r="A1742" s="6">
        <v>170</v>
      </c>
      <c r="B1742" s="11" t="s">
        <v>426</v>
      </c>
      <c r="C1742" s="8" t="s">
        <v>427</v>
      </c>
      <c r="D1742" s="2">
        <v>1</v>
      </c>
      <c r="E1742" s="2">
        <v>11</v>
      </c>
      <c r="F1742" s="2" t="s">
        <v>38</v>
      </c>
      <c r="G1742" s="12"/>
      <c r="H1742" s="8" t="s">
        <v>121</v>
      </c>
      <c r="I1742" s="2">
        <v>55949000</v>
      </c>
      <c r="J1742" s="2">
        <v>54985000</v>
      </c>
      <c r="K1742" s="2">
        <v>58529000</v>
      </c>
      <c r="L1742" s="2">
        <v>76995000</v>
      </c>
      <c r="M1742" s="2">
        <v>17288000</v>
      </c>
      <c r="N1742" s="2">
        <v>16257000</v>
      </c>
      <c r="O1742" s="2">
        <v>-7126000</v>
      </c>
      <c r="P1742" s="2">
        <v>53405000</v>
      </c>
      <c r="Q1742" s="14">
        <v>51605000</v>
      </c>
      <c r="R1742" s="14">
        <v>81281000</v>
      </c>
      <c r="S1742" s="14">
        <v>28805000</v>
      </c>
      <c r="T1742" s="14">
        <v>114852000</v>
      </c>
      <c r="U1742" s="14">
        <v>22911000</v>
      </c>
      <c r="V1742" s="14">
        <v>22144000</v>
      </c>
      <c r="W1742" s="14">
        <v>24845000</v>
      </c>
      <c r="X1742" s="14">
        <v>43923000</v>
      </c>
      <c r="Y1742" s="14" t="s">
        <v>38</v>
      </c>
      <c r="Z1742" s="14" t="s">
        <v>38</v>
      </c>
      <c r="AA1742" s="14" t="s">
        <v>38</v>
      </c>
      <c r="AB1742" s="14" t="s">
        <v>38</v>
      </c>
      <c r="AC1742" s="14">
        <v>766000</v>
      </c>
      <c r="AD1742" s="14">
        <v>-2701000</v>
      </c>
      <c r="AE1742" s="14">
        <v>-17513000</v>
      </c>
      <c r="AF1742" s="14">
        <v>22647000</v>
      </c>
      <c r="AG1742" s="2">
        <v>37091000</v>
      </c>
      <c r="AH1742" s="2">
        <v>36324000</v>
      </c>
      <c r="AI1742" s="2">
        <v>39025000</v>
      </c>
      <c r="AJ1742" s="2">
        <v>58103000</v>
      </c>
      <c r="AK1742" s="16" t="str">
        <f t="shared" si="429"/>
        <v>Да</v>
      </c>
      <c r="AL1742" s="16" t="str">
        <f>IF(IFERROR(AN1742*AO1742*AP1742*AQ1742*AR1742*AS1742,0)=0,"Да","Нет")</f>
        <v>Нет</v>
      </c>
      <c r="AM1742" s="16" t="str">
        <f t="shared" ref="AM1742:AM1744" si="439">IF(AN1742&gt;1,"Да","Нет")</f>
        <v>Да</v>
      </c>
      <c r="AN1742">
        <f t="shared" si="431"/>
        <v>1.0634188349634004</v>
      </c>
      <c r="AO1742">
        <f t="shared" si="432"/>
        <v>-2.2813640190850406</v>
      </c>
      <c r="AP1742">
        <f t="shared" si="433"/>
        <v>-0.13343319913865742</v>
      </c>
      <c r="AQ1742">
        <f t="shared" si="434"/>
        <v>1.0211155159123444</v>
      </c>
      <c r="AR1742">
        <f t="shared" si="435"/>
        <v>0.93078795643818069</v>
      </c>
      <c r="AS1742">
        <f t="shared" si="436"/>
        <v>0.67165206615837392</v>
      </c>
      <c r="AT1742">
        <f>AQ1742*AN1742</f>
        <v>1.0858734722945569</v>
      </c>
    </row>
    <row r="1743" spans="1:46" ht="29" hidden="1" x14ac:dyDescent="0.35">
      <c r="A1743" s="6">
        <v>216</v>
      </c>
      <c r="B1743" s="11" t="s">
        <v>538</v>
      </c>
      <c r="C1743" s="8" t="s">
        <v>539</v>
      </c>
      <c r="D1743" s="2">
        <v>1</v>
      </c>
      <c r="E1743" s="2">
        <v>99</v>
      </c>
      <c r="F1743" s="2" t="s">
        <v>38</v>
      </c>
      <c r="G1743" s="12"/>
      <c r="H1743" s="8" t="s">
        <v>121</v>
      </c>
      <c r="I1743" s="2">
        <v>1031465000</v>
      </c>
      <c r="J1743" s="2">
        <v>1016313000</v>
      </c>
      <c r="K1743" s="2">
        <v>1014197000</v>
      </c>
      <c r="L1743" s="2">
        <v>1393602000</v>
      </c>
      <c r="M1743" s="2">
        <v>43912000</v>
      </c>
      <c r="N1743" s="2">
        <v>44726000</v>
      </c>
      <c r="O1743" s="2">
        <v>45221000</v>
      </c>
      <c r="P1743" s="2">
        <v>34363000</v>
      </c>
      <c r="Q1743" s="14">
        <v>51090000</v>
      </c>
      <c r="R1743" s="14">
        <v>52083000</v>
      </c>
      <c r="S1743" s="14">
        <v>48229000</v>
      </c>
      <c r="T1743" s="14">
        <v>37146000</v>
      </c>
      <c r="U1743" s="14">
        <v>-2395859000</v>
      </c>
      <c r="V1743" s="14">
        <v>-2295940000</v>
      </c>
      <c r="W1743" s="14">
        <v>-2000442000</v>
      </c>
      <c r="X1743" s="14">
        <v>-1415675000</v>
      </c>
      <c r="Y1743" s="14" t="s">
        <v>38</v>
      </c>
      <c r="Z1743" s="14" t="s">
        <v>38</v>
      </c>
      <c r="AA1743" s="14" t="s">
        <v>38</v>
      </c>
      <c r="AB1743" s="14" t="s">
        <v>38</v>
      </c>
      <c r="AC1743" s="14">
        <v>-99919000</v>
      </c>
      <c r="AD1743" s="14">
        <v>-291554000</v>
      </c>
      <c r="AE1743" s="14">
        <v>-584767000</v>
      </c>
      <c r="AF1743" s="14">
        <v>-404989000</v>
      </c>
      <c r="AG1743" s="2">
        <v>-1842999000</v>
      </c>
      <c r="AH1743" s="2">
        <v>-1743080000</v>
      </c>
      <c r="AI1743" s="2">
        <v>-1447582000</v>
      </c>
      <c r="AJ1743" s="2">
        <v>-862815000</v>
      </c>
      <c r="AK1743" s="16" t="str">
        <f t="shared" si="429"/>
        <v>Нет</v>
      </c>
      <c r="AL1743" s="16" t="str">
        <f>IF(IFERROR(AN1743*AO1743*AP1743*AQ1743*AR1743*AS1743,0)=0,"Да","Нет")</f>
        <v>Нет</v>
      </c>
      <c r="AM1743" s="16" t="str">
        <f t="shared" si="439"/>
        <v>Нет</v>
      </c>
      <c r="AN1743">
        <f t="shared" si="431"/>
        <v>0.98180029513034928</v>
      </c>
      <c r="AO1743">
        <f t="shared" si="432"/>
        <v>0.98905375820968133</v>
      </c>
      <c r="AP1743">
        <f t="shared" si="433"/>
        <v>1.3159793964438495</v>
      </c>
      <c r="AQ1743">
        <f t="shared" si="434"/>
        <v>1.0573232439130733</v>
      </c>
      <c r="AR1743">
        <f t="shared" si="435"/>
        <v>1.2041321320657483</v>
      </c>
      <c r="AS1743">
        <f t="shared" si="436"/>
        <v>1.6777432010338253</v>
      </c>
    </row>
    <row r="1744" spans="1:46" x14ac:dyDescent="0.35">
      <c r="A1744" s="6">
        <v>2107</v>
      </c>
      <c r="B1744" s="11" t="s">
        <v>4998</v>
      </c>
      <c r="C1744" s="8" t="s">
        <v>4999</v>
      </c>
      <c r="D1744" s="2">
        <v>2</v>
      </c>
      <c r="E1744" s="2">
        <v>51</v>
      </c>
      <c r="F1744" s="2" t="s">
        <v>38</v>
      </c>
      <c r="G1744" s="12"/>
      <c r="H1744" s="8" t="s">
        <v>40</v>
      </c>
      <c r="I1744" s="2">
        <v>36899000</v>
      </c>
      <c r="J1744" s="2">
        <v>19065000</v>
      </c>
      <c r="K1744" s="2">
        <v>21667000</v>
      </c>
      <c r="L1744" s="2">
        <v>19833000</v>
      </c>
      <c r="M1744" s="2">
        <v>10142000</v>
      </c>
      <c r="N1744" s="2">
        <v>1124000</v>
      </c>
      <c r="O1744" s="2">
        <v>-2498000</v>
      </c>
      <c r="P1744" s="2">
        <v>-16978000</v>
      </c>
      <c r="Q1744" s="14">
        <v>50974000</v>
      </c>
      <c r="R1744" s="14">
        <v>40265000</v>
      </c>
      <c r="S1744" s="14">
        <v>32773000</v>
      </c>
      <c r="T1744" s="14">
        <v>14685000</v>
      </c>
      <c r="U1744" s="14">
        <v>-44867000</v>
      </c>
      <c r="V1744" s="14">
        <v>-66815000</v>
      </c>
      <c r="W1744" s="14">
        <v>-62112000</v>
      </c>
      <c r="X1744" s="14">
        <v>-55529000</v>
      </c>
      <c r="Y1744" s="14" t="s">
        <v>38</v>
      </c>
      <c r="Z1744" s="14" t="s">
        <v>38</v>
      </c>
      <c r="AA1744" s="14" t="s">
        <v>38</v>
      </c>
      <c r="AB1744" s="14" t="s">
        <v>38</v>
      </c>
      <c r="AC1744" s="14">
        <v>21948000</v>
      </c>
      <c r="AD1744" s="14">
        <v>-4703000</v>
      </c>
      <c r="AE1744" s="14">
        <v>-6583000</v>
      </c>
      <c r="AF1744" s="14">
        <v>-56430000</v>
      </c>
      <c r="AG1744" s="2">
        <v>-39089000</v>
      </c>
      <c r="AH1744" s="2">
        <v>-61037000</v>
      </c>
      <c r="AI1744" s="2">
        <v>-56334000</v>
      </c>
      <c r="AJ1744" s="2">
        <v>-49751000</v>
      </c>
      <c r="AK1744" s="16" t="str">
        <f t="shared" si="429"/>
        <v>Да</v>
      </c>
      <c r="AL1744" s="16" t="str">
        <f t="shared" ref="AL1744:AL1745" si="440">IF(IFERROR(AN1744*AO1744*AP1744*AQ1744*AR1744*AS1744,0)=0,"Да","Нет")</f>
        <v>Нет</v>
      </c>
      <c r="AM1744" s="16" t="str">
        <f t="shared" si="439"/>
        <v>Да</v>
      </c>
      <c r="AN1744">
        <f t="shared" si="431"/>
        <v>9.0231316725978647</v>
      </c>
      <c r="AO1744">
        <f t="shared" si="432"/>
        <v>-0.44995996797437948</v>
      </c>
      <c r="AP1744">
        <f t="shared" si="433"/>
        <v>0.14713158204735541</v>
      </c>
      <c r="AQ1744">
        <f t="shared" si="434"/>
        <v>0.64041483034880486</v>
      </c>
      <c r="AR1744">
        <f t="shared" si="435"/>
        <v>1.0834842191216671</v>
      </c>
      <c r="AS1744">
        <f t="shared" si="436"/>
        <v>1.1323189483628471</v>
      </c>
      <c r="AT1744">
        <f>AQ1744*AN1744</f>
        <v>5.7785473393216895</v>
      </c>
    </row>
    <row r="1745" spans="1:46" ht="29" hidden="1" x14ac:dyDescent="0.35">
      <c r="A1745" s="6">
        <v>97</v>
      </c>
      <c r="B1745" s="11" t="s">
        <v>254</v>
      </c>
      <c r="C1745" s="8" t="s">
        <v>255</v>
      </c>
      <c r="D1745" s="2">
        <v>1</v>
      </c>
      <c r="E1745" s="2">
        <v>99</v>
      </c>
      <c r="F1745" s="2" t="s">
        <v>38</v>
      </c>
      <c r="G1745" s="12" t="s">
        <v>256</v>
      </c>
      <c r="H1745" s="8" t="s">
        <v>40</v>
      </c>
      <c r="I1745" s="2">
        <v>37830000</v>
      </c>
      <c r="J1745" s="2">
        <v>70929000</v>
      </c>
      <c r="K1745" s="2" t="s">
        <v>38</v>
      </c>
      <c r="L1745" s="2" t="s">
        <v>38</v>
      </c>
      <c r="M1745" s="2">
        <v>7521000</v>
      </c>
      <c r="N1745" s="2">
        <v>1843000</v>
      </c>
      <c r="O1745" s="2" t="s">
        <v>38</v>
      </c>
      <c r="P1745" s="2" t="s">
        <v>38</v>
      </c>
      <c r="Q1745" s="14">
        <v>50793000</v>
      </c>
      <c r="R1745" s="14">
        <v>1843000</v>
      </c>
      <c r="S1745" s="14" t="s">
        <v>38</v>
      </c>
      <c r="T1745" s="14" t="s">
        <v>38</v>
      </c>
      <c r="U1745" s="14">
        <v>-28609000</v>
      </c>
      <c r="V1745" s="14">
        <v>-37558000</v>
      </c>
      <c r="W1745" s="14" t="s">
        <v>38</v>
      </c>
      <c r="X1745" s="14" t="s">
        <v>38</v>
      </c>
      <c r="Y1745" s="14" t="s">
        <v>38</v>
      </c>
      <c r="Z1745" s="14" t="s">
        <v>38</v>
      </c>
      <c r="AA1745" s="14" t="s">
        <v>38</v>
      </c>
      <c r="AB1745" s="14" t="s">
        <v>38</v>
      </c>
      <c r="AC1745" s="14">
        <v>2916000</v>
      </c>
      <c r="AD1745" s="14">
        <v>-6034000</v>
      </c>
      <c r="AE1745" s="14" t="s">
        <v>38</v>
      </c>
      <c r="AF1745" s="14" t="s">
        <v>38</v>
      </c>
      <c r="AG1745" s="2">
        <v>-9570000</v>
      </c>
      <c r="AH1745" s="2">
        <v>-18519000</v>
      </c>
      <c r="AI1745" s="2" t="s">
        <v>38</v>
      </c>
      <c r="AJ1745" s="2" t="s">
        <v>38</v>
      </c>
      <c r="AK1745" s="16" t="str">
        <f t="shared" si="429"/>
        <v>Да</v>
      </c>
      <c r="AL1745" s="16" t="str">
        <f t="shared" si="440"/>
        <v>Да</v>
      </c>
      <c r="AM1745" s="16"/>
      <c r="AN1745">
        <f t="shared" si="431"/>
        <v>4.0808464460119369</v>
      </c>
      <c r="AO1745" t="e">
        <f t="shared" si="432"/>
        <v>#VALUE!</v>
      </c>
      <c r="AP1745" t="e">
        <f t="shared" si="433"/>
        <v>#VALUE!</v>
      </c>
      <c r="AQ1745">
        <f t="shared" si="434"/>
        <v>0.51676656406933419</v>
      </c>
      <c r="AR1745" t="e">
        <f t="shared" si="435"/>
        <v>#VALUE!</v>
      </c>
      <c r="AS1745" t="e">
        <f t="shared" si="436"/>
        <v>#VALUE!</v>
      </c>
    </row>
    <row r="1746" spans="1:46" ht="87" hidden="1" x14ac:dyDescent="0.35">
      <c r="A1746" s="6">
        <v>449</v>
      </c>
      <c r="B1746" s="11" t="s">
        <v>1090</v>
      </c>
      <c r="C1746" s="8" t="s">
        <v>1091</v>
      </c>
      <c r="D1746" s="2">
        <v>2</v>
      </c>
      <c r="E1746" s="2">
        <v>78</v>
      </c>
      <c r="F1746" s="2" t="s">
        <v>38</v>
      </c>
      <c r="G1746" s="12" t="s">
        <v>742</v>
      </c>
      <c r="H1746" s="8" t="s">
        <v>40</v>
      </c>
      <c r="I1746" s="2">
        <v>39753000</v>
      </c>
      <c r="J1746" s="2">
        <v>56251000</v>
      </c>
      <c r="K1746" s="2">
        <v>49862000</v>
      </c>
      <c r="L1746" s="2">
        <v>56707000</v>
      </c>
      <c r="M1746" s="2">
        <v>231000</v>
      </c>
      <c r="N1746" s="2">
        <v>27509000</v>
      </c>
      <c r="O1746" s="2">
        <v>23887000</v>
      </c>
      <c r="P1746" s="2">
        <v>9144000</v>
      </c>
      <c r="Q1746" s="14">
        <v>50416000</v>
      </c>
      <c r="R1746" s="14">
        <v>90169000</v>
      </c>
      <c r="S1746" s="14">
        <v>89859000</v>
      </c>
      <c r="T1746" s="14">
        <v>130946000</v>
      </c>
      <c r="U1746" s="14">
        <v>639000</v>
      </c>
      <c r="V1746" s="14">
        <v>12350000</v>
      </c>
      <c r="W1746" s="14">
        <v>9624000</v>
      </c>
      <c r="X1746" s="14">
        <v>13689000</v>
      </c>
      <c r="Y1746" s="14" t="s">
        <v>38</v>
      </c>
      <c r="Z1746" s="14" t="s">
        <v>38</v>
      </c>
      <c r="AA1746" s="14" t="s">
        <v>38</v>
      </c>
      <c r="AB1746" s="14" t="s">
        <v>38</v>
      </c>
      <c r="AC1746" s="14">
        <v>-10212000</v>
      </c>
      <c r="AD1746" s="14">
        <v>2726000</v>
      </c>
      <c r="AE1746" s="14">
        <v>-3469000</v>
      </c>
      <c r="AF1746" s="14">
        <v>1491000</v>
      </c>
      <c r="AG1746" s="2">
        <v>26948000</v>
      </c>
      <c r="AH1746" s="2">
        <v>38523000</v>
      </c>
      <c r="AI1746" s="2">
        <v>35797000</v>
      </c>
      <c r="AJ1746" s="2">
        <v>39787000</v>
      </c>
      <c r="AK1746" s="16" t="str">
        <f t="shared" si="429"/>
        <v>Нет</v>
      </c>
      <c r="AL1746" s="16" t="str">
        <f>IF(IFERROR(AN1746*AO1746*AP1746*AQ1746*AR1746*AS1746,0)=0,"Да","Нет")</f>
        <v>Нет</v>
      </c>
      <c r="AM1746" s="16" t="str">
        <f t="shared" ref="AM1746:AM1764" si="441">IF(AN1746&gt;1,"Да","Нет")</f>
        <v>Нет</v>
      </c>
      <c r="AN1746">
        <f t="shared" si="431"/>
        <v>8.3972518084990365E-3</v>
      </c>
      <c r="AO1746">
        <f t="shared" si="432"/>
        <v>1.1516305940469711</v>
      </c>
      <c r="AP1746">
        <f t="shared" si="433"/>
        <v>2.6123140857392828</v>
      </c>
      <c r="AQ1746">
        <f t="shared" si="434"/>
        <v>0.69953015081899128</v>
      </c>
      <c r="AR1746">
        <f t="shared" si="435"/>
        <v>1.0761516328183927</v>
      </c>
      <c r="AS1746">
        <f t="shared" si="436"/>
        <v>0.89971598763415184</v>
      </c>
    </row>
    <row r="1747" spans="1:46" hidden="1" x14ac:dyDescent="0.35">
      <c r="A1747" s="6">
        <v>35</v>
      </c>
      <c r="B1747" s="11" t="s">
        <v>117</v>
      </c>
      <c r="C1747" s="8" t="s">
        <v>118</v>
      </c>
      <c r="D1747" s="2">
        <v>2</v>
      </c>
      <c r="E1747" s="2">
        <v>40</v>
      </c>
      <c r="F1747" s="2">
        <v>84</v>
      </c>
      <c r="G1747" s="12"/>
      <c r="H1747" s="8" t="s">
        <v>40</v>
      </c>
      <c r="I1747" s="2">
        <v>368006000</v>
      </c>
      <c r="J1747" s="2">
        <v>363787000</v>
      </c>
      <c r="K1747" s="2">
        <v>381147000</v>
      </c>
      <c r="L1747" s="2">
        <v>279120000</v>
      </c>
      <c r="M1747" s="2">
        <v>-273000</v>
      </c>
      <c r="N1747" s="2">
        <v>-13197000</v>
      </c>
      <c r="O1747" s="2">
        <v>-44853000</v>
      </c>
      <c r="P1747" s="2">
        <v>1206000</v>
      </c>
      <c r="Q1747" s="14">
        <v>50222000</v>
      </c>
      <c r="R1747" s="14">
        <v>51734000</v>
      </c>
      <c r="S1747" s="14">
        <v>155029000</v>
      </c>
      <c r="T1747" s="14">
        <v>97105000</v>
      </c>
      <c r="U1747" s="14">
        <v>5622000</v>
      </c>
      <c r="V1747" s="14">
        <v>5320000</v>
      </c>
      <c r="W1747" s="14">
        <v>5781000</v>
      </c>
      <c r="X1747" s="14">
        <v>2272000</v>
      </c>
      <c r="Y1747" s="14" t="s">
        <v>38</v>
      </c>
      <c r="Z1747" s="14" t="s">
        <v>38</v>
      </c>
      <c r="AA1747" s="14" t="s">
        <v>38</v>
      </c>
      <c r="AB1747" s="14" t="s">
        <v>38</v>
      </c>
      <c r="AC1747" s="14">
        <v>289000</v>
      </c>
      <c r="AD1747" s="14">
        <v>3382000</v>
      </c>
      <c r="AE1747" s="14">
        <v>-193000</v>
      </c>
      <c r="AF1747" s="14">
        <v>3000</v>
      </c>
      <c r="AG1747" s="2">
        <v>5722000</v>
      </c>
      <c r="AH1747" s="2">
        <v>5420000</v>
      </c>
      <c r="AI1747" s="2">
        <v>5881000</v>
      </c>
      <c r="AJ1747" s="2">
        <v>2372000</v>
      </c>
      <c r="AK1747" s="16" t="str">
        <f t="shared" si="429"/>
        <v>Да</v>
      </c>
      <c r="AL1747" s="16" t="str">
        <f t="shared" ref="AL1747:AL1748" si="442">IF(IFERROR(AN1747*AO1747*AP1747*AQ1747*AR1747*AS1747,0)=0,"Да","Нет")</f>
        <v>Нет</v>
      </c>
      <c r="AM1747" s="16" t="str">
        <f t="shared" si="441"/>
        <v>Нет</v>
      </c>
      <c r="AN1747">
        <f t="shared" si="431"/>
        <v>2.0686519663559898E-2</v>
      </c>
      <c r="AO1747">
        <f t="shared" si="432"/>
        <v>0.29422781084877264</v>
      </c>
      <c r="AP1747">
        <f t="shared" si="433"/>
        <v>-37.191542288557216</v>
      </c>
      <c r="AQ1747">
        <f t="shared" si="434"/>
        <v>1.055719557195572</v>
      </c>
      <c r="AR1747">
        <f t="shared" si="435"/>
        <v>0.92161197075327328</v>
      </c>
      <c r="AS1747">
        <f t="shared" si="436"/>
        <v>2.4793423271500843</v>
      </c>
    </row>
    <row r="1748" spans="1:46" x14ac:dyDescent="0.35">
      <c r="A1748" s="6">
        <v>33</v>
      </c>
      <c r="B1748" s="11" t="s">
        <v>113</v>
      </c>
      <c r="C1748" s="8" t="s">
        <v>114</v>
      </c>
      <c r="D1748" s="2">
        <v>1</v>
      </c>
      <c r="E1748" s="2">
        <v>8</v>
      </c>
      <c r="F1748" s="2" t="s">
        <v>38</v>
      </c>
      <c r="G1748" s="12"/>
      <c r="H1748" s="8" t="s">
        <v>40</v>
      </c>
      <c r="I1748" s="2">
        <v>35275000</v>
      </c>
      <c r="J1748" s="2">
        <v>33451000</v>
      </c>
      <c r="K1748" s="2">
        <v>24624000</v>
      </c>
      <c r="L1748" s="2">
        <v>23032000</v>
      </c>
      <c r="M1748" s="2">
        <v>4246000</v>
      </c>
      <c r="N1748" s="2">
        <v>1355000</v>
      </c>
      <c r="O1748" s="2">
        <v>2482000</v>
      </c>
      <c r="P1748" s="2">
        <v>3750000</v>
      </c>
      <c r="Q1748" s="14">
        <v>49130000</v>
      </c>
      <c r="R1748" s="14">
        <v>47246000</v>
      </c>
      <c r="S1748" s="14">
        <v>38273000</v>
      </c>
      <c r="T1748" s="14">
        <v>39921000</v>
      </c>
      <c r="U1748" s="14">
        <v>6236000</v>
      </c>
      <c r="V1748" s="14">
        <v>4954000</v>
      </c>
      <c r="W1748" s="14">
        <v>4551000</v>
      </c>
      <c r="X1748" s="14">
        <v>3760000</v>
      </c>
      <c r="Y1748" s="14" t="s">
        <v>38</v>
      </c>
      <c r="Z1748" s="14" t="s">
        <v>38</v>
      </c>
      <c r="AA1748" s="14" t="s">
        <v>38</v>
      </c>
      <c r="AB1748" s="14" t="s">
        <v>38</v>
      </c>
      <c r="AC1748" s="14">
        <v>2211000</v>
      </c>
      <c r="AD1748" s="14">
        <v>1859000</v>
      </c>
      <c r="AE1748" s="14">
        <v>2662000</v>
      </c>
      <c r="AF1748" s="14">
        <v>3401000</v>
      </c>
      <c r="AG1748" s="2">
        <v>18779000</v>
      </c>
      <c r="AH1748" s="2">
        <v>17498000</v>
      </c>
      <c r="AI1748" s="2">
        <v>16969000</v>
      </c>
      <c r="AJ1748" s="2">
        <v>16008000</v>
      </c>
      <c r="AK1748" s="16" t="str">
        <f t="shared" si="429"/>
        <v>Да</v>
      </c>
      <c r="AL1748" s="16" t="str">
        <f t="shared" si="442"/>
        <v>Нет</v>
      </c>
      <c r="AM1748" s="16" t="str">
        <f t="shared" si="441"/>
        <v>Да</v>
      </c>
      <c r="AN1748">
        <f t="shared" si="431"/>
        <v>3.1335793357933581</v>
      </c>
      <c r="AO1748">
        <f t="shared" si="432"/>
        <v>0.54593070104754227</v>
      </c>
      <c r="AP1748">
        <f t="shared" si="433"/>
        <v>0.66186666666666671</v>
      </c>
      <c r="AQ1748">
        <f t="shared" si="434"/>
        <v>1.0732083666704766</v>
      </c>
      <c r="AR1748">
        <f t="shared" si="435"/>
        <v>1.0311744946667452</v>
      </c>
      <c r="AS1748">
        <f t="shared" si="436"/>
        <v>1.060032483758121</v>
      </c>
      <c r="AT1748">
        <f>AQ1748*AN1748</f>
        <v>3.362983560799147</v>
      </c>
    </row>
    <row r="1749" spans="1:46" hidden="1" x14ac:dyDescent="0.35">
      <c r="A1749" s="6">
        <v>583</v>
      </c>
      <c r="B1749" s="11" t="s">
        <v>1419</v>
      </c>
      <c r="C1749" s="8" t="s">
        <v>1420</v>
      </c>
      <c r="D1749" s="2">
        <v>1</v>
      </c>
      <c r="E1749" s="2">
        <v>94</v>
      </c>
      <c r="F1749" s="2" t="s">
        <v>38</v>
      </c>
      <c r="G1749" s="12"/>
      <c r="H1749" s="8" t="s">
        <v>121</v>
      </c>
      <c r="I1749" s="2">
        <v>10751000</v>
      </c>
      <c r="J1749" s="2">
        <v>14222000</v>
      </c>
      <c r="K1749" s="2">
        <v>8458000</v>
      </c>
      <c r="L1749" s="2">
        <v>7972000</v>
      </c>
      <c r="M1749" s="2">
        <v>5664000</v>
      </c>
      <c r="N1749" s="2">
        <v>10761000</v>
      </c>
      <c r="O1749" s="2">
        <v>10662000</v>
      </c>
      <c r="P1749" s="2">
        <v>9363000</v>
      </c>
      <c r="Q1749" s="14">
        <v>49038000</v>
      </c>
      <c r="R1749" s="14">
        <v>59456000</v>
      </c>
      <c r="S1749" s="14">
        <v>49673000</v>
      </c>
      <c r="T1749" s="14">
        <v>45980000</v>
      </c>
      <c r="U1749" s="14">
        <v>-12094000</v>
      </c>
      <c r="V1749" s="14">
        <v>-7132000</v>
      </c>
      <c r="W1749" s="14">
        <v>-7906000</v>
      </c>
      <c r="X1749" s="14">
        <v>-12408000</v>
      </c>
      <c r="Y1749" s="14" t="s">
        <v>38</v>
      </c>
      <c r="Z1749" s="14" t="s">
        <v>38</v>
      </c>
      <c r="AA1749" s="14" t="s">
        <v>38</v>
      </c>
      <c r="AB1749" s="14" t="s">
        <v>38</v>
      </c>
      <c r="AC1749" s="14">
        <v>-4262000</v>
      </c>
      <c r="AD1749" s="14">
        <v>774000</v>
      </c>
      <c r="AE1749" s="14">
        <v>4502000</v>
      </c>
      <c r="AF1749" s="14">
        <v>155000</v>
      </c>
      <c r="AG1749" s="2">
        <v>1508000</v>
      </c>
      <c r="AH1749" s="2">
        <v>6466000</v>
      </c>
      <c r="AI1749" s="2">
        <v>4643000</v>
      </c>
      <c r="AJ1749" s="2">
        <v>141000</v>
      </c>
      <c r="AK1749" s="16" t="str">
        <f t="shared" si="429"/>
        <v>Нет</v>
      </c>
      <c r="AL1749" s="16" t="str">
        <f>IF(IFERROR(AN1749*AO1749*AP1749*AQ1749*AR1749*AS1749,0)=0,"Да","Нет")</f>
        <v>Нет</v>
      </c>
      <c r="AM1749" s="16" t="str">
        <f t="shared" si="441"/>
        <v>Нет</v>
      </c>
      <c r="AN1749">
        <f t="shared" si="431"/>
        <v>0.52634513521048232</v>
      </c>
      <c r="AO1749">
        <f t="shared" si="432"/>
        <v>1.0092853123241419</v>
      </c>
      <c r="AP1749">
        <f t="shared" si="433"/>
        <v>1.1387375841076579</v>
      </c>
      <c r="AQ1749">
        <f t="shared" si="434"/>
        <v>0.23321991957933808</v>
      </c>
      <c r="AR1749">
        <f t="shared" si="435"/>
        <v>1.39263407279776</v>
      </c>
      <c r="AS1749">
        <f t="shared" si="436"/>
        <v>32.929078014184398</v>
      </c>
    </row>
    <row r="1750" spans="1:46" hidden="1" x14ac:dyDescent="0.35">
      <c r="A1750" s="6">
        <v>1986</v>
      </c>
      <c r="B1750" s="11" t="s">
        <v>4716</v>
      </c>
      <c r="C1750" s="8" t="s">
        <v>4717</v>
      </c>
      <c r="D1750" s="2">
        <v>1</v>
      </c>
      <c r="E1750" s="2">
        <v>6</v>
      </c>
      <c r="F1750" s="2" t="s">
        <v>38</v>
      </c>
      <c r="G1750" s="12"/>
      <c r="H1750" s="8" t="s">
        <v>121</v>
      </c>
      <c r="I1750" s="2">
        <v>23539000</v>
      </c>
      <c r="J1750" s="2">
        <v>22816000</v>
      </c>
      <c r="K1750" s="2">
        <v>21948000</v>
      </c>
      <c r="L1750" s="2">
        <v>21778000</v>
      </c>
      <c r="M1750" s="2">
        <v>5268000</v>
      </c>
      <c r="N1750" s="2">
        <v>5987000</v>
      </c>
      <c r="O1750" s="2">
        <v>6427000</v>
      </c>
      <c r="P1750" s="2">
        <v>7480000</v>
      </c>
      <c r="Q1750" s="14">
        <v>49019000</v>
      </c>
      <c r="R1750" s="14">
        <v>46429000</v>
      </c>
      <c r="S1750" s="14">
        <v>45554000</v>
      </c>
      <c r="T1750" s="14">
        <v>43075000</v>
      </c>
      <c r="U1750" s="14">
        <v>17445000</v>
      </c>
      <c r="V1750" s="14">
        <v>16883000</v>
      </c>
      <c r="W1750" s="14">
        <v>16025000</v>
      </c>
      <c r="X1750" s="14">
        <v>15336000</v>
      </c>
      <c r="Y1750" s="14" t="s">
        <v>38</v>
      </c>
      <c r="Z1750" s="14" t="s">
        <v>38</v>
      </c>
      <c r="AA1750" s="14" t="s">
        <v>38</v>
      </c>
      <c r="AB1750" s="14" t="s">
        <v>38</v>
      </c>
      <c r="AC1750" s="14">
        <v>1123000</v>
      </c>
      <c r="AD1750" s="14">
        <v>1121000</v>
      </c>
      <c r="AE1750" s="14">
        <v>1052000</v>
      </c>
      <c r="AF1750" s="14">
        <v>1452000</v>
      </c>
      <c r="AG1750" s="2">
        <v>22385000</v>
      </c>
      <c r="AH1750" s="2">
        <v>21823000</v>
      </c>
      <c r="AI1750" s="2">
        <v>20965000</v>
      </c>
      <c r="AJ1750" s="2">
        <v>20276000</v>
      </c>
      <c r="AK1750" s="16" t="str">
        <f t="shared" si="429"/>
        <v>Да</v>
      </c>
      <c r="AL1750" s="16" t="str">
        <f t="shared" ref="AL1750:AL1751" si="443">IF(IFERROR(AN1750*AO1750*AP1750*AQ1750*AR1750*AS1750,0)=0,"Да","Нет")</f>
        <v>Нет</v>
      </c>
      <c r="AM1750" s="16" t="str">
        <f t="shared" si="441"/>
        <v>Нет</v>
      </c>
      <c r="AN1750">
        <f t="shared" si="431"/>
        <v>0.87990646400534489</v>
      </c>
      <c r="AO1750">
        <f t="shared" si="432"/>
        <v>0.93153882060059123</v>
      </c>
      <c r="AP1750">
        <f t="shared" si="433"/>
        <v>0.85922459893048131</v>
      </c>
      <c r="AQ1750">
        <f t="shared" si="434"/>
        <v>1.0257526462906108</v>
      </c>
      <c r="AR1750">
        <f t="shared" si="435"/>
        <v>1.0409253517767707</v>
      </c>
      <c r="AS1750">
        <f t="shared" si="436"/>
        <v>1.0339810613533242</v>
      </c>
    </row>
    <row r="1751" spans="1:46" hidden="1" x14ac:dyDescent="0.35">
      <c r="A1751" s="6">
        <v>1931</v>
      </c>
      <c r="B1751" s="11" t="s">
        <v>4589</v>
      </c>
      <c r="C1751" s="8" t="s">
        <v>4590</v>
      </c>
      <c r="D1751" s="2">
        <v>1</v>
      </c>
      <c r="E1751" s="2">
        <v>22</v>
      </c>
      <c r="F1751" s="2" t="s">
        <v>38</v>
      </c>
      <c r="G1751" s="12"/>
      <c r="H1751" s="8" t="s">
        <v>121</v>
      </c>
      <c r="I1751" s="2">
        <v>134397000</v>
      </c>
      <c r="J1751" s="2">
        <v>138027000</v>
      </c>
      <c r="K1751" s="2">
        <v>136738000</v>
      </c>
      <c r="L1751" s="2">
        <v>146969000</v>
      </c>
      <c r="M1751" s="2">
        <v>3111000</v>
      </c>
      <c r="N1751" s="2">
        <v>4914000</v>
      </c>
      <c r="O1751" s="2">
        <v>8157000</v>
      </c>
      <c r="P1751" s="2">
        <v>12542000</v>
      </c>
      <c r="Q1751" s="14">
        <v>48389000</v>
      </c>
      <c r="R1751" s="14">
        <v>47983000</v>
      </c>
      <c r="S1751" s="14">
        <v>51025000</v>
      </c>
      <c r="T1751" s="14">
        <v>56892000</v>
      </c>
      <c r="U1751" s="14">
        <v>11195000</v>
      </c>
      <c r="V1751" s="14">
        <v>10835000</v>
      </c>
      <c r="W1751" s="14">
        <v>10775000</v>
      </c>
      <c r="X1751" s="14">
        <v>9610000</v>
      </c>
      <c r="Y1751" s="14" t="s">
        <v>38</v>
      </c>
      <c r="Z1751" s="14" t="s">
        <v>38</v>
      </c>
      <c r="AA1751" s="14" t="s">
        <v>38</v>
      </c>
      <c r="AB1751" s="14" t="s">
        <v>38</v>
      </c>
      <c r="AC1751" s="14">
        <v>360000</v>
      </c>
      <c r="AD1751" s="14">
        <v>60000</v>
      </c>
      <c r="AE1751" s="14">
        <v>1165000</v>
      </c>
      <c r="AF1751" s="14">
        <v>2150000</v>
      </c>
      <c r="AG1751" s="2">
        <v>22312000</v>
      </c>
      <c r="AH1751" s="2">
        <v>22715000</v>
      </c>
      <c r="AI1751" s="2">
        <v>17655000</v>
      </c>
      <c r="AJ1751" s="2">
        <v>16490000</v>
      </c>
      <c r="AK1751" s="16" t="str">
        <f t="shared" si="429"/>
        <v>Да</v>
      </c>
      <c r="AL1751" s="16" t="str">
        <f t="shared" si="443"/>
        <v>Нет</v>
      </c>
      <c r="AM1751" s="16" t="str">
        <f t="shared" si="441"/>
        <v>Нет</v>
      </c>
      <c r="AN1751">
        <f t="shared" si="431"/>
        <v>0.63308913308913306</v>
      </c>
      <c r="AO1751">
        <f t="shared" si="432"/>
        <v>0.60242736300110333</v>
      </c>
      <c r="AP1751">
        <f t="shared" si="433"/>
        <v>0.65037474087067448</v>
      </c>
      <c r="AQ1751">
        <f t="shared" si="434"/>
        <v>0.98225841954655513</v>
      </c>
      <c r="AR1751">
        <f t="shared" si="435"/>
        <v>1.2866043613707165</v>
      </c>
      <c r="AS1751">
        <f t="shared" si="436"/>
        <v>1.0706488781079442</v>
      </c>
    </row>
    <row r="1752" spans="1:46" ht="29" hidden="1" x14ac:dyDescent="0.35">
      <c r="A1752" s="6">
        <v>1196</v>
      </c>
      <c r="B1752" s="11" t="s">
        <v>2850</v>
      </c>
      <c r="C1752" s="8" t="s">
        <v>2851</v>
      </c>
      <c r="D1752" s="2">
        <v>3</v>
      </c>
      <c r="E1752" s="2">
        <v>88</v>
      </c>
      <c r="F1752" s="2" t="s">
        <v>38</v>
      </c>
      <c r="G1752" s="12"/>
      <c r="H1752" s="8" t="s">
        <v>121</v>
      </c>
      <c r="I1752" s="2">
        <v>75364000</v>
      </c>
      <c r="J1752" s="2">
        <v>74849000</v>
      </c>
      <c r="K1752" s="2">
        <v>77279000</v>
      </c>
      <c r="L1752" s="2">
        <v>70208000</v>
      </c>
      <c r="M1752" s="2">
        <v>-4478000</v>
      </c>
      <c r="N1752" s="2">
        <v>6603000</v>
      </c>
      <c r="O1752" s="2">
        <v>11294000</v>
      </c>
      <c r="P1752" s="2">
        <v>18689000</v>
      </c>
      <c r="Q1752" s="14">
        <v>48324000</v>
      </c>
      <c r="R1752" s="14">
        <v>79328000</v>
      </c>
      <c r="S1752" s="14">
        <v>219405000</v>
      </c>
      <c r="T1752" s="14">
        <v>199194000</v>
      </c>
      <c r="U1752" s="14">
        <v>-37717000</v>
      </c>
      <c r="V1752" s="14">
        <v>-19500000</v>
      </c>
      <c r="W1752" s="14">
        <v>-2356000</v>
      </c>
      <c r="X1752" s="14">
        <v>4643000</v>
      </c>
      <c r="Y1752" s="14" t="s">
        <v>38</v>
      </c>
      <c r="Z1752" s="14" t="s">
        <v>38</v>
      </c>
      <c r="AA1752" s="14" t="s">
        <v>38</v>
      </c>
      <c r="AB1752" s="14" t="s">
        <v>38</v>
      </c>
      <c r="AC1752" s="14">
        <v>-18217000</v>
      </c>
      <c r="AD1752" s="14">
        <v>-17145000</v>
      </c>
      <c r="AE1752" s="14">
        <v>-6964000</v>
      </c>
      <c r="AF1752" s="14">
        <v>138000</v>
      </c>
      <c r="AG1752" s="2">
        <v>7945000</v>
      </c>
      <c r="AH1752" s="2">
        <v>26162000</v>
      </c>
      <c r="AI1752" s="2">
        <v>43306000</v>
      </c>
      <c r="AJ1752" s="2">
        <v>50305000</v>
      </c>
      <c r="AK1752" s="16" t="str">
        <f t="shared" si="429"/>
        <v>Нет</v>
      </c>
      <c r="AL1752" s="16" t="str">
        <f>IF(IFERROR(AN1752*AO1752*AP1752*AQ1752*AR1752*AS1752,0)=0,"Да","Нет")</f>
        <v>Нет</v>
      </c>
      <c r="AM1752" s="16" t="str">
        <f t="shared" si="441"/>
        <v>Нет</v>
      </c>
      <c r="AN1752">
        <f t="shared" si="431"/>
        <v>-0.67817658640012113</v>
      </c>
      <c r="AO1752">
        <f t="shared" si="432"/>
        <v>0.5846467150699487</v>
      </c>
      <c r="AP1752">
        <f t="shared" si="433"/>
        <v>0.60431269730857728</v>
      </c>
      <c r="AQ1752">
        <f t="shared" si="434"/>
        <v>0.30368473358305942</v>
      </c>
      <c r="AR1752">
        <f t="shared" si="435"/>
        <v>0.60411952154435877</v>
      </c>
      <c r="AS1752">
        <f t="shared" si="436"/>
        <v>0.86086870092436141</v>
      </c>
    </row>
    <row r="1753" spans="1:46" hidden="1" x14ac:dyDescent="0.35">
      <c r="A1753" s="6">
        <v>46</v>
      </c>
      <c r="B1753" s="11" t="s">
        <v>141</v>
      </c>
      <c r="C1753" s="8" t="s">
        <v>142</v>
      </c>
      <c r="D1753" s="2">
        <v>1</v>
      </c>
      <c r="E1753" s="2">
        <v>97</v>
      </c>
      <c r="F1753" s="2" t="s">
        <v>38</v>
      </c>
      <c r="G1753" s="12"/>
      <c r="H1753" s="8" t="s">
        <v>40</v>
      </c>
      <c r="I1753" s="2">
        <v>394907000</v>
      </c>
      <c r="J1753" s="2">
        <v>478849000</v>
      </c>
      <c r="K1753" s="2">
        <v>600684000</v>
      </c>
      <c r="L1753" s="2">
        <v>420313000</v>
      </c>
      <c r="M1753" s="2">
        <v>-26864000</v>
      </c>
      <c r="N1753" s="2">
        <v>-135986000</v>
      </c>
      <c r="O1753" s="2">
        <v>-27855000</v>
      </c>
      <c r="P1753" s="2">
        <v>-37176000</v>
      </c>
      <c r="Q1753" s="14">
        <v>48073000</v>
      </c>
      <c r="R1753" s="14">
        <v>137201000</v>
      </c>
      <c r="S1753" s="14">
        <v>61342000</v>
      </c>
      <c r="T1753" s="14">
        <v>87987000</v>
      </c>
      <c r="U1753" s="14">
        <v>-283974000</v>
      </c>
      <c r="V1753" s="14">
        <v>-211868000</v>
      </c>
      <c r="W1753" s="14">
        <v>-101882000</v>
      </c>
      <c r="X1753" s="14">
        <v>-77498000</v>
      </c>
      <c r="Y1753" s="14" t="s">
        <v>38</v>
      </c>
      <c r="Z1753" s="14" t="s">
        <v>38</v>
      </c>
      <c r="AA1753" s="14" t="s">
        <v>38</v>
      </c>
      <c r="AB1753" s="14" t="s">
        <v>38</v>
      </c>
      <c r="AC1753" s="14">
        <v>-72106000</v>
      </c>
      <c r="AD1753" s="14">
        <v>-109986000</v>
      </c>
      <c r="AE1753" s="14">
        <v>-24384000</v>
      </c>
      <c r="AF1753" s="14">
        <v>-29695000</v>
      </c>
      <c r="AG1753" s="2">
        <v>-90541000</v>
      </c>
      <c r="AH1753" s="2">
        <v>-18435000</v>
      </c>
      <c r="AI1753" s="2">
        <v>91551000</v>
      </c>
      <c r="AJ1753" s="2">
        <v>115935000</v>
      </c>
      <c r="AK1753" s="16" t="str">
        <f t="shared" si="429"/>
        <v>Нет</v>
      </c>
      <c r="AL1753" s="16" t="str">
        <f>IF(IFERROR(AN1753*AO1753*AP1753*AQ1753*AR1753*AS1753,0)=0,"Да","Нет")</f>
        <v>Нет</v>
      </c>
      <c r="AM1753" s="16" t="str">
        <f t="shared" si="441"/>
        <v>Нет</v>
      </c>
      <c r="AN1753">
        <f t="shared" si="431"/>
        <v>0.19754974776815259</v>
      </c>
      <c r="AO1753">
        <f t="shared" si="432"/>
        <v>4.8819242505833786</v>
      </c>
      <c r="AP1753">
        <f t="shared" si="433"/>
        <v>0.74927372498386058</v>
      </c>
      <c r="AQ1753">
        <f t="shared" si="434"/>
        <v>4.9113642527800376</v>
      </c>
      <c r="AR1753">
        <f t="shared" si="435"/>
        <v>-0.20136317462398007</v>
      </c>
      <c r="AS1753">
        <f t="shared" si="436"/>
        <v>0.78967524906197439</v>
      </c>
    </row>
    <row r="1754" spans="1:46" hidden="1" x14ac:dyDescent="0.35">
      <c r="A1754" s="6">
        <v>2043</v>
      </c>
      <c r="B1754" s="11" t="s">
        <v>4847</v>
      </c>
      <c r="C1754" s="8" t="s">
        <v>4848</v>
      </c>
      <c r="D1754" s="2">
        <v>1</v>
      </c>
      <c r="E1754" s="2">
        <v>24</v>
      </c>
      <c r="F1754" s="2" t="s">
        <v>38</v>
      </c>
      <c r="G1754" s="12"/>
      <c r="H1754" s="8" t="s">
        <v>121</v>
      </c>
      <c r="I1754" s="2">
        <v>67296000</v>
      </c>
      <c r="J1754" s="2">
        <v>55601000</v>
      </c>
      <c r="K1754" s="2">
        <v>80349000</v>
      </c>
      <c r="L1754" s="2">
        <v>22760000</v>
      </c>
      <c r="M1754" s="2">
        <v>606000</v>
      </c>
      <c r="N1754" s="2">
        <v>2238000</v>
      </c>
      <c r="O1754" s="2">
        <v>1935000</v>
      </c>
      <c r="P1754" s="2">
        <v>1582000</v>
      </c>
      <c r="Q1754" s="14">
        <v>47500000</v>
      </c>
      <c r="R1754" s="14">
        <v>126595000</v>
      </c>
      <c r="S1754" s="14">
        <v>27835000</v>
      </c>
      <c r="T1754" s="14">
        <v>18854000</v>
      </c>
      <c r="U1754" s="14">
        <v>5012000</v>
      </c>
      <c r="V1754" s="14">
        <v>5127000</v>
      </c>
      <c r="W1754" s="14">
        <v>4921000</v>
      </c>
      <c r="X1754" s="14">
        <v>4723000</v>
      </c>
      <c r="Y1754" s="14" t="s">
        <v>38</v>
      </c>
      <c r="Z1754" s="14" t="s">
        <v>38</v>
      </c>
      <c r="AA1754" s="14" t="s">
        <v>38</v>
      </c>
      <c r="AB1754" s="14" t="s">
        <v>38</v>
      </c>
      <c r="AC1754" s="14">
        <v>99000</v>
      </c>
      <c r="AD1754" s="14">
        <v>367000</v>
      </c>
      <c r="AE1754" s="14">
        <v>352000</v>
      </c>
      <c r="AF1754" s="14">
        <v>313000</v>
      </c>
      <c r="AG1754" s="2">
        <v>17452000</v>
      </c>
      <c r="AH1754" s="2">
        <v>17568000</v>
      </c>
      <c r="AI1754" s="2">
        <v>17362000</v>
      </c>
      <c r="AJ1754" s="2">
        <v>17168000</v>
      </c>
      <c r="AK1754" s="16" t="str">
        <f t="shared" si="429"/>
        <v>Да</v>
      </c>
      <c r="AL1754" s="16" t="str">
        <f>IF(IFERROR(AN1754*AO1754*AP1754*AQ1754*AR1754*AS1754,0)=0,"Да","Нет")</f>
        <v>Нет</v>
      </c>
      <c r="AM1754" s="16" t="str">
        <f t="shared" si="441"/>
        <v>Нет</v>
      </c>
      <c r="AN1754">
        <f t="shared" si="431"/>
        <v>0.27077747989276141</v>
      </c>
      <c r="AO1754">
        <f t="shared" si="432"/>
        <v>1.1565891472868217</v>
      </c>
      <c r="AP1754">
        <f t="shared" si="433"/>
        <v>1.2231352718078381</v>
      </c>
      <c r="AQ1754">
        <f t="shared" si="434"/>
        <v>0.99339708561020035</v>
      </c>
      <c r="AR1754">
        <f t="shared" si="435"/>
        <v>1.0118649925123833</v>
      </c>
      <c r="AS1754">
        <f t="shared" si="436"/>
        <v>1.0113000931966449</v>
      </c>
    </row>
    <row r="1755" spans="1:46" hidden="1" x14ac:dyDescent="0.35">
      <c r="A1755" s="6">
        <v>1202</v>
      </c>
      <c r="B1755" s="11" t="s">
        <v>2863</v>
      </c>
      <c r="C1755" s="8" t="s">
        <v>2864</v>
      </c>
      <c r="D1755" s="2">
        <v>1</v>
      </c>
      <c r="E1755" s="2">
        <v>99</v>
      </c>
      <c r="F1755" s="2" t="s">
        <v>38</v>
      </c>
      <c r="G1755" s="12"/>
      <c r="H1755" s="8" t="s">
        <v>121</v>
      </c>
      <c r="I1755" s="2">
        <v>166303000</v>
      </c>
      <c r="J1755" s="2">
        <v>165736000</v>
      </c>
      <c r="K1755" s="2">
        <v>172290000</v>
      </c>
      <c r="L1755" s="2">
        <v>176668000</v>
      </c>
      <c r="M1755" s="2">
        <v>31854000</v>
      </c>
      <c r="N1755" s="2">
        <v>30999000</v>
      </c>
      <c r="O1755" s="2">
        <v>41631000</v>
      </c>
      <c r="P1755" s="2">
        <v>33481000</v>
      </c>
      <c r="Q1755" s="14">
        <v>47388000</v>
      </c>
      <c r="R1755" s="14">
        <v>49201000</v>
      </c>
      <c r="S1755" s="14">
        <v>80097000</v>
      </c>
      <c r="T1755" s="14">
        <v>96462000</v>
      </c>
      <c r="U1755" s="14">
        <v>-177953000</v>
      </c>
      <c r="V1755" s="14">
        <v>-169197000</v>
      </c>
      <c r="W1755" s="14">
        <v>-146689000</v>
      </c>
      <c r="X1755" s="14">
        <v>-143955000</v>
      </c>
      <c r="Y1755" s="14" t="s">
        <v>38</v>
      </c>
      <c r="Z1755" s="14" t="s">
        <v>38</v>
      </c>
      <c r="AA1755" s="14" t="s">
        <v>38</v>
      </c>
      <c r="AB1755" s="14" t="s">
        <v>38</v>
      </c>
      <c r="AC1755" s="14">
        <v>-8765000</v>
      </c>
      <c r="AD1755" s="14">
        <v>-23014000</v>
      </c>
      <c r="AE1755" s="14">
        <v>-3849000</v>
      </c>
      <c r="AF1755" s="14">
        <v>-5345000</v>
      </c>
      <c r="AG1755" s="2">
        <v>-17760000</v>
      </c>
      <c r="AH1755" s="2">
        <v>-9065000</v>
      </c>
      <c r="AI1755" s="2">
        <v>13948000</v>
      </c>
      <c r="AJ1755" s="2">
        <v>17798000</v>
      </c>
      <c r="AK1755" s="16" t="str">
        <f t="shared" si="429"/>
        <v>Нет</v>
      </c>
      <c r="AL1755" s="16" t="str">
        <f>IF(IFERROR(AN1755*AO1755*AP1755*AQ1755*AR1755*AS1755,0)=0,"Да","Нет")</f>
        <v>Нет</v>
      </c>
      <c r="AM1755" s="16" t="str">
        <f t="shared" si="441"/>
        <v>Да</v>
      </c>
      <c r="AN1755">
        <f t="shared" si="431"/>
        <v>1.0275815348882222</v>
      </c>
      <c r="AO1755">
        <f t="shared" si="432"/>
        <v>0.74461338906103625</v>
      </c>
      <c r="AP1755">
        <f t="shared" si="433"/>
        <v>1.2434216421253845</v>
      </c>
      <c r="AQ1755">
        <f t="shared" si="434"/>
        <v>1.9591836734693877</v>
      </c>
      <c r="AR1755">
        <f t="shared" si="435"/>
        <v>-0.64991396616002295</v>
      </c>
      <c r="AS1755">
        <f t="shared" si="436"/>
        <v>0.78368355995055627</v>
      </c>
      <c r="AT1755">
        <f t="shared" ref="AT1755:AT1756" si="444">AQ1755*AN1755</f>
        <v>2.0132209663116192</v>
      </c>
    </row>
    <row r="1756" spans="1:46" x14ac:dyDescent="0.35">
      <c r="A1756" s="6">
        <v>1079</v>
      </c>
      <c r="B1756" s="11" t="s">
        <v>2584</v>
      </c>
      <c r="C1756" s="8" t="s">
        <v>2585</v>
      </c>
      <c r="D1756" s="2">
        <v>4</v>
      </c>
      <c r="E1756" s="2">
        <v>2</v>
      </c>
      <c r="F1756" s="2" t="s">
        <v>38</v>
      </c>
      <c r="G1756" s="12"/>
      <c r="H1756" s="8" t="s">
        <v>40</v>
      </c>
      <c r="I1756" s="2">
        <v>325550000</v>
      </c>
      <c r="J1756" s="2">
        <v>74642000</v>
      </c>
      <c r="K1756" s="2">
        <v>88914000</v>
      </c>
      <c r="L1756" s="2">
        <v>206285000</v>
      </c>
      <c r="M1756" s="2">
        <v>3143000</v>
      </c>
      <c r="N1756" s="2">
        <v>902000</v>
      </c>
      <c r="O1756" s="2">
        <v>15289000</v>
      </c>
      <c r="P1756" s="2">
        <v>87854000</v>
      </c>
      <c r="Q1756" s="14">
        <v>47309000</v>
      </c>
      <c r="R1756" s="14">
        <v>15141000</v>
      </c>
      <c r="S1756" s="14">
        <v>155869000</v>
      </c>
      <c r="T1756" s="14">
        <v>461712000</v>
      </c>
      <c r="U1756" s="14">
        <v>47230000</v>
      </c>
      <c r="V1756" s="14">
        <v>44653000</v>
      </c>
      <c r="W1756" s="14">
        <v>53142000</v>
      </c>
      <c r="X1756" s="14">
        <v>59582000</v>
      </c>
      <c r="Y1756" s="14" t="s">
        <v>38</v>
      </c>
      <c r="Z1756" s="14" t="s">
        <v>38</v>
      </c>
      <c r="AA1756" s="14" t="s">
        <v>38</v>
      </c>
      <c r="AB1756" s="14" t="s">
        <v>38</v>
      </c>
      <c r="AC1756" s="14">
        <v>2475000</v>
      </c>
      <c r="AD1756" s="14">
        <v>-6240000</v>
      </c>
      <c r="AE1756" s="14">
        <v>882000</v>
      </c>
      <c r="AF1756" s="14">
        <v>56255000</v>
      </c>
      <c r="AG1756" s="2">
        <v>49428000</v>
      </c>
      <c r="AH1756" s="2">
        <v>46852000</v>
      </c>
      <c r="AI1756" s="2">
        <v>55340000</v>
      </c>
      <c r="AJ1756" s="2">
        <v>61780000</v>
      </c>
      <c r="AK1756" s="16" t="str">
        <f t="shared" si="429"/>
        <v>Да</v>
      </c>
      <c r="AL1756" s="16" t="str">
        <f t="shared" ref="AL1756:AL1757" si="445">IF(IFERROR(AN1756*AO1756*AP1756*AQ1756*AR1756*AS1756,0)=0,"Да","Нет")</f>
        <v>Нет</v>
      </c>
      <c r="AM1756" s="16" t="str">
        <f t="shared" si="441"/>
        <v>Да</v>
      </c>
      <c r="AN1756">
        <f t="shared" si="431"/>
        <v>3.4844789356984478</v>
      </c>
      <c r="AO1756">
        <f t="shared" si="432"/>
        <v>5.8996664268428284E-2</v>
      </c>
      <c r="AP1756">
        <f t="shared" si="433"/>
        <v>0.17402736358048582</v>
      </c>
      <c r="AQ1756">
        <f t="shared" si="434"/>
        <v>1.0549816443268163</v>
      </c>
      <c r="AR1756">
        <f t="shared" si="435"/>
        <v>0.84662088904951216</v>
      </c>
      <c r="AS1756">
        <f t="shared" si="436"/>
        <v>0.89575914535448364</v>
      </c>
      <c r="AT1756">
        <f t="shared" si="444"/>
        <v>3.6760613172053032</v>
      </c>
    </row>
    <row r="1757" spans="1:46" ht="29" hidden="1" x14ac:dyDescent="0.35">
      <c r="A1757" s="6">
        <v>261</v>
      </c>
      <c r="B1757" s="11" t="s">
        <v>648</v>
      </c>
      <c r="C1757" s="8" t="s">
        <v>649</v>
      </c>
      <c r="D1757" s="2">
        <v>1</v>
      </c>
      <c r="E1757" s="2">
        <v>4</v>
      </c>
      <c r="F1757" s="2" t="s">
        <v>38</v>
      </c>
      <c r="G1757" s="12"/>
      <c r="H1757" s="8" t="s">
        <v>40</v>
      </c>
      <c r="I1757" s="2">
        <v>269904000</v>
      </c>
      <c r="J1757" s="2">
        <v>256818000</v>
      </c>
      <c r="K1757" s="2">
        <v>229552000</v>
      </c>
      <c r="L1757" s="2">
        <v>198145000</v>
      </c>
      <c r="M1757" s="2">
        <v>504000</v>
      </c>
      <c r="N1757" s="2">
        <v>2238000</v>
      </c>
      <c r="O1757" s="2">
        <v>3765000</v>
      </c>
      <c r="P1757" s="2">
        <v>1340000</v>
      </c>
      <c r="Q1757" s="14">
        <v>46850000</v>
      </c>
      <c r="R1757" s="14">
        <v>41575000</v>
      </c>
      <c r="S1757" s="14">
        <v>36195000</v>
      </c>
      <c r="T1757" s="14">
        <v>32359000</v>
      </c>
      <c r="U1757" s="14">
        <v>205112000</v>
      </c>
      <c r="V1757" s="14">
        <v>194404000</v>
      </c>
      <c r="W1757" s="14">
        <v>166020000</v>
      </c>
      <c r="X1757" s="14">
        <v>134439000</v>
      </c>
      <c r="Y1757" s="14" t="s">
        <v>38</v>
      </c>
      <c r="Z1757" s="14" t="s">
        <v>38</v>
      </c>
      <c r="AA1757" s="14" t="s">
        <v>38</v>
      </c>
      <c r="AB1757" s="14" t="s">
        <v>38</v>
      </c>
      <c r="AC1757" s="14">
        <v>12159000</v>
      </c>
      <c r="AD1757" s="14">
        <v>29564000</v>
      </c>
      <c r="AE1757" s="14">
        <v>32501000</v>
      </c>
      <c r="AF1757" s="14">
        <v>33350000</v>
      </c>
      <c r="AG1757" s="2">
        <v>266715000</v>
      </c>
      <c r="AH1757" s="2">
        <v>256007000</v>
      </c>
      <c r="AI1757" s="2">
        <v>227623000</v>
      </c>
      <c r="AJ1757" s="2">
        <v>196042000</v>
      </c>
      <c r="AK1757" s="16" t="str">
        <f t="shared" si="429"/>
        <v>Да</v>
      </c>
      <c r="AL1757" s="16" t="str">
        <f t="shared" si="445"/>
        <v>Нет</v>
      </c>
      <c r="AM1757" s="16" t="str">
        <f t="shared" si="441"/>
        <v>Нет</v>
      </c>
      <c r="AN1757">
        <f t="shared" si="431"/>
        <v>0.22520107238605899</v>
      </c>
      <c r="AO1757">
        <f t="shared" si="432"/>
        <v>0.59442231075697216</v>
      </c>
      <c r="AP1757">
        <f t="shared" si="433"/>
        <v>2.8097014925373136</v>
      </c>
      <c r="AQ1757">
        <f t="shared" si="434"/>
        <v>1.0418269812934802</v>
      </c>
      <c r="AR1757">
        <f t="shared" si="435"/>
        <v>1.1246974163419339</v>
      </c>
      <c r="AS1757">
        <f t="shared" si="436"/>
        <v>1.1610930310851757</v>
      </c>
    </row>
    <row r="1758" spans="1:46" hidden="1" x14ac:dyDescent="0.35">
      <c r="A1758" s="6">
        <v>1077</v>
      </c>
      <c r="B1758" s="11" t="s">
        <v>2579</v>
      </c>
      <c r="C1758" s="8" t="s">
        <v>2580</v>
      </c>
      <c r="D1758" s="2">
        <v>1</v>
      </c>
      <c r="E1758" s="2">
        <v>82</v>
      </c>
      <c r="F1758" s="2" t="s">
        <v>38</v>
      </c>
      <c r="G1758" s="12"/>
      <c r="H1758" s="8" t="s">
        <v>40</v>
      </c>
      <c r="I1758" s="2">
        <v>29829000</v>
      </c>
      <c r="J1758" s="2">
        <v>29238000</v>
      </c>
      <c r="K1758" s="2">
        <v>45137000</v>
      </c>
      <c r="L1758" s="2">
        <v>39121000</v>
      </c>
      <c r="M1758" s="2">
        <v>17054000</v>
      </c>
      <c r="N1758" s="2">
        <v>14992000</v>
      </c>
      <c r="O1758" s="2">
        <v>28109000</v>
      </c>
      <c r="P1758" s="2">
        <v>20159000</v>
      </c>
      <c r="Q1758" s="14">
        <v>46587000</v>
      </c>
      <c r="R1758" s="14">
        <v>48291000</v>
      </c>
      <c r="S1758" s="14">
        <v>70632000</v>
      </c>
      <c r="T1758" s="14">
        <v>71529000</v>
      </c>
      <c r="U1758" s="14">
        <v>-1785000</v>
      </c>
      <c r="V1758" s="14">
        <v>1667000</v>
      </c>
      <c r="W1758" s="14">
        <v>18496000</v>
      </c>
      <c r="X1758" s="14">
        <v>11383000</v>
      </c>
      <c r="Y1758" s="14" t="s">
        <v>38</v>
      </c>
      <c r="Z1758" s="14" t="s">
        <v>38</v>
      </c>
      <c r="AA1758" s="14" t="s">
        <v>38</v>
      </c>
      <c r="AB1758" s="14" t="s">
        <v>38</v>
      </c>
      <c r="AC1758" s="14">
        <v>-3452000</v>
      </c>
      <c r="AD1758" s="14">
        <v>-16829000</v>
      </c>
      <c r="AE1758" s="14">
        <v>7113000</v>
      </c>
      <c r="AF1758" s="14">
        <v>1805000</v>
      </c>
      <c r="AG1758" s="2">
        <v>2175000</v>
      </c>
      <c r="AH1758" s="2">
        <v>5627000</v>
      </c>
      <c r="AI1758" s="2">
        <v>22456000</v>
      </c>
      <c r="AJ1758" s="2">
        <v>15343000</v>
      </c>
      <c r="AK1758" s="16" t="str">
        <f t="shared" si="429"/>
        <v>Нет</v>
      </c>
      <c r="AL1758" s="16" t="str">
        <f>IF(IFERROR(AN1758*AO1758*AP1758*AQ1758*AR1758*AS1758,0)=0,"Да","Нет")</f>
        <v>Нет</v>
      </c>
      <c r="AM1758" s="16" t="str">
        <f t="shared" si="441"/>
        <v>Да</v>
      </c>
      <c r="AN1758">
        <f t="shared" si="431"/>
        <v>1.1375400213447171</v>
      </c>
      <c r="AO1758">
        <f t="shared" si="432"/>
        <v>0.53335230709025583</v>
      </c>
      <c r="AP1758">
        <f t="shared" si="433"/>
        <v>1.394364799841262</v>
      </c>
      <c r="AQ1758">
        <f t="shared" si="434"/>
        <v>0.38652923405011552</v>
      </c>
      <c r="AR1758">
        <f t="shared" si="435"/>
        <v>0.25057890986818665</v>
      </c>
      <c r="AS1758">
        <f t="shared" si="436"/>
        <v>1.463599035390732</v>
      </c>
      <c r="AT1758">
        <f t="shared" ref="AT1758:AT1759" si="446">AQ1758*AN1758</f>
        <v>0.43969247315172555</v>
      </c>
    </row>
    <row r="1759" spans="1:46" ht="43.5" hidden="1" x14ac:dyDescent="0.35">
      <c r="A1759" s="6">
        <v>503</v>
      </c>
      <c r="B1759" s="11" t="s">
        <v>1222</v>
      </c>
      <c r="C1759" s="8" t="s">
        <v>1223</v>
      </c>
      <c r="D1759" s="2">
        <v>1</v>
      </c>
      <c r="E1759" s="2">
        <v>93</v>
      </c>
      <c r="F1759" s="2" t="s">
        <v>38</v>
      </c>
      <c r="G1759" s="12"/>
      <c r="H1759" s="8" t="s">
        <v>121</v>
      </c>
      <c r="I1759" s="2">
        <v>38392000</v>
      </c>
      <c r="J1759" s="2">
        <v>36625000</v>
      </c>
      <c r="K1759" s="2">
        <v>42858000</v>
      </c>
      <c r="L1759" s="2">
        <v>43625000</v>
      </c>
      <c r="M1759" s="2">
        <v>-8603000</v>
      </c>
      <c r="N1759" s="2">
        <v>-7719000</v>
      </c>
      <c r="O1759" s="2">
        <v>4694000</v>
      </c>
      <c r="P1759" s="2">
        <v>4076000</v>
      </c>
      <c r="Q1759" s="14">
        <v>45993000</v>
      </c>
      <c r="R1759" s="14">
        <v>111848000</v>
      </c>
      <c r="S1759" s="14">
        <v>101045000</v>
      </c>
      <c r="T1759" s="14">
        <v>128016000</v>
      </c>
      <c r="U1759" s="14">
        <v>-22213000</v>
      </c>
      <c r="V1759" s="14">
        <v>-6431000</v>
      </c>
      <c r="W1759" s="14">
        <v>2491000</v>
      </c>
      <c r="X1759" s="14">
        <v>1919000</v>
      </c>
      <c r="Y1759" s="14" t="s">
        <v>38</v>
      </c>
      <c r="Z1759" s="14" t="s">
        <v>38</v>
      </c>
      <c r="AA1759" s="14" t="s">
        <v>38</v>
      </c>
      <c r="AB1759" s="14" t="s">
        <v>38</v>
      </c>
      <c r="AC1759" s="14">
        <v>-15782000</v>
      </c>
      <c r="AD1759" s="14">
        <v>-8576000</v>
      </c>
      <c r="AE1759" s="14">
        <v>814000</v>
      </c>
      <c r="AF1759" s="14">
        <v>807000</v>
      </c>
      <c r="AG1759" s="2">
        <v>3039000</v>
      </c>
      <c r="AH1759" s="2">
        <v>21782000</v>
      </c>
      <c r="AI1759" s="2">
        <v>27743000</v>
      </c>
      <c r="AJ1759" s="2">
        <v>27130000</v>
      </c>
      <c r="AK1759" s="16" t="str">
        <f t="shared" si="429"/>
        <v>Нет</v>
      </c>
      <c r="AL1759" s="16" t="str">
        <f>IF(IFERROR(AN1759*AO1759*AP1759*AQ1759*AR1759*AS1759,0)=0,"Да","Нет")</f>
        <v>Нет</v>
      </c>
      <c r="AM1759" s="16" t="str">
        <f t="shared" si="441"/>
        <v>Да</v>
      </c>
      <c r="AN1759">
        <f t="shared" si="431"/>
        <v>1.1145226065552534</v>
      </c>
      <c r="AO1759">
        <f t="shared" si="432"/>
        <v>-1.6444397102684278</v>
      </c>
      <c r="AP1759">
        <f t="shared" si="433"/>
        <v>1.1516192345436702</v>
      </c>
      <c r="AQ1759">
        <f t="shared" si="434"/>
        <v>0.13951886879074465</v>
      </c>
      <c r="AR1759">
        <f t="shared" si="435"/>
        <v>0.7851349890062358</v>
      </c>
      <c r="AS1759">
        <f t="shared" si="436"/>
        <v>1.0225949133800221</v>
      </c>
      <c r="AT1759">
        <f t="shared" si="446"/>
        <v>0.15549693330830111</v>
      </c>
    </row>
    <row r="1760" spans="1:46" ht="58" hidden="1" x14ac:dyDescent="0.35">
      <c r="A1760" s="6">
        <v>2035</v>
      </c>
      <c r="B1760" s="11" t="s">
        <v>4831</v>
      </c>
      <c r="C1760" s="8" t="s">
        <v>4832</v>
      </c>
      <c r="D1760" s="2" t="s">
        <v>38</v>
      </c>
      <c r="E1760" s="2" t="s">
        <v>38</v>
      </c>
      <c r="F1760" s="2">
        <v>90</v>
      </c>
      <c r="G1760" s="12" t="s">
        <v>65</v>
      </c>
      <c r="H1760" s="8" t="s">
        <v>40</v>
      </c>
      <c r="I1760" s="2">
        <v>273151000</v>
      </c>
      <c r="J1760" s="2">
        <v>265245000</v>
      </c>
      <c r="K1760" s="2">
        <v>280696000</v>
      </c>
      <c r="L1760" s="2">
        <v>96941000</v>
      </c>
      <c r="M1760" s="2">
        <v>-1881000</v>
      </c>
      <c r="N1760" s="2">
        <v>1800000</v>
      </c>
      <c r="O1760" s="2">
        <v>-4806000</v>
      </c>
      <c r="P1760" s="2">
        <v>-1201000</v>
      </c>
      <c r="Q1760" s="14">
        <v>45956000</v>
      </c>
      <c r="R1760" s="14">
        <v>58380000</v>
      </c>
      <c r="S1760" s="14">
        <v>36873000</v>
      </c>
      <c r="T1760" s="14">
        <v>35421000</v>
      </c>
      <c r="U1760" s="14">
        <v>-57423000</v>
      </c>
      <c r="V1760" s="14">
        <v>-59794000</v>
      </c>
      <c r="W1760" s="14">
        <v>-56693000</v>
      </c>
      <c r="X1760" s="14">
        <v>-54209000</v>
      </c>
      <c r="Y1760" s="14" t="s">
        <v>38</v>
      </c>
      <c r="Z1760" s="14" t="s">
        <v>38</v>
      </c>
      <c r="AA1760" s="14" t="s">
        <v>38</v>
      </c>
      <c r="AB1760" s="14" t="s">
        <v>38</v>
      </c>
      <c r="AC1760" s="14">
        <v>2371000</v>
      </c>
      <c r="AD1760" s="14">
        <v>-3101000</v>
      </c>
      <c r="AE1760" s="14">
        <v>-2484000</v>
      </c>
      <c r="AF1760" s="14">
        <v>-77000</v>
      </c>
      <c r="AG1760" s="2">
        <v>250870000</v>
      </c>
      <c r="AH1760" s="2">
        <v>248499000</v>
      </c>
      <c r="AI1760" s="2">
        <v>251600000</v>
      </c>
      <c r="AJ1760" s="2">
        <v>79822000</v>
      </c>
      <c r="AK1760" s="16" t="str">
        <f t="shared" si="429"/>
        <v>Да</v>
      </c>
      <c r="AL1760" s="16" t="str">
        <f>IF(IFERROR(AN1760*AO1760*AP1760*AQ1760*AR1760*AS1760,0)=0,"Да","Нет")</f>
        <v>Нет</v>
      </c>
      <c r="AM1760" s="16" t="str">
        <f t="shared" si="441"/>
        <v>Нет</v>
      </c>
      <c r="AN1760">
        <f t="shared" si="431"/>
        <v>-1.0449999999999999</v>
      </c>
      <c r="AO1760">
        <f t="shared" si="432"/>
        <v>-0.37453183520599254</v>
      </c>
      <c r="AP1760">
        <f t="shared" si="433"/>
        <v>4.0016652789342215</v>
      </c>
      <c r="AQ1760">
        <f t="shared" si="434"/>
        <v>1.009541285880426</v>
      </c>
      <c r="AR1760">
        <f t="shared" si="435"/>
        <v>0.98767488076311605</v>
      </c>
      <c r="AS1760">
        <f t="shared" si="436"/>
        <v>3.1520132294354939</v>
      </c>
    </row>
    <row r="1761" spans="1:46" hidden="1" x14ac:dyDescent="0.35">
      <c r="A1761" s="6">
        <v>347</v>
      </c>
      <c r="B1761" s="11" t="s">
        <v>853</v>
      </c>
      <c r="C1761" s="8" t="s">
        <v>854</v>
      </c>
      <c r="D1761" s="2">
        <v>3</v>
      </c>
      <c r="E1761" s="2">
        <v>77</v>
      </c>
      <c r="F1761" s="2">
        <v>89</v>
      </c>
      <c r="G1761" s="12"/>
      <c r="H1761" s="8" t="s">
        <v>121</v>
      </c>
      <c r="I1761" s="2">
        <v>42674000</v>
      </c>
      <c r="J1761" s="2">
        <v>38535000</v>
      </c>
      <c r="K1761" s="2">
        <v>43803000</v>
      </c>
      <c r="L1761" s="2">
        <v>52394000</v>
      </c>
      <c r="M1761" s="2">
        <v>27046000</v>
      </c>
      <c r="N1761" s="2">
        <v>21439000</v>
      </c>
      <c r="O1761" s="2">
        <v>29824000</v>
      </c>
      <c r="P1761" s="2">
        <v>16653000</v>
      </c>
      <c r="Q1761" s="14">
        <v>45876000</v>
      </c>
      <c r="R1761" s="14">
        <v>41233000</v>
      </c>
      <c r="S1761" s="14">
        <v>58032000</v>
      </c>
      <c r="T1761" s="14">
        <v>41804000</v>
      </c>
      <c r="U1761" s="14">
        <v>-10155000</v>
      </c>
      <c r="V1761" s="14">
        <v>-9834000</v>
      </c>
      <c r="W1761" s="14">
        <v>-4199000</v>
      </c>
      <c r="X1761" s="14">
        <v>-4018000</v>
      </c>
      <c r="Y1761" s="14" t="s">
        <v>38</v>
      </c>
      <c r="Z1761" s="14" t="s">
        <v>38</v>
      </c>
      <c r="AA1761" s="14" t="s">
        <v>38</v>
      </c>
      <c r="AB1761" s="14" t="s">
        <v>38</v>
      </c>
      <c r="AC1761" s="14">
        <v>-321000</v>
      </c>
      <c r="AD1761" s="14">
        <v>-5635000</v>
      </c>
      <c r="AE1761" s="14">
        <v>-180000</v>
      </c>
      <c r="AF1761" s="14">
        <v>4117000</v>
      </c>
      <c r="AG1761" s="2">
        <v>24751000</v>
      </c>
      <c r="AH1761" s="2">
        <v>25072000</v>
      </c>
      <c r="AI1761" s="2">
        <v>30707000</v>
      </c>
      <c r="AJ1761" s="2">
        <v>30884000</v>
      </c>
      <c r="AK1761" s="16" t="str">
        <f t="shared" si="429"/>
        <v>Нет</v>
      </c>
      <c r="AL1761" s="16" t="str">
        <f>IF(IFERROR(AN1761*AO1761*AP1761*AQ1761*AR1761*AS1761,0)=0,"Да","Нет")</f>
        <v>Нет</v>
      </c>
      <c r="AM1761" s="16" t="str">
        <f t="shared" si="441"/>
        <v>Да</v>
      </c>
      <c r="AN1761">
        <f t="shared" si="431"/>
        <v>1.2615327207425719</v>
      </c>
      <c r="AO1761">
        <f t="shared" si="432"/>
        <v>0.71885059012875541</v>
      </c>
      <c r="AP1761">
        <f t="shared" si="433"/>
        <v>1.7909085450069058</v>
      </c>
      <c r="AQ1761">
        <f t="shared" si="434"/>
        <v>0.98719687300574344</v>
      </c>
      <c r="AR1761">
        <f t="shared" si="435"/>
        <v>0.81649135376298565</v>
      </c>
      <c r="AS1761">
        <f t="shared" si="436"/>
        <v>0.99426887708846001</v>
      </c>
      <c r="AT1761">
        <f t="shared" ref="AT1761:AT1763" si="447">AQ1761*AN1761</f>
        <v>1.2453811571114948</v>
      </c>
    </row>
    <row r="1762" spans="1:46" hidden="1" x14ac:dyDescent="0.35">
      <c r="A1762" s="6">
        <v>1915</v>
      </c>
      <c r="B1762" s="11" t="s">
        <v>4551</v>
      </c>
      <c r="C1762" s="8" t="s">
        <v>4552</v>
      </c>
      <c r="D1762" s="2">
        <v>1</v>
      </c>
      <c r="E1762" s="2">
        <v>3</v>
      </c>
      <c r="F1762" s="2">
        <v>78</v>
      </c>
      <c r="G1762" s="12"/>
      <c r="H1762" s="8" t="s">
        <v>40</v>
      </c>
      <c r="I1762" s="2">
        <v>66113000</v>
      </c>
      <c r="J1762" s="2">
        <v>59215000</v>
      </c>
      <c r="K1762" s="2">
        <v>54818000</v>
      </c>
      <c r="L1762" s="2">
        <v>49800000</v>
      </c>
      <c r="M1762" s="2">
        <v>21056000</v>
      </c>
      <c r="N1762" s="2">
        <v>16797000</v>
      </c>
      <c r="O1762" s="2">
        <v>13741000</v>
      </c>
      <c r="P1762" s="2">
        <v>15237000</v>
      </c>
      <c r="Q1762" s="14">
        <v>45728000</v>
      </c>
      <c r="R1762" s="14">
        <v>41661000</v>
      </c>
      <c r="S1762" s="14">
        <v>35365000</v>
      </c>
      <c r="T1762" s="14">
        <v>31095000</v>
      </c>
      <c r="U1762" s="14">
        <v>37481000</v>
      </c>
      <c r="V1762" s="14">
        <v>30902000</v>
      </c>
      <c r="W1762" s="14">
        <v>25299000</v>
      </c>
      <c r="X1762" s="14">
        <v>22366000</v>
      </c>
      <c r="Y1762" s="14" t="s">
        <v>38</v>
      </c>
      <c r="Z1762" s="14" t="s">
        <v>38</v>
      </c>
      <c r="AA1762" s="14" t="s">
        <v>38</v>
      </c>
      <c r="AB1762" s="14" t="s">
        <v>38</v>
      </c>
      <c r="AC1762" s="14">
        <v>7086000</v>
      </c>
      <c r="AD1762" s="14">
        <v>5957000</v>
      </c>
      <c r="AE1762" s="14">
        <v>3179000</v>
      </c>
      <c r="AF1762" s="14">
        <v>3395000</v>
      </c>
      <c r="AG1762" s="2">
        <v>64076000</v>
      </c>
      <c r="AH1762" s="2">
        <v>57199000</v>
      </c>
      <c r="AI1762" s="2">
        <v>51437000</v>
      </c>
      <c r="AJ1762" s="2">
        <v>48334000</v>
      </c>
      <c r="AK1762" s="16" t="str">
        <f t="shared" si="429"/>
        <v>Да</v>
      </c>
      <c r="AL1762" s="16" t="str">
        <f t="shared" ref="AL1762:AL1764" si="448">IF(IFERROR(AN1762*AO1762*AP1762*AQ1762*AR1762*AS1762,0)=0,"Да","Нет")</f>
        <v>Нет</v>
      </c>
      <c r="AM1762" s="16" t="str">
        <f t="shared" si="441"/>
        <v>Да</v>
      </c>
      <c r="AN1762">
        <f t="shared" si="431"/>
        <v>1.2535571828302674</v>
      </c>
      <c r="AO1762">
        <f t="shared" si="432"/>
        <v>1.2224001164398515</v>
      </c>
      <c r="AP1762">
        <f t="shared" si="433"/>
        <v>0.90181794316466501</v>
      </c>
      <c r="AQ1762">
        <f t="shared" si="434"/>
        <v>1.1202293746394167</v>
      </c>
      <c r="AR1762">
        <f t="shared" si="435"/>
        <v>1.1120205299686996</v>
      </c>
      <c r="AS1762">
        <f t="shared" si="436"/>
        <v>1.0641991144949725</v>
      </c>
      <c r="AT1762">
        <f t="shared" si="447"/>
        <v>1.4042715789966995</v>
      </c>
    </row>
    <row r="1763" spans="1:46" ht="29" hidden="1" x14ac:dyDescent="0.35">
      <c r="A1763" s="6">
        <v>2139</v>
      </c>
      <c r="B1763" s="11" t="s">
        <v>5074</v>
      </c>
      <c r="C1763" s="8" t="s">
        <v>5075</v>
      </c>
      <c r="D1763" s="2">
        <v>1</v>
      </c>
      <c r="E1763" s="2">
        <v>7</v>
      </c>
      <c r="F1763" s="2" t="s">
        <v>38</v>
      </c>
      <c r="G1763" s="12"/>
      <c r="H1763" s="8" t="s">
        <v>40</v>
      </c>
      <c r="I1763" s="2">
        <v>74453000</v>
      </c>
      <c r="J1763" s="2">
        <v>72866000</v>
      </c>
      <c r="K1763" s="2">
        <v>68570000</v>
      </c>
      <c r="L1763" s="2">
        <v>67427000</v>
      </c>
      <c r="M1763" s="2">
        <v>14813000</v>
      </c>
      <c r="N1763" s="2">
        <v>14539000</v>
      </c>
      <c r="O1763" s="2">
        <v>14734000</v>
      </c>
      <c r="P1763" s="2">
        <v>14451000</v>
      </c>
      <c r="Q1763" s="14">
        <v>45680000</v>
      </c>
      <c r="R1763" s="14">
        <v>47022000</v>
      </c>
      <c r="S1763" s="14">
        <v>49715000</v>
      </c>
      <c r="T1763" s="14">
        <v>42611000</v>
      </c>
      <c r="U1763" s="14">
        <v>44579000</v>
      </c>
      <c r="V1763" s="14">
        <v>42445000</v>
      </c>
      <c r="W1763" s="14">
        <v>40330000</v>
      </c>
      <c r="X1763" s="14">
        <v>35609000</v>
      </c>
      <c r="Y1763" s="14" t="s">
        <v>38</v>
      </c>
      <c r="Z1763" s="14" t="s">
        <v>38</v>
      </c>
      <c r="AA1763" s="14" t="s">
        <v>38</v>
      </c>
      <c r="AB1763" s="14" t="s">
        <v>38</v>
      </c>
      <c r="AC1763" s="14">
        <v>3673000</v>
      </c>
      <c r="AD1763" s="14">
        <v>3654000</v>
      </c>
      <c r="AE1763" s="14">
        <v>6156000</v>
      </c>
      <c r="AF1763" s="14">
        <v>5739000</v>
      </c>
      <c r="AG1763" s="2">
        <v>66284000</v>
      </c>
      <c r="AH1763" s="2">
        <v>65121000</v>
      </c>
      <c r="AI1763" s="2">
        <v>64134000</v>
      </c>
      <c r="AJ1763" s="2">
        <v>60845000</v>
      </c>
      <c r="AK1763" s="16" t="str">
        <f t="shared" si="429"/>
        <v>Да</v>
      </c>
      <c r="AL1763" s="16" t="str">
        <f t="shared" si="448"/>
        <v>Нет</v>
      </c>
      <c r="AM1763" s="16" t="str">
        <f t="shared" si="441"/>
        <v>Да</v>
      </c>
      <c r="AN1763">
        <f t="shared" si="431"/>
        <v>1.0188458628516404</v>
      </c>
      <c r="AO1763">
        <f t="shared" si="432"/>
        <v>0.98676530473734225</v>
      </c>
      <c r="AP1763">
        <f t="shared" si="433"/>
        <v>1.0195834198325375</v>
      </c>
      <c r="AQ1763">
        <f t="shared" si="434"/>
        <v>1.0178590623608359</v>
      </c>
      <c r="AR1763">
        <f t="shared" si="435"/>
        <v>1.0153896529142108</v>
      </c>
      <c r="AS1763">
        <f t="shared" si="436"/>
        <v>1.054055386638179</v>
      </c>
      <c r="AT1763">
        <f t="shared" si="447"/>
        <v>1.0370414946523874</v>
      </c>
    </row>
    <row r="1764" spans="1:46" ht="29" hidden="1" x14ac:dyDescent="0.35">
      <c r="A1764" s="6">
        <v>1499</v>
      </c>
      <c r="B1764" s="11" t="s">
        <v>3554</v>
      </c>
      <c r="C1764" s="8" t="s">
        <v>3555</v>
      </c>
      <c r="D1764" s="2">
        <v>2</v>
      </c>
      <c r="E1764" s="2">
        <v>73</v>
      </c>
      <c r="F1764" s="2" t="s">
        <v>38</v>
      </c>
      <c r="G1764" s="12"/>
      <c r="H1764" s="8" t="s">
        <v>121</v>
      </c>
      <c r="I1764" s="2">
        <v>64454000</v>
      </c>
      <c r="J1764" s="2">
        <v>65182000</v>
      </c>
      <c r="K1764" s="2">
        <v>59579000</v>
      </c>
      <c r="L1764" s="2">
        <v>61624000</v>
      </c>
      <c r="M1764" s="2">
        <v>7766000</v>
      </c>
      <c r="N1764" s="2">
        <v>14012000</v>
      </c>
      <c r="O1764" s="2">
        <v>6170000</v>
      </c>
      <c r="P1764" s="2">
        <v>3933000</v>
      </c>
      <c r="Q1764" s="14">
        <v>45455000</v>
      </c>
      <c r="R1764" s="14">
        <v>52872000</v>
      </c>
      <c r="S1764" s="14">
        <v>52304000</v>
      </c>
      <c r="T1764" s="14">
        <v>56497000</v>
      </c>
      <c r="U1764" s="14">
        <v>-95671000</v>
      </c>
      <c r="V1764" s="14">
        <v>-98111000</v>
      </c>
      <c r="W1764" s="14">
        <v>-101853000</v>
      </c>
      <c r="X1764" s="14">
        <v>-103904000</v>
      </c>
      <c r="Y1764" s="14" t="s">
        <v>38</v>
      </c>
      <c r="Z1764" s="14" t="s">
        <v>38</v>
      </c>
      <c r="AA1764" s="14" t="s">
        <v>38</v>
      </c>
      <c r="AB1764" s="14" t="s">
        <v>38</v>
      </c>
      <c r="AC1764" s="14">
        <v>2633000</v>
      </c>
      <c r="AD1764" s="14">
        <v>3845000</v>
      </c>
      <c r="AE1764" s="14">
        <v>2050000</v>
      </c>
      <c r="AF1764" s="14">
        <v>567000</v>
      </c>
      <c r="AG1764" s="2">
        <v>6686000</v>
      </c>
      <c r="AH1764" s="2">
        <v>4053000</v>
      </c>
      <c r="AI1764" s="2">
        <v>208000</v>
      </c>
      <c r="AJ1764" s="2">
        <v>-1842000</v>
      </c>
      <c r="AK1764" s="16" t="str">
        <f t="shared" si="429"/>
        <v>Да</v>
      </c>
      <c r="AL1764" s="16" t="str">
        <f t="shared" si="448"/>
        <v>Нет</v>
      </c>
      <c r="AM1764" s="16" t="str">
        <f t="shared" si="441"/>
        <v>Нет</v>
      </c>
      <c r="AN1764">
        <f t="shared" si="431"/>
        <v>0.55423922352269483</v>
      </c>
      <c r="AO1764">
        <f t="shared" si="432"/>
        <v>2.2709886547811995</v>
      </c>
      <c r="AP1764">
        <f t="shared" si="433"/>
        <v>1.5687770150012712</v>
      </c>
      <c r="AQ1764">
        <f t="shared" si="434"/>
        <v>1.6496422403158155</v>
      </c>
      <c r="AR1764">
        <f t="shared" si="435"/>
        <v>19.485576923076923</v>
      </c>
      <c r="AS1764">
        <f t="shared" si="436"/>
        <v>-0.11292073832790445</v>
      </c>
    </row>
    <row r="1765" spans="1:46" hidden="1" x14ac:dyDescent="0.35">
      <c r="A1765" s="6">
        <v>692</v>
      </c>
      <c r="B1765" s="11" t="s">
        <v>1679</v>
      </c>
      <c r="C1765" s="8" t="s">
        <v>1680</v>
      </c>
      <c r="D1765" s="2">
        <v>1</v>
      </c>
      <c r="E1765" s="2">
        <v>72</v>
      </c>
      <c r="F1765" s="2">
        <v>92</v>
      </c>
      <c r="G1765" s="12"/>
      <c r="H1765" s="8" t="s">
        <v>40</v>
      </c>
      <c r="I1765" s="2">
        <v>8842000</v>
      </c>
      <c r="J1765" s="2">
        <v>11493000</v>
      </c>
      <c r="K1765" s="2">
        <v>12881000</v>
      </c>
      <c r="L1765" s="2">
        <v>12902000</v>
      </c>
      <c r="M1765" s="2" t="s">
        <v>38</v>
      </c>
      <c r="N1765" s="2">
        <v>42841000</v>
      </c>
      <c r="O1765" s="2">
        <v>44383000</v>
      </c>
      <c r="P1765" s="2">
        <v>45115000</v>
      </c>
      <c r="Q1765" s="14">
        <v>45373000</v>
      </c>
      <c r="R1765" s="14">
        <v>63752000</v>
      </c>
      <c r="S1765" s="14">
        <v>60690000</v>
      </c>
      <c r="T1765" s="14">
        <v>64782000</v>
      </c>
      <c r="U1765" s="14" t="s">
        <v>38</v>
      </c>
      <c r="V1765" s="14">
        <v>-3234000</v>
      </c>
      <c r="W1765" s="14">
        <v>-3083000</v>
      </c>
      <c r="X1765" s="14">
        <v>-2360000</v>
      </c>
      <c r="Y1765" s="14" t="s">
        <v>38</v>
      </c>
      <c r="Z1765" s="14" t="s">
        <v>38</v>
      </c>
      <c r="AA1765" s="14" t="s">
        <v>38</v>
      </c>
      <c r="AB1765" s="14" t="s">
        <v>38</v>
      </c>
      <c r="AC1765" s="14">
        <v>-3744000</v>
      </c>
      <c r="AD1765" s="14">
        <v>-151000</v>
      </c>
      <c r="AE1765" s="14">
        <v>-723000</v>
      </c>
      <c r="AF1765" s="14">
        <v>-545000</v>
      </c>
      <c r="AG1765" s="2">
        <v>4269000</v>
      </c>
      <c r="AH1765" s="2">
        <v>8013000</v>
      </c>
      <c r="AI1765" s="2">
        <v>8164000</v>
      </c>
      <c r="AJ1765" s="2">
        <v>8887000</v>
      </c>
      <c r="AK1765" s="16" t="str">
        <f t="shared" si="429"/>
        <v>Нет</v>
      </c>
      <c r="AL1765" s="16" t="str">
        <f t="shared" ref="AL1765:AL1772" si="449">IF(IFERROR(AN1765*AO1765*AP1765*AQ1765*AR1765*AS1765,0)=0,"Да","Нет")</f>
        <v>Да</v>
      </c>
      <c r="AM1765" s="16"/>
      <c r="AN1765" t="e">
        <f t="shared" si="431"/>
        <v>#VALUE!</v>
      </c>
      <c r="AO1765">
        <f t="shared" si="432"/>
        <v>0.96525696775792535</v>
      </c>
      <c r="AP1765">
        <f t="shared" si="433"/>
        <v>0.98377479773911114</v>
      </c>
      <c r="AQ1765">
        <f t="shared" si="434"/>
        <v>0.5327592661924373</v>
      </c>
      <c r="AR1765">
        <f t="shared" si="435"/>
        <v>0.98150416462518375</v>
      </c>
      <c r="AS1765">
        <f t="shared" si="436"/>
        <v>0.91864521210757288</v>
      </c>
    </row>
    <row r="1766" spans="1:46" ht="43.5" hidden="1" x14ac:dyDescent="0.35">
      <c r="A1766" s="6">
        <v>1329</v>
      </c>
      <c r="B1766" s="11" t="s">
        <v>3142</v>
      </c>
      <c r="C1766" s="8" t="s">
        <v>3143</v>
      </c>
      <c r="D1766" s="2">
        <v>1</v>
      </c>
      <c r="E1766" s="2">
        <v>85</v>
      </c>
      <c r="F1766" s="2">
        <v>77</v>
      </c>
      <c r="G1766" s="12"/>
      <c r="H1766" s="8" t="s">
        <v>40</v>
      </c>
      <c r="I1766" s="2">
        <v>422255000</v>
      </c>
      <c r="J1766" s="2">
        <v>443220000</v>
      </c>
      <c r="K1766" s="2">
        <v>495228000</v>
      </c>
      <c r="L1766" s="2">
        <v>619367000</v>
      </c>
      <c r="M1766" s="2">
        <v>-14034000</v>
      </c>
      <c r="N1766" s="2">
        <v>-20283000</v>
      </c>
      <c r="O1766" s="2">
        <v>-34273000</v>
      </c>
      <c r="P1766" s="2">
        <v>-34438000</v>
      </c>
      <c r="Q1766" s="14">
        <v>44851000</v>
      </c>
      <c r="R1766" s="14">
        <v>39290000</v>
      </c>
      <c r="S1766" s="14">
        <v>32069000</v>
      </c>
      <c r="T1766" s="14">
        <v>50085000</v>
      </c>
      <c r="U1766" s="14">
        <v>-583696000</v>
      </c>
      <c r="V1766" s="14">
        <v>-546986000</v>
      </c>
      <c r="W1766" s="14">
        <v>-549954000</v>
      </c>
      <c r="X1766" s="14">
        <v>-403597000</v>
      </c>
      <c r="Y1766" s="14" t="s">
        <v>38</v>
      </c>
      <c r="Z1766" s="14" t="s">
        <v>38</v>
      </c>
      <c r="AA1766" s="14" t="s">
        <v>38</v>
      </c>
      <c r="AB1766" s="14" t="s">
        <v>38</v>
      </c>
      <c r="AC1766" s="14">
        <v>-36711000</v>
      </c>
      <c r="AD1766" s="14">
        <v>-25379000</v>
      </c>
      <c r="AE1766" s="14">
        <v>-146357000</v>
      </c>
      <c r="AF1766" s="14">
        <v>-44965000</v>
      </c>
      <c r="AG1766" s="2">
        <v>372394000</v>
      </c>
      <c r="AH1766" s="2">
        <v>409104000</v>
      </c>
      <c r="AI1766" s="2">
        <v>434483000</v>
      </c>
      <c r="AJ1766" s="2">
        <v>580840000</v>
      </c>
      <c r="AK1766" s="16" t="str">
        <f t="shared" si="429"/>
        <v>Нет</v>
      </c>
      <c r="AL1766" s="16" t="str">
        <f t="shared" si="449"/>
        <v>Нет</v>
      </c>
      <c r="AM1766" s="16" t="str">
        <f>IF(AN1766&gt;1,"Да","Нет")</f>
        <v>Нет</v>
      </c>
      <c r="AN1766">
        <f t="shared" si="431"/>
        <v>0.69190948084602866</v>
      </c>
      <c r="AO1766">
        <f t="shared" si="432"/>
        <v>0.59180696174831504</v>
      </c>
      <c r="AP1766">
        <f t="shared" si="433"/>
        <v>0.99520878099773502</v>
      </c>
      <c r="AQ1766">
        <f t="shared" si="434"/>
        <v>0.91026731589033594</v>
      </c>
      <c r="AR1766">
        <f t="shared" si="435"/>
        <v>0.94158804832410015</v>
      </c>
      <c r="AS1766">
        <f t="shared" si="436"/>
        <v>0.74802527374147787</v>
      </c>
    </row>
    <row r="1767" spans="1:46" ht="29" hidden="1" x14ac:dyDescent="0.35">
      <c r="A1767" s="6">
        <v>82</v>
      </c>
      <c r="B1767" s="11" t="s">
        <v>221</v>
      </c>
      <c r="C1767" s="8" t="s">
        <v>222</v>
      </c>
      <c r="D1767" s="2">
        <v>1</v>
      </c>
      <c r="E1767" s="2">
        <v>99</v>
      </c>
      <c r="F1767" s="2">
        <v>45</v>
      </c>
      <c r="G1767" s="12"/>
      <c r="H1767" s="8" t="s">
        <v>40</v>
      </c>
      <c r="I1767" s="2">
        <v>126441000</v>
      </c>
      <c r="J1767" s="2">
        <v>116107000</v>
      </c>
      <c r="K1767" s="2">
        <v>119864000</v>
      </c>
      <c r="L1767" s="2" t="s">
        <v>38</v>
      </c>
      <c r="M1767" s="2">
        <v>20556000</v>
      </c>
      <c r="N1767" s="2">
        <v>34149000</v>
      </c>
      <c r="O1767" s="2">
        <v>15302000</v>
      </c>
      <c r="P1767" s="2" t="s">
        <v>38</v>
      </c>
      <c r="Q1767" s="14">
        <v>44638000</v>
      </c>
      <c r="R1767" s="14">
        <v>60995000</v>
      </c>
      <c r="S1767" s="14">
        <v>70319000</v>
      </c>
      <c r="T1767" s="14" t="s">
        <v>38</v>
      </c>
      <c r="U1767" s="14">
        <v>-131476000</v>
      </c>
      <c r="V1767" s="14">
        <v>-114630000</v>
      </c>
      <c r="W1767" s="14">
        <v>-89802000</v>
      </c>
      <c r="X1767" s="14" t="s">
        <v>38</v>
      </c>
      <c r="Y1767" s="14" t="s">
        <v>38</v>
      </c>
      <c r="Z1767" s="14" t="s">
        <v>38</v>
      </c>
      <c r="AA1767" s="14" t="s">
        <v>38</v>
      </c>
      <c r="AB1767" s="14" t="s">
        <v>38</v>
      </c>
      <c r="AC1767" s="14">
        <v>-15546000</v>
      </c>
      <c r="AD1767" s="14">
        <v>-24828000</v>
      </c>
      <c r="AE1767" s="14">
        <v>-3322000</v>
      </c>
      <c r="AF1767" s="14" t="s">
        <v>38</v>
      </c>
      <c r="AG1767" s="2">
        <v>-15750000</v>
      </c>
      <c r="AH1767" s="2">
        <v>-23299000</v>
      </c>
      <c r="AI1767" s="2">
        <v>1529000</v>
      </c>
      <c r="AJ1767" s="2" t="s">
        <v>38</v>
      </c>
      <c r="AK1767" s="16" t="str">
        <f t="shared" si="429"/>
        <v>Нет</v>
      </c>
      <c r="AL1767" s="16" t="str">
        <f t="shared" si="449"/>
        <v>Да</v>
      </c>
      <c r="AM1767" s="16"/>
      <c r="AN1767">
        <f t="shared" si="431"/>
        <v>0.60195027672845469</v>
      </c>
      <c r="AO1767">
        <f t="shared" si="432"/>
        <v>2.2316690628675988</v>
      </c>
      <c r="AP1767" t="e">
        <f t="shared" si="433"/>
        <v>#VALUE!</v>
      </c>
      <c r="AQ1767">
        <f t="shared" si="434"/>
        <v>0.67599467788317091</v>
      </c>
      <c r="AR1767">
        <f t="shared" si="435"/>
        <v>-15.238064094179203</v>
      </c>
      <c r="AS1767" t="e">
        <f t="shared" si="436"/>
        <v>#VALUE!</v>
      </c>
    </row>
    <row r="1768" spans="1:46" hidden="1" x14ac:dyDescent="0.35">
      <c r="A1768" s="6">
        <v>1039</v>
      </c>
      <c r="B1768" s="11" t="s">
        <v>2484</v>
      </c>
      <c r="C1768" s="8" t="s">
        <v>2485</v>
      </c>
      <c r="D1768" s="2">
        <v>1</v>
      </c>
      <c r="E1768" s="2">
        <v>21</v>
      </c>
      <c r="F1768" s="2" t="s">
        <v>38</v>
      </c>
      <c r="G1768" s="12"/>
      <c r="H1768" s="8" t="s">
        <v>40</v>
      </c>
      <c r="I1768" s="2">
        <v>61849000</v>
      </c>
      <c r="J1768" s="2">
        <v>63402000</v>
      </c>
      <c r="K1768" s="2">
        <v>63897000</v>
      </c>
      <c r="L1768" s="2">
        <v>73685000</v>
      </c>
      <c r="M1768" s="2">
        <v>15836000</v>
      </c>
      <c r="N1768" s="2">
        <v>15858000</v>
      </c>
      <c r="O1768" s="2">
        <v>15286000</v>
      </c>
      <c r="P1768" s="2">
        <v>9801000</v>
      </c>
      <c r="Q1768" s="14">
        <v>43995000</v>
      </c>
      <c r="R1768" s="14">
        <v>47661000</v>
      </c>
      <c r="S1768" s="14">
        <v>59354000</v>
      </c>
      <c r="T1768" s="14">
        <v>55383000</v>
      </c>
      <c r="U1768" s="14">
        <v>30745000</v>
      </c>
      <c r="V1768" s="14">
        <v>30825000</v>
      </c>
      <c r="W1768" s="14">
        <v>27344000</v>
      </c>
      <c r="X1768" s="14">
        <v>23924000</v>
      </c>
      <c r="Y1768" s="14" t="s">
        <v>38</v>
      </c>
      <c r="Z1768" s="14" t="s">
        <v>38</v>
      </c>
      <c r="AA1768" s="14" t="s">
        <v>38</v>
      </c>
      <c r="AB1768" s="14" t="s">
        <v>38</v>
      </c>
      <c r="AC1768" s="14">
        <v>169000</v>
      </c>
      <c r="AD1768" s="14">
        <v>3717000</v>
      </c>
      <c r="AE1768" s="14">
        <v>4042000</v>
      </c>
      <c r="AF1768" s="14">
        <v>2657000</v>
      </c>
      <c r="AG1768" s="2">
        <v>59933000</v>
      </c>
      <c r="AH1768" s="2">
        <v>60330000</v>
      </c>
      <c r="AI1768" s="2">
        <v>57142000</v>
      </c>
      <c r="AJ1768" s="2">
        <v>53727000</v>
      </c>
      <c r="AK1768" s="16" t="str">
        <f t="shared" si="429"/>
        <v>Да</v>
      </c>
      <c r="AL1768" s="16" t="str">
        <f t="shared" si="449"/>
        <v>Нет</v>
      </c>
      <c r="AM1768" s="16" t="str">
        <f t="shared" ref="AM1768:AM1769" si="450">IF(AN1768&gt;1,"Да","Нет")</f>
        <v>Нет</v>
      </c>
      <c r="AN1768">
        <f t="shared" si="431"/>
        <v>0.9986126876024719</v>
      </c>
      <c r="AO1768">
        <f t="shared" si="432"/>
        <v>1.0374198613110035</v>
      </c>
      <c r="AP1768">
        <f t="shared" si="433"/>
        <v>1.559636771757984</v>
      </c>
      <c r="AQ1768">
        <f t="shared" si="434"/>
        <v>0.99341952594065974</v>
      </c>
      <c r="AR1768">
        <f t="shared" si="435"/>
        <v>1.055790836862553</v>
      </c>
      <c r="AS1768">
        <f t="shared" si="436"/>
        <v>1.0635620823794367</v>
      </c>
    </row>
    <row r="1769" spans="1:46" ht="87" hidden="1" x14ac:dyDescent="0.35">
      <c r="A1769" s="6">
        <v>358</v>
      </c>
      <c r="B1769" s="11" t="s">
        <v>877</v>
      </c>
      <c r="C1769" s="8" t="s">
        <v>878</v>
      </c>
      <c r="D1769" s="2">
        <v>1</v>
      </c>
      <c r="E1769" s="2">
        <v>85</v>
      </c>
      <c r="F1769" s="2">
        <v>44</v>
      </c>
      <c r="G1769" s="12" t="s">
        <v>513</v>
      </c>
      <c r="H1769" s="8" t="s">
        <v>40</v>
      </c>
      <c r="I1769" s="2">
        <v>240910000</v>
      </c>
      <c r="J1769" s="2">
        <v>253221000</v>
      </c>
      <c r="K1769" s="2">
        <v>344473000</v>
      </c>
      <c r="L1769" s="2">
        <v>396275000</v>
      </c>
      <c r="M1769" s="2">
        <v>3269000</v>
      </c>
      <c r="N1769" s="2">
        <v>-2194000</v>
      </c>
      <c r="O1769" s="2">
        <v>-50844000</v>
      </c>
      <c r="P1769" s="2">
        <v>9694000</v>
      </c>
      <c r="Q1769" s="14">
        <v>43259000</v>
      </c>
      <c r="R1769" s="14">
        <v>54906000</v>
      </c>
      <c r="S1769" s="14">
        <v>121065000</v>
      </c>
      <c r="T1769" s="14">
        <v>178117000</v>
      </c>
      <c r="U1769" s="14">
        <v>-175366000</v>
      </c>
      <c r="V1769" s="14">
        <v>-162552000</v>
      </c>
      <c r="W1769" s="14">
        <v>-106233000</v>
      </c>
      <c r="X1769" s="14">
        <v>-53969000</v>
      </c>
      <c r="Y1769" s="14" t="s">
        <v>38</v>
      </c>
      <c r="Z1769" s="14" t="s">
        <v>38</v>
      </c>
      <c r="AA1769" s="14" t="s">
        <v>38</v>
      </c>
      <c r="AB1769" s="14" t="s">
        <v>38</v>
      </c>
      <c r="AC1769" s="14">
        <v>-9807000</v>
      </c>
      <c r="AD1769" s="14">
        <v>-56319000</v>
      </c>
      <c r="AE1769" s="14">
        <v>-51622000</v>
      </c>
      <c r="AF1769" s="14">
        <v>19207000</v>
      </c>
      <c r="AG1769" s="2">
        <v>162741000</v>
      </c>
      <c r="AH1769" s="2">
        <v>175456000</v>
      </c>
      <c r="AI1769" s="2">
        <v>231775000</v>
      </c>
      <c r="AJ1769" s="2">
        <v>298700000</v>
      </c>
      <c r="AK1769" s="16" t="str">
        <f t="shared" si="429"/>
        <v>Нет</v>
      </c>
      <c r="AL1769" s="16" t="str">
        <f t="shared" si="449"/>
        <v>Нет</v>
      </c>
      <c r="AM1769" s="16" t="str">
        <f t="shared" si="450"/>
        <v>Нет</v>
      </c>
      <c r="AN1769">
        <f t="shared" si="431"/>
        <v>-1.4899726526891521</v>
      </c>
      <c r="AO1769">
        <f t="shared" si="432"/>
        <v>4.3151600975533E-2</v>
      </c>
      <c r="AP1769">
        <f t="shared" si="433"/>
        <v>-5.2448937487105427</v>
      </c>
      <c r="AQ1769">
        <f t="shared" si="434"/>
        <v>0.92753168885646542</v>
      </c>
      <c r="AR1769">
        <f t="shared" si="435"/>
        <v>0.7570100312803365</v>
      </c>
      <c r="AS1769">
        <f t="shared" si="436"/>
        <v>0.77594576498158685</v>
      </c>
    </row>
    <row r="1770" spans="1:46" hidden="1" x14ac:dyDescent="0.35">
      <c r="A1770" s="6">
        <v>1375</v>
      </c>
      <c r="B1770" s="11" t="s">
        <v>3251</v>
      </c>
      <c r="C1770" s="8" t="s">
        <v>3252</v>
      </c>
      <c r="D1770" s="2">
        <v>2</v>
      </c>
      <c r="E1770" s="2">
        <v>11</v>
      </c>
      <c r="F1770" s="2" t="s">
        <v>38</v>
      </c>
      <c r="G1770" s="12"/>
      <c r="H1770" s="8" t="s">
        <v>121</v>
      </c>
      <c r="I1770" s="2">
        <v>263256000</v>
      </c>
      <c r="J1770" s="2">
        <v>265017000</v>
      </c>
      <c r="K1770" s="2">
        <v>279081000</v>
      </c>
      <c r="L1770" s="2" t="s">
        <v>38</v>
      </c>
      <c r="M1770" s="2">
        <v>34120000</v>
      </c>
      <c r="N1770" s="2">
        <v>17534000</v>
      </c>
      <c r="O1770" s="2">
        <v>29460000</v>
      </c>
      <c r="P1770" s="2" t="s">
        <v>38</v>
      </c>
      <c r="Q1770" s="14">
        <v>43166000</v>
      </c>
      <c r="R1770" s="14">
        <v>22642000</v>
      </c>
      <c r="S1770" s="14">
        <v>31589000</v>
      </c>
      <c r="T1770" s="14" t="s">
        <v>38</v>
      </c>
      <c r="U1770" s="14">
        <v>3850000</v>
      </c>
      <c r="V1770" s="14">
        <v>1642000</v>
      </c>
      <c r="W1770" s="14">
        <v>1640000</v>
      </c>
      <c r="X1770" s="14" t="s">
        <v>38</v>
      </c>
      <c r="Y1770" s="14" t="s">
        <v>38</v>
      </c>
      <c r="Z1770" s="14" t="s">
        <v>38</v>
      </c>
      <c r="AA1770" s="14" t="s">
        <v>38</v>
      </c>
      <c r="AB1770" s="14" t="s">
        <v>38</v>
      </c>
      <c r="AC1770" s="14">
        <v>2208000</v>
      </c>
      <c r="AD1770" s="14">
        <v>2000</v>
      </c>
      <c r="AE1770" s="14">
        <v>93000</v>
      </c>
      <c r="AF1770" s="14" t="s">
        <v>38</v>
      </c>
      <c r="AG1770" s="2">
        <v>216643000</v>
      </c>
      <c r="AH1770" s="2">
        <v>214434000</v>
      </c>
      <c r="AI1770" s="2">
        <v>214433000</v>
      </c>
      <c r="AJ1770" s="2" t="s">
        <v>38</v>
      </c>
      <c r="AK1770" s="16" t="str">
        <f t="shared" si="429"/>
        <v>Да</v>
      </c>
      <c r="AL1770" s="16" t="str">
        <f t="shared" si="449"/>
        <v>Да</v>
      </c>
      <c r="AM1770" s="16"/>
      <c r="AN1770">
        <f t="shared" si="431"/>
        <v>1.9459336146914565</v>
      </c>
      <c r="AO1770">
        <f t="shared" si="432"/>
        <v>0.59517990495587236</v>
      </c>
      <c r="AP1770" t="e">
        <f t="shared" si="433"/>
        <v>#VALUE!</v>
      </c>
      <c r="AQ1770">
        <f t="shared" si="434"/>
        <v>1.010301538002369</v>
      </c>
      <c r="AR1770">
        <f t="shared" si="435"/>
        <v>1.0000046634613142</v>
      </c>
      <c r="AS1770" t="e">
        <f t="shared" si="436"/>
        <v>#VALUE!</v>
      </c>
    </row>
    <row r="1771" spans="1:46" hidden="1" x14ac:dyDescent="0.35">
      <c r="A1771" s="6">
        <v>542</v>
      </c>
      <c r="B1771" s="11" t="s">
        <v>1321</v>
      </c>
      <c r="C1771" s="8" t="s">
        <v>1322</v>
      </c>
      <c r="D1771" s="2">
        <v>1</v>
      </c>
      <c r="E1771" s="2">
        <v>78</v>
      </c>
      <c r="F1771" s="2" t="s">
        <v>38</v>
      </c>
      <c r="G1771" s="12"/>
      <c r="H1771" s="8" t="s">
        <v>121</v>
      </c>
      <c r="I1771" s="2">
        <v>20611000</v>
      </c>
      <c r="J1771" s="2">
        <v>22306000</v>
      </c>
      <c r="K1771" s="2">
        <v>22715000</v>
      </c>
      <c r="L1771" s="2">
        <v>22819000</v>
      </c>
      <c r="M1771" s="2">
        <v>1079000</v>
      </c>
      <c r="N1771" s="2">
        <v>1487000</v>
      </c>
      <c r="O1771" s="2">
        <v>1102000</v>
      </c>
      <c r="P1771" s="2">
        <v>1230000</v>
      </c>
      <c r="Q1771" s="14">
        <v>42827000</v>
      </c>
      <c r="R1771" s="14">
        <v>36781000</v>
      </c>
      <c r="S1771" s="14">
        <v>42386000</v>
      </c>
      <c r="T1771" s="14">
        <v>32915000</v>
      </c>
      <c r="U1771" s="14">
        <v>-1031000</v>
      </c>
      <c r="V1771" s="14">
        <v>-513000</v>
      </c>
      <c r="W1771" s="14">
        <v>-541000</v>
      </c>
      <c r="X1771" s="14">
        <v>-579000</v>
      </c>
      <c r="Y1771" s="14" t="s">
        <v>38</v>
      </c>
      <c r="Z1771" s="14" t="s">
        <v>38</v>
      </c>
      <c r="AA1771" s="14" t="s">
        <v>38</v>
      </c>
      <c r="AB1771" s="14" t="s">
        <v>38</v>
      </c>
      <c r="AC1771" s="14">
        <v>-498000</v>
      </c>
      <c r="AD1771" s="14">
        <v>36000</v>
      </c>
      <c r="AE1771" s="14">
        <v>47000</v>
      </c>
      <c r="AF1771" s="14">
        <v>9000</v>
      </c>
      <c r="AG1771" s="2">
        <v>20174000</v>
      </c>
      <c r="AH1771" s="2">
        <v>20690000</v>
      </c>
      <c r="AI1771" s="2">
        <v>20666000</v>
      </c>
      <c r="AJ1771" s="2">
        <v>20621000</v>
      </c>
      <c r="AK1771" s="16" t="str">
        <f t="shared" si="429"/>
        <v>Нет</v>
      </c>
      <c r="AL1771" s="16" t="str">
        <f t="shared" si="449"/>
        <v>Нет</v>
      </c>
      <c r="AM1771" s="16" t="str">
        <f t="shared" ref="AM1771:AM1791" si="451">IF(AN1771&gt;1,"Да","Нет")</f>
        <v>Нет</v>
      </c>
      <c r="AN1771">
        <f t="shared" si="431"/>
        <v>0.72562205783456624</v>
      </c>
      <c r="AO1771">
        <f t="shared" si="432"/>
        <v>1.3493647912885662</v>
      </c>
      <c r="AP1771">
        <f t="shared" si="433"/>
        <v>0.89593495934959344</v>
      </c>
      <c r="AQ1771">
        <f t="shared" si="434"/>
        <v>0.975060415659739</v>
      </c>
      <c r="AR1771">
        <f t="shared" si="435"/>
        <v>1.0011613277847673</v>
      </c>
      <c r="AS1771">
        <f t="shared" si="436"/>
        <v>1.0021822414043935</v>
      </c>
    </row>
    <row r="1772" spans="1:46" hidden="1" x14ac:dyDescent="0.35">
      <c r="A1772" s="6">
        <v>59</v>
      </c>
      <c r="B1772" s="11" t="s">
        <v>173</v>
      </c>
      <c r="C1772" s="8" t="s">
        <v>174</v>
      </c>
      <c r="D1772" s="2">
        <v>1</v>
      </c>
      <c r="E1772" s="2">
        <v>88</v>
      </c>
      <c r="F1772" s="2" t="s">
        <v>38</v>
      </c>
      <c r="G1772" s="12"/>
      <c r="H1772" s="8" t="s">
        <v>40</v>
      </c>
      <c r="I1772" s="2">
        <v>343139000</v>
      </c>
      <c r="J1772" s="2">
        <v>315238000</v>
      </c>
      <c r="K1772" s="2">
        <v>501246000</v>
      </c>
      <c r="L1772" s="2">
        <v>439064000</v>
      </c>
      <c r="M1772" s="2">
        <v>-36007000</v>
      </c>
      <c r="N1772" s="2">
        <v>18375000</v>
      </c>
      <c r="O1772" s="2">
        <v>-73093000</v>
      </c>
      <c r="P1772" s="2">
        <v>-31176000</v>
      </c>
      <c r="Q1772" s="14">
        <v>42132000</v>
      </c>
      <c r="R1772" s="14">
        <v>330009000</v>
      </c>
      <c r="S1772" s="14">
        <v>82431000</v>
      </c>
      <c r="T1772" s="14">
        <v>74222000</v>
      </c>
      <c r="U1772" s="14">
        <v>-171960000</v>
      </c>
      <c r="V1772" s="14">
        <v>-158165000</v>
      </c>
      <c r="W1772" s="14">
        <v>-169405000</v>
      </c>
      <c r="X1772" s="14">
        <v>-91096000</v>
      </c>
      <c r="Y1772" s="14" t="s">
        <v>38</v>
      </c>
      <c r="Z1772" s="14" t="s">
        <v>38</v>
      </c>
      <c r="AA1772" s="14" t="s">
        <v>38</v>
      </c>
      <c r="AB1772" s="14" t="s">
        <v>38</v>
      </c>
      <c r="AC1772" s="14">
        <v>-13795000</v>
      </c>
      <c r="AD1772" s="14">
        <v>11240000</v>
      </c>
      <c r="AE1772" s="14">
        <v>-78309000</v>
      </c>
      <c r="AF1772" s="14">
        <v>-35657000</v>
      </c>
      <c r="AG1772" s="2">
        <v>75982000</v>
      </c>
      <c r="AH1772" s="2">
        <v>90010000</v>
      </c>
      <c r="AI1772" s="2">
        <v>79003000</v>
      </c>
      <c r="AJ1772" s="2">
        <v>157545000</v>
      </c>
      <c r="AK1772" s="16" t="str">
        <f t="shared" si="429"/>
        <v>Нет</v>
      </c>
      <c r="AL1772" s="16" t="str">
        <f t="shared" si="449"/>
        <v>Нет</v>
      </c>
      <c r="AM1772" s="16" t="str">
        <f t="shared" si="451"/>
        <v>Нет</v>
      </c>
      <c r="AN1772">
        <f t="shared" si="431"/>
        <v>-1.9595646258503401</v>
      </c>
      <c r="AO1772">
        <f t="shared" si="432"/>
        <v>-0.25139206216737581</v>
      </c>
      <c r="AP1772">
        <f t="shared" si="433"/>
        <v>2.3445278419296893</v>
      </c>
      <c r="AQ1772">
        <f t="shared" si="434"/>
        <v>0.84415064992778577</v>
      </c>
      <c r="AR1772">
        <f t="shared" si="435"/>
        <v>1.1393238231459566</v>
      </c>
      <c r="AS1772">
        <f t="shared" si="436"/>
        <v>0.50146307404233714</v>
      </c>
    </row>
    <row r="1773" spans="1:46" hidden="1" x14ac:dyDescent="0.35">
      <c r="A1773" s="6">
        <v>1280</v>
      </c>
      <c r="B1773" s="11" t="s">
        <v>3028</v>
      </c>
      <c r="C1773" s="8" t="s">
        <v>3029</v>
      </c>
      <c r="D1773" s="2">
        <v>2</v>
      </c>
      <c r="E1773" s="2">
        <v>41</v>
      </c>
      <c r="F1773" s="2" t="s">
        <v>38</v>
      </c>
      <c r="G1773" s="12"/>
      <c r="H1773" s="8" t="s">
        <v>40</v>
      </c>
      <c r="I1773" s="2">
        <v>54036000</v>
      </c>
      <c r="J1773" s="2">
        <v>47248000</v>
      </c>
      <c r="K1773" s="2">
        <v>43533000</v>
      </c>
      <c r="L1773" s="2">
        <v>43811000</v>
      </c>
      <c r="M1773" s="2">
        <v>124000</v>
      </c>
      <c r="N1773" s="2">
        <v>3660000</v>
      </c>
      <c r="O1773" s="2">
        <v>3601000</v>
      </c>
      <c r="P1773" s="2">
        <v>8672000</v>
      </c>
      <c r="Q1773" s="14">
        <v>42031000</v>
      </c>
      <c r="R1773" s="14">
        <v>52937000</v>
      </c>
      <c r="S1773" s="14">
        <v>51403000</v>
      </c>
      <c r="T1773" s="14">
        <v>59838000</v>
      </c>
      <c r="U1773" s="14">
        <v>10143000</v>
      </c>
      <c r="V1773" s="14">
        <v>12310000</v>
      </c>
      <c r="W1773" s="14">
        <v>10296000</v>
      </c>
      <c r="X1773" s="14">
        <v>10686000</v>
      </c>
      <c r="Y1773" s="14" t="s">
        <v>38</v>
      </c>
      <c r="Z1773" s="14" t="s">
        <v>38</v>
      </c>
      <c r="AA1773" s="14" t="s">
        <v>38</v>
      </c>
      <c r="AB1773" s="14" t="s">
        <v>38</v>
      </c>
      <c r="AC1773" s="14">
        <v>120000</v>
      </c>
      <c r="AD1773" s="14">
        <v>3723000</v>
      </c>
      <c r="AE1773" s="14">
        <v>3287000</v>
      </c>
      <c r="AF1773" s="14">
        <v>7400000</v>
      </c>
      <c r="AG1773" s="2">
        <v>36569000</v>
      </c>
      <c r="AH1773" s="2">
        <v>38550000</v>
      </c>
      <c r="AI1773" s="2">
        <v>36371000</v>
      </c>
      <c r="AJ1773" s="2">
        <v>37573000</v>
      </c>
      <c r="AK1773" s="16" t="str">
        <f t="shared" si="429"/>
        <v>Да</v>
      </c>
      <c r="AL1773" s="16" t="str">
        <f t="shared" ref="AL1773:AL1774" si="452">IF(IFERROR(AN1773*AO1773*AP1773*AQ1773*AR1773*AS1773,0)=0,"Да","Нет")</f>
        <v>Нет</v>
      </c>
      <c r="AM1773" s="16" t="str">
        <f t="shared" si="451"/>
        <v>Нет</v>
      </c>
      <c r="AN1773">
        <f t="shared" si="431"/>
        <v>3.3879781420765025E-2</v>
      </c>
      <c r="AO1773">
        <f t="shared" si="432"/>
        <v>1.0163843376839767</v>
      </c>
      <c r="AP1773">
        <f t="shared" si="433"/>
        <v>0.41524446494464945</v>
      </c>
      <c r="AQ1773">
        <f t="shared" si="434"/>
        <v>0.94861219195849544</v>
      </c>
      <c r="AR1773">
        <f t="shared" si="435"/>
        <v>1.0599103681504496</v>
      </c>
      <c r="AS1773">
        <f t="shared" si="436"/>
        <v>0.96800894259175474</v>
      </c>
    </row>
    <row r="1774" spans="1:46" ht="43.5" hidden="1" x14ac:dyDescent="0.35">
      <c r="A1774" s="6">
        <v>1045</v>
      </c>
      <c r="B1774" s="11" t="s">
        <v>2500</v>
      </c>
      <c r="C1774" s="8" t="s">
        <v>2501</v>
      </c>
      <c r="D1774" s="2">
        <v>1</v>
      </c>
      <c r="E1774" s="2">
        <v>64</v>
      </c>
      <c r="F1774" s="2" t="s">
        <v>38</v>
      </c>
      <c r="G1774" s="12"/>
      <c r="H1774" s="8" t="s">
        <v>121</v>
      </c>
      <c r="I1774" s="2">
        <v>67642000</v>
      </c>
      <c r="J1774" s="2">
        <v>64962000</v>
      </c>
      <c r="K1774" s="2">
        <v>66080000</v>
      </c>
      <c r="L1774" s="2">
        <v>59126000</v>
      </c>
      <c r="M1774" s="2">
        <v>-7640000</v>
      </c>
      <c r="N1774" s="2">
        <v>-6243000</v>
      </c>
      <c r="O1774" s="2">
        <v>-4137000</v>
      </c>
      <c r="P1774" s="2">
        <v>-2766000</v>
      </c>
      <c r="Q1774" s="14">
        <v>41959000</v>
      </c>
      <c r="R1774" s="14">
        <v>44681000</v>
      </c>
      <c r="S1774" s="14">
        <v>43804000</v>
      </c>
      <c r="T1774" s="14">
        <v>38427000</v>
      </c>
      <c r="U1774" s="14">
        <v>1967000</v>
      </c>
      <c r="V1774" s="14">
        <v>2308000</v>
      </c>
      <c r="W1774" s="14">
        <v>1822000</v>
      </c>
      <c r="X1774" s="14">
        <v>1189000</v>
      </c>
      <c r="Y1774" s="14" t="s">
        <v>38</v>
      </c>
      <c r="Z1774" s="14" t="s">
        <v>38</v>
      </c>
      <c r="AA1774" s="14" t="s">
        <v>38</v>
      </c>
      <c r="AB1774" s="14" t="s">
        <v>38</v>
      </c>
      <c r="AC1774" s="14">
        <v>3000</v>
      </c>
      <c r="AD1774" s="14">
        <v>687000</v>
      </c>
      <c r="AE1774" s="14">
        <v>666000</v>
      </c>
      <c r="AF1774" s="14">
        <v>586000</v>
      </c>
      <c r="AG1774" s="2">
        <v>67261000</v>
      </c>
      <c r="AH1774" s="2">
        <v>64452000</v>
      </c>
      <c r="AI1774" s="2">
        <v>62302000</v>
      </c>
      <c r="AJ1774" s="2">
        <v>58003000</v>
      </c>
      <c r="AK1774" s="16" t="str">
        <f t="shared" si="429"/>
        <v>Да</v>
      </c>
      <c r="AL1774" s="16" t="str">
        <f t="shared" si="452"/>
        <v>Нет</v>
      </c>
      <c r="AM1774" s="16" t="str">
        <f t="shared" si="451"/>
        <v>Да</v>
      </c>
      <c r="AN1774">
        <f t="shared" si="431"/>
        <v>1.2237706230978695</v>
      </c>
      <c r="AO1774">
        <f t="shared" si="432"/>
        <v>1.5090645395213924</v>
      </c>
      <c r="AP1774">
        <f t="shared" si="433"/>
        <v>1.4956616052060738</v>
      </c>
      <c r="AQ1774">
        <f t="shared" si="434"/>
        <v>1.0435828213243965</v>
      </c>
      <c r="AR1774">
        <f t="shared" si="435"/>
        <v>1.0345093255433213</v>
      </c>
      <c r="AS1774">
        <f t="shared" si="436"/>
        <v>1.0741168560246883</v>
      </c>
      <c r="AT1774">
        <f>AQ1774*AN1774</f>
        <v>1.2771059995063894</v>
      </c>
    </row>
    <row r="1775" spans="1:46" hidden="1" x14ac:dyDescent="0.35">
      <c r="A1775" s="6">
        <v>1918</v>
      </c>
      <c r="B1775" s="11" t="s">
        <v>4557</v>
      </c>
      <c r="C1775" s="8" t="s">
        <v>4558</v>
      </c>
      <c r="D1775" s="2">
        <v>1</v>
      </c>
      <c r="E1775" s="2">
        <v>72</v>
      </c>
      <c r="F1775" s="2" t="s">
        <v>38</v>
      </c>
      <c r="G1775" s="12"/>
      <c r="H1775" s="8" t="s">
        <v>121</v>
      </c>
      <c r="I1775" s="2">
        <v>42357000</v>
      </c>
      <c r="J1775" s="2">
        <v>49895000</v>
      </c>
      <c r="K1775" s="2">
        <v>49874000</v>
      </c>
      <c r="L1775" s="2">
        <v>47549000</v>
      </c>
      <c r="M1775" s="2">
        <v>19540000</v>
      </c>
      <c r="N1775" s="2">
        <v>22353000</v>
      </c>
      <c r="O1775" s="2">
        <v>26357000</v>
      </c>
      <c r="P1775" s="2">
        <v>26952000</v>
      </c>
      <c r="Q1775" s="14">
        <v>41590000</v>
      </c>
      <c r="R1775" s="14">
        <v>46629000</v>
      </c>
      <c r="S1775" s="14">
        <v>55893000</v>
      </c>
      <c r="T1775" s="14">
        <v>55505000</v>
      </c>
      <c r="U1775" s="14">
        <v>22973000</v>
      </c>
      <c r="V1775" s="14">
        <v>30871000</v>
      </c>
      <c r="W1775" s="14">
        <v>30539000</v>
      </c>
      <c r="X1775" s="14">
        <v>28977000</v>
      </c>
      <c r="Y1775" s="14" t="s">
        <v>38</v>
      </c>
      <c r="Z1775" s="14" t="s">
        <v>38</v>
      </c>
      <c r="AA1775" s="14" t="s">
        <v>38</v>
      </c>
      <c r="AB1775" s="14" t="s">
        <v>38</v>
      </c>
      <c r="AC1775" s="14">
        <v>-7195000</v>
      </c>
      <c r="AD1775" s="14">
        <v>2256000</v>
      </c>
      <c r="AE1775" s="14">
        <v>1577000</v>
      </c>
      <c r="AF1775" s="14">
        <v>33000</v>
      </c>
      <c r="AG1775" s="2">
        <v>37165000</v>
      </c>
      <c r="AH1775" s="2">
        <v>45090000</v>
      </c>
      <c r="AI1775" s="2">
        <v>44786000</v>
      </c>
      <c r="AJ1775" s="2">
        <v>43252000</v>
      </c>
      <c r="AK1775" s="16" t="str">
        <f t="shared" si="429"/>
        <v>Нет</v>
      </c>
      <c r="AL1775" s="16" t="str">
        <f>IF(IFERROR(AN1775*AO1775*AP1775*AQ1775*AR1775*AS1775,0)=0,"Да","Нет")</f>
        <v>Нет</v>
      </c>
      <c r="AM1775" s="16" t="str">
        <f t="shared" si="451"/>
        <v>Нет</v>
      </c>
      <c r="AN1775">
        <f t="shared" si="431"/>
        <v>0.87415559432738332</v>
      </c>
      <c r="AO1775">
        <f t="shared" si="432"/>
        <v>0.84808589748453922</v>
      </c>
      <c r="AP1775">
        <f t="shared" si="433"/>
        <v>0.97792371623627194</v>
      </c>
      <c r="AQ1775">
        <f t="shared" si="434"/>
        <v>0.82424040807274335</v>
      </c>
      <c r="AR1775">
        <f t="shared" si="435"/>
        <v>1.0067878354843032</v>
      </c>
      <c r="AS1775">
        <f t="shared" si="436"/>
        <v>1.0354665680199759</v>
      </c>
    </row>
    <row r="1776" spans="1:46" hidden="1" x14ac:dyDescent="0.35">
      <c r="A1776" s="6">
        <v>1247</v>
      </c>
      <c r="B1776" s="11" t="s">
        <v>2960</v>
      </c>
      <c r="C1776" s="8" t="s">
        <v>2961</v>
      </c>
      <c r="D1776" s="2">
        <v>1</v>
      </c>
      <c r="E1776" s="2">
        <v>99</v>
      </c>
      <c r="F1776" s="2" t="s">
        <v>38</v>
      </c>
      <c r="G1776" s="12"/>
      <c r="H1776" s="8" t="s">
        <v>40</v>
      </c>
      <c r="I1776" s="2">
        <v>142699000</v>
      </c>
      <c r="J1776" s="2">
        <v>163975000</v>
      </c>
      <c r="K1776" s="2">
        <v>165635000</v>
      </c>
      <c r="L1776" s="2">
        <v>682685000</v>
      </c>
      <c r="M1776" s="2">
        <v>-17555000</v>
      </c>
      <c r="N1776" s="2">
        <v>-28271000</v>
      </c>
      <c r="O1776" s="2">
        <v>-7272000</v>
      </c>
      <c r="P1776" s="2">
        <v>4270000</v>
      </c>
      <c r="Q1776" s="14">
        <v>41502000</v>
      </c>
      <c r="R1776" s="14">
        <v>48414000</v>
      </c>
      <c r="S1776" s="14">
        <v>63920000</v>
      </c>
      <c r="T1776" s="14">
        <v>432979000</v>
      </c>
      <c r="U1776" s="14">
        <v>-473368000</v>
      </c>
      <c r="V1776" s="14">
        <v>-449893000</v>
      </c>
      <c r="W1776" s="14">
        <v>-414366000</v>
      </c>
      <c r="X1776" s="14">
        <v>-42172000</v>
      </c>
      <c r="Y1776" s="14" t="s">
        <v>38</v>
      </c>
      <c r="Z1776" s="14" t="s">
        <v>38</v>
      </c>
      <c r="AA1776" s="14" t="s">
        <v>38</v>
      </c>
      <c r="AB1776" s="14" t="s">
        <v>38</v>
      </c>
      <c r="AC1776" s="14">
        <v>-23475000</v>
      </c>
      <c r="AD1776" s="14">
        <v>-35527000</v>
      </c>
      <c r="AE1776" s="14">
        <v>-372194000</v>
      </c>
      <c r="AF1776" s="14">
        <v>-61122000</v>
      </c>
      <c r="AG1776" s="2">
        <v>-280824000</v>
      </c>
      <c r="AH1776" s="2">
        <v>-257349000</v>
      </c>
      <c r="AI1776" s="2">
        <v>-221822000</v>
      </c>
      <c r="AJ1776" s="2">
        <v>150372000</v>
      </c>
      <c r="AK1776" s="16" t="str">
        <f t="shared" si="429"/>
        <v>Нет</v>
      </c>
      <c r="AL1776" s="16" t="str">
        <f>IF(IFERROR(AN1776*AO1776*AP1776*AQ1776*AR1776*AS1776,0)=0,"Да","Нет")</f>
        <v>Нет</v>
      </c>
      <c r="AM1776" s="16" t="str">
        <f t="shared" si="451"/>
        <v>Нет</v>
      </c>
      <c r="AN1776">
        <f t="shared" si="431"/>
        <v>0.62095433483074525</v>
      </c>
      <c r="AO1776">
        <f t="shared" si="432"/>
        <v>3.8876512651265127</v>
      </c>
      <c r="AP1776">
        <f t="shared" si="433"/>
        <v>-1.7030444964871194</v>
      </c>
      <c r="AQ1776">
        <f t="shared" si="434"/>
        <v>1.0912185398039238</v>
      </c>
      <c r="AR1776">
        <f t="shared" si="435"/>
        <v>1.1601599480664677</v>
      </c>
      <c r="AS1776">
        <f t="shared" si="436"/>
        <v>-1.4751549490596654</v>
      </c>
    </row>
    <row r="1777" spans="1:46" ht="29" hidden="1" x14ac:dyDescent="0.35">
      <c r="A1777" s="6">
        <v>260</v>
      </c>
      <c r="B1777" s="11" t="s">
        <v>646</v>
      </c>
      <c r="C1777" s="8" t="s">
        <v>647</v>
      </c>
      <c r="D1777" s="2">
        <v>1</v>
      </c>
      <c r="E1777" s="2">
        <v>76</v>
      </c>
      <c r="F1777" s="2" t="s">
        <v>38</v>
      </c>
      <c r="G1777" s="12"/>
      <c r="H1777" s="8" t="s">
        <v>40</v>
      </c>
      <c r="I1777" s="2">
        <v>91370000</v>
      </c>
      <c r="J1777" s="2">
        <v>118443000</v>
      </c>
      <c r="K1777" s="2">
        <v>108941000</v>
      </c>
      <c r="L1777" s="2">
        <v>113792000</v>
      </c>
      <c r="M1777" s="2">
        <v>-1290000</v>
      </c>
      <c r="N1777" s="2">
        <v>2353000</v>
      </c>
      <c r="O1777" s="2">
        <v>6457000</v>
      </c>
      <c r="P1777" s="2">
        <v>25043000</v>
      </c>
      <c r="Q1777" s="14">
        <v>41205000</v>
      </c>
      <c r="R1777" s="14">
        <v>70751000</v>
      </c>
      <c r="S1777" s="14">
        <v>84420000</v>
      </c>
      <c r="T1777" s="14">
        <v>78811000</v>
      </c>
      <c r="U1777" s="14">
        <v>-18684000</v>
      </c>
      <c r="V1777" s="14">
        <v>-11417000</v>
      </c>
      <c r="W1777" s="14">
        <v>-12913000</v>
      </c>
      <c r="X1777" s="14">
        <v>-14582000</v>
      </c>
      <c r="Y1777" s="14" t="s">
        <v>38</v>
      </c>
      <c r="Z1777" s="14" t="s">
        <v>38</v>
      </c>
      <c r="AA1777" s="14" t="s">
        <v>38</v>
      </c>
      <c r="AB1777" s="14" t="s">
        <v>38</v>
      </c>
      <c r="AC1777" s="14">
        <v>-6205000</v>
      </c>
      <c r="AD1777" s="14">
        <v>1722000</v>
      </c>
      <c r="AE1777" s="14">
        <v>4002000</v>
      </c>
      <c r="AF1777" s="14">
        <v>4538000</v>
      </c>
      <c r="AG1777" s="2">
        <v>62614000</v>
      </c>
      <c r="AH1777" s="2">
        <v>69881000</v>
      </c>
      <c r="AI1777" s="2">
        <v>68159000</v>
      </c>
      <c r="AJ1777" s="2">
        <v>66489000</v>
      </c>
      <c r="AK1777" s="16" t="str">
        <f t="shared" si="429"/>
        <v>Нет</v>
      </c>
      <c r="AL1777" s="16" t="str">
        <f>IF(IFERROR(AN1777*AO1777*AP1777*AQ1777*AR1777*AS1777,0)=0,"Да","Нет")</f>
        <v>Нет</v>
      </c>
      <c r="AM1777" s="16" t="str">
        <f t="shared" si="451"/>
        <v>Нет</v>
      </c>
      <c r="AN1777">
        <f t="shared" si="431"/>
        <v>-0.54823629409264774</v>
      </c>
      <c r="AO1777">
        <f t="shared" si="432"/>
        <v>0.36441071705126221</v>
      </c>
      <c r="AP1777">
        <f t="shared" si="433"/>
        <v>0.25783652118356426</v>
      </c>
      <c r="AQ1777">
        <f t="shared" si="434"/>
        <v>0.89600892946580613</v>
      </c>
      <c r="AR1777">
        <f t="shared" si="435"/>
        <v>1.0252644551709973</v>
      </c>
      <c r="AS1777">
        <f t="shared" si="436"/>
        <v>1.0251169366361352</v>
      </c>
    </row>
    <row r="1778" spans="1:46" ht="43.5" hidden="1" x14ac:dyDescent="0.35">
      <c r="A1778" s="6">
        <v>734</v>
      </c>
      <c r="B1778" s="11" t="s">
        <v>1778</v>
      </c>
      <c r="C1778" s="8" t="s">
        <v>1779</v>
      </c>
      <c r="D1778" s="2">
        <v>1</v>
      </c>
      <c r="E1778" s="2">
        <v>26</v>
      </c>
      <c r="F1778" s="2" t="s">
        <v>38</v>
      </c>
      <c r="G1778" s="12" t="s">
        <v>1780</v>
      </c>
      <c r="H1778" s="8" t="s">
        <v>121</v>
      </c>
      <c r="I1778" s="2">
        <v>104815000</v>
      </c>
      <c r="J1778" s="2">
        <v>101479000</v>
      </c>
      <c r="K1778" s="2">
        <v>104002000</v>
      </c>
      <c r="L1778" s="2">
        <v>101665000</v>
      </c>
      <c r="M1778" s="2">
        <v>20618000</v>
      </c>
      <c r="N1778" s="2">
        <v>20460000</v>
      </c>
      <c r="O1778" s="2">
        <v>11999000</v>
      </c>
      <c r="P1778" s="2">
        <v>4536000</v>
      </c>
      <c r="Q1778" s="14">
        <v>41076000</v>
      </c>
      <c r="R1778" s="14">
        <v>41874000</v>
      </c>
      <c r="S1778" s="14">
        <v>43988000</v>
      </c>
      <c r="T1778" s="14">
        <v>37214000</v>
      </c>
      <c r="U1778" s="14">
        <v>1164000</v>
      </c>
      <c r="V1778" s="14">
        <v>191000</v>
      </c>
      <c r="W1778" s="14">
        <v>2227000</v>
      </c>
      <c r="X1778" s="14">
        <v>-3010000</v>
      </c>
      <c r="Y1778" s="14" t="s">
        <v>38</v>
      </c>
      <c r="Z1778" s="14" t="s">
        <v>38</v>
      </c>
      <c r="AA1778" s="14" t="s">
        <v>38</v>
      </c>
      <c r="AB1778" s="14" t="s">
        <v>38</v>
      </c>
      <c r="AC1778" s="14">
        <v>3784000</v>
      </c>
      <c r="AD1778" s="14">
        <v>4996000</v>
      </c>
      <c r="AE1778" s="14">
        <v>7723000</v>
      </c>
      <c r="AF1778" s="14">
        <v>2486000</v>
      </c>
      <c r="AG1778" s="2">
        <v>99365000</v>
      </c>
      <c r="AH1778" s="2">
        <v>98143000</v>
      </c>
      <c r="AI1778" s="2">
        <v>99792000</v>
      </c>
      <c r="AJ1778" s="2">
        <v>94621000</v>
      </c>
      <c r="AK1778" s="16" t="str">
        <f t="shared" si="429"/>
        <v>Да</v>
      </c>
      <c r="AL1778" s="16" t="str">
        <f t="shared" ref="AL1778:AL1779" si="453">IF(IFERROR(AN1778*AO1778*AP1778*AQ1778*AR1778*AS1778,0)=0,"Да","Нет")</f>
        <v>Нет</v>
      </c>
      <c r="AM1778" s="16" t="str">
        <f t="shared" si="451"/>
        <v>Да</v>
      </c>
      <c r="AN1778">
        <f t="shared" si="431"/>
        <v>1.0077223851417401</v>
      </c>
      <c r="AO1778">
        <f t="shared" si="432"/>
        <v>1.7051420951745979</v>
      </c>
      <c r="AP1778">
        <f t="shared" si="433"/>
        <v>2.6452821869488536</v>
      </c>
      <c r="AQ1778">
        <f t="shared" si="434"/>
        <v>1.012451219139419</v>
      </c>
      <c r="AR1778">
        <f t="shared" si="435"/>
        <v>0.9834756293089626</v>
      </c>
      <c r="AS1778">
        <f t="shared" si="436"/>
        <v>1.0546496020967862</v>
      </c>
      <c r="AT1778">
        <f>AQ1778*AN1778</f>
        <v>1.0202697573908379</v>
      </c>
    </row>
    <row r="1779" spans="1:46" hidden="1" x14ac:dyDescent="0.35">
      <c r="A1779" s="6">
        <v>414</v>
      </c>
      <c r="B1779" s="11" t="s">
        <v>1008</v>
      </c>
      <c r="C1779" s="8" t="s">
        <v>1009</v>
      </c>
      <c r="D1779" s="2">
        <v>1</v>
      </c>
      <c r="E1779" s="2">
        <v>8</v>
      </c>
      <c r="F1779" s="2" t="s">
        <v>38</v>
      </c>
      <c r="G1779" s="12"/>
      <c r="H1779" s="8" t="s">
        <v>121</v>
      </c>
      <c r="I1779" s="2">
        <v>322933000</v>
      </c>
      <c r="J1779" s="2">
        <v>322004000</v>
      </c>
      <c r="K1779" s="2">
        <v>368054000</v>
      </c>
      <c r="L1779" s="2">
        <v>398343000</v>
      </c>
      <c r="M1779" s="2">
        <v>12555000</v>
      </c>
      <c r="N1779" s="2">
        <v>-3182000</v>
      </c>
      <c r="O1779" s="2">
        <v>4346000</v>
      </c>
      <c r="P1779" s="2">
        <v>3428000</v>
      </c>
      <c r="Q1779" s="14">
        <v>40953000</v>
      </c>
      <c r="R1779" s="14">
        <v>62032000</v>
      </c>
      <c r="S1779" s="14">
        <v>225973000</v>
      </c>
      <c r="T1779" s="14">
        <v>153611000</v>
      </c>
      <c r="U1779" s="14">
        <v>215871000</v>
      </c>
      <c r="V1779" s="14">
        <v>251074000</v>
      </c>
      <c r="W1779" s="14">
        <v>298413000</v>
      </c>
      <c r="X1779" s="14">
        <v>309382000</v>
      </c>
      <c r="Y1779" s="14" t="s">
        <v>38</v>
      </c>
      <c r="Z1779" s="14" t="s">
        <v>38</v>
      </c>
      <c r="AA1779" s="14" t="s">
        <v>38</v>
      </c>
      <c r="AB1779" s="14" t="s">
        <v>38</v>
      </c>
      <c r="AC1779" s="14">
        <v>8622000</v>
      </c>
      <c r="AD1779" s="14">
        <v>477000</v>
      </c>
      <c r="AE1779" s="14">
        <v>760000</v>
      </c>
      <c r="AF1779" s="14">
        <v>857000</v>
      </c>
      <c r="AG1779" s="2">
        <v>270801000</v>
      </c>
      <c r="AH1779" s="2">
        <v>306003000</v>
      </c>
      <c r="AI1779" s="2">
        <v>353305000</v>
      </c>
      <c r="AJ1779" s="2">
        <v>364274000</v>
      </c>
      <c r="AK1779" s="16" t="str">
        <f t="shared" si="429"/>
        <v>Да</v>
      </c>
      <c r="AL1779" s="16" t="str">
        <f t="shared" si="453"/>
        <v>Нет</v>
      </c>
      <c r="AM1779" s="16" t="str">
        <f t="shared" si="451"/>
        <v>Нет</v>
      </c>
      <c r="AN1779">
        <f t="shared" si="431"/>
        <v>-3.9456316781898177</v>
      </c>
      <c r="AO1779">
        <f t="shared" si="432"/>
        <v>-0.73216751035434879</v>
      </c>
      <c r="AP1779">
        <f t="shared" si="433"/>
        <v>1.2677946324387397</v>
      </c>
      <c r="AQ1779">
        <f t="shared" si="434"/>
        <v>0.88496191213811626</v>
      </c>
      <c r="AR1779">
        <f t="shared" si="435"/>
        <v>0.866115679087474</v>
      </c>
      <c r="AS1779">
        <f t="shared" si="436"/>
        <v>0.96988805130204192</v>
      </c>
    </row>
    <row r="1780" spans="1:46" ht="58" hidden="1" x14ac:dyDescent="0.35">
      <c r="A1780" s="6">
        <v>1189</v>
      </c>
      <c r="B1780" s="11" t="s">
        <v>2834</v>
      </c>
      <c r="C1780" s="8" t="s">
        <v>2835</v>
      </c>
      <c r="D1780" s="2">
        <v>1</v>
      </c>
      <c r="E1780" s="2">
        <v>99</v>
      </c>
      <c r="F1780" s="2" t="s">
        <v>38</v>
      </c>
      <c r="G1780" s="12" t="s">
        <v>2836</v>
      </c>
      <c r="H1780" s="8" t="s">
        <v>121</v>
      </c>
      <c r="I1780" s="2">
        <v>746504000</v>
      </c>
      <c r="J1780" s="2">
        <v>753207000</v>
      </c>
      <c r="K1780" s="2">
        <v>892949000</v>
      </c>
      <c r="L1780" s="2">
        <v>1537084000</v>
      </c>
      <c r="M1780" s="2">
        <v>37540000</v>
      </c>
      <c r="N1780" s="2">
        <v>44471000</v>
      </c>
      <c r="O1780" s="2">
        <v>59301000</v>
      </c>
      <c r="P1780" s="2">
        <v>49899000</v>
      </c>
      <c r="Q1780" s="14">
        <v>39931000</v>
      </c>
      <c r="R1780" s="14">
        <v>46596000</v>
      </c>
      <c r="S1780" s="14">
        <v>64152000</v>
      </c>
      <c r="T1780" s="14">
        <v>49917000</v>
      </c>
      <c r="U1780" s="14">
        <v>-48824000</v>
      </c>
      <c r="V1780" s="14">
        <v>-10341000</v>
      </c>
      <c r="W1780" s="14">
        <v>-11363000</v>
      </c>
      <c r="X1780" s="14">
        <v>-44290000</v>
      </c>
      <c r="Y1780" s="14" t="s">
        <v>38</v>
      </c>
      <c r="Z1780" s="14" t="s">
        <v>38</v>
      </c>
      <c r="AA1780" s="14" t="s">
        <v>38</v>
      </c>
      <c r="AB1780" s="14" t="s">
        <v>38</v>
      </c>
      <c r="AC1780" s="14">
        <v>-23070000</v>
      </c>
      <c r="AD1780" s="14">
        <v>-7675000</v>
      </c>
      <c r="AE1780" s="14">
        <v>1344000</v>
      </c>
      <c r="AF1780" s="14">
        <v>-10466000</v>
      </c>
      <c r="AG1780" s="2">
        <v>672272000</v>
      </c>
      <c r="AH1780" s="2">
        <v>710755000</v>
      </c>
      <c r="AI1780" s="2">
        <v>719499000</v>
      </c>
      <c r="AJ1780" s="2">
        <v>1372374000</v>
      </c>
      <c r="AK1780" s="16" t="str">
        <f t="shared" si="429"/>
        <v>Нет</v>
      </c>
      <c r="AL1780" s="16" t="str">
        <f t="shared" ref="AL1780:AL1797" si="454">IF(IFERROR(AN1780*AO1780*AP1780*AQ1780*AR1780*AS1780,0)=0,"Да","Нет")</f>
        <v>Нет</v>
      </c>
      <c r="AM1780" s="16" t="str">
        <f t="shared" si="451"/>
        <v>Нет</v>
      </c>
      <c r="AN1780">
        <f t="shared" si="431"/>
        <v>0.8441456229902633</v>
      </c>
      <c r="AO1780">
        <f t="shared" si="432"/>
        <v>0.74991990017031751</v>
      </c>
      <c r="AP1780">
        <f t="shared" si="433"/>
        <v>1.1884206096314556</v>
      </c>
      <c r="AQ1780">
        <f t="shared" si="434"/>
        <v>0.94585616703364728</v>
      </c>
      <c r="AR1780">
        <f t="shared" si="435"/>
        <v>0.98784709916205582</v>
      </c>
      <c r="AS1780">
        <f t="shared" si="436"/>
        <v>0.52427326661682605</v>
      </c>
    </row>
    <row r="1781" spans="1:46" hidden="1" x14ac:dyDescent="0.35">
      <c r="A1781" s="6">
        <v>660</v>
      </c>
      <c r="B1781" s="11" t="s">
        <v>1601</v>
      </c>
      <c r="C1781" s="8" t="s">
        <v>1602</v>
      </c>
      <c r="D1781" s="2">
        <v>3</v>
      </c>
      <c r="E1781" s="2">
        <v>99</v>
      </c>
      <c r="F1781" s="2" t="s">
        <v>38</v>
      </c>
      <c r="G1781" s="12"/>
      <c r="H1781" s="8" t="s">
        <v>40</v>
      </c>
      <c r="I1781" s="2">
        <v>23979000</v>
      </c>
      <c r="J1781" s="2">
        <v>25936000</v>
      </c>
      <c r="K1781" s="2">
        <v>30046000</v>
      </c>
      <c r="L1781" s="2">
        <v>31521000</v>
      </c>
      <c r="M1781" s="2">
        <v>18234000</v>
      </c>
      <c r="N1781" s="2">
        <v>15617000</v>
      </c>
      <c r="O1781" s="2">
        <v>29186000</v>
      </c>
      <c r="P1781" s="2">
        <v>26251000</v>
      </c>
      <c r="Q1781" s="14">
        <v>39573000</v>
      </c>
      <c r="R1781" s="14">
        <v>45763000</v>
      </c>
      <c r="S1781" s="14">
        <v>58784000</v>
      </c>
      <c r="T1781" s="14">
        <v>62492000</v>
      </c>
      <c r="U1781" s="14">
        <v>-212591000</v>
      </c>
      <c r="V1781" s="14">
        <v>-210097000</v>
      </c>
      <c r="W1781" s="14">
        <v>-205302000</v>
      </c>
      <c r="X1781" s="14">
        <v>-205423000</v>
      </c>
      <c r="Y1781" s="14" t="s">
        <v>38</v>
      </c>
      <c r="Z1781" s="14" t="s">
        <v>38</v>
      </c>
      <c r="AA1781" s="14" t="s">
        <v>38</v>
      </c>
      <c r="AB1781" s="14" t="s">
        <v>38</v>
      </c>
      <c r="AC1781" s="14">
        <v>-2494000</v>
      </c>
      <c r="AD1781" s="14">
        <v>-4786000</v>
      </c>
      <c r="AE1781" s="14">
        <v>185000</v>
      </c>
      <c r="AF1781" s="14">
        <v>1279000</v>
      </c>
      <c r="AG1781" s="2">
        <v>16102000</v>
      </c>
      <c r="AH1781" s="2">
        <v>18596000</v>
      </c>
      <c r="AI1781" s="2">
        <v>23383000</v>
      </c>
      <c r="AJ1781" s="2">
        <v>23197000</v>
      </c>
      <c r="AK1781" s="16" t="str">
        <f t="shared" si="429"/>
        <v>Нет</v>
      </c>
      <c r="AL1781" s="16" t="str">
        <f t="shared" si="454"/>
        <v>Нет</v>
      </c>
      <c r="AM1781" s="16" t="str">
        <f t="shared" si="451"/>
        <v>Да</v>
      </c>
      <c r="AN1781">
        <f t="shared" si="431"/>
        <v>1.1675737977844656</v>
      </c>
      <c r="AO1781">
        <f t="shared" si="432"/>
        <v>0.53508531487699584</v>
      </c>
      <c r="AP1781">
        <f t="shared" si="433"/>
        <v>1.1118052645613501</v>
      </c>
      <c r="AQ1781">
        <f t="shared" si="434"/>
        <v>0.86588513658851363</v>
      </c>
      <c r="AR1781">
        <f t="shared" si="435"/>
        <v>0.79527862122054482</v>
      </c>
      <c r="AS1781">
        <f t="shared" si="436"/>
        <v>1.0080182782256326</v>
      </c>
      <c r="AT1781">
        <f t="shared" ref="AT1781:AT1783" si="455">AQ1781*AN1781</f>
        <v>1.0109847973717716</v>
      </c>
    </row>
    <row r="1782" spans="1:46" ht="29" x14ac:dyDescent="0.35">
      <c r="A1782" s="6">
        <v>712</v>
      </c>
      <c r="B1782" s="11" t="s">
        <v>1729</v>
      </c>
      <c r="C1782" s="8" t="s">
        <v>1730</v>
      </c>
      <c r="D1782" s="2">
        <v>1</v>
      </c>
      <c r="E1782" s="2">
        <v>14</v>
      </c>
      <c r="F1782" s="2" t="s">
        <v>38</v>
      </c>
      <c r="G1782" s="12"/>
      <c r="H1782" s="8" t="s">
        <v>121</v>
      </c>
      <c r="I1782" s="2">
        <v>87998000</v>
      </c>
      <c r="J1782" s="2">
        <v>105538000</v>
      </c>
      <c r="K1782" s="2">
        <v>120126000</v>
      </c>
      <c r="L1782" s="2">
        <v>106914000</v>
      </c>
      <c r="M1782" s="2">
        <v>28659000</v>
      </c>
      <c r="N1782" s="2">
        <v>8656000</v>
      </c>
      <c r="O1782" s="2">
        <v>13846000</v>
      </c>
      <c r="P1782" s="2">
        <v>18704000</v>
      </c>
      <c r="Q1782" s="14">
        <v>39477000</v>
      </c>
      <c r="R1782" s="14">
        <v>27445000</v>
      </c>
      <c r="S1782" s="14">
        <v>33114000</v>
      </c>
      <c r="T1782" s="14">
        <v>51191000</v>
      </c>
      <c r="U1782" s="14">
        <v>-10484000</v>
      </c>
      <c r="V1782" s="14">
        <v>-11986000</v>
      </c>
      <c r="W1782" s="14">
        <v>3009000</v>
      </c>
      <c r="X1782" s="14">
        <v>3030000</v>
      </c>
      <c r="Y1782" s="14" t="s">
        <v>38</v>
      </c>
      <c r="Z1782" s="14" t="s">
        <v>38</v>
      </c>
      <c r="AA1782" s="14" t="s">
        <v>38</v>
      </c>
      <c r="AB1782" s="14" t="s">
        <v>38</v>
      </c>
      <c r="AC1782" s="14">
        <v>1416000</v>
      </c>
      <c r="AD1782" s="14">
        <v>-14950000</v>
      </c>
      <c r="AE1782" s="14">
        <v>114000</v>
      </c>
      <c r="AF1782" s="14">
        <v>450000</v>
      </c>
      <c r="AG1782" s="2">
        <v>67365000</v>
      </c>
      <c r="AH1782" s="2">
        <v>65950000</v>
      </c>
      <c r="AI1782" s="2">
        <v>80939000</v>
      </c>
      <c r="AJ1782" s="2">
        <v>80938000</v>
      </c>
      <c r="AK1782" s="16" t="str">
        <f t="shared" si="429"/>
        <v>Да</v>
      </c>
      <c r="AL1782" s="16" t="str">
        <f t="shared" si="454"/>
        <v>Нет</v>
      </c>
      <c r="AM1782" s="16" t="str">
        <f t="shared" si="451"/>
        <v>Да</v>
      </c>
      <c r="AN1782">
        <f t="shared" si="431"/>
        <v>3.3108826247689462</v>
      </c>
      <c r="AO1782">
        <f t="shared" si="432"/>
        <v>0.62516250180557564</v>
      </c>
      <c r="AP1782">
        <f t="shared" si="433"/>
        <v>0.7402694610778443</v>
      </c>
      <c r="AQ1782">
        <f t="shared" si="434"/>
        <v>1.0214556482183472</v>
      </c>
      <c r="AR1782">
        <f t="shared" si="435"/>
        <v>0.81481115407899773</v>
      </c>
      <c r="AS1782">
        <f t="shared" si="436"/>
        <v>1.00001235513603</v>
      </c>
      <c r="AT1782">
        <f t="shared" si="455"/>
        <v>3.3819197576582267</v>
      </c>
    </row>
    <row r="1783" spans="1:46" ht="72.5" hidden="1" x14ac:dyDescent="0.35">
      <c r="A1783" s="6">
        <v>1426</v>
      </c>
      <c r="B1783" s="11" t="s">
        <v>3378</v>
      </c>
      <c r="C1783" s="8" t="s">
        <v>3379</v>
      </c>
      <c r="D1783" s="2">
        <v>1</v>
      </c>
      <c r="E1783" s="2">
        <v>99</v>
      </c>
      <c r="F1783" s="2" t="s">
        <v>38</v>
      </c>
      <c r="G1783" s="12" t="s">
        <v>3380</v>
      </c>
      <c r="H1783" s="8" t="s">
        <v>40</v>
      </c>
      <c r="I1783" s="2">
        <v>144432000</v>
      </c>
      <c r="J1783" s="2">
        <v>143947000</v>
      </c>
      <c r="K1783" s="2">
        <v>138188000</v>
      </c>
      <c r="L1783" s="2">
        <v>145335000</v>
      </c>
      <c r="M1783" s="2">
        <v>-8579000</v>
      </c>
      <c r="N1783" s="2">
        <v>-4411000</v>
      </c>
      <c r="O1783" s="2">
        <v>-10183000</v>
      </c>
      <c r="P1783" s="2">
        <v>-12308000</v>
      </c>
      <c r="Q1783" s="14">
        <v>39339000</v>
      </c>
      <c r="R1783" s="14">
        <v>31931000</v>
      </c>
      <c r="S1783" s="14">
        <v>30601000</v>
      </c>
      <c r="T1783" s="14">
        <v>32176000</v>
      </c>
      <c r="U1783" s="14">
        <v>-43058000</v>
      </c>
      <c r="V1783" s="14">
        <v>-33898000</v>
      </c>
      <c r="W1783" s="14">
        <v>-28545000</v>
      </c>
      <c r="X1783" s="14">
        <v>-15489000</v>
      </c>
      <c r="Y1783" s="14" t="s">
        <v>38</v>
      </c>
      <c r="Z1783" s="14" t="s">
        <v>38</v>
      </c>
      <c r="AA1783" s="14" t="s">
        <v>38</v>
      </c>
      <c r="AB1783" s="14" t="s">
        <v>38</v>
      </c>
      <c r="AC1783" s="14">
        <v>-9160000</v>
      </c>
      <c r="AD1783" s="14">
        <v>-5353000</v>
      </c>
      <c r="AE1783" s="14">
        <v>-13056000</v>
      </c>
      <c r="AF1783" s="14">
        <v>-12098000</v>
      </c>
      <c r="AG1783" s="2">
        <v>72879000</v>
      </c>
      <c r="AH1783" s="2">
        <v>82148000</v>
      </c>
      <c r="AI1783" s="2">
        <v>87609000</v>
      </c>
      <c r="AJ1783" s="2">
        <v>100790000</v>
      </c>
      <c r="AK1783" s="16" t="str">
        <f t="shared" si="429"/>
        <v>Нет</v>
      </c>
      <c r="AL1783" s="16" t="str">
        <f t="shared" si="454"/>
        <v>Нет</v>
      </c>
      <c r="AM1783" s="16" t="str">
        <f t="shared" si="451"/>
        <v>Да</v>
      </c>
      <c r="AN1783">
        <f t="shared" si="431"/>
        <v>1.9449104511448652</v>
      </c>
      <c r="AO1783">
        <f t="shared" si="432"/>
        <v>0.43317293528429734</v>
      </c>
      <c r="AP1783">
        <f t="shared" si="433"/>
        <v>0.82734806629834257</v>
      </c>
      <c r="AQ1783">
        <f t="shared" si="434"/>
        <v>0.88716706432292936</v>
      </c>
      <c r="AR1783">
        <f t="shared" si="435"/>
        <v>0.9376662215069228</v>
      </c>
      <c r="AS1783">
        <f t="shared" si="436"/>
        <v>0.86922313721599365</v>
      </c>
      <c r="AT1783">
        <f t="shared" si="455"/>
        <v>1.7254604953131742</v>
      </c>
    </row>
    <row r="1784" spans="1:46" ht="29" hidden="1" x14ac:dyDescent="0.35">
      <c r="A1784" s="6">
        <v>714</v>
      </c>
      <c r="B1784" s="11" t="s">
        <v>1734</v>
      </c>
      <c r="C1784" s="8" t="s">
        <v>1735</v>
      </c>
      <c r="D1784" s="2">
        <v>1</v>
      </c>
      <c r="E1784" s="2">
        <v>20</v>
      </c>
      <c r="F1784" s="2">
        <v>94</v>
      </c>
      <c r="G1784" s="12"/>
      <c r="H1784" s="8" t="s">
        <v>121</v>
      </c>
      <c r="I1784" s="2">
        <v>28720000</v>
      </c>
      <c r="J1784" s="2">
        <v>37273000</v>
      </c>
      <c r="K1784" s="2">
        <v>44756000</v>
      </c>
      <c r="L1784" s="2">
        <v>49209000</v>
      </c>
      <c r="M1784" s="2">
        <v>19918000</v>
      </c>
      <c r="N1784" s="2">
        <v>20887000</v>
      </c>
      <c r="O1784" s="2">
        <v>27179000</v>
      </c>
      <c r="P1784" s="2">
        <v>29036000</v>
      </c>
      <c r="Q1784" s="14">
        <v>39288000</v>
      </c>
      <c r="R1784" s="14">
        <v>42042000</v>
      </c>
      <c r="S1784" s="14">
        <v>47332000</v>
      </c>
      <c r="T1784" s="14">
        <v>65929000</v>
      </c>
      <c r="U1784" s="14">
        <v>440000</v>
      </c>
      <c r="V1784" s="14">
        <v>3601000</v>
      </c>
      <c r="W1784" s="14">
        <v>3536000</v>
      </c>
      <c r="X1784" s="14">
        <v>3360000</v>
      </c>
      <c r="Y1784" s="14" t="s">
        <v>38</v>
      </c>
      <c r="Z1784" s="14" t="s">
        <v>38</v>
      </c>
      <c r="AA1784" s="14" t="s">
        <v>38</v>
      </c>
      <c r="AB1784" s="14" t="s">
        <v>38</v>
      </c>
      <c r="AC1784" s="14">
        <v>440000</v>
      </c>
      <c r="AD1784" s="14">
        <v>718000</v>
      </c>
      <c r="AE1784" s="14">
        <v>688000</v>
      </c>
      <c r="AF1784" s="14">
        <v>848000</v>
      </c>
      <c r="AG1784" s="2">
        <v>25008000</v>
      </c>
      <c r="AH1784" s="2">
        <v>28582000</v>
      </c>
      <c r="AI1784" s="2">
        <v>28966000</v>
      </c>
      <c r="AJ1784" s="2">
        <v>29136000</v>
      </c>
      <c r="AK1784" s="16" t="str">
        <f t="shared" si="429"/>
        <v>Да</v>
      </c>
      <c r="AL1784" s="16" t="str">
        <f t="shared" si="454"/>
        <v>Нет</v>
      </c>
      <c r="AM1784" s="16" t="str">
        <f t="shared" si="451"/>
        <v>Нет</v>
      </c>
      <c r="AN1784">
        <f t="shared" si="431"/>
        <v>0.95360750706180875</v>
      </c>
      <c r="AO1784">
        <f t="shared" si="432"/>
        <v>0.76849773722359171</v>
      </c>
      <c r="AP1784">
        <f t="shared" si="433"/>
        <v>0.93604490976718557</v>
      </c>
      <c r="AQ1784">
        <f t="shared" si="434"/>
        <v>0.87495626618151279</v>
      </c>
      <c r="AR1784">
        <f t="shared" si="435"/>
        <v>0.98674307809155559</v>
      </c>
      <c r="AS1784">
        <f t="shared" si="436"/>
        <v>0.99416529379461838</v>
      </c>
    </row>
    <row r="1785" spans="1:46" hidden="1" x14ac:dyDescent="0.35">
      <c r="A1785" s="6">
        <v>824</v>
      </c>
      <c r="B1785" s="11" t="s">
        <v>1978</v>
      </c>
      <c r="C1785" s="8" t="s">
        <v>1979</v>
      </c>
      <c r="D1785" s="2">
        <v>2</v>
      </c>
      <c r="E1785" s="2">
        <v>80</v>
      </c>
      <c r="F1785" s="2" t="s">
        <v>38</v>
      </c>
      <c r="G1785" s="12"/>
      <c r="H1785" s="8" t="s">
        <v>40</v>
      </c>
      <c r="I1785" s="2">
        <v>260108000</v>
      </c>
      <c r="J1785" s="2">
        <v>298416000</v>
      </c>
      <c r="K1785" s="2">
        <v>319185000</v>
      </c>
      <c r="L1785" s="2">
        <v>317290000</v>
      </c>
      <c r="M1785" s="2">
        <v>-9605000</v>
      </c>
      <c r="N1785" s="2">
        <v>-35038000</v>
      </c>
      <c r="O1785" s="2">
        <v>-1671000</v>
      </c>
      <c r="P1785" s="2">
        <v>-1896000</v>
      </c>
      <c r="Q1785" s="14">
        <v>39043000</v>
      </c>
      <c r="R1785" s="14">
        <v>77509000</v>
      </c>
      <c r="S1785" s="14">
        <v>63040000</v>
      </c>
      <c r="T1785" s="14">
        <v>59028000</v>
      </c>
      <c r="U1785" s="14">
        <v>-81865000</v>
      </c>
      <c r="V1785" s="14">
        <v>-43739000</v>
      </c>
      <c r="W1785" s="14">
        <v>-7922000</v>
      </c>
      <c r="X1785" s="14">
        <v>-7980000</v>
      </c>
      <c r="Y1785" s="14" t="s">
        <v>38</v>
      </c>
      <c r="Z1785" s="14" t="s">
        <v>38</v>
      </c>
      <c r="AA1785" s="14" t="s">
        <v>38</v>
      </c>
      <c r="AB1785" s="14" t="s">
        <v>38</v>
      </c>
      <c r="AC1785" s="14">
        <v>-34843000</v>
      </c>
      <c r="AD1785" s="14">
        <v>-32042000</v>
      </c>
      <c r="AE1785" s="14">
        <v>81000</v>
      </c>
      <c r="AF1785" s="14">
        <v>460000</v>
      </c>
      <c r="AG1785" s="2">
        <v>225611000</v>
      </c>
      <c r="AH1785" s="2">
        <v>263737000</v>
      </c>
      <c r="AI1785" s="2">
        <v>299554000</v>
      </c>
      <c r="AJ1785" s="2">
        <v>299473000</v>
      </c>
      <c r="AK1785" s="16" t="str">
        <f t="shared" si="429"/>
        <v>Нет</v>
      </c>
      <c r="AL1785" s="16" t="str">
        <f t="shared" si="454"/>
        <v>Нет</v>
      </c>
      <c r="AM1785" s="16" t="str">
        <f t="shared" si="451"/>
        <v>Нет</v>
      </c>
      <c r="AN1785">
        <f t="shared" si="431"/>
        <v>0.27413094354700612</v>
      </c>
      <c r="AO1785">
        <f t="shared" si="432"/>
        <v>20.968282465589468</v>
      </c>
      <c r="AP1785">
        <f t="shared" si="433"/>
        <v>0.88132911392405067</v>
      </c>
      <c r="AQ1785">
        <f t="shared" si="434"/>
        <v>0.85543932023189773</v>
      </c>
      <c r="AR1785">
        <f t="shared" si="435"/>
        <v>0.88043224260066633</v>
      </c>
      <c r="AS1785">
        <f t="shared" si="436"/>
        <v>1.0002704751346532</v>
      </c>
    </row>
    <row r="1786" spans="1:46" ht="29" hidden="1" x14ac:dyDescent="0.35">
      <c r="A1786" s="6">
        <v>496</v>
      </c>
      <c r="B1786" s="11" t="s">
        <v>1204</v>
      </c>
      <c r="C1786" s="8" t="s">
        <v>1205</v>
      </c>
      <c r="D1786" s="2">
        <v>1</v>
      </c>
      <c r="E1786" s="2">
        <v>70</v>
      </c>
      <c r="F1786" s="2" t="s">
        <v>38</v>
      </c>
      <c r="G1786" s="12"/>
      <c r="H1786" s="8" t="s">
        <v>121</v>
      </c>
      <c r="I1786" s="2">
        <v>127708000</v>
      </c>
      <c r="J1786" s="2">
        <v>132831000</v>
      </c>
      <c r="K1786" s="2">
        <v>133265000</v>
      </c>
      <c r="L1786" s="2">
        <v>146301000</v>
      </c>
      <c r="M1786" s="2">
        <v>10417000</v>
      </c>
      <c r="N1786" s="2">
        <v>13927000</v>
      </c>
      <c r="O1786" s="2">
        <v>815000</v>
      </c>
      <c r="P1786" s="2">
        <v>2719000</v>
      </c>
      <c r="Q1786" s="14">
        <v>38850000</v>
      </c>
      <c r="R1786" s="14">
        <v>44100000</v>
      </c>
      <c r="S1786" s="14">
        <v>38165000</v>
      </c>
      <c r="T1786" s="14">
        <v>57632000</v>
      </c>
      <c r="U1786" s="14">
        <v>-17774000</v>
      </c>
      <c r="V1786" s="14">
        <v>-13363000</v>
      </c>
      <c r="W1786" s="14">
        <v>-13591000</v>
      </c>
      <c r="X1786" s="14">
        <v>-9498000</v>
      </c>
      <c r="Y1786" s="14" t="s">
        <v>38</v>
      </c>
      <c r="Z1786" s="14" t="s">
        <v>38</v>
      </c>
      <c r="AA1786" s="14" t="s">
        <v>38</v>
      </c>
      <c r="AB1786" s="14" t="s">
        <v>38</v>
      </c>
      <c r="AC1786" s="14">
        <v>-4183000</v>
      </c>
      <c r="AD1786" s="14">
        <v>228000</v>
      </c>
      <c r="AE1786" s="14">
        <v>-3647000</v>
      </c>
      <c r="AF1786" s="14">
        <v>323000</v>
      </c>
      <c r="AG1786" s="2">
        <v>125234000</v>
      </c>
      <c r="AH1786" s="2">
        <v>129634000</v>
      </c>
      <c r="AI1786" s="2">
        <v>129406000</v>
      </c>
      <c r="AJ1786" s="2">
        <v>133499000</v>
      </c>
      <c r="AK1786" s="16" t="str">
        <f t="shared" si="429"/>
        <v>Нет</v>
      </c>
      <c r="AL1786" s="16" t="str">
        <f t="shared" si="454"/>
        <v>Нет</v>
      </c>
      <c r="AM1786" s="16" t="str">
        <f t="shared" si="451"/>
        <v>Нет</v>
      </c>
      <c r="AN1786">
        <f t="shared" si="431"/>
        <v>0.74797156602283332</v>
      </c>
      <c r="AO1786">
        <f t="shared" si="432"/>
        <v>17.088343558282208</v>
      </c>
      <c r="AP1786">
        <f t="shared" si="433"/>
        <v>0.29974255240897391</v>
      </c>
      <c r="AQ1786">
        <f t="shared" si="434"/>
        <v>0.96605828717774656</v>
      </c>
      <c r="AR1786">
        <f t="shared" si="435"/>
        <v>1.001761896666306</v>
      </c>
      <c r="AS1786">
        <f t="shared" si="436"/>
        <v>0.96934059431156783</v>
      </c>
    </row>
    <row r="1787" spans="1:46" ht="29" hidden="1" x14ac:dyDescent="0.35">
      <c r="A1787" s="6">
        <v>2082</v>
      </c>
      <c r="B1787" s="11" t="s">
        <v>4935</v>
      </c>
      <c r="C1787" s="8" t="s">
        <v>4936</v>
      </c>
      <c r="D1787" s="2">
        <v>1</v>
      </c>
      <c r="E1787" s="2">
        <v>78</v>
      </c>
      <c r="F1787" s="2" t="s">
        <v>38</v>
      </c>
      <c r="G1787" s="12" t="s">
        <v>4937</v>
      </c>
      <c r="H1787" s="8" t="s">
        <v>40</v>
      </c>
      <c r="I1787" s="2">
        <v>3197000</v>
      </c>
      <c r="J1787" s="2">
        <v>4450000</v>
      </c>
      <c r="K1787" s="2">
        <v>4550000</v>
      </c>
      <c r="L1787" s="2">
        <v>3742000</v>
      </c>
      <c r="M1787" s="2">
        <v>12003000</v>
      </c>
      <c r="N1787" s="2">
        <v>10262000</v>
      </c>
      <c r="O1787" s="2">
        <v>8523000</v>
      </c>
      <c r="P1787" s="2">
        <v>7350000</v>
      </c>
      <c r="Q1787" s="14">
        <v>38558000</v>
      </c>
      <c r="R1787" s="14">
        <v>35790000</v>
      </c>
      <c r="S1787" s="14">
        <v>15659000</v>
      </c>
      <c r="T1787" s="14">
        <v>12904000</v>
      </c>
      <c r="U1787" s="14">
        <v>-512000</v>
      </c>
      <c r="V1787" s="14">
        <v>-406000</v>
      </c>
      <c r="W1787" s="14">
        <v>99000</v>
      </c>
      <c r="X1787" s="14">
        <v>-7000</v>
      </c>
      <c r="Y1787" s="14" t="s">
        <v>38</v>
      </c>
      <c r="Z1787" s="14" t="s">
        <v>38</v>
      </c>
      <c r="AA1787" s="14" t="s">
        <v>38</v>
      </c>
      <c r="AB1787" s="14" t="s">
        <v>38</v>
      </c>
      <c r="AC1787" s="14">
        <v>-169000</v>
      </c>
      <c r="AD1787" s="14">
        <v>-442000</v>
      </c>
      <c r="AE1787" s="14">
        <v>134000</v>
      </c>
      <c r="AF1787" s="14">
        <v>113000</v>
      </c>
      <c r="AG1787" s="2">
        <v>1791000</v>
      </c>
      <c r="AH1787" s="2">
        <v>1897000</v>
      </c>
      <c r="AI1787" s="2">
        <v>2402000</v>
      </c>
      <c r="AJ1787" s="2">
        <v>2296000</v>
      </c>
      <c r="AK1787" s="16" t="str">
        <f t="shared" si="429"/>
        <v>Нет</v>
      </c>
      <c r="AL1787" s="16" t="str">
        <f t="shared" si="454"/>
        <v>Нет</v>
      </c>
      <c r="AM1787" s="16" t="str">
        <f t="shared" si="451"/>
        <v>Да</v>
      </c>
      <c r="AN1787">
        <f t="shared" si="431"/>
        <v>1.1696550380042876</v>
      </c>
      <c r="AO1787">
        <f t="shared" si="432"/>
        <v>1.2040361375102664</v>
      </c>
      <c r="AP1787">
        <f t="shared" si="433"/>
        <v>1.1595918367346938</v>
      </c>
      <c r="AQ1787">
        <f t="shared" si="434"/>
        <v>0.94412229836584083</v>
      </c>
      <c r="AR1787">
        <f t="shared" si="435"/>
        <v>0.78975853455453793</v>
      </c>
      <c r="AS1787">
        <f t="shared" si="436"/>
        <v>1.0461672473867596</v>
      </c>
      <c r="AT1787">
        <f t="shared" ref="AT1787:AT1788" si="456">AQ1787*AN1787</f>
        <v>1.104297402775793</v>
      </c>
    </row>
    <row r="1788" spans="1:46" hidden="1" x14ac:dyDescent="0.35">
      <c r="A1788" s="6">
        <v>805</v>
      </c>
      <c r="B1788" s="11" t="s">
        <v>1935</v>
      </c>
      <c r="C1788" s="8" t="s">
        <v>1936</v>
      </c>
      <c r="D1788" s="2">
        <v>1</v>
      </c>
      <c r="E1788" s="2">
        <v>77</v>
      </c>
      <c r="F1788" s="2" t="s">
        <v>38</v>
      </c>
      <c r="G1788" s="12"/>
      <c r="H1788" s="8" t="s">
        <v>40</v>
      </c>
      <c r="I1788" s="2">
        <v>107361000</v>
      </c>
      <c r="J1788" s="2">
        <v>104263000</v>
      </c>
      <c r="K1788" s="2">
        <v>107943000</v>
      </c>
      <c r="L1788" s="2">
        <v>65195000</v>
      </c>
      <c r="M1788" s="2">
        <v>-12651000</v>
      </c>
      <c r="N1788" s="2">
        <v>-9322000</v>
      </c>
      <c r="O1788" s="2">
        <v>8763000</v>
      </c>
      <c r="P1788" s="2">
        <v>10714000</v>
      </c>
      <c r="Q1788" s="14">
        <v>38225000</v>
      </c>
      <c r="R1788" s="14">
        <v>41909000</v>
      </c>
      <c r="S1788" s="14">
        <v>111243000</v>
      </c>
      <c r="T1788" s="14">
        <v>177371000</v>
      </c>
      <c r="U1788" s="14">
        <v>-9231000</v>
      </c>
      <c r="V1788" s="14">
        <v>9057000</v>
      </c>
      <c r="W1788" s="14">
        <v>23114000</v>
      </c>
      <c r="X1788" s="14">
        <v>17489000</v>
      </c>
      <c r="Y1788" s="14" t="s">
        <v>38</v>
      </c>
      <c r="Z1788" s="14" t="s">
        <v>38</v>
      </c>
      <c r="AA1788" s="14" t="s">
        <v>38</v>
      </c>
      <c r="AB1788" s="14" t="s">
        <v>38</v>
      </c>
      <c r="AC1788" s="14">
        <v>-17935000</v>
      </c>
      <c r="AD1788" s="14">
        <v>-12050000</v>
      </c>
      <c r="AE1788" s="14">
        <v>5918000</v>
      </c>
      <c r="AF1788" s="14">
        <v>6080000</v>
      </c>
      <c r="AG1788" s="2">
        <v>64075000</v>
      </c>
      <c r="AH1788" s="2">
        <v>82364000</v>
      </c>
      <c r="AI1788" s="2">
        <v>96124000</v>
      </c>
      <c r="AJ1788" s="2">
        <v>20499000</v>
      </c>
      <c r="AK1788" s="16" t="str">
        <f t="shared" si="429"/>
        <v>Нет</v>
      </c>
      <c r="AL1788" s="16" t="str">
        <f t="shared" si="454"/>
        <v>Нет</v>
      </c>
      <c r="AM1788" s="16" t="str">
        <f t="shared" si="451"/>
        <v>Да</v>
      </c>
      <c r="AN1788">
        <f t="shared" si="431"/>
        <v>1.3571122076807551</v>
      </c>
      <c r="AO1788">
        <f t="shared" si="432"/>
        <v>-1.0637909391760811</v>
      </c>
      <c r="AP1788">
        <f t="shared" si="433"/>
        <v>0.81790181071495238</v>
      </c>
      <c r="AQ1788">
        <f t="shared" si="434"/>
        <v>0.77794910397746586</v>
      </c>
      <c r="AR1788">
        <f t="shared" si="435"/>
        <v>0.8568515667263118</v>
      </c>
      <c r="AS1788">
        <f t="shared" si="436"/>
        <v>4.6892043514317772</v>
      </c>
      <c r="AT1788">
        <f t="shared" si="456"/>
        <v>1.055764225962124</v>
      </c>
    </row>
    <row r="1789" spans="1:46" hidden="1" x14ac:dyDescent="0.35">
      <c r="A1789" s="6">
        <v>1437</v>
      </c>
      <c r="B1789" s="11" t="s">
        <v>3406</v>
      </c>
      <c r="C1789" s="8" t="s">
        <v>3407</v>
      </c>
      <c r="D1789" s="2">
        <v>1</v>
      </c>
      <c r="E1789" s="2">
        <v>99</v>
      </c>
      <c r="F1789" s="2" t="s">
        <v>38</v>
      </c>
      <c r="G1789" s="12"/>
      <c r="H1789" s="8" t="s">
        <v>121</v>
      </c>
      <c r="I1789" s="2">
        <v>35676000</v>
      </c>
      <c r="J1789" s="2">
        <v>81344000</v>
      </c>
      <c r="K1789" s="2">
        <v>76369000</v>
      </c>
      <c r="L1789" s="2">
        <v>72824000</v>
      </c>
      <c r="M1789" s="2">
        <v>-18538000</v>
      </c>
      <c r="N1789" s="2">
        <v>48105000</v>
      </c>
      <c r="O1789" s="2">
        <v>56352000</v>
      </c>
      <c r="P1789" s="2">
        <v>72844000</v>
      </c>
      <c r="Q1789" s="14">
        <v>37206000</v>
      </c>
      <c r="R1789" s="14">
        <v>179149000</v>
      </c>
      <c r="S1789" s="14">
        <v>89523000</v>
      </c>
      <c r="T1789" s="14">
        <v>222302000</v>
      </c>
      <c r="U1789" s="14">
        <v>-51776000</v>
      </c>
      <c r="V1789" s="14">
        <v>-1657000</v>
      </c>
      <c r="W1789" s="14">
        <v>4887000</v>
      </c>
      <c r="X1789" s="14">
        <v>26206000</v>
      </c>
      <c r="Y1789" s="14" t="s">
        <v>38</v>
      </c>
      <c r="Z1789" s="14" t="s">
        <v>38</v>
      </c>
      <c r="AA1789" s="14" t="s">
        <v>38</v>
      </c>
      <c r="AB1789" s="14" t="s">
        <v>38</v>
      </c>
      <c r="AC1789" s="14">
        <v>-48341000</v>
      </c>
      <c r="AD1789" s="14">
        <v>914000</v>
      </c>
      <c r="AE1789" s="14">
        <v>170000</v>
      </c>
      <c r="AF1789" s="14">
        <v>461000</v>
      </c>
      <c r="AG1789" s="2">
        <v>-28457000</v>
      </c>
      <c r="AH1789" s="2">
        <v>21663000</v>
      </c>
      <c r="AI1789" s="2">
        <v>28199000</v>
      </c>
      <c r="AJ1789" s="2">
        <v>49518000</v>
      </c>
      <c r="AK1789" s="16" t="str">
        <f t="shared" si="429"/>
        <v>Нет</v>
      </c>
      <c r="AL1789" s="16" t="str">
        <f t="shared" si="454"/>
        <v>Нет</v>
      </c>
      <c r="AM1789" s="16" t="str">
        <f t="shared" si="451"/>
        <v>Нет</v>
      </c>
      <c r="AN1789">
        <f t="shared" si="431"/>
        <v>-0.38536534663756367</v>
      </c>
      <c r="AO1789">
        <f t="shared" si="432"/>
        <v>0.85365204429301533</v>
      </c>
      <c r="AP1789">
        <f t="shared" si="433"/>
        <v>0.77359837460875291</v>
      </c>
      <c r="AQ1789">
        <f t="shared" si="434"/>
        <v>-1.3136223053132068</v>
      </c>
      <c r="AR1789">
        <f t="shared" si="435"/>
        <v>0.7682187311606794</v>
      </c>
      <c r="AS1789">
        <f t="shared" si="436"/>
        <v>0.5694696877902985</v>
      </c>
    </row>
    <row r="1790" spans="1:46" ht="29" hidden="1" x14ac:dyDescent="0.35">
      <c r="A1790" s="6">
        <v>1490</v>
      </c>
      <c r="B1790" s="11" t="s">
        <v>3529</v>
      </c>
      <c r="C1790" s="8" t="s">
        <v>3530</v>
      </c>
      <c r="D1790" s="2">
        <v>1</v>
      </c>
      <c r="E1790" s="2">
        <v>42</v>
      </c>
      <c r="F1790" s="2" t="s">
        <v>38</v>
      </c>
      <c r="G1790" s="12"/>
      <c r="H1790" s="8" t="s">
        <v>121</v>
      </c>
      <c r="I1790" s="2">
        <v>53490000</v>
      </c>
      <c r="J1790" s="2">
        <v>42721000</v>
      </c>
      <c r="K1790" s="2">
        <v>105808000</v>
      </c>
      <c r="L1790" s="2">
        <v>67144000</v>
      </c>
      <c r="M1790" s="2">
        <v>10999000</v>
      </c>
      <c r="N1790" s="2">
        <v>-3385000</v>
      </c>
      <c r="O1790" s="2">
        <v>18261000</v>
      </c>
      <c r="P1790" s="2">
        <v>21975000</v>
      </c>
      <c r="Q1790" s="14">
        <v>37164000</v>
      </c>
      <c r="R1790" s="14">
        <v>104302000</v>
      </c>
      <c r="S1790" s="14">
        <v>75620000</v>
      </c>
      <c r="T1790" s="14">
        <v>95046000</v>
      </c>
      <c r="U1790" s="14">
        <v>-37162000</v>
      </c>
      <c r="V1790" s="14">
        <v>-40985000</v>
      </c>
      <c r="W1790" s="14">
        <v>-767000</v>
      </c>
      <c r="X1790" s="14">
        <v>2025000</v>
      </c>
      <c r="Y1790" s="14" t="s">
        <v>38</v>
      </c>
      <c r="Z1790" s="14" t="s">
        <v>38</v>
      </c>
      <c r="AA1790" s="14" t="s">
        <v>38</v>
      </c>
      <c r="AB1790" s="14" t="s">
        <v>38</v>
      </c>
      <c r="AC1790" s="14">
        <v>4313000</v>
      </c>
      <c r="AD1790" s="14">
        <v>-37840000</v>
      </c>
      <c r="AE1790" s="14">
        <v>-3172000</v>
      </c>
      <c r="AF1790" s="14">
        <v>238000</v>
      </c>
      <c r="AG1790" s="2">
        <v>-26959000</v>
      </c>
      <c r="AH1790" s="2">
        <v>-30782000</v>
      </c>
      <c r="AI1790" s="2">
        <v>9435000</v>
      </c>
      <c r="AJ1790" s="2">
        <v>12228000</v>
      </c>
      <c r="AK1790" s="16" t="str">
        <f t="shared" si="429"/>
        <v>Да</v>
      </c>
      <c r="AL1790" s="16" t="str">
        <f t="shared" si="454"/>
        <v>Нет</v>
      </c>
      <c r="AM1790" s="16" t="str">
        <f t="shared" si="451"/>
        <v>Нет</v>
      </c>
      <c r="AN1790">
        <f t="shared" si="431"/>
        <v>-3.2493353028064993</v>
      </c>
      <c r="AO1790">
        <f t="shared" si="432"/>
        <v>-0.18536772356387932</v>
      </c>
      <c r="AP1790">
        <f t="shared" si="433"/>
        <v>0.83098976109215017</v>
      </c>
      <c r="AQ1790">
        <f t="shared" si="434"/>
        <v>0.87580404132285106</v>
      </c>
      <c r="AR1790">
        <f t="shared" si="435"/>
        <v>-3.2625331213566509</v>
      </c>
      <c r="AS1790">
        <f t="shared" si="436"/>
        <v>0.77158979391560356</v>
      </c>
    </row>
    <row r="1791" spans="1:46" ht="29" hidden="1" x14ac:dyDescent="0.35">
      <c r="A1791" s="6">
        <v>1042</v>
      </c>
      <c r="B1791" s="11" t="s">
        <v>2491</v>
      </c>
      <c r="C1791" s="8" t="s">
        <v>2492</v>
      </c>
      <c r="D1791" s="2">
        <v>1</v>
      </c>
      <c r="E1791" s="2">
        <v>99</v>
      </c>
      <c r="F1791" s="2" t="s">
        <v>38</v>
      </c>
      <c r="G1791" s="12" t="s">
        <v>2493</v>
      </c>
      <c r="H1791" s="8" t="s">
        <v>40</v>
      </c>
      <c r="I1791" s="2">
        <v>77825000</v>
      </c>
      <c r="J1791" s="2">
        <v>102460000</v>
      </c>
      <c r="K1791" s="2">
        <v>152308000</v>
      </c>
      <c r="L1791" s="2">
        <v>183503000</v>
      </c>
      <c r="M1791" s="2">
        <v>-23446000</v>
      </c>
      <c r="N1791" s="2">
        <v>-64258000</v>
      </c>
      <c r="O1791" s="2">
        <v>-21790000</v>
      </c>
      <c r="P1791" s="2">
        <v>-22201000</v>
      </c>
      <c r="Q1791" s="14">
        <v>36990000</v>
      </c>
      <c r="R1791" s="14">
        <v>64735000</v>
      </c>
      <c r="S1791" s="14">
        <v>90969000</v>
      </c>
      <c r="T1791" s="14">
        <v>271605000</v>
      </c>
      <c r="U1791" s="14">
        <v>-351215000</v>
      </c>
      <c r="V1791" s="14">
        <v>-302113000</v>
      </c>
      <c r="W1791" s="14">
        <v>-239306000</v>
      </c>
      <c r="X1791" s="14">
        <v>-205610000</v>
      </c>
      <c r="Y1791" s="14" t="s">
        <v>38</v>
      </c>
      <c r="Z1791" s="14" t="s">
        <v>38</v>
      </c>
      <c r="AA1791" s="14" t="s">
        <v>38</v>
      </c>
      <c r="AB1791" s="14" t="s">
        <v>38</v>
      </c>
      <c r="AC1791" s="14">
        <v>-49102000</v>
      </c>
      <c r="AD1791" s="14">
        <v>-47071000</v>
      </c>
      <c r="AE1791" s="14">
        <v>-49432000</v>
      </c>
      <c r="AF1791" s="14">
        <v>-85131000</v>
      </c>
      <c r="AG1791" s="2">
        <v>-228067000</v>
      </c>
      <c r="AH1791" s="2">
        <v>-178965000</v>
      </c>
      <c r="AI1791" s="2">
        <v>-116158000</v>
      </c>
      <c r="AJ1791" s="2">
        <v>-82462000</v>
      </c>
      <c r="AK1791" s="16" t="str">
        <f t="shared" si="429"/>
        <v>Нет</v>
      </c>
      <c r="AL1791" s="16" t="str">
        <f t="shared" si="454"/>
        <v>Нет</v>
      </c>
      <c r="AM1791" s="16" t="str">
        <f t="shared" si="451"/>
        <v>Нет</v>
      </c>
      <c r="AN1791">
        <f t="shared" si="431"/>
        <v>0.3648728562980485</v>
      </c>
      <c r="AO1791">
        <f t="shared" si="432"/>
        <v>2.9489674162459845</v>
      </c>
      <c r="AP1791">
        <f t="shared" si="433"/>
        <v>0.98148732039097342</v>
      </c>
      <c r="AQ1791">
        <f t="shared" si="434"/>
        <v>1.274366496242282</v>
      </c>
      <c r="AR1791">
        <f t="shared" si="435"/>
        <v>1.5407031801511735</v>
      </c>
      <c r="AS1791">
        <f t="shared" si="436"/>
        <v>1.4086245785937765</v>
      </c>
    </row>
    <row r="1792" spans="1:46" ht="72.5" hidden="1" x14ac:dyDescent="0.35">
      <c r="A1792" s="6">
        <v>1392</v>
      </c>
      <c r="B1792" s="11" t="s">
        <v>3296</v>
      </c>
      <c r="C1792" s="8" t="s">
        <v>3297</v>
      </c>
      <c r="D1792" s="2">
        <v>1</v>
      </c>
      <c r="E1792" s="2">
        <v>99</v>
      </c>
      <c r="F1792" s="2" t="s">
        <v>38</v>
      </c>
      <c r="G1792" s="12" t="s">
        <v>3298</v>
      </c>
      <c r="H1792" s="8" t="s">
        <v>40</v>
      </c>
      <c r="I1792" s="2">
        <v>69974000</v>
      </c>
      <c r="J1792" s="2">
        <v>69097000</v>
      </c>
      <c r="K1792" s="2" t="s">
        <v>38</v>
      </c>
      <c r="L1792" s="2" t="s">
        <v>38</v>
      </c>
      <c r="M1792" s="2">
        <v>14721000</v>
      </c>
      <c r="N1792" s="2" t="s">
        <v>38</v>
      </c>
      <c r="O1792" s="2" t="s">
        <v>38</v>
      </c>
      <c r="P1792" s="2" t="s">
        <v>38</v>
      </c>
      <c r="Q1792" s="14">
        <v>35849000</v>
      </c>
      <c r="R1792" s="14" t="s">
        <v>38</v>
      </c>
      <c r="S1792" s="14" t="s">
        <v>38</v>
      </c>
      <c r="T1792" s="14" t="s">
        <v>38</v>
      </c>
      <c r="U1792" s="14">
        <v>-137335000</v>
      </c>
      <c r="V1792" s="14">
        <v>-137143000</v>
      </c>
      <c r="W1792" s="14" t="s">
        <v>38</v>
      </c>
      <c r="X1792" s="14" t="s">
        <v>38</v>
      </c>
      <c r="Y1792" s="14" t="s">
        <v>38</v>
      </c>
      <c r="Z1792" s="14" t="s">
        <v>38</v>
      </c>
      <c r="AA1792" s="14" t="s">
        <v>38</v>
      </c>
      <c r="AB1792" s="14" t="s">
        <v>38</v>
      </c>
      <c r="AC1792" s="14">
        <v>-122000</v>
      </c>
      <c r="AD1792" s="14" t="s">
        <v>38</v>
      </c>
      <c r="AE1792" s="14" t="s">
        <v>38</v>
      </c>
      <c r="AF1792" s="14" t="s">
        <v>38</v>
      </c>
      <c r="AG1792" s="2">
        <v>-91086000</v>
      </c>
      <c r="AH1792" s="2">
        <v>-90894000</v>
      </c>
      <c r="AI1792" s="2" t="s">
        <v>38</v>
      </c>
      <c r="AJ1792" s="2" t="s">
        <v>38</v>
      </c>
      <c r="AK1792" s="16" t="str">
        <f t="shared" si="429"/>
        <v>Нет</v>
      </c>
      <c r="AL1792" s="16" t="str">
        <f t="shared" si="454"/>
        <v>Да</v>
      </c>
      <c r="AM1792" s="16"/>
      <c r="AN1792" t="e">
        <f t="shared" si="431"/>
        <v>#VALUE!</v>
      </c>
      <c r="AO1792" t="e">
        <f t="shared" si="432"/>
        <v>#VALUE!</v>
      </c>
      <c r="AP1792" t="e">
        <f t="shared" si="433"/>
        <v>#VALUE!</v>
      </c>
      <c r="AQ1792">
        <f t="shared" si="434"/>
        <v>1.0021123506502079</v>
      </c>
      <c r="AR1792" t="e">
        <f t="shared" si="435"/>
        <v>#VALUE!</v>
      </c>
      <c r="AS1792" t="e">
        <f t="shared" si="436"/>
        <v>#VALUE!</v>
      </c>
    </row>
    <row r="1793" spans="1:46" ht="87" hidden="1" x14ac:dyDescent="0.35">
      <c r="A1793" s="6">
        <v>2125</v>
      </c>
      <c r="B1793" s="11" t="s">
        <v>5040</v>
      </c>
      <c r="C1793" s="8" t="s">
        <v>5041</v>
      </c>
      <c r="D1793" s="2">
        <v>1</v>
      </c>
      <c r="E1793" s="2">
        <v>84</v>
      </c>
      <c r="F1793" s="2" t="s">
        <v>38</v>
      </c>
      <c r="G1793" s="12" t="s">
        <v>742</v>
      </c>
      <c r="H1793" s="8" t="s">
        <v>40</v>
      </c>
      <c r="I1793" s="2">
        <v>158651000</v>
      </c>
      <c r="J1793" s="2">
        <v>179784000</v>
      </c>
      <c r="K1793" s="2">
        <v>200180000</v>
      </c>
      <c r="L1793" s="2">
        <v>110715000</v>
      </c>
      <c r="M1793" s="2">
        <v>-21757000</v>
      </c>
      <c r="N1793" s="2">
        <v>-9767000</v>
      </c>
      <c r="O1793" s="2">
        <v>-3428000</v>
      </c>
      <c r="P1793" s="2">
        <v>23701000</v>
      </c>
      <c r="Q1793" s="14">
        <v>35363000</v>
      </c>
      <c r="R1793" s="14">
        <v>83349000</v>
      </c>
      <c r="S1793" s="14">
        <v>108002000</v>
      </c>
      <c r="T1793" s="14">
        <v>122405000</v>
      </c>
      <c r="U1793" s="14">
        <v>-82685000</v>
      </c>
      <c r="V1793" s="14">
        <v>-49995000</v>
      </c>
      <c r="W1793" s="14">
        <v>-27551000</v>
      </c>
      <c r="X1793" s="14">
        <v>-499000</v>
      </c>
      <c r="Y1793" s="14" t="s">
        <v>38</v>
      </c>
      <c r="Z1793" s="14" t="s">
        <v>38</v>
      </c>
      <c r="AA1793" s="14" t="s">
        <v>38</v>
      </c>
      <c r="AB1793" s="14" t="s">
        <v>38</v>
      </c>
      <c r="AC1793" s="14">
        <v>-32591000</v>
      </c>
      <c r="AD1793" s="14">
        <v>-22444000</v>
      </c>
      <c r="AE1793" s="14">
        <v>-27052000</v>
      </c>
      <c r="AF1793" s="14">
        <v>51000</v>
      </c>
      <c r="AG1793" s="2">
        <v>127758000</v>
      </c>
      <c r="AH1793" s="2">
        <v>168603000</v>
      </c>
      <c r="AI1793" s="2">
        <v>190605000</v>
      </c>
      <c r="AJ1793" s="2">
        <v>99944000</v>
      </c>
      <c r="AK1793" s="16" t="str">
        <f t="shared" si="429"/>
        <v>Нет</v>
      </c>
      <c r="AL1793" s="16" t="str">
        <f t="shared" si="454"/>
        <v>Нет</v>
      </c>
      <c r="AM1793" s="16" t="str">
        <f t="shared" ref="AM1793:AM1799" si="457">IF(AN1793&gt;1,"Да","Нет")</f>
        <v>Да</v>
      </c>
      <c r="AN1793">
        <f t="shared" si="431"/>
        <v>2.2276031534759904</v>
      </c>
      <c r="AO1793">
        <f t="shared" si="432"/>
        <v>2.8491831971995332</v>
      </c>
      <c r="AP1793">
        <f t="shared" si="433"/>
        <v>-0.14463524745791317</v>
      </c>
      <c r="AQ1793">
        <f t="shared" si="434"/>
        <v>0.7577445241187879</v>
      </c>
      <c r="AR1793">
        <f t="shared" si="435"/>
        <v>0.88456756118674751</v>
      </c>
      <c r="AS1793">
        <f t="shared" si="436"/>
        <v>1.9071179860722005</v>
      </c>
      <c r="AT1793">
        <f>AQ1793*AN1793</f>
        <v>1.6879540914561755</v>
      </c>
    </row>
    <row r="1794" spans="1:46" ht="58" hidden="1" x14ac:dyDescent="0.35">
      <c r="A1794" s="6">
        <v>11</v>
      </c>
      <c r="B1794" s="11" t="s">
        <v>60</v>
      </c>
      <c r="C1794" s="8" t="s">
        <v>61</v>
      </c>
      <c r="D1794" s="2" t="s">
        <v>38</v>
      </c>
      <c r="E1794" s="2" t="s">
        <v>38</v>
      </c>
      <c r="F1794" s="2">
        <v>38</v>
      </c>
      <c r="G1794" s="12" t="s">
        <v>62</v>
      </c>
      <c r="H1794" s="8" t="s">
        <v>40</v>
      </c>
      <c r="I1794" s="2">
        <v>211243000</v>
      </c>
      <c r="J1794" s="2">
        <v>218499000</v>
      </c>
      <c r="K1794" s="2">
        <v>211729000</v>
      </c>
      <c r="L1794" s="2">
        <v>60314000</v>
      </c>
      <c r="M1794" s="2">
        <v>-681000</v>
      </c>
      <c r="N1794" s="2">
        <v>-10742000</v>
      </c>
      <c r="O1794" s="2">
        <v>-14019000</v>
      </c>
      <c r="P1794" s="2">
        <v>-5438000</v>
      </c>
      <c r="Q1794" s="14">
        <v>35080000</v>
      </c>
      <c r="R1794" s="14">
        <v>30200000</v>
      </c>
      <c r="S1794" s="14">
        <v>8789000</v>
      </c>
      <c r="T1794" s="14">
        <v>18906000</v>
      </c>
      <c r="U1794" s="14">
        <v>-74387000</v>
      </c>
      <c r="V1794" s="14">
        <v>-72588000</v>
      </c>
      <c r="W1794" s="14">
        <v>-81738000</v>
      </c>
      <c r="X1794" s="14">
        <v>-43634000</v>
      </c>
      <c r="Y1794" s="14" t="s">
        <v>38</v>
      </c>
      <c r="Z1794" s="14" t="s">
        <v>38</v>
      </c>
      <c r="AA1794" s="14" t="s">
        <v>38</v>
      </c>
      <c r="AB1794" s="14" t="s">
        <v>38</v>
      </c>
      <c r="AC1794" s="14">
        <v>-1799000</v>
      </c>
      <c r="AD1794" s="14">
        <v>-5055000</v>
      </c>
      <c r="AE1794" s="14">
        <v>-13281000</v>
      </c>
      <c r="AF1794" s="14">
        <v>-4981000</v>
      </c>
      <c r="AG1794" s="2">
        <v>114909000</v>
      </c>
      <c r="AH1794" s="2">
        <v>116922000</v>
      </c>
      <c r="AI1794" s="2">
        <v>108489000</v>
      </c>
      <c r="AJ1794" s="2">
        <v>25609000</v>
      </c>
      <c r="AK1794" s="16" t="str">
        <f t="shared" ref="AK1794:AK1857" si="458">IF(AC1794&gt;0,"Да","Нет")</f>
        <v>Нет</v>
      </c>
      <c r="AL1794" s="16" t="str">
        <f t="shared" si="454"/>
        <v>Нет</v>
      </c>
      <c r="AM1794" s="16" t="str">
        <f t="shared" si="457"/>
        <v>Нет</v>
      </c>
      <c r="AN1794">
        <f t="shared" ref="AN1794:AN1857" si="459">M1794/N1794</f>
        <v>6.3396015639545708E-2</v>
      </c>
      <c r="AO1794">
        <f t="shared" ref="AO1794:AO1857" si="460">N1794/O1794</f>
        <v>0.76624580925886299</v>
      </c>
      <c r="AP1794">
        <f t="shared" ref="AP1794:AP1857" si="461">O1794/P1794</f>
        <v>2.5779698418536228</v>
      </c>
      <c r="AQ1794">
        <f t="shared" ref="AQ1794:AQ1857" si="462">AG1794/AH1794</f>
        <v>0.98278339405757686</v>
      </c>
      <c r="AR1794">
        <f t="shared" ref="AR1794:AR1857" si="463">AH1794/AI1794</f>
        <v>1.0777313829051793</v>
      </c>
      <c r="AS1794">
        <f t="shared" ref="AS1794:AS1857" si="464">AI1794/AJ1794</f>
        <v>4.2363622164082937</v>
      </c>
    </row>
    <row r="1795" spans="1:46" x14ac:dyDescent="0.35">
      <c r="A1795" s="6">
        <v>518</v>
      </c>
      <c r="B1795" s="11" t="s">
        <v>1261</v>
      </c>
      <c r="C1795" s="8" t="s">
        <v>1262</v>
      </c>
      <c r="D1795" s="2">
        <v>3</v>
      </c>
      <c r="E1795" s="2">
        <v>8</v>
      </c>
      <c r="F1795" s="2" t="s">
        <v>38</v>
      </c>
      <c r="G1795" s="12"/>
      <c r="H1795" s="8" t="s">
        <v>40</v>
      </c>
      <c r="I1795" s="2">
        <v>64866000</v>
      </c>
      <c r="J1795" s="2">
        <v>38878000</v>
      </c>
      <c r="K1795" s="2">
        <v>44847000</v>
      </c>
      <c r="L1795" s="2">
        <v>43593000</v>
      </c>
      <c r="M1795" s="2">
        <v>9022000</v>
      </c>
      <c r="N1795" s="2">
        <v>218000</v>
      </c>
      <c r="O1795" s="2">
        <v>3661000</v>
      </c>
      <c r="P1795" s="2">
        <v>2532000</v>
      </c>
      <c r="Q1795" s="14">
        <v>34883000</v>
      </c>
      <c r="R1795" s="14">
        <v>12413000</v>
      </c>
      <c r="S1795" s="14">
        <v>53823000</v>
      </c>
      <c r="T1795" s="14">
        <v>52961000</v>
      </c>
      <c r="U1795" s="14">
        <v>6183000</v>
      </c>
      <c r="V1795" s="14">
        <v>-2177000</v>
      </c>
      <c r="W1795" s="14">
        <v>-1686000</v>
      </c>
      <c r="X1795" s="14">
        <v>-2256000</v>
      </c>
      <c r="Y1795" s="14" t="s">
        <v>38</v>
      </c>
      <c r="Z1795" s="14" t="s">
        <v>38</v>
      </c>
      <c r="AA1795" s="14" t="s">
        <v>38</v>
      </c>
      <c r="AB1795" s="14" t="s">
        <v>38</v>
      </c>
      <c r="AC1795" s="14">
        <v>8360000</v>
      </c>
      <c r="AD1795" s="14">
        <v>-491000</v>
      </c>
      <c r="AE1795" s="14">
        <v>570000</v>
      </c>
      <c r="AF1795" s="14">
        <v>2740000</v>
      </c>
      <c r="AG1795" s="2">
        <v>45886000</v>
      </c>
      <c r="AH1795" s="2">
        <v>37526000</v>
      </c>
      <c r="AI1795" s="2">
        <v>38017000</v>
      </c>
      <c r="AJ1795" s="2">
        <v>37447000</v>
      </c>
      <c r="AK1795" s="16" t="str">
        <f t="shared" si="458"/>
        <v>Да</v>
      </c>
      <c r="AL1795" s="16" t="str">
        <f t="shared" si="454"/>
        <v>Нет</v>
      </c>
      <c r="AM1795" s="16" t="str">
        <f t="shared" si="457"/>
        <v>Да</v>
      </c>
      <c r="AN1795">
        <f t="shared" si="459"/>
        <v>41.38532110091743</v>
      </c>
      <c r="AO1795">
        <f t="shared" si="460"/>
        <v>5.9546571974870253E-2</v>
      </c>
      <c r="AP1795">
        <f t="shared" si="461"/>
        <v>1.4458925750394944</v>
      </c>
      <c r="AQ1795">
        <f t="shared" si="462"/>
        <v>1.222778873314502</v>
      </c>
      <c r="AR1795">
        <f t="shared" si="463"/>
        <v>0.98708472525449142</v>
      </c>
      <c r="AS1795">
        <f t="shared" si="464"/>
        <v>1.0152215130718081</v>
      </c>
      <c r="AT1795">
        <f>AQ1795*AN1795</f>
        <v>50.605096307538702</v>
      </c>
    </row>
    <row r="1796" spans="1:46" ht="87" hidden="1" x14ac:dyDescent="0.35">
      <c r="A1796" s="6">
        <v>1074</v>
      </c>
      <c r="B1796" s="11" t="s">
        <v>2570</v>
      </c>
      <c r="C1796" s="8" t="s">
        <v>2571</v>
      </c>
      <c r="D1796" s="2">
        <v>1</v>
      </c>
      <c r="E1796" s="2">
        <v>78</v>
      </c>
      <c r="F1796" s="2" t="s">
        <v>38</v>
      </c>
      <c r="G1796" s="12" t="s">
        <v>2572</v>
      </c>
      <c r="H1796" s="8" t="s">
        <v>40</v>
      </c>
      <c r="I1796" s="2">
        <v>260198000</v>
      </c>
      <c r="J1796" s="2">
        <v>277228000</v>
      </c>
      <c r="K1796" s="2">
        <v>274187000</v>
      </c>
      <c r="L1796" s="2">
        <v>273076000</v>
      </c>
      <c r="M1796" s="2">
        <v>19954000</v>
      </c>
      <c r="N1796" s="2">
        <v>31108000</v>
      </c>
      <c r="O1796" s="2">
        <v>7057000</v>
      </c>
      <c r="P1796" s="2">
        <v>32419000</v>
      </c>
      <c r="Q1796" s="14">
        <v>33962000</v>
      </c>
      <c r="R1796" s="14">
        <v>68831000</v>
      </c>
      <c r="S1796" s="14">
        <v>67363000</v>
      </c>
      <c r="T1796" s="14">
        <v>67773000</v>
      </c>
      <c r="U1796" s="14">
        <v>-5349000</v>
      </c>
      <c r="V1796" s="14">
        <v>3411000</v>
      </c>
      <c r="W1796" s="14">
        <v>2392000</v>
      </c>
      <c r="X1796" s="14">
        <v>2419000</v>
      </c>
      <c r="Y1796" s="14" t="s">
        <v>38</v>
      </c>
      <c r="Z1796" s="14" t="s">
        <v>38</v>
      </c>
      <c r="AA1796" s="14" t="s">
        <v>38</v>
      </c>
      <c r="AB1796" s="14" t="s">
        <v>38</v>
      </c>
      <c r="AC1796" s="14">
        <v>-9186000</v>
      </c>
      <c r="AD1796" s="14">
        <v>521000</v>
      </c>
      <c r="AE1796" s="14">
        <v>106000</v>
      </c>
      <c r="AF1796" s="14">
        <v>234000</v>
      </c>
      <c r="AG1796" s="2">
        <v>252937000</v>
      </c>
      <c r="AH1796" s="2">
        <v>261697000</v>
      </c>
      <c r="AI1796" s="2">
        <v>260677000</v>
      </c>
      <c r="AJ1796" s="2">
        <v>260677000</v>
      </c>
      <c r="AK1796" s="16" t="str">
        <f t="shared" si="458"/>
        <v>Нет</v>
      </c>
      <c r="AL1796" s="16" t="str">
        <f t="shared" si="454"/>
        <v>Нет</v>
      </c>
      <c r="AM1796" s="16" t="str">
        <f t="shared" si="457"/>
        <v>Нет</v>
      </c>
      <c r="AN1796">
        <f t="shared" si="459"/>
        <v>0.64144271570014144</v>
      </c>
      <c r="AO1796">
        <f t="shared" si="460"/>
        <v>4.4081054272353688</v>
      </c>
      <c r="AP1796">
        <f t="shared" si="461"/>
        <v>0.21768098954316914</v>
      </c>
      <c r="AQ1796">
        <f t="shared" si="462"/>
        <v>0.96652617339900726</v>
      </c>
      <c r="AR1796">
        <f t="shared" si="463"/>
        <v>1.0039128883637605</v>
      </c>
      <c r="AS1796">
        <f t="shared" si="464"/>
        <v>1</v>
      </c>
    </row>
    <row r="1797" spans="1:46" hidden="1" x14ac:dyDescent="0.35">
      <c r="A1797" s="6">
        <v>1414</v>
      </c>
      <c r="B1797" s="11" t="s">
        <v>3351</v>
      </c>
      <c r="C1797" s="8" t="s">
        <v>3352</v>
      </c>
      <c r="D1797" s="2">
        <v>1</v>
      </c>
      <c r="E1797" s="2">
        <v>82</v>
      </c>
      <c r="F1797" s="2" t="s">
        <v>38</v>
      </c>
      <c r="G1797" s="12"/>
      <c r="H1797" s="8" t="s">
        <v>40</v>
      </c>
      <c r="I1797" s="2">
        <v>412425000</v>
      </c>
      <c r="J1797" s="2">
        <v>438885000</v>
      </c>
      <c r="K1797" s="2">
        <v>452108000</v>
      </c>
      <c r="L1797" s="2">
        <v>431669000</v>
      </c>
      <c r="M1797" s="2">
        <v>-13827000</v>
      </c>
      <c r="N1797" s="2">
        <v>17947000</v>
      </c>
      <c r="O1797" s="2">
        <v>27730000</v>
      </c>
      <c r="P1797" s="2">
        <v>31691000</v>
      </c>
      <c r="Q1797" s="14">
        <v>33466000</v>
      </c>
      <c r="R1797" s="14">
        <v>141531000</v>
      </c>
      <c r="S1797" s="14">
        <v>142381000</v>
      </c>
      <c r="T1797" s="14">
        <v>231515000</v>
      </c>
      <c r="U1797" s="14">
        <v>-99338000</v>
      </c>
      <c r="V1797" s="14">
        <v>-61729000</v>
      </c>
      <c r="W1797" s="14">
        <v>-55938000</v>
      </c>
      <c r="X1797" s="14">
        <v>-52024000</v>
      </c>
      <c r="Y1797" s="14" t="s">
        <v>38</v>
      </c>
      <c r="Z1797" s="14" t="s">
        <v>38</v>
      </c>
      <c r="AA1797" s="14" t="s">
        <v>38</v>
      </c>
      <c r="AB1797" s="14" t="s">
        <v>38</v>
      </c>
      <c r="AC1797" s="14">
        <v>-39689000</v>
      </c>
      <c r="AD1797" s="14">
        <v>-5790000</v>
      </c>
      <c r="AE1797" s="14">
        <v>-3636000</v>
      </c>
      <c r="AF1797" s="14">
        <v>-52054000</v>
      </c>
      <c r="AG1797" s="2">
        <v>260251000</v>
      </c>
      <c r="AH1797" s="2">
        <v>297860000</v>
      </c>
      <c r="AI1797" s="2">
        <v>303650000</v>
      </c>
      <c r="AJ1797" s="2">
        <v>307565000</v>
      </c>
      <c r="AK1797" s="16" t="str">
        <f t="shared" si="458"/>
        <v>Нет</v>
      </c>
      <c r="AL1797" s="16" t="str">
        <f t="shared" si="454"/>
        <v>Нет</v>
      </c>
      <c r="AM1797" s="16" t="str">
        <f t="shared" si="457"/>
        <v>Нет</v>
      </c>
      <c r="AN1797">
        <f t="shared" si="459"/>
        <v>-0.77043517022343566</v>
      </c>
      <c r="AO1797">
        <f t="shared" si="460"/>
        <v>0.64720519293184275</v>
      </c>
      <c r="AP1797">
        <f t="shared" si="461"/>
        <v>0.87501183301252716</v>
      </c>
      <c r="AQ1797">
        <f t="shared" si="462"/>
        <v>0.87373598334788161</v>
      </c>
      <c r="AR1797">
        <f t="shared" si="463"/>
        <v>0.9809319940721225</v>
      </c>
      <c r="AS1797">
        <f t="shared" si="464"/>
        <v>0.98727098336936903</v>
      </c>
    </row>
    <row r="1798" spans="1:46" ht="29" hidden="1" x14ac:dyDescent="0.35">
      <c r="A1798" s="6">
        <v>1421</v>
      </c>
      <c r="B1798" s="11" t="s">
        <v>3366</v>
      </c>
      <c r="C1798" s="8" t="s">
        <v>3367</v>
      </c>
      <c r="D1798" s="2">
        <v>1</v>
      </c>
      <c r="E1798" s="2">
        <v>25</v>
      </c>
      <c r="F1798" s="2" t="s">
        <v>38</v>
      </c>
      <c r="G1798" s="12"/>
      <c r="H1798" s="8" t="s">
        <v>121</v>
      </c>
      <c r="I1798" s="2">
        <v>43507000</v>
      </c>
      <c r="J1798" s="2">
        <v>44018000</v>
      </c>
      <c r="K1798" s="2">
        <v>51255000</v>
      </c>
      <c r="L1798" s="2">
        <v>57109000</v>
      </c>
      <c r="M1798" s="2">
        <v>1947000</v>
      </c>
      <c r="N1798" s="2">
        <v>-8647000</v>
      </c>
      <c r="O1798" s="2">
        <v>-7021000</v>
      </c>
      <c r="P1798" s="2">
        <v>-8466000</v>
      </c>
      <c r="Q1798" s="14">
        <v>33177000</v>
      </c>
      <c r="R1798" s="14">
        <v>32031000</v>
      </c>
      <c r="S1798" s="14">
        <v>30700000</v>
      </c>
      <c r="T1798" s="14">
        <v>19624000</v>
      </c>
      <c r="U1798" s="14">
        <v>-2335000</v>
      </c>
      <c r="V1798" s="14">
        <v>-2391000</v>
      </c>
      <c r="W1798" s="14">
        <v>-2459000</v>
      </c>
      <c r="X1798" s="14">
        <v>-2509000</v>
      </c>
      <c r="Y1798" s="14" t="s">
        <v>38</v>
      </c>
      <c r="Z1798" s="14" t="s">
        <v>38</v>
      </c>
      <c r="AA1798" s="14" t="s">
        <v>38</v>
      </c>
      <c r="AB1798" s="14" t="s">
        <v>38</v>
      </c>
      <c r="AC1798" s="14">
        <v>56000</v>
      </c>
      <c r="AD1798" s="14">
        <v>68000</v>
      </c>
      <c r="AE1798" s="14">
        <v>50000</v>
      </c>
      <c r="AF1798" s="14">
        <v>42000</v>
      </c>
      <c r="AG1798" s="2">
        <v>33020000</v>
      </c>
      <c r="AH1798" s="2">
        <v>32960000</v>
      </c>
      <c r="AI1798" s="2">
        <v>32890000</v>
      </c>
      <c r="AJ1798" s="2">
        <v>32836000</v>
      </c>
      <c r="AK1798" s="16" t="str">
        <f t="shared" si="458"/>
        <v>Да</v>
      </c>
      <c r="AL1798" s="16" t="str">
        <f t="shared" ref="AL1798:AL1801" si="465">IF(IFERROR(AN1798*AO1798*AP1798*AQ1798*AR1798*AS1798,0)=0,"Да","Нет")</f>
        <v>Нет</v>
      </c>
      <c r="AM1798" s="16" t="str">
        <f t="shared" si="457"/>
        <v>Нет</v>
      </c>
      <c r="AN1798">
        <f t="shared" si="459"/>
        <v>-0.22516479703943565</v>
      </c>
      <c r="AO1798">
        <f t="shared" si="460"/>
        <v>1.2315909414613302</v>
      </c>
      <c r="AP1798">
        <f t="shared" si="461"/>
        <v>0.82931726907630521</v>
      </c>
      <c r="AQ1798">
        <f t="shared" si="462"/>
        <v>1.0018203883495145</v>
      </c>
      <c r="AR1798">
        <f t="shared" si="463"/>
        <v>1.0021283064761326</v>
      </c>
      <c r="AS1798">
        <f t="shared" si="464"/>
        <v>1.0016445364843465</v>
      </c>
    </row>
    <row r="1799" spans="1:46" hidden="1" x14ac:dyDescent="0.35">
      <c r="A1799" s="6">
        <v>159</v>
      </c>
      <c r="B1799" s="11" t="s">
        <v>398</v>
      </c>
      <c r="C1799" s="8" t="s">
        <v>399</v>
      </c>
      <c r="D1799" s="2">
        <v>2</v>
      </c>
      <c r="E1799" s="2">
        <v>50</v>
      </c>
      <c r="F1799" s="2" t="s">
        <v>38</v>
      </c>
      <c r="G1799" s="12"/>
      <c r="H1799" s="8" t="s">
        <v>121</v>
      </c>
      <c r="I1799" s="2">
        <v>2945000</v>
      </c>
      <c r="J1799" s="2">
        <v>17260000</v>
      </c>
      <c r="K1799" s="2">
        <v>9158000</v>
      </c>
      <c r="L1799" s="2">
        <v>3061000</v>
      </c>
      <c r="M1799" s="2">
        <v>133000</v>
      </c>
      <c r="N1799" s="2">
        <v>7868000</v>
      </c>
      <c r="O1799" s="2">
        <v>195000</v>
      </c>
      <c r="P1799" s="2">
        <v>5008000</v>
      </c>
      <c r="Q1799" s="14">
        <v>32685000</v>
      </c>
      <c r="R1799" s="14">
        <v>23651000</v>
      </c>
      <c r="S1799" s="14">
        <v>18650000</v>
      </c>
      <c r="T1799" s="14">
        <v>17089000</v>
      </c>
      <c r="U1799" s="14">
        <v>814000</v>
      </c>
      <c r="V1799" s="14">
        <v>908000</v>
      </c>
      <c r="W1799" s="14">
        <v>877000</v>
      </c>
      <c r="X1799" s="14">
        <v>774000</v>
      </c>
      <c r="Y1799" s="14" t="s">
        <v>38</v>
      </c>
      <c r="Z1799" s="14" t="s">
        <v>38</v>
      </c>
      <c r="AA1799" s="14" t="s">
        <v>38</v>
      </c>
      <c r="AB1799" s="14" t="s">
        <v>38</v>
      </c>
      <c r="AC1799" s="14">
        <v>2000</v>
      </c>
      <c r="AD1799" s="14">
        <v>285000</v>
      </c>
      <c r="AE1799" s="14">
        <v>106000</v>
      </c>
      <c r="AF1799" s="14">
        <v>126000</v>
      </c>
      <c r="AG1799" s="2">
        <v>2908000</v>
      </c>
      <c r="AH1799" s="2">
        <v>3002000</v>
      </c>
      <c r="AI1799" s="2">
        <v>2971000</v>
      </c>
      <c r="AJ1799" s="2">
        <v>2861000</v>
      </c>
      <c r="AK1799" s="16" t="str">
        <f t="shared" si="458"/>
        <v>Да</v>
      </c>
      <c r="AL1799" s="16" t="str">
        <f t="shared" si="465"/>
        <v>Нет</v>
      </c>
      <c r="AM1799" s="16" t="str">
        <f t="shared" si="457"/>
        <v>Нет</v>
      </c>
      <c r="AN1799">
        <f t="shared" si="459"/>
        <v>1.6903914590747332E-2</v>
      </c>
      <c r="AO1799">
        <f t="shared" si="460"/>
        <v>40.348717948717947</v>
      </c>
      <c r="AP1799">
        <f t="shared" si="461"/>
        <v>3.8937699680511181E-2</v>
      </c>
      <c r="AQ1799">
        <f t="shared" si="462"/>
        <v>0.96868754163890736</v>
      </c>
      <c r="AR1799">
        <f t="shared" si="463"/>
        <v>1.0104341972399866</v>
      </c>
      <c r="AS1799">
        <f t="shared" si="464"/>
        <v>1.0384480950716533</v>
      </c>
    </row>
    <row r="1800" spans="1:46" hidden="1" x14ac:dyDescent="0.35">
      <c r="A1800" s="6">
        <v>160</v>
      </c>
      <c r="B1800" s="11" t="s">
        <v>400</v>
      </c>
      <c r="C1800" s="8" t="s">
        <v>401</v>
      </c>
      <c r="D1800" s="2">
        <v>2</v>
      </c>
      <c r="E1800" s="2">
        <v>3</v>
      </c>
      <c r="F1800" s="2" t="s">
        <v>38</v>
      </c>
      <c r="G1800" s="12"/>
      <c r="H1800" s="8" t="s">
        <v>40</v>
      </c>
      <c r="I1800" s="2">
        <v>8528000</v>
      </c>
      <c r="J1800" s="2">
        <v>7227000</v>
      </c>
      <c r="K1800" s="2">
        <v>7605000</v>
      </c>
      <c r="L1800" s="2">
        <v>7219000</v>
      </c>
      <c r="M1800" s="2">
        <v>1679000</v>
      </c>
      <c r="N1800" s="2">
        <v>-16000</v>
      </c>
      <c r="O1800" s="2">
        <v>7090000</v>
      </c>
      <c r="P1800" s="2" t="s">
        <v>38</v>
      </c>
      <c r="Q1800" s="14">
        <v>32621000</v>
      </c>
      <c r="R1800" s="14">
        <v>28315000</v>
      </c>
      <c r="S1800" s="14">
        <v>37196000</v>
      </c>
      <c r="T1800" s="14">
        <v>29614000</v>
      </c>
      <c r="U1800" s="14">
        <v>4857000</v>
      </c>
      <c r="V1800" s="14">
        <v>3125000</v>
      </c>
      <c r="W1800" s="14">
        <v>3179000</v>
      </c>
      <c r="X1800" s="14" t="s">
        <v>38</v>
      </c>
      <c r="Y1800" s="14" t="s">
        <v>38</v>
      </c>
      <c r="Z1800" s="14" t="s">
        <v>38</v>
      </c>
      <c r="AA1800" s="14" t="s">
        <v>38</v>
      </c>
      <c r="AB1800" s="14" t="s">
        <v>38</v>
      </c>
      <c r="AC1800" s="14">
        <v>1732000</v>
      </c>
      <c r="AD1800" s="14">
        <v>-124000</v>
      </c>
      <c r="AE1800" s="14">
        <v>5547000</v>
      </c>
      <c r="AF1800" s="14">
        <v>-5045000</v>
      </c>
      <c r="AG1800" s="2">
        <v>6954000</v>
      </c>
      <c r="AH1800" s="2">
        <v>5222000</v>
      </c>
      <c r="AI1800" s="2">
        <v>5276000</v>
      </c>
      <c r="AJ1800" s="2">
        <v>-271000</v>
      </c>
      <c r="AK1800" s="16" t="str">
        <f t="shared" si="458"/>
        <v>Да</v>
      </c>
      <c r="AL1800" s="16" t="str">
        <f t="shared" si="465"/>
        <v>Да</v>
      </c>
      <c r="AM1800" s="16"/>
      <c r="AN1800">
        <f t="shared" si="459"/>
        <v>-104.9375</v>
      </c>
      <c r="AO1800">
        <f t="shared" si="460"/>
        <v>-2.2566995768688292E-3</v>
      </c>
      <c r="AP1800" t="e">
        <f t="shared" si="461"/>
        <v>#VALUE!</v>
      </c>
      <c r="AQ1800">
        <f t="shared" si="462"/>
        <v>1.3316736882420528</v>
      </c>
      <c r="AR1800">
        <f t="shared" si="463"/>
        <v>0.98976497346474601</v>
      </c>
      <c r="AS1800">
        <f t="shared" si="464"/>
        <v>-19.468634686346864</v>
      </c>
    </row>
    <row r="1801" spans="1:46" ht="29" hidden="1" x14ac:dyDescent="0.35">
      <c r="A1801" s="6">
        <v>1429</v>
      </c>
      <c r="B1801" s="11" t="s">
        <v>3386</v>
      </c>
      <c r="C1801" s="8" t="s">
        <v>3387</v>
      </c>
      <c r="D1801" s="2">
        <v>1</v>
      </c>
      <c r="E1801" s="2">
        <v>4</v>
      </c>
      <c r="F1801" s="2" t="s">
        <v>38</v>
      </c>
      <c r="G1801" s="12"/>
      <c r="H1801" s="8" t="s">
        <v>40</v>
      </c>
      <c r="I1801" s="2">
        <v>70515000</v>
      </c>
      <c r="J1801" s="2">
        <v>61059000</v>
      </c>
      <c r="K1801" s="2">
        <v>50736000</v>
      </c>
      <c r="L1801" s="2">
        <v>42309000</v>
      </c>
      <c r="M1801" s="2">
        <v>9450000</v>
      </c>
      <c r="N1801" s="2">
        <v>10502000</v>
      </c>
      <c r="O1801" s="2">
        <v>9488000</v>
      </c>
      <c r="P1801" s="2">
        <v>7220000</v>
      </c>
      <c r="Q1801" s="14">
        <v>32173000</v>
      </c>
      <c r="R1801" s="14">
        <v>29100000</v>
      </c>
      <c r="S1801" s="14">
        <v>25502000</v>
      </c>
      <c r="T1801" s="14">
        <v>20879000</v>
      </c>
      <c r="U1801" s="14">
        <v>65593000</v>
      </c>
      <c r="V1801" s="14">
        <v>55286000</v>
      </c>
      <c r="W1801" s="14">
        <v>45962000</v>
      </c>
      <c r="X1801" s="14">
        <v>37035000</v>
      </c>
      <c r="Y1801" s="14" t="s">
        <v>38</v>
      </c>
      <c r="Z1801" s="14" t="s">
        <v>38</v>
      </c>
      <c r="AA1801" s="14" t="s">
        <v>38</v>
      </c>
      <c r="AB1801" s="14" t="s">
        <v>38</v>
      </c>
      <c r="AC1801" s="14">
        <v>11047000</v>
      </c>
      <c r="AD1801" s="14">
        <v>10034000</v>
      </c>
      <c r="AE1801" s="14">
        <v>9721000</v>
      </c>
      <c r="AF1801" s="14">
        <v>6560000</v>
      </c>
      <c r="AG1801" s="2">
        <v>70246000</v>
      </c>
      <c r="AH1801" s="2">
        <v>59940000</v>
      </c>
      <c r="AI1801" s="2">
        <v>50616000</v>
      </c>
      <c r="AJ1801" s="2">
        <v>41689000</v>
      </c>
      <c r="AK1801" s="16" t="str">
        <f t="shared" si="458"/>
        <v>Да</v>
      </c>
      <c r="AL1801" s="16" t="str">
        <f t="shared" si="465"/>
        <v>Нет</v>
      </c>
      <c r="AM1801" s="16" t="str">
        <f t="shared" ref="AM1801:AM1806" si="466">IF(AN1801&gt;1,"Да","Нет")</f>
        <v>Нет</v>
      </c>
      <c r="AN1801">
        <f t="shared" si="459"/>
        <v>0.89982860407541421</v>
      </c>
      <c r="AO1801">
        <f t="shared" si="460"/>
        <v>1.1068718381112985</v>
      </c>
      <c r="AP1801">
        <f t="shared" si="461"/>
        <v>1.3141274238227147</v>
      </c>
      <c r="AQ1801">
        <f t="shared" si="462"/>
        <v>1.1719386052719387</v>
      </c>
      <c r="AR1801">
        <f t="shared" si="463"/>
        <v>1.1842105263157894</v>
      </c>
      <c r="AS1801">
        <f t="shared" si="464"/>
        <v>1.214133224591619</v>
      </c>
    </row>
    <row r="1802" spans="1:46" ht="72.5" hidden="1" x14ac:dyDescent="0.35">
      <c r="A1802" s="6">
        <v>191</v>
      </c>
      <c r="B1802" s="11" t="s">
        <v>478</v>
      </c>
      <c r="C1802" s="8" t="s">
        <v>479</v>
      </c>
      <c r="D1802" s="2">
        <v>1</v>
      </c>
      <c r="E1802" s="2">
        <v>72</v>
      </c>
      <c r="F1802" s="2" t="s">
        <v>38</v>
      </c>
      <c r="G1802" s="12" t="s">
        <v>480</v>
      </c>
      <c r="H1802" s="8" t="s">
        <v>121</v>
      </c>
      <c r="I1802" s="2">
        <v>17068000</v>
      </c>
      <c r="J1802" s="2">
        <v>30208000</v>
      </c>
      <c r="K1802" s="2">
        <v>42103000</v>
      </c>
      <c r="L1802" s="2">
        <v>43158000</v>
      </c>
      <c r="M1802" s="2">
        <v>-12069000</v>
      </c>
      <c r="N1802" s="2">
        <v>-9802000</v>
      </c>
      <c r="O1802" s="2">
        <v>11940000</v>
      </c>
      <c r="P1802" s="2">
        <v>7501000</v>
      </c>
      <c r="Q1802" s="14">
        <v>32105000</v>
      </c>
      <c r="R1802" s="14">
        <v>36517000</v>
      </c>
      <c r="S1802" s="14">
        <v>92105000</v>
      </c>
      <c r="T1802" s="14">
        <v>65252000</v>
      </c>
      <c r="U1802" s="14">
        <v>3811000</v>
      </c>
      <c r="V1802" s="14">
        <v>10831000</v>
      </c>
      <c r="W1802" s="14">
        <v>22399000</v>
      </c>
      <c r="X1802" s="14">
        <v>19653000</v>
      </c>
      <c r="Y1802" s="14" t="s">
        <v>38</v>
      </c>
      <c r="Z1802" s="14" t="s">
        <v>38</v>
      </c>
      <c r="AA1802" s="14" t="s">
        <v>38</v>
      </c>
      <c r="AB1802" s="14" t="s">
        <v>38</v>
      </c>
      <c r="AC1802" s="14">
        <v>-6748000</v>
      </c>
      <c r="AD1802" s="14">
        <v>-9049000</v>
      </c>
      <c r="AE1802" s="14">
        <v>6123000</v>
      </c>
      <c r="AF1802" s="14">
        <v>4777000</v>
      </c>
      <c r="AG1802" s="2">
        <v>10907000</v>
      </c>
      <c r="AH1802" s="2">
        <v>17927000</v>
      </c>
      <c r="AI1802" s="2">
        <v>29495000</v>
      </c>
      <c r="AJ1802" s="2">
        <v>26749000</v>
      </c>
      <c r="AK1802" s="16" t="str">
        <f t="shared" si="458"/>
        <v>Нет</v>
      </c>
      <c r="AL1802" s="16" t="str">
        <f>IF(IFERROR(AN1802*AO1802*AP1802*AQ1802*AR1802*AS1802,0)=0,"Да","Нет")</f>
        <v>Нет</v>
      </c>
      <c r="AM1802" s="16" t="str">
        <f t="shared" si="466"/>
        <v>Да</v>
      </c>
      <c r="AN1802">
        <f t="shared" si="459"/>
        <v>1.2312793307488268</v>
      </c>
      <c r="AO1802">
        <f t="shared" si="460"/>
        <v>-0.82093802345058631</v>
      </c>
      <c r="AP1802">
        <f t="shared" si="461"/>
        <v>1.5917877616317824</v>
      </c>
      <c r="AQ1802">
        <f t="shared" si="462"/>
        <v>0.60841189267585205</v>
      </c>
      <c r="AR1802">
        <f t="shared" si="463"/>
        <v>0.60779793185285647</v>
      </c>
      <c r="AS1802">
        <f t="shared" si="464"/>
        <v>1.102658043291338</v>
      </c>
      <c r="AT1802">
        <f>AQ1802*AN1802</f>
        <v>0.7491249880335501</v>
      </c>
    </row>
    <row r="1803" spans="1:46" hidden="1" x14ac:dyDescent="0.35">
      <c r="A1803" s="6">
        <v>546</v>
      </c>
      <c r="B1803" s="11" t="s">
        <v>1331</v>
      </c>
      <c r="C1803" s="8" t="s">
        <v>1332</v>
      </c>
      <c r="D1803" s="2">
        <v>1</v>
      </c>
      <c r="E1803" s="2">
        <v>46</v>
      </c>
      <c r="F1803" s="2" t="s">
        <v>38</v>
      </c>
      <c r="G1803" s="12"/>
      <c r="H1803" s="8" t="s">
        <v>121</v>
      </c>
      <c r="I1803" s="2">
        <v>45905000</v>
      </c>
      <c r="J1803" s="2">
        <v>48787000</v>
      </c>
      <c r="K1803" s="2">
        <v>47428000</v>
      </c>
      <c r="L1803" s="2">
        <v>48031000</v>
      </c>
      <c r="M1803" s="2">
        <v>1390000</v>
      </c>
      <c r="N1803" s="2">
        <v>2909000</v>
      </c>
      <c r="O1803" s="2">
        <v>3315000</v>
      </c>
      <c r="P1803" s="2">
        <v>-5523000</v>
      </c>
      <c r="Q1803" s="14">
        <v>32017000</v>
      </c>
      <c r="R1803" s="14">
        <v>42270000</v>
      </c>
      <c r="S1803" s="14">
        <v>56581000</v>
      </c>
      <c r="T1803" s="14">
        <v>40139000</v>
      </c>
      <c r="U1803" s="14">
        <v>-4518000</v>
      </c>
      <c r="V1803" s="14">
        <v>4309000</v>
      </c>
      <c r="W1803" s="14">
        <v>-4839000</v>
      </c>
      <c r="X1803" s="14">
        <v>-5667000</v>
      </c>
      <c r="Y1803" s="14" t="s">
        <v>38</v>
      </c>
      <c r="Z1803" s="14" t="s">
        <v>38</v>
      </c>
      <c r="AA1803" s="14" t="s">
        <v>38</v>
      </c>
      <c r="AB1803" s="14" t="s">
        <v>38</v>
      </c>
      <c r="AC1803" s="14">
        <v>342000</v>
      </c>
      <c r="AD1803" s="14">
        <v>1024000</v>
      </c>
      <c r="AE1803" s="14">
        <v>881000</v>
      </c>
      <c r="AF1803" s="14">
        <v>-5655000</v>
      </c>
      <c r="AG1803" s="2">
        <v>44400000</v>
      </c>
      <c r="AH1803" s="2">
        <v>44592000</v>
      </c>
      <c r="AI1803" s="2">
        <v>44011000</v>
      </c>
      <c r="AJ1803" s="2">
        <v>43139000</v>
      </c>
      <c r="AK1803" s="16" t="str">
        <f t="shared" si="458"/>
        <v>Да</v>
      </c>
      <c r="AL1803" s="16" t="str">
        <f t="shared" ref="AL1803:AL1804" si="467">IF(IFERROR(AN1803*AO1803*AP1803*AQ1803*AR1803*AS1803,0)=0,"Да","Нет")</f>
        <v>Нет</v>
      </c>
      <c r="AM1803" s="16" t="str">
        <f t="shared" si="466"/>
        <v>Нет</v>
      </c>
      <c r="AN1803">
        <f t="shared" si="459"/>
        <v>0.47782743210725337</v>
      </c>
      <c r="AO1803">
        <f t="shared" si="460"/>
        <v>0.87752639517345399</v>
      </c>
      <c r="AP1803">
        <f t="shared" si="461"/>
        <v>-0.60021727322107554</v>
      </c>
      <c r="AQ1803">
        <f t="shared" si="462"/>
        <v>0.99569429494079653</v>
      </c>
      <c r="AR1803">
        <f t="shared" si="463"/>
        <v>1.0132012451432597</v>
      </c>
      <c r="AS1803">
        <f t="shared" si="464"/>
        <v>1.0202137277173786</v>
      </c>
    </row>
    <row r="1804" spans="1:46" hidden="1" x14ac:dyDescent="0.35">
      <c r="A1804" s="6">
        <v>727</v>
      </c>
      <c r="B1804" s="11" t="s">
        <v>1763</v>
      </c>
      <c r="C1804" s="8" t="s">
        <v>1764</v>
      </c>
      <c r="D1804" s="2">
        <v>1</v>
      </c>
      <c r="E1804" s="2">
        <v>50</v>
      </c>
      <c r="F1804" s="2" t="s">
        <v>38</v>
      </c>
      <c r="G1804" s="12"/>
      <c r="H1804" s="8" t="s">
        <v>121</v>
      </c>
      <c r="I1804" s="2">
        <v>18628000</v>
      </c>
      <c r="J1804" s="2">
        <v>19974000</v>
      </c>
      <c r="K1804" s="2">
        <v>19863000</v>
      </c>
      <c r="L1804" s="2">
        <v>23756000</v>
      </c>
      <c r="M1804" s="2">
        <v>296000</v>
      </c>
      <c r="N1804" s="2">
        <v>1222000</v>
      </c>
      <c r="O1804" s="2">
        <v>685000</v>
      </c>
      <c r="P1804" s="2">
        <v>1102000</v>
      </c>
      <c r="Q1804" s="14">
        <v>31868000</v>
      </c>
      <c r="R1804" s="14">
        <v>52091000</v>
      </c>
      <c r="S1804" s="14">
        <v>36271000</v>
      </c>
      <c r="T1804" s="14">
        <v>37256000</v>
      </c>
      <c r="U1804" s="14">
        <v>245000</v>
      </c>
      <c r="V1804" s="14">
        <v>1614000</v>
      </c>
      <c r="W1804" s="14">
        <v>855000</v>
      </c>
      <c r="X1804" s="14">
        <v>568000</v>
      </c>
      <c r="Y1804" s="14" t="s">
        <v>38</v>
      </c>
      <c r="Z1804" s="14" t="s">
        <v>38</v>
      </c>
      <c r="AA1804" s="14" t="s">
        <v>38</v>
      </c>
      <c r="AB1804" s="14" t="s">
        <v>38</v>
      </c>
      <c r="AC1804" s="14">
        <v>100000</v>
      </c>
      <c r="AD1804" s="14">
        <v>881000</v>
      </c>
      <c r="AE1804" s="14">
        <v>408000</v>
      </c>
      <c r="AF1804" s="14">
        <v>315000</v>
      </c>
      <c r="AG1804" s="2">
        <v>14026000</v>
      </c>
      <c r="AH1804" s="2">
        <v>15335000</v>
      </c>
      <c r="AI1804" s="2">
        <v>14555000</v>
      </c>
      <c r="AJ1804" s="2">
        <v>14252000</v>
      </c>
      <c r="AK1804" s="16" t="str">
        <f t="shared" si="458"/>
        <v>Да</v>
      </c>
      <c r="AL1804" s="16" t="str">
        <f t="shared" si="467"/>
        <v>Нет</v>
      </c>
      <c r="AM1804" s="16" t="str">
        <f t="shared" si="466"/>
        <v>Нет</v>
      </c>
      <c r="AN1804">
        <f t="shared" si="459"/>
        <v>0.24222585924713586</v>
      </c>
      <c r="AO1804">
        <f t="shared" si="460"/>
        <v>1.783941605839416</v>
      </c>
      <c r="AP1804">
        <f t="shared" si="461"/>
        <v>0.6215970961887477</v>
      </c>
      <c r="AQ1804">
        <f t="shared" si="462"/>
        <v>0.91463971307466585</v>
      </c>
      <c r="AR1804">
        <f t="shared" si="463"/>
        <v>1.0535898316729646</v>
      </c>
      <c r="AS1804">
        <f t="shared" si="464"/>
        <v>1.0212601740106653</v>
      </c>
    </row>
    <row r="1805" spans="1:46" hidden="1" x14ac:dyDescent="0.35">
      <c r="A1805" s="6">
        <v>909</v>
      </c>
      <c r="B1805" s="11" t="s">
        <v>2170</v>
      </c>
      <c r="C1805" s="8" t="s">
        <v>2171</v>
      </c>
      <c r="D1805" s="2">
        <v>1</v>
      </c>
      <c r="E1805" s="2">
        <v>99</v>
      </c>
      <c r="F1805" s="2" t="s">
        <v>38</v>
      </c>
      <c r="G1805" s="12"/>
      <c r="H1805" s="8" t="s">
        <v>40</v>
      </c>
      <c r="I1805" s="2">
        <v>130092000</v>
      </c>
      <c r="J1805" s="2">
        <v>108896000</v>
      </c>
      <c r="K1805" s="2">
        <v>129892000</v>
      </c>
      <c r="L1805" s="2">
        <v>153608000</v>
      </c>
      <c r="M1805" s="2">
        <v>7533000</v>
      </c>
      <c r="N1805" s="2">
        <v>11570000</v>
      </c>
      <c r="O1805" s="2">
        <v>7106000</v>
      </c>
      <c r="P1805" s="2">
        <v>14965000</v>
      </c>
      <c r="Q1805" s="14">
        <v>31716000</v>
      </c>
      <c r="R1805" s="14">
        <v>32110000</v>
      </c>
      <c r="S1805" s="14">
        <v>49102000</v>
      </c>
      <c r="T1805" s="14">
        <v>89159000</v>
      </c>
      <c r="U1805" s="14">
        <v>-2228289000</v>
      </c>
      <c r="V1805" s="14">
        <v>-2072998000</v>
      </c>
      <c r="W1805" s="14">
        <v>-1769003000</v>
      </c>
      <c r="X1805" s="14">
        <v>-1714253000</v>
      </c>
      <c r="Y1805" s="14" t="s">
        <v>38</v>
      </c>
      <c r="Z1805" s="14" t="s">
        <v>38</v>
      </c>
      <c r="AA1805" s="14" t="s">
        <v>38</v>
      </c>
      <c r="AB1805" s="14" t="s">
        <v>38</v>
      </c>
      <c r="AC1805" s="14">
        <v>-163097000</v>
      </c>
      <c r="AD1805" s="14">
        <v>-310133000</v>
      </c>
      <c r="AE1805" s="14">
        <v>-69735000</v>
      </c>
      <c r="AF1805" s="14">
        <v>-343907000</v>
      </c>
      <c r="AG1805" s="2">
        <v>-1998885000</v>
      </c>
      <c r="AH1805" s="2">
        <v>-1835788000</v>
      </c>
      <c r="AI1805" s="2">
        <v>-1525657000</v>
      </c>
      <c r="AJ1805" s="2">
        <v>-1455922000</v>
      </c>
      <c r="AK1805" s="16" t="str">
        <f t="shared" si="458"/>
        <v>Нет</v>
      </c>
      <c r="AL1805" s="16" t="str">
        <f>IF(IFERROR(AN1805*AO1805*AP1805*AQ1805*AR1805*AS1805,0)=0,"Да","Нет")</f>
        <v>Нет</v>
      </c>
      <c r="AM1805" s="16" t="str">
        <f t="shared" si="466"/>
        <v>Нет</v>
      </c>
      <c r="AN1805">
        <f t="shared" si="459"/>
        <v>0.65108038029386339</v>
      </c>
      <c r="AO1805">
        <f t="shared" si="460"/>
        <v>1.6282015198423867</v>
      </c>
      <c r="AP1805">
        <f t="shared" si="461"/>
        <v>0.47484129635816907</v>
      </c>
      <c r="AQ1805">
        <f t="shared" si="462"/>
        <v>1.088843047236391</v>
      </c>
      <c r="AR1805">
        <f t="shared" si="463"/>
        <v>1.2032770144272271</v>
      </c>
      <c r="AS1805">
        <f t="shared" si="464"/>
        <v>1.0478974835190347</v>
      </c>
    </row>
    <row r="1806" spans="1:46" hidden="1" x14ac:dyDescent="0.35">
      <c r="A1806" s="6">
        <v>1354</v>
      </c>
      <c r="B1806" s="11" t="s">
        <v>3201</v>
      </c>
      <c r="C1806" s="8" t="s">
        <v>3202</v>
      </c>
      <c r="D1806" s="2">
        <v>1</v>
      </c>
      <c r="E1806" s="2">
        <v>65</v>
      </c>
      <c r="F1806" s="2">
        <v>68</v>
      </c>
      <c r="G1806" s="12"/>
      <c r="H1806" s="8" t="s">
        <v>121</v>
      </c>
      <c r="I1806" s="2">
        <v>127143000</v>
      </c>
      <c r="J1806" s="2">
        <v>129006000</v>
      </c>
      <c r="K1806" s="2">
        <v>137147000</v>
      </c>
      <c r="L1806" s="2">
        <v>149644000</v>
      </c>
      <c r="M1806" s="2">
        <v>6740000</v>
      </c>
      <c r="N1806" s="2">
        <v>-2846000</v>
      </c>
      <c r="O1806" s="2">
        <v>5603000</v>
      </c>
      <c r="P1806" s="2">
        <v>12043000</v>
      </c>
      <c r="Q1806" s="14">
        <v>30504000</v>
      </c>
      <c r="R1806" s="14">
        <v>32992000</v>
      </c>
      <c r="S1806" s="14">
        <v>96275000</v>
      </c>
      <c r="T1806" s="14">
        <v>97986000</v>
      </c>
      <c r="U1806" s="14">
        <v>63744000</v>
      </c>
      <c r="V1806" s="14">
        <v>64801000</v>
      </c>
      <c r="W1806" s="14">
        <v>66061000</v>
      </c>
      <c r="X1806" s="14">
        <v>66382000</v>
      </c>
      <c r="Y1806" s="14" t="s">
        <v>38</v>
      </c>
      <c r="Z1806" s="14" t="s">
        <v>38</v>
      </c>
      <c r="AA1806" s="14" t="s">
        <v>38</v>
      </c>
      <c r="AB1806" s="14" t="s">
        <v>38</v>
      </c>
      <c r="AC1806" s="14">
        <v>-1056000</v>
      </c>
      <c r="AD1806" s="14">
        <v>-1187000</v>
      </c>
      <c r="AE1806" s="14">
        <v>765000</v>
      </c>
      <c r="AF1806" s="14">
        <v>-3981000</v>
      </c>
      <c r="AG1806" s="2">
        <v>96425000</v>
      </c>
      <c r="AH1806" s="2">
        <v>97482000</v>
      </c>
      <c r="AI1806" s="2">
        <v>98743000</v>
      </c>
      <c r="AJ1806" s="2">
        <v>99063000</v>
      </c>
      <c r="AK1806" s="16" t="str">
        <f t="shared" si="458"/>
        <v>Нет</v>
      </c>
      <c r="AL1806" s="16" t="str">
        <f>IF(IFERROR(AN1806*AO1806*AP1806*AQ1806*AR1806*AS1806,0)=0,"Да","Нет")</f>
        <v>Нет</v>
      </c>
      <c r="AM1806" s="16" t="str">
        <f t="shared" si="466"/>
        <v>Нет</v>
      </c>
      <c r="AN1806">
        <f t="shared" si="459"/>
        <v>-2.3682361208713987</v>
      </c>
      <c r="AO1806">
        <f t="shared" si="460"/>
        <v>-0.50794217383544527</v>
      </c>
      <c r="AP1806">
        <f t="shared" si="461"/>
        <v>0.46524952254421653</v>
      </c>
      <c r="AQ1806">
        <f t="shared" si="462"/>
        <v>0.9891569725692948</v>
      </c>
      <c r="AR1806">
        <f t="shared" si="463"/>
        <v>0.98722947449439458</v>
      </c>
      <c r="AS1806">
        <f t="shared" si="464"/>
        <v>0.99676973239251787</v>
      </c>
    </row>
    <row r="1807" spans="1:46" hidden="1" x14ac:dyDescent="0.35">
      <c r="A1807" s="6">
        <v>1553</v>
      </c>
      <c r="B1807" s="11" t="s">
        <v>3675</v>
      </c>
      <c r="C1807" s="8" t="s">
        <v>3676</v>
      </c>
      <c r="D1807" s="2">
        <v>1</v>
      </c>
      <c r="E1807" s="2">
        <v>2</v>
      </c>
      <c r="F1807" s="2" t="s">
        <v>38</v>
      </c>
      <c r="G1807" s="12"/>
      <c r="H1807" s="8" t="s">
        <v>121</v>
      </c>
      <c r="I1807" s="2">
        <v>61063000</v>
      </c>
      <c r="J1807" s="2">
        <v>53602000</v>
      </c>
      <c r="K1807" s="2">
        <v>50495000</v>
      </c>
      <c r="L1807" s="2">
        <v>44690000</v>
      </c>
      <c r="M1807" s="2">
        <v>29733000</v>
      </c>
      <c r="N1807" s="2" t="s">
        <v>38</v>
      </c>
      <c r="O1807" s="2">
        <v>40432000</v>
      </c>
      <c r="P1807" s="2">
        <v>38821000</v>
      </c>
      <c r="Q1807" s="14">
        <v>29733000</v>
      </c>
      <c r="R1807" s="14" t="s">
        <v>38</v>
      </c>
      <c r="S1807" s="14">
        <v>40501000</v>
      </c>
      <c r="T1807" s="14">
        <v>40256000</v>
      </c>
      <c r="U1807" s="14">
        <v>-26109000</v>
      </c>
      <c r="V1807" s="14">
        <v>-27601000</v>
      </c>
      <c r="W1807" s="14">
        <v>-5316000</v>
      </c>
      <c r="X1807" s="14">
        <v>-8291000</v>
      </c>
      <c r="Y1807" s="14" t="s">
        <v>38</v>
      </c>
      <c r="Z1807" s="14" t="s">
        <v>38</v>
      </c>
      <c r="AA1807" s="14" t="s">
        <v>38</v>
      </c>
      <c r="AB1807" s="14" t="s">
        <v>38</v>
      </c>
      <c r="AC1807" s="14">
        <v>1442000</v>
      </c>
      <c r="AD1807" s="14" t="s">
        <v>38</v>
      </c>
      <c r="AE1807" s="14">
        <v>-6389000</v>
      </c>
      <c r="AF1807" s="14">
        <v>-3609000</v>
      </c>
      <c r="AG1807" s="2">
        <v>5821000</v>
      </c>
      <c r="AH1807" s="2">
        <v>4329000</v>
      </c>
      <c r="AI1807" s="2">
        <v>26614000</v>
      </c>
      <c r="AJ1807" s="2">
        <v>23639000</v>
      </c>
      <c r="AK1807" s="16" t="str">
        <f t="shared" si="458"/>
        <v>Да</v>
      </c>
      <c r="AL1807" s="16" t="str">
        <f>IF(IFERROR(AN1807*AO1807*AP1807*AQ1807*AR1807*AS1807,0)=0,"Да","Нет")</f>
        <v>Да</v>
      </c>
      <c r="AM1807" s="16"/>
      <c r="AN1807" t="e">
        <f t="shared" si="459"/>
        <v>#VALUE!</v>
      </c>
      <c r="AO1807" t="e">
        <f t="shared" si="460"/>
        <v>#VALUE!</v>
      </c>
      <c r="AP1807">
        <f t="shared" si="461"/>
        <v>1.0414981582133382</v>
      </c>
      <c r="AQ1807">
        <f t="shared" si="462"/>
        <v>1.3446523446523446</v>
      </c>
      <c r="AR1807">
        <f t="shared" si="463"/>
        <v>0.16265875103329075</v>
      </c>
      <c r="AS1807">
        <f t="shared" si="464"/>
        <v>1.1258513473497187</v>
      </c>
    </row>
    <row r="1808" spans="1:46" hidden="1" x14ac:dyDescent="0.35">
      <c r="A1808" s="6">
        <v>2074</v>
      </c>
      <c r="B1808" s="11" t="s">
        <v>4918</v>
      </c>
      <c r="C1808" s="8" t="s">
        <v>4919</v>
      </c>
      <c r="D1808" s="2">
        <v>1</v>
      </c>
      <c r="E1808" s="2">
        <v>76</v>
      </c>
      <c r="F1808" s="2" t="s">
        <v>38</v>
      </c>
      <c r="G1808" s="12"/>
      <c r="H1808" s="8" t="s">
        <v>40</v>
      </c>
      <c r="I1808" s="2">
        <v>19953000</v>
      </c>
      <c r="J1808" s="2">
        <v>18104000</v>
      </c>
      <c r="K1808" s="2">
        <v>22360000</v>
      </c>
      <c r="L1808" s="2">
        <v>26092000</v>
      </c>
      <c r="M1808" s="2">
        <v>5723000</v>
      </c>
      <c r="N1808" s="2">
        <v>-398000</v>
      </c>
      <c r="O1808" s="2">
        <v>8465000</v>
      </c>
      <c r="P1808" s="2">
        <v>1121000</v>
      </c>
      <c r="Q1808" s="14">
        <v>29002000</v>
      </c>
      <c r="R1808" s="14">
        <v>26989000</v>
      </c>
      <c r="S1808" s="14">
        <v>30621000</v>
      </c>
      <c r="T1808" s="14">
        <v>34161000</v>
      </c>
      <c r="U1808" s="14">
        <v>-2962000</v>
      </c>
      <c r="V1808" s="14">
        <v>-2359000</v>
      </c>
      <c r="W1808" s="14">
        <v>4162000</v>
      </c>
      <c r="X1808" s="14">
        <v>7590000</v>
      </c>
      <c r="Y1808" s="14" t="s">
        <v>38</v>
      </c>
      <c r="Z1808" s="14" t="s">
        <v>38</v>
      </c>
      <c r="AA1808" s="14" t="s">
        <v>38</v>
      </c>
      <c r="AB1808" s="14" t="s">
        <v>38</v>
      </c>
      <c r="AC1808" s="14">
        <v>-603000</v>
      </c>
      <c r="AD1808" s="14">
        <v>-6521000</v>
      </c>
      <c r="AE1808" s="14">
        <v>-3348000</v>
      </c>
      <c r="AF1808" s="14">
        <v>206000</v>
      </c>
      <c r="AG1808" s="2">
        <v>12597000</v>
      </c>
      <c r="AH1808" s="2">
        <v>13200000</v>
      </c>
      <c r="AI1808" s="2">
        <v>19721000</v>
      </c>
      <c r="AJ1808" s="2">
        <v>23149000</v>
      </c>
      <c r="AK1808" s="16" t="str">
        <f t="shared" si="458"/>
        <v>Нет</v>
      </c>
      <c r="AL1808" s="16" t="str">
        <f>IF(IFERROR(AN1808*AO1808*AP1808*AQ1808*AR1808*AS1808,0)=0,"Да","Нет")</f>
        <v>Нет</v>
      </c>
      <c r="AM1808" s="16" t="str">
        <f t="shared" ref="AM1808:AM1871" si="468">IF(AN1808&gt;1,"Да","Нет")</f>
        <v>Нет</v>
      </c>
      <c r="AN1808">
        <f t="shared" si="459"/>
        <v>-14.379396984924623</v>
      </c>
      <c r="AO1808">
        <f t="shared" si="460"/>
        <v>-4.7017129356172478E-2</v>
      </c>
      <c r="AP1808">
        <f t="shared" si="461"/>
        <v>7.5512934879571807</v>
      </c>
      <c r="AQ1808">
        <f t="shared" si="462"/>
        <v>0.95431818181818184</v>
      </c>
      <c r="AR1808">
        <f t="shared" si="463"/>
        <v>0.66933725470310834</v>
      </c>
      <c r="AS1808">
        <f t="shared" si="464"/>
        <v>0.85191584949673849</v>
      </c>
    </row>
    <row r="1809" spans="1:46" hidden="1" x14ac:dyDescent="0.35">
      <c r="A1809" s="6">
        <v>1579</v>
      </c>
      <c r="B1809" s="11" t="s">
        <v>3737</v>
      </c>
      <c r="C1809" s="8" t="s">
        <v>3738</v>
      </c>
      <c r="D1809" s="2">
        <v>1</v>
      </c>
      <c r="E1809" s="2">
        <v>44</v>
      </c>
      <c r="F1809" s="2" t="s">
        <v>38</v>
      </c>
      <c r="G1809" s="12"/>
      <c r="H1809" s="8" t="s">
        <v>121</v>
      </c>
      <c r="I1809" s="2">
        <v>434329000</v>
      </c>
      <c r="J1809" s="2">
        <v>443102000</v>
      </c>
      <c r="K1809" s="2">
        <v>460536000</v>
      </c>
      <c r="L1809" s="2">
        <v>476217000</v>
      </c>
      <c r="M1809" s="2">
        <v>-3758000</v>
      </c>
      <c r="N1809" s="2">
        <v>-4087000</v>
      </c>
      <c r="O1809" s="2">
        <v>-3359000</v>
      </c>
      <c r="P1809" s="2">
        <v>10906000</v>
      </c>
      <c r="Q1809" s="14">
        <v>28944000</v>
      </c>
      <c r="R1809" s="14">
        <v>25045000</v>
      </c>
      <c r="S1809" s="14">
        <v>26421000</v>
      </c>
      <c r="T1809" s="14">
        <v>37258000</v>
      </c>
      <c r="U1809" s="14">
        <v>428604000</v>
      </c>
      <c r="V1809" s="14">
        <v>441750000</v>
      </c>
      <c r="W1809" s="14">
        <v>457692000</v>
      </c>
      <c r="X1809" s="14">
        <v>468013000</v>
      </c>
      <c r="Y1809" s="14" t="s">
        <v>38</v>
      </c>
      <c r="Z1809" s="14" t="s">
        <v>38</v>
      </c>
      <c r="AA1809" s="14" t="s">
        <v>38</v>
      </c>
      <c r="AB1809" s="14" t="s">
        <v>38</v>
      </c>
      <c r="AC1809" s="14">
        <v>-11787000</v>
      </c>
      <c r="AD1809" s="14">
        <v>-9366000</v>
      </c>
      <c r="AE1809" s="14">
        <v>-9321000</v>
      </c>
      <c r="AF1809" s="14">
        <v>3997000</v>
      </c>
      <c r="AG1809" s="2">
        <v>428635000</v>
      </c>
      <c r="AH1809" s="2">
        <v>441781000</v>
      </c>
      <c r="AI1809" s="2">
        <v>457767000</v>
      </c>
      <c r="AJ1809" s="2">
        <v>468089000</v>
      </c>
      <c r="AK1809" s="16" t="str">
        <f t="shared" si="458"/>
        <v>Нет</v>
      </c>
      <c r="AL1809" s="16" t="str">
        <f>IF(IFERROR(AN1809*AO1809*AP1809*AQ1809*AR1809*AS1809,0)=0,"Да","Нет")</f>
        <v>Нет</v>
      </c>
      <c r="AM1809" s="16" t="str">
        <f t="shared" si="468"/>
        <v>Нет</v>
      </c>
      <c r="AN1809">
        <f t="shared" si="459"/>
        <v>0.91950085637386836</v>
      </c>
      <c r="AO1809">
        <f t="shared" si="460"/>
        <v>1.2167311699910688</v>
      </c>
      <c r="AP1809">
        <f t="shared" si="461"/>
        <v>-0.30799559875297999</v>
      </c>
      <c r="AQ1809">
        <f t="shared" si="462"/>
        <v>0.97024317478569699</v>
      </c>
      <c r="AR1809">
        <f t="shared" si="463"/>
        <v>0.96507830402803174</v>
      </c>
      <c r="AS1809">
        <f t="shared" si="464"/>
        <v>0.97794863797269327</v>
      </c>
    </row>
    <row r="1810" spans="1:46" hidden="1" x14ac:dyDescent="0.35">
      <c r="A1810" s="6">
        <v>367</v>
      </c>
      <c r="B1810" s="11" t="s">
        <v>898</v>
      </c>
      <c r="C1810" s="8" t="s">
        <v>899</v>
      </c>
      <c r="D1810" s="2">
        <v>2</v>
      </c>
      <c r="E1810" s="2">
        <v>34</v>
      </c>
      <c r="F1810" s="2" t="s">
        <v>38</v>
      </c>
      <c r="G1810" s="12"/>
      <c r="H1810" s="8" t="s">
        <v>121</v>
      </c>
      <c r="I1810" s="2">
        <v>32599000</v>
      </c>
      <c r="J1810" s="2">
        <v>34027000</v>
      </c>
      <c r="K1810" s="2">
        <v>35304000</v>
      </c>
      <c r="L1810" s="2">
        <v>33737000</v>
      </c>
      <c r="M1810" s="2">
        <v>8202000</v>
      </c>
      <c r="N1810" s="2">
        <v>7257000</v>
      </c>
      <c r="O1810" s="2">
        <v>4754000</v>
      </c>
      <c r="P1810" s="2">
        <v>4900000</v>
      </c>
      <c r="Q1810" s="14">
        <v>28823000</v>
      </c>
      <c r="R1810" s="14">
        <v>24264000</v>
      </c>
      <c r="S1810" s="14">
        <v>20664000</v>
      </c>
      <c r="T1810" s="14">
        <v>24196000</v>
      </c>
      <c r="U1810" s="14">
        <v>-11490000</v>
      </c>
      <c r="V1810" s="14">
        <v>-11506000</v>
      </c>
      <c r="W1810" s="14">
        <v>-11642000</v>
      </c>
      <c r="X1810" s="14">
        <v>-9518000</v>
      </c>
      <c r="Y1810" s="14" t="s">
        <v>38</v>
      </c>
      <c r="Z1810" s="14" t="s">
        <v>38</v>
      </c>
      <c r="AA1810" s="14" t="s">
        <v>38</v>
      </c>
      <c r="AB1810" s="14" t="s">
        <v>38</v>
      </c>
      <c r="AC1810" s="14">
        <v>163000</v>
      </c>
      <c r="AD1810" s="14">
        <v>136000</v>
      </c>
      <c r="AE1810" s="14">
        <v>-2122000</v>
      </c>
      <c r="AF1810" s="14">
        <v>-4311000</v>
      </c>
      <c r="AG1810" s="2">
        <v>23227000</v>
      </c>
      <c r="AH1810" s="2">
        <v>23211000</v>
      </c>
      <c r="AI1810" s="2">
        <v>23075000</v>
      </c>
      <c r="AJ1810" s="2">
        <v>25199000</v>
      </c>
      <c r="AK1810" s="16" t="str">
        <f t="shared" si="458"/>
        <v>Да</v>
      </c>
      <c r="AL1810" s="16" t="str">
        <f t="shared" ref="AL1810:AL1812" si="469">IF(IFERROR(AN1810*AO1810*AP1810*AQ1810*AR1810*AS1810,0)=0,"Да","Нет")</f>
        <v>Нет</v>
      </c>
      <c r="AM1810" s="16" t="str">
        <f t="shared" si="468"/>
        <v>Да</v>
      </c>
      <c r="AN1810">
        <f t="shared" si="459"/>
        <v>1.1302190988011576</v>
      </c>
      <c r="AO1810">
        <f t="shared" si="460"/>
        <v>1.5265039966344132</v>
      </c>
      <c r="AP1810">
        <f t="shared" si="461"/>
        <v>0.97020408163265304</v>
      </c>
      <c r="AQ1810">
        <f t="shared" si="462"/>
        <v>1.000689328335703</v>
      </c>
      <c r="AR1810">
        <f t="shared" si="463"/>
        <v>1.0058938244853737</v>
      </c>
      <c r="AS1810">
        <f t="shared" si="464"/>
        <v>0.91571094091035354</v>
      </c>
      <c r="AT1810">
        <f>AQ1810*AN1810</f>
        <v>1.1309981908515139</v>
      </c>
    </row>
    <row r="1811" spans="1:46" hidden="1" x14ac:dyDescent="0.35">
      <c r="A1811" s="6">
        <v>1168</v>
      </c>
      <c r="B1811" s="11" t="s">
        <v>2787</v>
      </c>
      <c r="C1811" s="8" t="s">
        <v>2788</v>
      </c>
      <c r="D1811" s="2">
        <v>2</v>
      </c>
      <c r="E1811" s="2">
        <v>8</v>
      </c>
      <c r="F1811" s="2" t="s">
        <v>38</v>
      </c>
      <c r="G1811" s="12"/>
      <c r="H1811" s="8" t="s">
        <v>121</v>
      </c>
      <c r="I1811" s="2">
        <v>105761000</v>
      </c>
      <c r="J1811" s="2">
        <v>105121000</v>
      </c>
      <c r="K1811" s="2">
        <v>107195000</v>
      </c>
      <c r="L1811" s="2">
        <v>105213000</v>
      </c>
      <c r="M1811" s="2">
        <v>17313000</v>
      </c>
      <c r="N1811" s="2">
        <v>18910000</v>
      </c>
      <c r="O1811" s="2">
        <v>19832000</v>
      </c>
      <c r="P1811" s="2">
        <v>63062000</v>
      </c>
      <c r="Q1811" s="14">
        <v>28696000</v>
      </c>
      <c r="R1811" s="14">
        <v>44830000</v>
      </c>
      <c r="S1811" s="14">
        <v>105985000</v>
      </c>
      <c r="T1811" s="14">
        <v>184937000</v>
      </c>
      <c r="U1811" s="14">
        <v>60344000</v>
      </c>
      <c r="V1811" s="14">
        <v>59910000</v>
      </c>
      <c r="W1811" s="14">
        <v>59658000</v>
      </c>
      <c r="X1811" s="14">
        <v>57626000</v>
      </c>
      <c r="Y1811" s="14" t="s">
        <v>38</v>
      </c>
      <c r="Z1811" s="14" t="s">
        <v>38</v>
      </c>
      <c r="AA1811" s="14" t="s">
        <v>38</v>
      </c>
      <c r="AB1811" s="14" t="s">
        <v>38</v>
      </c>
      <c r="AC1811" s="14">
        <v>1031000</v>
      </c>
      <c r="AD1811" s="14">
        <v>1193000</v>
      </c>
      <c r="AE1811" s="14">
        <v>3766000</v>
      </c>
      <c r="AF1811" s="14">
        <v>6934000</v>
      </c>
      <c r="AG1811" s="2">
        <v>86938000</v>
      </c>
      <c r="AH1811" s="2">
        <v>86504000</v>
      </c>
      <c r="AI1811" s="2">
        <v>86252000</v>
      </c>
      <c r="AJ1811" s="2">
        <v>84220000</v>
      </c>
      <c r="AK1811" s="16" t="str">
        <f t="shared" si="458"/>
        <v>Да</v>
      </c>
      <c r="AL1811" s="16" t="str">
        <f t="shared" si="469"/>
        <v>Нет</v>
      </c>
      <c r="AM1811" s="16" t="str">
        <f t="shared" si="468"/>
        <v>Нет</v>
      </c>
      <c r="AN1811">
        <f t="shared" si="459"/>
        <v>0.9155473294553147</v>
      </c>
      <c r="AO1811">
        <f t="shared" si="460"/>
        <v>0.95350947962888266</v>
      </c>
      <c r="AP1811">
        <f t="shared" si="461"/>
        <v>0.31448415844724242</v>
      </c>
      <c r="AQ1811">
        <f t="shared" si="462"/>
        <v>1.0050171090354203</v>
      </c>
      <c r="AR1811">
        <f t="shared" si="463"/>
        <v>1.0029216713815332</v>
      </c>
      <c r="AS1811">
        <f t="shared" si="464"/>
        <v>1.0241272856803609</v>
      </c>
    </row>
    <row r="1812" spans="1:46" ht="29" hidden="1" x14ac:dyDescent="0.35">
      <c r="A1812" s="6">
        <v>264</v>
      </c>
      <c r="B1812" s="11" t="s">
        <v>656</v>
      </c>
      <c r="C1812" s="8" t="s">
        <v>657</v>
      </c>
      <c r="D1812" s="2">
        <v>1</v>
      </c>
      <c r="E1812" s="2">
        <v>12</v>
      </c>
      <c r="F1812" s="2" t="s">
        <v>38</v>
      </c>
      <c r="G1812" s="12"/>
      <c r="H1812" s="8" t="s">
        <v>40</v>
      </c>
      <c r="I1812" s="2">
        <v>131713000</v>
      </c>
      <c r="J1812" s="2">
        <v>134670000</v>
      </c>
      <c r="K1812" s="2">
        <v>134388000</v>
      </c>
      <c r="L1812" s="2">
        <v>147000000</v>
      </c>
      <c r="M1812" s="2">
        <v>10342000</v>
      </c>
      <c r="N1812" s="2">
        <v>3773000</v>
      </c>
      <c r="O1812" s="2">
        <v>11208000</v>
      </c>
      <c r="P1812" s="2">
        <v>3327000</v>
      </c>
      <c r="Q1812" s="14">
        <v>28681000</v>
      </c>
      <c r="R1812" s="14">
        <v>26881000</v>
      </c>
      <c r="S1812" s="14">
        <v>74526000</v>
      </c>
      <c r="T1812" s="14">
        <v>13185000</v>
      </c>
      <c r="U1812" s="14">
        <v>4895000</v>
      </c>
      <c r="V1812" s="14">
        <v>7941000</v>
      </c>
      <c r="W1812" s="14">
        <v>8177000</v>
      </c>
      <c r="X1812" s="14">
        <v>6245000</v>
      </c>
      <c r="Y1812" s="14" t="s">
        <v>38</v>
      </c>
      <c r="Z1812" s="14" t="s">
        <v>38</v>
      </c>
      <c r="AA1812" s="14" t="s">
        <v>38</v>
      </c>
      <c r="AB1812" s="14" t="s">
        <v>38</v>
      </c>
      <c r="AC1812" s="14">
        <v>1363000</v>
      </c>
      <c r="AD1812" s="14">
        <v>50000</v>
      </c>
      <c r="AE1812" s="14">
        <v>1935000</v>
      </c>
      <c r="AF1812" s="14">
        <v>17000</v>
      </c>
      <c r="AG1812" s="2">
        <v>64333000</v>
      </c>
      <c r="AH1812" s="2">
        <v>67375000</v>
      </c>
      <c r="AI1812" s="2">
        <v>67531000</v>
      </c>
      <c r="AJ1812" s="2">
        <v>65596000</v>
      </c>
      <c r="AK1812" s="16" t="str">
        <f t="shared" si="458"/>
        <v>Да</v>
      </c>
      <c r="AL1812" s="16" t="str">
        <f t="shared" si="469"/>
        <v>Нет</v>
      </c>
      <c r="AM1812" s="16" t="str">
        <f t="shared" si="468"/>
        <v>Да</v>
      </c>
      <c r="AN1812">
        <f t="shared" si="459"/>
        <v>2.7410548635038432</v>
      </c>
      <c r="AO1812">
        <f t="shared" si="460"/>
        <v>0.3366345467523198</v>
      </c>
      <c r="AP1812">
        <f t="shared" si="461"/>
        <v>3.3688007213706039</v>
      </c>
      <c r="AQ1812">
        <f t="shared" si="462"/>
        <v>0.95484972170686455</v>
      </c>
      <c r="AR1812">
        <f t="shared" si="463"/>
        <v>0.99768994980083225</v>
      </c>
      <c r="AS1812">
        <f t="shared" si="464"/>
        <v>1.0294987499237758</v>
      </c>
      <c r="AT1812">
        <f>AQ1812*AN1812</f>
        <v>2.6172954735998921</v>
      </c>
    </row>
    <row r="1813" spans="1:46" hidden="1" x14ac:dyDescent="0.35">
      <c r="A1813" s="6">
        <v>657</v>
      </c>
      <c r="B1813" s="11" t="s">
        <v>1594</v>
      </c>
      <c r="C1813" s="8" t="s">
        <v>1595</v>
      </c>
      <c r="D1813" s="2">
        <v>1</v>
      </c>
      <c r="E1813" s="2">
        <v>81</v>
      </c>
      <c r="F1813" s="2" t="s">
        <v>38</v>
      </c>
      <c r="G1813" s="12"/>
      <c r="H1813" s="8" t="s">
        <v>40</v>
      </c>
      <c r="I1813" s="2">
        <v>27504460000</v>
      </c>
      <c r="J1813" s="2">
        <v>27424895000</v>
      </c>
      <c r="K1813" s="2">
        <v>27124506000</v>
      </c>
      <c r="L1813" s="2">
        <v>27022401000</v>
      </c>
      <c r="M1813" s="2">
        <v>28518000</v>
      </c>
      <c r="N1813" s="2">
        <v>1073960000</v>
      </c>
      <c r="O1813" s="2">
        <v>613605000</v>
      </c>
      <c r="P1813" s="2">
        <v>545092000</v>
      </c>
      <c r="Q1813" s="14">
        <v>28518000</v>
      </c>
      <c r="R1813" s="14">
        <v>1073960000</v>
      </c>
      <c r="S1813" s="14">
        <v>613605000</v>
      </c>
      <c r="T1813" s="14">
        <v>545092000</v>
      </c>
      <c r="U1813" s="14">
        <v>-221458000</v>
      </c>
      <c r="V1813" s="14">
        <v>691610000</v>
      </c>
      <c r="W1813" s="14">
        <v>241884000</v>
      </c>
      <c r="X1813" s="14">
        <v>-67956000</v>
      </c>
      <c r="Y1813" s="14" t="s">
        <v>38</v>
      </c>
      <c r="Z1813" s="14" t="s">
        <v>38</v>
      </c>
      <c r="AA1813" s="14" t="s">
        <v>38</v>
      </c>
      <c r="AB1813" s="14" t="s">
        <v>38</v>
      </c>
      <c r="AC1813" s="14">
        <v>-337234000</v>
      </c>
      <c r="AD1813" s="14">
        <v>620137000</v>
      </c>
      <c r="AE1813" s="14">
        <v>309839000</v>
      </c>
      <c r="AF1813" s="14">
        <v>434892000</v>
      </c>
      <c r="AG1813" s="2">
        <v>23828485000</v>
      </c>
      <c r="AH1813" s="2">
        <v>24710547000</v>
      </c>
      <c r="AI1813" s="2">
        <v>24245329000</v>
      </c>
      <c r="AJ1813" s="2">
        <v>23935489000</v>
      </c>
      <c r="AK1813" s="16" t="str">
        <f t="shared" si="458"/>
        <v>Нет</v>
      </c>
      <c r="AL1813" s="16" t="str">
        <f>IF(IFERROR(AN1813*AO1813*AP1813*AQ1813*AR1813*AS1813,0)=0,"Да","Нет")</f>
        <v>Нет</v>
      </c>
      <c r="AM1813" s="16" t="str">
        <f t="shared" si="468"/>
        <v>Нет</v>
      </c>
      <c r="AN1813">
        <f t="shared" si="459"/>
        <v>2.6554061603784127E-2</v>
      </c>
      <c r="AO1813">
        <f t="shared" si="460"/>
        <v>1.7502464940800677</v>
      </c>
      <c r="AP1813">
        <f t="shared" si="461"/>
        <v>1.1256907090913093</v>
      </c>
      <c r="AQ1813">
        <f t="shared" si="462"/>
        <v>0.96430423009251875</v>
      </c>
      <c r="AR1813">
        <f t="shared" si="463"/>
        <v>1.0191879433766398</v>
      </c>
      <c r="AS1813">
        <f t="shared" si="464"/>
        <v>1.0129447950697812</v>
      </c>
    </row>
    <row r="1814" spans="1:46" ht="29" hidden="1" x14ac:dyDescent="0.35">
      <c r="A1814" s="6">
        <v>1766</v>
      </c>
      <c r="B1814" s="11" t="s">
        <v>4198</v>
      </c>
      <c r="C1814" s="8" t="s">
        <v>4199</v>
      </c>
      <c r="D1814" s="2">
        <v>1</v>
      </c>
      <c r="E1814" s="2">
        <v>39</v>
      </c>
      <c r="F1814" s="2" t="s">
        <v>38</v>
      </c>
      <c r="G1814" s="12"/>
      <c r="H1814" s="8" t="s">
        <v>121</v>
      </c>
      <c r="I1814" s="2">
        <v>239255000</v>
      </c>
      <c r="J1814" s="2">
        <v>231607000</v>
      </c>
      <c r="K1814" s="2">
        <v>229472000</v>
      </c>
      <c r="L1814" s="2">
        <v>231166000</v>
      </c>
      <c r="M1814" s="2">
        <v>17355000</v>
      </c>
      <c r="N1814" s="2">
        <v>16798000</v>
      </c>
      <c r="O1814" s="2">
        <v>16806000</v>
      </c>
      <c r="P1814" s="2">
        <v>9215000</v>
      </c>
      <c r="Q1814" s="14">
        <v>28437000</v>
      </c>
      <c r="R1814" s="14">
        <v>27486000</v>
      </c>
      <c r="S1814" s="14">
        <v>28848000</v>
      </c>
      <c r="T1814" s="14">
        <v>23133000</v>
      </c>
      <c r="U1814" s="14">
        <v>-219009000</v>
      </c>
      <c r="V1814" s="14">
        <v>-224689000</v>
      </c>
      <c r="W1814" s="14">
        <v>-229370000</v>
      </c>
      <c r="X1814" s="14">
        <v>-232172000</v>
      </c>
      <c r="Y1814" s="14" t="s">
        <v>38</v>
      </c>
      <c r="Z1814" s="14" t="s">
        <v>38</v>
      </c>
      <c r="AA1814" s="14" t="s">
        <v>38</v>
      </c>
      <c r="AB1814" s="14" t="s">
        <v>38</v>
      </c>
      <c r="AC1814" s="14">
        <v>5922000</v>
      </c>
      <c r="AD1814" s="14">
        <v>4838000</v>
      </c>
      <c r="AE1814" s="14">
        <v>3132000</v>
      </c>
      <c r="AF1814" s="14">
        <v>-25550000</v>
      </c>
      <c r="AG1814" s="2">
        <v>230122000</v>
      </c>
      <c r="AH1814" s="2">
        <v>224200000</v>
      </c>
      <c r="AI1814" s="2">
        <v>219362000</v>
      </c>
      <c r="AJ1814" s="2">
        <v>216561000</v>
      </c>
      <c r="AK1814" s="16" t="str">
        <f t="shared" si="458"/>
        <v>Да</v>
      </c>
      <c r="AL1814" s="16" t="str">
        <f t="shared" ref="AL1814:AL1817" si="470">IF(IFERROR(AN1814*AO1814*AP1814*AQ1814*AR1814*AS1814,0)=0,"Да","Нет")</f>
        <v>Нет</v>
      </c>
      <c r="AM1814" s="16" t="str">
        <f t="shared" si="468"/>
        <v>Да</v>
      </c>
      <c r="AN1814">
        <f t="shared" si="459"/>
        <v>1.0331587093701631</v>
      </c>
      <c r="AO1814">
        <f t="shared" si="460"/>
        <v>0.99952397953111982</v>
      </c>
      <c r="AP1814">
        <f t="shared" si="461"/>
        <v>1.8237655995659252</v>
      </c>
      <c r="AQ1814">
        <f t="shared" si="462"/>
        <v>1.026413916146298</v>
      </c>
      <c r="AR1814">
        <f t="shared" si="463"/>
        <v>1.0220548682087143</v>
      </c>
      <c r="AS1814">
        <f t="shared" si="464"/>
        <v>1.0129340001200586</v>
      </c>
      <c r="AT1814">
        <f>AQ1814*AN1814</f>
        <v>1.060448476885284</v>
      </c>
    </row>
    <row r="1815" spans="1:46" hidden="1" x14ac:dyDescent="0.35">
      <c r="A1815" s="6">
        <v>210</v>
      </c>
      <c r="B1815" s="11" t="s">
        <v>523</v>
      </c>
      <c r="C1815" s="8" t="s">
        <v>524</v>
      </c>
      <c r="D1815" s="2">
        <v>2</v>
      </c>
      <c r="E1815" s="2">
        <v>36</v>
      </c>
      <c r="F1815" s="2" t="s">
        <v>38</v>
      </c>
      <c r="G1815" s="12"/>
      <c r="H1815" s="8" t="s">
        <v>40</v>
      </c>
      <c r="I1815" s="2">
        <v>3864000</v>
      </c>
      <c r="J1815" s="2">
        <v>3069000</v>
      </c>
      <c r="K1815" s="2">
        <v>3516000</v>
      </c>
      <c r="L1815" s="2">
        <v>3881000</v>
      </c>
      <c r="M1815" s="2">
        <v>27000</v>
      </c>
      <c r="N1815" s="2">
        <v>-503000</v>
      </c>
      <c r="O1815" s="2">
        <v>-1235000</v>
      </c>
      <c r="P1815" s="2">
        <v>-482000</v>
      </c>
      <c r="Q1815" s="14">
        <v>28434000</v>
      </c>
      <c r="R1815" s="14">
        <v>28735000</v>
      </c>
      <c r="S1815" s="14">
        <v>27964000</v>
      </c>
      <c r="T1815" s="14">
        <v>28715000</v>
      </c>
      <c r="U1815" s="14">
        <v>-832000</v>
      </c>
      <c r="V1815" s="14">
        <v>-1389000</v>
      </c>
      <c r="W1815" s="14">
        <v>-772000</v>
      </c>
      <c r="X1815" s="14">
        <v>10000</v>
      </c>
      <c r="Y1815" s="14" t="s">
        <v>38</v>
      </c>
      <c r="Z1815" s="14" t="s">
        <v>38</v>
      </c>
      <c r="AA1815" s="14" t="s">
        <v>38</v>
      </c>
      <c r="AB1815" s="14" t="s">
        <v>38</v>
      </c>
      <c r="AC1815" s="14">
        <v>557000</v>
      </c>
      <c r="AD1815" s="14">
        <v>-617000</v>
      </c>
      <c r="AE1815" s="14">
        <v>-772000</v>
      </c>
      <c r="AF1815" s="14">
        <v>11000</v>
      </c>
      <c r="AG1815" s="2">
        <v>-226000</v>
      </c>
      <c r="AH1815" s="2">
        <v>-783000</v>
      </c>
      <c r="AI1815" s="2">
        <v>-166000</v>
      </c>
      <c r="AJ1815" s="2">
        <v>616000</v>
      </c>
      <c r="AK1815" s="16" t="str">
        <f t="shared" si="458"/>
        <v>Да</v>
      </c>
      <c r="AL1815" s="16" t="str">
        <f t="shared" si="470"/>
        <v>Нет</v>
      </c>
      <c r="AM1815" s="16" t="str">
        <f t="shared" si="468"/>
        <v>Нет</v>
      </c>
      <c r="AN1815">
        <f t="shared" si="459"/>
        <v>-5.3677932405566599E-2</v>
      </c>
      <c r="AO1815">
        <f t="shared" si="460"/>
        <v>0.40728744939271255</v>
      </c>
      <c r="AP1815">
        <f t="shared" si="461"/>
        <v>2.5622406639004147</v>
      </c>
      <c r="AQ1815">
        <f t="shared" si="462"/>
        <v>0.28863346104725413</v>
      </c>
      <c r="AR1815">
        <f t="shared" si="463"/>
        <v>4.7168674698795181</v>
      </c>
      <c r="AS1815">
        <f t="shared" si="464"/>
        <v>-0.26948051948051949</v>
      </c>
    </row>
    <row r="1816" spans="1:46" hidden="1" x14ac:dyDescent="0.35">
      <c r="A1816" s="6">
        <v>813</v>
      </c>
      <c r="B1816" s="11" t="s">
        <v>1952</v>
      </c>
      <c r="C1816" s="8" t="s">
        <v>1953</v>
      </c>
      <c r="D1816" s="2">
        <v>1</v>
      </c>
      <c r="E1816" s="2">
        <v>39</v>
      </c>
      <c r="F1816" s="2" t="s">
        <v>38</v>
      </c>
      <c r="G1816" s="12"/>
      <c r="H1816" s="8" t="s">
        <v>121</v>
      </c>
      <c r="I1816" s="2">
        <v>447784000</v>
      </c>
      <c r="J1816" s="2">
        <v>404571000</v>
      </c>
      <c r="K1816" s="2">
        <v>337930000</v>
      </c>
      <c r="L1816" s="2">
        <v>337298000</v>
      </c>
      <c r="M1816" s="2">
        <v>18848000</v>
      </c>
      <c r="N1816" s="2">
        <v>6628000</v>
      </c>
      <c r="O1816" s="2">
        <v>3465000</v>
      </c>
      <c r="P1816" s="2">
        <v>309000</v>
      </c>
      <c r="Q1816" s="14">
        <v>28301000</v>
      </c>
      <c r="R1816" s="14">
        <v>23280000</v>
      </c>
      <c r="S1816" s="14">
        <v>41000000</v>
      </c>
      <c r="T1816" s="14">
        <v>39328000</v>
      </c>
      <c r="U1816" s="14">
        <v>-40040000</v>
      </c>
      <c r="V1816" s="14">
        <v>-49614000</v>
      </c>
      <c r="W1816" s="14">
        <v>-59968000</v>
      </c>
      <c r="X1816" s="14">
        <v>-42272000</v>
      </c>
      <c r="Y1816" s="14" t="s">
        <v>38</v>
      </c>
      <c r="Z1816" s="14" t="s">
        <v>38</v>
      </c>
      <c r="AA1816" s="14" t="s">
        <v>38</v>
      </c>
      <c r="AB1816" s="14" t="s">
        <v>38</v>
      </c>
      <c r="AC1816" s="14">
        <v>11655000</v>
      </c>
      <c r="AD1816" s="14">
        <v>10354000</v>
      </c>
      <c r="AE1816" s="14">
        <v>78000</v>
      </c>
      <c r="AF1816" s="14">
        <v>-15752000</v>
      </c>
      <c r="AG1816" s="2">
        <v>-19569000</v>
      </c>
      <c r="AH1816" s="2">
        <v>-29661000</v>
      </c>
      <c r="AI1816" s="2">
        <v>-40015000</v>
      </c>
      <c r="AJ1816" s="2">
        <v>-22319000</v>
      </c>
      <c r="AK1816" s="16" t="str">
        <f t="shared" si="458"/>
        <v>Да</v>
      </c>
      <c r="AL1816" s="16" t="str">
        <f t="shared" si="470"/>
        <v>Нет</v>
      </c>
      <c r="AM1816" s="16" t="str">
        <f t="shared" si="468"/>
        <v>Да</v>
      </c>
      <c r="AN1816">
        <f t="shared" si="459"/>
        <v>2.8436934218467109</v>
      </c>
      <c r="AO1816">
        <f t="shared" si="460"/>
        <v>1.9128427128427128</v>
      </c>
      <c r="AP1816">
        <f t="shared" si="461"/>
        <v>11.21359223300971</v>
      </c>
      <c r="AQ1816">
        <f t="shared" si="462"/>
        <v>0.65975523414584814</v>
      </c>
      <c r="AR1816">
        <f t="shared" si="463"/>
        <v>0.74124703236286393</v>
      </c>
      <c r="AS1816">
        <f t="shared" si="464"/>
        <v>1.7928670639365563</v>
      </c>
      <c r="AT1816">
        <f>AQ1816*AN1816</f>
        <v>1.8761416193694849</v>
      </c>
    </row>
    <row r="1817" spans="1:46" ht="29" hidden="1" x14ac:dyDescent="0.35">
      <c r="A1817" s="6">
        <v>853</v>
      </c>
      <c r="B1817" s="11" t="s">
        <v>2045</v>
      </c>
      <c r="C1817" s="8" t="s">
        <v>2046</v>
      </c>
      <c r="D1817" s="2">
        <v>1</v>
      </c>
      <c r="E1817" s="2">
        <v>9</v>
      </c>
      <c r="F1817" s="2" t="s">
        <v>38</v>
      </c>
      <c r="G1817" s="12"/>
      <c r="H1817" s="8" t="s">
        <v>121</v>
      </c>
      <c r="I1817" s="2">
        <v>14371000</v>
      </c>
      <c r="J1817" s="2">
        <v>12611000</v>
      </c>
      <c r="K1817" s="2">
        <v>12138000</v>
      </c>
      <c r="L1817" s="2">
        <v>12106000</v>
      </c>
      <c r="M1817" s="2">
        <v>27815000</v>
      </c>
      <c r="N1817" s="2">
        <v>30081000</v>
      </c>
      <c r="O1817" s="2">
        <v>32227000</v>
      </c>
      <c r="P1817" s="2">
        <v>31494000</v>
      </c>
      <c r="Q1817" s="14">
        <v>27815000</v>
      </c>
      <c r="R1817" s="14">
        <v>30081000</v>
      </c>
      <c r="S1817" s="14">
        <v>32227000</v>
      </c>
      <c r="T1817" s="14">
        <v>31494000</v>
      </c>
      <c r="U1817" s="14">
        <v>10173000</v>
      </c>
      <c r="V1817" s="14">
        <v>9854000</v>
      </c>
      <c r="W1817" s="14">
        <v>9696000</v>
      </c>
      <c r="X1817" s="14">
        <v>9238000</v>
      </c>
      <c r="Y1817" s="14" t="s">
        <v>38</v>
      </c>
      <c r="Z1817" s="14" t="s">
        <v>38</v>
      </c>
      <c r="AA1817" s="14" t="s">
        <v>38</v>
      </c>
      <c r="AB1817" s="14" t="s">
        <v>38</v>
      </c>
      <c r="AC1817" s="14">
        <v>393000</v>
      </c>
      <c r="AD1817" s="14">
        <v>856000</v>
      </c>
      <c r="AE1817" s="14">
        <v>737000</v>
      </c>
      <c r="AF1817" s="14">
        <v>729000</v>
      </c>
      <c r="AG1817" s="2">
        <v>10687000</v>
      </c>
      <c r="AH1817" s="2">
        <v>10369000</v>
      </c>
      <c r="AI1817" s="2">
        <v>10211000</v>
      </c>
      <c r="AJ1817" s="2">
        <v>9753000</v>
      </c>
      <c r="AK1817" s="16" t="str">
        <f t="shared" si="458"/>
        <v>Да</v>
      </c>
      <c r="AL1817" s="16" t="str">
        <f t="shared" si="470"/>
        <v>Нет</v>
      </c>
      <c r="AM1817" s="16" t="str">
        <f t="shared" si="468"/>
        <v>Нет</v>
      </c>
      <c r="AN1817">
        <f t="shared" si="459"/>
        <v>0.92467005751138598</v>
      </c>
      <c r="AO1817">
        <f t="shared" si="460"/>
        <v>0.93340987370838113</v>
      </c>
      <c r="AP1817">
        <f t="shared" si="461"/>
        <v>1.0232742744649774</v>
      </c>
      <c r="AQ1817">
        <f t="shared" si="462"/>
        <v>1.0306683383161346</v>
      </c>
      <c r="AR1817">
        <f t="shared" si="463"/>
        <v>1.0154735089609246</v>
      </c>
      <c r="AS1817">
        <f t="shared" si="464"/>
        <v>1.0469599097713524</v>
      </c>
    </row>
    <row r="1818" spans="1:46" ht="116" hidden="1" x14ac:dyDescent="0.35">
      <c r="A1818" s="6">
        <v>2127</v>
      </c>
      <c r="B1818" s="11" t="s">
        <v>5045</v>
      </c>
      <c r="C1818" s="8" t="s">
        <v>5046</v>
      </c>
      <c r="D1818" s="2">
        <v>1</v>
      </c>
      <c r="E1818" s="2">
        <v>99</v>
      </c>
      <c r="F1818" s="2" t="s">
        <v>38</v>
      </c>
      <c r="G1818" s="12" t="s">
        <v>5047</v>
      </c>
      <c r="H1818" s="8" t="s">
        <v>40</v>
      </c>
      <c r="I1818" s="2">
        <v>270918000</v>
      </c>
      <c r="J1818" s="2">
        <v>248685000</v>
      </c>
      <c r="K1818" s="2">
        <v>255089000</v>
      </c>
      <c r="L1818" s="2">
        <v>269485000</v>
      </c>
      <c r="M1818" s="2">
        <v>16759000</v>
      </c>
      <c r="N1818" s="2">
        <v>10293000</v>
      </c>
      <c r="O1818" s="2">
        <v>3066000</v>
      </c>
      <c r="P1818" s="2">
        <v>-22485000</v>
      </c>
      <c r="Q1818" s="14">
        <v>27623000</v>
      </c>
      <c r="R1818" s="14">
        <v>31165000</v>
      </c>
      <c r="S1818" s="14">
        <v>67278000</v>
      </c>
      <c r="T1818" s="14">
        <v>90306000</v>
      </c>
      <c r="U1818" s="14">
        <v>-195280000</v>
      </c>
      <c r="V1818" s="14">
        <v>-184662000</v>
      </c>
      <c r="W1818" s="14">
        <v>-131487000</v>
      </c>
      <c r="X1818" s="14">
        <v>-85463000</v>
      </c>
      <c r="Y1818" s="14" t="s">
        <v>38</v>
      </c>
      <c r="Z1818" s="14" t="s">
        <v>38</v>
      </c>
      <c r="AA1818" s="14" t="s">
        <v>38</v>
      </c>
      <c r="AB1818" s="14" t="s">
        <v>38</v>
      </c>
      <c r="AC1818" s="14">
        <v>-8615000</v>
      </c>
      <c r="AD1818" s="14">
        <v>-41978000</v>
      </c>
      <c r="AE1818" s="14">
        <v>-46024000</v>
      </c>
      <c r="AF1818" s="14">
        <v>-45468000</v>
      </c>
      <c r="AG1818" s="2">
        <v>104634000</v>
      </c>
      <c r="AH1818" s="2">
        <v>115283000</v>
      </c>
      <c r="AI1818" s="2">
        <v>168534000</v>
      </c>
      <c r="AJ1818" s="2">
        <v>214639000</v>
      </c>
      <c r="AK1818" s="16" t="str">
        <f t="shared" si="458"/>
        <v>Нет</v>
      </c>
      <c r="AL1818" s="16" t="str">
        <f t="shared" ref="AL1818:AL1826" si="471">IF(IFERROR(AN1818*AO1818*AP1818*AQ1818*AR1818*AS1818,0)=0,"Да","Нет")</f>
        <v>Нет</v>
      </c>
      <c r="AM1818" s="16" t="str">
        <f t="shared" si="468"/>
        <v>Да</v>
      </c>
      <c r="AN1818">
        <f t="shared" si="459"/>
        <v>1.6281939181968328</v>
      </c>
      <c r="AO1818">
        <f t="shared" si="460"/>
        <v>3.3571428571428572</v>
      </c>
      <c r="AP1818">
        <f t="shared" si="461"/>
        <v>-0.13635757171447632</v>
      </c>
      <c r="AQ1818">
        <f t="shared" si="462"/>
        <v>0.90762731712394717</v>
      </c>
      <c r="AR1818">
        <f t="shared" si="463"/>
        <v>0.68403408214366246</v>
      </c>
      <c r="AS1818">
        <f t="shared" si="464"/>
        <v>0.78519747110264215</v>
      </c>
      <c r="AT1818">
        <f>AQ1818*AN1818</f>
        <v>1.4777932777305189</v>
      </c>
    </row>
    <row r="1819" spans="1:46" hidden="1" x14ac:dyDescent="0.35">
      <c r="A1819" s="6">
        <v>508</v>
      </c>
      <c r="B1819" s="11" t="s">
        <v>1236</v>
      </c>
      <c r="C1819" s="8" t="s">
        <v>1237</v>
      </c>
      <c r="D1819" s="2">
        <v>1</v>
      </c>
      <c r="E1819" s="2">
        <v>98</v>
      </c>
      <c r="F1819" s="2" t="s">
        <v>38</v>
      </c>
      <c r="G1819" s="12"/>
      <c r="H1819" s="8" t="s">
        <v>121</v>
      </c>
      <c r="I1819" s="2">
        <v>11113000</v>
      </c>
      <c r="J1819" s="2">
        <v>11996000</v>
      </c>
      <c r="K1819" s="2">
        <v>12346000</v>
      </c>
      <c r="L1819" s="2">
        <v>16728000</v>
      </c>
      <c r="M1819" s="2">
        <v>-1405000</v>
      </c>
      <c r="N1819" s="2">
        <v>-2565000</v>
      </c>
      <c r="O1819" s="2">
        <v>-3023000</v>
      </c>
      <c r="P1819" s="2">
        <v>-1204000</v>
      </c>
      <c r="Q1819" s="14">
        <v>27197000</v>
      </c>
      <c r="R1819" s="14">
        <v>30807000</v>
      </c>
      <c r="S1819" s="14">
        <v>28754000</v>
      </c>
      <c r="T1819" s="14">
        <v>31938000</v>
      </c>
      <c r="U1819" s="14">
        <v>-9434000</v>
      </c>
      <c r="V1819" s="14">
        <v>-5525000</v>
      </c>
      <c r="W1819" s="14">
        <v>1379000</v>
      </c>
      <c r="X1819" s="14">
        <v>5656000</v>
      </c>
      <c r="Y1819" s="14" t="s">
        <v>38</v>
      </c>
      <c r="Z1819" s="14" t="s">
        <v>38</v>
      </c>
      <c r="AA1819" s="14" t="s">
        <v>38</v>
      </c>
      <c r="AB1819" s="14" t="s">
        <v>38</v>
      </c>
      <c r="AC1819" s="14">
        <v>-3894000</v>
      </c>
      <c r="AD1819" s="14">
        <v>-6884000</v>
      </c>
      <c r="AE1819" s="14">
        <v>-4262000</v>
      </c>
      <c r="AF1819" s="14">
        <v>-1958000</v>
      </c>
      <c r="AG1819" s="2">
        <v>-1894000</v>
      </c>
      <c r="AH1819" s="2">
        <v>2015000</v>
      </c>
      <c r="AI1819" s="2">
        <v>8919000</v>
      </c>
      <c r="AJ1819" s="2">
        <v>13196000</v>
      </c>
      <c r="AK1819" s="16" t="str">
        <f t="shared" si="458"/>
        <v>Нет</v>
      </c>
      <c r="AL1819" s="16" t="str">
        <f t="shared" si="471"/>
        <v>Нет</v>
      </c>
      <c r="AM1819" s="16" t="str">
        <f t="shared" si="468"/>
        <v>Нет</v>
      </c>
      <c r="AN1819">
        <f t="shared" si="459"/>
        <v>0.54775828460038989</v>
      </c>
      <c r="AO1819">
        <f t="shared" si="460"/>
        <v>0.84849487264306978</v>
      </c>
      <c r="AP1819">
        <f t="shared" si="461"/>
        <v>2.5107973421926912</v>
      </c>
      <c r="AQ1819">
        <f t="shared" si="462"/>
        <v>-0.93995037220843669</v>
      </c>
      <c r="AR1819">
        <f t="shared" si="463"/>
        <v>0.22592218858616436</v>
      </c>
      <c r="AS1819">
        <f t="shared" si="464"/>
        <v>0.67588663231282209</v>
      </c>
    </row>
    <row r="1820" spans="1:46" hidden="1" x14ac:dyDescent="0.35">
      <c r="A1820" s="6">
        <v>1101</v>
      </c>
      <c r="B1820" s="11" t="s">
        <v>2639</v>
      </c>
      <c r="C1820" s="8" t="s">
        <v>2640</v>
      </c>
      <c r="D1820" s="2">
        <v>3</v>
      </c>
      <c r="E1820" s="2">
        <v>6</v>
      </c>
      <c r="F1820" s="2" t="s">
        <v>38</v>
      </c>
      <c r="G1820" s="12"/>
      <c r="H1820" s="8" t="s">
        <v>40</v>
      </c>
      <c r="I1820" s="2">
        <v>302504000</v>
      </c>
      <c r="J1820" s="2">
        <v>191977000</v>
      </c>
      <c r="K1820" s="2">
        <v>180536000</v>
      </c>
      <c r="L1820" s="2">
        <v>184911000</v>
      </c>
      <c r="M1820" s="2">
        <v>6767000</v>
      </c>
      <c r="N1820" s="2">
        <v>10466000</v>
      </c>
      <c r="O1820" s="2">
        <v>-16939000</v>
      </c>
      <c r="P1820" s="2">
        <v>8095000</v>
      </c>
      <c r="Q1820" s="14">
        <v>27083000</v>
      </c>
      <c r="R1820" s="14">
        <v>23682000</v>
      </c>
      <c r="S1820" s="14">
        <v>16971000</v>
      </c>
      <c r="T1820" s="14">
        <v>18163000</v>
      </c>
      <c r="U1820" s="14">
        <v>115085000</v>
      </c>
      <c r="V1820" s="14">
        <v>109591000</v>
      </c>
      <c r="W1820" s="14">
        <v>99226000</v>
      </c>
      <c r="X1820" s="14">
        <v>148143000</v>
      </c>
      <c r="Y1820" s="14" t="s">
        <v>38</v>
      </c>
      <c r="Z1820" s="14" t="s">
        <v>38</v>
      </c>
      <c r="AA1820" s="14" t="s">
        <v>38</v>
      </c>
      <c r="AB1820" s="14" t="s">
        <v>38</v>
      </c>
      <c r="AC1820" s="14">
        <v>5494000</v>
      </c>
      <c r="AD1820" s="14">
        <v>10162000</v>
      </c>
      <c r="AE1820" s="14">
        <v>-51158000</v>
      </c>
      <c r="AF1820" s="14">
        <v>11587000</v>
      </c>
      <c r="AG1820" s="2">
        <v>226176000</v>
      </c>
      <c r="AH1820" s="2">
        <v>140787000</v>
      </c>
      <c r="AI1820" s="2">
        <v>130625000</v>
      </c>
      <c r="AJ1820" s="2">
        <v>181665000</v>
      </c>
      <c r="AK1820" s="16" t="str">
        <f t="shared" si="458"/>
        <v>Да</v>
      </c>
      <c r="AL1820" s="16" t="str">
        <f t="shared" si="471"/>
        <v>Нет</v>
      </c>
      <c r="AM1820" s="16" t="str">
        <f t="shared" si="468"/>
        <v>Нет</v>
      </c>
      <c r="AN1820">
        <f t="shared" si="459"/>
        <v>0.64656984521307093</v>
      </c>
      <c r="AO1820">
        <f t="shared" si="460"/>
        <v>-0.61786410059625718</v>
      </c>
      <c r="AP1820">
        <f t="shared" si="461"/>
        <v>-2.0925262507720817</v>
      </c>
      <c r="AQ1820">
        <f t="shared" si="462"/>
        <v>1.6065119648831212</v>
      </c>
      <c r="AR1820">
        <f t="shared" si="463"/>
        <v>1.0777952153110049</v>
      </c>
      <c r="AS1820">
        <f t="shared" si="464"/>
        <v>0.71904329397517408</v>
      </c>
    </row>
    <row r="1821" spans="1:46" hidden="1" x14ac:dyDescent="0.35">
      <c r="A1821" s="6">
        <v>1900</v>
      </c>
      <c r="B1821" s="11" t="s">
        <v>4518</v>
      </c>
      <c r="C1821" s="8" t="s">
        <v>4519</v>
      </c>
      <c r="D1821" s="2">
        <v>2</v>
      </c>
      <c r="E1821" s="2">
        <v>82</v>
      </c>
      <c r="F1821" s="2" t="s">
        <v>38</v>
      </c>
      <c r="G1821" s="12"/>
      <c r="H1821" s="8" t="s">
        <v>40</v>
      </c>
      <c r="I1821" s="2">
        <v>34329000</v>
      </c>
      <c r="J1821" s="2">
        <v>33321000</v>
      </c>
      <c r="K1821" s="2">
        <v>32953000</v>
      </c>
      <c r="L1821" s="2">
        <v>35426000</v>
      </c>
      <c r="M1821" s="2">
        <v>4173000</v>
      </c>
      <c r="N1821" s="2">
        <v>4679000</v>
      </c>
      <c r="O1821" s="2">
        <v>-1818000</v>
      </c>
      <c r="P1821" s="2">
        <v>1240000</v>
      </c>
      <c r="Q1821" s="14">
        <v>27016000</v>
      </c>
      <c r="R1821" s="14">
        <v>24016000</v>
      </c>
      <c r="S1821" s="14">
        <v>26428000</v>
      </c>
      <c r="T1821" s="14">
        <v>31604000</v>
      </c>
      <c r="U1821" s="14">
        <v>-14601000</v>
      </c>
      <c r="V1821" s="14">
        <v>-9522000</v>
      </c>
      <c r="W1821" s="14">
        <v>-5573000</v>
      </c>
      <c r="X1821" s="14">
        <v>-2524000</v>
      </c>
      <c r="Y1821" s="14" t="s">
        <v>38</v>
      </c>
      <c r="Z1821" s="14" t="s">
        <v>38</v>
      </c>
      <c r="AA1821" s="14" t="s">
        <v>38</v>
      </c>
      <c r="AB1821" s="14" t="s">
        <v>38</v>
      </c>
      <c r="AC1821" s="14">
        <v>-5079000</v>
      </c>
      <c r="AD1821" s="14">
        <v>-3949000</v>
      </c>
      <c r="AE1821" s="14">
        <v>-3049000</v>
      </c>
      <c r="AF1821" s="14">
        <v>-67000</v>
      </c>
      <c r="AG1821" s="2">
        <v>18266000</v>
      </c>
      <c r="AH1821" s="2">
        <v>23345000</v>
      </c>
      <c r="AI1821" s="2">
        <v>27294000</v>
      </c>
      <c r="AJ1821" s="2">
        <v>30843000</v>
      </c>
      <c r="AK1821" s="16" t="str">
        <f t="shared" si="458"/>
        <v>Нет</v>
      </c>
      <c r="AL1821" s="16" t="str">
        <f t="shared" si="471"/>
        <v>Нет</v>
      </c>
      <c r="AM1821" s="16" t="str">
        <f t="shared" si="468"/>
        <v>Нет</v>
      </c>
      <c r="AN1821">
        <f t="shared" si="459"/>
        <v>0.89185723445180598</v>
      </c>
      <c r="AO1821">
        <f t="shared" si="460"/>
        <v>-2.5737073707370737</v>
      </c>
      <c r="AP1821">
        <f t="shared" si="461"/>
        <v>-1.4661290322580645</v>
      </c>
      <c r="AQ1821">
        <f t="shared" si="462"/>
        <v>0.78243735275219528</v>
      </c>
      <c r="AR1821">
        <f t="shared" si="463"/>
        <v>0.85531618670770138</v>
      </c>
      <c r="AS1821">
        <f t="shared" si="464"/>
        <v>0.88493337224005442</v>
      </c>
    </row>
    <row r="1822" spans="1:46" x14ac:dyDescent="0.35">
      <c r="A1822" s="6">
        <v>907</v>
      </c>
      <c r="B1822" s="11" t="s">
        <v>2165</v>
      </c>
      <c r="C1822" s="8" t="s">
        <v>2166</v>
      </c>
      <c r="D1822" s="2">
        <v>1</v>
      </c>
      <c r="E1822" s="2">
        <v>9</v>
      </c>
      <c r="F1822" s="2">
        <v>89</v>
      </c>
      <c r="G1822" s="12"/>
      <c r="H1822" s="8" t="s">
        <v>40</v>
      </c>
      <c r="I1822" s="2">
        <v>6400168000</v>
      </c>
      <c r="J1822" s="2">
        <v>2348175000</v>
      </c>
      <c r="K1822" s="2">
        <v>8368000</v>
      </c>
      <c r="L1822" s="2">
        <v>6592000</v>
      </c>
      <c r="M1822" s="2">
        <v>14704000</v>
      </c>
      <c r="N1822" s="2">
        <v>8328000</v>
      </c>
      <c r="O1822" s="2">
        <v>11646000</v>
      </c>
      <c r="P1822" s="2">
        <v>10894000</v>
      </c>
      <c r="Q1822" s="14">
        <v>26594000</v>
      </c>
      <c r="R1822" s="14">
        <v>20852000</v>
      </c>
      <c r="S1822" s="14">
        <v>20182000</v>
      </c>
      <c r="T1822" s="14">
        <v>18949000</v>
      </c>
      <c r="U1822" s="14">
        <v>27769000</v>
      </c>
      <c r="V1822" s="14">
        <v>4776000</v>
      </c>
      <c r="W1822" s="14">
        <v>3049000</v>
      </c>
      <c r="X1822" s="14">
        <v>1423000</v>
      </c>
      <c r="Y1822" s="14" t="s">
        <v>38</v>
      </c>
      <c r="Z1822" s="14" t="s">
        <v>38</v>
      </c>
      <c r="AA1822" s="14" t="s">
        <v>38</v>
      </c>
      <c r="AB1822" s="14" t="s">
        <v>38</v>
      </c>
      <c r="AC1822" s="14">
        <v>24026000</v>
      </c>
      <c r="AD1822" s="14">
        <v>1727000</v>
      </c>
      <c r="AE1822" s="14">
        <v>1642000</v>
      </c>
      <c r="AF1822" s="14">
        <v>16000</v>
      </c>
      <c r="AG1822" s="2">
        <v>6344754000</v>
      </c>
      <c r="AH1822" s="2">
        <v>2170889000</v>
      </c>
      <c r="AI1822" s="2">
        <v>7014000</v>
      </c>
      <c r="AJ1822" s="2">
        <v>5387000</v>
      </c>
      <c r="AK1822" s="16" t="str">
        <f t="shared" si="458"/>
        <v>Да</v>
      </c>
      <c r="AL1822" s="16" t="str">
        <f t="shared" si="471"/>
        <v>Нет</v>
      </c>
      <c r="AM1822" s="16" t="str">
        <f t="shared" si="468"/>
        <v>Да</v>
      </c>
      <c r="AN1822">
        <f t="shared" si="459"/>
        <v>1.765609990393852</v>
      </c>
      <c r="AO1822">
        <f t="shared" si="460"/>
        <v>0.71509531169500262</v>
      </c>
      <c r="AP1822">
        <f t="shared" si="461"/>
        <v>1.0690288232054341</v>
      </c>
      <c r="AQ1822">
        <f t="shared" si="462"/>
        <v>2.9226524248821564</v>
      </c>
      <c r="AR1822">
        <f t="shared" si="463"/>
        <v>309.50798403193613</v>
      </c>
      <c r="AS1822">
        <f t="shared" si="464"/>
        <v>1.3020233896417301</v>
      </c>
      <c r="AT1822">
        <f>AQ1822*AN1822</f>
        <v>5.1602643198207527</v>
      </c>
    </row>
    <row r="1823" spans="1:46" hidden="1" x14ac:dyDescent="0.35">
      <c r="A1823" s="6">
        <v>1339</v>
      </c>
      <c r="B1823" s="11" t="s">
        <v>3164</v>
      </c>
      <c r="C1823" s="8" t="s">
        <v>3165</v>
      </c>
      <c r="D1823" s="2">
        <v>6</v>
      </c>
      <c r="E1823" s="2">
        <v>69</v>
      </c>
      <c r="F1823" s="2" t="s">
        <v>38</v>
      </c>
      <c r="G1823" s="12"/>
      <c r="H1823" s="8" t="s">
        <v>40</v>
      </c>
      <c r="I1823" s="2">
        <v>448462000</v>
      </c>
      <c r="J1823" s="2">
        <v>432306000</v>
      </c>
      <c r="K1823" s="2">
        <v>385720000</v>
      </c>
      <c r="L1823" s="2">
        <v>372299000</v>
      </c>
      <c r="M1823" s="2">
        <v>-6261000</v>
      </c>
      <c r="N1823" s="2">
        <v>12110000</v>
      </c>
      <c r="O1823" s="2">
        <v>-171000</v>
      </c>
      <c r="P1823" s="2">
        <v>-6406000</v>
      </c>
      <c r="Q1823" s="14">
        <v>26565000</v>
      </c>
      <c r="R1823" s="14">
        <v>64339000</v>
      </c>
      <c r="S1823" s="14">
        <v>90471000</v>
      </c>
      <c r="T1823" s="14">
        <v>91674000</v>
      </c>
      <c r="U1823" s="14">
        <v>120051000</v>
      </c>
      <c r="V1823" s="14">
        <v>129275000</v>
      </c>
      <c r="W1823" s="14">
        <v>123377000</v>
      </c>
      <c r="X1823" s="14">
        <v>140435000</v>
      </c>
      <c r="Y1823" s="14" t="s">
        <v>38</v>
      </c>
      <c r="Z1823" s="14" t="s">
        <v>38</v>
      </c>
      <c r="AA1823" s="14" t="s">
        <v>38</v>
      </c>
      <c r="AB1823" s="14" t="s">
        <v>38</v>
      </c>
      <c r="AC1823" s="14">
        <v>-9224000</v>
      </c>
      <c r="AD1823" s="14">
        <v>5898000</v>
      </c>
      <c r="AE1823" s="14">
        <v>-11158000</v>
      </c>
      <c r="AF1823" s="14">
        <v>-16232000</v>
      </c>
      <c r="AG1823" s="2">
        <v>201894000</v>
      </c>
      <c r="AH1823" s="2">
        <v>211118000</v>
      </c>
      <c r="AI1823" s="2">
        <v>205221000</v>
      </c>
      <c r="AJ1823" s="2">
        <v>222279000</v>
      </c>
      <c r="AK1823" s="16" t="str">
        <f t="shared" si="458"/>
        <v>Нет</v>
      </c>
      <c r="AL1823" s="16" t="str">
        <f t="shared" si="471"/>
        <v>Нет</v>
      </c>
      <c r="AM1823" s="16" t="str">
        <f t="shared" si="468"/>
        <v>Нет</v>
      </c>
      <c r="AN1823">
        <f t="shared" si="459"/>
        <v>-0.51701073492981009</v>
      </c>
      <c r="AO1823">
        <f t="shared" si="460"/>
        <v>-70.818713450292393</v>
      </c>
      <c r="AP1823">
        <f t="shared" si="461"/>
        <v>2.6693724633156415E-2</v>
      </c>
      <c r="AQ1823">
        <f t="shared" si="462"/>
        <v>0.9563087941340862</v>
      </c>
      <c r="AR1823">
        <f t="shared" si="463"/>
        <v>1.0287348760604422</v>
      </c>
      <c r="AS1823">
        <f t="shared" si="464"/>
        <v>0.92325860742580268</v>
      </c>
    </row>
    <row r="1824" spans="1:46" ht="72.5" hidden="1" x14ac:dyDescent="0.35">
      <c r="A1824" s="6">
        <v>1892</v>
      </c>
      <c r="B1824" s="11" t="s">
        <v>4499</v>
      </c>
      <c r="C1824" s="8" t="s">
        <v>4500</v>
      </c>
      <c r="D1824" s="2">
        <v>1</v>
      </c>
      <c r="E1824" s="2">
        <v>99</v>
      </c>
      <c r="F1824" s="2" t="s">
        <v>38</v>
      </c>
      <c r="G1824" s="12" t="s">
        <v>4501</v>
      </c>
      <c r="H1824" s="8" t="s">
        <v>40</v>
      </c>
      <c r="I1824" s="2">
        <v>19089000</v>
      </c>
      <c r="J1824" s="2">
        <v>17998000</v>
      </c>
      <c r="K1824" s="2">
        <v>8262000</v>
      </c>
      <c r="L1824" s="2">
        <v>9987000</v>
      </c>
      <c r="M1824" s="2">
        <v>-10074000</v>
      </c>
      <c r="N1824" s="2">
        <v>-7827000</v>
      </c>
      <c r="O1824" s="2">
        <v>-1952000</v>
      </c>
      <c r="P1824" s="2">
        <v>-6969000</v>
      </c>
      <c r="Q1824" s="14">
        <v>26469000</v>
      </c>
      <c r="R1824" s="14">
        <v>27771000</v>
      </c>
      <c r="S1824" s="14">
        <v>29393000</v>
      </c>
      <c r="T1824" s="14">
        <v>34549000</v>
      </c>
      <c r="U1824" s="14">
        <v>-43369000</v>
      </c>
      <c r="V1824" s="14">
        <v>-33929000</v>
      </c>
      <c r="W1824" s="14">
        <v>-35330000</v>
      </c>
      <c r="X1824" s="14">
        <v>-29097000</v>
      </c>
      <c r="Y1824" s="14" t="s">
        <v>38</v>
      </c>
      <c r="Z1824" s="14" t="s">
        <v>38</v>
      </c>
      <c r="AA1824" s="14" t="s">
        <v>38</v>
      </c>
      <c r="AB1824" s="14" t="s">
        <v>38</v>
      </c>
      <c r="AC1824" s="14">
        <v>-9440000</v>
      </c>
      <c r="AD1824" s="14">
        <v>-8182000</v>
      </c>
      <c r="AE1824" s="14">
        <v>-5421000</v>
      </c>
      <c r="AF1824" s="14">
        <v>-7455000</v>
      </c>
      <c r="AG1824" s="2">
        <v>-36556000</v>
      </c>
      <c r="AH1824" s="2">
        <v>-27095000</v>
      </c>
      <c r="AI1824" s="2">
        <v>-26095000</v>
      </c>
      <c r="AJ1824" s="2">
        <v>-19829000</v>
      </c>
      <c r="AK1824" s="16" t="str">
        <f t="shared" si="458"/>
        <v>Нет</v>
      </c>
      <c r="AL1824" s="16" t="str">
        <f t="shared" si="471"/>
        <v>Нет</v>
      </c>
      <c r="AM1824" s="16" t="str">
        <f t="shared" si="468"/>
        <v>Да</v>
      </c>
      <c r="AN1824">
        <f t="shared" si="459"/>
        <v>1.2870831736297432</v>
      </c>
      <c r="AO1824">
        <f t="shared" si="460"/>
        <v>4.0097336065573774</v>
      </c>
      <c r="AP1824">
        <f t="shared" si="461"/>
        <v>0.2800975749748888</v>
      </c>
      <c r="AQ1824">
        <f t="shared" si="462"/>
        <v>1.3491788152795718</v>
      </c>
      <c r="AR1824">
        <f t="shared" si="463"/>
        <v>1.0383215175320943</v>
      </c>
      <c r="AS1824">
        <f t="shared" si="464"/>
        <v>1.3160018155227193</v>
      </c>
      <c r="AT1824">
        <f t="shared" ref="AT1824:AT1825" si="472">AQ1824*AN1824</f>
        <v>1.7365053513640485</v>
      </c>
    </row>
    <row r="1825" spans="1:46" hidden="1" x14ac:dyDescent="0.35">
      <c r="A1825" s="6">
        <v>1333</v>
      </c>
      <c r="B1825" s="11" t="s">
        <v>3151</v>
      </c>
      <c r="C1825" s="8" t="s">
        <v>3152</v>
      </c>
      <c r="D1825" s="2">
        <v>1</v>
      </c>
      <c r="E1825" s="2">
        <v>50</v>
      </c>
      <c r="F1825" s="2" t="s">
        <v>38</v>
      </c>
      <c r="G1825" s="12"/>
      <c r="H1825" s="8" t="s">
        <v>121</v>
      </c>
      <c r="I1825" s="2">
        <v>173339000</v>
      </c>
      <c r="J1825" s="2">
        <v>175045000</v>
      </c>
      <c r="K1825" s="2">
        <v>173076000</v>
      </c>
      <c r="L1825" s="2">
        <v>171167000</v>
      </c>
      <c r="M1825" s="2">
        <v>3593000</v>
      </c>
      <c r="N1825" s="2">
        <v>2733000</v>
      </c>
      <c r="O1825" s="2">
        <v>1767000</v>
      </c>
      <c r="P1825" s="2">
        <v>4188000</v>
      </c>
      <c r="Q1825" s="14">
        <v>26441000</v>
      </c>
      <c r="R1825" s="14">
        <v>22980000</v>
      </c>
      <c r="S1825" s="14">
        <v>18265000</v>
      </c>
      <c r="T1825" s="14">
        <v>19309000</v>
      </c>
      <c r="U1825" s="14">
        <v>12603000</v>
      </c>
      <c r="V1825" s="14">
        <v>13899000</v>
      </c>
      <c r="W1825" s="14">
        <v>11527000</v>
      </c>
      <c r="X1825" s="14">
        <v>8019000</v>
      </c>
      <c r="Y1825" s="14" t="s">
        <v>38</v>
      </c>
      <c r="Z1825" s="14" t="s">
        <v>38</v>
      </c>
      <c r="AA1825" s="14" t="s">
        <v>38</v>
      </c>
      <c r="AB1825" s="14" t="s">
        <v>38</v>
      </c>
      <c r="AC1825" s="14">
        <v>50000</v>
      </c>
      <c r="AD1825" s="14">
        <v>2684000</v>
      </c>
      <c r="AE1825" s="14">
        <v>3560000</v>
      </c>
      <c r="AF1825" s="14">
        <v>1509000</v>
      </c>
      <c r="AG1825" s="2">
        <v>166535000</v>
      </c>
      <c r="AH1825" s="2">
        <v>167827000</v>
      </c>
      <c r="AI1825" s="2">
        <v>165143000</v>
      </c>
      <c r="AJ1825" s="2">
        <v>161560000</v>
      </c>
      <c r="AK1825" s="16" t="str">
        <f t="shared" si="458"/>
        <v>Да</v>
      </c>
      <c r="AL1825" s="16" t="str">
        <f t="shared" si="471"/>
        <v>Нет</v>
      </c>
      <c r="AM1825" s="16" t="str">
        <f t="shared" si="468"/>
        <v>Да</v>
      </c>
      <c r="AN1825">
        <f t="shared" si="459"/>
        <v>1.3146725210391512</v>
      </c>
      <c r="AO1825">
        <f t="shared" si="460"/>
        <v>1.5466893039049237</v>
      </c>
      <c r="AP1825">
        <f t="shared" si="461"/>
        <v>0.42191977077363896</v>
      </c>
      <c r="AQ1825">
        <f t="shared" si="462"/>
        <v>0.99230159628665238</v>
      </c>
      <c r="AR1825">
        <f t="shared" si="463"/>
        <v>1.0162525810963832</v>
      </c>
      <c r="AS1825">
        <f t="shared" si="464"/>
        <v>1.0221775191879179</v>
      </c>
      <c r="AT1825">
        <f t="shared" si="472"/>
        <v>1.3045516412213474</v>
      </c>
    </row>
    <row r="1826" spans="1:46" ht="43.5" hidden="1" x14ac:dyDescent="0.35">
      <c r="A1826" s="6">
        <v>1310</v>
      </c>
      <c r="B1826" s="11" t="s">
        <v>3101</v>
      </c>
      <c r="C1826" s="8" t="s">
        <v>3102</v>
      </c>
      <c r="D1826" s="2">
        <v>1</v>
      </c>
      <c r="E1826" s="2">
        <v>79</v>
      </c>
      <c r="F1826" s="2" t="s">
        <v>38</v>
      </c>
      <c r="G1826" s="12" t="s">
        <v>3103</v>
      </c>
      <c r="H1826" s="8" t="s">
        <v>40</v>
      </c>
      <c r="I1826" s="2">
        <v>131193000</v>
      </c>
      <c r="J1826" s="2">
        <v>6657000</v>
      </c>
      <c r="K1826" s="2">
        <v>7295000</v>
      </c>
      <c r="L1826" s="2">
        <v>6042000</v>
      </c>
      <c r="M1826" s="2">
        <v>7615000</v>
      </c>
      <c r="N1826" s="2">
        <v>8899000</v>
      </c>
      <c r="O1826" s="2">
        <v>10128000</v>
      </c>
      <c r="P1826" s="2">
        <v>9706000</v>
      </c>
      <c r="Q1826" s="14">
        <v>26048000</v>
      </c>
      <c r="R1826" s="14">
        <v>22484000</v>
      </c>
      <c r="S1826" s="14">
        <v>27924000</v>
      </c>
      <c r="T1826" s="14">
        <v>25965000</v>
      </c>
      <c r="U1826" s="14">
        <v>-5484000</v>
      </c>
      <c r="V1826" s="14">
        <v>-5169000</v>
      </c>
      <c r="W1826" s="14">
        <v>-4908000</v>
      </c>
      <c r="X1826" s="14">
        <v>-4254000</v>
      </c>
      <c r="Y1826" s="14" t="s">
        <v>38</v>
      </c>
      <c r="Z1826" s="14" t="s">
        <v>38</v>
      </c>
      <c r="AA1826" s="14" t="s">
        <v>38</v>
      </c>
      <c r="AB1826" s="14" t="s">
        <v>38</v>
      </c>
      <c r="AC1826" s="14">
        <v>-451000</v>
      </c>
      <c r="AD1826" s="14">
        <v>-261000</v>
      </c>
      <c r="AE1826" s="14">
        <v>-52000</v>
      </c>
      <c r="AF1826" s="14">
        <v>-348000</v>
      </c>
      <c r="AG1826" s="2">
        <v>-359000</v>
      </c>
      <c r="AH1826" s="2">
        <v>-44000</v>
      </c>
      <c r="AI1826" s="2">
        <v>217000</v>
      </c>
      <c r="AJ1826" s="2">
        <v>871000</v>
      </c>
      <c r="AK1826" s="16" t="str">
        <f t="shared" si="458"/>
        <v>Нет</v>
      </c>
      <c r="AL1826" s="16" t="str">
        <f t="shared" si="471"/>
        <v>Нет</v>
      </c>
      <c r="AM1826" s="16" t="str">
        <f t="shared" si="468"/>
        <v>Нет</v>
      </c>
      <c r="AN1826">
        <f t="shared" si="459"/>
        <v>0.85571412518260481</v>
      </c>
      <c r="AO1826">
        <f t="shared" si="460"/>
        <v>0.87865323854660349</v>
      </c>
      <c r="AP1826">
        <f t="shared" si="461"/>
        <v>1.0434782608695652</v>
      </c>
      <c r="AQ1826">
        <f t="shared" si="462"/>
        <v>8.1590909090909083</v>
      </c>
      <c r="AR1826">
        <f t="shared" si="463"/>
        <v>-0.20276497695852536</v>
      </c>
      <c r="AS1826">
        <f t="shared" si="464"/>
        <v>0.24913892078071181</v>
      </c>
    </row>
    <row r="1827" spans="1:46" hidden="1" x14ac:dyDescent="0.35">
      <c r="A1827" s="6">
        <v>1985</v>
      </c>
      <c r="B1827" s="11" t="s">
        <v>4714</v>
      </c>
      <c r="C1827" s="8" t="s">
        <v>4715</v>
      </c>
      <c r="D1827" s="2">
        <v>2</v>
      </c>
      <c r="E1827" s="2">
        <v>2</v>
      </c>
      <c r="F1827" s="2" t="s">
        <v>38</v>
      </c>
      <c r="G1827" s="12"/>
      <c r="H1827" s="8" t="s">
        <v>121</v>
      </c>
      <c r="I1827" s="2">
        <v>132261000</v>
      </c>
      <c r="J1827" s="2">
        <v>126704000</v>
      </c>
      <c r="K1827" s="2">
        <v>124841000</v>
      </c>
      <c r="L1827" s="2">
        <v>125041000</v>
      </c>
      <c r="M1827" s="2">
        <v>-1350000</v>
      </c>
      <c r="N1827" s="2">
        <v>-3975000</v>
      </c>
      <c r="O1827" s="2">
        <v>660000</v>
      </c>
      <c r="P1827" s="2">
        <v>279000</v>
      </c>
      <c r="Q1827" s="14">
        <v>26034000</v>
      </c>
      <c r="R1827" s="14">
        <v>13093000</v>
      </c>
      <c r="S1827" s="14">
        <v>23973000</v>
      </c>
      <c r="T1827" s="14">
        <v>24793000</v>
      </c>
      <c r="U1827" s="14">
        <v>110859000</v>
      </c>
      <c r="V1827" s="14">
        <v>105542000</v>
      </c>
      <c r="W1827" s="14">
        <v>103810000</v>
      </c>
      <c r="X1827" s="14">
        <v>102933000</v>
      </c>
      <c r="Y1827" s="14" t="s">
        <v>38</v>
      </c>
      <c r="Z1827" s="14" t="s">
        <v>38</v>
      </c>
      <c r="AA1827" s="14" t="s">
        <v>38</v>
      </c>
      <c r="AB1827" s="14" t="s">
        <v>38</v>
      </c>
      <c r="AC1827" s="14">
        <v>5660000</v>
      </c>
      <c r="AD1827" s="14">
        <v>2015000</v>
      </c>
      <c r="AE1827" s="14">
        <v>3047000</v>
      </c>
      <c r="AF1827" s="14">
        <v>7856000</v>
      </c>
      <c r="AG1827" s="2">
        <v>131583000</v>
      </c>
      <c r="AH1827" s="2">
        <v>126457000</v>
      </c>
      <c r="AI1827" s="2">
        <v>124725000</v>
      </c>
      <c r="AJ1827" s="2">
        <v>123848000</v>
      </c>
      <c r="AK1827" s="16" t="str">
        <f t="shared" si="458"/>
        <v>Да</v>
      </c>
      <c r="AL1827" s="16" t="str">
        <f t="shared" ref="AL1827:AL1828" si="473">IF(IFERROR(AN1827*AO1827*AP1827*AQ1827*AR1827*AS1827,0)=0,"Да","Нет")</f>
        <v>Нет</v>
      </c>
      <c r="AM1827" s="16" t="str">
        <f t="shared" si="468"/>
        <v>Нет</v>
      </c>
      <c r="AN1827">
        <f t="shared" si="459"/>
        <v>0.33962264150943394</v>
      </c>
      <c r="AO1827">
        <f t="shared" si="460"/>
        <v>-6.0227272727272725</v>
      </c>
      <c r="AP1827">
        <f t="shared" si="461"/>
        <v>2.3655913978494625</v>
      </c>
      <c r="AQ1827">
        <f t="shared" si="462"/>
        <v>1.0405355180021667</v>
      </c>
      <c r="AR1827">
        <f t="shared" si="463"/>
        <v>1.013886550410904</v>
      </c>
      <c r="AS1827">
        <f t="shared" si="464"/>
        <v>1.0070812609004587</v>
      </c>
    </row>
    <row r="1828" spans="1:46" hidden="1" x14ac:dyDescent="0.35">
      <c r="A1828" s="6">
        <v>959</v>
      </c>
      <c r="B1828" s="11" t="s">
        <v>2295</v>
      </c>
      <c r="C1828" s="8" t="s">
        <v>2296</v>
      </c>
      <c r="D1828" s="2">
        <v>1</v>
      </c>
      <c r="E1828" s="2">
        <v>52</v>
      </c>
      <c r="F1828" s="2">
        <v>93</v>
      </c>
      <c r="G1828" s="12"/>
      <c r="H1828" s="8" t="s">
        <v>121</v>
      </c>
      <c r="I1828" s="2">
        <v>249107000</v>
      </c>
      <c r="J1828" s="2">
        <v>260855000</v>
      </c>
      <c r="K1828" s="2">
        <v>252595000</v>
      </c>
      <c r="L1828" s="2">
        <v>248596000</v>
      </c>
      <c r="M1828" s="2">
        <v>18528000</v>
      </c>
      <c r="N1828" s="2">
        <v>19343000</v>
      </c>
      <c r="O1828" s="2">
        <v>22067000</v>
      </c>
      <c r="P1828" s="2">
        <v>-8096000</v>
      </c>
      <c r="Q1828" s="14">
        <v>25981000</v>
      </c>
      <c r="R1828" s="14">
        <v>26867000</v>
      </c>
      <c r="S1828" s="14">
        <v>26922000</v>
      </c>
      <c r="T1828" s="14">
        <v>8002000</v>
      </c>
      <c r="U1828" s="14">
        <v>2056000</v>
      </c>
      <c r="V1828" s="14">
        <v>2132000</v>
      </c>
      <c r="W1828" s="14">
        <v>1969000</v>
      </c>
      <c r="X1828" s="14">
        <v>2068000</v>
      </c>
      <c r="Y1828" s="14" t="s">
        <v>38</v>
      </c>
      <c r="Z1828" s="14" t="s">
        <v>38</v>
      </c>
      <c r="AA1828" s="14" t="s">
        <v>38</v>
      </c>
      <c r="AB1828" s="14" t="s">
        <v>38</v>
      </c>
      <c r="AC1828" s="14">
        <v>25000</v>
      </c>
      <c r="AD1828" s="14">
        <v>183000</v>
      </c>
      <c r="AE1828" s="14">
        <v>467000</v>
      </c>
      <c r="AF1828" s="14">
        <v>1671000</v>
      </c>
      <c r="AG1828" s="2">
        <v>234608000</v>
      </c>
      <c r="AH1828" s="2">
        <v>234683000</v>
      </c>
      <c r="AI1828" s="2">
        <v>234519000</v>
      </c>
      <c r="AJ1828" s="2">
        <v>234546000</v>
      </c>
      <c r="AK1828" s="16" t="str">
        <f t="shared" si="458"/>
        <v>Да</v>
      </c>
      <c r="AL1828" s="16" t="str">
        <f t="shared" si="473"/>
        <v>Нет</v>
      </c>
      <c r="AM1828" s="16" t="str">
        <f t="shared" si="468"/>
        <v>Нет</v>
      </c>
      <c r="AN1828">
        <f t="shared" si="459"/>
        <v>0.95786589463888749</v>
      </c>
      <c r="AO1828">
        <f t="shared" si="460"/>
        <v>0.87655775592513707</v>
      </c>
      <c r="AP1828">
        <f t="shared" si="461"/>
        <v>-2.7256669960474307</v>
      </c>
      <c r="AQ1828">
        <f t="shared" si="462"/>
        <v>0.99968041997076906</v>
      </c>
      <c r="AR1828">
        <f t="shared" si="463"/>
        <v>1.0006993036811516</v>
      </c>
      <c r="AS1828">
        <f t="shared" si="464"/>
        <v>0.99988488398864184</v>
      </c>
    </row>
    <row r="1829" spans="1:46" hidden="1" x14ac:dyDescent="0.35">
      <c r="A1829" s="6">
        <v>177</v>
      </c>
      <c r="B1829" s="11" t="s">
        <v>444</v>
      </c>
      <c r="C1829" s="8" t="s">
        <v>445</v>
      </c>
      <c r="D1829" s="2">
        <v>2</v>
      </c>
      <c r="E1829" s="2">
        <v>70</v>
      </c>
      <c r="F1829" s="2" t="s">
        <v>38</v>
      </c>
      <c r="G1829" s="12"/>
      <c r="H1829" s="8" t="s">
        <v>40</v>
      </c>
      <c r="I1829" s="2">
        <v>346664000</v>
      </c>
      <c r="J1829" s="2">
        <v>345997000</v>
      </c>
      <c r="K1829" s="2">
        <v>348602000</v>
      </c>
      <c r="L1829" s="2">
        <v>351224000</v>
      </c>
      <c r="M1829" s="2">
        <v>-11998000</v>
      </c>
      <c r="N1829" s="2">
        <v>-10606000</v>
      </c>
      <c r="O1829" s="2">
        <v>-7282000</v>
      </c>
      <c r="P1829" s="2">
        <v>-6582000</v>
      </c>
      <c r="Q1829" s="14">
        <v>25799000</v>
      </c>
      <c r="R1829" s="14">
        <v>23153000</v>
      </c>
      <c r="S1829" s="14">
        <v>24022000</v>
      </c>
      <c r="T1829" s="14">
        <v>21547000</v>
      </c>
      <c r="U1829" s="14">
        <v>-53586000</v>
      </c>
      <c r="V1829" s="14">
        <v>-41006000</v>
      </c>
      <c r="W1829" s="14">
        <v>-28611000</v>
      </c>
      <c r="X1829" s="14">
        <v>-27306000</v>
      </c>
      <c r="Y1829" s="14" t="s">
        <v>38</v>
      </c>
      <c r="Z1829" s="14" t="s">
        <v>38</v>
      </c>
      <c r="AA1829" s="14" t="s">
        <v>38</v>
      </c>
      <c r="AB1829" s="14" t="s">
        <v>38</v>
      </c>
      <c r="AC1829" s="14">
        <v>-12580000</v>
      </c>
      <c r="AD1829" s="14">
        <v>-12395000</v>
      </c>
      <c r="AE1829" s="14">
        <v>-1305000</v>
      </c>
      <c r="AF1829" s="14">
        <v>-4651000</v>
      </c>
      <c r="AG1829" s="2">
        <v>280236000</v>
      </c>
      <c r="AH1829" s="2">
        <v>292816000</v>
      </c>
      <c r="AI1829" s="2">
        <v>305211000</v>
      </c>
      <c r="AJ1829" s="2">
        <v>306516000</v>
      </c>
      <c r="AK1829" s="16" t="str">
        <f t="shared" si="458"/>
        <v>Нет</v>
      </c>
      <c r="AL1829" s="16" t="str">
        <f>IF(IFERROR(AN1829*AO1829*AP1829*AQ1829*AR1829*AS1829,0)=0,"Да","Нет")</f>
        <v>Нет</v>
      </c>
      <c r="AM1829" s="16" t="str">
        <f t="shared" si="468"/>
        <v>Да</v>
      </c>
      <c r="AN1829">
        <f t="shared" si="459"/>
        <v>1.13124646426551</v>
      </c>
      <c r="AO1829">
        <f t="shared" si="460"/>
        <v>1.456468003295798</v>
      </c>
      <c r="AP1829">
        <f t="shared" si="461"/>
        <v>1.1063506532968703</v>
      </c>
      <c r="AQ1829">
        <f t="shared" si="462"/>
        <v>0.95703786678323588</v>
      </c>
      <c r="AR1829">
        <f t="shared" si="463"/>
        <v>0.95938875073309937</v>
      </c>
      <c r="AS1829">
        <f t="shared" si="464"/>
        <v>0.99574247347609912</v>
      </c>
      <c r="AT1829">
        <f t="shared" ref="AT1829:AT1833" si="474">AQ1829*AN1829</f>
        <v>1.0826457029667418</v>
      </c>
    </row>
    <row r="1830" spans="1:46" ht="87" x14ac:dyDescent="0.35">
      <c r="A1830" s="6">
        <v>131</v>
      </c>
      <c r="B1830" s="11" t="s">
        <v>330</v>
      </c>
      <c r="C1830" s="8" t="s">
        <v>331</v>
      </c>
      <c r="D1830" s="2">
        <v>1</v>
      </c>
      <c r="E1830" s="2">
        <v>99</v>
      </c>
      <c r="F1830" s="2" t="s">
        <v>38</v>
      </c>
      <c r="G1830" s="12" t="s">
        <v>332</v>
      </c>
      <c r="H1830" s="8" t="s">
        <v>40</v>
      </c>
      <c r="I1830" s="2">
        <v>1787051000</v>
      </c>
      <c r="J1830" s="2">
        <v>1723705000</v>
      </c>
      <c r="K1830" s="2">
        <v>1693563000</v>
      </c>
      <c r="L1830" s="2">
        <v>1563963000</v>
      </c>
      <c r="M1830" s="2">
        <v>-11554000</v>
      </c>
      <c r="N1830" s="2">
        <v>-2020000</v>
      </c>
      <c r="O1830" s="2">
        <v>-4105000</v>
      </c>
      <c r="P1830" s="2">
        <v>-4504000</v>
      </c>
      <c r="Q1830" s="14">
        <v>25705000</v>
      </c>
      <c r="R1830" s="14">
        <v>21928000</v>
      </c>
      <c r="S1830" s="14">
        <v>1051000</v>
      </c>
      <c r="T1830" s="14">
        <v>84430000</v>
      </c>
      <c r="U1830" s="14">
        <v>-330184000</v>
      </c>
      <c r="V1830" s="14">
        <v>-293284000</v>
      </c>
      <c r="W1830" s="14">
        <v>-271247000</v>
      </c>
      <c r="X1830" s="14">
        <v>-196407000</v>
      </c>
      <c r="Y1830" s="14" t="s">
        <v>38</v>
      </c>
      <c r="Z1830" s="14" t="s">
        <v>38</v>
      </c>
      <c r="AA1830" s="14" t="s">
        <v>38</v>
      </c>
      <c r="AB1830" s="14" t="s">
        <v>38</v>
      </c>
      <c r="AC1830" s="14">
        <v>-36899000</v>
      </c>
      <c r="AD1830" s="14">
        <v>-22037000</v>
      </c>
      <c r="AE1830" s="14">
        <v>-74834000</v>
      </c>
      <c r="AF1830" s="14">
        <v>-48863000</v>
      </c>
      <c r="AG1830" s="2">
        <v>1210392000</v>
      </c>
      <c r="AH1830" s="2">
        <v>1247292000</v>
      </c>
      <c r="AI1830" s="2">
        <v>1269329000</v>
      </c>
      <c r="AJ1830" s="2">
        <v>1344169000</v>
      </c>
      <c r="AK1830" s="16" t="str">
        <f t="shared" si="458"/>
        <v>Нет</v>
      </c>
      <c r="AL1830" s="16" t="str">
        <f>IF(IFERROR(AN1830*AO1830*AP1830*AQ1830*AR1830*AS1830,0)=0,"Да","Нет")</f>
        <v>Нет</v>
      </c>
      <c r="AM1830" s="16" t="str">
        <f t="shared" si="468"/>
        <v>Да</v>
      </c>
      <c r="AN1830">
        <f t="shared" si="459"/>
        <v>5.71980198019802</v>
      </c>
      <c r="AO1830">
        <f t="shared" si="460"/>
        <v>0.49208282582216811</v>
      </c>
      <c r="AP1830">
        <f t="shared" si="461"/>
        <v>0.91141207815275316</v>
      </c>
      <c r="AQ1830">
        <f t="shared" si="462"/>
        <v>0.97041590902531238</v>
      </c>
      <c r="AR1830">
        <f t="shared" si="463"/>
        <v>0.98263885879862511</v>
      </c>
      <c r="AS1830">
        <f t="shared" si="464"/>
        <v>0.94432247730754093</v>
      </c>
      <c r="AT1830">
        <f t="shared" si="474"/>
        <v>5.5505868380586438</v>
      </c>
    </row>
    <row r="1831" spans="1:46" hidden="1" x14ac:dyDescent="0.35">
      <c r="A1831" s="6">
        <v>589</v>
      </c>
      <c r="B1831" s="11" t="s">
        <v>1434</v>
      </c>
      <c r="C1831" s="8" t="s">
        <v>1435</v>
      </c>
      <c r="D1831" s="2">
        <v>1</v>
      </c>
      <c r="E1831" s="2">
        <v>13</v>
      </c>
      <c r="F1831" s="2" t="s">
        <v>38</v>
      </c>
      <c r="G1831" s="12"/>
      <c r="H1831" s="8" t="s">
        <v>121</v>
      </c>
      <c r="I1831" s="2">
        <v>16362000</v>
      </c>
      <c r="J1831" s="2">
        <v>14413000</v>
      </c>
      <c r="K1831" s="2">
        <v>15096000</v>
      </c>
      <c r="L1831" s="2">
        <v>15447000</v>
      </c>
      <c r="M1831" s="2">
        <v>7327000</v>
      </c>
      <c r="N1831" s="2">
        <v>6103000</v>
      </c>
      <c r="O1831" s="2">
        <v>9320000</v>
      </c>
      <c r="P1831" s="2">
        <v>6263000</v>
      </c>
      <c r="Q1831" s="14">
        <v>25576000</v>
      </c>
      <c r="R1831" s="14">
        <v>23111000</v>
      </c>
      <c r="S1831" s="14">
        <v>39997000</v>
      </c>
      <c r="T1831" s="14">
        <v>26736000</v>
      </c>
      <c r="U1831" s="14">
        <v>2112000</v>
      </c>
      <c r="V1831" s="14">
        <v>1119000</v>
      </c>
      <c r="W1831" s="14">
        <v>1523000</v>
      </c>
      <c r="X1831" s="14">
        <v>521000</v>
      </c>
      <c r="Y1831" s="14" t="s">
        <v>38</v>
      </c>
      <c r="Z1831" s="14" t="s">
        <v>38</v>
      </c>
      <c r="AA1831" s="14" t="s">
        <v>38</v>
      </c>
      <c r="AB1831" s="14" t="s">
        <v>38</v>
      </c>
      <c r="AC1831" s="14">
        <v>1042000</v>
      </c>
      <c r="AD1831" s="14">
        <v>-404000</v>
      </c>
      <c r="AE1831" s="14">
        <v>1054000</v>
      </c>
      <c r="AF1831" s="14">
        <v>-356000</v>
      </c>
      <c r="AG1831" s="2">
        <v>15311000</v>
      </c>
      <c r="AH1831" s="2">
        <v>14317000</v>
      </c>
      <c r="AI1831" s="2">
        <v>14722000</v>
      </c>
      <c r="AJ1831" s="2">
        <v>13667000</v>
      </c>
      <c r="AK1831" s="16" t="str">
        <f t="shared" si="458"/>
        <v>Да</v>
      </c>
      <c r="AL1831" s="16" t="str">
        <f t="shared" ref="AL1831:AL1834" si="475">IF(IFERROR(AN1831*AO1831*AP1831*AQ1831*AR1831*AS1831,0)=0,"Да","Нет")</f>
        <v>Нет</v>
      </c>
      <c r="AM1831" s="16" t="str">
        <f t="shared" si="468"/>
        <v>Да</v>
      </c>
      <c r="AN1831">
        <f t="shared" si="459"/>
        <v>1.2005571030640669</v>
      </c>
      <c r="AO1831">
        <f t="shared" si="460"/>
        <v>0.65482832618025755</v>
      </c>
      <c r="AP1831">
        <f t="shared" si="461"/>
        <v>1.4881047421363565</v>
      </c>
      <c r="AQ1831">
        <f t="shared" si="462"/>
        <v>1.0694279527834043</v>
      </c>
      <c r="AR1831">
        <f t="shared" si="463"/>
        <v>0.972490150794729</v>
      </c>
      <c r="AS1831">
        <f t="shared" si="464"/>
        <v>1.077193239189288</v>
      </c>
      <c r="AT1831">
        <f t="shared" si="474"/>
        <v>1.2839093249293796</v>
      </c>
    </row>
    <row r="1832" spans="1:46" hidden="1" x14ac:dyDescent="0.35">
      <c r="A1832" s="6">
        <v>265</v>
      </c>
      <c r="B1832" s="11" t="s">
        <v>658</v>
      </c>
      <c r="C1832" s="8" t="s">
        <v>659</v>
      </c>
      <c r="D1832" s="2">
        <v>1</v>
      </c>
      <c r="E1832" s="2">
        <v>45</v>
      </c>
      <c r="F1832" s="2" t="s">
        <v>38</v>
      </c>
      <c r="G1832" s="12"/>
      <c r="H1832" s="8" t="s">
        <v>40</v>
      </c>
      <c r="I1832" s="2">
        <v>5558000</v>
      </c>
      <c r="J1832" s="2">
        <v>4851000</v>
      </c>
      <c r="K1832" s="2">
        <v>4023000</v>
      </c>
      <c r="L1832" s="2">
        <v>4707000</v>
      </c>
      <c r="M1832" s="2">
        <v>12676000</v>
      </c>
      <c r="N1832" s="2">
        <v>12051000</v>
      </c>
      <c r="O1832" s="2">
        <v>10530000</v>
      </c>
      <c r="P1832" s="2">
        <v>10657000</v>
      </c>
      <c r="Q1832" s="14">
        <v>25437000</v>
      </c>
      <c r="R1832" s="14">
        <v>25223000</v>
      </c>
      <c r="S1832" s="14">
        <v>21730000</v>
      </c>
      <c r="T1832" s="14">
        <v>22525000</v>
      </c>
      <c r="U1832" s="14">
        <v>-1543000</v>
      </c>
      <c r="V1832" s="14">
        <v>-1544000</v>
      </c>
      <c r="W1832" s="14">
        <v>-1590000</v>
      </c>
      <c r="X1832" s="14">
        <v>-751000</v>
      </c>
      <c r="Y1832" s="14" t="s">
        <v>38</v>
      </c>
      <c r="Z1832" s="14" t="s">
        <v>38</v>
      </c>
      <c r="AA1832" s="14" t="s">
        <v>38</v>
      </c>
      <c r="AB1832" s="14" t="s">
        <v>38</v>
      </c>
      <c r="AC1832" s="14">
        <v>1000</v>
      </c>
      <c r="AD1832" s="14">
        <v>46000</v>
      </c>
      <c r="AE1832" s="14">
        <v>-839000</v>
      </c>
      <c r="AF1832" s="14">
        <v>-1278000</v>
      </c>
      <c r="AG1832" s="2">
        <v>3025000</v>
      </c>
      <c r="AH1832" s="2">
        <v>2724000</v>
      </c>
      <c r="AI1832" s="2">
        <v>2678000</v>
      </c>
      <c r="AJ1832" s="2">
        <v>3517000</v>
      </c>
      <c r="AK1832" s="16" t="str">
        <f t="shared" si="458"/>
        <v>Да</v>
      </c>
      <c r="AL1832" s="16" t="str">
        <f t="shared" si="475"/>
        <v>Нет</v>
      </c>
      <c r="AM1832" s="16" t="str">
        <f t="shared" si="468"/>
        <v>Да</v>
      </c>
      <c r="AN1832">
        <f t="shared" si="459"/>
        <v>1.0518629159405859</v>
      </c>
      <c r="AO1832">
        <f t="shared" si="460"/>
        <v>1.1444444444444444</v>
      </c>
      <c r="AP1832">
        <f t="shared" si="461"/>
        <v>0.98808295017359482</v>
      </c>
      <c r="AQ1832">
        <f t="shared" si="462"/>
        <v>1.1104992657856094</v>
      </c>
      <c r="AR1832">
        <f t="shared" si="463"/>
        <v>1.017176997759522</v>
      </c>
      <c r="AS1832">
        <f t="shared" si="464"/>
        <v>0.76144441285186237</v>
      </c>
      <c r="AT1832">
        <f t="shared" si="474"/>
        <v>1.1680929958591308</v>
      </c>
    </row>
    <row r="1833" spans="1:46" ht="29" hidden="1" x14ac:dyDescent="0.35">
      <c r="A1833" s="6">
        <v>772</v>
      </c>
      <c r="B1833" s="11" t="s">
        <v>1860</v>
      </c>
      <c r="C1833" s="8" t="s">
        <v>1861</v>
      </c>
      <c r="D1833" s="2">
        <v>1</v>
      </c>
      <c r="E1833" s="2">
        <v>5</v>
      </c>
      <c r="F1833" s="2" t="s">
        <v>38</v>
      </c>
      <c r="G1833" s="12"/>
      <c r="H1833" s="8" t="s">
        <v>121</v>
      </c>
      <c r="I1833" s="2">
        <v>31247000</v>
      </c>
      <c r="J1833" s="2">
        <v>31819000</v>
      </c>
      <c r="K1833" s="2">
        <v>33291000</v>
      </c>
      <c r="L1833" s="2">
        <v>7722000</v>
      </c>
      <c r="M1833" s="2">
        <v>4921000</v>
      </c>
      <c r="N1833" s="2">
        <v>4821000</v>
      </c>
      <c r="O1833" s="2">
        <v>4335000</v>
      </c>
      <c r="P1833" s="2">
        <v>4340000</v>
      </c>
      <c r="Q1833" s="14">
        <v>25382000</v>
      </c>
      <c r="R1833" s="14">
        <v>21211000</v>
      </c>
      <c r="S1833" s="14">
        <v>15617000</v>
      </c>
      <c r="T1833" s="14">
        <v>50603000</v>
      </c>
      <c r="U1833" s="14">
        <v>-226000</v>
      </c>
      <c r="V1833" s="14">
        <v>-4423000</v>
      </c>
      <c r="W1833" s="14">
        <v>-4107000</v>
      </c>
      <c r="X1833" s="14">
        <v>-4118000</v>
      </c>
      <c r="Y1833" s="14" t="s">
        <v>38</v>
      </c>
      <c r="Z1833" s="14" t="s">
        <v>38</v>
      </c>
      <c r="AA1833" s="14" t="s">
        <v>38</v>
      </c>
      <c r="AB1833" s="14" t="s">
        <v>38</v>
      </c>
      <c r="AC1833" s="14">
        <v>466000</v>
      </c>
      <c r="AD1833" s="14">
        <v>-340000</v>
      </c>
      <c r="AE1833" s="14">
        <v>11000</v>
      </c>
      <c r="AF1833" s="14">
        <v>-490000</v>
      </c>
      <c r="AG1833" s="2">
        <v>25419000</v>
      </c>
      <c r="AH1833" s="2">
        <v>24977000</v>
      </c>
      <c r="AI1833" s="2">
        <v>25293000</v>
      </c>
      <c r="AJ1833" s="2">
        <v>576000</v>
      </c>
      <c r="AK1833" s="16" t="str">
        <f t="shared" si="458"/>
        <v>Да</v>
      </c>
      <c r="AL1833" s="16" t="str">
        <f t="shared" si="475"/>
        <v>Нет</v>
      </c>
      <c r="AM1833" s="16" t="str">
        <f t="shared" si="468"/>
        <v>Да</v>
      </c>
      <c r="AN1833">
        <f t="shared" si="459"/>
        <v>1.0207425845260318</v>
      </c>
      <c r="AO1833">
        <f t="shared" si="460"/>
        <v>1.1121107266435986</v>
      </c>
      <c r="AP1833">
        <f t="shared" si="461"/>
        <v>0.99884792626728114</v>
      </c>
      <c r="AQ1833">
        <f t="shared" si="462"/>
        <v>1.0176962805781318</v>
      </c>
      <c r="AR1833">
        <f t="shared" si="463"/>
        <v>0.98750642470248684</v>
      </c>
      <c r="AS1833">
        <f t="shared" si="464"/>
        <v>43.911458333333336</v>
      </c>
      <c r="AT1833">
        <f t="shared" si="474"/>
        <v>1.0388059316998519</v>
      </c>
    </row>
    <row r="1834" spans="1:46" ht="29" hidden="1" x14ac:dyDescent="0.35">
      <c r="A1834" s="6">
        <v>1419</v>
      </c>
      <c r="B1834" s="11" t="s">
        <v>3362</v>
      </c>
      <c r="C1834" s="8" t="s">
        <v>3363</v>
      </c>
      <c r="D1834" s="2">
        <v>1</v>
      </c>
      <c r="E1834" s="2">
        <v>63</v>
      </c>
      <c r="F1834" s="2" t="s">
        <v>38</v>
      </c>
      <c r="G1834" s="12"/>
      <c r="H1834" s="8" t="s">
        <v>121</v>
      </c>
      <c r="I1834" s="2">
        <v>39770000</v>
      </c>
      <c r="J1834" s="2">
        <v>49490000</v>
      </c>
      <c r="K1834" s="2">
        <v>31664000</v>
      </c>
      <c r="L1834" s="2">
        <v>34797000</v>
      </c>
      <c r="M1834" s="2">
        <v>336000</v>
      </c>
      <c r="N1834" s="2">
        <v>531000</v>
      </c>
      <c r="O1834" s="2">
        <v>2713000</v>
      </c>
      <c r="P1834" s="2">
        <v>532000</v>
      </c>
      <c r="Q1834" s="14">
        <v>25188000</v>
      </c>
      <c r="R1834" s="14">
        <v>27492000</v>
      </c>
      <c r="S1834" s="14">
        <v>24163000</v>
      </c>
      <c r="T1834" s="14">
        <v>19466000</v>
      </c>
      <c r="U1834" s="14">
        <v>-14799000</v>
      </c>
      <c r="V1834" s="14" t="s">
        <v>38</v>
      </c>
      <c r="W1834" s="14">
        <v>219000</v>
      </c>
      <c r="X1834" s="14">
        <v>-423000</v>
      </c>
      <c r="Y1834" s="14" t="s">
        <v>38</v>
      </c>
      <c r="Z1834" s="14" t="s">
        <v>38</v>
      </c>
      <c r="AA1834" s="14" t="s">
        <v>38</v>
      </c>
      <c r="AB1834" s="14" t="s">
        <v>38</v>
      </c>
      <c r="AC1834" s="14">
        <v>315000</v>
      </c>
      <c r="AD1834" s="14">
        <v>247000</v>
      </c>
      <c r="AE1834" s="14">
        <v>232000</v>
      </c>
      <c r="AF1834" s="14">
        <v>123000</v>
      </c>
      <c r="AG1834" s="2">
        <v>7071000</v>
      </c>
      <c r="AH1834" s="2">
        <v>21870000</v>
      </c>
      <c r="AI1834" s="2">
        <v>22089000</v>
      </c>
      <c r="AJ1834" s="2">
        <v>21447000</v>
      </c>
      <c r="AK1834" s="16" t="str">
        <f t="shared" si="458"/>
        <v>Да</v>
      </c>
      <c r="AL1834" s="16" t="str">
        <f t="shared" si="475"/>
        <v>Нет</v>
      </c>
      <c r="AM1834" s="16" t="str">
        <f t="shared" si="468"/>
        <v>Нет</v>
      </c>
      <c r="AN1834">
        <f t="shared" si="459"/>
        <v>0.63276836158192096</v>
      </c>
      <c r="AO1834">
        <f t="shared" si="460"/>
        <v>0.19572429045337264</v>
      </c>
      <c r="AP1834">
        <f t="shared" si="461"/>
        <v>5.0996240601503757</v>
      </c>
      <c r="AQ1834">
        <f t="shared" si="462"/>
        <v>0.32331961591220848</v>
      </c>
      <c r="AR1834">
        <f t="shared" si="463"/>
        <v>0.99008556294988459</v>
      </c>
      <c r="AS1834">
        <f t="shared" si="464"/>
        <v>1.0299342565393761</v>
      </c>
    </row>
    <row r="1835" spans="1:46" hidden="1" x14ac:dyDescent="0.35">
      <c r="A1835" s="6">
        <v>1920</v>
      </c>
      <c r="B1835" s="11" t="s">
        <v>4561</v>
      </c>
      <c r="C1835" s="8" t="s">
        <v>4562</v>
      </c>
      <c r="D1835" s="2">
        <v>1</v>
      </c>
      <c r="E1835" s="2">
        <v>55</v>
      </c>
      <c r="F1835" s="2" t="s">
        <v>38</v>
      </c>
      <c r="G1835" s="12"/>
      <c r="H1835" s="8" t="s">
        <v>121</v>
      </c>
      <c r="I1835" s="2">
        <v>48598000</v>
      </c>
      <c r="J1835" s="2">
        <v>43069000</v>
      </c>
      <c r="K1835" s="2">
        <v>43947000</v>
      </c>
      <c r="L1835" s="2">
        <v>41729000</v>
      </c>
      <c r="M1835" s="2">
        <v>-1520000</v>
      </c>
      <c r="N1835" s="2">
        <v>-2539000</v>
      </c>
      <c r="O1835" s="2">
        <v>-3803000</v>
      </c>
      <c r="P1835" s="2">
        <v>-1794000</v>
      </c>
      <c r="Q1835" s="14">
        <v>25171000</v>
      </c>
      <c r="R1835" s="14">
        <v>21901000</v>
      </c>
      <c r="S1835" s="14">
        <v>25469000</v>
      </c>
      <c r="T1835" s="14">
        <v>27096000</v>
      </c>
      <c r="U1835" s="14">
        <v>26000</v>
      </c>
      <c r="V1835" s="14">
        <v>59000</v>
      </c>
      <c r="W1835" s="14">
        <v>4437000</v>
      </c>
      <c r="X1835" s="14">
        <v>4027000</v>
      </c>
      <c r="Y1835" s="14" t="s">
        <v>38</v>
      </c>
      <c r="Z1835" s="14" t="s">
        <v>38</v>
      </c>
      <c r="AA1835" s="14" t="s">
        <v>38</v>
      </c>
      <c r="AB1835" s="14" t="s">
        <v>38</v>
      </c>
      <c r="AC1835" s="14">
        <v>-33000</v>
      </c>
      <c r="AD1835" s="14">
        <v>-5529000</v>
      </c>
      <c r="AE1835" s="14">
        <v>437000</v>
      </c>
      <c r="AF1835" s="14">
        <v>109000</v>
      </c>
      <c r="AG1835" s="2">
        <v>25545000</v>
      </c>
      <c r="AH1835" s="2">
        <v>25578000</v>
      </c>
      <c r="AI1835" s="2">
        <v>31216000</v>
      </c>
      <c r="AJ1835" s="2">
        <v>30806000</v>
      </c>
      <c r="AK1835" s="16" t="str">
        <f t="shared" si="458"/>
        <v>Нет</v>
      </c>
      <c r="AL1835" s="16" t="str">
        <f>IF(IFERROR(AN1835*AO1835*AP1835*AQ1835*AR1835*AS1835,0)=0,"Да","Нет")</f>
        <v>Нет</v>
      </c>
      <c r="AM1835" s="16" t="str">
        <f t="shared" si="468"/>
        <v>Нет</v>
      </c>
      <c r="AN1835">
        <f t="shared" si="459"/>
        <v>0.59866089011421819</v>
      </c>
      <c r="AO1835">
        <f t="shared" si="460"/>
        <v>0.66763081777544042</v>
      </c>
      <c r="AP1835">
        <f t="shared" si="461"/>
        <v>2.1198439241917502</v>
      </c>
      <c r="AQ1835">
        <f t="shared" si="462"/>
        <v>0.99870982875908987</v>
      </c>
      <c r="AR1835">
        <f t="shared" si="463"/>
        <v>0.8193874935930292</v>
      </c>
      <c r="AS1835">
        <f t="shared" si="464"/>
        <v>1.0133090956307214</v>
      </c>
    </row>
    <row r="1836" spans="1:46" x14ac:dyDescent="0.35">
      <c r="A1836" s="6">
        <v>1833</v>
      </c>
      <c r="B1836" s="11" t="s">
        <v>4358</v>
      </c>
      <c r="C1836" s="8" t="s">
        <v>4359</v>
      </c>
      <c r="D1836" s="2">
        <v>1</v>
      </c>
      <c r="E1836" s="2">
        <v>69</v>
      </c>
      <c r="F1836" s="2" t="s">
        <v>38</v>
      </c>
      <c r="G1836" s="12"/>
      <c r="H1836" s="8" t="s">
        <v>40</v>
      </c>
      <c r="I1836" s="2">
        <v>7480000</v>
      </c>
      <c r="J1836" s="2">
        <v>7148000</v>
      </c>
      <c r="K1836" s="2">
        <v>6435000</v>
      </c>
      <c r="L1836" s="2">
        <v>7128000</v>
      </c>
      <c r="M1836" s="2">
        <v>1309000</v>
      </c>
      <c r="N1836" s="2">
        <v>328000</v>
      </c>
      <c r="O1836" s="2">
        <v>600000</v>
      </c>
      <c r="P1836" s="2">
        <v>1254000</v>
      </c>
      <c r="Q1836" s="14">
        <v>25105000</v>
      </c>
      <c r="R1836" s="14">
        <v>21569000</v>
      </c>
      <c r="S1836" s="14">
        <v>18205000</v>
      </c>
      <c r="T1836" s="14">
        <v>20289000</v>
      </c>
      <c r="U1836" s="14">
        <v>519000</v>
      </c>
      <c r="V1836" s="14">
        <v>-1161000</v>
      </c>
      <c r="W1836" s="14">
        <v>-112000</v>
      </c>
      <c r="X1836" s="14">
        <v>166000</v>
      </c>
      <c r="Y1836" s="14" t="s">
        <v>38</v>
      </c>
      <c r="Z1836" s="14" t="s">
        <v>38</v>
      </c>
      <c r="AA1836" s="14" t="s">
        <v>38</v>
      </c>
      <c r="AB1836" s="14" t="s">
        <v>38</v>
      </c>
      <c r="AC1836" s="14">
        <v>-810000</v>
      </c>
      <c r="AD1836" s="14">
        <v>-682000</v>
      </c>
      <c r="AE1836" s="14">
        <v>-281000</v>
      </c>
      <c r="AF1836" s="14">
        <v>21000</v>
      </c>
      <c r="AG1836" s="2">
        <v>5467000</v>
      </c>
      <c r="AH1836" s="2">
        <v>3787000</v>
      </c>
      <c r="AI1836" s="2">
        <v>4836000</v>
      </c>
      <c r="AJ1836" s="2">
        <v>5114000</v>
      </c>
      <c r="AK1836" s="16" t="str">
        <f t="shared" si="458"/>
        <v>Нет</v>
      </c>
      <c r="AL1836" s="16" t="str">
        <f>IF(IFERROR(AN1836*AO1836*AP1836*AQ1836*AR1836*AS1836,0)=0,"Да","Нет")</f>
        <v>Нет</v>
      </c>
      <c r="AM1836" s="16" t="str">
        <f t="shared" si="468"/>
        <v>Да</v>
      </c>
      <c r="AN1836">
        <f t="shared" si="459"/>
        <v>3.9908536585365852</v>
      </c>
      <c r="AO1836">
        <f t="shared" si="460"/>
        <v>0.54666666666666663</v>
      </c>
      <c r="AP1836">
        <f t="shared" si="461"/>
        <v>0.4784688995215311</v>
      </c>
      <c r="AQ1836">
        <f t="shared" si="462"/>
        <v>1.4436229205175601</v>
      </c>
      <c r="AR1836">
        <f t="shared" si="463"/>
        <v>0.78308519437551694</v>
      </c>
      <c r="AS1836">
        <f t="shared" si="464"/>
        <v>0.94563942119671485</v>
      </c>
      <c r="AT1836">
        <f t="shared" ref="AT1836:AT1837" si="476">AQ1836*AN1836</f>
        <v>5.761287813894775</v>
      </c>
    </row>
    <row r="1837" spans="1:46" hidden="1" x14ac:dyDescent="0.35">
      <c r="A1837" s="6">
        <v>1840</v>
      </c>
      <c r="B1837" s="11" t="s">
        <v>4374</v>
      </c>
      <c r="C1837" s="8" t="s">
        <v>4375</v>
      </c>
      <c r="D1837" s="2">
        <v>1</v>
      </c>
      <c r="E1837" s="2">
        <v>4</v>
      </c>
      <c r="F1837" s="2">
        <v>95</v>
      </c>
      <c r="G1837" s="12"/>
      <c r="H1837" s="8" t="s">
        <v>121</v>
      </c>
      <c r="I1837" s="2">
        <v>122533000</v>
      </c>
      <c r="J1837" s="2">
        <v>123218000</v>
      </c>
      <c r="K1837" s="2">
        <v>132537000</v>
      </c>
      <c r="L1837" s="2">
        <v>143414000</v>
      </c>
      <c r="M1837" s="2">
        <v>24895000</v>
      </c>
      <c r="N1837" s="2">
        <v>24592000</v>
      </c>
      <c r="O1837" s="2">
        <v>24942000</v>
      </c>
      <c r="P1837" s="2">
        <v>22997000</v>
      </c>
      <c r="Q1837" s="14">
        <v>24895000</v>
      </c>
      <c r="R1837" s="14">
        <v>24592000</v>
      </c>
      <c r="S1837" s="14">
        <v>24942000</v>
      </c>
      <c r="T1837" s="14">
        <v>22997000</v>
      </c>
      <c r="U1837" s="14">
        <v>-4560000</v>
      </c>
      <c r="V1837" s="14">
        <v>-5456000</v>
      </c>
      <c r="W1837" s="14">
        <v>886000</v>
      </c>
      <c r="X1837" s="14">
        <v>12249000</v>
      </c>
      <c r="Y1837" s="14" t="s">
        <v>38</v>
      </c>
      <c r="Z1837" s="14" t="s">
        <v>38</v>
      </c>
      <c r="AA1837" s="14" t="s">
        <v>38</v>
      </c>
      <c r="AB1837" s="14" t="s">
        <v>38</v>
      </c>
      <c r="AC1837" s="14">
        <v>896000</v>
      </c>
      <c r="AD1837" s="14">
        <v>-6343000</v>
      </c>
      <c r="AE1837" s="14">
        <v>-8972000</v>
      </c>
      <c r="AF1837" s="14">
        <v>993000</v>
      </c>
      <c r="AG1837" s="2">
        <v>121496000</v>
      </c>
      <c r="AH1837" s="2">
        <v>120600000</v>
      </c>
      <c r="AI1837" s="2">
        <v>126942000</v>
      </c>
      <c r="AJ1837" s="2">
        <v>138139000</v>
      </c>
      <c r="AK1837" s="16" t="str">
        <f t="shared" si="458"/>
        <v>Да</v>
      </c>
      <c r="AL1837" s="16" t="str">
        <f t="shared" ref="AL1837:AL1838" si="477">IF(IFERROR(AN1837*AO1837*AP1837*AQ1837*AR1837*AS1837,0)=0,"Да","Нет")</f>
        <v>Нет</v>
      </c>
      <c r="AM1837" s="16" t="str">
        <f t="shared" si="468"/>
        <v>Да</v>
      </c>
      <c r="AN1837">
        <f t="shared" si="459"/>
        <v>1.0123210800260247</v>
      </c>
      <c r="AO1837">
        <f t="shared" si="460"/>
        <v>0.98596744447117313</v>
      </c>
      <c r="AP1837">
        <f t="shared" si="461"/>
        <v>1.0845762490759665</v>
      </c>
      <c r="AQ1837">
        <f t="shared" si="462"/>
        <v>1.0074295190713101</v>
      </c>
      <c r="AR1837">
        <f t="shared" si="463"/>
        <v>0.950040175828331</v>
      </c>
      <c r="AS1837">
        <f t="shared" si="464"/>
        <v>0.91894396224093122</v>
      </c>
      <c r="AT1837">
        <f t="shared" si="476"/>
        <v>1.0198421387963672</v>
      </c>
    </row>
    <row r="1838" spans="1:46" hidden="1" x14ac:dyDescent="0.35">
      <c r="A1838" s="6">
        <v>1240</v>
      </c>
      <c r="B1838" s="11" t="s">
        <v>2944</v>
      </c>
      <c r="C1838" s="8" t="s">
        <v>2945</v>
      </c>
      <c r="D1838" s="2">
        <v>1</v>
      </c>
      <c r="E1838" s="2">
        <v>5</v>
      </c>
      <c r="F1838" s="2" t="s">
        <v>38</v>
      </c>
      <c r="G1838" s="12"/>
      <c r="H1838" s="8" t="s">
        <v>121</v>
      </c>
      <c r="I1838" s="2">
        <v>79849000</v>
      </c>
      <c r="J1838" s="2">
        <v>77830000</v>
      </c>
      <c r="K1838" s="2">
        <v>83749000</v>
      </c>
      <c r="L1838" s="2">
        <v>87005000</v>
      </c>
      <c r="M1838" s="2">
        <v>24501000</v>
      </c>
      <c r="N1838" s="2">
        <v>25194000</v>
      </c>
      <c r="O1838" s="2">
        <v>31585000</v>
      </c>
      <c r="P1838" s="2">
        <v>23527000</v>
      </c>
      <c r="Q1838" s="14">
        <v>24871000</v>
      </c>
      <c r="R1838" s="14">
        <v>25835000</v>
      </c>
      <c r="S1838" s="14">
        <v>50902000</v>
      </c>
      <c r="T1838" s="14">
        <v>26670000</v>
      </c>
      <c r="U1838" s="14">
        <v>-13842000</v>
      </c>
      <c r="V1838" s="14">
        <v>-14552000</v>
      </c>
      <c r="W1838" s="14">
        <v>-13447000</v>
      </c>
      <c r="X1838" s="14">
        <v>-14069000</v>
      </c>
      <c r="Y1838" s="14" t="s">
        <v>38</v>
      </c>
      <c r="Z1838" s="14" t="s">
        <v>38</v>
      </c>
      <c r="AA1838" s="14" t="s">
        <v>38</v>
      </c>
      <c r="AB1838" s="14" t="s">
        <v>38</v>
      </c>
      <c r="AC1838" s="14">
        <v>711000</v>
      </c>
      <c r="AD1838" s="14">
        <v>-1098000</v>
      </c>
      <c r="AE1838" s="14">
        <v>623000</v>
      </c>
      <c r="AF1838" s="14">
        <v>764000</v>
      </c>
      <c r="AG1838" s="2">
        <v>9010000</v>
      </c>
      <c r="AH1838" s="2">
        <v>8515000</v>
      </c>
      <c r="AI1838" s="2">
        <v>9619000</v>
      </c>
      <c r="AJ1838" s="2">
        <v>8997000</v>
      </c>
      <c r="AK1838" s="16" t="str">
        <f t="shared" si="458"/>
        <v>Да</v>
      </c>
      <c r="AL1838" s="16" t="str">
        <f t="shared" si="477"/>
        <v>Нет</v>
      </c>
      <c r="AM1838" s="16" t="str">
        <f t="shared" si="468"/>
        <v>Нет</v>
      </c>
      <c r="AN1838">
        <f t="shared" si="459"/>
        <v>0.97249345082162419</v>
      </c>
      <c r="AO1838">
        <f t="shared" si="460"/>
        <v>0.79765711571948705</v>
      </c>
      <c r="AP1838">
        <f t="shared" si="461"/>
        <v>1.3425001062608917</v>
      </c>
      <c r="AQ1838">
        <f t="shared" si="462"/>
        <v>1.0581327069876689</v>
      </c>
      <c r="AR1838">
        <f t="shared" si="463"/>
        <v>0.88522715458987422</v>
      </c>
      <c r="AS1838">
        <f t="shared" si="464"/>
        <v>1.0691341558297209</v>
      </c>
    </row>
    <row r="1839" spans="1:46" ht="87" hidden="1" x14ac:dyDescent="0.35">
      <c r="A1839" s="6">
        <v>303</v>
      </c>
      <c r="B1839" s="11" t="s">
        <v>751</v>
      </c>
      <c r="C1839" s="8" t="s">
        <v>752</v>
      </c>
      <c r="D1839" s="2">
        <v>1</v>
      </c>
      <c r="E1839" s="2">
        <v>99</v>
      </c>
      <c r="F1839" s="2" t="s">
        <v>38</v>
      </c>
      <c r="G1839" s="12" t="s">
        <v>753</v>
      </c>
      <c r="H1839" s="8" t="s">
        <v>40</v>
      </c>
      <c r="I1839" s="2">
        <v>1710826000</v>
      </c>
      <c r="J1839" s="2">
        <v>1666041000</v>
      </c>
      <c r="K1839" s="2">
        <v>1663509000</v>
      </c>
      <c r="L1839" s="2">
        <v>1720175000</v>
      </c>
      <c r="M1839" s="2">
        <v>13866000</v>
      </c>
      <c r="N1839" s="2">
        <v>23350000</v>
      </c>
      <c r="O1839" s="2">
        <v>-54336000</v>
      </c>
      <c r="P1839" s="2">
        <v>-349611000</v>
      </c>
      <c r="Q1839" s="14">
        <v>24693000</v>
      </c>
      <c r="R1839" s="14">
        <v>32734000</v>
      </c>
      <c r="S1839" s="14">
        <v>107189000</v>
      </c>
      <c r="T1839" s="14">
        <v>870959000</v>
      </c>
      <c r="U1839" s="14">
        <v>-5062842000</v>
      </c>
      <c r="V1839" s="14">
        <v>-4578786000</v>
      </c>
      <c r="W1839" s="14">
        <v>-4243182000</v>
      </c>
      <c r="X1839" s="14">
        <v>-3571836000</v>
      </c>
      <c r="Y1839" s="14" t="s">
        <v>38</v>
      </c>
      <c r="Z1839" s="14" t="s">
        <v>38</v>
      </c>
      <c r="AA1839" s="14" t="s">
        <v>38</v>
      </c>
      <c r="AB1839" s="14" t="s">
        <v>38</v>
      </c>
      <c r="AC1839" s="14">
        <v>-492349000</v>
      </c>
      <c r="AD1839" s="14">
        <v>-465091000</v>
      </c>
      <c r="AE1839" s="14">
        <v>-727302000</v>
      </c>
      <c r="AF1839" s="14">
        <v>-848775000</v>
      </c>
      <c r="AG1839" s="2">
        <v>-4830103000</v>
      </c>
      <c r="AH1839" s="2">
        <v>-4337754000</v>
      </c>
      <c r="AI1839" s="2">
        <v>-3872663000</v>
      </c>
      <c r="AJ1839" s="2">
        <v>-3145361000</v>
      </c>
      <c r="AK1839" s="16" t="str">
        <f t="shared" si="458"/>
        <v>Нет</v>
      </c>
      <c r="AL1839" s="16" t="str">
        <f t="shared" ref="AL1839:AL1850" si="478">IF(IFERROR(AN1839*AO1839*AP1839*AQ1839*AR1839*AS1839,0)=0,"Да","Нет")</f>
        <v>Нет</v>
      </c>
      <c r="AM1839" s="16" t="str">
        <f t="shared" si="468"/>
        <v>Нет</v>
      </c>
      <c r="AN1839">
        <f t="shared" si="459"/>
        <v>0.59383297644539612</v>
      </c>
      <c r="AO1839">
        <f t="shared" si="460"/>
        <v>-0.42973351001177856</v>
      </c>
      <c r="AP1839">
        <f t="shared" si="461"/>
        <v>0.15541845079245217</v>
      </c>
      <c r="AQ1839">
        <f t="shared" si="462"/>
        <v>1.1135032092645181</v>
      </c>
      <c r="AR1839">
        <f t="shared" si="463"/>
        <v>1.1200959133288901</v>
      </c>
      <c r="AS1839">
        <f t="shared" si="464"/>
        <v>1.2312300559458835</v>
      </c>
    </row>
    <row r="1840" spans="1:46" ht="29" hidden="1" x14ac:dyDescent="0.35">
      <c r="A1840" s="6">
        <v>820</v>
      </c>
      <c r="B1840" s="11" t="s">
        <v>1969</v>
      </c>
      <c r="C1840" s="8" t="s">
        <v>1970</v>
      </c>
      <c r="D1840" s="2">
        <v>5</v>
      </c>
      <c r="E1840" s="2">
        <v>72</v>
      </c>
      <c r="F1840" s="2" t="s">
        <v>38</v>
      </c>
      <c r="G1840" s="12"/>
      <c r="H1840" s="8" t="s">
        <v>40</v>
      </c>
      <c r="I1840" s="2">
        <v>37800000</v>
      </c>
      <c r="J1840" s="2">
        <v>36130000</v>
      </c>
      <c r="K1840" s="2">
        <v>35394000</v>
      </c>
      <c r="L1840" s="2">
        <v>35769000</v>
      </c>
      <c r="M1840" s="2">
        <v>-98000</v>
      </c>
      <c r="N1840" s="2">
        <v>100000</v>
      </c>
      <c r="O1840" s="2">
        <v>101000</v>
      </c>
      <c r="P1840" s="2">
        <v>-1905000</v>
      </c>
      <c r="Q1840" s="14">
        <v>24235000</v>
      </c>
      <c r="R1840" s="14">
        <v>17772000</v>
      </c>
      <c r="S1840" s="14">
        <v>24201000</v>
      </c>
      <c r="T1840" s="14">
        <v>26677000</v>
      </c>
      <c r="U1840" s="14">
        <v>8379000</v>
      </c>
      <c r="V1840" s="14">
        <v>11686000</v>
      </c>
      <c r="W1840" s="14">
        <v>13110000</v>
      </c>
      <c r="X1840" s="14">
        <v>13772000</v>
      </c>
      <c r="Y1840" s="14" t="s">
        <v>38</v>
      </c>
      <c r="Z1840" s="14" t="s">
        <v>38</v>
      </c>
      <c r="AA1840" s="14" t="s">
        <v>38</v>
      </c>
      <c r="AB1840" s="14" t="s">
        <v>38</v>
      </c>
      <c r="AC1840" s="14">
        <v>-371000</v>
      </c>
      <c r="AD1840" s="14">
        <v>80000</v>
      </c>
      <c r="AE1840" s="14">
        <v>-659000</v>
      </c>
      <c r="AF1840" s="14">
        <v>-2167000</v>
      </c>
      <c r="AG1840" s="2">
        <v>27000000</v>
      </c>
      <c r="AH1840" s="2">
        <v>30307000</v>
      </c>
      <c r="AI1840" s="2">
        <v>31731000</v>
      </c>
      <c r="AJ1840" s="2">
        <v>32393000</v>
      </c>
      <c r="AK1840" s="16" t="str">
        <f t="shared" si="458"/>
        <v>Нет</v>
      </c>
      <c r="AL1840" s="16" t="str">
        <f t="shared" si="478"/>
        <v>Нет</v>
      </c>
      <c r="AM1840" s="16" t="str">
        <f t="shared" si="468"/>
        <v>Нет</v>
      </c>
      <c r="AN1840">
        <f t="shared" si="459"/>
        <v>-0.98</v>
      </c>
      <c r="AO1840">
        <f t="shared" si="460"/>
        <v>0.99009900990099009</v>
      </c>
      <c r="AP1840">
        <f t="shared" si="461"/>
        <v>-5.3018372703412073E-2</v>
      </c>
      <c r="AQ1840">
        <f t="shared" si="462"/>
        <v>0.89088329428844826</v>
      </c>
      <c r="AR1840">
        <f t="shared" si="463"/>
        <v>0.95512275062241969</v>
      </c>
      <c r="AS1840">
        <f t="shared" si="464"/>
        <v>0.97956348593831999</v>
      </c>
    </row>
    <row r="1841" spans="1:46" hidden="1" x14ac:dyDescent="0.35">
      <c r="A1841" s="6">
        <v>1487</v>
      </c>
      <c r="B1841" s="11" t="s">
        <v>3522</v>
      </c>
      <c r="C1841" s="8" t="s">
        <v>3523</v>
      </c>
      <c r="D1841" s="2">
        <v>1</v>
      </c>
      <c r="E1841" s="2">
        <v>72</v>
      </c>
      <c r="F1841" s="2">
        <v>92</v>
      </c>
      <c r="G1841" s="12"/>
      <c r="H1841" s="8" t="s">
        <v>121</v>
      </c>
      <c r="I1841" s="2">
        <v>137812000</v>
      </c>
      <c r="J1841" s="2">
        <v>138197000</v>
      </c>
      <c r="K1841" s="2">
        <v>136157000</v>
      </c>
      <c r="L1841" s="2">
        <v>144168000</v>
      </c>
      <c r="M1841" s="2">
        <v>10071000</v>
      </c>
      <c r="N1841" s="2">
        <v>11837000</v>
      </c>
      <c r="O1841" s="2">
        <v>11761000</v>
      </c>
      <c r="P1841" s="2">
        <v>8686000</v>
      </c>
      <c r="Q1841" s="14">
        <v>23934000</v>
      </c>
      <c r="R1841" s="14">
        <v>26853000</v>
      </c>
      <c r="S1841" s="14">
        <v>29231000</v>
      </c>
      <c r="T1841" s="14">
        <v>21674000</v>
      </c>
      <c r="U1841" s="14">
        <v>-76065000</v>
      </c>
      <c r="V1841" s="14">
        <v>-74803000</v>
      </c>
      <c r="W1841" s="14">
        <v>-77052000</v>
      </c>
      <c r="X1841" s="14">
        <v>-70265000</v>
      </c>
      <c r="Y1841" s="14" t="s">
        <v>38</v>
      </c>
      <c r="Z1841" s="14" t="s">
        <v>38</v>
      </c>
      <c r="AA1841" s="14" t="s">
        <v>38</v>
      </c>
      <c r="AB1841" s="14" t="s">
        <v>38</v>
      </c>
      <c r="AC1841" s="14">
        <v>-1262000</v>
      </c>
      <c r="AD1841" s="14">
        <v>-3644000</v>
      </c>
      <c r="AE1841" s="14">
        <v>-6790000</v>
      </c>
      <c r="AF1841" s="14">
        <v>-11393000</v>
      </c>
      <c r="AG1841" s="2">
        <v>132850000</v>
      </c>
      <c r="AH1841" s="2">
        <v>134112000</v>
      </c>
      <c r="AI1841" s="2">
        <v>131864000</v>
      </c>
      <c r="AJ1841" s="2">
        <v>138651000</v>
      </c>
      <c r="AK1841" s="16" t="str">
        <f t="shared" si="458"/>
        <v>Нет</v>
      </c>
      <c r="AL1841" s="16" t="str">
        <f t="shared" si="478"/>
        <v>Нет</v>
      </c>
      <c r="AM1841" s="16" t="str">
        <f t="shared" si="468"/>
        <v>Нет</v>
      </c>
      <c r="AN1841">
        <f t="shared" si="459"/>
        <v>0.85080679226155276</v>
      </c>
      <c r="AO1841">
        <f t="shared" si="460"/>
        <v>1.0064620355411955</v>
      </c>
      <c r="AP1841">
        <f t="shared" si="461"/>
        <v>1.3540179599355284</v>
      </c>
      <c r="AQ1841">
        <f t="shared" si="462"/>
        <v>0.99058995466475785</v>
      </c>
      <c r="AR1841">
        <f t="shared" si="463"/>
        <v>1.0170478674998484</v>
      </c>
      <c r="AS1841">
        <f t="shared" si="464"/>
        <v>0.95104975802554614</v>
      </c>
    </row>
    <row r="1842" spans="1:46" hidden="1" x14ac:dyDescent="0.35">
      <c r="A1842" s="6">
        <v>18</v>
      </c>
      <c r="B1842" s="11" t="s">
        <v>79</v>
      </c>
      <c r="C1842" s="8" t="s">
        <v>80</v>
      </c>
      <c r="D1842" s="2">
        <v>1</v>
      </c>
      <c r="E1842" s="2">
        <v>76</v>
      </c>
      <c r="F1842" s="2" t="s">
        <v>38</v>
      </c>
      <c r="G1842" s="12"/>
      <c r="H1842" s="8" t="s">
        <v>40</v>
      </c>
      <c r="I1842" s="2">
        <v>637996000</v>
      </c>
      <c r="J1842" s="2">
        <v>635466000</v>
      </c>
      <c r="K1842" s="2">
        <v>439989000</v>
      </c>
      <c r="L1842" s="2">
        <v>28863000</v>
      </c>
      <c r="M1842" s="2">
        <v>7118000</v>
      </c>
      <c r="N1842" s="2">
        <v>7697000</v>
      </c>
      <c r="O1842" s="2">
        <v>7010000</v>
      </c>
      <c r="P1842" s="2">
        <v>3750000</v>
      </c>
      <c r="Q1842" s="14">
        <v>23414000</v>
      </c>
      <c r="R1842" s="14">
        <v>24363000</v>
      </c>
      <c r="S1842" s="14">
        <v>21840000</v>
      </c>
      <c r="T1842" s="14">
        <v>18019000</v>
      </c>
      <c r="U1842" s="14">
        <v>-37616000</v>
      </c>
      <c r="V1842" s="14">
        <v>-32405000</v>
      </c>
      <c r="W1842" s="14">
        <v>-26921000</v>
      </c>
      <c r="X1842" s="14">
        <v>-23636000</v>
      </c>
      <c r="Y1842" s="14" t="s">
        <v>38</v>
      </c>
      <c r="Z1842" s="14" t="s">
        <v>38</v>
      </c>
      <c r="AA1842" s="14" t="s">
        <v>38</v>
      </c>
      <c r="AB1842" s="14" t="s">
        <v>38</v>
      </c>
      <c r="AC1842" s="14">
        <v>-5211000</v>
      </c>
      <c r="AD1842" s="14">
        <v>-5484000</v>
      </c>
      <c r="AE1842" s="14">
        <v>-3285000</v>
      </c>
      <c r="AF1842" s="14">
        <v>-5020000</v>
      </c>
      <c r="AG1842" s="2">
        <v>592456000</v>
      </c>
      <c r="AH1842" s="2">
        <v>595657000</v>
      </c>
      <c r="AI1842" s="2">
        <v>404611000</v>
      </c>
      <c r="AJ1842" s="2">
        <v>-488000</v>
      </c>
      <c r="AK1842" s="16" t="str">
        <f t="shared" si="458"/>
        <v>Нет</v>
      </c>
      <c r="AL1842" s="16" t="str">
        <f t="shared" si="478"/>
        <v>Нет</v>
      </c>
      <c r="AM1842" s="16" t="str">
        <f t="shared" si="468"/>
        <v>Нет</v>
      </c>
      <c r="AN1842">
        <f t="shared" si="459"/>
        <v>0.92477588670910749</v>
      </c>
      <c r="AO1842">
        <f t="shared" si="460"/>
        <v>1.0980028530670471</v>
      </c>
      <c r="AP1842">
        <f t="shared" si="461"/>
        <v>1.8693333333333333</v>
      </c>
      <c r="AQ1842">
        <f t="shared" si="462"/>
        <v>0.99462610193450263</v>
      </c>
      <c r="AR1842">
        <f t="shared" si="463"/>
        <v>1.4721720368452662</v>
      </c>
      <c r="AS1842">
        <f t="shared" si="464"/>
        <v>-829.12090163934431</v>
      </c>
    </row>
    <row r="1843" spans="1:46" hidden="1" x14ac:dyDescent="0.35">
      <c r="A1843" s="6">
        <v>767</v>
      </c>
      <c r="B1843" s="11" t="s">
        <v>1849</v>
      </c>
      <c r="C1843" s="8" t="s">
        <v>1850</v>
      </c>
      <c r="D1843" s="2">
        <v>1</v>
      </c>
      <c r="E1843" s="2">
        <v>76</v>
      </c>
      <c r="F1843" s="2" t="s">
        <v>38</v>
      </c>
      <c r="G1843" s="12"/>
      <c r="H1843" s="8" t="s">
        <v>121</v>
      </c>
      <c r="I1843" s="2">
        <v>40617000</v>
      </c>
      <c r="J1843" s="2">
        <v>55554000</v>
      </c>
      <c r="K1843" s="2">
        <v>51692000</v>
      </c>
      <c r="L1843" s="2">
        <v>50007000</v>
      </c>
      <c r="M1843" s="2">
        <v>-11482000</v>
      </c>
      <c r="N1843" s="2">
        <v>2030000</v>
      </c>
      <c r="O1843" s="2">
        <v>786000</v>
      </c>
      <c r="P1843" s="2">
        <v>2293000</v>
      </c>
      <c r="Q1843" s="14">
        <v>23307000</v>
      </c>
      <c r="R1843" s="14">
        <v>49667000</v>
      </c>
      <c r="S1843" s="14">
        <v>39830000</v>
      </c>
      <c r="T1843" s="14">
        <v>51231000</v>
      </c>
      <c r="U1843" s="14">
        <v>1094000</v>
      </c>
      <c r="V1843" s="14">
        <v>12981000</v>
      </c>
      <c r="W1843" s="14">
        <v>12489000</v>
      </c>
      <c r="X1843" s="14">
        <v>12546000</v>
      </c>
      <c r="Y1843" s="14" t="s">
        <v>38</v>
      </c>
      <c r="Z1843" s="14" t="s">
        <v>38</v>
      </c>
      <c r="AA1843" s="14" t="s">
        <v>38</v>
      </c>
      <c r="AB1843" s="14" t="s">
        <v>38</v>
      </c>
      <c r="AC1843" s="14">
        <v>-11511000</v>
      </c>
      <c r="AD1843" s="14">
        <v>557000</v>
      </c>
      <c r="AE1843" s="14">
        <v>228000</v>
      </c>
      <c r="AF1843" s="14">
        <v>583000</v>
      </c>
      <c r="AG1843" s="2">
        <v>32832000</v>
      </c>
      <c r="AH1843" s="2">
        <v>44719000</v>
      </c>
      <c r="AI1843" s="2">
        <v>44227000</v>
      </c>
      <c r="AJ1843" s="2">
        <v>44258000</v>
      </c>
      <c r="AK1843" s="16" t="str">
        <f t="shared" si="458"/>
        <v>Нет</v>
      </c>
      <c r="AL1843" s="16" t="str">
        <f t="shared" si="478"/>
        <v>Нет</v>
      </c>
      <c r="AM1843" s="16" t="str">
        <f t="shared" si="468"/>
        <v>Нет</v>
      </c>
      <c r="AN1843">
        <f t="shared" si="459"/>
        <v>-5.6561576354679799</v>
      </c>
      <c r="AO1843">
        <f t="shared" si="460"/>
        <v>2.5826972010178118</v>
      </c>
      <c r="AP1843">
        <f t="shared" si="461"/>
        <v>0.34278238116005233</v>
      </c>
      <c r="AQ1843">
        <f t="shared" si="462"/>
        <v>0.73418457478923949</v>
      </c>
      <c r="AR1843">
        <f t="shared" si="463"/>
        <v>1.0111244262554548</v>
      </c>
      <c r="AS1843">
        <f t="shared" si="464"/>
        <v>0.99929956166116862</v>
      </c>
    </row>
    <row r="1844" spans="1:46" ht="43.5" hidden="1" x14ac:dyDescent="0.35">
      <c r="A1844" s="6">
        <v>378</v>
      </c>
      <c r="B1844" s="11" t="s">
        <v>923</v>
      </c>
      <c r="C1844" s="8" t="s">
        <v>924</v>
      </c>
      <c r="D1844" s="2">
        <v>1</v>
      </c>
      <c r="E1844" s="2">
        <v>99</v>
      </c>
      <c r="F1844" s="2">
        <v>56</v>
      </c>
      <c r="G1844" s="12" t="s">
        <v>925</v>
      </c>
      <c r="H1844" s="8" t="s">
        <v>40</v>
      </c>
      <c r="I1844" s="2">
        <v>97038000</v>
      </c>
      <c r="J1844" s="2">
        <v>91731000</v>
      </c>
      <c r="K1844" s="2">
        <v>610429000</v>
      </c>
      <c r="L1844" s="2">
        <v>619684000</v>
      </c>
      <c r="M1844" s="2">
        <v>15812000</v>
      </c>
      <c r="N1844" s="2">
        <v>16038000</v>
      </c>
      <c r="O1844" s="2">
        <v>5314000</v>
      </c>
      <c r="P1844" s="2">
        <v>5676000</v>
      </c>
      <c r="Q1844" s="14">
        <v>22513000</v>
      </c>
      <c r="R1844" s="14">
        <v>21495000</v>
      </c>
      <c r="S1844" s="14">
        <v>22996000</v>
      </c>
      <c r="T1844" s="14">
        <v>25253000</v>
      </c>
      <c r="U1844" s="14">
        <v>-533236000</v>
      </c>
      <c r="V1844" s="14">
        <v>-541146000</v>
      </c>
      <c r="W1844" s="14">
        <v>-200155000</v>
      </c>
      <c r="X1844" s="14">
        <v>50724000</v>
      </c>
      <c r="Y1844" s="14" t="s">
        <v>38</v>
      </c>
      <c r="Z1844" s="14" t="s">
        <v>38</v>
      </c>
      <c r="AA1844" s="14" t="s">
        <v>38</v>
      </c>
      <c r="AB1844" s="14" t="s">
        <v>38</v>
      </c>
      <c r="AC1844" s="14">
        <v>7909000</v>
      </c>
      <c r="AD1844" s="14">
        <v>213159000</v>
      </c>
      <c r="AE1844" s="14">
        <v>-250877000</v>
      </c>
      <c r="AF1844" s="14">
        <v>-138146000</v>
      </c>
      <c r="AG1844" s="2">
        <v>-448016000</v>
      </c>
      <c r="AH1844" s="2">
        <v>-455926000</v>
      </c>
      <c r="AI1844" s="2">
        <v>-114935000</v>
      </c>
      <c r="AJ1844" s="2">
        <v>135944000</v>
      </c>
      <c r="AK1844" s="16" t="str">
        <f t="shared" si="458"/>
        <v>Да</v>
      </c>
      <c r="AL1844" s="16" t="str">
        <f t="shared" si="478"/>
        <v>Нет</v>
      </c>
      <c r="AM1844" s="16" t="str">
        <f t="shared" si="468"/>
        <v>Нет</v>
      </c>
      <c r="AN1844">
        <f t="shared" si="459"/>
        <v>0.98590846738994886</v>
      </c>
      <c r="AO1844">
        <f t="shared" si="460"/>
        <v>3.0180654873917954</v>
      </c>
      <c r="AP1844">
        <f t="shared" si="461"/>
        <v>0.93622269203664554</v>
      </c>
      <c r="AQ1844">
        <f t="shared" si="462"/>
        <v>0.98265069331426591</v>
      </c>
      <c r="AR1844">
        <f t="shared" si="463"/>
        <v>3.9668160264497323</v>
      </c>
      <c r="AS1844">
        <f t="shared" si="464"/>
        <v>-0.84545842405696459</v>
      </c>
    </row>
    <row r="1845" spans="1:46" ht="43.5" hidden="1" x14ac:dyDescent="0.35">
      <c r="A1845" s="6">
        <v>490</v>
      </c>
      <c r="B1845" s="11" t="s">
        <v>1190</v>
      </c>
      <c r="C1845" s="8" t="s">
        <v>1191</v>
      </c>
      <c r="D1845" s="2">
        <v>2</v>
      </c>
      <c r="E1845" s="2">
        <v>84</v>
      </c>
      <c r="F1845" s="2" t="s">
        <v>38</v>
      </c>
      <c r="G1845" s="12"/>
      <c r="H1845" s="8" t="s">
        <v>40</v>
      </c>
      <c r="I1845" s="2">
        <v>314439000</v>
      </c>
      <c r="J1845" s="2">
        <v>526252000</v>
      </c>
      <c r="K1845" s="2">
        <v>527954000</v>
      </c>
      <c r="L1845" s="2">
        <v>528629000</v>
      </c>
      <c r="M1845" s="2">
        <v>19662000</v>
      </c>
      <c r="N1845" s="2">
        <v>25764000</v>
      </c>
      <c r="O1845" s="2">
        <v>16413000</v>
      </c>
      <c r="P1845" s="2">
        <v>5289000</v>
      </c>
      <c r="Q1845" s="14">
        <v>22130000</v>
      </c>
      <c r="R1845" s="14">
        <v>27527000</v>
      </c>
      <c r="S1845" s="14">
        <v>18077000</v>
      </c>
      <c r="T1845" s="14">
        <v>10807000</v>
      </c>
      <c r="U1845" s="14">
        <v>-242061000</v>
      </c>
      <c r="V1845" s="14">
        <v>-20965000</v>
      </c>
      <c r="W1845" s="14">
        <v>-24024000</v>
      </c>
      <c r="X1845" s="14">
        <v>-24397000</v>
      </c>
      <c r="Y1845" s="14" t="s">
        <v>38</v>
      </c>
      <c r="Z1845" s="14" t="s">
        <v>38</v>
      </c>
      <c r="AA1845" s="14" t="s">
        <v>38</v>
      </c>
      <c r="AB1845" s="14" t="s">
        <v>38</v>
      </c>
      <c r="AC1845" s="14">
        <v>-221096000</v>
      </c>
      <c r="AD1845" s="14">
        <v>3059000</v>
      </c>
      <c r="AE1845" s="14">
        <v>-1199000</v>
      </c>
      <c r="AF1845" s="14">
        <v>-51513000</v>
      </c>
      <c r="AG1845" s="2">
        <v>275650000</v>
      </c>
      <c r="AH1845" s="2">
        <v>496745000</v>
      </c>
      <c r="AI1845" s="2">
        <v>493685000</v>
      </c>
      <c r="AJ1845" s="2">
        <v>493313000</v>
      </c>
      <c r="AK1845" s="16" t="str">
        <f t="shared" si="458"/>
        <v>Нет</v>
      </c>
      <c r="AL1845" s="16" t="str">
        <f t="shared" si="478"/>
        <v>Нет</v>
      </c>
      <c r="AM1845" s="16" t="str">
        <f t="shared" si="468"/>
        <v>Нет</v>
      </c>
      <c r="AN1845">
        <f t="shared" si="459"/>
        <v>0.76315789473684215</v>
      </c>
      <c r="AO1845">
        <f t="shared" si="460"/>
        <v>1.569731310546518</v>
      </c>
      <c r="AP1845">
        <f t="shared" si="461"/>
        <v>3.1032331253545093</v>
      </c>
      <c r="AQ1845">
        <f t="shared" si="462"/>
        <v>0.55491248024640405</v>
      </c>
      <c r="AR1845">
        <f t="shared" si="463"/>
        <v>1.0061982843311019</v>
      </c>
      <c r="AS1845">
        <f t="shared" si="464"/>
        <v>1.00075408513459</v>
      </c>
    </row>
    <row r="1846" spans="1:46" x14ac:dyDescent="0.35">
      <c r="A1846" s="6">
        <v>1089</v>
      </c>
      <c r="B1846" s="11" t="s">
        <v>2610</v>
      </c>
      <c r="C1846" s="8" t="s">
        <v>2611</v>
      </c>
      <c r="D1846" s="2">
        <v>1</v>
      </c>
      <c r="E1846" s="2">
        <v>31</v>
      </c>
      <c r="F1846" s="2" t="s">
        <v>38</v>
      </c>
      <c r="G1846" s="12"/>
      <c r="H1846" s="8" t="s">
        <v>40</v>
      </c>
      <c r="I1846" s="2">
        <v>44255000</v>
      </c>
      <c r="J1846" s="2">
        <v>44570000</v>
      </c>
      <c r="K1846" s="2">
        <v>43117000</v>
      </c>
      <c r="L1846" s="2">
        <v>40763000</v>
      </c>
      <c r="M1846" s="2">
        <v>16052000</v>
      </c>
      <c r="N1846" s="2">
        <v>1652000</v>
      </c>
      <c r="O1846" s="2">
        <v>1575000</v>
      </c>
      <c r="P1846" s="2">
        <v>43000</v>
      </c>
      <c r="Q1846" s="14">
        <v>22085000</v>
      </c>
      <c r="R1846" s="14">
        <v>25091000</v>
      </c>
      <c r="S1846" s="14">
        <v>25474000</v>
      </c>
      <c r="T1846" s="14">
        <v>23872000</v>
      </c>
      <c r="U1846" s="14">
        <v>21009000</v>
      </c>
      <c r="V1846" s="14">
        <v>21004000</v>
      </c>
      <c r="W1846" s="14">
        <v>19600000</v>
      </c>
      <c r="X1846" s="14">
        <v>17416000</v>
      </c>
      <c r="Y1846" s="14" t="s">
        <v>38</v>
      </c>
      <c r="Z1846" s="14" t="s">
        <v>38</v>
      </c>
      <c r="AA1846" s="14" t="s">
        <v>38</v>
      </c>
      <c r="AB1846" s="14" t="s">
        <v>38</v>
      </c>
      <c r="AC1846" s="14">
        <v>5000</v>
      </c>
      <c r="AD1846" s="14">
        <v>1404000</v>
      </c>
      <c r="AE1846" s="14">
        <v>2184000</v>
      </c>
      <c r="AF1846" s="14">
        <v>775000</v>
      </c>
      <c r="AG1846" s="2">
        <v>41437000</v>
      </c>
      <c r="AH1846" s="2">
        <v>41432000</v>
      </c>
      <c r="AI1846" s="2">
        <v>40028000</v>
      </c>
      <c r="AJ1846" s="2">
        <v>37844000</v>
      </c>
      <c r="AK1846" s="16" t="str">
        <f t="shared" si="458"/>
        <v>Да</v>
      </c>
      <c r="AL1846" s="16" t="str">
        <f t="shared" si="478"/>
        <v>Нет</v>
      </c>
      <c r="AM1846" s="16" t="str">
        <f t="shared" si="468"/>
        <v>Да</v>
      </c>
      <c r="AN1846">
        <f t="shared" si="459"/>
        <v>9.7167070217917679</v>
      </c>
      <c r="AO1846">
        <f t="shared" si="460"/>
        <v>1.048888888888889</v>
      </c>
      <c r="AP1846">
        <f t="shared" si="461"/>
        <v>36.627906976744185</v>
      </c>
      <c r="AQ1846">
        <f t="shared" si="462"/>
        <v>1.0001206796678896</v>
      </c>
      <c r="AR1846">
        <f t="shared" si="463"/>
        <v>1.0350754471869692</v>
      </c>
      <c r="AS1846">
        <f t="shared" si="464"/>
        <v>1.0577106014163407</v>
      </c>
      <c r="AT1846">
        <f t="shared" ref="AT1846:AT1847" si="479">AQ1846*AN1846</f>
        <v>9.7178796307681381</v>
      </c>
    </row>
    <row r="1847" spans="1:46" hidden="1" x14ac:dyDescent="0.35">
      <c r="A1847" s="6">
        <v>1511</v>
      </c>
      <c r="B1847" s="11" t="s">
        <v>3581</v>
      </c>
      <c r="C1847" s="8" t="s">
        <v>3582</v>
      </c>
      <c r="D1847" s="2">
        <v>1</v>
      </c>
      <c r="E1847" s="2">
        <v>74</v>
      </c>
      <c r="F1847" s="2" t="s">
        <v>38</v>
      </c>
      <c r="G1847" s="12"/>
      <c r="H1847" s="8" t="s">
        <v>121</v>
      </c>
      <c r="I1847" s="2">
        <v>61471000</v>
      </c>
      <c r="J1847" s="2">
        <v>60667000</v>
      </c>
      <c r="K1847" s="2">
        <v>56148000</v>
      </c>
      <c r="L1847" s="2">
        <v>54792000</v>
      </c>
      <c r="M1847" s="2">
        <v>7889000</v>
      </c>
      <c r="N1847" s="2">
        <v>7462000</v>
      </c>
      <c r="O1847" s="2">
        <v>6277000</v>
      </c>
      <c r="P1847" s="2">
        <v>4871000</v>
      </c>
      <c r="Q1847" s="14">
        <v>22004000</v>
      </c>
      <c r="R1847" s="14">
        <v>19735000</v>
      </c>
      <c r="S1847" s="14">
        <v>16811000</v>
      </c>
      <c r="T1847" s="14">
        <v>15516000</v>
      </c>
      <c r="U1847" s="14">
        <v>47348000</v>
      </c>
      <c r="V1847" s="14">
        <v>47851000</v>
      </c>
      <c r="W1847" s="14">
        <v>47660000</v>
      </c>
      <c r="X1847" s="14">
        <v>46610000</v>
      </c>
      <c r="Y1847" s="14" t="s">
        <v>38</v>
      </c>
      <c r="Z1847" s="14" t="s">
        <v>38</v>
      </c>
      <c r="AA1847" s="14" t="s">
        <v>38</v>
      </c>
      <c r="AB1847" s="14" t="s">
        <v>38</v>
      </c>
      <c r="AC1847" s="14">
        <v>-503000</v>
      </c>
      <c r="AD1847" s="14">
        <v>191000</v>
      </c>
      <c r="AE1847" s="14">
        <v>1050000</v>
      </c>
      <c r="AF1847" s="14">
        <v>1188000</v>
      </c>
      <c r="AG1847" s="2">
        <v>55198000</v>
      </c>
      <c r="AH1847" s="2">
        <v>55701000</v>
      </c>
      <c r="AI1847" s="2">
        <v>55510000</v>
      </c>
      <c r="AJ1847" s="2">
        <v>54460000</v>
      </c>
      <c r="AK1847" s="16" t="str">
        <f t="shared" si="458"/>
        <v>Нет</v>
      </c>
      <c r="AL1847" s="16" t="str">
        <f t="shared" si="478"/>
        <v>Нет</v>
      </c>
      <c r="AM1847" s="16" t="str">
        <f t="shared" si="468"/>
        <v>Да</v>
      </c>
      <c r="AN1847">
        <f t="shared" si="459"/>
        <v>1.0572232645403377</v>
      </c>
      <c r="AO1847">
        <f t="shared" si="460"/>
        <v>1.1887844511709416</v>
      </c>
      <c r="AP1847">
        <f t="shared" si="461"/>
        <v>1.2886470950523508</v>
      </c>
      <c r="AQ1847">
        <f t="shared" si="462"/>
        <v>0.990969641478609</v>
      </c>
      <c r="AR1847">
        <f t="shared" si="463"/>
        <v>1.0034408214736084</v>
      </c>
      <c r="AS1847">
        <f t="shared" si="464"/>
        <v>1.019280205655527</v>
      </c>
      <c r="AT1847">
        <f t="shared" si="479"/>
        <v>1.0476761594243831</v>
      </c>
    </row>
    <row r="1848" spans="1:46" hidden="1" x14ac:dyDescent="0.35">
      <c r="A1848" s="6">
        <v>1967</v>
      </c>
      <c r="B1848" s="11" t="s">
        <v>4672</v>
      </c>
      <c r="C1848" s="8" t="s">
        <v>4673</v>
      </c>
      <c r="D1848" s="2">
        <v>1</v>
      </c>
      <c r="E1848" s="2">
        <v>7</v>
      </c>
      <c r="F1848" s="2">
        <v>88</v>
      </c>
      <c r="G1848" s="12"/>
      <c r="H1848" s="8" t="s">
        <v>121</v>
      </c>
      <c r="I1848" s="2">
        <v>21018000</v>
      </c>
      <c r="J1848" s="2">
        <v>27020000</v>
      </c>
      <c r="K1848" s="2">
        <v>27020000</v>
      </c>
      <c r="L1848" s="2">
        <v>26680000</v>
      </c>
      <c r="M1848" s="2">
        <v>575000</v>
      </c>
      <c r="N1848" s="2">
        <v>-178000</v>
      </c>
      <c r="O1848" s="2">
        <v>-178000</v>
      </c>
      <c r="P1848" s="2">
        <v>2313000</v>
      </c>
      <c r="Q1848" s="14">
        <v>21950000</v>
      </c>
      <c r="R1848" s="14">
        <v>43348000</v>
      </c>
      <c r="S1848" s="14">
        <v>43348000</v>
      </c>
      <c r="T1848" s="14">
        <v>53505000</v>
      </c>
      <c r="U1848" s="14">
        <v>-1852000</v>
      </c>
      <c r="V1848" s="14">
        <v>6248000</v>
      </c>
      <c r="W1848" s="14">
        <v>6248000</v>
      </c>
      <c r="X1848" s="14">
        <v>6494000</v>
      </c>
      <c r="Y1848" s="14" t="s">
        <v>38</v>
      </c>
      <c r="Z1848" s="14" t="s">
        <v>38</v>
      </c>
      <c r="AA1848" s="14" t="s">
        <v>38</v>
      </c>
      <c r="AB1848" s="14" t="s">
        <v>38</v>
      </c>
      <c r="AC1848" s="14">
        <v>51000</v>
      </c>
      <c r="AD1848" s="14">
        <v>141000</v>
      </c>
      <c r="AE1848" s="14">
        <v>141000</v>
      </c>
      <c r="AF1848" s="14">
        <v>876000</v>
      </c>
      <c r="AG1848" s="2">
        <v>10817000</v>
      </c>
      <c r="AH1848" s="2">
        <v>18915000</v>
      </c>
      <c r="AI1848" s="2">
        <v>18915000</v>
      </c>
      <c r="AJ1848" s="2">
        <v>19174000</v>
      </c>
      <c r="AK1848" s="16" t="str">
        <f t="shared" si="458"/>
        <v>Да</v>
      </c>
      <c r="AL1848" s="16" t="str">
        <f t="shared" si="478"/>
        <v>Нет</v>
      </c>
      <c r="AM1848" s="16" t="str">
        <f t="shared" si="468"/>
        <v>Нет</v>
      </c>
      <c r="AN1848">
        <f t="shared" si="459"/>
        <v>-3.2303370786516852</v>
      </c>
      <c r="AO1848">
        <f t="shared" si="460"/>
        <v>1</v>
      </c>
      <c r="AP1848">
        <f t="shared" si="461"/>
        <v>-7.6956333765672291E-2</v>
      </c>
      <c r="AQ1848">
        <f t="shared" si="462"/>
        <v>0.57187417393602957</v>
      </c>
      <c r="AR1848">
        <f t="shared" si="463"/>
        <v>1</v>
      </c>
      <c r="AS1848">
        <f t="shared" si="464"/>
        <v>0.98649212475226866</v>
      </c>
    </row>
    <row r="1849" spans="1:46" hidden="1" x14ac:dyDescent="0.35">
      <c r="A1849" s="6">
        <v>684</v>
      </c>
      <c r="B1849" s="11" t="s">
        <v>1662</v>
      </c>
      <c r="C1849" s="8" t="s">
        <v>1663</v>
      </c>
      <c r="D1849" s="2">
        <v>1</v>
      </c>
      <c r="E1849" s="2">
        <v>70</v>
      </c>
      <c r="F1849" s="2" t="s">
        <v>38</v>
      </c>
      <c r="G1849" s="12"/>
      <c r="H1849" s="8" t="s">
        <v>40</v>
      </c>
      <c r="I1849" s="2">
        <v>48155000</v>
      </c>
      <c r="J1849" s="2">
        <v>49301000</v>
      </c>
      <c r="K1849" s="2">
        <v>55154000</v>
      </c>
      <c r="L1849" s="2">
        <v>61184000</v>
      </c>
      <c r="M1849" s="2">
        <v>10610000</v>
      </c>
      <c r="N1849" s="2">
        <v>8325000</v>
      </c>
      <c r="O1849" s="2">
        <v>6639000</v>
      </c>
      <c r="P1849" s="2">
        <v>11404000</v>
      </c>
      <c r="Q1849" s="14">
        <v>21735000</v>
      </c>
      <c r="R1849" s="14">
        <v>25331000</v>
      </c>
      <c r="S1849" s="14">
        <v>48619000</v>
      </c>
      <c r="T1849" s="14">
        <v>55370000</v>
      </c>
      <c r="U1849" s="14">
        <v>1398000</v>
      </c>
      <c r="V1849" s="14">
        <v>1863000</v>
      </c>
      <c r="W1849" s="14">
        <v>2155000</v>
      </c>
      <c r="X1849" s="14">
        <v>7503000</v>
      </c>
      <c r="Y1849" s="14" t="s">
        <v>38</v>
      </c>
      <c r="Z1849" s="14" t="s">
        <v>38</v>
      </c>
      <c r="AA1849" s="14" t="s">
        <v>38</v>
      </c>
      <c r="AB1849" s="14" t="s">
        <v>38</v>
      </c>
      <c r="AC1849" s="14">
        <v>-465000</v>
      </c>
      <c r="AD1849" s="14">
        <v>-292000</v>
      </c>
      <c r="AE1849" s="14">
        <v>-5348000</v>
      </c>
      <c r="AF1849" s="14">
        <v>-603000</v>
      </c>
      <c r="AG1849" s="2">
        <v>43419000</v>
      </c>
      <c r="AH1849" s="2">
        <v>43884000</v>
      </c>
      <c r="AI1849" s="2">
        <v>44176000</v>
      </c>
      <c r="AJ1849" s="2">
        <v>49524000</v>
      </c>
      <c r="AK1849" s="16" t="str">
        <f t="shared" si="458"/>
        <v>Нет</v>
      </c>
      <c r="AL1849" s="16" t="str">
        <f t="shared" si="478"/>
        <v>Нет</v>
      </c>
      <c r="AM1849" s="16" t="str">
        <f t="shared" si="468"/>
        <v>Да</v>
      </c>
      <c r="AN1849">
        <f t="shared" si="459"/>
        <v>1.2744744744744745</v>
      </c>
      <c r="AO1849">
        <f t="shared" si="460"/>
        <v>1.2539539087211931</v>
      </c>
      <c r="AP1849">
        <f t="shared" si="461"/>
        <v>0.58216415292879686</v>
      </c>
      <c r="AQ1849">
        <f t="shared" si="462"/>
        <v>0.98940388296417825</v>
      </c>
      <c r="AR1849">
        <f t="shared" si="463"/>
        <v>0.99339007605939877</v>
      </c>
      <c r="AS1849">
        <f t="shared" si="464"/>
        <v>0.89201195380017773</v>
      </c>
      <c r="AT1849">
        <f t="shared" ref="AT1849:AT1850" si="480">AQ1849*AN1849</f>
        <v>1.2609699937837755</v>
      </c>
    </row>
    <row r="1850" spans="1:46" x14ac:dyDescent="0.35">
      <c r="A1850" s="6">
        <v>2129</v>
      </c>
      <c r="B1850" s="11" t="s">
        <v>5050</v>
      </c>
      <c r="C1850" s="8" t="s">
        <v>5051</v>
      </c>
      <c r="D1850" s="2">
        <v>1</v>
      </c>
      <c r="E1850" s="2">
        <v>89</v>
      </c>
      <c r="F1850" s="2">
        <v>69</v>
      </c>
      <c r="G1850" s="12"/>
      <c r="H1850" s="8" t="s">
        <v>121</v>
      </c>
      <c r="I1850" s="2">
        <v>46161000</v>
      </c>
      <c r="J1850" s="2">
        <v>25311000</v>
      </c>
      <c r="K1850" s="2">
        <v>28022000</v>
      </c>
      <c r="L1850" s="2">
        <v>32618000</v>
      </c>
      <c r="M1850" s="2">
        <v>-6122000</v>
      </c>
      <c r="N1850" s="2">
        <v>-10000</v>
      </c>
      <c r="O1850" s="2">
        <v>-4978000</v>
      </c>
      <c r="P1850" s="2">
        <v>-9010000</v>
      </c>
      <c r="Q1850" s="14">
        <v>21688000</v>
      </c>
      <c r="R1850" s="14">
        <v>53825000</v>
      </c>
      <c r="S1850" s="14">
        <v>53378000</v>
      </c>
      <c r="T1850" s="14">
        <v>51744000</v>
      </c>
      <c r="U1850" s="14">
        <v>-17745000</v>
      </c>
      <c r="V1850" s="14">
        <v>-7577000</v>
      </c>
      <c r="W1850" s="14">
        <v>-6064000</v>
      </c>
      <c r="X1850" s="14">
        <v>-677000</v>
      </c>
      <c r="Y1850" s="14" t="s">
        <v>38</v>
      </c>
      <c r="Z1850" s="14" t="s">
        <v>38</v>
      </c>
      <c r="AA1850" s="14" t="s">
        <v>38</v>
      </c>
      <c r="AB1850" s="14" t="s">
        <v>38</v>
      </c>
      <c r="AC1850" s="14">
        <v>-6366000</v>
      </c>
      <c r="AD1850" s="14">
        <v>-1513000</v>
      </c>
      <c r="AE1850" s="14">
        <v>-5400000</v>
      </c>
      <c r="AF1850" s="14">
        <v>-3573000</v>
      </c>
      <c r="AG1850" s="2">
        <v>5510000</v>
      </c>
      <c r="AH1850" s="2">
        <v>15678000</v>
      </c>
      <c r="AI1850" s="2">
        <v>17191000</v>
      </c>
      <c r="AJ1850" s="2">
        <v>22578000</v>
      </c>
      <c r="AK1850" s="16" t="str">
        <f t="shared" si="458"/>
        <v>Нет</v>
      </c>
      <c r="AL1850" s="16" t="str">
        <f t="shared" si="478"/>
        <v>Нет</v>
      </c>
      <c r="AM1850" s="16" t="str">
        <f t="shared" si="468"/>
        <v>Да</v>
      </c>
      <c r="AN1850">
        <f t="shared" si="459"/>
        <v>612.20000000000005</v>
      </c>
      <c r="AO1850">
        <f t="shared" si="460"/>
        <v>2.008838891120932E-3</v>
      </c>
      <c r="AP1850">
        <f t="shared" si="461"/>
        <v>0.55249722530521639</v>
      </c>
      <c r="AQ1850">
        <f t="shared" si="462"/>
        <v>0.3514478887613216</v>
      </c>
      <c r="AR1850">
        <f t="shared" si="463"/>
        <v>0.91198883136524922</v>
      </c>
      <c r="AS1850">
        <f t="shared" si="464"/>
        <v>0.7614049074320135</v>
      </c>
      <c r="AT1850">
        <f t="shared" si="480"/>
        <v>215.15639749968111</v>
      </c>
    </row>
    <row r="1851" spans="1:46" hidden="1" x14ac:dyDescent="0.35">
      <c r="A1851" s="6">
        <v>1015</v>
      </c>
      <c r="B1851" s="11" t="s">
        <v>2430</v>
      </c>
      <c r="C1851" s="8" t="s">
        <v>2431</v>
      </c>
      <c r="D1851" s="2">
        <v>1</v>
      </c>
      <c r="E1851" s="2">
        <v>20</v>
      </c>
      <c r="F1851" s="2" t="s">
        <v>38</v>
      </c>
      <c r="G1851" s="12"/>
      <c r="H1851" s="8" t="s">
        <v>40</v>
      </c>
      <c r="I1851" s="2">
        <v>41458000</v>
      </c>
      <c r="J1851" s="2">
        <v>37376000</v>
      </c>
      <c r="K1851" s="2">
        <v>30857000</v>
      </c>
      <c r="L1851" s="2">
        <v>29393000</v>
      </c>
      <c r="M1851" s="2">
        <v>5419000</v>
      </c>
      <c r="N1851" s="2">
        <v>6445000</v>
      </c>
      <c r="O1851" s="2">
        <v>6080000</v>
      </c>
      <c r="P1851" s="2">
        <v>728000</v>
      </c>
      <c r="Q1851" s="14">
        <v>21673000</v>
      </c>
      <c r="R1851" s="14">
        <v>22293000</v>
      </c>
      <c r="S1851" s="14">
        <v>19991000</v>
      </c>
      <c r="T1851" s="14">
        <v>16017000</v>
      </c>
      <c r="U1851" s="14">
        <v>-3680000</v>
      </c>
      <c r="V1851" s="14">
        <v>-10076000</v>
      </c>
      <c r="W1851" s="14">
        <v>-16434000</v>
      </c>
      <c r="X1851" s="14">
        <v>-19040000</v>
      </c>
      <c r="Y1851" s="14" t="s">
        <v>38</v>
      </c>
      <c r="Z1851" s="14" t="s">
        <v>38</v>
      </c>
      <c r="AA1851" s="14" t="s">
        <v>38</v>
      </c>
      <c r="AB1851" s="14" t="s">
        <v>38</v>
      </c>
      <c r="AC1851" s="14">
        <v>6396000</v>
      </c>
      <c r="AD1851" s="14">
        <v>6358000</v>
      </c>
      <c r="AE1851" s="14">
        <v>2606000</v>
      </c>
      <c r="AF1851" s="14">
        <v>115000</v>
      </c>
      <c r="AG1851" s="2">
        <v>37375000</v>
      </c>
      <c r="AH1851" s="2">
        <v>30979000</v>
      </c>
      <c r="AI1851" s="2">
        <v>24621000</v>
      </c>
      <c r="AJ1851" s="2">
        <v>22015000</v>
      </c>
      <c r="AK1851" s="16" t="str">
        <f t="shared" si="458"/>
        <v>Да</v>
      </c>
      <c r="AL1851" s="16" t="str">
        <f t="shared" ref="AL1851:AL1852" si="481">IF(IFERROR(AN1851*AO1851*AP1851*AQ1851*AR1851*AS1851,0)=0,"Да","Нет")</f>
        <v>Нет</v>
      </c>
      <c r="AM1851" s="16" t="str">
        <f t="shared" si="468"/>
        <v>Нет</v>
      </c>
      <c r="AN1851">
        <f t="shared" si="459"/>
        <v>0.84080682699767262</v>
      </c>
      <c r="AO1851">
        <f t="shared" si="460"/>
        <v>1.060032894736842</v>
      </c>
      <c r="AP1851">
        <f t="shared" si="461"/>
        <v>8.3516483516483522</v>
      </c>
      <c r="AQ1851">
        <f t="shared" si="462"/>
        <v>1.2064624422996224</v>
      </c>
      <c r="AR1851">
        <f t="shared" si="463"/>
        <v>1.2582348401770846</v>
      </c>
      <c r="AS1851">
        <f t="shared" si="464"/>
        <v>1.1183738360208948</v>
      </c>
    </row>
    <row r="1852" spans="1:46" ht="43.5" hidden="1" x14ac:dyDescent="0.35">
      <c r="A1852" s="6">
        <v>213</v>
      </c>
      <c r="B1852" s="11" t="s">
        <v>530</v>
      </c>
      <c r="C1852" s="8" t="s">
        <v>531</v>
      </c>
      <c r="D1852" s="2">
        <v>2</v>
      </c>
      <c r="E1852" s="2">
        <v>3</v>
      </c>
      <c r="F1852" s="2" t="s">
        <v>38</v>
      </c>
      <c r="G1852" s="12"/>
      <c r="H1852" s="8" t="s">
        <v>40</v>
      </c>
      <c r="I1852" s="2">
        <v>14920000</v>
      </c>
      <c r="J1852" s="2">
        <v>12885000</v>
      </c>
      <c r="K1852" s="2">
        <v>11869000</v>
      </c>
      <c r="L1852" s="2">
        <v>9345000</v>
      </c>
      <c r="M1852" s="2">
        <v>20921000</v>
      </c>
      <c r="N1852" s="2">
        <v>20052000</v>
      </c>
      <c r="O1852" s="2">
        <v>19301000</v>
      </c>
      <c r="P1852" s="2">
        <v>15184000</v>
      </c>
      <c r="Q1852" s="14">
        <v>21654000</v>
      </c>
      <c r="R1852" s="14">
        <v>20473000</v>
      </c>
      <c r="S1852" s="14">
        <v>20616000</v>
      </c>
      <c r="T1852" s="14">
        <v>17014000</v>
      </c>
      <c r="U1852" s="14">
        <v>10298000</v>
      </c>
      <c r="V1852" s="14">
        <v>7783000</v>
      </c>
      <c r="W1852" s="14">
        <v>5844000</v>
      </c>
      <c r="X1852" s="14">
        <v>3944000</v>
      </c>
      <c r="Y1852" s="14" t="s">
        <v>38</v>
      </c>
      <c r="Z1852" s="14" t="s">
        <v>38</v>
      </c>
      <c r="AA1852" s="14" t="s">
        <v>38</v>
      </c>
      <c r="AB1852" s="14" t="s">
        <v>38</v>
      </c>
      <c r="AC1852" s="14">
        <v>2515000</v>
      </c>
      <c r="AD1852" s="14">
        <v>1939000</v>
      </c>
      <c r="AE1852" s="14">
        <v>1900000</v>
      </c>
      <c r="AF1852" s="14">
        <v>418000</v>
      </c>
      <c r="AG1852" s="2">
        <v>13793000</v>
      </c>
      <c r="AH1852" s="2">
        <v>11278000</v>
      </c>
      <c r="AI1852" s="2">
        <v>9339000</v>
      </c>
      <c r="AJ1852" s="2">
        <v>7439000</v>
      </c>
      <c r="AK1852" s="16" t="str">
        <f t="shared" si="458"/>
        <v>Да</v>
      </c>
      <c r="AL1852" s="16" t="str">
        <f t="shared" si="481"/>
        <v>Нет</v>
      </c>
      <c r="AM1852" s="16" t="str">
        <f t="shared" si="468"/>
        <v>Да</v>
      </c>
      <c r="AN1852">
        <f t="shared" si="459"/>
        <v>1.0433373229603031</v>
      </c>
      <c r="AO1852">
        <f t="shared" si="460"/>
        <v>1.0389099010413969</v>
      </c>
      <c r="AP1852">
        <f t="shared" si="461"/>
        <v>1.2711406743940989</v>
      </c>
      <c r="AQ1852">
        <f t="shared" si="462"/>
        <v>1.2230005320092214</v>
      </c>
      <c r="AR1852">
        <f t="shared" si="463"/>
        <v>1.2076239426062747</v>
      </c>
      <c r="AS1852">
        <f t="shared" si="464"/>
        <v>1.255410673477618</v>
      </c>
      <c r="AT1852">
        <f>AQ1852*AN1852</f>
        <v>1.2760021010455276</v>
      </c>
    </row>
    <row r="1853" spans="1:46" hidden="1" x14ac:dyDescent="0.35">
      <c r="A1853" s="6">
        <v>202</v>
      </c>
      <c r="B1853" s="11" t="s">
        <v>505</v>
      </c>
      <c r="C1853" s="8" t="s">
        <v>506</v>
      </c>
      <c r="D1853" s="2">
        <v>1</v>
      </c>
      <c r="E1853" s="2">
        <v>88</v>
      </c>
      <c r="F1853" s="2" t="s">
        <v>38</v>
      </c>
      <c r="G1853" s="12"/>
      <c r="H1853" s="8" t="s">
        <v>121</v>
      </c>
      <c r="I1853" s="2">
        <v>669939000</v>
      </c>
      <c r="J1853" s="2">
        <v>811050000</v>
      </c>
      <c r="K1853" s="2">
        <v>911288000</v>
      </c>
      <c r="L1853" s="2">
        <v>850243000</v>
      </c>
      <c r="M1853" s="2">
        <v>-2656000</v>
      </c>
      <c r="N1853" s="2">
        <v>-2894000</v>
      </c>
      <c r="O1853" s="2">
        <v>-5861000</v>
      </c>
      <c r="P1853" s="2">
        <v>-213506000</v>
      </c>
      <c r="Q1853" s="14">
        <v>21480000</v>
      </c>
      <c r="R1853" s="14">
        <v>73183000</v>
      </c>
      <c r="S1853" s="14">
        <v>127033000</v>
      </c>
      <c r="T1853" s="14">
        <v>246138000</v>
      </c>
      <c r="U1853" s="14">
        <v>-59051000</v>
      </c>
      <c r="V1853" s="14">
        <v>93456000</v>
      </c>
      <c r="W1853" s="14">
        <v>210564000</v>
      </c>
      <c r="X1853" s="14">
        <v>275972000</v>
      </c>
      <c r="Y1853" s="14" t="s">
        <v>38</v>
      </c>
      <c r="Z1853" s="14" t="s">
        <v>38</v>
      </c>
      <c r="AA1853" s="14" t="s">
        <v>38</v>
      </c>
      <c r="AB1853" s="14" t="s">
        <v>38</v>
      </c>
      <c r="AC1853" s="14">
        <v>-152507000</v>
      </c>
      <c r="AD1853" s="14">
        <v>92067000</v>
      </c>
      <c r="AE1853" s="14">
        <v>-69014000</v>
      </c>
      <c r="AF1853" s="14">
        <v>354516000</v>
      </c>
      <c r="AG1853" s="2">
        <v>19081000</v>
      </c>
      <c r="AH1853" s="2">
        <v>171587000</v>
      </c>
      <c r="AI1853" s="2">
        <v>301222000</v>
      </c>
      <c r="AJ1853" s="2">
        <v>366632000</v>
      </c>
      <c r="AK1853" s="16" t="str">
        <f t="shared" si="458"/>
        <v>Нет</v>
      </c>
      <c r="AL1853" s="16" t="str">
        <f t="shared" ref="AL1853:AL1868" si="482">IF(IFERROR(AN1853*AO1853*AP1853*AQ1853*AR1853*AS1853,0)=0,"Да","Нет")</f>
        <v>Нет</v>
      </c>
      <c r="AM1853" s="16" t="str">
        <f t="shared" si="468"/>
        <v>Нет</v>
      </c>
      <c r="AN1853">
        <f t="shared" si="459"/>
        <v>0.91776088458880445</v>
      </c>
      <c r="AO1853">
        <f t="shared" si="460"/>
        <v>0.4937723937894557</v>
      </c>
      <c r="AP1853">
        <f t="shared" si="461"/>
        <v>2.74512191694847E-2</v>
      </c>
      <c r="AQ1853">
        <f t="shared" si="462"/>
        <v>0.11120306316912121</v>
      </c>
      <c r="AR1853">
        <f t="shared" si="463"/>
        <v>0.56963634794271334</v>
      </c>
      <c r="AS1853">
        <f t="shared" si="464"/>
        <v>0.82159222326474501</v>
      </c>
    </row>
    <row r="1854" spans="1:46" hidden="1" x14ac:dyDescent="0.35">
      <c r="A1854" s="6">
        <v>291</v>
      </c>
      <c r="B1854" s="11" t="s">
        <v>721</v>
      </c>
      <c r="C1854" s="8" t="s">
        <v>722</v>
      </c>
      <c r="D1854" s="2">
        <v>1</v>
      </c>
      <c r="E1854" s="2">
        <v>99</v>
      </c>
      <c r="F1854" s="2" t="s">
        <v>38</v>
      </c>
      <c r="G1854" s="12"/>
      <c r="H1854" s="8" t="s">
        <v>40</v>
      </c>
      <c r="I1854" s="2">
        <v>29915000</v>
      </c>
      <c r="J1854" s="2">
        <v>34859000</v>
      </c>
      <c r="K1854" s="2">
        <v>36424000</v>
      </c>
      <c r="L1854" s="2">
        <v>48866000</v>
      </c>
      <c r="M1854" s="2">
        <v>-13462000</v>
      </c>
      <c r="N1854" s="2">
        <v>-23913000</v>
      </c>
      <c r="O1854" s="2">
        <v>5183000</v>
      </c>
      <c r="P1854" s="2">
        <v>1990000</v>
      </c>
      <c r="Q1854" s="14">
        <v>21479000</v>
      </c>
      <c r="R1854" s="14">
        <v>53916000</v>
      </c>
      <c r="S1854" s="14">
        <v>161092000</v>
      </c>
      <c r="T1854" s="14">
        <v>120739000</v>
      </c>
      <c r="U1854" s="14">
        <v>-28820000</v>
      </c>
      <c r="V1854" s="14">
        <v>-13574000</v>
      </c>
      <c r="W1854" s="14">
        <v>4437000</v>
      </c>
      <c r="X1854" s="14">
        <v>2429000</v>
      </c>
      <c r="Y1854" s="14" t="s">
        <v>38</v>
      </c>
      <c r="Z1854" s="14" t="s">
        <v>38</v>
      </c>
      <c r="AA1854" s="14" t="s">
        <v>38</v>
      </c>
      <c r="AB1854" s="14" t="s">
        <v>38</v>
      </c>
      <c r="AC1854" s="14">
        <v>-15091000</v>
      </c>
      <c r="AD1854" s="14">
        <v>-16362000</v>
      </c>
      <c r="AE1854" s="14">
        <v>2824000</v>
      </c>
      <c r="AF1854" s="14">
        <v>692000</v>
      </c>
      <c r="AG1854" s="2">
        <v>-18606000</v>
      </c>
      <c r="AH1854" s="2">
        <v>-3360000</v>
      </c>
      <c r="AI1854" s="2">
        <v>14651000</v>
      </c>
      <c r="AJ1854" s="2">
        <v>12609000</v>
      </c>
      <c r="AK1854" s="16" t="str">
        <f t="shared" si="458"/>
        <v>Нет</v>
      </c>
      <c r="AL1854" s="16" t="str">
        <f t="shared" si="482"/>
        <v>Нет</v>
      </c>
      <c r="AM1854" s="16" t="str">
        <f t="shared" si="468"/>
        <v>Нет</v>
      </c>
      <c r="AN1854">
        <f t="shared" si="459"/>
        <v>0.56295738719524946</v>
      </c>
      <c r="AO1854">
        <f t="shared" si="460"/>
        <v>-4.6137372178275129</v>
      </c>
      <c r="AP1854">
        <f t="shared" si="461"/>
        <v>2.6045226130653267</v>
      </c>
      <c r="AQ1854">
        <f t="shared" si="462"/>
        <v>5.5374999999999996</v>
      </c>
      <c r="AR1854">
        <f t="shared" si="463"/>
        <v>-0.22933588150979456</v>
      </c>
      <c r="AS1854">
        <f t="shared" si="464"/>
        <v>1.16194781505274</v>
      </c>
    </row>
    <row r="1855" spans="1:46" hidden="1" x14ac:dyDescent="0.35">
      <c r="A1855" s="6">
        <v>737</v>
      </c>
      <c r="B1855" s="11" t="s">
        <v>1785</v>
      </c>
      <c r="C1855" s="8" t="s">
        <v>1786</v>
      </c>
      <c r="D1855" s="2">
        <v>1</v>
      </c>
      <c r="E1855" s="2">
        <v>76</v>
      </c>
      <c r="F1855" s="2" t="s">
        <v>38</v>
      </c>
      <c r="G1855" s="12"/>
      <c r="H1855" s="8" t="s">
        <v>121</v>
      </c>
      <c r="I1855" s="2">
        <v>26746000</v>
      </c>
      <c r="J1855" s="2">
        <v>16088000</v>
      </c>
      <c r="K1855" s="2">
        <v>27242000</v>
      </c>
      <c r="L1855" s="2">
        <v>40828000</v>
      </c>
      <c r="M1855" s="2">
        <v>1850000</v>
      </c>
      <c r="N1855" s="2">
        <v>3225000</v>
      </c>
      <c r="O1855" s="2">
        <v>2134000</v>
      </c>
      <c r="P1855" s="2">
        <v>1013000</v>
      </c>
      <c r="Q1855" s="14">
        <v>21382000</v>
      </c>
      <c r="R1855" s="14">
        <v>19190000</v>
      </c>
      <c r="S1855" s="14">
        <v>14972000</v>
      </c>
      <c r="T1855" s="14">
        <v>13513000</v>
      </c>
      <c r="U1855" s="14">
        <v>-5164000</v>
      </c>
      <c r="V1855" s="14">
        <v>2187000</v>
      </c>
      <c r="W1855" s="14">
        <v>4722000</v>
      </c>
      <c r="X1855" s="14">
        <v>12208000</v>
      </c>
      <c r="Y1855" s="14" t="s">
        <v>38</v>
      </c>
      <c r="Z1855" s="14" t="s">
        <v>38</v>
      </c>
      <c r="AA1855" s="14" t="s">
        <v>38</v>
      </c>
      <c r="AB1855" s="14" t="s">
        <v>38</v>
      </c>
      <c r="AC1855" s="14">
        <v>-3352000</v>
      </c>
      <c r="AD1855" s="14">
        <v>798000</v>
      </c>
      <c r="AE1855" s="14">
        <v>13000</v>
      </c>
      <c r="AF1855" s="14">
        <v>30000</v>
      </c>
      <c r="AG1855" s="2">
        <v>20479000</v>
      </c>
      <c r="AH1855" s="2">
        <v>11870000</v>
      </c>
      <c r="AI1855" s="2">
        <v>14404000</v>
      </c>
      <c r="AJ1855" s="2">
        <v>21891000</v>
      </c>
      <c r="AK1855" s="16" t="str">
        <f t="shared" si="458"/>
        <v>Нет</v>
      </c>
      <c r="AL1855" s="16" t="str">
        <f t="shared" si="482"/>
        <v>Нет</v>
      </c>
      <c r="AM1855" s="16" t="str">
        <f t="shared" si="468"/>
        <v>Нет</v>
      </c>
      <c r="AN1855">
        <f t="shared" si="459"/>
        <v>0.5736434108527132</v>
      </c>
      <c r="AO1855">
        <f t="shared" si="460"/>
        <v>1.5112464854732897</v>
      </c>
      <c r="AP1855">
        <f t="shared" si="461"/>
        <v>2.1066140177690031</v>
      </c>
      <c r="AQ1855">
        <f t="shared" si="462"/>
        <v>1.725273799494524</v>
      </c>
      <c r="AR1855">
        <f t="shared" si="463"/>
        <v>0.82407664537628433</v>
      </c>
      <c r="AS1855">
        <f t="shared" si="464"/>
        <v>0.65798730071718969</v>
      </c>
    </row>
    <row r="1856" spans="1:46" ht="29" hidden="1" x14ac:dyDescent="0.35">
      <c r="A1856" s="6">
        <v>1030</v>
      </c>
      <c r="B1856" s="11" t="s">
        <v>2463</v>
      </c>
      <c r="C1856" s="8" t="s">
        <v>2464</v>
      </c>
      <c r="D1856" s="2">
        <v>1</v>
      </c>
      <c r="E1856" s="2">
        <v>79</v>
      </c>
      <c r="F1856" s="2">
        <v>97</v>
      </c>
      <c r="G1856" s="12" t="s">
        <v>2465</v>
      </c>
      <c r="H1856" s="8" t="s">
        <v>121</v>
      </c>
      <c r="I1856" s="2">
        <v>20820000</v>
      </c>
      <c r="J1856" s="2">
        <v>30550000</v>
      </c>
      <c r="K1856" s="2">
        <v>30382000</v>
      </c>
      <c r="L1856" s="2">
        <v>28534000</v>
      </c>
      <c r="M1856" s="2">
        <v>14925000</v>
      </c>
      <c r="N1856" s="2">
        <v>20754000</v>
      </c>
      <c r="O1856" s="2">
        <v>-186000</v>
      </c>
      <c r="P1856" s="2">
        <v>1231000</v>
      </c>
      <c r="Q1856" s="14">
        <v>21317000</v>
      </c>
      <c r="R1856" s="14">
        <v>35481000</v>
      </c>
      <c r="S1856" s="14">
        <v>31426000</v>
      </c>
      <c r="T1856" s="14">
        <v>55868000</v>
      </c>
      <c r="U1856" s="14">
        <v>-1420000</v>
      </c>
      <c r="V1856" s="14">
        <v>710000</v>
      </c>
      <c r="W1856" s="14">
        <v>458000</v>
      </c>
      <c r="X1856" s="14">
        <v>4082000</v>
      </c>
      <c r="Y1856" s="14" t="s">
        <v>38</v>
      </c>
      <c r="Z1856" s="14" t="s">
        <v>38</v>
      </c>
      <c r="AA1856" s="14" t="s">
        <v>38</v>
      </c>
      <c r="AB1856" s="14" t="s">
        <v>38</v>
      </c>
      <c r="AC1856" s="14">
        <v>-2183000</v>
      </c>
      <c r="AD1856" s="14">
        <v>252000</v>
      </c>
      <c r="AE1856" s="14">
        <v>-3569000</v>
      </c>
      <c r="AF1856" s="14">
        <v>175000</v>
      </c>
      <c r="AG1856" s="2">
        <v>16118000</v>
      </c>
      <c r="AH1856" s="2">
        <v>18248000</v>
      </c>
      <c r="AI1856" s="2">
        <v>17997000</v>
      </c>
      <c r="AJ1856" s="2">
        <v>21612000</v>
      </c>
      <c r="AK1856" s="16" t="str">
        <f t="shared" si="458"/>
        <v>Нет</v>
      </c>
      <c r="AL1856" s="16" t="str">
        <f t="shared" si="482"/>
        <v>Нет</v>
      </c>
      <c r="AM1856" s="16" t="str">
        <f t="shared" si="468"/>
        <v>Нет</v>
      </c>
      <c r="AN1856">
        <f t="shared" si="459"/>
        <v>0.71913847932928587</v>
      </c>
      <c r="AO1856">
        <f t="shared" si="460"/>
        <v>-111.58064516129032</v>
      </c>
      <c r="AP1856">
        <f t="shared" si="461"/>
        <v>-0.15109666937449229</v>
      </c>
      <c r="AQ1856">
        <f t="shared" si="462"/>
        <v>0.88327487943884264</v>
      </c>
      <c r="AR1856">
        <f t="shared" si="463"/>
        <v>1.0139467689059287</v>
      </c>
      <c r="AS1856">
        <f t="shared" si="464"/>
        <v>0.83273181565796783</v>
      </c>
    </row>
    <row r="1857" spans="1:46" hidden="1" x14ac:dyDescent="0.35">
      <c r="A1857" s="6">
        <v>943</v>
      </c>
      <c r="B1857" s="11" t="s">
        <v>2256</v>
      </c>
      <c r="C1857" s="8" t="s">
        <v>2257</v>
      </c>
      <c r="D1857" s="2">
        <v>1</v>
      </c>
      <c r="E1857" s="2">
        <v>90</v>
      </c>
      <c r="F1857" s="2" t="s">
        <v>38</v>
      </c>
      <c r="G1857" s="12"/>
      <c r="H1857" s="8" t="s">
        <v>40</v>
      </c>
      <c r="I1857" s="2">
        <v>14627000</v>
      </c>
      <c r="J1857" s="2">
        <v>151347000</v>
      </c>
      <c r="K1857" s="2">
        <v>145369000</v>
      </c>
      <c r="L1857" s="2">
        <v>155405000</v>
      </c>
      <c r="M1857" s="2">
        <v>-10804000</v>
      </c>
      <c r="N1857" s="2">
        <v>-7836000</v>
      </c>
      <c r="O1857" s="2">
        <v>-5216000</v>
      </c>
      <c r="P1857" s="2">
        <v>2571000</v>
      </c>
      <c r="Q1857" s="14">
        <v>21290000</v>
      </c>
      <c r="R1857" s="14">
        <v>11590000</v>
      </c>
      <c r="S1857" s="14">
        <v>90372000</v>
      </c>
      <c r="T1857" s="14">
        <v>48741000</v>
      </c>
      <c r="U1857" s="14">
        <v>-25582000</v>
      </c>
      <c r="V1857" s="14">
        <v>-20008000</v>
      </c>
      <c r="W1857" s="14">
        <v>117000</v>
      </c>
      <c r="X1857" s="14">
        <v>22974000</v>
      </c>
      <c r="Y1857" s="14" t="s">
        <v>38</v>
      </c>
      <c r="Z1857" s="14" t="s">
        <v>38</v>
      </c>
      <c r="AA1857" s="14" t="s">
        <v>38</v>
      </c>
      <c r="AB1857" s="14" t="s">
        <v>38</v>
      </c>
      <c r="AC1857" s="14">
        <v>-5574000</v>
      </c>
      <c r="AD1857" s="14">
        <v>-20086000</v>
      </c>
      <c r="AE1857" s="14">
        <v>-22401000</v>
      </c>
      <c r="AF1857" s="14">
        <v>-9939000</v>
      </c>
      <c r="AG1857" s="2">
        <v>3971000</v>
      </c>
      <c r="AH1857" s="2">
        <v>9545000</v>
      </c>
      <c r="AI1857" s="2">
        <v>29631000</v>
      </c>
      <c r="AJ1857" s="2">
        <v>52488000</v>
      </c>
      <c r="AK1857" s="16" t="str">
        <f t="shared" si="458"/>
        <v>Нет</v>
      </c>
      <c r="AL1857" s="16" t="str">
        <f t="shared" si="482"/>
        <v>Нет</v>
      </c>
      <c r="AM1857" s="16" t="str">
        <f t="shared" si="468"/>
        <v>Да</v>
      </c>
      <c r="AN1857">
        <f t="shared" si="459"/>
        <v>1.378764675855028</v>
      </c>
      <c r="AO1857">
        <f t="shared" si="460"/>
        <v>1.5023006134969326</v>
      </c>
      <c r="AP1857">
        <f t="shared" si="461"/>
        <v>-2.0287825748735901</v>
      </c>
      <c r="AQ1857">
        <f t="shared" si="462"/>
        <v>0.41602933473022524</v>
      </c>
      <c r="AR1857">
        <f t="shared" si="463"/>
        <v>0.32212885154061627</v>
      </c>
      <c r="AS1857">
        <f t="shared" si="464"/>
        <v>0.56452903520804754</v>
      </c>
      <c r="AT1857">
        <f t="shared" ref="AT1857:AT1858" si="483">AQ1857*AN1857</f>
        <v>0.57360655084550194</v>
      </c>
    </row>
    <row r="1858" spans="1:46" hidden="1" x14ac:dyDescent="0.35">
      <c r="A1858" s="6">
        <v>1762</v>
      </c>
      <c r="B1858" s="11" t="s">
        <v>4190</v>
      </c>
      <c r="C1858" s="8" t="s">
        <v>4191</v>
      </c>
      <c r="D1858" s="2">
        <v>1</v>
      </c>
      <c r="E1858" s="2">
        <v>2</v>
      </c>
      <c r="F1858" s="2" t="s">
        <v>38</v>
      </c>
      <c r="G1858" s="12"/>
      <c r="H1858" s="8" t="s">
        <v>121</v>
      </c>
      <c r="I1858" s="2">
        <v>48609000</v>
      </c>
      <c r="J1858" s="2">
        <v>48554000</v>
      </c>
      <c r="K1858" s="2">
        <v>47076000</v>
      </c>
      <c r="L1858" s="2">
        <v>46267000</v>
      </c>
      <c r="M1858" s="2">
        <v>15859000</v>
      </c>
      <c r="N1858" s="2">
        <v>15039000</v>
      </c>
      <c r="O1858" s="2">
        <v>14078000</v>
      </c>
      <c r="P1858" s="2">
        <v>14938000</v>
      </c>
      <c r="Q1858" s="14">
        <v>21169000</v>
      </c>
      <c r="R1858" s="14">
        <v>16817000</v>
      </c>
      <c r="S1858" s="14">
        <v>16003000</v>
      </c>
      <c r="T1858" s="14">
        <v>16908000</v>
      </c>
      <c r="U1858" s="14">
        <v>46054000</v>
      </c>
      <c r="V1858" s="14">
        <v>46075000</v>
      </c>
      <c r="W1858" s="14">
        <v>45006000</v>
      </c>
      <c r="X1858" s="14">
        <v>42426000</v>
      </c>
      <c r="Y1858" s="14" t="s">
        <v>38</v>
      </c>
      <c r="Z1858" s="14" t="s">
        <v>38</v>
      </c>
      <c r="AA1858" s="14" t="s">
        <v>38</v>
      </c>
      <c r="AB1858" s="14" t="s">
        <v>38</v>
      </c>
      <c r="AC1858" s="14">
        <v>1083000</v>
      </c>
      <c r="AD1858" s="14">
        <v>1549000</v>
      </c>
      <c r="AE1858" s="14">
        <v>1249000</v>
      </c>
      <c r="AF1858" s="14">
        <v>764000</v>
      </c>
      <c r="AG1858" s="2">
        <v>46438000</v>
      </c>
      <c r="AH1858" s="2">
        <v>46459000</v>
      </c>
      <c r="AI1858" s="2">
        <v>45390000</v>
      </c>
      <c r="AJ1858" s="2">
        <v>44582000</v>
      </c>
      <c r="AK1858" s="16" t="str">
        <f t="shared" ref="AK1858:AK1921" si="484">IF(AC1858&gt;0,"Да","Нет")</f>
        <v>Да</v>
      </c>
      <c r="AL1858" s="16" t="str">
        <f t="shared" si="482"/>
        <v>Нет</v>
      </c>
      <c r="AM1858" s="16" t="str">
        <f t="shared" si="468"/>
        <v>Да</v>
      </c>
      <c r="AN1858">
        <f t="shared" ref="AN1858:AN1921" si="485">M1858/N1858</f>
        <v>1.0545249019216703</v>
      </c>
      <c r="AO1858">
        <f t="shared" ref="AO1858:AO1921" si="486">N1858/O1858</f>
        <v>1.068262537292229</v>
      </c>
      <c r="AP1858">
        <f t="shared" ref="AP1858:AP1921" si="487">O1858/P1858</f>
        <v>0.94242870531530321</v>
      </c>
      <c r="AQ1858">
        <f t="shared" ref="AQ1858:AQ1921" si="488">AG1858/AH1858</f>
        <v>0.99954798854904325</v>
      </c>
      <c r="AR1858">
        <f t="shared" ref="AR1858:AR1921" si="489">AH1858/AI1858</f>
        <v>1.0235514430491297</v>
      </c>
      <c r="AS1858">
        <f t="shared" ref="AS1858:AS1921" si="490">AI1858/AJ1858</f>
        <v>1.0181239065093535</v>
      </c>
      <c r="AT1858">
        <f t="shared" si="483"/>
        <v>1.0540482445906827</v>
      </c>
    </row>
    <row r="1859" spans="1:46" ht="43.5" hidden="1" x14ac:dyDescent="0.35">
      <c r="A1859" s="6">
        <v>50</v>
      </c>
      <c r="B1859" s="11" t="s">
        <v>150</v>
      </c>
      <c r="C1859" s="8" t="s">
        <v>151</v>
      </c>
      <c r="D1859" s="2">
        <v>1</v>
      </c>
      <c r="E1859" s="2">
        <v>99</v>
      </c>
      <c r="F1859" s="2">
        <v>31</v>
      </c>
      <c r="G1859" s="12" t="s">
        <v>152</v>
      </c>
      <c r="H1859" s="8" t="s">
        <v>40</v>
      </c>
      <c r="I1859" s="2">
        <v>219057000</v>
      </c>
      <c r="J1859" s="2">
        <v>198012000</v>
      </c>
      <c r="K1859" s="2">
        <v>199516000</v>
      </c>
      <c r="L1859" s="2">
        <v>135092000</v>
      </c>
      <c r="M1859" s="2">
        <v>-36631000</v>
      </c>
      <c r="N1859" s="2">
        <v>-49067000</v>
      </c>
      <c r="O1859" s="2">
        <v>-26441000</v>
      </c>
      <c r="P1859" s="2">
        <v>-34702000</v>
      </c>
      <c r="Q1859" s="14">
        <v>20991000</v>
      </c>
      <c r="R1859" s="14">
        <v>32995000</v>
      </c>
      <c r="S1859" s="14">
        <v>93191000</v>
      </c>
      <c r="T1859" s="14">
        <v>75825000</v>
      </c>
      <c r="U1859" s="14">
        <v>-330223000</v>
      </c>
      <c r="V1859" s="14">
        <v>-292047000</v>
      </c>
      <c r="W1859" s="14">
        <v>-241939000</v>
      </c>
      <c r="X1859" s="14">
        <v>-210978000</v>
      </c>
      <c r="Y1859" s="14" t="s">
        <v>38</v>
      </c>
      <c r="Z1859" s="14" t="s">
        <v>38</v>
      </c>
      <c r="AA1859" s="14" t="s">
        <v>38</v>
      </c>
      <c r="AB1859" s="14" t="s">
        <v>38</v>
      </c>
      <c r="AC1859" s="14">
        <v>-38175000</v>
      </c>
      <c r="AD1859" s="14">
        <v>-52090000</v>
      </c>
      <c r="AE1859" s="14">
        <v>-38255000</v>
      </c>
      <c r="AF1859" s="14">
        <v>-38491000</v>
      </c>
      <c r="AG1859" s="2">
        <v>-238997000</v>
      </c>
      <c r="AH1859" s="2">
        <v>-200821000</v>
      </c>
      <c r="AI1859" s="2">
        <v>-150713000</v>
      </c>
      <c r="AJ1859" s="2">
        <v>-119752000</v>
      </c>
      <c r="AK1859" s="16" t="str">
        <f t="shared" si="484"/>
        <v>Нет</v>
      </c>
      <c r="AL1859" s="16" t="str">
        <f t="shared" si="482"/>
        <v>Нет</v>
      </c>
      <c r="AM1859" s="16" t="str">
        <f t="shared" si="468"/>
        <v>Нет</v>
      </c>
      <c r="AN1859">
        <f t="shared" si="485"/>
        <v>0.74655063484623063</v>
      </c>
      <c r="AO1859">
        <f t="shared" si="486"/>
        <v>1.8557165008887713</v>
      </c>
      <c r="AP1859">
        <f t="shared" si="487"/>
        <v>0.76194455650971127</v>
      </c>
      <c r="AQ1859">
        <f t="shared" si="488"/>
        <v>1.1900996409738025</v>
      </c>
      <c r="AR1859">
        <f t="shared" si="489"/>
        <v>1.33247297844247</v>
      </c>
      <c r="AS1859">
        <f t="shared" si="490"/>
        <v>1.2585426548199612</v>
      </c>
    </row>
    <row r="1860" spans="1:46" ht="101.5" hidden="1" x14ac:dyDescent="0.35">
      <c r="A1860" s="6">
        <v>1492</v>
      </c>
      <c r="B1860" s="11" t="s">
        <v>3534</v>
      </c>
      <c r="C1860" s="8" t="s">
        <v>3535</v>
      </c>
      <c r="D1860" s="2">
        <v>5</v>
      </c>
      <c r="E1860" s="2">
        <v>99</v>
      </c>
      <c r="F1860" s="2" t="s">
        <v>38</v>
      </c>
      <c r="G1860" s="12" t="s">
        <v>3536</v>
      </c>
      <c r="H1860" s="8" t="s">
        <v>121</v>
      </c>
      <c r="I1860" s="2">
        <v>17384000</v>
      </c>
      <c r="J1860" s="2">
        <v>107900000</v>
      </c>
      <c r="K1860" s="2">
        <v>113734000</v>
      </c>
      <c r="L1860" s="2">
        <v>129167000</v>
      </c>
      <c r="M1860" s="2">
        <v>14516000</v>
      </c>
      <c r="N1860" s="2">
        <v>38902000</v>
      </c>
      <c r="O1860" s="2">
        <v>62433000</v>
      </c>
      <c r="P1860" s="2">
        <v>66587000</v>
      </c>
      <c r="Q1860" s="14">
        <v>20832000</v>
      </c>
      <c r="R1860" s="14">
        <v>61532000</v>
      </c>
      <c r="S1860" s="14">
        <v>86840000</v>
      </c>
      <c r="T1860" s="14">
        <v>108298000</v>
      </c>
      <c r="U1860" s="14">
        <v>-81745000</v>
      </c>
      <c r="V1860" s="14">
        <v>-167057000</v>
      </c>
      <c r="W1860" s="14">
        <v>-169635000</v>
      </c>
      <c r="X1860" s="14">
        <v>-174485000</v>
      </c>
      <c r="Y1860" s="14" t="s">
        <v>38</v>
      </c>
      <c r="Z1860" s="14" t="s">
        <v>38</v>
      </c>
      <c r="AA1860" s="14" t="s">
        <v>38</v>
      </c>
      <c r="AB1860" s="14" t="s">
        <v>38</v>
      </c>
      <c r="AC1860" s="14">
        <v>85312000</v>
      </c>
      <c r="AD1860" s="14">
        <v>2578000</v>
      </c>
      <c r="AE1860" s="14">
        <v>4850000</v>
      </c>
      <c r="AF1860" s="14">
        <v>10831000</v>
      </c>
      <c r="AG1860" s="2">
        <v>-61674000</v>
      </c>
      <c r="AH1860" s="2">
        <v>-146986000</v>
      </c>
      <c r="AI1860" s="2">
        <v>-149564000</v>
      </c>
      <c r="AJ1860" s="2">
        <v>-154413000</v>
      </c>
      <c r="AK1860" s="16" t="str">
        <f t="shared" si="484"/>
        <v>Да</v>
      </c>
      <c r="AL1860" s="16" t="str">
        <f t="shared" si="482"/>
        <v>Нет</v>
      </c>
      <c r="AM1860" s="16" t="str">
        <f t="shared" si="468"/>
        <v>Нет</v>
      </c>
      <c r="AN1860">
        <f t="shared" si="485"/>
        <v>0.37314276900930543</v>
      </c>
      <c r="AO1860">
        <f t="shared" si="486"/>
        <v>0.62309996316050809</v>
      </c>
      <c r="AP1860">
        <f t="shared" si="487"/>
        <v>0.93761545046330363</v>
      </c>
      <c r="AQ1860">
        <f t="shared" si="488"/>
        <v>0.41959098145401602</v>
      </c>
      <c r="AR1860">
        <f t="shared" si="489"/>
        <v>0.98276323179374714</v>
      </c>
      <c r="AS1860">
        <f t="shared" si="490"/>
        <v>0.96859720360332358</v>
      </c>
    </row>
    <row r="1861" spans="1:46" x14ac:dyDescent="0.35">
      <c r="A1861" s="6">
        <v>1481</v>
      </c>
      <c r="B1861" s="11" t="s">
        <v>3506</v>
      </c>
      <c r="C1861" s="8" t="s">
        <v>3507</v>
      </c>
      <c r="D1861" s="2">
        <v>1</v>
      </c>
      <c r="E1861" s="2">
        <v>77</v>
      </c>
      <c r="F1861" s="2" t="s">
        <v>38</v>
      </c>
      <c r="G1861" s="12"/>
      <c r="H1861" s="8" t="s">
        <v>40</v>
      </c>
      <c r="I1861" s="2">
        <v>185290000</v>
      </c>
      <c r="J1861" s="2">
        <v>101491000</v>
      </c>
      <c r="K1861" s="2">
        <v>111224000</v>
      </c>
      <c r="L1861" s="2">
        <v>110634000</v>
      </c>
      <c r="M1861" s="2">
        <v>-13522000</v>
      </c>
      <c r="N1861" s="2">
        <v>-4485000</v>
      </c>
      <c r="O1861" s="2">
        <v>-4838000</v>
      </c>
      <c r="P1861" s="2">
        <v>-16477000</v>
      </c>
      <c r="Q1861" s="14">
        <v>20651000</v>
      </c>
      <c r="R1861" s="14">
        <v>30797000</v>
      </c>
      <c r="S1861" s="14">
        <v>39559000</v>
      </c>
      <c r="T1861" s="14">
        <v>40491000</v>
      </c>
      <c r="U1861" s="14">
        <v>-54474000</v>
      </c>
      <c r="V1861" s="14">
        <v>-42301000</v>
      </c>
      <c r="W1861" s="14">
        <v>-34634000</v>
      </c>
      <c r="X1861" s="14">
        <v>-30227000</v>
      </c>
      <c r="Y1861" s="14" t="s">
        <v>38</v>
      </c>
      <c r="Z1861" s="14" t="s">
        <v>38</v>
      </c>
      <c r="AA1861" s="14" t="s">
        <v>38</v>
      </c>
      <c r="AB1861" s="14" t="s">
        <v>38</v>
      </c>
      <c r="AC1861" s="14">
        <v>-12173000</v>
      </c>
      <c r="AD1861" s="14">
        <v>-7667000</v>
      </c>
      <c r="AE1861" s="14">
        <v>-4407000</v>
      </c>
      <c r="AF1861" s="14">
        <v>-16396000</v>
      </c>
      <c r="AG1861" s="2">
        <v>163598000</v>
      </c>
      <c r="AH1861" s="2">
        <v>89839000</v>
      </c>
      <c r="AI1861" s="2">
        <v>97506000</v>
      </c>
      <c r="AJ1861" s="2">
        <v>101913000</v>
      </c>
      <c r="AK1861" s="16" t="str">
        <f t="shared" si="484"/>
        <v>Нет</v>
      </c>
      <c r="AL1861" s="16" t="str">
        <f t="shared" si="482"/>
        <v>Нет</v>
      </c>
      <c r="AM1861" s="16" t="str">
        <f t="shared" si="468"/>
        <v>Да</v>
      </c>
      <c r="AN1861">
        <f t="shared" si="485"/>
        <v>3.0149386845039019</v>
      </c>
      <c r="AO1861">
        <f t="shared" si="486"/>
        <v>0.92703596527490695</v>
      </c>
      <c r="AP1861">
        <f t="shared" si="487"/>
        <v>0.29362141166474481</v>
      </c>
      <c r="AQ1861">
        <f t="shared" si="488"/>
        <v>1.8210131457384877</v>
      </c>
      <c r="AR1861">
        <f t="shared" si="489"/>
        <v>0.92136894139847803</v>
      </c>
      <c r="AS1861">
        <f t="shared" si="490"/>
        <v>0.95675723411144797</v>
      </c>
      <c r="AT1861">
        <f>AQ1861*AN1861</f>
        <v>5.4902429780771085</v>
      </c>
    </row>
    <row r="1862" spans="1:46" hidden="1" x14ac:dyDescent="0.35">
      <c r="A1862" s="6">
        <v>1372</v>
      </c>
      <c r="B1862" s="11" t="s">
        <v>3245</v>
      </c>
      <c r="C1862" s="8" t="s">
        <v>3246</v>
      </c>
      <c r="D1862" s="2">
        <v>1</v>
      </c>
      <c r="E1862" s="2">
        <v>19</v>
      </c>
      <c r="F1862" s="2" t="s">
        <v>38</v>
      </c>
      <c r="G1862" s="12"/>
      <c r="H1862" s="8" t="s">
        <v>121</v>
      </c>
      <c r="I1862" s="2">
        <v>24775000</v>
      </c>
      <c r="J1862" s="2">
        <v>17563000</v>
      </c>
      <c r="K1862" s="2">
        <v>17223000</v>
      </c>
      <c r="L1862" s="2">
        <v>17456000</v>
      </c>
      <c r="M1862" s="2">
        <v>-594000</v>
      </c>
      <c r="N1862" s="2">
        <v>23000</v>
      </c>
      <c r="O1862" s="2">
        <v>-1358000</v>
      </c>
      <c r="P1862" s="2">
        <v>-1266000</v>
      </c>
      <c r="Q1862" s="14">
        <v>20642000</v>
      </c>
      <c r="R1862" s="14">
        <v>23889000</v>
      </c>
      <c r="S1862" s="14">
        <v>17565000</v>
      </c>
      <c r="T1862" s="14">
        <v>13123000</v>
      </c>
      <c r="U1862" s="14">
        <v>-3785000</v>
      </c>
      <c r="V1862" s="14">
        <v>-5989000</v>
      </c>
      <c r="W1862" s="14">
        <v>-6013000</v>
      </c>
      <c r="X1862" s="14">
        <v>-6039000</v>
      </c>
      <c r="Y1862" s="14" t="s">
        <v>38</v>
      </c>
      <c r="Z1862" s="14" t="s">
        <v>38</v>
      </c>
      <c r="AA1862" s="14" t="s">
        <v>38</v>
      </c>
      <c r="AB1862" s="14" t="s">
        <v>38</v>
      </c>
      <c r="AC1862" s="14">
        <v>2009000</v>
      </c>
      <c r="AD1862" s="14">
        <v>32000</v>
      </c>
      <c r="AE1862" s="14">
        <v>26000</v>
      </c>
      <c r="AF1862" s="14">
        <v>4000</v>
      </c>
      <c r="AG1862" s="2">
        <v>17357000</v>
      </c>
      <c r="AH1862" s="2">
        <v>15364000</v>
      </c>
      <c r="AI1862" s="2">
        <v>15340000</v>
      </c>
      <c r="AJ1862" s="2">
        <v>15314000</v>
      </c>
      <c r="AK1862" s="16" t="str">
        <f t="shared" si="484"/>
        <v>Да</v>
      </c>
      <c r="AL1862" s="16" t="str">
        <f t="shared" si="482"/>
        <v>Нет</v>
      </c>
      <c r="AM1862" s="16" t="str">
        <f t="shared" si="468"/>
        <v>Нет</v>
      </c>
      <c r="AN1862">
        <f t="shared" si="485"/>
        <v>-25.826086956521738</v>
      </c>
      <c r="AO1862">
        <f t="shared" si="486"/>
        <v>-1.6936671575846832E-2</v>
      </c>
      <c r="AP1862">
        <f t="shared" si="487"/>
        <v>1.0726698262243286</v>
      </c>
      <c r="AQ1862">
        <f t="shared" si="488"/>
        <v>1.129718823223119</v>
      </c>
      <c r="AR1862">
        <f t="shared" si="489"/>
        <v>1.0015645371577575</v>
      </c>
      <c r="AS1862">
        <f t="shared" si="490"/>
        <v>1.0016977928692699</v>
      </c>
    </row>
    <row r="1863" spans="1:46" ht="29" hidden="1" x14ac:dyDescent="0.35">
      <c r="A1863" s="6">
        <v>763</v>
      </c>
      <c r="B1863" s="11" t="s">
        <v>1841</v>
      </c>
      <c r="C1863" s="8" t="s">
        <v>1842</v>
      </c>
      <c r="D1863" s="2">
        <v>1</v>
      </c>
      <c r="E1863" s="2">
        <v>85</v>
      </c>
      <c r="F1863" s="2" t="s">
        <v>38</v>
      </c>
      <c r="G1863" s="12"/>
      <c r="H1863" s="8" t="s">
        <v>121</v>
      </c>
      <c r="I1863" s="2">
        <v>63837000</v>
      </c>
      <c r="J1863" s="2">
        <v>62100000</v>
      </c>
      <c r="K1863" s="2">
        <v>59136000</v>
      </c>
      <c r="L1863" s="2">
        <v>58254000</v>
      </c>
      <c r="M1863" s="2">
        <v>-3736000</v>
      </c>
      <c r="N1863" s="2">
        <v>3130000</v>
      </c>
      <c r="O1863" s="2">
        <v>-8097000</v>
      </c>
      <c r="P1863" s="2">
        <v>-4367000</v>
      </c>
      <c r="Q1863" s="14">
        <v>20541000</v>
      </c>
      <c r="R1863" s="14">
        <v>32203000</v>
      </c>
      <c r="S1863" s="14">
        <v>17726000</v>
      </c>
      <c r="T1863" s="14">
        <v>20844000</v>
      </c>
      <c r="U1863" s="14">
        <v>-10969000</v>
      </c>
      <c r="V1863" s="14">
        <v>-6423000</v>
      </c>
      <c r="W1863" s="14">
        <v>-10221000</v>
      </c>
      <c r="X1863" s="14">
        <v>-2880000</v>
      </c>
      <c r="Y1863" s="14" t="s">
        <v>38</v>
      </c>
      <c r="Z1863" s="14" t="s">
        <v>38</v>
      </c>
      <c r="AA1863" s="14" t="s">
        <v>38</v>
      </c>
      <c r="AB1863" s="14" t="s">
        <v>38</v>
      </c>
      <c r="AC1863" s="14">
        <v>-4546000</v>
      </c>
      <c r="AD1863" s="14">
        <v>3798000</v>
      </c>
      <c r="AE1863" s="14">
        <v>-7341000</v>
      </c>
      <c r="AF1863" s="14">
        <v>-3789000</v>
      </c>
      <c r="AG1863" s="2">
        <v>20533000</v>
      </c>
      <c r="AH1863" s="2">
        <v>25079000</v>
      </c>
      <c r="AI1863" s="2">
        <v>21281000</v>
      </c>
      <c r="AJ1863" s="2">
        <v>28622000</v>
      </c>
      <c r="AK1863" s="16" t="str">
        <f t="shared" si="484"/>
        <v>Нет</v>
      </c>
      <c r="AL1863" s="16" t="str">
        <f t="shared" si="482"/>
        <v>Нет</v>
      </c>
      <c r="AM1863" s="16" t="str">
        <f t="shared" si="468"/>
        <v>Нет</v>
      </c>
      <c r="AN1863">
        <f t="shared" si="485"/>
        <v>-1.1936102236421726</v>
      </c>
      <c r="AO1863">
        <f t="shared" si="486"/>
        <v>-0.38656292453995306</v>
      </c>
      <c r="AP1863">
        <f t="shared" si="487"/>
        <v>1.8541332722692925</v>
      </c>
      <c r="AQ1863">
        <f t="shared" si="488"/>
        <v>0.81873280433829099</v>
      </c>
      <c r="AR1863">
        <f t="shared" si="489"/>
        <v>1.1784690569052205</v>
      </c>
      <c r="AS1863">
        <f t="shared" si="490"/>
        <v>0.74351897142058554</v>
      </c>
    </row>
    <row r="1864" spans="1:46" hidden="1" x14ac:dyDescent="0.35">
      <c r="A1864" s="6">
        <v>420</v>
      </c>
      <c r="B1864" s="11" t="s">
        <v>1022</v>
      </c>
      <c r="C1864" s="8" t="s">
        <v>1023</v>
      </c>
      <c r="D1864" s="2">
        <v>5</v>
      </c>
      <c r="E1864" s="2">
        <v>83</v>
      </c>
      <c r="F1864" s="2" t="s">
        <v>38</v>
      </c>
      <c r="G1864" s="12"/>
      <c r="H1864" s="8" t="s">
        <v>40</v>
      </c>
      <c r="I1864" s="2">
        <v>9150000</v>
      </c>
      <c r="J1864" s="2">
        <v>13071000</v>
      </c>
      <c r="K1864" s="2">
        <v>13700000</v>
      </c>
      <c r="L1864" s="2">
        <v>13966000</v>
      </c>
      <c r="M1864" s="2">
        <v>1872000</v>
      </c>
      <c r="N1864" s="2">
        <v>638000</v>
      </c>
      <c r="O1864" s="2">
        <v>1912000</v>
      </c>
      <c r="P1864" s="2">
        <v>1803000</v>
      </c>
      <c r="Q1864" s="14">
        <v>20488000</v>
      </c>
      <c r="R1864" s="14">
        <v>22211000</v>
      </c>
      <c r="S1864" s="14">
        <v>26349000</v>
      </c>
      <c r="T1864" s="14">
        <v>23187000</v>
      </c>
      <c r="U1864" s="14">
        <v>-2570000</v>
      </c>
      <c r="V1864" s="14">
        <v>-14717000</v>
      </c>
      <c r="W1864" s="14">
        <v>-14751000</v>
      </c>
      <c r="X1864" s="14">
        <v>-15308000</v>
      </c>
      <c r="Y1864" s="14" t="s">
        <v>38</v>
      </c>
      <c r="Z1864" s="14" t="s">
        <v>38</v>
      </c>
      <c r="AA1864" s="14" t="s">
        <v>38</v>
      </c>
      <c r="AB1864" s="14" t="s">
        <v>38</v>
      </c>
      <c r="AC1864" s="14">
        <v>-2966000</v>
      </c>
      <c r="AD1864" s="14">
        <v>161000</v>
      </c>
      <c r="AE1864" s="14">
        <v>874000</v>
      </c>
      <c r="AF1864" s="14">
        <v>1450000</v>
      </c>
      <c r="AG1864" s="2">
        <v>8000000</v>
      </c>
      <c r="AH1864" s="2">
        <v>10966000</v>
      </c>
      <c r="AI1864" s="2">
        <v>10889000</v>
      </c>
      <c r="AJ1864" s="2">
        <v>10260000</v>
      </c>
      <c r="AK1864" s="16" t="str">
        <f t="shared" si="484"/>
        <v>Нет</v>
      </c>
      <c r="AL1864" s="16" t="str">
        <f t="shared" si="482"/>
        <v>Нет</v>
      </c>
      <c r="AM1864" s="16" t="str">
        <f t="shared" si="468"/>
        <v>Да</v>
      </c>
      <c r="AN1864">
        <f t="shared" si="485"/>
        <v>2.9341692789968654</v>
      </c>
      <c r="AO1864">
        <f t="shared" si="486"/>
        <v>0.33368200836820083</v>
      </c>
      <c r="AP1864">
        <f t="shared" si="487"/>
        <v>1.0604547975596228</v>
      </c>
      <c r="AQ1864">
        <f t="shared" si="488"/>
        <v>0.72952763085901884</v>
      </c>
      <c r="AR1864">
        <f t="shared" si="489"/>
        <v>1.0070713564147304</v>
      </c>
      <c r="AS1864">
        <f t="shared" si="490"/>
        <v>1.0613060428849903</v>
      </c>
      <c r="AT1864">
        <f>AQ1864*AN1864</f>
        <v>2.1405575626458986</v>
      </c>
    </row>
    <row r="1865" spans="1:46" hidden="1" x14ac:dyDescent="0.35">
      <c r="A1865" s="6">
        <v>1769</v>
      </c>
      <c r="B1865" s="11" t="s">
        <v>4204</v>
      </c>
      <c r="C1865" s="8" t="s">
        <v>4205</v>
      </c>
      <c r="D1865" s="2">
        <v>1</v>
      </c>
      <c r="E1865" s="2">
        <v>70</v>
      </c>
      <c r="F1865" s="2" t="s">
        <v>38</v>
      </c>
      <c r="G1865" s="12"/>
      <c r="H1865" s="8" t="s">
        <v>40</v>
      </c>
      <c r="I1865" s="2">
        <v>1839053000</v>
      </c>
      <c r="J1865" s="2">
        <v>1671486000</v>
      </c>
      <c r="K1865" s="2">
        <v>1552410000</v>
      </c>
      <c r="L1865" s="2">
        <v>950140000</v>
      </c>
      <c r="M1865" s="2">
        <v>19824000</v>
      </c>
      <c r="N1865" s="2">
        <v>28387000</v>
      </c>
      <c r="O1865" s="2">
        <v>1519000</v>
      </c>
      <c r="P1865" s="2">
        <v>8306000</v>
      </c>
      <c r="Q1865" s="14">
        <v>20438000</v>
      </c>
      <c r="R1865" s="14">
        <v>42324000</v>
      </c>
      <c r="S1865" s="14">
        <v>26119000</v>
      </c>
      <c r="T1865" s="14">
        <v>15514000</v>
      </c>
      <c r="U1865" s="14">
        <v>-93182000</v>
      </c>
      <c r="V1865" s="14">
        <v>-29973000</v>
      </c>
      <c r="W1865" s="14">
        <v>-9459000</v>
      </c>
      <c r="X1865" s="14">
        <v>-7880000</v>
      </c>
      <c r="Y1865" s="14" t="s">
        <v>38</v>
      </c>
      <c r="Z1865" s="14" t="s">
        <v>38</v>
      </c>
      <c r="AA1865" s="14" t="s">
        <v>38</v>
      </c>
      <c r="AB1865" s="14" t="s">
        <v>38</v>
      </c>
      <c r="AC1865" s="14">
        <v>-63209000</v>
      </c>
      <c r="AD1865" s="14">
        <v>-19836000</v>
      </c>
      <c r="AE1865" s="14">
        <v>-1579000</v>
      </c>
      <c r="AF1865" s="14">
        <v>-6584000</v>
      </c>
      <c r="AG1865" s="2">
        <v>1480950000</v>
      </c>
      <c r="AH1865" s="2">
        <v>1482270000</v>
      </c>
      <c r="AI1865" s="2">
        <v>837784000</v>
      </c>
      <c r="AJ1865" s="2">
        <v>397485000</v>
      </c>
      <c r="AK1865" s="16" t="str">
        <f t="shared" si="484"/>
        <v>Нет</v>
      </c>
      <c r="AL1865" s="16" t="str">
        <f t="shared" si="482"/>
        <v>Нет</v>
      </c>
      <c r="AM1865" s="16" t="str">
        <f t="shared" si="468"/>
        <v>Нет</v>
      </c>
      <c r="AN1865">
        <f t="shared" si="485"/>
        <v>0.69834783527671118</v>
      </c>
      <c r="AO1865">
        <f t="shared" si="486"/>
        <v>18.687952600394997</v>
      </c>
      <c r="AP1865">
        <f t="shared" si="487"/>
        <v>0.18287984589453407</v>
      </c>
      <c r="AQ1865">
        <f t="shared" si="488"/>
        <v>0.99910947398247285</v>
      </c>
      <c r="AR1865">
        <f t="shared" si="489"/>
        <v>1.76927465790705</v>
      </c>
      <c r="AS1865">
        <f t="shared" si="490"/>
        <v>2.1077122407134858</v>
      </c>
    </row>
    <row r="1866" spans="1:46" ht="29" hidden="1" x14ac:dyDescent="0.35">
      <c r="A1866" s="6">
        <v>1966</v>
      </c>
      <c r="B1866" s="11" t="s">
        <v>4670</v>
      </c>
      <c r="C1866" s="8" t="s">
        <v>4671</v>
      </c>
      <c r="D1866" s="2">
        <v>1</v>
      </c>
      <c r="E1866" s="2">
        <v>54</v>
      </c>
      <c r="F1866" s="2" t="s">
        <v>38</v>
      </c>
      <c r="G1866" s="12"/>
      <c r="H1866" s="8" t="s">
        <v>121</v>
      </c>
      <c r="I1866" s="2">
        <v>3984000</v>
      </c>
      <c r="J1866" s="2">
        <v>4093000</v>
      </c>
      <c r="K1866" s="2">
        <v>5366000</v>
      </c>
      <c r="L1866" s="2">
        <v>6087000</v>
      </c>
      <c r="M1866" s="2">
        <v>8738000</v>
      </c>
      <c r="N1866" s="2">
        <v>9020000</v>
      </c>
      <c r="O1866" s="2">
        <v>11703000</v>
      </c>
      <c r="P1866" s="2">
        <v>13644000</v>
      </c>
      <c r="Q1866" s="14">
        <v>20197000</v>
      </c>
      <c r="R1866" s="14">
        <v>20165000</v>
      </c>
      <c r="S1866" s="14">
        <v>23287000</v>
      </c>
      <c r="T1866" s="14">
        <v>27000000</v>
      </c>
      <c r="U1866" s="14">
        <v>14000</v>
      </c>
      <c r="V1866" s="14">
        <v>304000</v>
      </c>
      <c r="W1866" s="14">
        <v>68000</v>
      </c>
      <c r="X1866" s="14">
        <v>498000</v>
      </c>
      <c r="Y1866" s="14" t="s">
        <v>38</v>
      </c>
      <c r="Z1866" s="14" t="s">
        <v>38</v>
      </c>
      <c r="AA1866" s="14" t="s">
        <v>38</v>
      </c>
      <c r="AB1866" s="14" t="s">
        <v>38</v>
      </c>
      <c r="AC1866" s="14">
        <v>14000</v>
      </c>
      <c r="AD1866" s="14">
        <v>304000</v>
      </c>
      <c r="AE1866" s="14">
        <v>68000</v>
      </c>
      <c r="AF1866" s="14">
        <v>498000</v>
      </c>
      <c r="AG1866" s="2">
        <v>2635000</v>
      </c>
      <c r="AH1866" s="2">
        <v>2918000</v>
      </c>
      <c r="AI1866" s="2">
        <v>2678000</v>
      </c>
      <c r="AJ1866" s="2">
        <v>3083000</v>
      </c>
      <c r="AK1866" s="16" t="str">
        <f t="shared" si="484"/>
        <v>Да</v>
      </c>
      <c r="AL1866" s="16" t="str">
        <f t="shared" si="482"/>
        <v>Нет</v>
      </c>
      <c r="AM1866" s="16" t="str">
        <f t="shared" si="468"/>
        <v>Нет</v>
      </c>
      <c r="AN1866">
        <f t="shared" si="485"/>
        <v>0.96873614190687363</v>
      </c>
      <c r="AO1866">
        <f t="shared" si="486"/>
        <v>0.7707425446466718</v>
      </c>
      <c r="AP1866">
        <f t="shared" si="487"/>
        <v>0.85773966578715921</v>
      </c>
      <c r="AQ1866">
        <f t="shared" si="488"/>
        <v>0.90301576422206986</v>
      </c>
      <c r="AR1866">
        <f t="shared" si="489"/>
        <v>1.0896191187453323</v>
      </c>
      <c r="AS1866">
        <f t="shared" si="490"/>
        <v>0.86863444696723968</v>
      </c>
    </row>
    <row r="1867" spans="1:46" hidden="1" x14ac:dyDescent="0.35">
      <c r="A1867" s="6">
        <v>576</v>
      </c>
      <c r="B1867" s="11" t="s">
        <v>1403</v>
      </c>
      <c r="C1867" s="8" t="s">
        <v>1404</v>
      </c>
      <c r="D1867" s="2">
        <v>1</v>
      </c>
      <c r="E1867" s="2">
        <v>79</v>
      </c>
      <c r="F1867" s="2" t="s">
        <v>38</v>
      </c>
      <c r="G1867" s="12"/>
      <c r="H1867" s="8" t="s">
        <v>121</v>
      </c>
      <c r="I1867" s="2">
        <v>161033000</v>
      </c>
      <c r="J1867" s="2">
        <v>164349000</v>
      </c>
      <c r="K1867" s="2">
        <v>163088000</v>
      </c>
      <c r="L1867" s="2">
        <v>164788000</v>
      </c>
      <c r="M1867" s="2">
        <v>4372000</v>
      </c>
      <c r="N1867" s="2">
        <v>13728000</v>
      </c>
      <c r="O1867" s="2">
        <v>6429000</v>
      </c>
      <c r="P1867" s="2">
        <v>7958000</v>
      </c>
      <c r="Q1867" s="14">
        <v>20116000</v>
      </c>
      <c r="R1867" s="14">
        <v>33805000</v>
      </c>
      <c r="S1867" s="14">
        <v>20166000</v>
      </c>
      <c r="T1867" s="14">
        <v>22148000</v>
      </c>
      <c r="U1867" s="14">
        <v>-6223000</v>
      </c>
      <c r="V1867" s="14">
        <v>-2049000</v>
      </c>
      <c r="W1867" s="14">
        <v>-3165000</v>
      </c>
      <c r="X1867" s="14">
        <v>-2267000</v>
      </c>
      <c r="Y1867" s="14" t="s">
        <v>38</v>
      </c>
      <c r="Z1867" s="14" t="s">
        <v>38</v>
      </c>
      <c r="AA1867" s="14" t="s">
        <v>38</v>
      </c>
      <c r="AB1867" s="14" t="s">
        <v>38</v>
      </c>
      <c r="AC1867" s="14">
        <v>-4545000</v>
      </c>
      <c r="AD1867" s="14">
        <v>1566000</v>
      </c>
      <c r="AE1867" s="14">
        <v>-890000</v>
      </c>
      <c r="AF1867" s="14">
        <v>36000</v>
      </c>
      <c r="AG1867" s="2">
        <v>156827000</v>
      </c>
      <c r="AH1867" s="2">
        <v>161001000</v>
      </c>
      <c r="AI1867" s="2">
        <v>159807000</v>
      </c>
      <c r="AJ1867" s="2">
        <v>160705000</v>
      </c>
      <c r="AK1867" s="16" t="str">
        <f t="shared" si="484"/>
        <v>Нет</v>
      </c>
      <c r="AL1867" s="16" t="str">
        <f t="shared" si="482"/>
        <v>Нет</v>
      </c>
      <c r="AM1867" s="16" t="str">
        <f t="shared" si="468"/>
        <v>Нет</v>
      </c>
      <c r="AN1867">
        <f t="shared" si="485"/>
        <v>0.31847319347319347</v>
      </c>
      <c r="AO1867">
        <f t="shared" si="486"/>
        <v>2.1353243117125524</v>
      </c>
      <c r="AP1867">
        <f t="shared" si="487"/>
        <v>0.80786629806484045</v>
      </c>
      <c r="AQ1867">
        <f t="shared" si="488"/>
        <v>0.97407469518822865</v>
      </c>
      <c r="AR1867">
        <f t="shared" si="489"/>
        <v>1.0074715125119675</v>
      </c>
      <c r="AS1867">
        <f t="shared" si="490"/>
        <v>0.99441212158924741</v>
      </c>
    </row>
    <row r="1868" spans="1:46" ht="43.5" hidden="1" x14ac:dyDescent="0.35">
      <c r="A1868" s="6">
        <v>1148</v>
      </c>
      <c r="B1868" s="11" t="s">
        <v>2740</v>
      </c>
      <c r="C1868" s="8" t="s">
        <v>2741</v>
      </c>
      <c r="D1868" s="2">
        <v>2</v>
      </c>
      <c r="E1868" s="2">
        <v>99</v>
      </c>
      <c r="F1868" s="2" t="s">
        <v>38</v>
      </c>
      <c r="G1868" s="12" t="s">
        <v>2742</v>
      </c>
      <c r="H1868" s="8" t="s">
        <v>121</v>
      </c>
      <c r="I1868" s="2">
        <v>72015000</v>
      </c>
      <c r="J1868" s="2">
        <v>62507000</v>
      </c>
      <c r="K1868" s="2">
        <v>59095000</v>
      </c>
      <c r="L1868" s="2">
        <v>120201000</v>
      </c>
      <c r="M1868" s="2">
        <v>15638000</v>
      </c>
      <c r="N1868" s="2">
        <v>11742000</v>
      </c>
      <c r="O1868" s="2">
        <v>22465000</v>
      </c>
      <c r="P1868" s="2">
        <v>30966000</v>
      </c>
      <c r="Q1868" s="14">
        <v>19982000</v>
      </c>
      <c r="R1868" s="14">
        <v>14680000</v>
      </c>
      <c r="S1868" s="14">
        <v>31468000</v>
      </c>
      <c r="T1868" s="14">
        <v>39680000</v>
      </c>
      <c r="U1868" s="14">
        <v>13905000</v>
      </c>
      <c r="V1868" s="14">
        <v>20059000</v>
      </c>
      <c r="W1868" s="14">
        <v>13446000</v>
      </c>
      <c r="X1868" s="14">
        <v>-277000</v>
      </c>
      <c r="Y1868" s="14" t="s">
        <v>38</v>
      </c>
      <c r="Z1868" s="14" t="s">
        <v>38</v>
      </c>
      <c r="AA1868" s="14" t="s">
        <v>38</v>
      </c>
      <c r="AB1868" s="14" t="s">
        <v>38</v>
      </c>
      <c r="AC1868" s="14">
        <v>-6154000</v>
      </c>
      <c r="AD1868" s="14">
        <v>-4424000</v>
      </c>
      <c r="AE1868" s="14">
        <v>30141000</v>
      </c>
      <c r="AF1868" s="14">
        <v>260000</v>
      </c>
      <c r="AG1868" s="2">
        <v>28110000</v>
      </c>
      <c r="AH1868" s="2">
        <v>34264000</v>
      </c>
      <c r="AI1868" s="2">
        <v>27540000</v>
      </c>
      <c r="AJ1868" s="2">
        <v>13928000</v>
      </c>
      <c r="AK1868" s="16" t="str">
        <f t="shared" si="484"/>
        <v>Нет</v>
      </c>
      <c r="AL1868" s="16" t="str">
        <f t="shared" si="482"/>
        <v>Нет</v>
      </c>
      <c r="AM1868" s="16" t="str">
        <f t="shared" si="468"/>
        <v>Да</v>
      </c>
      <c r="AN1868">
        <f t="shared" si="485"/>
        <v>1.3318003747232159</v>
      </c>
      <c r="AO1868">
        <f t="shared" si="486"/>
        <v>0.52267972401513463</v>
      </c>
      <c r="AP1868">
        <f t="shared" si="487"/>
        <v>0.72547309952851513</v>
      </c>
      <c r="AQ1868">
        <f t="shared" si="488"/>
        <v>0.82039458323604952</v>
      </c>
      <c r="AR1868">
        <f t="shared" si="489"/>
        <v>1.244153957879448</v>
      </c>
      <c r="AS1868">
        <f t="shared" si="490"/>
        <v>1.9773118897185527</v>
      </c>
      <c r="AT1868">
        <f>AQ1868*AN1868</f>
        <v>1.0926018133746673</v>
      </c>
    </row>
    <row r="1869" spans="1:46" hidden="1" x14ac:dyDescent="0.35">
      <c r="A1869" s="6">
        <v>1410</v>
      </c>
      <c r="B1869" s="11" t="s">
        <v>3340</v>
      </c>
      <c r="C1869" s="8" t="s">
        <v>3341</v>
      </c>
      <c r="D1869" s="2">
        <v>6</v>
      </c>
      <c r="E1869" s="2">
        <v>43</v>
      </c>
      <c r="F1869" s="2" t="s">
        <v>38</v>
      </c>
      <c r="G1869" s="12"/>
      <c r="H1869" s="8" t="s">
        <v>121</v>
      </c>
      <c r="I1869" s="2">
        <v>141940000</v>
      </c>
      <c r="J1869" s="2">
        <v>148659000</v>
      </c>
      <c r="K1869" s="2">
        <v>141597000</v>
      </c>
      <c r="L1869" s="2">
        <v>130751000</v>
      </c>
      <c r="M1869" s="2">
        <v>-6239000</v>
      </c>
      <c r="N1869" s="2">
        <v>1565000</v>
      </c>
      <c r="O1869" s="2">
        <v>-3554000</v>
      </c>
      <c r="P1869" s="2">
        <v>-4617000</v>
      </c>
      <c r="Q1869" s="14">
        <v>19654000</v>
      </c>
      <c r="R1869" s="14">
        <v>20986000</v>
      </c>
      <c r="S1869" s="14">
        <v>17522000</v>
      </c>
      <c r="T1869" s="14">
        <v>19878000</v>
      </c>
      <c r="U1869" s="14">
        <v>9751000</v>
      </c>
      <c r="V1869" s="14">
        <v>17244000</v>
      </c>
      <c r="W1869" s="14">
        <v>10518000</v>
      </c>
      <c r="X1869" s="14">
        <v>4939000</v>
      </c>
      <c r="Y1869" s="14" t="s">
        <v>38</v>
      </c>
      <c r="Z1869" s="14" t="s">
        <v>38</v>
      </c>
      <c r="AA1869" s="14" t="s">
        <v>38</v>
      </c>
      <c r="AB1869" s="14" t="s">
        <v>38</v>
      </c>
      <c r="AC1869" s="14">
        <v>386000</v>
      </c>
      <c r="AD1869" s="14">
        <v>7028000</v>
      </c>
      <c r="AE1869" s="14">
        <v>6046000</v>
      </c>
      <c r="AF1869" s="14">
        <v>5790000</v>
      </c>
      <c r="AG1869" s="2">
        <v>132839000</v>
      </c>
      <c r="AH1869" s="2">
        <v>139833000</v>
      </c>
      <c r="AI1869" s="2">
        <v>132805000</v>
      </c>
      <c r="AJ1869" s="2">
        <v>127235000</v>
      </c>
      <c r="AK1869" s="16" t="str">
        <f t="shared" si="484"/>
        <v>Да</v>
      </c>
      <c r="AL1869" s="16" t="str">
        <f t="shared" ref="AL1869:AL1870" si="491">IF(IFERROR(AN1869*AO1869*AP1869*AQ1869*AR1869*AS1869,0)=0,"Да","Нет")</f>
        <v>Нет</v>
      </c>
      <c r="AM1869" s="16" t="str">
        <f t="shared" si="468"/>
        <v>Нет</v>
      </c>
      <c r="AN1869">
        <f t="shared" si="485"/>
        <v>-3.9865814696485624</v>
      </c>
      <c r="AO1869">
        <f t="shared" si="486"/>
        <v>-0.44034890264490717</v>
      </c>
      <c r="AP1869">
        <f t="shared" si="487"/>
        <v>0.7697639159627464</v>
      </c>
      <c r="AQ1869">
        <f t="shared" si="488"/>
        <v>0.94998319423884203</v>
      </c>
      <c r="AR1869">
        <f t="shared" si="489"/>
        <v>1.0529196942886188</v>
      </c>
      <c r="AS1869">
        <f t="shared" si="490"/>
        <v>1.0437772625456831</v>
      </c>
    </row>
    <row r="1870" spans="1:46" ht="29" hidden="1" x14ac:dyDescent="0.35">
      <c r="A1870" s="6">
        <v>616</v>
      </c>
      <c r="B1870" s="11" t="s">
        <v>1498</v>
      </c>
      <c r="C1870" s="8" t="s">
        <v>1499</v>
      </c>
      <c r="D1870" s="2">
        <v>2</v>
      </c>
      <c r="E1870" s="2">
        <v>6</v>
      </c>
      <c r="F1870" s="2" t="s">
        <v>38</v>
      </c>
      <c r="G1870" s="12"/>
      <c r="H1870" s="8" t="s">
        <v>121</v>
      </c>
      <c r="I1870" s="2">
        <v>17668000</v>
      </c>
      <c r="J1870" s="2">
        <v>19402000</v>
      </c>
      <c r="K1870" s="2">
        <v>22231000</v>
      </c>
      <c r="L1870" s="2">
        <v>20280000</v>
      </c>
      <c r="M1870" s="2">
        <v>817000</v>
      </c>
      <c r="N1870" s="2">
        <v>922000</v>
      </c>
      <c r="O1870" s="2">
        <v>1340000</v>
      </c>
      <c r="P1870" s="2">
        <v>1532000</v>
      </c>
      <c r="Q1870" s="14">
        <v>19642000</v>
      </c>
      <c r="R1870" s="14">
        <v>20097000</v>
      </c>
      <c r="S1870" s="14">
        <v>29049000</v>
      </c>
      <c r="T1870" s="14">
        <v>28628000</v>
      </c>
      <c r="U1870" s="14">
        <v>5480000</v>
      </c>
      <c r="V1870" s="14">
        <v>8123000</v>
      </c>
      <c r="W1870" s="14">
        <v>10225000</v>
      </c>
      <c r="X1870" s="14">
        <v>9319000</v>
      </c>
      <c r="Y1870" s="14" t="s">
        <v>38</v>
      </c>
      <c r="Z1870" s="14" t="s">
        <v>38</v>
      </c>
      <c r="AA1870" s="14" t="s">
        <v>38</v>
      </c>
      <c r="AB1870" s="14" t="s">
        <v>38</v>
      </c>
      <c r="AC1870" s="14">
        <v>209000</v>
      </c>
      <c r="AD1870" s="14">
        <v>53000</v>
      </c>
      <c r="AE1870" s="14">
        <v>722000</v>
      </c>
      <c r="AF1870" s="14">
        <v>716000</v>
      </c>
      <c r="AG1870" s="2">
        <v>14293000</v>
      </c>
      <c r="AH1870" s="2">
        <v>16936000</v>
      </c>
      <c r="AI1870" s="2">
        <v>19038000</v>
      </c>
      <c r="AJ1870" s="2">
        <v>18316000</v>
      </c>
      <c r="AK1870" s="16" t="str">
        <f t="shared" si="484"/>
        <v>Да</v>
      </c>
      <c r="AL1870" s="16" t="str">
        <f t="shared" si="491"/>
        <v>Нет</v>
      </c>
      <c r="AM1870" s="16" t="str">
        <f t="shared" si="468"/>
        <v>Нет</v>
      </c>
      <c r="AN1870">
        <f t="shared" si="485"/>
        <v>0.88611713665943603</v>
      </c>
      <c r="AO1870">
        <f t="shared" si="486"/>
        <v>0.68805970149253737</v>
      </c>
      <c r="AP1870">
        <f t="shared" si="487"/>
        <v>0.87467362924281988</v>
      </c>
      <c r="AQ1870">
        <f t="shared" si="488"/>
        <v>0.84394189891355686</v>
      </c>
      <c r="AR1870">
        <f t="shared" si="489"/>
        <v>0.88958924256749661</v>
      </c>
      <c r="AS1870">
        <f t="shared" si="490"/>
        <v>1.0394190871369295</v>
      </c>
    </row>
    <row r="1871" spans="1:46" hidden="1" x14ac:dyDescent="0.35">
      <c r="A1871" s="6">
        <v>1344</v>
      </c>
      <c r="B1871" s="11" t="s">
        <v>3176</v>
      </c>
      <c r="C1871" s="8" t="s">
        <v>3177</v>
      </c>
      <c r="D1871" s="2">
        <v>1</v>
      </c>
      <c r="E1871" s="2">
        <v>82</v>
      </c>
      <c r="F1871" s="2" t="s">
        <v>38</v>
      </c>
      <c r="G1871" s="12"/>
      <c r="H1871" s="8" t="s">
        <v>121</v>
      </c>
      <c r="I1871" s="2">
        <v>35819000</v>
      </c>
      <c r="J1871" s="2">
        <v>36155000</v>
      </c>
      <c r="K1871" s="2">
        <v>44985000</v>
      </c>
      <c r="L1871" s="2">
        <v>50417000</v>
      </c>
      <c r="M1871" s="2">
        <v>-3452000</v>
      </c>
      <c r="N1871" s="2">
        <v>-10294000</v>
      </c>
      <c r="O1871" s="2">
        <v>-2540000</v>
      </c>
      <c r="P1871" s="2">
        <v>-6615000</v>
      </c>
      <c r="Q1871" s="14">
        <v>19431000</v>
      </c>
      <c r="R1871" s="14">
        <v>15816000</v>
      </c>
      <c r="S1871" s="14">
        <v>20530000</v>
      </c>
      <c r="T1871" s="14">
        <v>19951000</v>
      </c>
      <c r="U1871" s="14">
        <v>-27488000</v>
      </c>
      <c r="V1871" s="14">
        <v>-24453000</v>
      </c>
      <c r="W1871" s="14">
        <v>-16588000</v>
      </c>
      <c r="X1871" s="14">
        <v>-9289000</v>
      </c>
      <c r="Y1871" s="14" t="s">
        <v>38</v>
      </c>
      <c r="Z1871" s="14" t="s">
        <v>38</v>
      </c>
      <c r="AA1871" s="14" t="s">
        <v>38</v>
      </c>
      <c r="AB1871" s="14" t="s">
        <v>38</v>
      </c>
      <c r="AC1871" s="14">
        <v>-2965000</v>
      </c>
      <c r="AD1871" s="14">
        <v>-7866000</v>
      </c>
      <c r="AE1871" s="14">
        <v>-5743000</v>
      </c>
      <c r="AF1871" s="14">
        <v>-3367000</v>
      </c>
      <c r="AG1871" s="2">
        <v>22981000</v>
      </c>
      <c r="AH1871" s="2">
        <v>26016000</v>
      </c>
      <c r="AI1871" s="2">
        <v>33881000</v>
      </c>
      <c r="AJ1871" s="2">
        <v>40623000</v>
      </c>
      <c r="AK1871" s="16" t="str">
        <f t="shared" si="484"/>
        <v>Нет</v>
      </c>
      <c r="AL1871" s="16" t="str">
        <f>IF(IFERROR(AN1871*AO1871*AP1871*AQ1871*AR1871*AS1871,0)=0,"Да","Нет")</f>
        <v>Нет</v>
      </c>
      <c r="AM1871" s="16" t="str">
        <f t="shared" si="468"/>
        <v>Нет</v>
      </c>
      <c r="AN1871">
        <f t="shared" si="485"/>
        <v>0.33534097532543228</v>
      </c>
      <c r="AO1871">
        <f t="shared" si="486"/>
        <v>4.0527559055118108</v>
      </c>
      <c r="AP1871">
        <f t="shared" si="487"/>
        <v>0.38397581254724111</v>
      </c>
      <c r="AQ1871">
        <f t="shared" si="488"/>
        <v>0.88334102091020905</v>
      </c>
      <c r="AR1871">
        <f t="shared" si="489"/>
        <v>0.7678639945692276</v>
      </c>
      <c r="AS1871">
        <f t="shared" si="490"/>
        <v>0.83403490633385025</v>
      </c>
    </row>
    <row r="1872" spans="1:46" ht="58" hidden="1" x14ac:dyDescent="0.35">
      <c r="A1872" s="6">
        <v>1680</v>
      </c>
      <c r="B1872" s="11" t="s">
        <v>3988</v>
      </c>
      <c r="C1872" s="8" t="s">
        <v>3989</v>
      </c>
      <c r="D1872" s="2">
        <v>1</v>
      </c>
      <c r="E1872" s="2">
        <v>34</v>
      </c>
      <c r="F1872" s="2" t="s">
        <v>38</v>
      </c>
      <c r="G1872" s="12" t="s">
        <v>3990</v>
      </c>
      <c r="H1872" s="8" t="s">
        <v>121</v>
      </c>
      <c r="I1872" s="2">
        <v>70536000</v>
      </c>
      <c r="J1872" s="2">
        <v>69475000</v>
      </c>
      <c r="K1872" s="2">
        <v>75604000</v>
      </c>
      <c r="L1872" s="2">
        <v>76903000</v>
      </c>
      <c r="M1872" s="2">
        <v>6617000</v>
      </c>
      <c r="N1872" s="2">
        <v>14358000</v>
      </c>
      <c r="O1872" s="2">
        <v>1259000</v>
      </c>
      <c r="P1872" s="2">
        <v>2844000</v>
      </c>
      <c r="Q1872" s="14">
        <v>19428000</v>
      </c>
      <c r="R1872" s="14">
        <v>33870000</v>
      </c>
      <c r="S1872" s="14">
        <v>57209000</v>
      </c>
      <c r="T1872" s="14">
        <v>72460000</v>
      </c>
      <c r="U1872" s="14">
        <v>2235000</v>
      </c>
      <c r="V1872" s="14">
        <v>2059000</v>
      </c>
      <c r="W1872" s="14">
        <v>3970000</v>
      </c>
      <c r="X1872" s="14">
        <v>5111000</v>
      </c>
      <c r="Y1872" s="14" t="s">
        <v>38</v>
      </c>
      <c r="Z1872" s="14" t="s">
        <v>38</v>
      </c>
      <c r="AA1872" s="14" t="s">
        <v>38</v>
      </c>
      <c r="AB1872" s="14" t="s">
        <v>38</v>
      </c>
      <c r="AC1872" s="14">
        <v>87000</v>
      </c>
      <c r="AD1872" s="14">
        <v>83000</v>
      </c>
      <c r="AE1872" s="14">
        <v>-73000</v>
      </c>
      <c r="AF1872" s="14">
        <v>1143000</v>
      </c>
      <c r="AG1872" s="2">
        <v>21879000</v>
      </c>
      <c r="AH1872" s="2">
        <v>21698000</v>
      </c>
      <c r="AI1872" s="2">
        <v>23563000</v>
      </c>
      <c r="AJ1872" s="2">
        <v>24611000</v>
      </c>
      <c r="AK1872" s="16" t="str">
        <f t="shared" si="484"/>
        <v>Да</v>
      </c>
      <c r="AL1872" s="16" t="str">
        <f>IF(IFERROR(AN1872*AO1872*AP1872*AQ1872*AR1872*AS1872,0)=0,"Да","Нет")</f>
        <v>Нет</v>
      </c>
      <c r="AM1872" s="16" t="str">
        <f t="shared" ref="AM1872:AM1880" si="492">IF(AN1872&gt;1,"Да","Нет")</f>
        <v>Нет</v>
      </c>
      <c r="AN1872">
        <f t="shared" si="485"/>
        <v>0.46085805822537956</v>
      </c>
      <c r="AO1872">
        <f t="shared" si="486"/>
        <v>11.404289118347895</v>
      </c>
      <c r="AP1872">
        <f t="shared" si="487"/>
        <v>0.44268635724331928</v>
      </c>
      <c r="AQ1872">
        <f t="shared" si="488"/>
        <v>1.008341782652779</v>
      </c>
      <c r="AR1872">
        <f t="shared" si="489"/>
        <v>0.92085048593133301</v>
      </c>
      <c r="AS1872">
        <f t="shared" si="490"/>
        <v>0.9574174149770428</v>
      </c>
    </row>
    <row r="1873" spans="1:46" ht="43.5" hidden="1" x14ac:dyDescent="0.35">
      <c r="A1873" s="6">
        <v>1621</v>
      </c>
      <c r="B1873" s="11" t="s">
        <v>3840</v>
      </c>
      <c r="C1873" s="8" t="s">
        <v>3841</v>
      </c>
      <c r="D1873" s="2">
        <v>1</v>
      </c>
      <c r="E1873" s="2">
        <v>99</v>
      </c>
      <c r="F1873" s="2" t="s">
        <v>38</v>
      </c>
      <c r="G1873" s="12" t="s">
        <v>3842</v>
      </c>
      <c r="H1873" s="8" t="s">
        <v>121</v>
      </c>
      <c r="I1873" s="2">
        <v>9054000</v>
      </c>
      <c r="J1873" s="2">
        <v>7919000</v>
      </c>
      <c r="K1873" s="2">
        <v>16180000</v>
      </c>
      <c r="L1873" s="2">
        <v>18178000</v>
      </c>
      <c r="M1873" s="2">
        <v>7756000</v>
      </c>
      <c r="N1873" s="2">
        <v>6707000</v>
      </c>
      <c r="O1873" s="2">
        <v>4419000</v>
      </c>
      <c r="P1873" s="2">
        <v>6261000</v>
      </c>
      <c r="Q1873" s="14">
        <v>19402000</v>
      </c>
      <c r="R1873" s="14">
        <v>16113000</v>
      </c>
      <c r="S1873" s="14">
        <v>11865000</v>
      </c>
      <c r="T1873" s="14">
        <v>15961000</v>
      </c>
      <c r="U1873" s="14">
        <v>-10711000</v>
      </c>
      <c r="V1873" s="14">
        <v>-8341000</v>
      </c>
      <c r="W1873" s="14">
        <v>-1009000</v>
      </c>
      <c r="X1873" s="14">
        <v>-1010000</v>
      </c>
      <c r="Y1873" s="14" t="s">
        <v>38</v>
      </c>
      <c r="Z1873" s="14" t="s">
        <v>38</v>
      </c>
      <c r="AA1873" s="14" t="s">
        <v>38</v>
      </c>
      <c r="AB1873" s="14" t="s">
        <v>38</v>
      </c>
      <c r="AC1873" s="14">
        <v>-2370000</v>
      </c>
      <c r="AD1873" s="14">
        <v>322000</v>
      </c>
      <c r="AE1873" s="14">
        <v>1000</v>
      </c>
      <c r="AF1873" s="14">
        <v>2000</v>
      </c>
      <c r="AG1873" s="2">
        <v>-7461000</v>
      </c>
      <c r="AH1873" s="2">
        <v>-5091000</v>
      </c>
      <c r="AI1873" s="2">
        <v>2241000</v>
      </c>
      <c r="AJ1873" s="2">
        <v>2240000</v>
      </c>
      <c r="AK1873" s="16" t="str">
        <f t="shared" si="484"/>
        <v>Нет</v>
      </c>
      <c r="AL1873" s="16" t="str">
        <f>IF(IFERROR(AN1873*AO1873*AP1873*AQ1873*AR1873*AS1873,0)=0,"Да","Нет")</f>
        <v>Нет</v>
      </c>
      <c r="AM1873" s="16" t="str">
        <f t="shared" si="492"/>
        <v>Да</v>
      </c>
      <c r="AN1873">
        <f t="shared" si="485"/>
        <v>1.1564037572685255</v>
      </c>
      <c r="AO1873">
        <f t="shared" si="486"/>
        <v>1.5177642000452591</v>
      </c>
      <c r="AP1873">
        <f t="shared" si="487"/>
        <v>0.70579779587925251</v>
      </c>
      <c r="AQ1873">
        <f t="shared" si="488"/>
        <v>1.4655274012964055</v>
      </c>
      <c r="AR1873">
        <f t="shared" si="489"/>
        <v>-2.2717536813922354</v>
      </c>
      <c r="AS1873">
        <f t="shared" si="490"/>
        <v>1.0004464285714285</v>
      </c>
      <c r="AT1873">
        <f t="shared" ref="AT1873:AT1875" si="493">AQ1873*AN1873</f>
        <v>1.6947413932391415</v>
      </c>
    </row>
    <row r="1874" spans="1:46" ht="43.5" hidden="1" x14ac:dyDescent="0.35">
      <c r="A1874" s="6">
        <v>966</v>
      </c>
      <c r="B1874" s="11" t="s">
        <v>2313</v>
      </c>
      <c r="C1874" s="8" t="s">
        <v>2314</v>
      </c>
      <c r="D1874" s="2">
        <v>1</v>
      </c>
      <c r="E1874" s="2">
        <v>75</v>
      </c>
      <c r="F1874" s="2" t="s">
        <v>38</v>
      </c>
      <c r="G1874" s="12" t="s">
        <v>2315</v>
      </c>
      <c r="H1874" s="8" t="s">
        <v>121</v>
      </c>
      <c r="I1874" s="2">
        <v>14919000</v>
      </c>
      <c r="J1874" s="2">
        <v>19499000</v>
      </c>
      <c r="K1874" s="2">
        <v>24596000</v>
      </c>
      <c r="L1874" s="2">
        <v>23289000</v>
      </c>
      <c r="M1874" s="2">
        <v>-5770000</v>
      </c>
      <c r="N1874" s="2">
        <v>-3610000</v>
      </c>
      <c r="O1874" s="2">
        <v>1921000</v>
      </c>
      <c r="P1874" s="2">
        <v>254000</v>
      </c>
      <c r="Q1874" s="14">
        <v>19157000</v>
      </c>
      <c r="R1874" s="14">
        <v>30716000</v>
      </c>
      <c r="S1874" s="14">
        <v>45987000</v>
      </c>
      <c r="T1874" s="14">
        <v>41278000</v>
      </c>
      <c r="U1874" s="14">
        <v>2756000</v>
      </c>
      <c r="V1874" s="14">
        <v>7042000</v>
      </c>
      <c r="W1874" s="14">
        <v>10984000</v>
      </c>
      <c r="X1874" s="14">
        <v>10291000</v>
      </c>
      <c r="Y1874" s="14" t="s">
        <v>38</v>
      </c>
      <c r="Z1874" s="14" t="s">
        <v>38</v>
      </c>
      <c r="AA1874" s="14" t="s">
        <v>38</v>
      </c>
      <c r="AB1874" s="14" t="s">
        <v>38</v>
      </c>
      <c r="AC1874" s="14">
        <v>-4258000</v>
      </c>
      <c r="AD1874" s="14">
        <v>-3190000</v>
      </c>
      <c r="AE1874" s="14">
        <v>946000</v>
      </c>
      <c r="AF1874" s="14">
        <v>673000</v>
      </c>
      <c r="AG1874" s="2">
        <v>13261000</v>
      </c>
      <c r="AH1874" s="2">
        <v>17548000</v>
      </c>
      <c r="AI1874" s="2">
        <v>21490000</v>
      </c>
      <c r="AJ1874" s="2">
        <v>20797000</v>
      </c>
      <c r="AK1874" s="16" t="str">
        <f t="shared" si="484"/>
        <v>Нет</v>
      </c>
      <c r="AL1874" s="16" t="str">
        <f>IF(IFERROR(AN1874*AO1874*AP1874*AQ1874*AR1874*AS1874,0)=0,"Да","Нет")</f>
        <v>Нет</v>
      </c>
      <c r="AM1874" s="16" t="str">
        <f t="shared" si="492"/>
        <v>Да</v>
      </c>
      <c r="AN1874">
        <f t="shared" si="485"/>
        <v>1.5983379501385042</v>
      </c>
      <c r="AO1874">
        <f t="shared" si="486"/>
        <v>-1.8792295679333679</v>
      </c>
      <c r="AP1874">
        <f t="shared" si="487"/>
        <v>7.5629921259842519</v>
      </c>
      <c r="AQ1874">
        <f t="shared" si="488"/>
        <v>0.75569865511739232</v>
      </c>
      <c r="AR1874">
        <f t="shared" si="489"/>
        <v>0.81656584457887393</v>
      </c>
      <c r="AS1874">
        <f t="shared" si="490"/>
        <v>1.0333221137664086</v>
      </c>
      <c r="AT1874">
        <f t="shared" si="493"/>
        <v>1.2078618393427574</v>
      </c>
    </row>
    <row r="1875" spans="1:46" ht="58" x14ac:dyDescent="0.35">
      <c r="A1875" s="6">
        <v>12</v>
      </c>
      <c r="B1875" s="11" t="s">
        <v>63</v>
      </c>
      <c r="C1875" s="8" t="s">
        <v>64</v>
      </c>
      <c r="D1875" s="2" t="s">
        <v>38</v>
      </c>
      <c r="E1875" s="2" t="s">
        <v>38</v>
      </c>
      <c r="F1875" s="2" t="s">
        <v>38</v>
      </c>
      <c r="G1875" s="12" t="s">
        <v>65</v>
      </c>
      <c r="H1875" s="8" t="s">
        <v>40</v>
      </c>
      <c r="I1875" s="2">
        <v>90154000</v>
      </c>
      <c r="J1875" s="2">
        <v>94023000</v>
      </c>
      <c r="K1875" s="2">
        <v>82887000</v>
      </c>
      <c r="L1875" s="2">
        <v>48790000</v>
      </c>
      <c r="M1875" s="2">
        <v>-841000</v>
      </c>
      <c r="N1875" s="2">
        <v>-44000</v>
      </c>
      <c r="O1875" s="2">
        <v>-1404000</v>
      </c>
      <c r="P1875" s="2">
        <v>17000</v>
      </c>
      <c r="Q1875" s="14">
        <v>18973000</v>
      </c>
      <c r="R1875" s="14">
        <v>291000</v>
      </c>
      <c r="S1875" s="14">
        <v>15831000</v>
      </c>
      <c r="T1875" s="14">
        <v>51035000</v>
      </c>
      <c r="U1875" s="14">
        <v>-10480000</v>
      </c>
      <c r="V1875" s="14">
        <v>-8283000</v>
      </c>
      <c r="W1875" s="14">
        <v>-1939000</v>
      </c>
      <c r="X1875" s="14">
        <v>322000</v>
      </c>
      <c r="Y1875" s="14" t="s">
        <v>38</v>
      </c>
      <c r="Z1875" s="14" t="s">
        <v>38</v>
      </c>
      <c r="AA1875" s="14" t="s">
        <v>38</v>
      </c>
      <c r="AB1875" s="14" t="s">
        <v>38</v>
      </c>
      <c r="AC1875" s="14">
        <v>-2197000</v>
      </c>
      <c r="AD1875" s="14">
        <v>-6344000</v>
      </c>
      <c r="AE1875" s="14">
        <v>-2075000</v>
      </c>
      <c r="AF1875" s="14">
        <v>12000</v>
      </c>
      <c r="AG1875" s="2">
        <v>13777000</v>
      </c>
      <c r="AH1875" s="2">
        <v>15974000</v>
      </c>
      <c r="AI1875" s="2">
        <v>22318000</v>
      </c>
      <c r="AJ1875" s="2">
        <v>24579000</v>
      </c>
      <c r="AK1875" s="16" t="str">
        <f t="shared" si="484"/>
        <v>Нет</v>
      </c>
      <c r="AL1875" s="16" t="str">
        <f>IF(IFERROR(AN1875*AO1875*AP1875*AQ1875*AR1875*AS1875,0)=0,"Да","Нет")</f>
        <v>Нет</v>
      </c>
      <c r="AM1875" s="16" t="str">
        <f t="shared" si="492"/>
        <v>Да</v>
      </c>
      <c r="AN1875">
        <f t="shared" si="485"/>
        <v>19.113636363636363</v>
      </c>
      <c r="AO1875">
        <f t="shared" si="486"/>
        <v>3.1339031339031341E-2</v>
      </c>
      <c r="AP1875">
        <f t="shared" si="487"/>
        <v>-82.588235294117652</v>
      </c>
      <c r="AQ1875">
        <f t="shared" si="488"/>
        <v>0.86246400400651058</v>
      </c>
      <c r="AR1875">
        <f t="shared" si="489"/>
        <v>0.71574513845326637</v>
      </c>
      <c r="AS1875">
        <f t="shared" si="490"/>
        <v>0.90801090361690873</v>
      </c>
      <c r="AT1875">
        <f t="shared" si="493"/>
        <v>16.484823349306257</v>
      </c>
    </row>
    <row r="1876" spans="1:46" hidden="1" x14ac:dyDescent="0.35">
      <c r="A1876" s="6">
        <v>1786</v>
      </c>
      <c r="B1876" s="11" t="s">
        <v>4242</v>
      </c>
      <c r="C1876" s="8" t="s">
        <v>4243</v>
      </c>
      <c r="D1876" s="2">
        <v>2</v>
      </c>
      <c r="E1876" s="2">
        <v>22</v>
      </c>
      <c r="F1876" s="2" t="s">
        <v>38</v>
      </c>
      <c r="G1876" s="12"/>
      <c r="H1876" s="8" t="s">
        <v>40</v>
      </c>
      <c r="I1876" s="2">
        <v>280962000</v>
      </c>
      <c r="J1876" s="2">
        <v>281588000</v>
      </c>
      <c r="K1876" s="2">
        <v>276612000</v>
      </c>
      <c r="L1876" s="2">
        <v>272288000</v>
      </c>
      <c r="M1876" s="2">
        <v>10872000</v>
      </c>
      <c r="N1876" s="2">
        <v>-2331000</v>
      </c>
      <c r="O1876" s="2">
        <v>239000</v>
      </c>
      <c r="P1876" s="2">
        <v>7981000</v>
      </c>
      <c r="Q1876" s="14">
        <v>18887000</v>
      </c>
      <c r="R1876" s="14">
        <v>18693000</v>
      </c>
      <c r="S1876" s="14">
        <v>21748000</v>
      </c>
      <c r="T1876" s="14">
        <v>21390000</v>
      </c>
      <c r="U1876" s="14">
        <v>22793000</v>
      </c>
      <c r="V1876" s="14">
        <v>20086000</v>
      </c>
      <c r="W1876" s="14">
        <v>17167000</v>
      </c>
      <c r="X1876" s="14">
        <v>14493000</v>
      </c>
      <c r="Y1876" s="14" t="s">
        <v>38</v>
      </c>
      <c r="Z1876" s="14" t="s">
        <v>38</v>
      </c>
      <c r="AA1876" s="14" t="s">
        <v>38</v>
      </c>
      <c r="AB1876" s="14" t="s">
        <v>38</v>
      </c>
      <c r="AC1876" s="14">
        <v>2860000</v>
      </c>
      <c r="AD1876" s="14">
        <v>3055000</v>
      </c>
      <c r="AE1876" s="14">
        <v>2716000</v>
      </c>
      <c r="AF1876" s="14">
        <v>4790000</v>
      </c>
      <c r="AG1876" s="2">
        <v>259360000</v>
      </c>
      <c r="AH1876" s="2">
        <v>256494000</v>
      </c>
      <c r="AI1876" s="2">
        <v>253439000</v>
      </c>
      <c r="AJ1876" s="2">
        <v>250525000</v>
      </c>
      <c r="AK1876" s="16" t="str">
        <f t="shared" si="484"/>
        <v>Да</v>
      </c>
      <c r="AL1876" s="16" t="str">
        <f t="shared" ref="AL1876:AL1877" si="494">IF(IFERROR(AN1876*AO1876*AP1876*AQ1876*AR1876*AS1876,0)=0,"Да","Нет")</f>
        <v>Нет</v>
      </c>
      <c r="AM1876" s="16" t="str">
        <f t="shared" si="492"/>
        <v>Нет</v>
      </c>
      <c r="AN1876">
        <f t="shared" si="485"/>
        <v>-4.6640926640926637</v>
      </c>
      <c r="AO1876">
        <f t="shared" si="486"/>
        <v>-9.7531380753138084</v>
      </c>
      <c r="AP1876">
        <f t="shared" si="487"/>
        <v>2.994612203984463E-2</v>
      </c>
      <c r="AQ1876">
        <f t="shared" si="488"/>
        <v>1.0111737506530367</v>
      </c>
      <c r="AR1876">
        <f t="shared" si="489"/>
        <v>1.0120541826632838</v>
      </c>
      <c r="AS1876">
        <f t="shared" si="490"/>
        <v>1.0116315736952399</v>
      </c>
    </row>
    <row r="1877" spans="1:46" ht="29" x14ac:dyDescent="0.35">
      <c r="A1877" s="6">
        <v>1877</v>
      </c>
      <c r="B1877" s="11" t="s">
        <v>4464</v>
      </c>
      <c r="C1877" s="8" t="s">
        <v>4465</v>
      </c>
      <c r="D1877" s="2">
        <v>2</v>
      </c>
      <c r="E1877" s="2">
        <v>99</v>
      </c>
      <c r="F1877" s="2" t="s">
        <v>38</v>
      </c>
      <c r="G1877" s="12" t="s">
        <v>4466</v>
      </c>
      <c r="H1877" s="8" t="s">
        <v>40</v>
      </c>
      <c r="I1877" s="2">
        <v>133310000</v>
      </c>
      <c r="J1877" s="2">
        <v>122626000</v>
      </c>
      <c r="K1877" s="2">
        <v>15265000</v>
      </c>
      <c r="L1877" s="2">
        <v>15566000</v>
      </c>
      <c r="M1877" s="2">
        <v>14625000</v>
      </c>
      <c r="N1877" s="2">
        <v>4754000</v>
      </c>
      <c r="O1877" s="2">
        <v>4989000</v>
      </c>
      <c r="P1877" s="2">
        <v>5130000</v>
      </c>
      <c r="Q1877" s="14">
        <v>18553000</v>
      </c>
      <c r="R1877" s="14">
        <v>10529000</v>
      </c>
      <c r="S1877" s="14">
        <v>10714000</v>
      </c>
      <c r="T1877" s="14">
        <v>12509000</v>
      </c>
      <c r="U1877" s="14">
        <v>-39406000</v>
      </c>
      <c r="V1877" s="14">
        <v>-39406000</v>
      </c>
      <c r="W1877" s="14">
        <v>-29022000</v>
      </c>
      <c r="X1877" s="14">
        <v>-24086000</v>
      </c>
      <c r="Y1877" s="14" t="s">
        <v>38</v>
      </c>
      <c r="Z1877" s="14" t="s">
        <v>38</v>
      </c>
      <c r="AA1877" s="14" t="s">
        <v>38</v>
      </c>
      <c r="AB1877" s="14" t="s">
        <v>38</v>
      </c>
      <c r="AC1877" s="14" t="s">
        <v>38</v>
      </c>
      <c r="AD1877" s="14">
        <v>-10383000</v>
      </c>
      <c r="AE1877" s="14">
        <v>-4936000</v>
      </c>
      <c r="AF1877" s="14">
        <v>-10938000</v>
      </c>
      <c r="AG1877" s="2">
        <v>-29094000</v>
      </c>
      <c r="AH1877" s="2">
        <v>-29094000</v>
      </c>
      <c r="AI1877" s="2">
        <v>-18710000</v>
      </c>
      <c r="AJ1877" s="2">
        <v>-13774000</v>
      </c>
      <c r="AK1877" s="16" t="str">
        <f t="shared" si="484"/>
        <v>Да</v>
      </c>
      <c r="AL1877" s="16" t="str">
        <f t="shared" si="494"/>
        <v>Нет</v>
      </c>
      <c r="AM1877" s="16" t="str">
        <f t="shared" si="492"/>
        <v>Да</v>
      </c>
      <c r="AN1877">
        <f t="shared" si="485"/>
        <v>3.0763567522086666</v>
      </c>
      <c r="AO1877">
        <f t="shared" si="486"/>
        <v>0.95289637201844057</v>
      </c>
      <c r="AP1877">
        <f t="shared" si="487"/>
        <v>0.97251461988304089</v>
      </c>
      <c r="AQ1877">
        <f t="shared" si="488"/>
        <v>1</v>
      </c>
      <c r="AR1877">
        <f t="shared" si="489"/>
        <v>1.5549973276322822</v>
      </c>
      <c r="AS1877">
        <f t="shared" si="490"/>
        <v>1.3583563235080587</v>
      </c>
      <c r="AT1877">
        <f t="shared" ref="AT1877:AT1878" si="495">AQ1877*AN1877</f>
        <v>3.0763567522086666</v>
      </c>
    </row>
    <row r="1878" spans="1:46" ht="29" hidden="1" x14ac:dyDescent="0.35">
      <c r="A1878" s="6">
        <v>519</v>
      </c>
      <c r="B1878" s="11" t="s">
        <v>1263</v>
      </c>
      <c r="C1878" s="8" t="s">
        <v>1264</v>
      </c>
      <c r="D1878" s="2">
        <v>1</v>
      </c>
      <c r="E1878" s="2">
        <v>65</v>
      </c>
      <c r="F1878" s="2" t="s">
        <v>38</v>
      </c>
      <c r="G1878" s="12" t="s">
        <v>1265</v>
      </c>
      <c r="H1878" s="8" t="s">
        <v>121</v>
      </c>
      <c r="I1878" s="2">
        <v>49561000</v>
      </c>
      <c r="J1878" s="2">
        <v>49554000</v>
      </c>
      <c r="K1878" s="2">
        <v>50730000</v>
      </c>
      <c r="L1878" s="2">
        <v>65970000</v>
      </c>
      <c r="M1878" s="2">
        <v>6856000</v>
      </c>
      <c r="N1878" s="2">
        <v>6739000</v>
      </c>
      <c r="O1878" s="2">
        <v>5889000</v>
      </c>
      <c r="P1878" s="2">
        <v>10265000</v>
      </c>
      <c r="Q1878" s="14">
        <v>18444000</v>
      </c>
      <c r="R1878" s="14">
        <v>21608000</v>
      </c>
      <c r="S1878" s="14">
        <v>29719000</v>
      </c>
      <c r="T1878" s="14">
        <v>62178000</v>
      </c>
      <c r="U1878" s="14">
        <v>30161000</v>
      </c>
      <c r="V1878" s="14">
        <v>30899000</v>
      </c>
      <c r="W1878" s="14">
        <v>29274000</v>
      </c>
      <c r="X1878" s="14">
        <v>31273000</v>
      </c>
      <c r="Y1878" s="14" t="s">
        <v>38</v>
      </c>
      <c r="Z1878" s="14" t="s">
        <v>38</v>
      </c>
      <c r="AA1878" s="14" t="s">
        <v>38</v>
      </c>
      <c r="AB1878" s="14" t="s">
        <v>38</v>
      </c>
      <c r="AC1878" s="14">
        <v>-738000</v>
      </c>
      <c r="AD1878" s="14">
        <v>-578000</v>
      </c>
      <c r="AE1878" s="14">
        <v>-1855000</v>
      </c>
      <c r="AF1878" s="14">
        <v>14000</v>
      </c>
      <c r="AG1878" s="2">
        <v>43889000</v>
      </c>
      <c r="AH1878" s="2">
        <v>44627000</v>
      </c>
      <c r="AI1878" s="2">
        <v>45205000</v>
      </c>
      <c r="AJ1878" s="2">
        <v>47204000</v>
      </c>
      <c r="AK1878" s="16" t="str">
        <f t="shared" si="484"/>
        <v>Нет</v>
      </c>
      <c r="AL1878" s="16" t="str">
        <f>IF(IFERROR(AN1878*AO1878*AP1878*AQ1878*AR1878*AS1878,0)=0,"Да","Нет")</f>
        <v>Нет</v>
      </c>
      <c r="AM1878" s="16" t="str">
        <f t="shared" si="492"/>
        <v>Да</v>
      </c>
      <c r="AN1878">
        <f t="shared" si="485"/>
        <v>1.0173616263540584</v>
      </c>
      <c r="AO1878">
        <f t="shared" si="486"/>
        <v>1.1443368993037868</v>
      </c>
      <c r="AP1878">
        <f t="shared" si="487"/>
        <v>0.57369702873843154</v>
      </c>
      <c r="AQ1878">
        <f t="shared" si="488"/>
        <v>0.98346292603132635</v>
      </c>
      <c r="AR1878">
        <f t="shared" si="489"/>
        <v>0.98721380378276735</v>
      </c>
      <c r="AS1878">
        <f t="shared" si="490"/>
        <v>0.95765189390729599</v>
      </c>
      <c r="AT1878">
        <f t="shared" si="495"/>
        <v>1.0005374418861512</v>
      </c>
    </row>
    <row r="1879" spans="1:46" hidden="1" x14ac:dyDescent="0.35">
      <c r="A1879" s="6">
        <v>276</v>
      </c>
      <c r="B1879" s="11" t="s">
        <v>687</v>
      </c>
      <c r="C1879" s="8" t="s">
        <v>688</v>
      </c>
      <c r="D1879" s="2">
        <v>1</v>
      </c>
      <c r="E1879" s="2">
        <v>2</v>
      </c>
      <c r="F1879" s="2" t="s">
        <v>38</v>
      </c>
      <c r="G1879" s="12"/>
      <c r="H1879" s="8" t="s">
        <v>40</v>
      </c>
      <c r="I1879" s="2">
        <v>148141000</v>
      </c>
      <c r="J1879" s="2">
        <v>18737000</v>
      </c>
      <c r="K1879" s="2">
        <v>22367000</v>
      </c>
      <c r="L1879" s="2">
        <v>24000000</v>
      </c>
      <c r="M1879" s="2">
        <v>8683000</v>
      </c>
      <c r="N1879" s="2">
        <v>9145000</v>
      </c>
      <c r="O1879" s="2">
        <v>13001000</v>
      </c>
      <c r="P1879" s="2">
        <v>13478000</v>
      </c>
      <c r="Q1879" s="14">
        <v>18369000</v>
      </c>
      <c r="R1879" s="14">
        <v>17200000</v>
      </c>
      <c r="S1879" s="14">
        <v>20041000</v>
      </c>
      <c r="T1879" s="14">
        <v>21291000</v>
      </c>
      <c r="U1879" s="14">
        <v>95551000</v>
      </c>
      <c r="V1879" s="14">
        <v>-2924000</v>
      </c>
      <c r="W1879" s="14">
        <v>382000</v>
      </c>
      <c r="X1879" s="14">
        <v>401000</v>
      </c>
      <c r="Y1879" s="14" t="s">
        <v>38</v>
      </c>
      <c r="Z1879" s="14" t="s">
        <v>38</v>
      </c>
      <c r="AA1879" s="14" t="s">
        <v>38</v>
      </c>
      <c r="AB1879" s="14" t="s">
        <v>38</v>
      </c>
      <c r="AC1879" s="14">
        <v>98475000</v>
      </c>
      <c r="AD1879" s="14">
        <v>-3278000</v>
      </c>
      <c r="AE1879" s="14">
        <v>58000</v>
      </c>
      <c r="AF1879" s="14">
        <v>81000</v>
      </c>
      <c r="AG1879" s="2">
        <v>116789000</v>
      </c>
      <c r="AH1879" s="2">
        <v>18314000</v>
      </c>
      <c r="AI1879" s="2">
        <v>21620000</v>
      </c>
      <c r="AJ1879" s="2">
        <v>21639000</v>
      </c>
      <c r="AK1879" s="16" t="str">
        <f t="shared" si="484"/>
        <v>Да</v>
      </c>
      <c r="AL1879" s="16" t="str">
        <f t="shared" ref="AL1879:AL1881" si="496">IF(IFERROR(AN1879*AO1879*AP1879*AQ1879*AR1879*AS1879,0)=0,"Да","Нет")</f>
        <v>Нет</v>
      </c>
      <c r="AM1879" s="16" t="str">
        <f t="shared" si="492"/>
        <v>Нет</v>
      </c>
      <c r="AN1879">
        <f t="shared" si="485"/>
        <v>0.94948059048660471</v>
      </c>
      <c r="AO1879">
        <f t="shared" si="486"/>
        <v>0.70340743019767715</v>
      </c>
      <c r="AP1879">
        <f t="shared" si="487"/>
        <v>0.96460899243211162</v>
      </c>
      <c r="AQ1879">
        <f t="shared" si="488"/>
        <v>6.3770339630883477</v>
      </c>
      <c r="AR1879">
        <f t="shared" si="489"/>
        <v>0.84708603145235895</v>
      </c>
      <c r="AS1879">
        <f t="shared" si="490"/>
        <v>0.9991219557280836</v>
      </c>
    </row>
    <row r="1880" spans="1:46" hidden="1" x14ac:dyDescent="0.35">
      <c r="A1880" s="6">
        <v>1512</v>
      </c>
      <c r="B1880" s="11" t="s">
        <v>3583</v>
      </c>
      <c r="C1880" s="8" t="s">
        <v>3584</v>
      </c>
      <c r="D1880" s="2">
        <v>3</v>
      </c>
      <c r="E1880" s="2">
        <v>17</v>
      </c>
      <c r="F1880" s="2" t="s">
        <v>38</v>
      </c>
      <c r="G1880" s="12"/>
      <c r="H1880" s="8" t="s">
        <v>40</v>
      </c>
      <c r="I1880" s="2">
        <v>1123586000</v>
      </c>
      <c r="J1880" s="2">
        <v>1124616000</v>
      </c>
      <c r="K1880" s="2">
        <v>1123184000</v>
      </c>
      <c r="L1880" s="2">
        <v>1122037000</v>
      </c>
      <c r="M1880" s="2">
        <v>18136000</v>
      </c>
      <c r="N1880" s="2">
        <v>18621000</v>
      </c>
      <c r="O1880" s="2">
        <v>18881000</v>
      </c>
      <c r="P1880" s="2">
        <v>22991000</v>
      </c>
      <c r="Q1880" s="14">
        <v>18136000</v>
      </c>
      <c r="R1880" s="14">
        <v>18621000</v>
      </c>
      <c r="S1880" s="14">
        <v>18881000</v>
      </c>
      <c r="T1880" s="14">
        <v>22991000</v>
      </c>
      <c r="U1880" s="14">
        <v>1944000</v>
      </c>
      <c r="V1880" s="14">
        <v>1535000</v>
      </c>
      <c r="W1880" s="14">
        <v>1625000</v>
      </c>
      <c r="X1880" s="14">
        <v>1512000</v>
      </c>
      <c r="Y1880" s="14" t="s">
        <v>38</v>
      </c>
      <c r="Z1880" s="14" t="s">
        <v>38</v>
      </c>
      <c r="AA1880" s="14" t="s">
        <v>38</v>
      </c>
      <c r="AB1880" s="14" t="s">
        <v>38</v>
      </c>
      <c r="AC1880" s="14">
        <v>1024000</v>
      </c>
      <c r="AD1880" s="14">
        <v>52000</v>
      </c>
      <c r="AE1880" s="14">
        <v>148000</v>
      </c>
      <c r="AF1880" s="14">
        <v>550000</v>
      </c>
      <c r="AG1880" s="2">
        <v>1122167000</v>
      </c>
      <c r="AH1880" s="2">
        <v>1121860000</v>
      </c>
      <c r="AI1880" s="2">
        <v>1121578000</v>
      </c>
      <c r="AJ1880" s="2">
        <v>1120548000</v>
      </c>
      <c r="AK1880" s="16" t="str">
        <f t="shared" si="484"/>
        <v>Да</v>
      </c>
      <c r="AL1880" s="16" t="str">
        <f t="shared" si="496"/>
        <v>Нет</v>
      </c>
      <c r="AM1880" s="16" t="str">
        <f t="shared" si="492"/>
        <v>Нет</v>
      </c>
      <c r="AN1880">
        <f t="shared" si="485"/>
        <v>0.97395413780140705</v>
      </c>
      <c r="AO1880">
        <f t="shared" si="486"/>
        <v>0.9862295429267518</v>
      </c>
      <c r="AP1880">
        <f t="shared" si="487"/>
        <v>0.82123439606802662</v>
      </c>
      <c r="AQ1880">
        <f t="shared" si="488"/>
        <v>1.0002736526839355</v>
      </c>
      <c r="AR1880">
        <f t="shared" si="489"/>
        <v>1.0002514314653106</v>
      </c>
      <c r="AS1880">
        <f t="shared" si="490"/>
        <v>1.0009191931090859</v>
      </c>
    </row>
    <row r="1881" spans="1:46" ht="29" hidden="1" x14ac:dyDescent="0.35">
      <c r="A1881" s="6">
        <v>1204</v>
      </c>
      <c r="B1881" s="11" t="s">
        <v>2868</v>
      </c>
      <c r="C1881" s="8" t="s">
        <v>2869</v>
      </c>
      <c r="D1881" s="2">
        <v>1</v>
      </c>
      <c r="E1881" s="2">
        <v>5</v>
      </c>
      <c r="F1881" s="2" t="s">
        <v>38</v>
      </c>
      <c r="G1881" s="12"/>
      <c r="H1881" s="8" t="s">
        <v>121</v>
      </c>
      <c r="I1881" s="2">
        <v>10241000</v>
      </c>
      <c r="J1881" s="2">
        <v>8503000</v>
      </c>
      <c r="K1881" s="2">
        <v>8135000</v>
      </c>
      <c r="L1881" s="2">
        <v>7869000</v>
      </c>
      <c r="M1881" s="2">
        <v>6127000</v>
      </c>
      <c r="N1881" s="2">
        <v>3671000</v>
      </c>
      <c r="O1881" s="2" t="s">
        <v>38</v>
      </c>
      <c r="P1881" s="2" t="s">
        <v>38</v>
      </c>
      <c r="Q1881" s="14">
        <v>18043000</v>
      </c>
      <c r="R1881" s="14">
        <v>11085000</v>
      </c>
      <c r="S1881" s="14">
        <v>8035000</v>
      </c>
      <c r="T1881" s="14">
        <v>5986000</v>
      </c>
      <c r="U1881" s="14">
        <v>611000</v>
      </c>
      <c r="V1881" s="14">
        <v>-362000</v>
      </c>
      <c r="W1881" s="14" t="s">
        <v>38</v>
      </c>
      <c r="X1881" s="14" t="s">
        <v>38</v>
      </c>
      <c r="Y1881" s="14" t="s">
        <v>38</v>
      </c>
      <c r="Z1881" s="14" t="s">
        <v>38</v>
      </c>
      <c r="AA1881" s="14" t="s">
        <v>38</v>
      </c>
      <c r="AB1881" s="14" t="s">
        <v>38</v>
      </c>
      <c r="AC1881" s="14">
        <v>975000</v>
      </c>
      <c r="AD1881" s="14">
        <v>354000</v>
      </c>
      <c r="AE1881" s="14">
        <v>283000</v>
      </c>
      <c r="AF1881" s="14">
        <v>150000</v>
      </c>
      <c r="AG1881" s="2">
        <v>759000</v>
      </c>
      <c r="AH1881" s="2">
        <v>-208000</v>
      </c>
      <c r="AI1881" s="2">
        <v>-671000</v>
      </c>
      <c r="AJ1881" s="2">
        <v>-954000</v>
      </c>
      <c r="AK1881" s="16" t="str">
        <f t="shared" si="484"/>
        <v>Да</v>
      </c>
      <c r="AL1881" s="16" t="str">
        <f t="shared" si="496"/>
        <v>Да</v>
      </c>
      <c r="AM1881" s="16"/>
      <c r="AN1881">
        <f t="shared" si="485"/>
        <v>1.6690275129392536</v>
      </c>
      <c r="AO1881" t="e">
        <f t="shared" si="486"/>
        <v>#VALUE!</v>
      </c>
      <c r="AP1881" t="e">
        <f t="shared" si="487"/>
        <v>#VALUE!</v>
      </c>
      <c r="AQ1881">
        <f t="shared" si="488"/>
        <v>-3.6490384615384617</v>
      </c>
      <c r="AR1881">
        <f t="shared" si="489"/>
        <v>0.30998509687034276</v>
      </c>
      <c r="AS1881">
        <f t="shared" si="490"/>
        <v>0.70335429769392033</v>
      </c>
    </row>
    <row r="1882" spans="1:46" ht="72.5" hidden="1" x14ac:dyDescent="0.35">
      <c r="A1882" s="6">
        <v>1930</v>
      </c>
      <c r="B1882" s="11" t="s">
        <v>4586</v>
      </c>
      <c r="C1882" s="8" t="s">
        <v>4587</v>
      </c>
      <c r="D1882" s="2">
        <v>1</v>
      </c>
      <c r="E1882" s="2">
        <v>99</v>
      </c>
      <c r="F1882" s="2">
        <v>14</v>
      </c>
      <c r="G1882" s="12" t="s">
        <v>4588</v>
      </c>
      <c r="H1882" s="8" t="s">
        <v>121</v>
      </c>
      <c r="I1882" s="2">
        <v>266448000</v>
      </c>
      <c r="J1882" s="2">
        <v>353231000</v>
      </c>
      <c r="K1882" s="2">
        <v>442827000</v>
      </c>
      <c r="L1882" s="2">
        <v>323239000</v>
      </c>
      <c r="M1882" s="2">
        <v>-62598000</v>
      </c>
      <c r="N1882" s="2">
        <v>-211618000</v>
      </c>
      <c r="O1882" s="2">
        <v>21996000</v>
      </c>
      <c r="P1882" s="2">
        <v>89247000</v>
      </c>
      <c r="Q1882" s="14">
        <v>17853000</v>
      </c>
      <c r="R1882" s="14">
        <v>193125000</v>
      </c>
      <c r="S1882" s="14">
        <v>535380000</v>
      </c>
      <c r="T1882" s="14">
        <v>624976000</v>
      </c>
      <c r="U1882" s="14">
        <v>-847683000</v>
      </c>
      <c r="V1882" s="14">
        <v>-136535000</v>
      </c>
      <c r="W1882" s="14">
        <v>73144000</v>
      </c>
      <c r="X1882" s="14">
        <v>84196000</v>
      </c>
      <c r="Y1882" s="14" t="s">
        <v>38</v>
      </c>
      <c r="Z1882" s="14" t="s">
        <v>38</v>
      </c>
      <c r="AA1882" s="14" t="s">
        <v>38</v>
      </c>
      <c r="AB1882" s="14" t="s">
        <v>38</v>
      </c>
      <c r="AC1882" s="14">
        <v>-711148000</v>
      </c>
      <c r="AD1882" s="14">
        <v>-207297000</v>
      </c>
      <c r="AE1882" s="14">
        <v>6762000</v>
      </c>
      <c r="AF1882" s="14">
        <v>66058000</v>
      </c>
      <c r="AG1882" s="2">
        <v>-753032000</v>
      </c>
      <c r="AH1882" s="2">
        <v>-41884000</v>
      </c>
      <c r="AI1882" s="2">
        <v>167795000</v>
      </c>
      <c r="AJ1882" s="2">
        <v>178847000</v>
      </c>
      <c r="AK1882" s="16" t="str">
        <f t="shared" si="484"/>
        <v>Нет</v>
      </c>
      <c r="AL1882" s="16" t="str">
        <f>IF(IFERROR(AN1882*AO1882*AP1882*AQ1882*AR1882*AS1882,0)=0,"Да","Нет")</f>
        <v>Нет</v>
      </c>
      <c r="AM1882" s="16" t="str">
        <f t="shared" ref="AM1882:AM1896" si="497">IF(AN1882&gt;1,"Да","Нет")</f>
        <v>Нет</v>
      </c>
      <c r="AN1882">
        <f t="shared" si="485"/>
        <v>0.29580659490213496</v>
      </c>
      <c r="AO1882">
        <f t="shared" si="486"/>
        <v>-9.6207492271322064</v>
      </c>
      <c r="AP1882">
        <f t="shared" si="487"/>
        <v>0.2464620659517967</v>
      </c>
      <c r="AQ1882">
        <f t="shared" si="488"/>
        <v>17.978989590297012</v>
      </c>
      <c r="AR1882">
        <f t="shared" si="489"/>
        <v>-0.24961411245865492</v>
      </c>
      <c r="AS1882">
        <f t="shared" si="490"/>
        <v>0.93820416333514123</v>
      </c>
    </row>
    <row r="1883" spans="1:46" ht="29" hidden="1" x14ac:dyDescent="0.35">
      <c r="A1883" s="6">
        <v>1198</v>
      </c>
      <c r="B1883" s="11" t="s">
        <v>2855</v>
      </c>
      <c r="C1883" s="8" t="s">
        <v>2856</v>
      </c>
      <c r="D1883" s="2">
        <v>1</v>
      </c>
      <c r="E1883" s="2">
        <v>6</v>
      </c>
      <c r="F1883" s="2" t="s">
        <v>38</v>
      </c>
      <c r="G1883" s="12"/>
      <c r="H1883" s="8" t="s">
        <v>40</v>
      </c>
      <c r="I1883" s="2">
        <v>86128000</v>
      </c>
      <c r="J1883" s="2">
        <v>82143000</v>
      </c>
      <c r="K1883" s="2">
        <v>81412000</v>
      </c>
      <c r="L1883" s="2">
        <v>86364000</v>
      </c>
      <c r="M1883" s="2">
        <v>14029000</v>
      </c>
      <c r="N1883" s="2">
        <v>13789000</v>
      </c>
      <c r="O1883" s="2">
        <v>17310000</v>
      </c>
      <c r="P1883" s="2">
        <v>22628000</v>
      </c>
      <c r="Q1883" s="14">
        <v>17820000</v>
      </c>
      <c r="R1883" s="14">
        <v>20203000</v>
      </c>
      <c r="S1883" s="14">
        <v>24436000</v>
      </c>
      <c r="T1883" s="14">
        <v>31489000</v>
      </c>
      <c r="U1883" s="14">
        <v>50147000</v>
      </c>
      <c r="V1883" s="14">
        <v>46153000</v>
      </c>
      <c r="W1883" s="14">
        <v>41865000</v>
      </c>
      <c r="X1883" s="14">
        <v>38819000</v>
      </c>
      <c r="Y1883" s="14" t="s">
        <v>38</v>
      </c>
      <c r="Z1883" s="14" t="s">
        <v>38</v>
      </c>
      <c r="AA1883" s="14" t="s">
        <v>38</v>
      </c>
      <c r="AB1883" s="14" t="s">
        <v>38</v>
      </c>
      <c r="AC1883" s="14">
        <v>3994000</v>
      </c>
      <c r="AD1883" s="14">
        <v>4288000</v>
      </c>
      <c r="AE1883" s="14">
        <v>3046000</v>
      </c>
      <c r="AF1883" s="14">
        <v>4800000</v>
      </c>
      <c r="AG1883" s="2">
        <v>76785000</v>
      </c>
      <c r="AH1883" s="2">
        <v>73317000</v>
      </c>
      <c r="AI1883" s="2">
        <v>71386000</v>
      </c>
      <c r="AJ1883" s="2">
        <v>67922000</v>
      </c>
      <c r="AK1883" s="16" t="str">
        <f t="shared" si="484"/>
        <v>Да</v>
      </c>
      <c r="AL1883" s="16" t="str">
        <f t="shared" ref="AL1883:AL1886" si="498">IF(IFERROR(AN1883*AO1883*AP1883*AQ1883*AR1883*AS1883,0)=0,"Да","Нет")</f>
        <v>Нет</v>
      </c>
      <c r="AM1883" s="16" t="str">
        <f t="shared" si="497"/>
        <v>Да</v>
      </c>
      <c r="AN1883">
        <f t="shared" si="485"/>
        <v>1.0174051780404669</v>
      </c>
      <c r="AO1883">
        <f t="shared" si="486"/>
        <v>0.79659156556903521</v>
      </c>
      <c r="AP1883">
        <f t="shared" si="487"/>
        <v>0.76498143892522541</v>
      </c>
      <c r="AQ1883">
        <f t="shared" si="488"/>
        <v>1.0473014444126192</v>
      </c>
      <c r="AR1883">
        <f t="shared" si="489"/>
        <v>1.027050121872636</v>
      </c>
      <c r="AS1883">
        <f t="shared" si="490"/>
        <v>1.0509996760990548</v>
      </c>
      <c r="AT1883">
        <f>AQ1883*AN1883</f>
        <v>1.0655299125146589</v>
      </c>
    </row>
    <row r="1884" spans="1:46" hidden="1" x14ac:dyDescent="0.35">
      <c r="A1884" s="6">
        <v>522</v>
      </c>
      <c r="B1884" s="11" t="s">
        <v>1271</v>
      </c>
      <c r="C1884" s="8" t="s">
        <v>1272</v>
      </c>
      <c r="D1884" s="2">
        <v>3</v>
      </c>
      <c r="E1884" s="2">
        <v>19</v>
      </c>
      <c r="F1884" s="2" t="s">
        <v>38</v>
      </c>
      <c r="G1884" s="12"/>
      <c r="H1884" s="8" t="s">
        <v>121</v>
      </c>
      <c r="I1884" s="2">
        <v>296286000</v>
      </c>
      <c r="J1884" s="2">
        <v>297399000</v>
      </c>
      <c r="K1884" s="2">
        <v>297959000</v>
      </c>
      <c r="L1884" s="2">
        <v>301096000</v>
      </c>
      <c r="M1884" s="2">
        <v>446000</v>
      </c>
      <c r="N1884" s="2">
        <v>627000</v>
      </c>
      <c r="O1884" s="2">
        <v>203000</v>
      </c>
      <c r="P1884" s="2">
        <v>1423000</v>
      </c>
      <c r="Q1884" s="14">
        <v>17460000</v>
      </c>
      <c r="R1884" s="14">
        <v>16929000</v>
      </c>
      <c r="S1884" s="14">
        <v>15147000</v>
      </c>
      <c r="T1884" s="14">
        <v>21435000</v>
      </c>
      <c r="U1884" s="14">
        <v>854000</v>
      </c>
      <c r="V1884" s="14">
        <v>1763000</v>
      </c>
      <c r="W1884" s="14">
        <v>2396000</v>
      </c>
      <c r="X1884" s="14">
        <v>4154000</v>
      </c>
      <c r="Y1884" s="14" t="s">
        <v>38</v>
      </c>
      <c r="Z1884" s="14" t="s">
        <v>38</v>
      </c>
      <c r="AA1884" s="14" t="s">
        <v>38</v>
      </c>
      <c r="AB1884" s="14" t="s">
        <v>38</v>
      </c>
      <c r="AC1884" s="14">
        <v>533000</v>
      </c>
      <c r="AD1884" s="14">
        <v>391000</v>
      </c>
      <c r="AE1884" s="14">
        <v>228000</v>
      </c>
      <c r="AF1884" s="14">
        <v>1091000</v>
      </c>
      <c r="AG1884" s="2">
        <v>294276000</v>
      </c>
      <c r="AH1884" s="2">
        <v>295166000</v>
      </c>
      <c r="AI1884" s="2">
        <v>295787000</v>
      </c>
      <c r="AJ1884" s="2">
        <v>297490000</v>
      </c>
      <c r="AK1884" s="16" t="str">
        <f t="shared" si="484"/>
        <v>Да</v>
      </c>
      <c r="AL1884" s="16" t="str">
        <f t="shared" si="498"/>
        <v>Нет</v>
      </c>
      <c r="AM1884" s="16" t="str">
        <f t="shared" si="497"/>
        <v>Нет</v>
      </c>
      <c r="AN1884">
        <f t="shared" si="485"/>
        <v>0.71132376395534291</v>
      </c>
      <c r="AO1884">
        <f t="shared" si="486"/>
        <v>3.0886699507389164</v>
      </c>
      <c r="AP1884">
        <f t="shared" si="487"/>
        <v>0.1426563598032326</v>
      </c>
      <c r="AQ1884">
        <f t="shared" si="488"/>
        <v>0.9969847475657766</v>
      </c>
      <c r="AR1884">
        <f t="shared" si="489"/>
        <v>0.99790051624986897</v>
      </c>
      <c r="AS1884">
        <f t="shared" si="490"/>
        <v>0.99427543782984307</v>
      </c>
    </row>
    <row r="1885" spans="1:46" x14ac:dyDescent="0.35">
      <c r="A1885" s="6">
        <v>1942</v>
      </c>
      <c r="B1885" s="11" t="s">
        <v>4615</v>
      </c>
      <c r="C1885" s="8" t="s">
        <v>4616</v>
      </c>
      <c r="D1885" s="2">
        <v>1</v>
      </c>
      <c r="E1885" s="2">
        <v>87</v>
      </c>
      <c r="F1885" s="2" t="s">
        <v>38</v>
      </c>
      <c r="G1885" s="12"/>
      <c r="H1885" s="8" t="s">
        <v>121</v>
      </c>
      <c r="I1885" s="2">
        <v>13403000</v>
      </c>
      <c r="J1885" s="2">
        <v>16024000</v>
      </c>
      <c r="K1885" s="2">
        <v>24584000</v>
      </c>
      <c r="L1885" s="2">
        <v>24957000</v>
      </c>
      <c r="M1885" s="2">
        <v>-3204000</v>
      </c>
      <c r="N1885" s="2">
        <v>-124000</v>
      </c>
      <c r="O1885" s="2">
        <v>3073000</v>
      </c>
      <c r="P1885" s="2">
        <v>10811000</v>
      </c>
      <c r="Q1885" s="14">
        <v>17288000</v>
      </c>
      <c r="R1885" s="14">
        <v>17206000</v>
      </c>
      <c r="S1885" s="14">
        <v>18528000</v>
      </c>
      <c r="T1885" s="14">
        <v>24602000</v>
      </c>
      <c r="U1885" s="14">
        <v>-21513000</v>
      </c>
      <c r="V1885" s="14">
        <v>-21560000</v>
      </c>
      <c r="W1885" s="14">
        <v>-20914000</v>
      </c>
      <c r="X1885" s="14">
        <v>-22154000</v>
      </c>
      <c r="Y1885" s="14" t="s">
        <v>38</v>
      </c>
      <c r="Z1885" s="14" t="s">
        <v>38</v>
      </c>
      <c r="AA1885" s="14" t="s">
        <v>38</v>
      </c>
      <c r="AB1885" s="14" t="s">
        <v>38</v>
      </c>
      <c r="AC1885" s="14">
        <v>47000</v>
      </c>
      <c r="AD1885" s="14">
        <v>-646000</v>
      </c>
      <c r="AE1885" s="14">
        <v>1240000</v>
      </c>
      <c r="AF1885" s="14">
        <v>5216000</v>
      </c>
      <c r="AG1885" s="2">
        <v>5423000</v>
      </c>
      <c r="AH1885" s="2">
        <v>5376000</v>
      </c>
      <c r="AI1885" s="2">
        <v>5960000</v>
      </c>
      <c r="AJ1885" s="2">
        <v>4199000</v>
      </c>
      <c r="AK1885" s="16" t="str">
        <f t="shared" si="484"/>
        <v>Да</v>
      </c>
      <c r="AL1885" s="16" t="str">
        <f t="shared" si="498"/>
        <v>Нет</v>
      </c>
      <c r="AM1885" s="16" t="str">
        <f t="shared" si="497"/>
        <v>Да</v>
      </c>
      <c r="AN1885">
        <f t="shared" si="485"/>
        <v>25.838709677419356</v>
      </c>
      <c r="AO1885">
        <f t="shared" si="486"/>
        <v>-4.0351448096322809E-2</v>
      </c>
      <c r="AP1885">
        <f t="shared" si="487"/>
        <v>0.2842475256683008</v>
      </c>
      <c r="AQ1885">
        <f t="shared" si="488"/>
        <v>1.0087425595238095</v>
      </c>
      <c r="AR1885">
        <f t="shared" si="489"/>
        <v>0.90201342281879193</v>
      </c>
      <c r="AS1885">
        <f t="shared" si="490"/>
        <v>1.419385567992379</v>
      </c>
      <c r="AT1885">
        <f t="shared" ref="AT1885:AT1887" si="499">AQ1885*AN1885</f>
        <v>26.064606134792626</v>
      </c>
    </row>
    <row r="1886" spans="1:46" x14ac:dyDescent="0.35">
      <c r="A1886" s="6">
        <v>1322</v>
      </c>
      <c r="B1886" s="11" t="s">
        <v>3128</v>
      </c>
      <c r="C1886" s="8" t="s">
        <v>3129</v>
      </c>
      <c r="D1886" s="2">
        <v>5</v>
      </c>
      <c r="E1886" s="2">
        <v>19</v>
      </c>
      <c r="F1886" s="2" t="s">
        <v>38</v>
      </c>
      <c r="G1886" s="12"/>
      <c r="H1886" s="8" t="s">
        <v>40</v>
      </c>
      <c r="I1886" s="2">
        <v>177077000</v>
      </c>
      <c r="J1886" s="2">
        <v>136713000</v>
      </c>
      <c r="K1886" s="2">
        <v>100994000</v>
      </c>
      <c r="L1886" s="2">
        <v>68017000</v>
      </c>
      <c r="M1886" s="2">
        <v>1344000</v>
      </c>
      <c r="N1886" s="2">
        <v>194000</v>
      </c>
      <c r="O1886" s="2">
        <v>259000</v>
      </c>
      <c r="P1886" s="2">
        <v>47000</v>
      </c>
      <c r="Q1886" s="14">
        <v>17276000</v>
      </c>
      <c r="R1886" s="14">
        <v>62457000</v>
      </c>
      <c r="S1886" s="14">
        <v>55916000</v>
      </c>
      <c r="T1886" s="14">
        <v>69999000</v>
      </c>
      <c r="U1886" s="14">
        <v>20072000</v>
      </c>
      <c r="V1886" s="14">
        <v>17538000</v>
      </c>
      <c r="W1886" s="14">
        <v>17329000</v>
      </c>
      <c r="X1886" s="14">
        <v>13737000</v>
      </c>
      <c r="Y1886" s="14" t="s">
        <v>38</v>
      </c>
      <c r="Z1886" s="14" t="s">
        <v>38</v>
      </c>
      <c r="AA1886" s="14" t="s">
        <v>38</v>
      </c>
      <c r="AB1886" s="14" t="s">
        <v>38</v>
      </c>
      <c r="AC1886" s="14">
        <v>2534000</v>
      </c>
      <c r="AD1886" s="14">
        <v>1310000</v>
      </c>
      <c r="AE1886" s="14">
        <v>3917000</v>
      </c>
      <c r="AF1886" s="14">
        <v>3298000</v>
      </c>
      <c r="AG1886" s="2">
        <v>45274000</v>
      </c>
      <c r="AH1886" s="2">
        <v>42739000</v>
      </c>
      <c r="AI1886" s="2">
        <v>42530000</v>
      </c>
      <c r="AJ1886" s="2">
        <v>38938000</v>
      </c>
      <c r="AK1886" s="16" t="str">
        <f t="shared" si="484"/>
        <v>Да</v>
      </c>
      <c r="AL1886" s="16" t="str">
        <f t="shared" si="498"/>
        <v>Нет</v>
      </c>
      <c r="AM1886" s="16" t="str">
        <f t="shared" si="497"/>
        <v>Да</v>
      </c>
      <c r="AN1886">
        <f t="shared" si="485"/>
        <v>6.927835051546392</v>
      </c>
      <c r="AO1886">
        <f t="shared" si="486"/>
        <v>0.74903474903474898</v>
      </c>
      <c r="AP1886">
        <f t="shared" si="487"/>
        <v>5.5106382978723403</v>
      </c>
      <c r="AQ1886">
        <f t="shared" si="488"/>
        <v>1.0593135075691991</v>
      </c>
      <c r="AR1886">
        <f t="shared" si="489"/>
        <v>1.0049141782271338</v>
      </c>
      <c r="AS1886">
        <f t="shared" si="490"/>
        <v>1.0922492167034774</v>
      </c>
      <c r="AT1886">
        <f t="shared" si="499"/>
        <v>7.3387492483144516</v>
      </c>
    </row>
    <row r="1887" spans="1:46" x14ac:dyDescent="0.35">
      <c r="A1887" s="6">
        <v>1054</v>
      </c>
      <c r="B1887" s="11" t="s">
        <v>2523</v>
      </c>
      <c r="C1887" s="8" t="s">
        <v>2524</v>
      </c>
      <c r="D1887" s="2">
        <v>1</v>
      </c>
      <c r="E1887" s="2">
        <v>80</v>
      </c>
      <c r="F1887" s="2" t="s">
        <v>38</v>
      </c>
      <c r="G1887" s="12"/>
      <c r="H1887" s="8" t="s">
        <v>121</v>
      </c>
      <c r="I1887" s="2">
        <v>26444000</v>
      </c>
      <c r="J1887" s="2">
        <v>28486000</v>
      </c>
      <c r="K1887" s="2">
        <v>28758000</v>
      </c>
      <c r="L1887" s="2">
        <v>29621000</v>
      </c>
      <c r="M1887" s="2">
        <v>-913000</v>
      </c>
      <c r="N1887" s="2">
        <v>-226000</v>
      </c>
      <c r="O1887" s="2">
        <v>-530000</v>
      </c>
      <c r="P1887" s="2">
        <v>-438000</v>
      </c>
      <c r="Q1887" s="14">
        <v>17152000</v>
      </c>
      <c r="R1887" s="14">
        <v>17049000</v>
      </c>
      <c r="S1887" s="14">
        <v>15670000</v>
      </c>
      <c r="T1887" s="14">
        <v>17925000</v>
      </c>
      <c r="U1887" s="14">
        <v>-5469000</v>
      </c>
      <c r="V1887" s="14">
        <v>-4342000</v>
      </c>
      <c r="W1887" s="14">
        <v>-3896000</v>
      </c>
      <c r="X1887" s="14">
        <v>-3020000</v>
      </c>
      <c r="Y1887" s="14" t="s">
        <v>38</v>
      </c>
      <c r="Z1887" s="14" t="s">
        <v>38</v>
      </c>
      <c r="AA1887" s="14" t="s">
        <v>38</v>
      </c>
      <c r="AB1887" s="14" t="s">
        <v>38</v>
      </c>
      <c r="AC1887" s="14">
        <v>-1127000</v>
      </c>
      <c r="AD1887" s="14">
        <v>-446000</v>
      </c>
      <c r="AE1887" s="14">
        <v>-876000</v>
      </c>
      <c r="AF1887" s="14">
        <v>-1073000</v>
      </c>
      <c r="AG1887" s="2">
        <v>25364000</v>
      </c>
      <c r="AH1887" s="2">
        <v>26491000</v>
      </c>
      <c r="AI1887" s="2">
        <v>26937000</v>
      </c>
      <c r="AJ1887" s="2">
        <v>27813000</v>
      </c>
      <c r="AK1887" s="16" t="str">
        <f t="shared" si="484"/>
        <v>Нет</v>
      </c>
      <c r="AL1887" s="16" t="str">
        <f>IF(IFERROR(AN1887*AO1887*AP1887*AQ1887*AR1887*AS1887,0)=0,"Да","Нет")</f>
        <v>Нет</v>
      </c>
      <c r="AM1887" s="16" t="str">
        <f t="shared" si="497"/>
        <v>Да</v>
      </c>
      <c r="AN1887">
        <f t="shared" si="485"/>
        <v>4.0398230088495577</v>
      </c>
      <c r="AO1887">
        <f t="shared" si="486"/>
        <v>0.42641509433962266</v>
      </c>
      <c r="AP1887">
        <f t="shared" si="487"/>
        <v>1.2100456621004567</v>
      </c>
      <c r="AQ1887">
        <f t="shared" si="488"/>
        <v>0.95745724963195045</v>
      </c>
      <c r="AR1887">
        <f t="shared" si="489"/>
        <v>0.98344284812711136</v>
      </c>
      <c r="AS1887">
        <f t="shared" si="490"/>
        <v>0.96850393700787396</v>
      </c>
      <c r="AT1887">
        <f t="shared" si="499"/>
        <v>3.867957827052968</v>
      </c>
    </row>
    <row r="1888" spans="1:46" hidden="1" x14ac:dyDescent="0.35">
      <c r="A1888" s="6">
        <v>1884</v>
      </c>
      <c r="B1888" s="11" t="s">
        <v>4481</v>
      </c>
      <c r="C1888" s="8" t="s">
        <v>4482</v>
      </c>
      <c r="D1888" s="2">
        <v>1</v>
      </c>
      <c r="E1888" s="2">
        <v>99</v>
      </c>
      <c r="F1888" s="2" t="s">
        <v>38</v>
      </c>
      <c r="G1888" s="12"/>
      <c r="H1888" s="8" t="s">
        <v>121</v>
      </c>
      <c r="I1888" s="2">
        <v>13112000</v>
      </c>
      <c r="J1888" s="2">
        <v>20337000</v>
      </c>
      <c r="K1888" s="2">
        <v>14567000</v>
      </c>
      <c r="L1888" s="2">
        <v>8561000</v>
      </c>
      <c r="M1888" s="2">
        <v>17073000</v>
      </c>
      <c r="N1888" s="2">
        <v>22570000</v>
      </c>
      <c r="O1888" s="2">
        <v>14780000</v>
      </c>
      <c r="P1888" s="2">
        <v>19347000</v>
      </c>
      <c r="Q1888" s="14">
        <v>17073000</v>
      </c>
      <c r="R1888" s="14">
        <v>22570000</v>
      </c>
      <c r="S1888" s="14">
        <v>14780000</v>
      </c>
      <c r="T1888" s="14">
        <v>19347000</v>
      </c>
      <c r="U1888" s="14">
        <v>-26417000</v>
      </c>
      <c r="V1888" s="14">
        <v>-19779000</v>
      </c>
      <c r="W1888" s="14">
        <v>-19974000</v>
      </c>
      <c r="X1888" s="14">
        <v>-7695000</v>
      </c>
      <c r="Y1888" s="14" t="s">
        <v>38</v>
      </c>
      <c r="Z1888" s="14" t="s">
        <v>38</v>
      </c>
      <c r="AA1888" s="14" t="s">
        <v>38</v>
      </c>
      <c r="AB1888" s="14" t="s">
        <v>38</v>
      </c>
      <c r="AC1888" s="14">
        <v>-6792000</v>
      </c>
      <c r="AD1888" s="14">
        <v>349000</v>
      </c>
      <c r="AE1888" s="14">
        <v>-12283000</v>
      </c>
      <c r="AF1888" s="14">
        <v>-12219000</v>
      </c>
      <c r="AG1888" s="2">
        <v>-20191000</v>
      </c>
      <c r="AH1888" s="2">
        <v>-13553000</v>
      </c>
      <c r="AI1888" s="2">
        <v>-13748000</v>
      </c>
      <c r="AJ1888" s="2">
        <v>-1469000</v>
      </c>
      <c r="AK1888" s="16" t="str">
        <f t="shared" si="484"/>
        <v>Нет</v>
      </c>
      <c r="AL1888" s="16" t="str">
        <f>IF(IFERROR(AN1888*AO1888*AP1888*AQ1888*AR1888*AS1888,0)=0,"Да","Нет")</f>
        <v>Нет</v>
      </c>
      <c r="AM1888" s="16" t="str">
        <f t="shared" si="497"/>
        <v>Нет</v>
      </c>
      <c r="AN1888">
        <f t="shared" si="485"/>
        <v>0.7564466105449712</v>
      </c>
      <c r="AO1888">
        <f t="shared" si="486"/>
        <v>1.527063599458728</v>
      </c>
      <c r="AP1888">
        <f t="shared" si="487"/>
        <v>0.76394273013903968</v>
      </c>
      <c r="AQ1888">
        <f t="shared" si="488"/>
        <v>1.4897808603261271</v>
      </c>
      <c r="AR1888">
        <f t="shared" si="489"/>
        <v>0.98581611870817576</v>
      </c>
      <c r="AS1888">
        <f t="shared" si="490"/>
        <v>9.3587474472430223</v>
      </c>
    </row>
    <row r="1889" spans="1:46" hidden="1" x14ac:dyDescent="0.35">
      <c r="A1889" s="6">
        <v>408</v>
      </c>
      <c r="B1889" s="11" t="s">
        <v>994</v>
      </c>
      <c r="C1889" s="8" t="s">
        <v>995</v>
      </c>
      <c r="D1889" s="2">
        <v>3</v>
      </c>
      <c r="E1889" s="2">
        <v>54</v>
      </c>
      <c r="F1889" s="2" t="s">
        <v>38</v>
      </c>
      <c r="G1889" s="12"/>
      <c r="H1889" s="8" t="s">
        <v>121</v>
      </c>
      <c r="I1889" s="2">
        <v>15908000</v>
      </c>
      <c r="J1889" s="2">
        <v>11926000</v>
      </c>
      <c r="K1889" s="2">
        <v>11995000</v>
      </c>
      <c r="L1889" s="2">
        <v>10179000</v>
      </c>
      <c r="M1889" s="2">
        <v>2364000</v>
      </c>
      <c r="N1889" s="2">
        <v>4275000</v>
      </c>
      <c r="O1889" s="2">
        <v>5924000</v>
      </c>
      <c r="P1889" s="2">
        <v>5400000</v>
      </c>
      <c r="Q1889" s="14">
        <v>16834000</v>
      </c>
      <c r="R1889" s="14">
        <v>14303000</v>
      </c>
      <c r="S1889" s="14">
        <v>18704000</v>
      </c>
      <c r="T1889" s="14">
        <v>18715000</v>
      </c>
      <c r="U1889" s="14">
        <v>687000</v>
      </c>
      <c r="V1889" s="14">
        <v>678000</v>
      </c>
      <c r="W1889" s="14">
        <v>609000</v>
      </c>
      <c r="X1889" s="14">
        <v>388000</v>
      </c>
      <c r="Y1889" s="14" t="s">
        <v>38</v>
      </c>
      <c r="Z1889" s="14" t="s">
        <v>38</v>
      </c>
      <c r="AA1889" s="14" t="s">
        <v>38</v>
      </c>
      <c r="AB1889" s="14" t="s">
        <v>38</v>
      </c>
      <c r="AC1889" s="14">
        <v>9000</v>
      </c>
      <c r="AD1889" s="14">
        <v>150000</v>
      </c>
      <c r="AE1889" s="14">
        <v>233000</v>
      </c>
      <c r="AF1889" s="14">
        <v>12000</v>
      </c>
      <c r="AG1889" s="2">
        <v>7743000</v>
      </c>
      <c r="AH1889" s="2">
        <v>7734000</v>
      </c>
      <c r="AI1889" s="2">
        <v>7664000</v>
      </c>
      <c r="AJ1889" s="2">
        <v>7443000</v>
      </c>
      <c r="AK1889" s="16" t="str">
        <f t="shared" si="484"/>
        <v>Да</v>
      </c>
      <c r="AL1889" s="16" t="str">
        <f t="shared" ref="AL1889:AL1890" si="500">IF(IFERROR(AN1889*AO1889*AP1889*AQ1889*AR1889*AS1889,0)=0,"Да","Нет")</f>
        <v>Нет</v>
      </c>
      <c r="AM1889" s="16" t="str">
        <f t="shared" si="497"/>
        <v>Нет</v>
      </c>
      <c r="AN1889">
        <f t="shared" si="485"/>
        <v>0.55298245614035091</v>
      </c>
      <c r="AO1889">
        <f t="shared" si="486"/>
        <v>0.72164078325455772</v>
      </c>
      <c r="AP1889">
        <f t="shared" si="487"/>
        <v>1.097037037037037</v>
      </c>
      <c r="AQ1889">
        <f t="shared" si="488"/>
        <v>1.0011636927851046</v>
      </c>
      <c r="AR1889">
        <f t="shared" si="489"/>
        <v>1.009133611691023</v>
      </c>
      <c r="AS1889">
        <f t="shared" si="490"/>
        <v>1.0296923283622195</v>
      </c>
    </row>
    <row r="1890" spans="1:46" ht="58" hidden="1" x14ac:dyDescent="0.35">
      <c r="A1890" s="6">
        <v>694</v>
      </c>
      <c r="B1890" s="11" t="s">
        <v>1683</v>
      </c>
      <c r="C1890" s="8" t="s">
        <v>1684</v>
      </c>
      <c r="D1890" s="2">
        <v>1</v>
      </c>
      <c r="E1890" s="2">
        <v>16</v>
      </c>
      <c r="F1890" s="2" t="s">
        <v>38</v>
      </c>
      <c r="G1890" s="12" t="s">
        <v>1685</v>
      </c>
      <c r="H1890" s="8" t="s">
        <v>40</v>
      </c>
      <c r="I1890" s="2">
        <v>7867000</v>
      </c>
      <c r="J1890" s="2">
        <v>7711000</v>
      </c>
      <c r="K1890" s="2">
        <v>8361000</v>
      </c>
      <c r="L1890" s="2">
        <v>8864000</v>
      </c>
      <c r="M1890" s="2">
        <v>-725000</v>
      </c>
      <c r="N1890" s="2">
        <v>24000</v>
      </c>
      <c r="O1890" s="2">
        <v>842000</v>
      </c>
      <c r="P1890" s="2">
        <v>1721000</v>
      </c>
      <c r="Q1890" s="14">
        <v>16610000</v>
      </c>
      <c r="R1890" s="14">
        <v>15529000</v>
      </c>
      <c r="S1890" s="14">
        <v>20373000</v>
      </c>
      <c r="T1890" s="14">
        <v>18221000</v>
      </c>
      <c r="U1890" s="14">
        <v>1254000</v>
      </c>
      <c r="V1890" s="14">
        <v>950000</v>
      </c>
      <c r="W1890" s="14">
        <v>970000</v>
      </c>
      <c r="X1890" s="14">
        <v>856000</v>
      </c>
      <c r="Y1890" s="14" t="s">
        <v>38</v>
      </c>
      <c r="Z1890" s="14" t="s">
        <v>38</v>
      </c>
      <c r="AA1890" s="14" t="s">
        <v>38</v>
      </c>
      <c r="AB1890" s="14" t="s">
        <v>38</v>
      </c>
      <c r="AC1890" s="14">
        <v>390000</v>
      </c>
      <c r="AD1890" s="14">
        <v>170000</v>
      </c>
      <c r="AE1890" s="14">
        <v>479000</v>
      </c>
      <c r="AF1890" s="14">
        <v>532000</v>
      </c>
      <c r="AG1890" s="2">
        <v>5051000</v>
      </c>
      <c r="AH1890" s="2">
        <v>4747000</v>
      </c>
      <c r="AI1890" s="2">
        <v>4767000</v>
      </c>
      <c r="AJ1890" s="2">
        <v>4653000</v>
      </c>
      <c r="AK1890" s="16" t="str">
        <f t="shared" si="484"/>
        <v>Да</v>
      </c>
      <c r="AL1890" s="16" t="str">
        <f t="shared" si="500"/>
        <v>Нет</v>
      </c>
      <c r="AM1890" s="16" t="str">
        <f t="shared" si="497"/>
        <v>Нет</v>
      </c>
      <c r="AN1890">
        <f t="shared" si="485"/>
        <v>-30.208333333333332</v>
      </c>
      <c r="AO1890">
        <f t="shared" si="486"/>
        <v>2.8503562945368172E-2</v>
      </c>
      <c r="AP1890">
        <f t="shared" si="487"/>
        <v>0.48925043579314353</v>
      </c>
      <c r="AQ1890">
        <f t="shared" si="488"/>
        <v>1.0640404465978512</v>
      </c>
      <c r="AR1890">
        <f t="shared" si="489"/>
        <v>0.99580448919655973</v>
      </c>
      <c r="AS1890">
        <f t="shared" si="490"/>
        <v>1.0245003223726628</v>
      </c>
    </row>
    <row r="1891" spans="1:46" ht="29" hidden="1" x14ac:dyDescent="0.35">
      <c r="A1891" s="6">
        <v>2027</v>
      </c>
      <c r="B1891" s="11" t="s">
        <v>4814</v>
      </c>
      <c r="C1891" s="8" t="s">
        <v>4815</v>
      </c>
      <c r="D1891" s="2">
        <v>1</v>
      </c>
      <c r="E1891" s="2">
        <v>99</v>
      </c>
      <c r="F1891" s="2" t="s">
        <v>38</v>
      </c>
      <c r="G1891" s="12"/>
      <c r="H1891" s="8" t="s">
        <v>121</v>
      </c>
      <c r="I1891" s="2">
        <v>9198000</v>
      </c>
      <c r="J1891" s="2">
        <v>10342000</v>
      </c>
      <c r="K1891" s="2">
        <v>9548000</v>
      </c>
      <c r="L1891" s="2">
        <v>8716000</v>
      </c>
      <c r="M1891" s="2">
        <v>12495000</v>
      </c>
      <c r="N1891" s="2">
        <v>16056000</v>
      </c>
      <c r="O1891" s="2">
        <v>14071000</v>
      </c>
      <c r="P1891" s="2">
        <v>17962000</v>
      </c>
      <c r="Q1891" s="14">
        <v>16094000</v>
      </c>
      <c r="R1891" s="14">
        <v>23398000</v>
      </c>
      <c r="S1891" s="14">
        <v>24056000</v>
      </c>
      <c r="T1891" s="14">
        <v>39529000</v>
      </c>
      <c r="U1891" s="14">
        <v>-2955000</v>
      </c>
      <c r="V1891" s="14">
        <v>167000</v>
      </c>
      <c r="W1891" s="14">
        <v>62000</v>
      </c>
      <c r="X1891" s="14">
        <v>256000</v>
      </c>
      <c r="Y1891" s="14" t="s">
        <v>38</v>
      </c>
      <c r="Z1891" s="14" t="s">
        <v>38</v>
      </c>
      <c r="AA1891" s="14" t="s">
        <v>38</v>
      </c>
      <c r="AB1891" s="14" t="s">
        <v>38</v>
      </c>
      <c r="AC1891" s="14">
        <v>-3016000</v>
      </c>
      <c r="AD1891" s="14">
        <v>105000</v>
      </c>
      <c r="AE1891" s="14">
        <v>-193000</v>
      </c>
      <c r="AF1891" s="14">
        <v>890000</v>
      </c>
      <c r="AG1891" s="2">
        <v>581000</v>
      </c>
      <c r="AH1891" s="2">
        <v>3589000</v>
      </c>
      <c r="AI1891" s="2">
        <v>3509000</v>
      </c>
      <c r="AJ1891" s="2">
        <v>3730000</v>
      </c>
      <c r="AK1891" s="16" t="str">
        <f t="shared" si="484"/>
        <v>Нет</v>
      </c>
      <c r="AL1891" s="16" t="str">
        <f>IF(IFERROR(AN1891*AO1891*AP1891*AQ1891*AR1891*AS1891,0)=0,"Да","Нет")</f>
        <v>Нет</v>
      </c>
      <c r="AM1891" s="16" t="str">
        <f t="shared" si="497"/>
        <v>Нет</v>
      </c>
      <c r="AN1891">
        <f t="shared" si="485"/>
        <v>0.77821375186846042</v>
      </c>
      <c r="AO1891">
        <f t="shared" si="486"/>
        <v>1.141070286404662</v>
      </c>
      <c r="AP1891">
        <f t="shared" si="487"/>
        <v>0.78337601603384921</v>
      </c>
      <c r="AQ1891">
        <f t="shared" si="488"/>
        <v>0.16188353301755365</v>
      </c>
      <c r="AR1891">
        <f t="shared" si="489"/>
        <v>1.0227985180963237</v>
      </c>
      <c r="AS1891">
        <f t="shared" si="490"/>
        <v>0.94075067024128689</v>
      </c>
    </row>
    <row r="1892" spans="1:46" x14ac:dyDescent="0.35">
      <c r="A1892" s="6">
        <v>1880</v>
      </c>
      <c r="B1892" s="11" t="s">
        <v>4473</v>
      </c>
      <c r="C1892" s="8" t="s">
        <v>4474</v>
      </c>
      <c r="D1892" s="2">
        <v>1</v>
      </c>
      <c r="E1892" s="2">
        <v>18</v>
      </c>
      <c r="F1892" s="2">
        <v>80</v>
      </c>
      <c r="G1892" s="12"/>
      <c r="H1892" s="8" t="s">
        <v>121</v>
      </c>
      <c r="I1892" s="2">
        <v>197893000</v>
      </c>
      <c r="J1892" s="2">
        <v>158157000</v>
      </c>
      <c r="K1892" s="2">
        <v>139946000</v>
      </c>
      <c r="L1892" s="2">
        <v>101756000</v>
      </c>
      <c r="M1892" s="2">
        <v>16066000</v>
      </c>
      <c r="N1892" s="2">
        <v>1992000</v>
      </c>
      <c r="O1892" s="2">
        <v>616000</v>
      </c>
      <c r="P1892" s="2">
        <v>520000</v>
      </c>
      <c r="Q1892" s="14">
        <v>16066000</v>
      </c>
      <c r="R1892" s="14">
        <v>6845000</v>
      </c>
      <c r="S1892" s="14">
        <v>8955000</v>
      </c>
      <c r="T1892" s="14">
        <v>7325000</v>
      </c>
      <c r="U1892" s="14">
        <v>4475000</v>
      </c>
      <c r="V1892" s="14">
        <v>3341000</v>
      </c>
      <c r="W1892" s="14">
        <v>3550000</v>
      </c>
      <c r="X1892" s="14">
        <v>3368000</v>
      </c>
      <c r="Y1892" s="14" t="s">
        <v>38</v>
      </c>
      <c r="Z1892" s="14" t="s">
        <v>38</v>
      </c>
      <c r="AA1892" s="14" t="s">
        <v>38</v>
      </c>
      <c r="AB1892" s="14" t="s">
        <v>38</v>
      </c>
      <c r="AC1892" s="14">
        <v>1342000</v>
      </c>
      <c r="AD1892" s="14">
        <v>415000</v>
      </c>
      <c r="AE1892" s="14">
        <v>624000</v>
      </c>
      <c r="AF1892" s="14">
        <v>466000</v>
      </c>
      <c r="AG1892" s="2">
        <v>94108000</v>
      </c>
      <c r="AH1892" s="2">
        <v>106164000</v>
      </c>
      <c r="AI1892" s="2">
        <v>74047000</v>
      </c>
      <c r="AJ1892" s="2">
        <v>75257000</v>
      </c>
      <c r="AK1892" s="16" t="str">
        <f t="shared" si="484"/>
        <v>Да</v>
      </c>
      <c r="AL1892" s="16" t="str">
        <f>IF(IFERROR(AN1892*AO1892*AP1892*AQ1892*AR1892*AS1892,0)=0,"Да","Нет")</f>
        <v>Нет</v>
      </c>
      <c r="AM1892" s="16" t="str">
        <f t="shared" si="497"/>
        <v>Да</v>
      </c>
      <c r="AN1892">
        <f t="shared" si="485"/>
        <v>8.0652610441767063</v>
      </c>
      <c r="AO1892">
        <f t="shared" si="486"/>
        <v>3.2337662337662336</v>
      </c>
      <c r="AP1892">
        <f t="shared" si="487"/>
        <v>1.1846153846153846</v>
      </c>
      <c r="AQ1892">
        <f t="shared" si="488"/>
        <v>0.88643984778267582</v>
      </c>
      <c r="AR1892">
        <f t="shared" si="489"/>
        <v>1.433738031250422</v>
      </c>
      <c r="AS1892">
        <f t="shared" si="490"/>
        <v>0.98392176143083032</v>
      </c>
      <c r="AT1892">
        <f>AQ1892*AN1892</f>
        <v>7.149368772327545</v>
      </c>
    </row>
    <row r="1893" spans="1:46" hidden="1" x14ac:dyDescent="0.35">
      <c r="A1893" s="6">
        <v>1514</v>
      </c>
      <c r="B1893" s="11" t="s">
        <v>3587</v>
      </c>
      <c r="C1893" s="8" t="s">
        <v>3588</v>
      </c>
      <c r="D1893" s="2">
        <v>1</v>
      </c>
      <c r="E1893" s="2">
        <v>75</v>
      </c>
      <c r="F1893" s="2" t="s">
        <v>38</v>
      </c>
      <c r="G1893" s="12"/>
      <c r="H1893" s="8" t="s">
        <v>121</v>
      </c>
      <c r="I1893" s="2">
        <v>23167000</v>
      </c>
      <c r="J1893" s="2">
        <v>22879000</v>
      </c>
      <c r="K1893" s="2">
        <v>26686000</v>
      </c>
      <c r="L1893" s="2">
        <v>26240000</v>
      </c>
      <c r="M1893" s="2">
        <v>740000</v>
      </c>
      <c r="N1893" s="2">
        <v>-877000</v>
      </c>
      <c r="O1893" s="2">
        <v>521000</v>
      </c>
      <c r="P1893" s="2">
        <v>2137000</v>
      </c>
      <c r="Q1893" s="14">
        <v>15849000</v>
      </c>
      <c r="R1893" s="14">
        <v>13465000</v>
      </c>
      <c r="S1893" s="14">
        <v>40881000</v>
      </c>
      <c r="T1893" s="14">
        <v>26907000</v>
      </c>
      <c r="U1893" s="14">
        <v>-6195000</v>
      </c>
      <c r="V1893" s="14">
        <v>-5923000</v>
      </c>
      <c r="W1893" s="14">
        <v>-3840000</v>
      </c>
      <c r="X1893" s="14">
        <v>-3926000</v>
      </c>
      <c r="Y1893" s="14" t="s">
        <v>38</v>
      </c>
      <c r="Z1893" s="14" t="s">
        <v>38</v>
      </c>
      <c r="AA1893" s="14" t="s">
        <v>38</v>
      </c>
      <c r="AB1893" s="14" t="s">
        <v>38</v>
      </c>
      <c r="AC1893" s="14">
        <v>-272000</v>
      </c>
      <c r="AD1893" s="14">
        <v>-3331000</v>
      </c>
      <c r="AE1893" s="14">
        <v>86000</v>
      </c>
      <c r="AF1893" s="14">
        <v>1054000</v>
      </c>
      <c r="AG1893" s="2">
        <v>21134000</v>
      </c>
      <c r="AH1893" s="2">
        <v>21406000</v>
      </c>
      <c r="AI1893" s="2">
        <v>24737000</v>
      </c>
      <c r="AJ1893" s="2">
        <v>24666000</v>
      </c>
      <c r="AK1893" s="16" t="str">
        <f t="shared" si="484"/>
        <v>Нет</v>
      </c>
      <c r="AL1893" s="16" t="str">
        <f>IF(IFERROR(AN1893*AO1893*AP1893*AQ1893*AR1893*AS1893,0)=0,"Да","Нет")</f>
        <v>Нет</v>
      </c>
      <c r="AM1893" s="16" t="str">
        <f t="shared" si="497"/>
        <v>Нет</v>
      </c>
      <c r="AN1893">
        <f t="shared" si="485"/>
        <v>-0.84378563283922459</v>
      </c>
      <c r="AO1893">
        <f t="shared" si="486"/>
        <v>-1.6833013435700577</v>
      </c>
      <c r="AP1893">
        <f t="shared" si="487"/>
        <v>0.24379971923256902</v>
      </c>
      <c r="AQ1893">
        <f t="shared" si="488"/>
        <v>0.98729328225731106</v>
      </c>
      <c r="AR1893">
        <f t="shared" si="489"/>
        <v>0.86534341270162107</v>
      </c>
      <c r="AS1893">
        <f t="shared" si="490"/>
        <v>1.0028784561744912</v>
      </c>
    </row>
    <row r="1894" spans="1:46" ht="29" hidden="1" x14ac:dyDescent="0.35">
      <c r="A1894" s="6">
        <v>640</v>
      </c>
      <c r="B1894" s="11" t="s">
        <v>1553</v>
      </c>
      <c r="C1894" s="8" t="s">
        <v>1554</v>
      </c>
      <c r="D1894" s="2">
        <v>1</v>
      </c>
      <c r="E1894" s="2">
        <v>99</v>
      </c>
      <c r="F1894" s="2" t="s">
        <v>38</v>
      </c>
      <c r="G1894" s="12"/>
      <c r="H1894" s="8" t="s">
        <v>121</v>
      </c>
      <c r="I1894" s="2">
        <v>32542000</v>
      </c>
      <c r="J1894" s="2">
        <v>32482000</v>
      </c>
      <c r="K1894" s="2">
        <v>38468000</v>
      </c>
      <c r="L1894" s="2">
        <v>44383000</v>
      </c>
      <c r="M1894" s="2">
        <v>1525000</v>
      </c>
      <c r="N1894" s="2">
        <v>-1516000</v>
      </c>
      <c r="O1894" s="2">
        <v>-3055000</v>
      </c>
      <c r="P1894" s="2">
        <v>18078000</v>
      </c>
      <c r="Q1894" s="14">
        <v>15423000</v>
      </c>
      <c r="R1894" s="14">
        <v>16155000</v>
      </c>
      <c r="S1894" s="14">
        <v>17133000</v>
      </c>
      <c r="T1894" s="14">
        <v>49595000</v>
      </c>
      <c r="U1894" s="14">
        <v>-53462000</v>
      </c>
      <c r="V1894" s="14">
        <v>-59620000</v>
      </c>
      <c r="W1894" s="14">
        <v>-61514000</v>
      </c>
      <c r="X1894" s="14">
        <v>-54327000</v>
      </c>
      <c r="Y1894" s="14" t="s">
        <v>38</v>
      </c>
      <c r="Z1894" s="14" t="s">
        <v>38</v>
      </c>
      <c r="AA1894" s="14" t="s">
        <v>38</v>
      </c>
      <c r="AB1894" s="14" t="s">
        <v>38</v>
      </c>
      <c r="AC1894" s="14">
        <v>6249000</v>
      </c>
      <c r="AD1894" s="14">
        <v>1894000</v>
      </c>
      <c r="AE1894" s="14">
        <v>-6341000</v>
      </c>
      <c r="AF1894" s="14">
        <v>16897000</v>
      </c>
      <c r="AG1894" s="2">
        <v>29902000</v>
      </c>
      <c r="AH1894" s="2">
        <v>23650000</v>
      </c>
      <c r="AI1894" s="2">
        <v>21757000</v>
      </c>
      <c r="AJ1894" s="2">
        <v>28098000</v>
      </c>
      <c r="AK1894" s="16" t="str">
        <f t="shared" si="484"/>
        <v>Да</v>
      </c>
      <c r="AL1894" s="16" t="str">
        <f>IF(IFERROR(AN1894*AO1894*AP1894*AQ1894*AR1894*AS1894,0)=0,"Да","Нет")</f>
        <v>Нет</v>
      </c>
      <c r="AM1894" s="16" t="str">
        <f t="shared" si="497"/>
        <v>Нет</v>
      </c>
      <c r="AN1894">
        <f t="shared" si="485"/>
        <v>-1.0059366754617414</v>
      </c>
      <c r="AO1894">
        <f t="shared" si="486"/>
        <v>0.49623567921440259</v>
      </c>
      <c r="AP1894">
        <f t="shared" si="487"/>
        <v>-0.16898993251465871</v>
      </c>
      <c r="AQ1894">
        <f t="shared" si="488"/>
        <v>1.2643551797040169</v>
      </c>
      <c r="AR1894">
        <f t="shared" si="489"/>
        <v>1.087006480672887</v>
      </c>
      <c r="AS1894">
        <f t="shared" si="490"/>
        <v>0.77432557477400532</v>
      </c>
    </row>
    <row r="1895" spans="1:46" ht="72.5" hidden="1" x14ac:dyDescent="0.35">
      <c r="A1895" s="6">
        <v>215</v>
      </c>
      <c r="B1895" s="11" t="s">
        <v>535</v>
      </c>
      <c r="C1895" s="8" t="s">
        <v>536</v>
      </c>
      <c r="D1895" s="2">
        <v>2</v>
      </c>
      <c r="E1895" s="2">
        <v>99</v>
      </c>
      <c r="F1895" s="2" t="s">
        <v>38</v>
      </c>
      <c r="G1895" s="12" t="s">
        <v>537</v>
      </c>
      <c r="H1895" s="8" t="s">
        <v>121</v>
      </c>
      <c r="I1895" s="2">
        <v>123081000</v>
      </c>
      <c r="J1895" s="2">
        <v>125942000</v>
      </c>
      <c r="K1895" s="2">
        <v>127969000</v>
      </c>
      <c r="L1895" s="2">
        <v>131848000</v>
      </c>
      <c r="M1895" s="2">
        <v>15059000</v>
      </c>
      <c r="N1895" s="2">
        <v>14909000</v>
      </c>
      <c r="O1895" s="2">
        <v>14385000</v>
      </c>
      <c r="P1895" s="2">
        <v>13208000</v>
      </c>
      <c r="Q1895" s="14">
        <v>15093000</v>
      </c>
      <c r="R1895" s="14">
        <v>14937000</v>
      </c>
      <c r="S1895" s="14">
        <v>14395000</v>
      </c>
      <c r="T1895" s="14">
        <v>13226000</v>
      </c>
      <c r="U1895" s="14">
        <v>-9559000</v>
      </c>
      <c r="V1895" s="14">
        <v>-7324000</v>
      </c>
      <c r="W1895" s="14">
        <v>-5713000</v>
      </c>
      <c r="X1895" s="14">
        <v>-4415000</v>
      </c>
      <c r="Y1895" s="14" t="s">
        <v>38</v>
      </c>
      <c r="Z1895" s="14" t="s">
        <v>38</v>
      </c>
      <c r="AA1895" s="14" t="s">
        <v>38</v>
      </c>
      <c r="AB1895" s="14" t="s">
        <v>38</v>
      </c>
      <c r="AC1895" s="14">
        <v>-2326000</v>
      </c>
      <c r="AD1895" s="14">
        <v>-1611000</v>
      </c>
      <c r="AE1895" s="14">
        <v>-1298000</v>
      </c>
      <c r="AF1895" s="14">
        <v>-3945000</v>
      </c>
      <c r="AG1895" s="2">
        <v>105862000</v>
      </c>
      <c r="AH1895" s="2">
        <v>108189000</v>
      </c>
      <c r="AI1895" s="2">
        <v>109800000</v>
      </c>
      <c r="AJ1895" s="2">
        <v>113904000</v>
      </c>
      <c r="AK1895" s="16" t="str">
        <f t="shared" si="484"/>
        <v>Нет</v>
      </c>
      <c r="AL1895" s="16" t="str">
        <f>IF(IFERROR(AN1895*AO1895*AP1895*AQ1895*AR1895*AS1895,0)=0,"Да","Нет")</f>
        <v>Нет</v>
      </c>
      <c r="AM1895" s="16" t="str">
        <f t="shared" si="497"/>
        <v>Да</v>
      </c>
      <c r="AN1895">
        <f t="shared" si="485"/>
        <v>1.0100610369575425</v>
      </c>
      <c r="AO1895">
        <f t="shared" si="486"/>
        <v>1.0364268335071254</v>
      </c>
      <c r="AP1895">
        <f t="shared" si="487"/>
        <v>1.0891126589945488</v>
      </c>
      <c r="AQ1895">
        <f t="shared" si="488"/>
        <v>0.97849134385196279</v>
      </c>
      <c r="AR1895">
        <f t="shared" si="489"/>
        <v>0.98532786885245904</v>
      </c>
      <c r="AS1895">
        <f t="shared" si="490"/>
        <v>0.96396965865992412</v>
      </c>
      <c r="AT1895">
        <f t="shared" ref="AT1895:AT1896" si="501">AQ1895*AN1895</f>
        <v>0.98833598142509282</v>
      </c>
    </row>
    <row r="1896" spans="1:46" ht="43.5" hidden="1" x14ac:dyDescent="0.35">
      <c r="A1896" s="6">
        <v>1691</v>
      </c>
      <c r="B1896" s="11" t="s">
        <v>4016</v>
      </c>
      <c r="C1896" s="8" t="s">
        <v>4017</v>
      </c>
      <c r="D1896" s="2">
        <v>1</v>
      </c>
      <c r="E1896" s="2">
        <v>8</v>
      </c>
      <c r="F1896" s="2" t="s">
        <v>38</v>
      </c>
      <c r="G1896" s="12" t="s">
        <v>4018</v>
      </c>
      <c r="H1896" s="8" t="s">
        <v>121</v>
      </c>
      <c r="I1896" s="2">
        <v>13926000</v>
      </c>
      <c r="J1896" s="2">
        <v>9030000</v>
      </c>
      <c r="K1896" s="2">
        <v>7623000</v>
      </c>
      <c r="L1896" s="2">
        <v>7455000</v>
      </c>
      <c r="M1896" s="2">
        <v>15041000</v>
      </c>
      <c r="N1896" s="2">
        <v>14274000</v>
      </c>
      <c r="O1896" s="2">
        <v>1159000</v>
      </c>
      <c r="P1896" s="2">
        <v>1417000</v>
      </c>
      <c r="Q1896" s="14">
        <v>15041000</v>
      </c>
      <c r="R1896" s="14">
        <v>14274000</v>
      </c>
      <c r="S1896" s="14">
        <v>14187000</v>
      </c>
      <c r="T1896" s="14">
        <v>13100000</v>
      </c>
      <c r="U1896" s="14">
        <v>6503000</v>
      </c>
      <c r="V1896" s="14">
        <v>2161000</v>
      </c>
      <c r="W1896" s="14">
        <v>394000</v>
      </c>
      <c r="X1896" s="14">
        <v>499000</v>
      </c>
      <c r="Y1896" s="14" t="s">
        <v>38</v>
      </c>
      <c r="Z1896" s="14" t="s">
        <v>38</v>
      </c>
      <c r="AA1896" s="14" t="s">
        <v>38</v>
      </c>
      <c r="AB1896" s="14" t="s">
        <v>38</v>
      </c>
      <c r="AC1896" s="14">
        <v>4260000</v>
      </c>
      <c r="AD1896" s="14">
        <v>2088000</v>
      </c>
      <c r="AE1896" s="14">
        <v>530000</v>
      </c>
      <c r="AF1896" s="14">
        <v>935000</v>
      </c>
      <c r="AG1896" s="2">
        <v>12817000</v>
      </c>
      <c r="AH1896" s="2">
        <v>8475000</v>
      </c>
      <c r="AI1896" s="2">
        <v>6536000</v>
      </c>
      <c r="AJ1896" s="2">
        <v>6641000</v>
      </c>
      <c r="AK1896" s="16" t="str">
        <f t="shared" si="484"/>
        <v>Да</v>
      </c>
      <c r="AL1896" s="16" t="str">
        <f t="shared" ref="AL1896:AL1899" si="502">IF(IFERROR(AN1896*AO1896*AP1896*AQ1896*AR1896*AS1896,0)=0,"Да","Нет")</f>
        <v>Нет</v>
      </c>
      <c r="AM1896" s="16" t="str">
        <f t="shared" si="497"/>
        <v>Да</v>
      </c>
      <c r="AN1896">
        <f t="shared" si="485"/>
        <v>1.0537340619307833</v>
      </c>
      <c r="AO1896">
        <f t="shared" si="486"/>
        <v>12.315789473684211</v>
      </c>
      <c r="AP1896">
        <f t="shared" si="487"/>
        <v>0.81792519407198305</v>
      </c>
      <c r="AQ1896">
        <f t="shared" si="488"/>
        <v>1.5123303834808259</v>
      </c>
      <c r="AR1896">
        <f t="shared" si="489"/>
        <v>1.2966646266829864</v>
      </c>
      <c r="AS1896">
        <f t="shared" si="490"/>
        <v>0.98418912814335191</v>
      </c>
      <c r="AT1896">
        <f t="shared" si="501"/>
        <v>1.59359403796659</v>
      </c>
    </row>
    <row r="1897" spans="1:46" ht="29" hidden="1" x14ac:dyDescent="0.35">
      <c r="A1897" s="6">
        <v>1751</v>
      </c>
      <c r="B1897" s="11" t="s">
        <v>4162</v>
      </c>
      <c r="C1897" s="8" t="s">
        <v>4163</v>
      </c>
      <c r="D1897" s="2">
        <v>1</v>
      </c>
      <c r="E1897" s="2">
        <v>22</v>
      </c>
      <c r="F1897" s="2" t="s">
        <v>38</v>
      </c>
      <c r="G1897" s="12"/>
      <c r="H1897" s="8" t="s">
        <v>40</v>
      </c>
      <c r="I1897" s="2">
        <v>191907000</v>
      </c>
      <c r="J1897" s="2">
        <v>184374000</v>
      </c>
      <c r="K1897" s="2">
        <v>182087000</v>
      </c>
      <c r="L1897" s="2">
        <v>177271000</v>
      </c>
      <c r="M1897" s="2">
        <v>12421000</v>
      </c>
      <c r="N1897" s="2" t="s">
        <v>38</v>
      </c>
      <c r="O1897" s="2">
        <v>-609000</v>
      </c>
      <c r="P1897" s="2">
        <v>1052000</v>
      </c>
      <c r="Q1897" s="14">
        <v>15022000</v>
      </c>
      <c r="R1897" s="14" t="s">
        <v>38</v>
      </c>
      <c r="S1897" s="14">
        <v>15350000</v>
      </c>
      <c r="T1897" s="14">
        <v>22172000</v>
      </c>
      <c r="U1897" s="14">
        <v>-73081000</v>
      </c>
      <c r="V1897" s="14">
        <v>-80098000</v>
      </c>
      <c r="W1897" s="14">
        <v>-84275000</v>
      </c>
      <c r="X1897" s="14">
        <v>-89682000</v>
      </c>
      <c r="Y1897" s="14" t="s">
        <v>38</v>
      </c>
      <c r="Z1897" s="14" t="s">
        <v>38</v>
      </c>
      <c r="AA1897" s="14" t="s">
        <v>38</v>
      </c>
      <c r="AB1897" s="14" t="s">
        <v>38</v>
      </c>
      <c r="AC1897" s="14">
        <v>7017000</v>
      </c>
      <c r="AD1897" s="14">
        <v>4177000</v>
      </c>
      <c r="AE1897" s="14">
        <v>5407000</v>
      </c>
      <c r="AF1897" s="14">
        <v>2037000</v>
      </c>
      <c r="AG1897" s="2">
        <v>-23293000</v>
      </c>
      <c r="AH1897" s="2">
        <v>-30310000</v>
      </c>
      <c r="AI1897" s="2">
        <v>-34487000</v>
      </c>
      <c r="AJ1897" s="2">
        <v>-39894000</v>
      </c>
      <c r="AK1897" s="16" t="str">
        <f t="shared" si="484"/>
        <v>Да</v>
      </c>
      <c r="AL1897" s="16" t="str">
        <f t="shared" si="502"/>
        <v>Да</v>
      </c>
      <c r="AM1897" s="16"/>
      <c r="AN1897" t="e">
        <f t="shared" si="485"/>
        <v>#VALUE!</v>
      </c>
      <c r="AO1897" t="e">
        <f t="shared" si="486"/>
        <v>#VALUE!</v>
      </c>
      <c r="AP1897">
        <f t="shared" si="487"/>
        <v>-0.57889733840304181</v>
      </c>
      <c r="AQ1897">
        <f t="shared" si="488"/>
        <v>0.76849224678323991</v>
      </c>
      <c r="AR1897">
        <f t="shared" si="489"/>
        <v>0.87888189752660417</v>
      </c>
      <c r="AS1897">
        <f t="shared" si="490"/>
        <v>0.86446583446132252</v>
      </c>
    </row>
    <row r="1898" spans="1:46" ht="29" hidden="1" x14ac:dyDescent="0.35">
      <c r="A1898" s="6">
        <v>963</v>
      </c>
      <c r="B1898" s="11" t="s">
        <v>2305</v>
      </c>
      <c r="C1898" s="8" t="s">
        <v>2306</v>
      </c>
      <c r="D1898" s="2">
        <v>2</v>
      </c>
      <c r="E1898" s="2">
        <v>32</v>
      </c>
      <c r="F1898" s="2" t="s">
        <v>38</v>
      </c>
      <c r="G1898" s="12"/>
      <c r="H1898" s="8" t="s">
        <v>121</v>
      </c>
      <c r="I1898" s="2">
        <v>44370000</v>
      </c>
      <c r="J1898" s="2">
        <v>43649000</v>
      </c>
      <c r="K1898" s="2">
        <v>43378000</v>
      </c>
      <c r="L1898" s="2">
        <v>43071000</v>
      </c>
      <c r="M1898" s="2">
        <v>-5212000</v>
      </c>
      <c r="N1898" s="2">
        <v>239000</v>
      </c>
      <c r="O1898" s="2">
        <v>198000</v>
      </c>
      <c r="P1898" s="2">
        <v>-1824000</v>
      </c>
      <c r="Q1898" s="14">
        <v>14951000</v>
      </c>
      <c r="R1898" s="14">
        <v>13381000</v>
      </c>
      <c r="S1898" s="14">
        <v>10660000</v>
      </c>
      <c r="T1898" s="14">
        <v>14945000</v>
      </c>
      <c r="U1898" s="14">
        <v>5817000</v>
      </c>
      <c r="V1898" s="14">
        <v>6375000</v>
      </c>
      <c r="W1898" s="14">
        <v>5092000</v>
      </c>
      <c r="X1898" s="14">
        <v>3982000</v>
      </c>
      <c r="Y1898" s="14" t="s">
        <v>38</v>
      </c>
      <c r="Z1898" s="14" t="s">
        <v>38</v>
      </c>
      <c r="AA1898" s="14" t="s">
        <v>38</v>
      </c>
      <c r="AB1898" s="14" t="s">
        <v>38</v>
      </c>
      <c r="AC1898" s="14">
        <v>279000</v>
      </c>
      <c r="AD1898" s="14">
        <v>1393000</v>
      </c>
      <c r="AE1898" s="14">
        <v>1110000</v>
      </c>
      <c r="AF1898" s="14">
        <v>475000</v>
      </c>
      <c r="AG1898" s="2">
        <v>42172000</v>
      </c>
      <c r="AH1898" s="2">
        <v>42660000</v>
      </c>
      <c r="AI1898" s="2">
        <v>41367000</v>
      </c>
      <c r="AJ1898" s="2">
        <v>40257000</v>
      </c>
      <c r="AK1898" s="16" t="str">
        <f t="shared" si="484"/>
        <v>Да</v>
      </c>
      <c r="AL1898" s="16" t="str">
        <f t="shared" si="502"/>
        <v>Нет</v>
      </c>
      <c r="AM1898" s="16" t="str">
        <f t="shared" ref="AM1898:AM1942" si="503">IF(AN1898&gt;1,"Да","Нет")</f>
        <v>Нет</v>
      </c>
      <c r="AN1898">
        <f t="shared" si="485"/>
        <v>-21.807531380753137</v>
      </c>
      <c r="AO1898">
        <f t="shared" si="486"/>
        <v>1.207070707070707</v>
      </c>
      <c r="AP1898">
        <f t="shared" si="487"/>
        <v>-0.10855263157894737</v>
      </c>
      <c r="AQ1898">
        <f t="shared" si="488"/>
        <v>0.98856071261134548</v>
      </c>
      <c r="AR1898">
        <f t="shared" si="489"/>
        <v>1.031256798897672</v>
      </c>
      <c r="AS1898">
        <f t="shared" si="490"/>
        <v>1.0275728444742529</v>
      </c>
    </row>
    <row r="1899" spans="1:46" x14ac:dyDescent="0.35">
      <c r="A1899" s="6">
        <v>661</v>
      </c>
      <c r="B1899" s="11" t="s">
        <v>1603</v>
      </c>
      <c r="C1899" s="8" t="s">
        <v>1604</v>
      </c>
      <c r="D1899" s="2">
        <v>3</v>
      </c>
      <c r="E1899" s="2">
        <v>29</v>
      </c>
      <c r="F1899" s="2" t="s">
        <v>38</v>
      </c>
      <c r="G1899" s="12"/>
      <c r="H1899" s="8" t="s">
        <v>121</v>
      </c>
      <c r="I1899" s="2">
        <v>11755000</v>
      </c>
      <c r="J1899" s="2">
        <v>11560000</v>
      </c>
      <c r="K1899" s="2">
        <v>11341000</v>
      </c>
      <c r="L1899" s="2">
        <v>10690000</v>
      </c>
      <c r="M1899" s="2">
        <v>661000</v>
      </c>
      <c r="N1899" s="2">
        <v>147000</v>
      </c>
      <c r="O1899" s="2">
        <v>1020000</v>
      </c>
      <c r="P1899" s="2">
        <v>-579000</v>
      </c>
      <c r="Q1899" s="14">
        <v>14764000</v>
      </c>
      <c r="R1899" s="14">
        <v>13501000</v>
      </c>
      <c r="S1899" s="14">
        <v>9461000</v>
      </c>
      <c r="T1899" s="14">
        <v>14282000</v>
      </c>
      <c r="U1899" s="14">
        <v>-576000</v>
      </c>
      <c r="V1899" s="14">
        <v>-588000</v>
      </c>
      <c r="W1899" s="14">
        <v>-10000</v>
      </c>
      <c r="X1899" s="14">
        <v>-580000</v>
      </c>
      <c r="Y1899" s="14" t="s">
        <v>38</v>
      </c>
      <c r="Z1899" s="14" t="s">
        <v>38</v>
      </c>
      <c r="AA1899" s="14" t="s">
        <v>38</v>
      </c>
      <c r="AB1899" s="14" t="s">
        <v>38</v>
      </c>
      <c r="AC1899" s="14">
        <v>12000</v>
      </c>
      <c r="AD1899" s="14">
        <v>-435000</v>
      </c>
      <c r="AE1899" s="14">
        <v>570000</v>
      </c>
      <c r="AF1899" s="14">
        <v>-936000</v>
      </c>
      <c r="AG1899" s="2">
        <v>9888000</v>
      </c>
      <c r="AH1899" s="2">
        <v>9876000</v>
      </c>
      <c r="AI1899" s="2">
        <v>10454000</v>
      </c>
      <c r="AJ1899" s="2">
        <v>9884000</v>
      </c>
      <c r="AK1899" s="16" t="str">
        <f t="shared" si="484"/>
        <v>Да</v>
      </c>
      <c r="AL1899" s="16" t="str">
        <f t="shared" si="502"/>
        <v>Нет</v>
      </c>
      <c r="AM1899" s="16" t="str">
        <f t="shared" si="503"/>
        <v>Да</v>
      </c>
      <c r="AN1899">
        <f t="shared" si="485"/>
        <v>4.4965986394557822</v>
      </c>
      <c r="AO1899">
        <f t="shared" si="486"/>
        <v>0.14411764705882352</v>
      </c>
      <c r="AP1899">
        <f t="shared" si="487"/>
        <v>-1.7616580310880829</v>
      </c>
      <c r="AQ1899">
        <f t="shared" si="488"/>
        <v>1.0012150668286757</v>
      </c>
      <c r="AR1899">
        <f t="shared" si="489"/>
        <v>0.94471015879089348</v>
      </c>
      <c r="AS1899">
        <f t="shared" si="490"/>
        <v>1.0576689599352489</v>
      </c>
      <c r="AT1899">
        <f>AQ1899*AN1899</f>
        <v>4.5020623073044534</v>
      </c>
    </row>
    <row r="1900" spans="1:46" hidden="1" x14ac:dyDescent="0.35">
      <c r="A1900" s="6">
        <v>1760</v>
      </c>
      <c r="B1900" s="11" t="s">
        <v>4186</v>
      </c>
      <c r="C1900" s="8" t="s">
        <v>4187</v>
      </c>
      <c r="D1900" s="2">
        <v>1</v>
      </c>
      <c r="E1900" s="2">
        <v>88</v>
      </c>
      <c r="F1900" s="2" t="s">
        <v>38</v>
      </c>
      <c r="G1900" s="12"/>
      <c r="H1900" s="8" t="s">
        <v>40</v>
      </c>
      <c r="I1900" s="2">
        <v>18203000</v>
      </c>
      <c r="J1900" s="2">
        <v>34451000</v>
      </c>
      <c r="K1900" s="2">
        <v>18917000</v>
      </c>
      <c r="L1900" s="2">
        <v>29536000</v>
      </c>
      <c r="M1900" s="2">
        <v>-1081000</v>
      </c>
      <c r="N1900" s="2">
        <v>8346000</v>
      </c>
      <c r="O1900" s="2">
        <v>-8225000</v>
      </c>
      <c r="P1900" s="2">
        <v>2976000</v>
      </c>
      <c r="Q1900" s="14">
        <v>14720000</v>
      </c>
      <c r="R1900" s="14">
        <v>43633000</v>
      </c>
      <c r="S1900" s="14">
        <v>28718000</v>
      </c>
      <c r="T1900" s="14">
        <v>124297000</v>
      </c>
      <c r="U1900" s="14">
        <v>-4867000</v>
      </c>
      <c r="V1900" s="14">
        <v>16892000</v>
      </c>
      <c r="W1900" s="14">
        <v>5033000</v>
      </c>
      <c r="X1900" s="14">
        <v>13538000</v>
      </c>
      <c r="Y1900" s="14" t="s">
        <v>38</v>
      </c>
      <c r="Z1900" s="14" t="s">
        <v>38</v>
      </c>
      <c r="AA1900" s="14" t="s">
        <v>38</v>
      </c>
      <c r="AB1900" s="14" t="s">
        <v>38</v>
      </c>
      <c r="AC1900" s="14">
        <v>-16590000</v>
      </c>
      <c r="AD1900" s="14">
        <v>20674000</v>
      </c>
      <c r="AE1900" s="14">
        <v>-8055000</v>
      </c>
      <c r="AF1900" s="14">
        <v>1752000</v>
      </c>
      <c r="AG1900" s="2">
        <v>7459000</v>
      </c>
      <c r="AH1900" s="2">
        <v>29218000</v>
      </c>
      <c r="AI1900" s="2">
        <v>17359000</v>
      </c>
      <c r="AJ1900" s="2">
        <v>25864000</v>
      </c>
      <c r="AK1900" s="16" t="str">
        <f t="shared" si="484"/>
        <v>Нет</v>
      </c>
      <c r="AL1900" s="16" t="str">
        <f t="shared" ref="AL1900:AL1914" si="504">IF(IFERROR(AN1900*AO1900*AP1900*AQ1900*AR1900*AS1900,0)=0,"Да","Нет")</f>
        <v>Нет</v>
      </c>
      <c r="AM1900" s="16" t="str">
        <f t="shared" si="503"/>
        <v>Нет</v>
      </c>
      <c r="AN1900">
        <f t="shared" si="485"/>
        <v>-0.12952312485022766</v>
      </c>
      <c r="AO1900">
        <f t="shared" si="486"/>
        <v>-1.0147112462006078</v>
      </c>
      <c r="AP1900">
        <f t="shared" si="487"/>
        <v>-2.76377688172043</v>
      </c>
      <c r="AQ1900">
        <f t="shared" si="488"/>
        <v>0.25528783626531593</v>
      </c>
      <c r="AR1900">
        <f t="shared" si="489"/>
        <v>1.6831614724350481</v>
      </c>
      <c r="AS1900">
        <f t="shared" si="490"/>
        <v>0.67116455304670586</v>
      </c>
    </row>
    <row r="1901" spans="1:46" ht="29" hidden="1" x14ac:dyDescent="0.35">
      <c r="A1901" s="6">
        <v>932</v>
      </c>
      <c r="B1901" s="11" t="s">
        <v>2228</v>
      </c>
      <c r="C1901" s="8" t="s">
        <v>2229</v>
      </c>
      <c r="D1901" s="2">
        <v>1</v>
      </c>
      <c r="E1901" s="2">
        <v>3</v>
      </c>
      <c r="F1901" s="2" t="s">
        <v>38</v>
      </c>
      <c r="G1901" s="12"/>
      <c r="H1901" s="8" t="s">
        <v>121</v>
      </c>
      <c r="I1901" s="2">
        <v>18271000</v>
      </c>
      <c r="J1901" s="2">
        <v>16631000</v>
      </c>
      <c r="K1901" s="2">
        <v>15785000</v>
      </c>
      <c r="L1901" s="2">
        <v>13670000</v>
      </c>
      <c r="M1901" s="2">
        <v>3160000</v>
      </c>
      <c r="N1901" s="2">
        <v>1549000</v>
      </c>
      <c r="O1901" s="2">
        <v>1247000</v>
      </c>
      <c r="P1901" s="2">
        <v>1208000</v>
      </c>
      <c r="Q1901" s="14">
        <v>14539000</v>
      </c>
      <c r="R1901" s="14">
        <v>14459000</v>
      </c>
      <c r="S1901" s="14">
        <v>10819000</v>
      </c>
      <c r="T1901" s="14">
        <v>10665000</v>
      </c>
      <c r="U1901" s="14">
        <v>10399000</v>
      </c>
      <c r="V1901" s="14">
        <v>9135000</v>
      </c>
      <c r="W1901" s="14">
        <v>7014000</v>
      </c>
      <c r="X1901" s="14">
        <v>6273000</v>
      </c>
      <c r="Y1901" s="14" t="s">
        <v>38</v>
      </c>
      <c r="Z1901" s="14" t="s">
        <v>38</v>
      </c>
      <c r="AA1901" s="14" t="s">
        <v>38</v>
      </c>
      <c r="AB1901" s="14" t="s">
        <v>38</v>
      </c>
      <c r="AC1901" s="14">
        <v>2325000</v>
      </c>
      <c r="AD1901" s="14">
        <v>2121000</v>
      </c>
      <c r="AE1901" s="14">
        <v>741000</v>
      </c>
      <c r="AF1901" s="14">
        <v>588000</v>
      </c>
      <c r="AG1901" s="2">
        <v>17494000</v>
      </c>
      <c r="AH1901" s="2">
        <v>16268000</v>
      </c>
      <c r="AI1901" s="2">
        <v>14219000</v>
      </c>
      <c r="AJ1901" s="2">
        <v>13563000</v>
      </c>
      <c r="AK1901" s="16" t="str">
        <f t="shared" si="484"/>
        <v>Да</v>
      </c>
      <c r="AL1901" s="16" t="str">
        <f t="shared" si="504"/>
        <v>Нет</v>
      </c>
      <c r="AM1901" s="16" t="str">
        <f t="shared" si="503"/>
        <v>Да</v>
      </c>
      <c r="AN1901">
        <f t="shared" si="485"/>
        <v>2.040025823111685</v>
      </c>
      <c r="AO1901">
        <f t="shared" si="486"/>
        <v>1.2421812349639134</v>
      </c>
      <c r="AP1901">
        <f t="shared" si="487"/>
        <v>1.0322847682119205</v>
      </c>
      <c r="AQ1901">
        <f t="shared" si="488"/>
        <v>1.0753626751905581</v>
      </c>
      <c r="AR1901">
        <f t="shared" si="489"/>
        <v>1.1441029608270623</v>
      </c>
      <c r="AS1901">
        <f t="shared" si="490"/>
        <v>1.0483668804836688</v>
      </c>
      <c r="AT1901">
        <f>AQ1901*AN1901</f>
        <v>2.1937676265992017</v>
      </c>
    </row>
    <row r="1902" spans="1:46" hidden="1" x14ac:dyDescent="0.35">
      <c r="A1902" s="6">
        <v>971</v>
      </c>
      <c r="B1902" s="11" t="s">
        <v>2325</v>
      </c>
      <c r="C1902" s="8" t="s">
        <v>2326</v>
      </c>
      <c r="D1902" s="2">
        <v>2</v>
      </c>
      <c r="E1902" s="2">
        <v>85</v>
      </c>
      <c r="F1902" s="2" t="s">
        <v>38</v>
      </c>
      <c r="G1902" s="12"/>
      <c r="H1902" s="8" t="s">
        <v>40</v>
      </c>
      <c r="I1902" s="2">
        <v>38399000</v>
      </c>
      <c r="J1902" s="2">
        <v>38427000</v>
      </c>
      <c r="K1902" s="2">
        <v>36685000</v>
      </c>
      <c r="L1902" s="2">
        <v>35554000</v>
      </c>
      <c r="M1902" s="2">
        <v>14318000</v>
      </c>
      <c r="N1902" s="2">
        <v>16304000</v>
      </c>
      <c r="O1902" s="2">
        <v>13378000</v>
      </c>
      <c r="P1902" s="2">
        <v>11347000</v>
      </c>
      <c r="Q1902" s="14">
        <v>14318000</v>
      </c>
      <c r="R1902" s="14">
        <v>16304000</v>
      </c>
      <c r="S1902" s="14">
        <v>13378000</v>
      </c>
      <c r="T1902" s="14">
        <v>11347000</v>
      </c>
      <c r="U1902" s="14">
        <v>-15119000</v>
      </c>
      <c r="V1902" s="14">
        <v>-37740000</v>
      </c>
      <c r="W1902" s="14">
        <v>-39858000</v>
      </c>
      <c r="X1902" s="14">
        <v>-39598000</v>
      </c>
      <c r="Y1902" s="14" t="s">
        <v>38</v>
      </c>
      <c r="Z1902" s="14" t="s">
        <v>38</v>
      </c>
      <c r="AA1902" s="14" t="s">
        <v>38</v>
      </c>
      <c r="AB1902" s="14" t="s">
        <v>38</v>
      </c>
      <c r="AC1902" s="14">
        <v>-50000</v>
      </c>
      <c r="AD1902" s="14">
        <v>2117000</v>
      </c>
      <c r="AE1902" s="14">
        <v>-259000</v>
      </c>
      <c r="AF1902" s="14">
        <v>-367000</v>
      </c>
      <c r="AG1902" s="2">
        <v>19577000</v>
      </c>
      <c r="AH1902" s="2">
        <v>19628000</v>
      </c>
      <c r="AI1902" s="2">
        <v>17510000</v>
      </c>
      <c r="AJ1902" s="2">
        <v>17770000</v>
      </c>
      <c r="AK1902" s="16" t="str">
        <f t="shared" si="484"/>
        <v>Нет</v>
      </c>
      <c r="AL1902" s="16" t="str">
        <f t="shared" si="504"/>
        <v>Нет</v>
      </c>
      <c r="AM1902" s="16" t="str">
        <f t="shared" si="503"/>
        <v>Нет</v>
      </c>
      <c r="AN1902">
        <f t="shared" si="485"/>
        <v>0.87818940137389601</v>
      </c>
      <c r="AO1902">
        <f t="shared" si="486"/>
        <v>1.2187172970548661</v>
      </c>
      <c r="AP1902">
        <f t="shared" si="487"/>
        <v>1.1789900414206398</v>
      </c>
      <c r="AQ1902">
        <f t="shared" si="488"/>
        <v>0.99740167108212763</v>
      </c>
      <c r="AR1902">
        <f t="shared" si="489"/>
        <v>1.1209594517418617</v>
      </c>
      <c r="AS1902">
        <f t="shared" si="490"/>
        <v>0.98536859876195837</v>
      </c>
    </row>
    <row r="1903" spans="1:46" x14ac:dyDescent="0.35">
      <c r="A1903" s="6">
        <v>567</v>
      </c>
      <c r="B1903" s="11" t="s">
        <v>1384</v>
      </c>
      <c r="C1903" s="8" t="s">
        <v>1385</v>
      </c>
      <c r="D1903" s="2">
        <v>1</v>
      </c>
      <c r="E1903" s="2">
        <v>99</v>
      </c>
      <c r="F1903" s="2" t="s">
        <v>38</v>
      </c>
      <c r="G1903" s="12"/>
      <c r="H1903" s="8" t="s">
        <v>121</v>
      </c>
      <c r="I1903" s="2">
        <v>12753000</v>
      </c>
      <c r="J1903" s="2">
        <v>35579000</v>
      </c>
      <c r="K1903" s="2">
        <v>47021000</v>
      </c>
      <c r="L1903" s="2">
        <v>55973000</v>
      </c>
      <c r="M1903" s="2">
        <v>10491000</v>
      </c>
      <c r="N1903" s="2">
        <v>6801000</v>
      </c>
      <c r="O1903" s="2">
        <v>8615000</v>
      </c>
      <c r="P1903" s="2">
        <v>3159000</v>
      </c>
      <c r="Q1903" s="14">
        <v>14255000</v>
      </c>
      <c r="R1903" s="14">
        <v>12980000</v>
      </c>
      <c r="S1903" s="14">
        <v>12495000</v>
      </c>
      <c r="T1903" s="14">
        <v>6806000</v>
      </c>
      <c r="U1903" s="14">
        <v>-61767000</v>
      </c>
      <c r="V1903" s="14">
        <v>-47700000</v>
      </c>
      <c r="W1903" s="14">
        <v>-46760000</v>
      </c>
      <c r="X1903" s="14">
        <v>-45867000</v>
      </c>
      <c r="Y1903" s="14" t="s">
        <v>38</v>
      </c>
      <c r="Z1903" s="14" t="s">
        <v>38</v>
      </c>
      <c r="AA1903" s="14" t="s">
        <v>38</v>
      </c>
      <c r="AB1903" s="14" t="s">
        <v>38</v>
      </c>
      <c r="AC1903" s="14">
        <v>2592000</v>
      </c>
      <c r="AD1903" s="14">
        <v>-940000</v>
      </c>
      <c r="AE1903" s="14">
        <v>-893000</v>
      </c>
      <c r="AF1903" s="14">
        <v>-5416000</v>
      </c>
      <c r="AG1903" s="2">
        <v>-26914000</v>
      </c>
      <c r="AH1903" s="2">
        <v>-12847000</v>
      </c>
      <c r="AI1903" s="2">
        <v>-11907000</v>
      </c>
      <c r="AJ1903" s="2">
        <v>-11014000</v>
      </c>
      <c r="AK1903" s="16" t="str">
        <f t="shared" si="484"/>
        <v>Да</v>
      </c>
      <c r="AL1903" s="16" t="str">
        <f t="shared" si="504"/>
        <v>Нет</v>
      </c>
      <c r="AM1903" s="16" t="str">
        <f t="shared" si="503"/>
        <v>Да</v>
      </c>
      <c r="AN1903">
        <f t="shared" si="485"/>
        <v>1.5425672695191883</v>
      </c>
      <c r="AO1903">
        <f t="shared" si="486"/>
        <v>0.78943702843876962</v>
      </c>
      <c r="AP1903">
        <f t="shared" si="487"/>
        <v>2.7271288382399494</v>
      </c>
      <c r="AQ1903">
        <f t="shared" si="488"/>
        <v>2.0949638047793258</v>
      </c>
      <c r="AR1903">
        <f t="shared" si="489"/>
        <v>1.0789451583102376</v>
      </c>
      <c r="AS1903">
        <f t="shared" si="490"/>
        <v>1.0810786272017432</v>
      </c>
      <c r="AT1903">
        <f t="shared" ref="AT1903:AT1905" si="505">AQ1903*AN1903</f>
        <v>3.2316225960799745</v>
      </c>
    </row>
    <row r="1904" spans="1:46" ht="29" hidden="1" x14ac:dyDescent="0.35">
      <c r="A1904" s="6">
        <v>2140</v>
      </c>
      <c r="B1904" s="11" t="s">
        <v>5076</v>
      </c>
      <c r="C1904" s="8" t="s">
        <v>5077</v>
      </c>
      <c r="D1904" s="2">
        <v>1</v>
      </c>
      <c r="E1904" s="2">
        <v>81</v>
      </c>
      <c r="F1904" s="2" t="s">
        <v>38</v>
      </c>
      <c r="G1904" s="12"/>
      <c r="H1904" s="8" t="s">
        <v>121</v>
      </c>
      <c r="I1904" s="2">
        <v>13309000</v>
      </c>
      <c r="J1904" s="2">
        <v>9853000</v>
      </c>
      <c r="K1904" s="2">
        <v>16000000</v>
      </c>
      <c r="L1904" s="2">
        <v>13526000</v>
      </c>
      <c r="M1904" s="2">
        <v>6878000</v>
      </c>
      <c r="N1904" s="2">
        <v>5550000</v>
      </c>
      <c r="O1904" s="2">
        <v>-1586000</v>
      </c>
      <c r="P1904" s="2">
        <v>-8537000</v>
      </c>
      <c r="Q1904" s="14">
        <v>14225000</v>
      </c>
      <c r="R1904" s="14">
        <v>12758000</v>
      </c>
      <c r="S1904" s="14">
        <v>19402000</v>
      </c>
      <c r="T1904" s="14">
        <v>14292000</v>
      </c>
      <c r="U1904" s="14">
        <v>-4625000</v>
      </c>
      <c r="V1904" s="14">
        <v>-2755000</v>
      </c>
      <c r="W1904" s="14">
        <v>-537000</v>
      </c>
      <c r="X1904" s="14">
        <v>171000</v>
      </c>
      <c r="Y1904" s="14" t="s">
        <v>38</v>
      </c>
      <c r="Z1904" s="14" t="s">
        <v>38</v>
      </c>
      <c r="AA1904" s="14" t="s">
        <v>38</v>
      </c>
      <c r="AB1904" s="14" t="s">
        <v>38</v>
      </c>
      <c r="AC1904" s="14">
        <v>-1870000</v>
      </c>
      <c r="AD1904" s="14">
        <v>-2193000</v>
      </c>
      <c r="AE1904" s="14">
        <v>20000</v>
      </c>
      <c r="AF1904" s="14">
        <v>1116000</v>
      </c>
      <c r="AG1904" s="2">
        <v>4542000</v>
      </c>
      <c r="AH1904" s="2">
        <v>6413000</v>
      </c>
      <c r="AI1904" s="2">
        <v>8630000</v>
      </c>
      <c r="AJ1904" s="2">
        <v>9282000</v>
      </c>
      <c r="AK1904" s="16" t="str">
        <f t="shared" si="484"/>
        <v>Нет</v>
      </c>
      <c r="AL1904" s="16" t="str">
        <f t="shared" si="504"/>
        <v>Нет</v>
      </c>
      <c r="AM1904" s="16" t="str">
        <f t="shared" si="503"/>
        <v>Да</v>
      </c>
      <c r="AN1904">
        <f t="shared" si="485"/>
        <v>1.2392792792792793</v>
      </c>
      <c r="AO1904">
        <f t="shared" si="486"/>
        <v>-3.4993694829760402</v>
      </c>
      <c r="AP1904">
        <f t="shared" si="487"/>
        <v>0.18577954785053297</v>
      </c>
      <c r="AQ1904">
        <f t="shared" si="488"/>
        <v>0.7082488694838609</v>
      </c>
      <c r="AR1904">
        <f t="shared" si="489"/>
        <v>0.7431054461181924</v>
      </c>
      <c r="AS1904">
        <f t="shared" si="490"/>
        <v>0.92975651799181214</v>
      </c>
      <c r="AT1904">
        <f t="shared" si="505"/>
        <v>0.8777181485243235</v>
      </c>
    </row>
    <row r="1905" spans="1:46" ht="29" hidden="1" x14ac:dyDescent="0.35">
      <c r="A1905" s="6">
        <v>773</v>
      </c>
      <c r="B1905" s="11" t="s">
        <v>1862</v>
      </c>
      <c r="C1905" s="8" t="s">
        <v>1863</v>
      </c>
      <c r="D1905" s="2">
        <v>2</v>
      </c>
      <c r="E1905" s="2">
        <v>6</v>
      </c>
      <c r="F1905" s="2" t="s">
        <v>38</v>
      </c>
      <c r="G1905" s="12"/>
      <c r="H1905" s="8" t="s">
        <v>121</v>
      </c>
      <c r="I1905" s="2">
        <v>42010000</v>
      </c>
      <c r="J1905" s="2">
        <v>37946000</v>
      </c>
      <c r="K1905" s="2">
        <v>40453000</v>
      </c>
      <c r="L1905" s="2">
        <v>80481000</v>
      </c>
      <c r="M1905" s="2">
        <v>1830000</v>
      </c>
      <c r="N1905" s="2">
        <v>1604000</v>
      </c>
      <c r="O1905" s="2">
        <v>1165000</v>
      </c>
      <c r="P1905" s="2">
        <v>1650000</v>
      </c>
      <c r="Q1905" s="14">
        <v>14082000</v>
      </c>
      <c r="R1905" s="14">
        <v>19286000</v>
      </c>
      <c r="S1905" s="14">
        <v>14121000</v>
      </c>
      <c r="T1905" s="14">
        <v>20739000</v>
      </c>
      <c r="U1905" s="14">
        <v>-163000</v>
      </c>
      <c r="V1905" s="14">
        <v>-187000</v>
      </c>
      <c r="W1905" s="14">
        <v>2910000</v>
      </c>
      <c r="X1905" s="14">
        <v>2832000</v>
      </c>
      <c r="Y1905" s="14" t="s">
        <v>38</v>
      </c>
      <c r="Z1905" s="14" t="s">
        <v>38</v>
      </c>
      <c r="AA1905" s="14" t="s">
        <v>38</v>
      </c>
      <c r="AB1905" s="14" t="s">
        <v>38</v>
      </c>
      <c r="AC1905" s="14">
        <v>72000</v>
      </c>
      <c r="AD1905" s="14">
        <v>-3096000</v>
      </c>
      <c r="AE1905" s="14">
        <v>178000</v>
      </c>
      <c r="AF1905" s="14">
        <v>328000</v>
      </c>
      <c r="AG1905" s="2">
        <v>25730000</v>
      </c>
      <c r="AH1905" s="2">
        <v>25703000</v>
      </c>
      <c r="AI1905" s="2">
        <v>28799000</v>
      </c>
      <c r="AJ1905" s="2">
        <v>7910000</v>
      </c>
      <c r="AK1905" s="16" t="str">
        <f t="shared" si="484"/>
        <v>Да</v>
      </c>
      <c r="AL1905" s="16" t="str">
        <f t="shared" si="504"/>
        <v>Нет</v>
      </c>
      <c r="AM1905" s="16" t="str">
        <f t="shared" si="503"/>
        <v>Да</v>
      </c>
      <c r="AN1905">
        <f t="shared" si="485"/>
        <v>1.1408977556109725</v>
      </c>
      <c r="AO1905">
        <f t="shared" si="486"/>
        <v>1.376824034334764</v>
      </c>
      <c r="AP1905">
        <f t="shared" si="487"/>
        <v>0.70606060606060606</v>
      </c>
      <c r="AQ1905">
        <f t="shared" si="488"/>
        <v>1.0010504610356767</v>
      </c>
      <c r="AR1905">
        <f t="shared" si="489"/>
        <v>0.89249626723150111</v>
      </c>
      <c r="AS1905">
        <f t="shared" si="490"/>
        <v>3.6408343868520858</v>
      </c>
      <c r="AT1905">
        <f t="shared" si="505"/>
        <v>1.142096224248933</v>
      </c>
    </row>
    <row r="1906" spans="1:46" hidden="1" x14ac:dyDescent="0.35">
      <c r="A1906" s="6">
        <v>1368</v>
      </c>
      <c r="B1906" s="11" t="s">
        <v>3234</v>
      </c>
      <c r="C1906" s="8" t="s">
        <v>3235</v>
      </c>
      <c r="D1906" s="2">
        <v>1</v>
      </c>
      <c r="E1906" s="2">
        <v>88</v>
      </c>
      <c r="F1906" s="2" t="s">
        <v>38</v>
      </c>
      <c r="G1906" s="12"/>
      <c r="H1906" s="8" t="s">
        <v>121</v>
      </c>
      <c r="I1906" s="2">
        <v>77393000</v>
      </c>
      <c r="J1906" s="2">
        <v>141988000</v>
      </c>
      <c r="K1906" s="2">
        <v>176245000</v>
      </c>
      <c r="L1906" s="2">
        <v>177873000</v>
      </c>
      <c r="M1906" s="2">
        <v>-23854000</v>
      </c>
      <c r="N1906" s="2">
        <v>9188000</v>
      </c>
      <c r="O1906" s="2">
        <v>66517000</v>
      </c>
      <c r="P1906" s="2">
        <v>51922000</v>
      </c>
      <c r="Q1906" s="14">
        <v>14003000</v>
      </c>
      <c r="R1906" s="14">
        <v>80346000</v>
      </c>
      <c r="S1906" s="14">
        <v>323038000</v>
      </c>
      <c r="T1906" s="14">
        <v>174213000</v>
      </c>
      <c r="U1906" s="14">
        <v>-25871000</v>
      </c>
      <c r="V1906" s="14">
        <v>32389000</v>
      </c>
      <c r="W1906" s="14">
        <v>40539000</v>
      </c>
      <c r="X1906" s="14">
        <v>43323000</v>
      </c>
      <c r="Y1906" s="14" t="s">
        <v>38</v>
      </c>
      <c r="Z1906" s="14" t="s">
        <v>38</v>
      </c>
      <c r="AA1906" s="14" t="s">
        <v>38</v>
      </c>
      <c r="AB1906" s="14" t="s">
        <v>38</v>
      </c>
      <c r="AC1906" s="14">
        <v>-51703000</v>
      </c>
      <c r="AD1906" s="14">
        <v>-4321000</v>
      </c>
      <c r="AE1906" s="14">
        <v>1241000</v>
      </c>
      <c r="AF1906" s="14">
        <v>3763000</v>
      </c>
      <c r="AG1906" s="2">
        <v>76486000</v>
      </c>
      <c r="AH1906" s="2">
        <v>134746000</v>
      </c>
      <c r="AI1906" s="2">
        <v>142896000</v>
      </c>
      <c r="AJ1906" s="2">
        <v>145618000</v>
      </c>
      <c r="AK1906" s="16" t="str">
        <f t="shared" si="484"/>
        <v>Нет</v>
      </c>
      <c r="AL1906" s="16" t="str">
        <f t="shared" si="504"/>
        <v>Нет</v>
      </c>
      <c r="AM1906" s="16" t="str">
        <f t="shared" si="503"/>
        <v>Нет</v>
      </c>
      <c r="AN1906">
        <f t="shared" si="485"/>
        <v>-2.5962124510230735</v>
      </c>
      <c r="AO1906">
        <f t="shared" si="486"/>
        <v>0.13813010207916773</v>
      </c>
      <c r="AP1906">
        <f t="shared" si="487"/>
        <v>1.2810947190015793</v>
      </c>
      <c r="AQ1906">
        <f t="shared" si="488"/>
        <v>0.56763095008386144</v>
      </c>
      <c r="AR1906">
        <f t="shared" si="489"/>
        <v>0.9429655133803605</v>
      </c>
      <c r="AS1906">
        <f t="shared" si="490"/>
        <v>0.98130725597110247</v>
      </c>
    </row>
    <row r="1907" spans="1:46" hidden="1" x14ac:dyDescent="0.35">
      <c r="A1907" s="6">
        <v>1136</v>
      </c>
      <c r="B1907" s="11" t="s">
        <v>2713</v>
      </c>
      <c r="C1907" s="8" t="s">
        <v>2714</v>
      </c>
      <c r="D1907" s="2">
        <v>2</v>
      </c>
      <c r="E1907" s="2">
        <v>21</v>
      </c>
      <c r="F1907" s="2" t="s">
        <v>38</v>
      </c>
      <c r="G1907" s="12"/>
      <c r="H1907" s="8" t="s">
        <v>121</v>
      </c>
      <c r="I1907" s="2">
        <v>7086000</v>
      </c>
      <c r="J1907" s="2">
        <v>5113000</v>
      </c>
      <c r="K1907" s="2">
        <v>4204000</v>
      </c>
      <c r="L1907" s="2">
        <v>4222000</v>
      </c>
      <c r="M1907" s="2">
        <v>481000</v>
      </c>
      <c r="N1907" s="2">
        <v>1324000</v>
      </c>
      <c r="O1907" s="2">
        <v>52000</v>
      </c>
      <c r="P1907" s="2">
        <v>63000</v>
      </c>
      <c r="Q1907" s="14">
        <v>13975000</v>
      </c>
      <c r="R1907" s="14">
        <v>19028000</v>
      </c>
      <c r="S1907" s="14">
        <v>15568000</v>
      </c>
      <c r="T1907" s="14">
        <v>11487000</v>
      </c>
      <c r="U1907" s="14">
        <v>193000</v>
      </c>
      <c r="V1907" s="14">
        <v>38000</v>
      </c>
      <c r="W1907" s="14">
        <v>93000</v>
      </c>
      <c r="X1907" s="14">
        <v>58000</v>
      </c>
      <c r="Y1907" s="14" t="s">
        <v>38</v>
      </c>
      <c r="Z1907" s="14" t="s">
        <v>38</v>
      </c>
      <c r="AA1907" s="14" t="s">
        <v>38</v>
      </c>
      <c r="AB1907" s="14" t="s">
        <v>38</v>
      </c>
      <c r="AC1907" s="14">
        <v>155000</v>
      </c>
      <c r="AD1907" s="14">
        <v>-17000</v>
      </c>
      <c r="AE1907" s="14">
        <v>38000</v>
      </c>
      <c r="AF1907" s="14">
        <v>12000</v>
      </c>
      <c r="AG1907" s="2">
        <v>2131000</v>
      </c>
      <c r="AH1907" s="2">
        <v>1976000</v>
      </c>
      <c r="AI1907" s="2">
        <v>2028000</v>
      </c>
      <c r="AJ1907" s="2">
        <v>1993000</v>
      </c>
      <c r="AK1907" s="16" t="str">
        <f t="shared" si="484"/>
        <v>Да</v>
      </c>
      <c r="AL1907" s="16" t="str">
        <f t="shared" si="504"/>
        <v>Нет</v>
      </c>
      <c r="AM1907" s="16" t="str">
        <f t="shared" si="503"/>
        <v>Нет</v>
      </c>
      <c r="AN1907">
        <f t="shared" si="485"/>
        <v>0.36329305135951662</v>
      </c>
      <c r="AO1907">
        <f t="shared" si="486"/>
        <v>25.46153846153846</v>
      </c>
      <c r="AP1907">
        <f t="shared" si="487"/>
        <v>0.82539682539682535</v>
      </c>
      <c r="AQ1907">
        <f t="shared" si="488"/>
        <v>1.0784412955465588</v>
      </c>
      <c r="AR1907">
        <f t="shared" si="489"/>
        <v>0.97435897435897434</v>
      </c>
      <c r="AS1907">
        <f t="shared" si="490"/>
        <v>1.0175614651279479</v>
      </c>
    </row>
    <row r="1908" spans="1:46" hidden="1" x14ac:dyDescent="0.35">
      <c r="A1908" s="6">
        <v>58</v>
      </c>
      <c r="B1908" s="11" t="s">
        <v>171</v>
      </c>
      <c r="C1908" s="8" t="s">
        <v>172</v>
      </c>
      <c r="D1908" s="2">
        <v>4</v>
      </c>
      <c r="E1908" s="2">
        <v>99</v>
      </c>
      <c r="F1908" s="2" t="s">
        <v>38</v>
      </c>
      <c r="G1908" s="12"/>
      <c r="H1908" s="8" t="s">
        <v>40</v>
      </c>
      <c r="I1908" s="2">
        <v>277234000</v>
      </c>
      <c r="J1908" s="2">
        <v>267462000</v>
      </c>
      <c r="K1908" s="2">
        <v>229739000</v>
      </c>
      <c r="L1908" s="2">
        <v>79641000</v>
      </c>
      <c r="M1908" s="2">
        <v>-34226000</v>
      </c>
      <c r="N1908" s="2">
        <v>5000</v>
      </c>
      <c r="O1908" s="2">
        <v>-1115000</v>
      </c>
      <c r="P1908" s="2">
        <v>322000</v>
      </c>
      <c r="Q1908" s="14">
        <v>13813000</v>
      </c>
      <c r="R1908" s="14">
        <v>5000</v>
      </c>
      <c r="S1908" s="14">
        <v>1298000</v>
      </c>
      <c r="T1908" s="14">
        <v>11384000</v>
      </c>
      <c r="U1908" s="14">
        <v>-92023000</v>
      </c>
      <c r="V1908" s="14">
        <v>-59665000</v>
      </c>
      <c r="W1908" s="14">
        <v>-59116000</v>
      </c>
      <c r="X1908" s="14">
        <v>-36100000</v>
      </c>
      <c r="Y1908" s="14" t="s">
        <v>38</v>
      </c>
      <c r="Z1908" s="14" t="s">
        <v>38</v>
      </c>
      <c r="AA1908" s="14" t="s">
        <v>38</v>
      </c>
      <c r="AB1908" s="14" t="s">
        <v>38</v>
      </c>
      <c r="AC1908" s="14">
        <v>-32357000</v>
      </c>
      <c r="AD1908" s="14">
        <v>-551000</v>
      </c>
      <c r="AE1908" s="14">
        <v>-23017000</v>
      </c>
      <c r="AF1908" s="14">
        <v>-5472000</v>
      </c>
      <c r="AG1908" s="2">
        <v>-8197000</v>
      </c>
      <c r="AH1908" s="2">
        <v>24161000</v>
      </c>
      <c r="AI1908" s="2">
        <v>24710000</v>
      </c>
      <c r="AJ1908" s="2">
        <v>47726000</v>
      </c>
      <c r="AK1908" s="16" t="str">
        <f t="shared" si="484"/>
        <v>Нет</v>
      </c>
      <c r="AL1908" s="16" t="str">
        <f t="shared" si="504"/>
        <v>Нет</v>
      </c>
      <c r="AM1908" s="16" t="str">
        <f t="shared" si="503"/>
        <v>Нет</v>
      </c>
      <c r="AN1908">
        <f t="shared" si="485"/>
        <v>-6845.2</v>
      </c>
      <c r="AO1908">
        <f t="shared" si="486"/>
        <v>-4.4843049327354259E-3</v>
      </c>
      <c r="AP1908">
        <f t="shared" si="487"/>
        <v>-3.4627329192546585</v>
      </c>
      <c r="AQ1908">
        <f t="shared" si="488"/>
        <v>-0.33926575886759652</v>
      </c>
      <c r="AR1908">
        <f t="shared" si="489"/>
        <v>0.97778227438284093</v>
      </c>
      <c r="AS1908">
        <f t="shared" si="490"/>
        <v>0.51774713992373134</v>
      </c>
    </row>
    <row r="1909" spans="1:46" hidden="1" x14ac:dyDescent="0.35">
      <c r="A1909" s="6">
        <v>1033</v>
      </c>
      <c r="B1909" s="11" t="s">
        <v>2471</v>
      </c>
      <c r="C1909" s="8" t="s">
        <v>2472</v>
      </c>
      <c r="D1909" s="2">
        <v>1</v>
      </c>
      <c r="E1909" s="2">
        <v>80</v>
      </c>
      <c r="F1909" s="2" t="s">
        <v>38</v>
      </c>
      <c r="G1909" s="12"/>
      <c r="H1909" s="8" t="s">
        <v>121</v>
      </c>
      <c r="I1909" s="2">
        <v>6773000</v>
      </c>
      <c r="J1909" s="2">
        <v>4553000</v>
      </c>
      <c r="K1909" s="2">
        <v>3400000</v>
      </c>
      <c r="L1909" s="2">
        <v>2243000</v>
      </c>
      <c r="M1909" s="2">
        <v>4273000</v>
      </c>
      <c r="N1909" s="2">
        <v>6600000</v>
      </c>
      <c r="O1909" s="2">
        <v>7528000</v>
      </c>
      <c r="P1909" s="2">
        <v>6025000</v>
      </c>
      <c r="Q1909" s="14">
        <v>13672000</v>
      </c>
      <c r="R1909" s="14">
        <v>16329000</v>
      </c>
      <c r="S1909" s="14">
        <v>16464000</v>
      </c>
      <c r="T1909" s="14">
        <v>13606000</v>
      </c>
      <c r="U1909" s="14">
        <v>-399000</v>
      </c>
      <c r="V1909" s="14">
        <v>868000</v>
      </c>
      <c r="W1909" s="14">
        <v>199000</v>
      </c>
      <c r="X1909" s="14">
        <v>-1619000</v>
      </c>
      <c r="Y1909" s="14" t="s">
        <v>38</v>
      </c>
      <c r="Z1909" s="14" t="s">
        <v>38</v>
      </c>
      <c r="AA1909" s="14" t="s">
        <v>38</v>
      </c>
      <c r="AB1909" s="14" t="s">
        <v>38</v>
      </c>
      <c r="AC1909" s="14">
        <v>-843000</v>
      </c>
      <c r="AD1909" s="14">
        <v>1214000</v>
      </c>
      <c r="AE1909" s="14">
        <v>1818000</v>
      </c>
      <c r="AF1909" s="14">
        <v>976000</v>
      </c>
      <c r="AG1909" s="2">
        <v>1368000</v>
      </c>
      <c r="AH1909" s="2">
        <v>2635000</v>
      </c>
      <c r="AI1909" s="2">
        <v>1875000</v>
      </c>
      <c r="AJ1909" s="2">
        <v>71000</v>
      </c>
      <c r="AK1909" s="16" t="str">
        <f t="shared" si="484"/>
        <v>Нет</v>
      </c>
      <c r="AL1909" s="16" t="str">
        <f t="shared" si="504"/>
        <v>Нет</v>
      </c>
      <c r="AM1909" s="16" t="str">
        <f t="shared" si="503"/>
        <v>Нет</v>
      </c>
      <c r="AN1909">
        <f t="shared" si="485"/>
        <v>0.64742424242424246</v>
      </c>
      <c r="AO1909">
        <f t="shared" si="486"/>
        <v>0.87672688629117956</v>
      </c>
      <c r="AP1909">
        <f t="shared" si="487"/>
        <v>1.2494605809128632</v>
      </c>
      <c r="AQ1909">
        <f t="shared" si="488"/>
        <v>0.51916508538899431</v>
      </c>
      <c r="AR1909">
        <f t="shared" si="489"/>
        <v>1.4053333333333333</v>
      </c>
      <c r="AS1909">
        <f t="shared" si="490"/>
        <v>26.408450704225352</v>
      </c>
    </row>
    <row r="1910" spans="1:46" hidden="1" x14ac:dyDescent="0.35">
      <c r="A1910" s="6">
        <v>309</v>
      </c>
      <c r="B1910" s="11" t="s">
        <v>765</v>
      </c>
      <c r="C1910" s="8" t="s">
        <v>766</v>
      </c>
      <c r="D1910" s="2">
        <v>1</v>
      </c>
      <c r="E1910" s="2">
        <v>77</v>
      </c>
      <c r="F1910" s="2" t="s">
        <v>38</v>
      </c>
      <c r="G1910" s="12"/>
      <c r="H1910" s="8" t="s">
        <v>40</v>
      </c>
      <c r="I1910" s="2">
        <v>26314000</v>
      </c>
      <c r="J1910" s="2">
        <v>32138000</v>
      </c>
      <c r="K1910" s="2">
        <v>27049000</v>
      </c>
      <c r="L1910" s="2">
        <v>35075000</v>
      </c>
      <c r="M1910" s="2">
        <v>3586000</v>
      </c>
      <c r="N1910" s="2">
        <v>5234000</v>
      </c>
      <c r="O1910" s="2">
        <v>8084000</v>
      </c>
      <c r="P1910" s="2">
        <v>-928000</v>
      </c>
      <c r="Q1910" s="14">
        <v>13607000</v>
      </c>
      <c r="R1910" s="14">
        <v>10907000</v>
      </c>
      <c r="S1910" s="14">
        <v>20891000</v>
      </c>
      <c r="T1910" s="14">
        <v>19444000</v>
      </c>
      <c r="U1910" s="14">
        <v>-30623000</v>
      </c>
      <c r="V1910" s="14">
        <v>-28006000</v>
      </c>
      <c r="W1910" s="14">
        <v>-24293000</v>
      </c>
      <c r="X1910" s="14">
        <v>-16421000</v>
      </c>
      <c r="Y1910" s="14" t="s">
        <v>38</v>
      </c>
      <c r="Z1910" s="14" t="s">
        <v>38</v>
      </c>
      <c r="AA1910" s="14" t="s">
        <v>38</v>
      </c>
      <c r="AB1910" s="14" t="s">
        <v>38</v>
      </c>
      <c r="AC1910" s="14">
        <v>-2617000</v>
      </c>
      <c r="AD1910" s="14">
        <v>-3713000</v>
      </c>
      <c r="AE1910" s="14">
        <v>-7872000</v>
      </c>
      <c r="AF1910" s="14">
        <v>-6584000</v>
      </c>
      <c r="AG1910" s="2">
        <v>10968000</v>
      </c>
      <c r="AH1910" s="2">
        <v>13585000</v>
      </c>
      <c r="AI1910" s="2">
        <v>17298000</v>
      </c>
      <c r="AJ1910" s="2">
        <v>25186000</v>
      </c>
      <c r="AK1910" s="16" t="str">
        <f t="shared" si="484"/>
        <v>Нет</v>
      </c>
      <c r="AL1910" s="16" t="str">
        <f t="shared" si="504"/>
        <v>Нет</v>
      </c>
      <c r="AM1910" s="16" t="str">
        <f t="shared" si="503"/>
        <v>Нет</v>
      </c>
      <c r="AN1910">
        <f t="shared" si="485"/>
        <v>0.68513565150936184</v>
      </c>
      <c r="AO1910">
        <f t="shared" si="486"/>
        <v>0.64745175655616027</v>
      </c>
      <c r="AP1910">
        <f t="shared" si="487"/>
        <v>-8.7112068965517242</v>
      </c>
      <c r="AQ1910">
        <f t="shared" si="488"/>
        <v>0.80736105999263896</v>
      </c>
      <c r="AR1910">
        <f t="shared" si="489"/>
        <v>0.78535090761937798</v>
      </c>
      <c r="AS1910">
        <f t="shared" si="490"/>
        <v>0.68681013261335666</v>
      </c>
    </row>
    <row r="1911" spans="1:46" x14ac:dyDescent="0.35">
      <c r="A1911" s="6">
        <v>266</v>
      </c>
      <c r="B1911" s="11" t="s">
        <v>660</v>
      </c>
      <c r="C1911" s="8" t="s">
        <v>661</v>
      </c>
      <c r="D1911" s="2">
        <v>3</v>
      </c>
      <c r="E1911" s="2">
        <v>18</v>
      </c>
      <c r="F1911" s="2" t="s">
        <v>38</v>
      </c>
      <c r="G1911" s="12"/>
      <c r="H1911" s="8" t="s">
        <v>40</v>
      </c>
      <c r="I1911" s="2">
        <v>2306000</v>
      </c>
      <c r="J1911" s="2">
        <v>7505000</v>
      </c>
      <c r="K1911" s="2">
        <v>980000</v>
      </c>
      <c r="L1911" s="2">
        <v>1026000</v>
      </c>
      <c r="M1911" s="2">
        <v>1024000</v>
      </c>
      <c r="N1911" s="2">
        <v>18000</v>
      </c>
      <c r="O1911" s="2">
        <v>87000</v>
      </c>
      <c r="P1911" s="2">
        <v>-58000</v>
      </c>
      <c r="Q1911" s="14">
        <v>13601000</v>
      </c>
      <c r="R1911" s="14">
        <v>377000</v>
      </c>
      <c r="S1911" s="14">
        <v>576000</v>
      </c>
      <c r="T1911" s="14">
        <v>354000</v>
      </c>
      <c r="U1911" s="14">
        <v>-283000</v>
      </c>
      <c r="V1911" s="14">
        <v>-327000</v>
      </c>
      <c r="W1911" s="14">
        <v>-1043000</v>
      </c>
      <c r="X1911" s="14">
        <v>-1077000</v>
      </c>
      <c r="Y1911" s="14" t="s">
        <v>38</v>
      </c>
      <c r="Z1911" s="14" t="s">
        <v>38</v>
      </c>
      <c r="AA1911" s="14" t="s">
        <v>38</v>
      </c>
      <c r="AB1911" s="14" t="s">
        <v>38</v>
      </c>
      <c r="AC1911" s="14">
        <v>44000</v>
      </c>
      <c r="AD1911" s="14">
        <v>1000</v>
      </c>
      <c r="AE1911" s="14">
        <v>34000</v>
      </c>
      <c r="AF1911" s="14">
        <v>-174000</v>
      </c>
      <c r="AG1911" s="2">
        <v>449000</v>
      </c>
      <c r="AH1911" s="2">
        <v>405000</v>
      </c>
      <c r="AI1911" s="2">
        <v>-311000</v>
      </c>
      <c r="AJ1911" s="2">
        <v>-345000</v>
      </c>
      <c r="AK1911" s="16" t="str">
        <f t="shared" si="484"/>
        <v>Да</v>
      </c>
      <c r="AL1911" s="16" t="str">
        <f t="shared" si="504"/>
        <v>Нет</v>
      </c>
      <c r="AM1911" s="16" t="str">
        <f t="shared" si="503"/>
        <v>Да</v>
      </c>
      <c r="AN1911">
        <f t="shared" si="485"/>
        <v>56.888888888888886</v>
      </c>
      <c r="AO1911">
        <f t="shared" si="486"/>
        <v>0.20689655172413793</v>
      </c>
      <c r="AP1911">
        <f t="shared" si="487"/>
        <v>-1.5</v>
      </c>
      <c r="AQ1911">
        <f t="shared" si="488"/>
        <v>1.1086419753086421</v>
      </c>
      <c r="AR1911">
        <f t="shared" si="489"/>
        <v>-1.302250803858521</v>
      </c>
      <c r="AS1911">
        <f t="shared" si="490"/>
        <v>0.90144927536231889</v>
      </c>
      <c r="AT1911">
        <f>AQ1911*AN1911</f>
        <v>63.069410150891635</v>
      </c>
    </row>
    <row r="1912" spans="1:46" hidden="1" x14ac:dyDescent="0.35">
      <c r="A1912" s="6">
        <v>830</v>
      </c>
      <c r="B1912" s="11" t="s">
        <v>1992</v>
      </c>
      <c r="C1912" s="8" t="s">
        <v>1993</v>
      </c>
      <c r="D1912" s="2">
        <v>5</v>
      </c>
      <c r="E1912" s="2">
        <v>99</v>
      </c>
      <c r="F1912" s="2" t="s">
        <v>38</v>
      </c>
      <c r="G1912" s="12"/>
      <c r="H1912" s="8" t="s">
        <v>121</v>
      </c>
      <c r="I1912" s="2">
        <v>4333000</v>
      </c>
      <c r="J1912" s="2">
        <v>21607000</v>
      </c>
      <c r="K1912" s="2">
        <v>43044000</v>
      </c>
      <c r="L1912" s="2">
        <v>39916000</v>
      </c>
      <c r="M1912" s="2">
        <v>-328000</v>
      </c>
      <c r="N1912" s="2">
        <v>1998000</v>
      </c>
      <c r="O1912" s="2">
        <v>6411000</v>
      </c>
      <c r="P1912" s="2">
        <v>2824000</v>
      </c>
      <c r="Q1912" s="14">
        <v>13477000</v>
      </c>
      <c r="R1912" s="14">
        <v>46135000</v>
      </c>
      <c r="S1912" s="14">
        <v>53648000</v>
      </c>
      <c r="T1912" s="14">
        <v>49721000</v>
      </c>
      <c r="U1912" s="14">
        <v>-69600000</v>
      </c>
      <c r="V1912" s="14">
        <v>-63200000</v>
      </c>
      <c r="W1912" s="14">
        <v>-64086000</v>
      </c>
      <c r="X1912" s="14">
        <v>-64718000</v>
      </c>
      <c r="Y1912" s="14" t="s">
        <v>38</v>
      </c>
      <c r="Z1912" s="14" t="s">
        <v>38</v>
      </c>
      <c r="AA1912" s="14" t="s">
        <v>38</v>
      </c>
      <c r="AB1912" s="14" t="s">
        <v>38</v>
      </c>
      <c r="AC1912" s="14">
        <v>-6400000</v>
      </c>
      <c r="AD1912" s="14">
        <v>886000</v>
      </c>
      <c r="AE1912" s="14">
        <v>632000</v>
      </c>
      <c r="AF1912" s="14">
        <v>-27592000</v>
      </c>
      <c r="AG1912" s="2">
        <v>4110000</v>
      </c>
      <c r="AH1912" s="2">
        <v>10510000</v>
      </c>
      <c r="AI1912" s="2">
        <v>9624000</v>
      </c>
      <c r="AJ1912" s="2">
        <v>8992000</v>
      </c>
      <c r="AK1912" s="16" t="str">
        <f t="shared" si="484"/>
        <v>Нет</v>
      </c>
      <c r="AL1912" s="16" t="str">
        <f t="shared" si="504"/>
        <v>Нет</v>
      </c>
      <c r="AM1912" s="16" t="str">
        <f t="shared" si="503"/>
        <v>Нет</v>
      </c>
      <c r="AN1912">
        <f t="shared" si="485"/>
        <v>-0.16416416416416416</v>
      </c>
      <c r="AO1912">
        <f t="shared" si="486"/>
        <v>0.31165184838558729</v>
      </c>
      <c r="AP1912">
        <f t="shared" si="487"/>
        <v>2.2701841359773369</v>
      </c>
      <c r="AQ1912">
        <f t="shared" si="488"/>
        <v>0.39105613701236919</v>
      </c>
      <c r="AR1912">
        <f t="shared" si="489"/>
        <v>1.0920615128844555</v>
      </c>
      <c r="AS1912">
        <f t="shared" si="490"/>
        <v>1.0702846975088969</v>
      </c>
    </row>
    <row r="1913" spans="1:46" hidden="1" x14ac:dyDescent="0.35">
      <c r="A1913" s="6">
        <v>794</v>
      </c>
      <c r="B1913" s="11" t="s">
        <v>1912</v>
      </c>
      <c r="C1913" s="8" t="s">
        <v>1913</v>
      </c>
      <c r="D1913" s="2">
        <v>1</v>
      </c>
      <c r="E1913" s="2">
        <v>69</v>
      </c>
      <c r="F1913" s="2" t="s">
        <v>38</v>
      </c>
      <c r="G1913" s="12"/>
      <c r="H1913" s="8" t="s">
        <v>40</v>
      </c>
      <c r="I1913" s="2">
        <v>173349000</v>
      </c>
      <c r="J1913" s="2">
        <v>176449000</v>
      </c>
      <c r="K1913" s="2">
        <v>176940000</v>
      </c>
      <c r="L1913" s="2">
        <v>170457000</v>
      </c>
      <c r="M1913" s="2">
        <v>-569000</v>
      </c>
      <c r="N1913" s="2">
        <v>2436000</v>
      </c>
      <c r="O1913" s="2">
        <v>170000</v>
      </c>
      <c r="P1913" s="2">
        <v>981000</v>
      </c>
      <c r="Q1913" s="14">
        <v>13439000</v>
      </c>
      <c r="R1913" s="14">
        <v>13462000</v>
      </c>
      <c r="S1913" s="14">
        <v>18020000</v>
      </c>
      <c r="T1913" s="14">
        <v>20095000</v>
      </c>
      <c r="U1913" s="14">
        <v>3147000</v>
      </c>
      <c r="V1913" s="14">
        <v>3369000</v>
      </c>
      <c r="W1913" s="14">
        <v>3167000</v>
      </c>
      <c r="X1913" s="14">
        <v>3160000</v>
      </c>
      <c r="Y1913" s="14" t="s">
        <v>38</v>
      </c>
      <c r="Z1913" s="14" t="s">
        <v>38</v>
      </c>
      <c r="AA1913" s="14" t="s">
        <v>38</v>
      </c>
      <c r="AB1913" s="14" t="s">
        <v>38</v>
      </c>
      <c r="AC1913" s="14">
        <v>-222000</v>
      </c>
      <c r="AD1913" s="14">
        <v>202000</v>
      </c>
      <c r="AE1913" s="14">
        <v>7000</v>
      </c>
      <c r="AF1913" s="14">
        <v>40000</v>
      </c>
      <c r="AG1913" s="2">
        <v>144726000</v>
      </c>
      <c r="AH1913" s="2">
        <v>144937000</v>
      </c>
      <c r="AI1913" s="2">
        <v>144735000</v>
      </c>
      <c r="AJ1913" s="2">
        <v>144726000</v>
      </c>
      <c r="AK1913" s="16" t="str">
        <f t="shared" si="484"/>
        <v>Нет</v>
      </c>
      <c r="AL1913" s="16" t="str">
        <f t="shared" si="504"/>
        <v>Нет</v>
      </c>
      <c r="AM1913" s="16" t="str">
        <f t="shared" si="503"/>
        <v>Нет</v>
      </c>
      <c r="AN1913">
        <f t="shared" si="485"/>
        <v>-0.23357963875205254</v>
      </c>
      <c r="AO1913">
        <f t="shared" si="486"/>
        <v>14.329411764705883</v>
      </c>
      <c r="AP1913">
        <f t="shared" si="487"/>
        <v>0.17329255861365953</v>
      </c>
      <c r="AQ1913">
        <f t="shared" si="488"/>
        <v>0.99854419506406233</v>
      </c>
      <c r="AR1913">
        <f t="shared" si="489"/>
        <v>1.001395654126507</v>
      </c>
      <c r="AS1913">
        <f t="shared" si="490"/>
        <v>1.0000621864765142</v>
      </c>
    </row>
    <row r="1914" spans="1:46" ht="58" hidden="1" x14ac:dyDescent="0.35">
      <c r="A1914" s="6">
        <v>1641</v>
      </c>
      <c r="B1914" s="11" t="s">
        <v>3891</v>
      </c>
      <c r="C1914" s="8" t="s">
        <v>3892</v>
      </c>
      <c r="D1914" s="2">
        <v>1</v>
      </c>
      <c r="E1914" s="2">
        <v>75</v>
      </c>
      <c r="F1914" s="2">
        <v>31</v>
      </c>
      <c r="G1914" s="12" t="s">
        <v>3893</v>
      </c>
      <c r="H1914" s="8" t="s">
        <v>121</v>
      </c>
      <c r="I1914" s="2">
        <v>293626000</v>
      </c>
      <c r="J1914" s="2">
        <v>255046000</v>
      </c>
      <c r="K1914" s="2">
        <v>197622000</v>
      </c>
      <c r="L1914" s="2">
        <v>144642000</v>
      </c>
      <c r="M1914" s="2">
        <v>5607000</v>
      </c>
      <c r="N1914" s="2">
        <v>4686000</v>
      </c>
      <c r="O1914" s="2">
        <v>4701000</v>
      </c>
      <c r="P1914" s="2">
        <v>3206000</v>
      </c>
      <c r="Q1914" s="14">
        <v>13437000</v>
      </c>
      <c r="R1914" s="14">
        <v>25826000</v>
      </c>
      <c r="S1914" s="14">
        <v>50608000</v>
      </c>
      <c r="T1914" s="14">
        <v>25671000</v>
      </c>
      <c r="U1914" s="14">
        <v>30637000</v>
      </c>
      <c r="V1914" s="14">
        <v>29624000</v>
      </c>
      <c r="W1914" s="14">
        <v>29619000</v>
      </c>
      <c r="X1914" s="14">
        <v>20437000</v>
      </c>
      <c r="Y1914" s="14" t="s">
        <v>38</v>
      </c>
      <c r="Z1914" s="14" t="s">
        <v>38</v>
      </c>
      <c r="AA1914" s="14" t="s">
        <v>38</v>
      </c>
      <c r="AB1914" s="14" t="s">
        <v>38</v>
      </c>
      <c r="AC1914" s="14">
        <v>-36000</v>
      </c>
      <c r="AD1914" s="14">
        <v>16000</v>
      </c>
      <c r="AE1914" s="14">
        <v>8425000</v>
      </c>
      <c r="AF1914" s="14">
        <v>97000</v>
      </c>
      <c r="AG1914" s="2">
        <v>41375000</v>
      </c>
      <c r="AH1914" s="2">
        <v>41411000</v>
      </c>
      <c r="AI1914" s="2">
        <v>41420000</v>
      </c>
      <c r="AJ1914" s="2">
        <v>33045000</v>
      </c>
      <c r="AK1914" s="16" t="str">
        <f t="shared" si="484"/>
        <v>Нет</v>
      </c>
      <c r="AL1914" s="16" t="str">
        <f t="shared" si="504"/>
        <v>Нет</v>
      </c>
      <c r="AM1914" s="16" t="str">
        <f t="shared" si="503"/>
        <v>Да</v>
      </c>
      <c r="AN1914">
        <f t="shared" si="485"/>
        <v>1.1965428937259923</v>
      </c>
      <c r="AO1914">
        <f t="shared" si="486"/>
        <v>0.99680918953414166</v>
      </c>
      <c r="AP1914">
        <f t="shared" si="487"/>
        <v>1.466313162819713</v>
      </c>
      <c r="AQ1914">
        <f t="shared" si="488"/>
        <v>0.99913066576513487</v>
      </c>
      <c r="AR1914">
        <f t="shared" si="489"/>
        <v>0.99978271366489624</v>
      </c>
      <c r="AS1914">
        <f t="shared" si="490"/>
        <v>1.2534422756846724</v>
      </c>
      <c r="AT1914">
        <f>AQ1914*AN1914</f>
        <v>1.1955026980249917</v>
      </c>
    </row>
    <row r="1915" spans="1:46" hidden="1" x14ac:dyDescent="0.35">
      <c r="A1915" s="6">
        <v>1149</v>
      </c>
      <c r="B1915" s="11" t="s">
        <v>2743</v>
      </c>
      <c r="C1915" s="8" t="s">
        <v>2744</v>
      </c>
      <c r="D1915" s="2">
        <v>1</v>
      </c>
      <c r="E1915" s="2">
        <v>15</v>
      </c>
      <c r="F1915" s="2" t="s">
        <v>38</v>
      </c>
      <c r="G1915" s="12"/>
      <c r="H1915" s="8" t="s">
        <v>121</v>
      </c>
      <c r="I1915" s="2">
        <v>11863000</v>
      </c>
      <c r="J1915" s="2">
        <v>11942000</v>
      </c>
      <c r="K1915" s="2">
        <v>11354000</v>
      </c>
      <c r="L1915" s="2">
        <v>11400000</v>
      </c>
      <c r="M1915" s="2">
        <v>11832000</v>
      </c>
      <c r="N1915" s="2">
        <v>12105000</v>
      </c>
      <c r="O1915" s="2">
        <v>12088000</v>
      </c>
      <c r="P1915" s="2">
        <v>10784000</v>
      </c>
      <c r="Q1915" s="14">
        <v>13435000</v>
      </c>
      <c r="R1915" s="14">
        <v>14167000</v>
      </c>
      <c r="S1915" s="14">
        <v>14033000</v>
      </c>
      <c r="T1915" s="14">
        <v>13503000</v>
      </c>
      <c r="U1915" s="14">
        <v>4937000</v>
      </c>
      <c r="V1915" s="14">
        <v>4933000</v>
      </c>
      <c r="W1915" s="14">
        <v>4455000</v>
      </c>
      <c r="X1915" s="14">
        <v>3933000</v>
      </c>
      <c r="Y1915" s="14" t="s">
        <v>38</v>
      </c>
      <c r="Z1915" s="14" t="s">
        <v>38</v>
      </c>
      <c r="AA1915" s="14" t="s">
        <v>38</v>
      </c>
      <c r="AB1915" s="14" t="s">
        <v>38</v>
      </c>
      <c r="AC1915" s="14">
        <v>324000</v>
      </c>
      <c r="AD1915" s="14">
        <v>609000</v>
      </c>
      <c r="AE1915" s="14">
        <v>522000</v>
      </c>
      <c r="AF1915" s="14">
        <v>-953000</v>
      </c>
      <c r="AG1915" s="2">
        <v>11589000</v>
      </c>
      <c r="AH1915" s="2">
        <v>11585000</v>
      </c>
      <c r="AI1915" s="2">
        <v>11106000</v>
      </c>
      <c r="AJ1915" s="2">
        <v>10584000</v>
      </c>
      <c r="AK1915" s="16" t="str">
        <f t="shared" si="484"/>
        <v>Да</v>
      </c>
      <c r="AL1915" s="16" t="str">
        <f t="shared" ref="AL1915:AL1916" si="506">IF(IFERROR(AN1915*AO1915*AP1915*AQ1915*AR1915*AS1915,0)=0,"Да","Нет")</f>
        <v>Нет</v>
      </c>
      <c r="AM1915" s="16" t="str">
        <f t="shared" si="503"/>
        <v>Нет</v>
      </c>
      <c r="AN1915">
        <f t="shared" si="485"/>
        <v>0.97744733581164811</v>
      </c>
      <c r="AO1915">
        <f t="shared" si="486"/>
        <v>1.0014063534083388</v>
      </c>
      <c r="AP1915">
        <f t="shared" si="487"/>
        <v>1.120919881305638</v>
      </c>
      <c r="AQ1915">
        <f t="shared" si="488"/>
        <v>1.0003452740612861</v>
      </c>
      <c r="AR1915">
        <f t="shared" si="489"/>
        <v>1.043129839726274</v>
      </c>
      <c r="AS1915">
        <f t="shared" si="490"/>
        <v>1.0493197278911566</v>
      </c>
    </row>
    <row r="1916" spans="1:46" x14ac:dyDescent="0.35">
      <c r="A1916" s="6">
        <v>249</v>
      </c>
      <c r="B1916" s="11" t="s">
        <v>620</v>
      </c>
      <c r="C1916" s="8" t="s">
        <v>621</v>
      </c>
      <c r="D1916" s="2">
        <v>1</v>
      </c>
      <c r="E1916" s="2">
        <v>22</v>
      </c>
      <c r="F1916" s="2" t="s">
        <v>38</v>
      </c>
      <c r="G1916" s="12"/>
      <c r="H1916" s="8" t="s">
        <v>121</v>
      </c>
      <c r="I1916" s="2">
        <v>78703000</v>
      </c>
      <c r="J1916" s="2">
        <v>75006000</v>
      </c>
      <c r="K1916" s="2">
        <v>78852000</v>
      </c>
      <c r="L1916" s="2">
        <v>79025000</v>
      </c>
      <c r="M1916" s="2">
        <v>4880000</v>
      </c>
      <c r="N1916" s="2">
        <v>602000</v>
      </c>
      <c r="O1916" s="2">
        <v>1620000</v>
      </c>
      <c r="P1916" s="2">
        <v>4250000</v>
      </c>
      <c r="Q1916" s="14">
        <v>13430000</v>
      </c>
      <c r="R1916" s="14">
        <v>12749000</v>
      </c>
      <c r="S1916" s="14">
        <v>11148000</v>
      </c>
      <c r="T1916" s="14">
        <v>20725000</v>
      </c>
      <c r="U1916" s="14">
        <v>-4202000</v>
      </c>
      <c r="V1916" s="14">
        <v>-4263000</v>
      </c>
      <c r="W1916" s="14">
        <v>-1262000</v>
      </c>
      <c r="X1916" s="14">
        <v>860000</v>
      </c>
      <c r="Y1916" s="14" t="s">
        <v>38</v>
      </c>
      <c r="Z1916" s="14" t="s">
        <v>38</v>
      </c>
      <c r="AA1916" s="14" t="s">
        <v>38</v>
      </c>
      <c r="AB1916" s="14" t="s">
        <v>38</v>
      </c>
      <c r="AC1916" s="14">
        <v>61000</v>
      </c>
      <c r="AD1916" s="14">
        <v>-2886000</v>
      </c>
      <c r="AE1916" s="14">
        <v>-2123000</v>
      </c>
      <c r="AF1916" s="14">
        <v>694000</v>
      </c>
      <c r="AG1916" s="2">
        <v>75114000</v>
      </c>
      <c r="AH1916" s="2">
        <v>70838000</v>
      </c>
      <c r="AI1916" s="2">
        <v>73838000</v>
      </c>
      <c r="AJ1916" s="2">
        <v>75960000</v>
      </c>
      <c r="AK1916" s="16" t="str">
        <f t="shared" si="484"/>
        <v>Да</v>
      </c>
      <c r="AL1916" s="16" t="str">
        <f t="shared" si="506"/>
        <v>Нет</v>
      </c>
      <c r="AM1916" s="16" t="str">
        <f t="shared" si="503"/>
        <v>Да</v>
      </c>
      <c r="AN1916">
        <f t="shared" si="485"/>
        <v>8.1063122923588047</v>
      </c>
      <c r="AO1916">
        <f t="shared" si="486"/>
        <v>0.37160493827160496</v>
      </c>
      <c r="AP1916">
        <f t="shared" si="487"/>
        <v>0.38117647058823528</v>
      </c>
      <c r="AQ1916">
        <f t="shared" si="488"/>
        <v>1.060363081961659</v>
      </c>
      <c r="AR1916">
        <f t="shared" si="489"/>
        <v>0.95937051382756844</v>
      </c>
      <c r="AS1916">
        <f t="shared" si="490"/>
        <v>0.97206424433912586</v>
      </c>
      <c r="AT1916">
        <f t="shared" ref="AT1916:AT1917" si="507">AQ1916*AN1916</f>
        <v>8.5956342856692629</v>
      </c>
    </row>
    <row r="1917" spans="1:46" ht="87" x14ac:dyDescent="0.35">
      <c r="A1917" s="6">
        <v>299</v>
      </c>
      <c r="B1917" s="11" t="s">
        <v>740</v>
      </c>
      <c r="C1917" s="8" t="s">
        <v>741</v>
      </c>
      <c r="D1917" s="2">
        <v>1</v>
      </c>
      <c r="E1917" s="2">
        <v>99</v>
      </c>
      <c r="F1917" s="2" t="s">
        <v>38</v>
      </c>
      <c r="G1917" s="12" t="s">
        <v>742</v>
      </c>
      <c r="H1917" s="8" t="s">
        <v>40</v>
      </c>
      <c r="I1917" s="2">
        <v>35682000</v>
      </c>
      <c r="J1917" s="2">
        <v>34959000</v>
      </c>
      <c r="K1917" s="2">
        <v>38985000</v>
      </c>
      <c r="L1917" s="2">
        <v>36141000</v>
      </c>
      <c r="M1917" s="2">
        <v>-5027000</v>
      </c>
      <c r="N1917" s="2">
        <v>-2720000</v>
      </c>
      <c r="O1917" s="2">
        <v>5861000</v>
      </c>
      <c r="P1917" s="2">
        <v>19961000</v>
      </c>
      <c r="Q1917" s="14">
        <v>13424000</v>
      </c>
      <c r="R1917" s="14">
        <v>12142000</v>
      </c>
      <c r="S1917" s="14">
        <v>35851000</v>
      </c>
      <c r="T1917" s="14">
        <v>45717000</v>
      </c>
      <c r="U1917" s="14">
        <v>-36904000</v>
      </c>
      <c r="V1917" s="14">
        <v>-30399000</v>
      </c>
      <c r="W1917" s="14">
        <v>-19084000</v>
      </c>
      <c r="X1917" s="14">
        <v>-4870000</v>
      </c>
      <c r="Y1917" s="14" t="s">
        <v>38</v>
      </c>
      <c r="Z1917" s="14" t="s">
        <v>38</v>
      </c>
      <c r="AA1917" s="14" t="s">
        <v>38</v>
      </c>
      <c r="AB1917" s="14" t="s">
        <v>38</v>
      </c>
      <c r="AC1917" s="14">
        <v>-6505000</v>
      </c>
      <c r="AD1917" s="14">
        <v>-8430000</v>
      </c>
      <c r="AE1917" s="14">
        <v>-7816000</v>
      </c>
      <c r="AF1917" s="14">
        <v>8175000</v>
      </c>
      <c r="AG1917" s="2">
        <v>-9575000</v>
      </c>
      <c r="AH1917" s="2">
        <v>-3070000</v>
      </c>
      <c r="AI1917" s="2">
        <v>8245000</v>
      </c>
      <c r="AJ1917" s="2">
        <v>22459000</v>
      </c>
      <c r="AK1917" s="16" t="str">
        <f t="shared" si="484"/>
        <v>Нет</v>
      </c>
      <c r="AL1917" s="16" t="str">
        <f>IF(IFERROR(AN1917*AO1917*AP1917*AQ1917*AR1917*AS1917,0)=0,"Да","Нет")</f>
        <v>Нет</v>
      </c>
      <c r="AM1917" s="16" t="str">
        <f t="shared" si="503"/>
        <v>Да</v>
      </c>
      <c r="AN1917">
        <f t="shared" si="485"/>
        <v>1.8481617647058823</v>
      </c>
      <c r="AO1917">
        <f t="shared" si="486"/>
        <v>-0.46408462719672411</v>
      </c>
      <c r="AP1917">
        <f t="shared" si="487"/>
        <v>0.29362256399979964</v>
      </c>
      <c r="AQ1917">
        <f t="shared" si="488"/>
        <v>3.1188925081433223</v>
      </c>
      <c r="AR1917">
        <f t="shared" si="489"/>
        <v>-0.37234687689508794</v>
      </c>
      <c r="AS1917">
        <f t="shared" si="490"/>
        <v>0.36711340665212167</v>
      </c>
      <c r="AT1917">
        <f t="shared" si="507"/>
        <v>5.7642178817781184</v>
      </c>
    </row>
    <row r="1918" spans="1:46" hidden="1" x14ac:dyDescent="0.35">
      <c r="A1918" s="6">
        <v>7</v>
      </c>
      <c r="B1918" s="11" t="s">
        <v>52</v>
      </c>
      <c r="C1918" s="8" t="s">
        <v>53</v>
      </c>
      <c r="D1918" s="2">
        <v>1</v>
      </c>
      <c r="E1918" s="2">
        <v>98</v>
      </c>
      <c r="F1918" s="2" t="s">
        <v>38</v>
      </c>
      <c r="G1918" s="12"/>
      <c r="H1918" s="8" t="s">
        <v>40</v>
      </c>
      <c r="I1918" s="2">
        <v>13326000</v>
      </c>
      <c r="J1918" s="2">
        <v>14058000</v>
      </c>
      <c r="K1918" s="2">
        <v>16026000</v>
      </c>
      <c r="L1918" s="2">
        <v>18835000</v>
      </c>
      <c r="M1918" s="2">
        <v>13260000</v>
      </c>
      <c r="N1918" s="2">
        <v>-426000</v>
      </c>
      <c r="O1918" s="2">
        <v>434000</v>
      </c>
      <c r="P1918" s="2">
        <v>1035000</v>
      </c>
      <c r="Q1918" s="14">
        <v>13381000</v>
      </c>
      <c r="R1918" s="14">
        <v>305000</v>
      </c>
      <c r="S1918" s="14">
        <v>434000</v>
      </c>
      <c r="T1918" s="14">
        <v>1035000</v>
      </c>
      <c r="U1918" s="14">
        <v>-69058000</v>
      </c>
      <c r="V1918" s="14">
        <v>-91196000</v>
      </c>
      <c r="W1918" s="14">
        <v>-90623000</v>
      </c>
      <c r="X1918" s="14">
        <v>-88687000</v>
      </c>
      <c r="Y1918" s="14" t="s">
        <v>38</v>
      </c>
      <c r="Z1918" s="14" t="s">
        <v>38</v>
      </c>
      <c r="AA1918" s="14" t="s">
        <v>38</v>
      </c>
      <c r="AB1918" s="14" t="s">
        <v>38</v>
      </c>
      <c r="AC1918" s="14">
        <v>22747000</v>
      </c>
      <c r="AD1918" s="14">
        <v>-573000</v>
      </c>
      <c r="AE1918" s="14">
        <v>-1936000</v>
      </c>
      <c r="AF1918" s="14">
        <v>-16753000</v>
      </c>
      <c r="AG1918" s="2">
        <v>-56053000</v>
      </c>
      <c r="AH1918" s="2">
        <v>-78800000</v>
      </c>
      <c r="AI1918" s="2">
        <v>-78227000</v>
      </c>
      <c r="AJ1918" s="2">
        <v>-76291000</v>
      </c>
      <c r="AK1918" s="16" t="str">
        <f t="shared" si="484"/>
        <v>Да</v>
      </c>
      <c r="AL1918" s="16" t="str">
        <f t="shared" ref="AL1918:AL1919" si="508">IF(IFERROR(AN1918*AO1918*AP1918*AQ1918*AR1918*AS1918,0)=0,"Да","Нет")</f>
        <v>Нет</v>
      </c>
      <c r="AM1918" s="16" t="str">
        <f t="shared" si="503"/>
        <v>Нет</v>
      </c>
      <c r="AN1918">
        <f t="shared" si="485"/>
        <v>-31.12676056338028</v>
      </c>
      <c r="AO1918">
        <f t="shared" si="486"/>
        <v>-0.98156682027649766</v>
      </c>
      <c r="AP1918">
        <f t="shared" si="487"/>
        <v>0.41932367149758454</v>
      </c>
      <c r="AQ1918">
        <f t="shared" si="488"/>
        <v>0.71133248730964471</v>
      </c>
      <c r="AR1918">
        <f t="shared" si="489"/>
        <v>1.0073248366932133</v>
      </c>
      <c r="AS1918">
        <f t="shared" si="490"/>
        <v>1.0253765188554351</v>
      </c>
    </row>
    <row r="1919" spans="1:46" hidden="1" x14ac:dyDescent="0.35">
      <c r="A1919" s="6">
        <v>901</v>
      </c>
      <c r="B1919" s="11" t="s">
        <v>2151</v>
      </c>
      <c r="C1919" s="8" t="s">
        <v>2152</v>
      </c>
      <c r="D1919" s="2">
        <v>1</v>
      </c>
      <c r="E1919" s="2">
        <v>58</v>
      </c>
      <c r="F1919" s="2" t="s">
        <v>38</v>
      </c>
      <c r="G1919" s="12"/>
      <c r="H1919" s="8" t="s">
        <v>121</v>
      </c>
      <c r="I1919" s="2">
        <v>6177000</v>
      </c>
      <c r="J1919" s="2">
        <v>6515000</v>
      </c>
      <c r="K1919" s="2">
        <v>6010000</v>
      </c>
      <c r="L1919" s="2">
        <v>6667000</v>
      </c>
      <c r="M1919" s="2">
        <v>6165000</v>
      </c>
      <c r="N1919" s="2">
        <v>6177000</v>
      </c>
      <c r="O1919" s="2">
        <v>5504000</v>
      </c>
      <c r="P1919" s="2">
        <v>5087000</v>
      </c>
      <c r="Q1919" s="14">
        <v>13252000</v>
      </c>
      <c r="R1919" s="14">
        <v>12712000</v>
      </c>
      <c r="S1919" s="14">
        <v>12386000</v>
      </c>
      <c r="T1919" s="14">
        <v>12522000</v>
      </c>
      <c r="U1919" s="14">
        <v>-1985000</v>
      </c>
      <c r="V1919" s="14">
        <v>-2108000</v>
      </c>
      <c r="W1919" s="14">
        <v>-3004000</v>
      </c>
      <c r="X1919" s="14">
        <v>-2218000</v>
      </c>
      <c r="Y1919" s="14" t="s">
        <v>38</v>
      </c>
      <c r="Z1919" s="14" t="s">
        <v>38</v>
      </c>
      <c r="AA1919" s="14" t="s">
        <v>38</v>
      </c>
      <c r="AB1919" s="14" t="s">
        <v>38</v>
      </c>
      <c r="AC1919" s="14">
        <v>124000</v>
      </c>
      <c r="AD1919" s="14">
        <v>895000</v>
      </c>
      <c r="AE1919" s="14">
        <v>-786000</v>
      </c>
      <c r="AF1919" s="14">
        <v>-530000</v>
      </c>
      <c r="AG1919" s="2">
        <v>3689000</v>
      </c>
      <c r="AH1919" s="2">
        <v>3566000</v>
      </c>
      <c r="AI1919" s="2">
        <v>2670000</v>
      </c>
      <c r="AJ1919" s="2">
        <v>3456000</v>
      </c>
      <c r="AK1919" s="16" t="str">
        <f t="shared" si="484"/>
        <v>Да</v>
      </c>
      <c r="AL1919" s="16" t="str">
        <f t="shared" si="508"/>
        <v>Нет</v>
      </c>
      <c r="AM1919" s="16" t="str">
        <f t="shared" si="503"/>
        <v>Нет</v>
      </c>
      <c r="AN1919">
        <f t="shared" si="485"/>
        <v>0.99805730937348225</v>
      </c>
      <c r="AO1919">
        <f t="shared" si="486"/>
        <v>1.1222747093023255</v>
      </c>
      <c r="AP1919">
        <f t="shared" si="487"/>
        <v>1.0819736583448005</v>
      </c>
      <c r="AQ1919">
        <f t="shared" si="488"/>
        <v>1.0344924284913068</v>
      </c>
      <c r="AR1919">
        <f t="shared" si="489"/>
        <v>1.3355805243445693</v>
      </c>
      <c r="AS1919">
        <f t="shared" si="490"/>
        <v>0.77256944444444442</v>
      </c>
    </row>
    <row r="1920" spans="1:46" ht="87" hidden="1" x14ac:dyDescent="0.35">
      <c r="A1920" s="6">
        <v>2081</v>
      </c>
      <c r="B1920" s="11" t="s">
        <v>4933</v>
      </c>
      <c r="C1920" s="8" t="s">
        <v>4934</v>
      </c>
      <c r="D1920" s="2">
        <v>1</v>
      </c>
      <c r="E1920" s="2">
        <v>99</v>
      </c>
      <c r="F1920" s="2" t="s">
        <v>38</v>
      </c>
      <c r="G1920" s="12" t="s">
        <v>742</v>
      </c>
      <c r="H1920" s="8" t="s">
        <v>40</v>
      </c>
      <c r="I1920" s="2">
        <v>18306000</v>
      </c>
      <c r="J1920" s="2">
        <v>29082000</v>
      </c>
      <c r="K1920" s="2">
        <v>23854000</v>
      </c>
      <c r="L1920" s="2">
        <v>20356000</v>
      </c>
      <c r="M1920" s="2">
        <v>693000</v>
      </c>
      <c r="N1920" s="2">
        <v>584000</v>
      </c>
      <c r="O1920" s="2">
        <v>6501000</v>
      </c>
      <c r="P1920" s="2">
        <v>2188000</v>
      </c>
      <c r="Q1920" s="14">
        <v>12833000</v>
      </c>
      <c r="R1920" s="14">
        <v>95805000</v>
      </c>
      <c r="S1920" s="14">
        <v>87122000</v>
      </c>
      <c r="T1920" s="14">
        <v>61696000</v>
      </c>
      <c r="U1920" s="14">
        <v>-14047000</v>
      </c>
      <c r="V1920" s="14">
        <v>94000</v>
      </c>
      <c r="W1920" s="14">
        <v>-228000</v>
      </c>
      <c r="X1920" s="14">
        <v>5644000</v>
      </c>
      <c r="Y1920" s="14" t="s">
        <v>38</v>
      </c>
      <c r="Z1920" s="14" t="s">
        <v>38</v>
      </c>
      <c r="AA1920" s="14" t="s">
        <v>38</v>
      </c>
      <c r="AB1920" s="14" t="s">
        <v>38</v>
      </c>
      <c r="AC1920" s="14">
        <v>-14047000</v>
      </c>
      <c r="AD1920" s="14">
        <v>348000</v>
      </c>
      <c r="AE1920" s="14">
        <v>-5453000</v>
      </c>
      <c r="AF1920" s="14">
        <v>214000</v>
      </c>
      <c r="AG1920" s="2">
        <v>-2268000</v>
      </c>
      <c r="AH1920" s="2">
        <v>11855000</v>
      </c>
      <c r="AI1920" s="2">
        <v>11533000</v>
      </c>
      <c r="AJ1920" s="2">
        <v>17395000</v>
      </c>
      <c r="AK1920" s="16" t="str">
        <f t="shared" si="484"/>
        <v>Нет</v>
      </c>
      <c r="AL1920" s="16" t="str">
        <f t="shared" ref="AL1920:AL1925" si="509">IF(IFERROR(AN1920*AO1920*AP1920*AQ1920*AR1920*AS1920,0)=0,"Да","Нет")</f>
        <v>Нет</v>
      </c>
      <c r="AM1920" s="16" t="str">
        <f t="shared" si="503"/>
        <v>Да</v>
      </c>
      <c r="AN1920">
        <f t="shared" si="485"/>
        <v>1.1866438356164384</v>
      </c>
      <c r="AO1920">
        <f t="shared" si="486"/>
        <v>8.9832333487155816E-2</v>
      </c>
      <c r="AP1920">
        <f t="shared" si="487"/>
        <v>2.9712065813528334</v>
      </c>
      <c r="AQ1920">
        <f t="shared" si="488"/>
        <v>-0.19131168283424715</v>
      </c>
      <c r="AR1920">
        <f t="shared" si="489"/>
        <v>1.0279198820775166</v>
      </c>
      <c r="AS1920">
        <f t="shared" si="490"/>
        <v>0.66300661109514225</v>
      </c>
      <c r="AT1920">
        <f t="shared" ref="AT1920:AT1923" si="510">AQ1920*AN1920</f>
        <v>-0.22701882911666657</v>
      </c>
    </row>
    <row r="1921" spans="1:46" ht="29" x14ac:dyDescent="0.35">
      <c r="A1921" s="6">
        <v>476</v>
      </c>
      <c r="B1921" s="11" t="s">
        <v>1157</v>
      </c>
      <c r="C1921" s="8" t="s">
        <v>1158</v>
      </c>
      <c r="D1921" s="2">
        <v>1</v>
      </c>
      <c r="E1921" s="2">
        <v>99</v>
      </c>
      <c r="F1921" s="2" t="s">
        <v>38</v>
      </c>
      <c r="G1921" s="12"/>
      <c r="H1921" s="8" t="s">
        <v>121</v>
      </c>
      <c r="I1921" s="2">
        <v>16170000</v>
      </c>
      <c r="J1921" s="2">
        <v>39891000</v>
      </c>
      <c r="K1921" s="2">
        <v>61053000</v>
      </c>
      <c r="L1921" s="2">
        <v>76038000</v>
      </c>
      <c r="M1921" s="2">
        <v>12409000</v>
      </c>
      <c r="N1921" s="2">
        <v>2167000</v>
      </c>
      <c r="O1921" s="2">
        <v>-16978000</v>
      </c>
      <c r="P1921" s="2">
        <v>-3570000</v>
      </c>
      <c r="Q1921" s="14">
        <v>12797000</v>
      </c>
      <c r="R1921" s="14">
        <v>2167000</v>
      </c>
      <c r="S1921" s="14">
        <v>14643000</v>
      </c>
      <c r="T1921" s="14">
        <v>101996000</v>
      </c>
      <c r="U1921" s="14">
        <v>-105018000</v>
      </c>
      <c r="V1921" s="14">
        <v>-120206000</v>
      </c>
      <c r="W1921" s="14">
        <v>-67116000</v>
      </c>
      <c r="X1921" s="14">
        <v>-50316000</v>
      </c>
      <c r="Y1921" s="14" t="s">
        <v>38</v>
      </c>
      <c r="Z1921" s="14" t="s">
        <v>38</v>
      </c>
      <c r="AA1921" s="14" t="s">
        <v>38</v>
      </c>
      <c r="AB1921" s="14" t="s">
        <v>38</v>
      </c>
      <c r="AC1921" s="14">
        <v>-5512000</v>
      </c>
      <c r="AD1921" s="14">
        <v>-49654000</v>
      </c>
      <c r="AE1921" s="14">
        <v>-22757000</v>
      </c>
      <c r="AF1921" s="14">
        <v>-28532000</v>
      </c>
      <c r="AG1921" s="2">
        <v>-80754000</v>
      </c>
      <c r="AH1921" s="2">
        <v>-95942000</v>
      </c>
      <c r="AI1921" s="2">
        <v>-42852000</v>
      </c>
      <c r="AJ1921" s="2">
        <v>-26052000</v>
      </c>
      <c r="AK1921" s="16" t="str">
        <f t="shared" si="484"/>
        <v>Нет</v>
      </c>
      <c r="AL1921" s="16" t="str">
        <f t="shared" si="509"/>
        <v>Нет</v>
      </c>
      <c r="AM1921" s="16" t="str">
        <f t="shared" si="503"/>
        <v>Да</v>
      </c>
      <c r="AN1921">
        <f t="shared" si="485"/>
        <v>5.72634979233964</v>
      </c>
      <c r="AO1921">
        <f t="shared" si="486"/>
        <v>-0.12763576392979151</v>
      </c>
      <c r="AP1921">
        <f t="shared" si="487"/>
        <v>4.7557422969187675</v>
      </c>
      <c r="AQ1921">
        <f t="shared" si="488"/>
        <v>0.84169602468157845</v>
      </c>
      <c r="AR1921">
        <f t="shared" si="489"/>
        <v>2.2389153365070475</v>
      </c>
      <c r="AS1921">
        <f t="shared" si="490"/>
        <v>1.6448641179180101</v>
      </c>
      <c r="AT1921">
        <f t="shared" si="510"/>
        <v>4.819845856148457</v>
      </c>
    </row>
    <row r="1922" spans="1:46" ht="58" hidden="1" x14ac:dyDescent="0.35">
      <c r="A1922" s="6">
        <v>588</v>
      </c>
      <c r="B1922" s="11" t="s">
        <v>1431</v>
      </c>
      <c r="C1922" s="8" t="s">
        <v>1432</v>
      </c>
      <c r="D1922" s="2">
        <v>1</v>
      </c>
      <c r="E1922" s="2">
        <v>82</v>
      </c>
      <c r="F1922" s="2" t="s">
        <v>38</v>
      </c>
      <c r="G1922" s="12" t="s">
        <v>1433</v>
      </c>
      <c r="H1922" s="8" t="s">
        <v>121</v>
      </c>
      <c r="I1922" s="2">
        <v>22071000</v>
      </c>
      <c r="J1922" s="2">
        <v>32245000</v>
      </c>
      <c r="K1922" s="2">
        <v>41207000</v>
      </c>
      <c r="L1922" s="2">
        <v>51105000</v>
      </c>
      <c r="M1922" s="2">
        <v>-7647000</v>
      </c>
      <c r="N1922" s="2">
        <v>-7324000</v>
      </c>
      <c r="O1922" s="2">
        <v>2577000</v>
      </c>
      <c r="P1922" s="2">
        <v>-4208000</v>
      </c>
      <c r="Q1922" s="14">
        <v>12777000</v>
      </c>
      <c r="R1922" s="14">
        <v>12374000</v>
      </c>
      <c r="S1922" s="14">
        <v>28935000</v>
      </c>
      <c r="T1922" s="14">
        <v>79446000</v>
      </c>
      <c r="U1922" s="14">
        <v>-10763000</v>
      </c>
      <c r="V1922" s="14">
        <v>-222000</v>
      </c>
      <c r="W1922" s="14">
        <v>3641000</v>
      </c>
      <c r="X1922" s="14">
        <v>10552000</v>
      </c>
      <c r="Y1922" s="14" t="s">
        <v>38</v>
      </c>
      <c r="Z1922" s="14" t="s">
        <v>38</v>
      </c>
      <c r="AA1922" s="14" t="s">
        <v>38</v>
      </c>
      <c r="AB1922" s="14" t="s">
        <v>38</v>
      </c>
      <c r="AC1922" s="14">
        <v>-10679000</v>
      </c>
      <c r="AD1922" s="14">
        <v>-3581000</v>
      </c>
      <c r="AE1922" s="14">
        <v>-7091000</v>
      </c>
      <c r="AF1922" s="14">
        <v>-3966000</v>
      </c>
      <c r="AG1922" s="2">
        <v>19111000</v>
      </c>
      <c r="AH1922" s="2">
        <v>29652000</v>
      </c>
      <c r="AI1922" s="2">
        <v>33515000</v>
      </c>
      <c r="AJ1922" s="2">
        <v>40426000</v>
      </c>
      <c r="AK1922" s="16" t="str">
        <f t="shared" ref="AK1922:AK1985" si="511">IF(AC1922&gt;0,"Да","Нет")</f>
        <v>Нет</v>
      </c>
      <c r="AL1922" s="16" t="str">
        <f t="shared" si="509"/>
        <v>Нет</v>
      </c>
      <c r="AM1922" s="16" t="str">
        <f t="shared" si="503"/>
        <v>Да</v>
      </c>
      <c r="AN1922">
        <f t="shared" ref="AN1922:AN1985" si="512">M1922/N1922</f>
        <v>1.0441015838339704</v>
      </c>
      <c r="AO1922">
        <f t="shared" ref="AO1922:AO1985" si="513">N1922/O1922</f>
        <v>-2.8420644159875823</v>
      </c>
      <c r="AP1922">
        <f t="shared" ref="AP1922:AP1985" si="514">O1922/P1922</f>
        <v>-0.61240494296577952</v>
      </c>
      <c r="AQ1922">
        <f t="shared" ref="AQ1922:AQ1985" si="515">AG1922/AH1922</f>
        <v>0.64450964521786047</v>
      </c>
      <c r="AR1922">
        <f t="shared" ref="AR1922:AR1985" si="516">AH1922/AI1922</f>
        <v>0.88473817693570045</v>
      </c>
      <c r="AS1922">
        <f t="shared" ref="AS1922:AS1985" si="517">AI1922/AJ1922</f>
        <v>0.829045663681789</v>
      </c>
      <c r="AT1922">
        <f t="shared" si="510"/>
        <v>0.67293354136823846</v>
      </c>
    </row>
    <row r="1923" spans="1:46" hidden="1" x14ac:dyDescent="0.35">
      <c r="A1923" s="6">
        <v>2118</v>
      </c>
      <c r="B1923" s="11" t="s">
        <v>5024</v>
      </c>
      <c r="C1923" s="8" t="s">
        <v>5025</v>
      </c>
      <c r="D1923" s="2">
        <v>1</v>
      </c>
      <c r="E1923" s="2">
        <v>38</v>
      </c>
      <c r="F1923" s="2" t="s">
        <v>38</v>
      </c>
      <c r="G1923" s="12"/>
      <c r="H1923" s="8" t="s">
        <v>121</v>
      </c>
      <c r="I1923" s="2">
        <v>78966000</v>
      </c>
      <c r="J1923" s="2">
        <v>78407000</v>
      </c>
      <c r="K1923" s="2">
        <v>78833000</v>
      </c>
      <c r="L1923" s="2">
        <v>85372000</v>
      </c>
      <c r="M1923" s="2">
        <v>2489000</v>
      </c>
      <c r="N1923" s="2">
        <v>888000</v>
      </c>
      <c r="O1923" s="2">
        <v>-5141000</v>
      </c>
      <c r="P1923" s="2">
        <v>-11311000</v>
      </c>
      <c r="Q1923" s="14">
        <v>12658000</v>
      </c>
      <c r="R1923" s="14">
        <v>12128000</v>
      </c>
      <c r="S1923" s="14">
        <v>12827000</v>
      </c>
      <c r="T1923" s="14">
        <v>12114000</v>
      </c>
      <c r="U1923" s="14">
        <v>-31552000</v>
      </c>
      <c r="V1923" s="14">
        <v>-31566000</v>
      </c>
      <c r="W1923" s="14">
        <v>-31599000</v>
      </c>
      <c r="X1923" s="14">
        <v>-28272000</v>
      </c>
      <c r="Y1923" s="14" t="s">
        <v>38</v>
      </c>
      <c r="Z1923" s="14" t="s">
        <v>38</v>
      </c>
      <c r="AA1923" s="14" t="s">
        <v>38</v>
      </c>
      <c r="AB1923" s="14" t="s">
        <v>38</v>
      </c>
      <c r="AC1923" s="14">
        <v>32000</v>
      </c>
      <c r="AD1923" s="14">
        <v>33000</v>
      </c>
      <c r="AE1923" s="14">
        <v>-3327000</v>
      </c>
      <c r="AF1923" s="14">
        <v>-4726000</v>
      </c>
      <c r="AG1923" s="2">
        <v>76141000</v>
      </c>
      <c r="AH1923" s="2">
        <v>76126000</v>
      </c>
      <c r="AI1923" s="2">
        <v>76093000</v>
      </c>
      <c r="AJ1923" s="2">
        <v>79420000</v>
      </c>
      <c r="AK1923" s="16" t="str">
        <f t="shared" si="511"/>
        <v>Да</v>
      </c>
      <c r="AL1923" s="16" t="str">
        <f t="shared" si="509"/>
        <v>Нет</v>
      </c>
      <c r="AM1923" s="16" t="str">
        <f t="shared" si="503"/>
        <v>Да</v>
      </c>
      <c r="AN1923">
        <f t="shared" si="512"/>
        <v>2.8029279279279278</v>
      </c>
      <c r="AO1923">
        <f t="shared" si="513"/>
        <v>-0.17272904104259873</v>
      </c>
      <c r="AP1923">
        <f t="shared" si="514"/>
        <v>0.45451330563168596</v>
      </c>
      <c r="AQ1923">
        <f t="shared" si="515"/>
        <v>1.000197041746578</v>
      </c>
      <c r="AR1923">
        <f t="shared" si="516"/>
        <v>1.0004336798391442</v>
      </c>
      <c r="AS1923">
        <f t="shared" si="517"/>
        <v>0.95810878871820704</v>
      </c>
      <c r="AT1923">
        <f t="shared" si="510"/>
        <v>2.8034802217423791</v>
      </c>
    </row>
    <row r="1924" spans="1:46" hidden="1" x14ac:dyDescent="0.35">
      <c r="A1924" s="6">
        <v>485</v>
      </c>
      <c r="B1924" s="11" t="s">
        <v>1178</v>
      </c>
      <c r="C1924" s="8" t="s">
        <v>1179</v>
      </c>
      <c r="D1924" s="2">
        <v>1</v>
      </c>
      <c r="E1924" s="2">
        <v>99</v>
      </c>
      <c r="F1924" s="2" t="s">
        <v>38</v>
      </c>
      <c r="G1924" s="12"/>
      <c r="H1924" s="8" t="s">
        <v>121</v>
      </c>
      <c r="I1924" s="2">
        <v>1079000</v>
      </c>
      <c r="J1924" s="2">
        <v>4527000</v>
      </c>
      <c r="K1924" s="2">
        <v>1413000</v>
      </c>
      <c r="L1924" s="2">
        <v>2045000</v>
      </c>
      <c r="M1924" s="2">
        <v>-4289000</v>
      </c>
      <c r="N1924" s="2">
        <v>3284000</v>
      </c>
      <c r="O1924" s="2">
        <v>-572000</v>
      </c>
      <c r="P1924" s="2">
        <v>-445000</v>
      </c>
      <c r="Q1924" s="14">
        <v>12630000</v>
      </c>
      <c r="R1924" s="14">
        <v>14848000</v>
      </c>
      <c r="S1924" s="14">
        <v>4506000</v>
      </c>
      <c r="T1924" s="14">
        <v>13873000</v>
      </c>
      <c r="U1924" s="14">
        <v>-2343000</v>
      </c>
      <c r="V1924" s="14">
        <v>1950000</v>
      </c>
      <c r="W1924" s="14">
        <v>-609000</v>
      </c>
      <c r="X1924" s="14">
        <v>-655000</v>
      </c>
      <c r="Y1924" s="14" t="s">
        <v>38</v>
      </c>
      <c r="Z1924" s="14" t="s">
        <v>38</v>
      </c>
      <c r="AA1924" s="14" t="s">
        <v>38</v>
      </c>
      <c r="AB1924" s="14" t="s">
        <v>38</v>
      </c>
      <c r="AC1924" s="14">
        <v>-4499000</v>
      </c>
      <c r="AD1924" s="14">
        <v>2546000</v>
      </c>
      <c r="AE1924" s="14">
        <v>-719000</v>
      </c>
      <c r="AF1924" s="14">
        <v>-717000</v>
      </c>
      <c r="AG1924" s="2">
        <v>-792000</v>
      </c>
      <c r="AH1924" s="2">
        <v>3707000</v>
      </c>
      <c r="AI1924" s="2">
        <v>1148000</v>
      </c>
      <c r="AJ1924" s="2">
        <v>1871000</v>
      </c>
      <c r="AK1924" s="16" t="str">
        <f t="shared" si="511"/>
        <v>Нет</v>
      </c>
      <c r="AL1924" s="16" t="str">
        <f t="shared" si="509"/>
        <v>Нет</v>
      </c>
      <c r="AM1924" s="16" t="str">
        <f t="shared" si="503"/>
        <v>Нет</v>
      </c>
      <c r="AN1924">
        <f t="shared" si="512"/>
        <v>-1.3060292326431182</v>
      </c>
      <c r="AO1924">
        <f t="shared" si="513"/>
        <v>-5.7412587412587417</v>
      </c>
      <c r="AP1924">
        <f t="shared" si="514"/>
        <v>1.2853932584269663</v>
      </c>
      <c r="AQ1924">
        <f t="shared" si="515"/>
        <v>-0.21364985163204747</v>
      </c>
      <c r="AR1924">
        <f t="shared" si="516"/>
        <v>3.2290940766550524</v>
      </c>
      <c r="AS1924">
        <f t="shared" si="517"/>
        <v>0.61357562800641363</v>
      </c>
    </row>
    <row r="1925" spans="1:46" ht="72.5" hidden="1" x14ac:dyDescent="0.35">
      <c r="A1925" s="6">
        <v>250</v>
      </c>
      <c r="B1925" s="11" t="s">
        <v>622</v>
      </c>
      <c r="C1925" s="8" t="s">
        <v>623</v>
      </c>
      <c r="D1925" s="2">
        <v>1</v>
      </c>
      <c r="E1925" s="2">
        <v>99</v>
      </c>
      <c r="F1925" s="2" t="s">
        <v>38</v>
      </c>
      <c r="G1925" s="12" t="s">
        <v>624</v>
      </c>
      <c r="H1925" s="8" t="s">
        <v>121</v>
      </c>
      <c r="I1925" s="2">
        <v>181370000</v>
      </c>
      <c r="J1925" s="2">
        <v>185056000</v>
      </c>
      <c r="K1925" s="2">
        <v>187212000</v>
      </c>
      <c r="L1925" s="2">
        <v>194716000</v>
      </c>
      <c r="M1925" s="2">
        <v>-992000</v>
      </c>
      <c r="N1925" s="2">
        <v>2385000</v>
      </c>
      <c r="O1925" s="2">
        <v>2140000</v>
      </c>
      <c r="P1925" s="2">
        <v>-1377000</v>
      </c>
      <c r="Q1925" s="14">
        <v>12508000</v>
      </c>
      <c r="R1925" s="14">
        <v>15300000</v>
      </c>
      <c r="S1925" s="14">
        <v>13708000</v>
      </c>
      <c r="T1925" s="14">
        <v>14424000</v>
      </c>
      <c r="U1925" s="14">
        <v>18733000</v>
      </c>
      <c r="V1925" s="14">
        <v>29789000</v>
      </c>
      <c r="W1925" s="14">
        <v>37865000</v>
      </c>
      <c r="X1925" s="14">
        <v>46901000</v>
      </c>
      <c r="Y1925" s="14" t="s">
        <v>38</v>
      </c>
      <c r="Z1925" s="14" t="s">
        <v>38</v>
      </c>
      <c r="AA1925" s="14" t="s">
        <v>38</v>
      </c>
      <c r="AB1925" s="14" t="s">
        <v>38</v>
      </c>
      <c r="AC1925" s="14">
        <v>-11056000</v>
      </c>
      <c r="AD1925" s="14">
        <v>-8041000</v>
      </c>
      <c r="AE1925" s="14">
        <v>-8988000</v>
      </c>
      <c r="AF1925" s="14">
        <v>-16225000</v>
      </c>
      <c r="AG1925" s="2">
        <v>147896000</v>
      </c>
      <c r="AH1925" s="2">
        <v>158952000</v>
      </c>
      <c r="AI1925" s="2">
        <v>167028000</v>
      </c>
      <c r="AJ1925" s="2">
        <v>176064000</v>
      </c>
      <c r="AK1925" s="16" t="str">
        <f t="shared" si="511"/>
        <v>Нет</v>
      </c>
      <c r="AL1925" s="16" t="str">
        <f t="shared" si="509"/>
        <v>Нет</v>
      </c>
      <c r="AM1925" s="16" t="str">
        <f t="shared" si="503"/>
        <v>Нет</v>
      </c>
      <c r="AN1925">
        <f t="shared" si="512"/>
        <v>-0.41593291404612159</v>
      </c>
      <c r="AO1925">
        <f t="shared" si="513"/>
        <v>1.1144859813084111</v>
      </c>
      <c r="AP1925">
        <f t="shared" si="514"/>
        <v>-1.5541031227305737</v>
      </c>
      <c r="AQ1925">
        <f t="shared" si="515"/>
        <v>0.93044441089133822</v>
      </c>
      <c r="AR1925">
        <f t="shared" si="516"/>
        <v>0.95164882534664852</v>
      </c>
      <c r="AS1925">
        <f t="shared" si="517"/>
        <v>0.94867775354416572</v>
      </c>
    </row>
    <row r="1926" spans="1:46" hidden="1" x14ac:dyDescent="0.35">
      <c r="A1926" s="6">
        <v>224</v>
      </c>
      <c r="B1926" s="11" t="s">
        <v>559</v>
      </c>
      <c r="C1926" s="8" t="s">
        <v>560</v>
      </c>
      <c r="D1926" s="2">
        <v>2</v>
      </c>
      <c r="E1926" s="2">
        <v>72</v>
      </c>
      <c r="F1926" s="2" t="s">
        <v>38</v>
      </c>
      <c r="G1926" s="12"/>
      <c r="H1926" s="8" t="s">
        <v>121</v>
      </c>
      <c r="I1926" s="2">
        <v>3317000</v>
      </c>
      <c r="J1926" s="2">
        <v>2595000</v>
      </c>
      <c r="K1926" s="2">
        <v>13907000</v>
      </c>
      <c r="L1926" s="2">
        <v>14606000</v>
      </c>
      <c r="M1926" s="2">
        <v>12486000</v>
      </c>
      <c r="N1926" s="2">
        <v>51138000</v>
      </c>
      <c r="O1926" s="2">
        <v>66517000</v>
      </c>
      <c r="P1926" s="2">
        <v>56616000</v>
      </c>
      <c r="Q1926" s="14">
        <v>12498000</v>
      </c>
      <c r="R1926" s="14">
        <v>159175000</v>
      </c>
      <c r="S1926" s="14">
        <v>202337000</v>
      </c>
      <c r="T1926" s="14">
        <v>181406000</v>
      </c>
      <c r="U1926" s="14">
        <v>-4464000</v>
      </c>
      <c r="V1926" s="14">
        <v>-5083000</v>
      </c>
      <c r="W1926" s="14">
        <v>-48000</v>
      </c>
      <c r="X1926" s="14">
        <v>-1815000</v>
      </c>
      <c r="Y1926" s="14" t="s">
        <v>38</v>
      </c>
      <c r="Z1926" s="14" t="s">
        <v>38</v>
      </c>
      <c r="AA1926" s="14" t="s">
        <v>38</v>
      </c>
      <c r="AB1926" s="14" t="s">
        <v>38</v>
      </c>
      <c r="AC1926" s="14">
        <v>619000</v>
      </c>
      <c r="AD1926" s="14">
        <v>-5035000</v>
      </c>
      <c r="AE1926" s="14">
        <v>1860000</v>
      </c>
      <c r="AF1926" s="14">
        <v>-980000</v>
      </c>
      <c r="AG1926" s="2">
        <v>-645000</v>
      </c>
      <c r="AH1926" s="2">
        <v>-1264000</v>
      </c>
      <c r="AI1926" s="2">
        <v>3771000</v>
      </c>
      <c r="AJ1926" s="2">
        <v>1911000</v>
      </c>
      <c r="AK1926" s="16" t="str">
        <f t="shared" si="511"/>
        <v>Да</v>
      </c>
      <c r="AL1926" s="16" t="str">
        <f t="shared" ref="AL1926:AL1927" si="518">IF(IFERROR(AN1926*AO1926*AP1926*AQ1926*AR1926*AS1926,0)=0,"Да","Нет")</f>
        <v>Нет</v>
      </c>
      <c r="AM1926" s="16" t="str">
        <f t="shared" si="503"/>
        <v>Нет</v>
      </c>
      <c r="AN1926">
        <f t="shared" si="512"/>
        <v>0.2441628534553561</v>
      </c>
      <c r="AO1926">
        <f t="shared" si="513"/>
        <v>0.76879594690079223</v>
      </c>
      <c r="AP1926">
        <f t="shared" si="514"/>
        <v>1.1748798926098629</v>
      </c>
      <c r="AQ1926">
        <f t="shared" si="515"/>
        <v>0.51028481012658233</v>
      </c>
      <c r="AR1926">
        <f t="shared" si="516"/>
        <v>-0.33518960487934235</v>
      </c>
      <c r="AS1926">
        <f t="shared" si="517"/>
        <v>1.9733124018838304</v>
      </c>
    </row>
    <row r="1927" spans="1:46" hidden="1" x14ac:dyDescent="0.35">
      <c r="A1927" s="6">
        <v>1936</v>
      </c>
      <c r="B1927" s="11" t="s">
        <v>4600</v>
      </c>
      <c r="C1927" s="8" t="s">
        <v>4601</v>
      </c>
      <c r="D1927" s="2">
        <v>1</v>
      </c>
      <c r="E1927" s="2">
        <v>25</v>
      </c>
      <c r="F1927" s="2" t="s">
        <v>38</v>
      </c>
      <c r="G1927" s="12"/>
      <c r="H1927" s="8" t="s">
        <v>121</v>
      </c>
      <c r="I1927" s="2">
        <v>11750000</v>
      </c>
      <c r="J1927" s="2">
        <v>9672000</v>
      </c>
      <c r="K1927" s="2">
        <v>9690000</v>
      </c>
      <c r="L1927" s="2">
        <v>10846000</v>
      </c>
      <c r="M1927" s="2">
        <v>945000</v>
      </c>
      <c r="N1927" s="2">
        <v>-916000</v>
      </c>
      <c r="O1927" s="2">
        <v>-424000</v>
      </c>
      <c r="P1927" s="2">
        <v>643000</v>
      </c>
      <c r="Q1927" s="14">
        <v>12379000</v>
      </c>
      <c r="R1927" s="14">
        <v>13245000</v>
      </c>
      <c r="S1927" s="14">
        <v>12736000</v>
      </c>
      <c r="T1927" s="14">
        <v>15318000</v>
      </c>
      <c r="U1927" s="14">
        <v>109000</v>
      </c>
      <c r="V1927" s="14">
        <v>-264000</v>
      </c>
      <c r="W1927" s="14">
        <v>-349000</v>
      </c>
      <c r="X1927" s="14">
        <v>-548000</v>
      </c>
      <c r="Y1927" s="14" t="s">
        <v>38</v>
      </c>
      <c r="Z1927" s="14" t="s">
        <v>38</v>
      </c>
      <c r="AA1927" s="14" t="s">
        <v>38</v>
      </c>
      <c r="AB1927" s="14" t="s">
        <v>38</v>
      </c>
      <c r="AC1927" s="14">
        <v>393000</v>
      </c>
      <c r="AD1927" s="14">
        <v>98000</v>
      </c>
      <c r="AE1927" s="14">
        <v>199000</v>
      </c>
      <c r="AF1927" s="14">
        <v>165000</v>
      </c>
      <c r="AG1927" s="2">
        <v>8593000</v>
      </c>
      <c r="AH1927" s="2">
        <v>8200000</v>
      </c>
      <c r="AI1927" s="2">
        <v>8102000</v>
      </c>
      <c r="AJ1927" s="2">
        <v>7903000</v>
      </c>
      <c r="AK1927" s="16" t="str">
        <f t="shared" si="511"/>
        <v>Да</v>
      </c>
      <c r="AL1927" s="16" t="str">
        <f t="shared" si="518"/>
        <v>Нет</v>
      </c>
      <c r="AM1927" s="16" t="str">
        <f t="shared" si="503"/>
        <v>Нет</v>
      </c>
      <c r="AN1927">
        <f t="shared" si="512"/>
        <v>-1.0316593886462881</v>
      </c>
      <c r="AO1927">
        <f t="shared" si="513"/>
        <v>2.1603773584905661</v>
      </c>
      <c r="AP1927">
        <f t="shared" si="514"/>
        <v>-0.6594090202177294</v>
      </c>
      <c r="AQ1927">
        <f t="shared" si="515"/>
        <v>1.0479268292682926</v>
      </c>
      <c r="AR1927">
        <f t="shared" si="516"/>
        <v>1.0120957788200444</v>
      </c>
      <c r="AS1927">
        <f t="shared" si="517"/>
        <v>1.0251803112741997</v>
      </c>
    </row>
    <row r="1928" spans="1:46" ht="29" hidden="1" x14ac:dyDescent="0.35">
      <c r="A1928" s="6">
        <v>1183</v>
      </c>
      <c r="B1928" s="11" t="s">
        <v>2820</v>
      </c>
      <c r="C1928" s="8" t="s">
        <v>2821</v>
      </c>
      <c r="D1928" s="2">
        <v>1</v>
      </c>
      <c r="E1928" s="2">
        <v>99</v>
      </c>
      <c r="F1928" s="2" t="s">
        <v>38</v>
      </c>
      <c r="G1928" s="12" t="s">
        <v>2822</v>
      </c>
      <c r="H1928" s="8" t="s">
        <v>40</v>
      </c>
      <c r="I1928" s="2">
        <v>85103000</v>
      </c>
      <c r="J1928" s="2">
        <v>44506000</v>
      </c>
      <c r="K1928" s="2">
        <v>48155000</v>
      </c>
      <c r="L1928" s="2">
        <v>50811000</v>
      </c>
      <c r="M1928" s="2">
        <v>10670000</v>
      </c>
      <c r="N1928" s="2">
        <v>9020000</v>
      </c>
      <c r="O1928" s="2">
        <v>1886000</v>
      </c>
      <c r="P1928" s="2">
        <v>-2658000</v>
      </c>
      <c r="Q1928" s="14">
        <v>12225000</v>
      </c>
      <c r="R1928" s="14">
        <v>15219000</v>
      </c>
      <c r="S1928" s="14">
        <v>11670000</v>
      </c>
      <c r="T1928" s="14">
        <v>13436000</v>
      </c>
      <c r="U1928" s="14">
        <v>-22487000</v>
      </c>
      <c r="V1928" s="14">
        <v>-22041000</v>
      </c>
      <c r="W1928" s="14">
        <v>-15170000</v>
      </c>
      <c r="X1928" s="14">
        <v>-13598000</v>
      </c>
      <c r="Y1928" s="14" t="s">
        <v>38</v>
      </c>
      <c r="Z1928" s="14" t="s">
        <v>38</v>
      </c>
      <c r="AA1928" s="14" t="s">
        <v>38</v>
      </c>
      <c r="AB1928" s="14" t="s">
        <v>38</v>
      </c>
      <c r="AC1928" s="14">
        <v>-446000</v>
      </c>
      <c r="AD1928" s="14">
        <v>-3120000</v>
      </c>
      <c r="AE1928" s="14">
        <v>-1572000</v>
      </c>
      <c r="AF1928" s="14">
        <v>-3095000</v>
      </c>
      <c r="AG1928" s="2">
        <v>75505000</v>
      </c>
      <c r="AH1928" s="2">
        <v>35530000</v>
      </c>
      <c r="AI1928" s="2">
        <v>42400000</v>
      </c>
      <c r="AJ1928" s="2">
        <v>43972000</v>
      </c>
      <c r="AK1928" s="16" t="str">
        <f t="shared" si="511"/>
        <v>Нет</v>
      </c>
      <c r="AL1928" s="16" t="str">
        <f t="shared" ref="AL1928:AL1936" si="519">IF(IFERROR(AN1928*AO1928*AP1928*AQ1928*AR1928*AS1928,0)=0,"Да","Нет")</f>
        <v>Нет</v>
      </c>
      <c r="AM1928" s="16" t="str">
        <f t="shared" si="503"/>
        <v>Да</v>
      </c>
      <c r="AN1928">
        <f t="shared" si="512"/>
        <v>1.1829268292682926</v>
      </c>
      <c r="AO1928">
        <f t="shared" si="513"/>
        <v>4.7826086956521738</v>
      </c>
      <c r="AP1928">
        <f t="shared" si="514"/>
        <v>-0.70955605718585402</v>
      </c>
      <c r="AQ1928">
        <f t="shared" si="515"/>
        <v>2.1251055446101885</v>
      </c>
      <c r="AR1928">
        <f t="shared" si="516"/>
        <v>0.8379716981132076</v>
      </c>
      <c r="AS1928">
        <f t="shared" si="517"/>
        <v>0.96424997725825523</v>
      </c>
      <c r="AT1928">
        <f t="shared" ref="AT1928:AT1930" si="520">AQ1928*AN1928</f>
        <v>2.5138443637461987</v>
      </c>
    </row>
    <row r="1929" spans="1:46" ht="29" hidden="1" x14ac:dyDescent="0.35">
      <c r="A1929" s="6">
        <v>594</v>
      </c>
      <c r="B1929" s="11" t="s">
        <v>1446</v>
      </c>
      <c r="C1929" s="8" t="s">
        <v>1447</v>
      </c>
      <c r="D1929" s="2">
        <v>2</v>
      </c>
      <c r="E1929" s="2">
        <v>84</v>
      </c>
      <c r="F1929" s="2">
        <v>46</v>
      </c>
      <c r="G1929" s="12" t="s">
        <v>1448</v>
      </c>
      <c r="H1929" s="8" t="s">
        <v>121</v>
      </c>
      <c r="I1929" s="2">
        <v>48118000</v>
      </c>
      <c r="J1929" s="2">
        <v>46500000</v>
      </c>
      <c r="K1929" s="2">
        <v>41845000</v>
      </c>
      <c r="L1929" s="2">
        <v>42849000</v>
      </c>
      <c r="M1929" s="2">
        <v>11239000</v>
      </c>
      <c r="N1929" s="2">
        <v>8844000</v>
      </c>
      <c r="O1929" s="2">
        <v>6534000</v>
      </c>
      <c r="P1929" s="2">
        <v>4598000</v>
      </c>
      <c r="Q1929" s="14">
        <v>12186000</v>
      </c>
      <c r="R1929" s="14">
        <v>10444000</v>
      </c>
      <c r="S1929" s="14">
        <v>8817000</v>
      </c>
      <c r="T1929" s="14">
        <v>5177000</v>
      </c>
      <c r="U1929" s="14">
        <v>-33044000</v>
      </c>
      <c r="V1929" s="14">
        <v>-27405000</v>
      </c>
      <c r="W1929" s="14">
        <v>-14482000</v>
      </c>
      <c r="X1929" s="14">
        <v>-12355000</v>
      </c>
      <c r="Y1929" s="14" t="s">
        <v>38</v>
      </c>
      <c r="Z1929" s="14" t="s">
        <v>38</v>
      </c>
      <c r="AA1929" s="14" t="s">
        <v>38</v>
      </c>
      <c r="AB1929" s="14" t="s">
        <v>38</v>
      </c>
      <c r="AC1929" s="14">
        <v>-5648000</v>
      </c>
      <c r="AD1929" s="14">
        <v>-12923000</v>
      </c>
      <c r="AE1929" s="14">
        <v>-2127000</v>
      </c>
      <c r="AF1929" s="14">
        <v>-3254000</v>
      </c>
      <c r="AG1929" s="2">
        <v>19933000</v>
      </c>
      <c r="AH1929" s="2">
        <v>25573000</v>
      </c>
      <c r="AI1929" s="2">
        <v>38497000</v>
      </c>
      <c r="AJ1929" s="2">
        <v>40623000</v>
      </c>
      <c r="AK1929" s="16" t="str">
        <f t="shared" si="511"/>
        <v>Нет</v>
      </c>
      <c r="AL1929" s="16" t="str">
        <f t="shared" si="519"/>
        <v>Нет</v>
      </c>
      <c r="AM1929" s="16" t="str">
        <f t="shared" si="503"/>
        <v>Да</v>
      </c>
      <c r="AN1929">
        <f t="shared" si="512"/>
        <v>1.2708050655811849</v>
      </c>
      <c r="AO1929">
        <f t="shared" si="513"/>
        <v>1.3535353535353536</v>
      </c>
      <c r="AP1929">
        <f t="shared" si="514"/>
        <v>1.4210526315789473</v>
      </c>
      <c r="AQ1929">
        <f t="shared" si="515"/>
        <v>0.77945489383333988</v>
      </c>
      <c r="AR1929">
        <f t="shared" si="516"/>
        <v>0.66428552874249946</v>
      </c>
      <c r="AS1929">
        <f t="shared" si="517"/>
        <v>0.94766511582108659</v>
      </c>
      <c r="AT1929">
        <f t="shared" si="520"/>
        <v>0.99053522747545297</v>
      </c>
    </row>
    <row r="1930" spans="1:46" x14ac:dyDescent="0.35">
      <c r="A1930" s="6">
        <v>1176</v>
      </c>
      <c r="B1930" s="11" t="s">
        <v>2805</v>
      </c>
      <c r="C1930" s="8" t="s">
        <v>2806</v>
      </c>
      <c r="D1930" s="2">
        <v>1</v>
      </c>
      <c r="E1930" s="2">
        <v>83</v>
      </c>
      <c r="F1930" s="2" t="s">
        <v>38</v>
      </c>
      <c r="G1930" s="12"/>
      <c r="H1930" s="8" t="s">
        <v>121</v>
      </c>
      <c r="I1930" s="2">
        <v>43863000</v>
      </c>
      <c r="J1930" s="2">
        <v>53244000</v>
      </c>
      <c r="K1930" s="2">
        <v>62675000</v>
      </c>
      <c r="L1930" s="2">
        <v>56869000</v>
      </c>
      <c r="M1930" s="2">
        <v>-16074000</v>
      </c>
      <c r="N1930" s="2">
        <v>-2545000</v>
      </c>
      <c r="O1930" s="2">
        <v>1493000</v>
      </c>
      <c r="P1930" s="2">
        <v>-12812000</v>
      </c>
      <c r="Q1930" s="14">
        <v>12070000</v>
      </c>
      <c r="R1930" s="14">
        <v>30001000</v>
      </c>
      <c r="S1930" s="14">
        <v>32423000</v>
      </c>
      <c r="T1930" s="14">
        <v>43922000</v>
      </c>
      <c r="U1930" s="14">
        <v>-10637000</v>
      </c>
      <c r="V1930" s="14">
        <v>-4876000</v>
      </c>
      <c r="W1930" s="14">
        <v>-3771000</v>
      </c>
      <c r="X1930" s="14">
        <v>-23294000</v>
      </c>
      <c r="Y1930" s="14" t="s">
        <v>38</v>
      </c>
      <c r="Z1930" s="14" t="s">
        <v>38</v>
      </c>
      <c r="AA1930" s="14" t="s">
        <v>38</v>
      </c>
      <c r="AB1930" s="14" t="s">
        <v>38</v>
      </c>
      <c r="AC1930" s="14">
        <v>-16297000</v>
      </c>
      <c r="AD1930" s="14">
        <v>-1505000</v>
      </c>
      <c r="AE1930" s="14">
        <v>1923000</v>
      </c>
      <c r="AF1930" s="14">
        <v>-7614000</v>
      </c>
      <c r="AG1930" s="2">
        <v>39795000</v>
      </c>
      <c r="AH1930" s="2">
        <v>49960000</v>
      </c>
      <c r="AI1930" s="2">
        <v>58275000</v>
      </c>
      <c r="AJ1930" s="2">
        <v>46301000</v>
      </c>
      <c r="AK1930" s="16" t="str">
        <f t="shared" si="511"/>
        <v>Нет</v>
      </c>
      <c r="AL1930" s="16" t="str">
        <f t="shared" si="519"/>
        <v>Нет</v>
      </c>
      <c r="AM1930" s="16" t="str">
        <f t="shared" si="503"/>
        <v>Да</v>
      </c>
      <c r="AN1930">
        <f t="shared" si="512"/>
        <v>6.3159135559921413</v>
      </c>
      <c r="AO1930">
        <f t="shared" si="513"/>
        <v>-1.7046215673141327</v>
      </c>
      <c r="AP1930">
        <f t="shared" si="514"/>
        <v>-0.11653137683421792</v>
      </c>
      <c r="AQ1930">
        <f t="shared" si="515"/>
        <v>0.79653722978382702</v>
      </c>
      <c r="AR1930">
        <f t="shared" si="516"/>
        <v>0.85731445731445732</v>
      </c>
      <c r="AS1930">
        <f t="shared" si="517"/>
        <v>1.2586121250080993</v>
      </c>
      <c r="AT1930">
        <f t="shared" si="520"/>
        <v>5.0308602874441002</v>
      </c>
    </row>
    <row r="1931" spans="1:46" ht="87" hidden="1" x14ac:dyDescent="0.35">
      <c r="A1931" s="6">
        <v>1671</v>
      </c>
      <c r="B1931" s="11" t="s">
        <v>3966</v>
      </c>
      <c r="C1931" s="8" t="s">
        <v>3967</v>
      </c>
      <c r="D1931" s="2">
        <v>2</v>
      </c>
      <c r="E1931" s="2">
        <v>57</v>
      </c>
      <c r="F1931" s="2" t="s">
        <v>38</v>
      </c>
      <c r="G1931" s="12" t="s">
        <v>742</v>
      </c>
      <c r="H1931" s="8" t="s">
        <v>40</v>
      </c>
      <c r="I1931" s="2">
        <v>37354000</v>
      </c>
      <c r="J1931" s="2">
        <v>47562000</v>
      </c>
      <c r="K1931" s="2">
        <v>59859000</v>
      </c>
      <c r="L1931" s="2">
        <v>67825000</v>
      </c>
      <c r="M1931" s="2">
        <v>2435000</v>
      </c>
      <c r="N1931" s="2">
        <v>15297000</v>
      </c>
      <c r="O1931" s="2">
        <v>40497000</v>
      </c>
      <c r="P1931" s="2">
        <v>22729000</v>
      </c>
      <c r="Q1931" s="14">
        <v>12017000</v>
      </c>
      <c r="R1931" s="14">
        <v>58746000</v>
      </c>
      <c r="S1931" s="14">
        <v>114682000</v>
      </c>
      <c r="T1931" s="14">
        <v>132444000</v>
      </c>
      <c r="U1931" s="14">
        <v>23113000</v>
      </c>
      <c r="V1931" s="14">
        <v>27333000</v>
      </c>
      <c r="W1931" s="14">
        <v>38543000</v>
      </c>
      <c r="X1931" s="14">
        <v>34246000</v>
      </c>
      <c r="Y1931" s="14" t="s">
        <v>38</v>
      </c>
      <c r="Z1931" s="14" t="s">
        <v>38</v>
      </c>
      <c r="AA1931" s="14" t="s">
        <v>38</v>
      </c>
      <c r="AB1931" s="14" t="s">
        <v>38</v>
      </c>
      <c r="AC1931" s="14">
        <v>-4219000</v>
      </c>
      <c r="AD1931" s="14">
        <v>-9245000</v>
      </c>
      <c r="AE1931" s="14">
        <v>7794000</v>
      </c>
      <c r="AF1931" s="14">
        <v>13979000</v>
      </c>
      <c r="AG1931" s="2">
        <v>35551000</v>
      </c>
      <c r="AH1931" s="2">
        <v>39771000</v>
      </c>
      <c r="AI1931" s="2">
        <v>50981000</v>
      </c>
      <c r="AJ1931" s="2">
        <v>46684000</v>
      </c>
      <c r="AK1931" s="16" t="str">
        <f t="shared" si="511"/>
        <v>Нет</v>
      </c>
      <c r="AL1931" s="16" t="str">
        <f t="shared" si="519"/>
        <v>Нет</v>
      </c>
      <c r="AM1931" s="16" t="str">
        <f t="shared" si="503"/>
        <v>Нет</v>
      </c>
      <c r="AN1931">
        <f t="shared" si="512"/>
        <v>0.15918153886382952</v>
      </c>
      <c r="AO1931">
        <f t="shared" si="513"/>
        <v>0.37773168382843175</v>
      </c>
      <c r="AP1931">
        <f t="shared" si="514"/>
        <v>1.7817325883232875</v>
      </c>
      <c r="AQ1931">
        <f t="shared" si="515"/>
        <v>0.89389253476150965</v>
      </c>
      <c r="AR1931">
        <f t="shared" si="516"/>
        <v>0.78011416017732094</v>
      </c>
      <c r="AS1931">
        <f t="shared" si="517"/>
        <v>1.0920443835146945</v>
      </c>
    </row>
    <row r="1932" spans="1:46" hidden="1" x14ac:dyDescent="0.35">
      <c r="A1932" s="6">
        <v>371</v>
      </c>
      <c r="B1932" s="11" t="s">
        <v>908</v>
      </c>
      <c r="C1932" s="8" t="s">
        <v>909</v>
      </c>
      <c r="D1932" s="2">
        <v>1</v>
      </c>
      <c r="E1932" s="2">
        <v>86</v>
      </c>
      <c r="F1932" s="2" t="s">
        <v>38</v>
      </c>
      <c r="G1932" s="12"/>
      <c r="H1932" s="8" t="s">
        <v>121</v>
      </c>
      <c r="I1932" s="2">
        <v>35668000</v>
      </c>
      <c r="J1932" s="2">
        <v>60969000</v>
      </c>
      <c r="K1932" s="2">
        <v>61610000</v>
      </c>
      <c r="L1932" s="2">
        <v>60105000</v>
      </c>
      <c r="M1932" s="2">
        <v>-6514000</v>
      </c>
      <c r="N1932" s="2">
        <v>-11104000</v>
      </c>
      <c r="O1932" s="2">
        <v>937000</v>
      </c>
      <c r="P1932" s="2">
        <v>-4278000</v>
      </c>
      <c r="Q1932" s="14">
        <v>11929000</v>
      </c>
      <c r="R1932" s="14">
        <v>31156000</v>
      </c>
      <c r="S1932" s="14">
        <v>39916000</v>
      </c>
      <c r="T1932" s="14">
        <v>46187000</v>
      </c>
      <c r="U1932" s="14">
        <v>-23523000</v>
      </c>
      <c r="V1932" s="14">
        <v>-7979000</v>
      </c>
      <c r="W1932" s="14">
        <v>3309000</v>
      </c>
      <c r="X1932" s="14">
        <v>3305000</v>
      </c>
      <c r="Y1932" s="14" t="s">
        <v>38</v>
      </c>
      <c r="Z1932" s="14" t="s">
        <v>38</v>
      </c>
      <c r="AA1932" s="14" t="s">
        <v>38</v>
      </c>
      <c r="AB1932" s="14" t="s">
        <v>38</v>
      </c>
      <c r="AC1932" s="14">
        <v>-14802000</v>
      </c>
      <c r="AD1932" s="14">
        <v>-11288000</v>
      </c>
      <c r="AE1932" s="14">
        <v>4000</v>
      </c>
      <c r="AF1932" s="14">
        <v>-2334000</v>
      </c>
      <c r="AG1932" s="2">
        <v>26138000</v>
      </c>
      <c r="AH1932" s="2">
        <v>47910000</v>
      </c>
      <c r="AI1932" s="2">
        <v>54080000</v>
      </c>
      <c r="AJ1932" s="2">
        <v>54076000</v>
      </c>
      <c r="AK1932" s="16" t="str">
        <f t="shared" si="511"/>
        <v>Нет</v>
      </c>
      <c r="AL1932" s="16" t="str">
        <f t="shared" si="519"/>
        <v>Нет</v>
      </c>
      <c r="AM1932" s="16" t="str">
        <f t="shared" si="503"/>
        <v>Нет</v>
      </c>
      <c r="AN1932">
        <f t="shared" si="512"/>
        <v>0.58663544668587897</v>
      </c>
      <c r="AO1932">
        <f t="shared" si="513"/>
        <v>-11.850586979722518</v>
      </c>
      <c r="AP1932">
        <f t="shared" si="514"/>
        <v>-0.2190275829827022</v>
      </c>
      <c r="AQ1932">
        <f t="shared" si="515"/>
        <v>0.54556460029221454</v>
      </c>
      <c r="AR1932">
        <f t="shared" si="516"/>
        <v>0.88590976331360949</v>
      </c>
      <c r="AS1932">
        <f t="shared" si="517"/>
        <v>1.0000739699681929</v>
      </c>
    </row>
    <row r="1933" spans="1:46" hidden="1" x14ac:dyDescent="0.35">
      <c r="A1933" s="6">
        <v>1613</v>
      </c>
      <c r="B1933" s="11" t="s">
        <v>3820</v>
      </c>
      <c r="C1933" s="8" t="s">
        <v>3821</v>
      </c>
      <c r="D1933" s="2">
        <v>1</v>
      </c>
      <c r="E1933" s="2">
        <v>20</v>
      </c>
      <c r="F1933" s="2" t="s">
        <v>38</v>
      </c>
      <c r="G1933" s="12"/>
      <c r="H1933" s="8" t="s">
        <v>40</v>
      </c>
      <c r="I1933" s="2">
        <v>49978000</v>
      </c>
      <c r="J1933" s="2">
        <v>50141000</v>
      </c>
      <c r="K1933" s="2">
        <v>50351000</v>
      </c>
      <c r="L1933" s="2">
        <v>48446000</v>
      </c>
      <c r="M1933" s="2">
        <v>5225000</v>
      </c>
      <c r="N1933" s="2">
        <v>4812000</v>
      </c>
      <c r="O1933" s="2">
        <v>4725000</v>
      </c>
      <c r="P1933" s="2">
        <v>5191000</v>
      </c>
      <c r="Q1933" s="14">
        <v>11597000</v>
      </c>
      <c r="R1933" s="14">
        <v>10704000</v>
      </c>
      <c r="S1933" s="14">
        <v>9889000</v>
      </c>
      <c r="T1933" s="14">
        <v>9608000</v>
      </c>
      <c r="U1933" s="14">
        <v>3466000</v>
      </c>
      <c r="V1933" s="14">
        <v>3261000</v>
      </c>
      <c r="W1933" s="14">
        <v>2465000</v>
      </c>
      <c r="X1933" s="14">
        <v>1761000</v>
      </c>
      <c r="Y1933" s="14" t="s">
        <v>38</v>
      </c>
      <c r="Z1933" s="14" t="s">
        <v>38</v>
      </c>
      <c r="AA1933" s="14" t="s">
        <v>38</v>
      </c>
      <c r="AB1933" s="14" t="s">
        <v>38</v>
      </c>
      <c r="AC1933" s="14">
        <v>481000</v>
      </c>
      <c r="AD1933" s="14">
        <v>1046000</v>
      </c>
      <c r="AE1933" s="14">
        <v>943000</v>
      </c>
      <c r="AF1933" s="14">
        <v>977000</v>
      </c>
      <c r="AG1933" s="2">
        <v>49119000</v>
      </c>
      <c r="AH1933" s="2">
        <v>48862000</v>
      </c>
      <c r="AI1933" s="2">
        <v>48019000</v>
      </c>
      <c r="AJ1933" s="2">
        <v>47266000</v>
      </c>
      <c r="AK1933" s="16" t="str">
        <f t="shared" si="511"/>
        <v>Да</v>
      </c>
      <c r="AL1933" s="16" t="str">
        <f t="shared" si="519"/>
        <v>Нет</v>
      </c>
      <c r="AM1933" s="16" t="str">
        <f t="shared" si="503"/>
        <v>Да</v>
      </c>
      <c r="AN1933">
        <f t="shared" si="512"/>
        <v>1.0858270989193683</v>
      </c>
      <c r="AO1933">
        <f t="shared" si="513"/>
        <v>1.0184126984126984</v>
      </c>
      <c r="AP1933">
        <f t="shared" si="514"/>
        <v>0.91022924292043927</v>
      </c>
      <c r="AQ1933">
        <f t="shared" si="515"/>
        <v>1.0052597110228807</v>
      </c>
      <c r="AR1933">
        <f t="shared" si="516"/>
        <v>1.0175555509277578</v>
      </c>
      <c r="AS1933">
        <f t="shared" si="517"/>
        <v>1.015931113273812</v>
      </c>
      <c r="AT1933">
        <f>AQ1933*AN1933</f>
        <v>1.091538235680497</v>
      </c>
    </row>
    <row r="1934" spans="1:46" ht="72.5" hidden="1" x14ac:dyDescent="0.35">
      <c r="A1934" s="6">
        <v>195</v>
      </c>
      <c r="B1934" s="11" t="s">
        <v>487</v>
      </c>
      <c r="C1934" s="8" t="s">
        <v>488</v>
      </c>
      <c r="D1934" s="2">
        <v>1</v>
      </c>
      <c r="E1934" s="2">
        <v>99</v>
      </c>
      <c r="F1934" s="2" t="s">
        <v>38</v>
      </c>
      <c r="G1934" s="12" t="s">
        <v>489</v>
      </c>
      <c r="H1934" s="8" t="s">
        <v>121</v>
      </c>
      <c r="I1934" s="2">
        <v>97256000</v>
      </c>
      <c r="J1934" s="2">
        <v>122854000</v>
      </c>
      <c r="K1934" s="2">
        <v>119566000</v>
      </c>
      <c r="L1934" s="2">
        <v>80099000</v>
      </c>
      <c r="M1934" s="2">
        <v>3852000</v>
      </c>
      <c r="N1934" s="2">
        <v>4060000</v>
      </c>
      <c r="O1934" s="2">
        <v>17014000</v>
      </c>
      <c r="P1934" s="2">
        <v>-27551000</v>
      </c>
      <c r="Q1934" s="14">
        <v>11499000</v>
      </c>
      <c r="R1934" s="14">
        <v>4749000</v>
      </c>
      <c r="S1934" s="14">
        <v>18192000</v>
      </c>
      <c r="T1934" s="14">
        <v>13726000</v>
      </c>
      <c r="U1934" s="14">
        <v>-240860000</v>
      </c>
      <c r="V1934" s="14">
        <v>-228879000</v>
      </c>
      <c r="W1934" s="14">
        <v>-212639000</v>
      </c>
      <c r="X1934" s="14">
        <v>-222558000</v>
      </c>
      <c r="Y1934" s="14" t="s">
        <v>38</v>
      </c>
      <c r="Z1934" s="14" t="s">
        <v>38</v>
      </c>
      <c r="AA1934" s="14" t="s">
        <v>38</v>
      </c>
      <c r="AB1934" s="14" t="s">
        <v>38</v>
      </c>
      <c r="AC1934" s="14">
        <v>-11981000</v>
      </c>
      <c r="AD1934" s="14">
        <v>-16424000</v>
      </c>
      <c r="AE1934" s="14">
        <v>-25748000</v>
      </c>
      <c r="AF1934" s="14">
        <v>-28054000</v>
      </c>
      <c r="AG1934" s="2">
        <v>-165261000</v>
      </c>
      <c r="AH1934" s="2">
        <v>-153280000</v>
      </c>
      <c r="AI1934" s="2">
        <v>-137041000</v>
      </c>
      <c r="AJ1934" s="2">
        <v>-146959000</v>
      </c>
      <c r="AK1934" s="16" t="str">
        <f t="shared" si="511"/>
        <v>Нет</v>
      </c>
      <c r="AL1934" s="16" t="str">
        <f t="shared" si="519"/>
        <v>Нет</v>
      </c>
      <c r="AM1934" s="16" t="str">
        <f t="shared" si="503"/>
        <v>Нет</v>
      </c>
      <c r="AN1934">
        <f t="shared" si="512"/>
        <v>0.94876847290640398</v>
      </c>
      <c r="AO1934">
        <f t="shared" si="513"/>
        <v>0.23862701304807804</v>
      </c>
      <c r="AP1934">
        <f t="shared" si="514"/>
        <v>-0.61754564262640199</v>
      </c>
      <c r="AQ1934">
        <f t="shared" si="515"/>
        <v>1.0781641440501044</v>
      </c>
      <c r="AR1934">
        <f t="shared" si="516"/>
        <v>1.1184973839945709</v>
      </c>
      <c r="AS1934">
        <f t="shared" si="517"/>
        <v>0.93251178900237486</v>
      </c>
    </row>
    <row r="1935" spans="1:46" ht="43.5" hidden="1" x14ac:dyDescent="0.35">
      <c r="A1935" s="6">
        <v>1163</v>
      </c>
      <c r="B1935" s="11" t="s">
        <v>2775</v>
      </c>
      <c r="C1935" s="8" t="s">
        <v>2776</v>
      </c>
      <c r="D1935" s="2">
        <v>1</v>
      </c>
      <c r="E1935" s="2">
        <v>26</v>
      </c>
      <c r="F1935" s="2" t="s">
        <v>38</v>
      </c>
      <c r="G1935" s="12"/>
      <c r="H1935" s="8" t="s">
        <v>121</v>
      </c>
      <c r="I1935" s="2">
        <v>34007000</v>
      </c>
      <c r="J1935" s="2">
        <v>36547000</v>
      </c>
      <c r="K1935" s="2">
        <v>34348000</v>
      </c>
      <c r="L1935" s="2">
        <v>35413000</v>
      </c>
      <c r="M1935" s="2">
        <v>1046000</v>
      </c>
      <c r="N1935" s="2">
        <v>-243000</v>
      </c>
      <c r="O1935" s="2">
        <v>562000</v>
      </c>
      <c r="P1935" s="2">
        <v>-2311000</v>
      </c>
      <c r="Q1935" s="14">
        <v>11480000</v>
      </c>
      <c r="R1935" s="14">
        <v>3069000</v>
      </c>
      <c r="S1935" s="14">
        <v>4637000</v>
      </c>
      <c r="T1935" s="14">
        <v>933000</v>
      </c>
      <c r="U1935" s="14">
        <v>-13444000</v>
      </c>
      <c r="V1935" s="14">
        <v>-14832000</v>
      </c>
      <c r="W1935" s="14">
        <v>-14834000</v>
      </c>
      <c r="X1935" s="14">
        <v>-14899000</v>
      </c>
      <c r="Y1935" s="14" t="s">
        <v>38</v>
      </c>
      <c r="Z1935" s="14" t="s">
        <v>38</v>
      </c>
      <c r="AA1935" s="14" t="s">
        <v>38</v>
      </c>
      <c r="AB1935" s="14" t="s">
        <v>38</v>
      </c>
      <c r="AC1935" s="14">
        <v>1388000</v>
      </c>
      <c r="AD1935" s="14">
        <v>42000</v>
      </c>
      <c r="AE1935" s="14">
        <v>65000</v>
      </c>
      <c r="AF1935" s="14">
        <v>-1405000</v>
      </c>
      <c r="AG1935" s="2">
        <v>32894000</v>
      </c>
      <c r="AH1935" s="2">
        <v>31724000</v>
      </c>
      <c r="AI1935" s="2">
        <v>31947000</v>
      </c>
      <c r="AJ1935" s="2">
        <v>32191000</v>
      </c>
      <c r="AK1935" s="16" t="str">
        <f t="shared" si="511"/>
        <v>Да</v>
      </c>
      <c r="AL1935" s="16" t="str">
        <f t="shared" si="519"/>
        <v>Нет</v>
      </c>
      <c r="AM1935" s="16" t="str">
        <f t="shared" si="503"/>
        <v>Нет</v>
      </c>
      <c r="AN1935">
        <f t="shared" si="512"/>
        <v>-4.3045267489711936</v>
      </c>
      <c r="AO1935">
        <f t="shared" si="513"/>
        <v>-0.43238434163701067</v>
      </c>
      <c r="AP1935">
        <f t="shared" si="514"/>
        <v>-0.2431847684984855</v>
      </c>
      <c r="AQ1935">
        <f t="shared" si="515"/>
        <v>1.0368805951330222</v>
      </c>
      <c r="AR1935">
        <f t="shared" si="516"/>
        <v>0.99301968885967384</v>
      </c>
      <c r="AS1935">
        <f t="shared" si="517"/>
        <v>0.99242024168245779</v>
      </c>
    </row>
    <row r="1936" spans="1:46" hidden="1" x14ac:dyDescent="0.35">
      <c r="A1936" s="6">
        <v>1335</v>
      </c>
      <c r="B1936" s="11" t="s">
        <v>3156</v>
      </c>
      <c r="C1936" s="8" t="s">
        <v>3157</v>
      </c>
      <c r="D1936" s="2">
        <v>1</v>
      </c>
      <c r="E1936" s="2">
        <v>83</v>
      </c>
      <c r="F1936" s="2" t="s">
        <v>38</v>
      </c>
      <c r="G1936" s="12"/>
      <c r="H1936" s="8" t="s">
        <v>121</v>
      </c>
      <c r="I1936" s="2">
        <v>3401000</v>
      </c>
      <c r="J1936" s="2">
        <v>4347000</v>
      </c>
      <c r="K1936" s="2">
        <v>3296000</v>
      </c>
      <c r="L1936" s="2">
        <v>3311000</v>
      </c>
      <c r="M1936" s="2">
        <v>350000</v>
      </c>
      <c r="N1936" s="2">
        <v>1266000</v>
      </c>
      <c r="O1936" s="2">
        <v>3206000</v>
      </c>
      <c r="P1936" s="2">
        <v>4790000</v>
      </c>
      <c r="Q1936" s="14">
        <v>11351000</v>
      </c>
      <c r="R1936" s="14">
        <v>12790000</v>
      </c>
      <c r="S1936" s="14">
        <v>10202000</v>
      </c>
      <c r="T1936" s="14">
        <v>9720000</v>
      </c>
      <c r="U1936" s="14">
        <v>-1206000</v>
      </c>
      <c r="V1936" s="14">
        <v>-981000</v>
      </c>
      <c r="W1936" s="14">
        <v>-1557000</v>
      </c>
      <c r="X1936" s="14">
        <v>-3343000</v>
      </c>
      <c r="Y1936" s="14" t="s">
        <v>38</v>
      </c>
      <c r="Z1936" s="14" t="s">
        <v>38</v>
      </c>
      <c r="AA1936" s="14" t="s">
        <v>38</v>
      </c>
      <c r="AB1936" s="14" t="s">
        <v>38</v>
      </c>
      <c r="AC1936" s="14">
        <v>-225000</v>
      </c>
      <c r="AD1936" s="14">
        <v>590000</v>
      </c>
      <c r="AE1936" s="14">
        <v>2459000</v>
      </c>
      <c r="AF1936" s="14">
        <v>2033000</v>
      </c>
      <c r="AG1936" s="2">
        <v>3355000</v>
      </c>
      <c r="AH1936" s="2">
        <v>3580000</v>
      </c>
      <c r="AI1936" s="2">
        <v>3003000</v>
      </c>
      <c r="AJ1936" s="2">
        <v>1218000</v>
      </c>
      <c r="AK1936" s="16" t="str">
        <f t="shared" si="511"/>
        <v>Нет</v>
      </c>
      <c r="AL1936" s="16" t="str">
        <f t="shared" si="519"/>
        <v>Нет</v>
      </c>
      <c r="AM1936" s="16" t="str">
        <f t="shared" si="503"/>
        <v>Нет</v>
      </c>
      <c r="AN1936">
        <f t="shared" si="512"/>
        <v>0.2764612954186414</v>
      </c>
      <c r="AO1936">
        <f t="shared" si="513"/>
        <v>0.39488459139114163</v>
      </c>
      <c r="AP1936">
        <f t="shared" si="514"/>
        <v>0.66931106471816282</v>
      </c>
      <c r="AQ1936">
        <f t="shared" si="515"/>
        <v>0.93715083798882681</v>
      </c>
      <c r="AR1936">
        <f t="shared" si="516"/>
        <v>1.1921411921411922</v>
      </c>
      <c r="AS1936">
        <f t="shared" si="517"/>
        <v>2.4655172413793105</v>
      </c>
    </row>
    <row r="1937" spans="1:46" hidden="1" x14ac:dyDescent="0.35">
      <c r="A1937" s="6">
        <v>2046</v>
      </c>
      <c r="B1937" s="11" t="s">
        <v>4854</v>
      </c>
      <c r="C1937" s="8" t="s">
        <v>4855</v>
      </c>
      <c r="D1937" s="2">
        <v>1</v>
      </c>
      <c r="E1937" s="2">
        <v>37</v>
      </c>
      <c r="F1937" s="2" t="s">
        <v>38</v>
      </c>
      <c r="G1937" s="12"/>
      <c r="H1937" s="8" t="s">
        <v>121</v>
      </c>
      <c r="I1937" s="2">
        <v>62989000</v>
      </c>
      <c r="J1937" s="2">
        <v>60969000</v>
      </c>
      <c r="K1937" s="2">
        <v>69780000</v>
      </c>
      <c r="L1937" s="2">
        <v>77715000</v>
      </c>
      <c r="M1937" s="2">
        <v>11312000</v>
      </c>
      <c r="N1937" s="2">
        <v>12187000</v>
      </c>
      <c r="O1937" s="2">
        <v>24745000</v>
      </c>
      <c r="P1937" s="2">
        <v>40394000</v>
      </c>
      <c r="Q1937" s="14">
        <v>11312000</v>
      </c>
      <c r="R1937" s="14">
        <v>12187000</v>
      </c>
      <c r="S1937" s="14">
        <v>24745000</v>
      </c>
      <c r="T1937" s="14">
        <v>40394000</v>
      </c>
      <c r="U1937" s="14" t="s">
        <v>38</v>
      </c>
      <c r="V1937" s="14">
        <v>947000</v>
      </c>
      <c r="W1937" s="14">
        <v>5431000</v>
      </c>
      <c r="X1937" s="14">
        <v>10444000</v>
      </c>
      <c r="Y1937" s="14" t="s">
        <v>38</v>
      </c>
      <c r="Z1937" s="14" t="s">
        <v>38</v>
      </c>
      <c r="AA1937" s="14" t="s">
        <v>38</v>
      </c>
      <c r="AB1937" s="14" t="s">
        <v>38</v>
      </c>
      <c r="AC1937" s="14">
        <v>78000</v>
      </c>
      <c r="AD1937" s="14">
        <v>16000</v>
      </c>
      <c r="AE1937" s="14">
        <v>82000</v>
      </c>
      <c r="AF1937" s="14">
        <v>698000</v>
      </c>
      <c r="AG1937" s="2">
        <v>52903000</v>
      </c>
      <c r="AH1937" s="2">
        <v>51809000</v>
      </c>
      <c r="AI1937" s="2">
        <v>56293000</v>
      </c>
      <c r="AJ1937" s="2">
        <v>61306000</v>
      </c>
      <c r="AK1937" s="16" t="str">
        <f t="shared" si="511"/>
        <v>Да</v>
      </c>
      <c r="AL1937" s="16" t="str">
        <f t="shared" ref="AL1937:AL1938" si="521">IF(IFERROR(AN1937*AO1937*AP1937*AQ1937*AR1937*AS1937,0)=0,"Да","Нет")</f>
        <v>Нет</v>
      </c>
      <c r="AM1937" s="16" t="str">
        <f t="shared" si="503"/>
        <v>Нет</v>
      </c>
      <c r="AN1937">
        <f t="shared" si="512"/>
        <v>0.92820218265364729</v>
      </c>
      <c r="AO1937">
        <f t="shared" si="513"/>
        <v>0.49250353606789249</v>
      </c>
      <c r="AP1937">
        <f t="shared" si="514"/>
        <v>0.61259097885824632</v>
      </c>
      <c r="AQ1937">
        <f t="shared" si="515"/>
        <v>1.0211160223127256</v>
      </c>
      <c r="AR1937">
        <f t="shared" si="516"/>
        <v>0.92034533600980584</v>
      </c>
      <c r="AS1937">
        <f t="shared" si="517"/>
        <v>0.91822986330864842</v>
      </c>
    </row>
    <row r="1938" spans="1:46" hidden="1" x14ac:dyDescent="0.35">
      <c r="A1938" s="6">
        <v>2124</v>
      </c>
      <c r="B1938" s="11" t="s">
        <v>5038</v>
      </c>
      <c r="C1938" s="8" t="s">
        <v>5039</v>
      </c>
      <c r="D1938" s="2">
        <v>3</v>
      </c>
      <c r="E1938" s="2">
        <v>2</v>
      </c>
      <c r="F1938" s="2" t="s">
        <v>38</v>
      </c>
      <c r="G1938" s="12"/>
      <c r="H1938" s="8" t="s">
        <v>40</v>
      </c>
      <c r="I1938" s="2">
        <v>4074000</v>
      </c>
      <c r="J1938" s="2">
        <v>5260000</v>
      </c>
      <c r="K1938" s="2">
        <v>1806000</v>
      </c>
      <c r="L1938" s="2">
        <v>5640000</v>
      </c>
      <c r="M1938" s="2">
        <v>4907000</v>
      </c>
      <c r="N1938" s="2">
        <v>3923000</v>
      </c>
      <c r="O1938" s="2">
        <v>5444000</v>
      </c>
      <c r="P1938" s="2">
        <v>-872000</v>
      </c>
      <c r="Q1938" s="14">
        <v>11229000</v>
      </c>
      <c r="R1938" s="14">
        <v>28888000</v>
      </c>
      <c r="S1938" s="14">
        <v>25881000</v>
      </c>
      <c r="T1938" s="14">
        <v>6805000</v>
      </c>
      <c r="U1938" s="14">
        <v>-1544000</v>
      </c>
      <c r="V1938" s="14">
        <v>-2080000</v>
      </c>
      <c r="W1938" s="14">
        <v>-2052000</v>
      </c>
      <c r="X1938" s="14" t="s">
        <v>38</v>
      </c>
      <c r="Y1938" s="14" t="s">
        <v>38</v>
      </c>
      <c r="Z1938" s="14" t="s">
        <v>38</v>
      </c>
      <c r="AA1938" s="14" t="s">
        <v>38</v>
      </c>
      <c r="AB1938" s="14" t="s">
        <v>38</v>
      </c>
      <c r="AC1938" s="14">
        <v>536000</v>
      </c>
      <c r="AD1938" s="14">
        <v>-28000</v>
      </c>
      <c r="AE1938" s="14">
        <v>2503000</v>
      </c>
      <c r="AF1938" s="14">
        <v>-2972000</v>
      </c>
      <c r="AG1938" s="2">
        <v>286000</v>
      </c>
      <c r="AH1938" s="2">
        <v>-250000</v>
      </c>
      <c r="AI1938" s="2">
        <v>-222000</v>
      </c>
      <c r="AJ1938" s="2">
        <v>-2046000</v>
      </c>
      <c r="AK1938" s="16" t="str">
        <f t="shared" si="511"/>
        <v>Да</v>
      </c>
      <c r="AL1938" s="16" t="str">
        <f t="shared" si="521"/>
        <v>Нет</v>
      </c>
      <c r="AM1938" s="16" t="str">
        <f t="shared" si="503"/>
        <v>Да</v>
      </c>
      <c r="AN1938">
        <f t="shared" si="512"/>
        <v>1.25082844761662</v>
      </c>
      <c r="AO1938">
        <f t="shared" si="513"/>
        <v>0.72060984570168995</v>
      </c>
      <c r="AP1938">
        <f t="shared" si="514"/>
        <v>-6.2431192660550456</v>
      </c>
      <c r="AQ1938">
        <f t="shared" si="515"/>
        <v>-1.1439999999999999</v>
      </c>
      <c r="AR1938">
        <f t="shared" si="516"/>
        <v>1.1261261261261262</v>
      </c>
      <c r="AS1938">
        <f t="shared" si="517"/>
        <v>0.10850439882697947</v>
      </c>
      <c r="AT1938">
        <f>AQ1938*AN1938</f>
        <v>-1.4309477440734133</v>
      </c>
    </row>
    <row r="1939" spans="1:46" hidden="1" x14ac:dyDescent="0.35">
      <c r="A1939" s="6">
        <v>2048</v>
      </c>
      <c r="B1939" s="11" t="s">
        <v>4858</v>
      </c>
      <c r="C1939" s="8" t="s">
        <v>4859</v>
      </c>
      <c r="D1939" s="2">
        <v>1</v>
      </c>
      <c r="E1939" s="2">
        <v>73</v>
      </c>
      <c r="F1939" s="2" t="s">
        <v>38</v>
      </c>
      <c r="G1939" s="12"/>
      <c r="H1939" s="8" t="s">
        <v>40</v>
      </c>
      <c r="I1939" s="2">
        <v>6076000</v>
      </c>
      <c r="J1939" s="2">
        <v>12184000</v>
      </c>
      <c r="K1939" s="2">
        <v>11853000</v>
      </c>
      <c r="L1939" s="2">
        <v>11326000</v>
      </c>
      <c r="M1939" s="2">
        <v>187000</v>
      </c>
      <c r="N1939" s="2">
        <v>-1465000</v>
      </c>
      <c r="O1939" s="2">
        <v>522000</v>
      </c>
      <c r="P1939" s="2">
        <v>619000</v>
      </c>
      <c r="Q1939" s="14">
        <v>11225000</v>
      </c>
      <c r="R1939" s="14">
        <v>9224000</v>
      </c>
      <c r="S1939" s="14">
        <v>9989000</v>
      </c>
      <c r="T1939" s="14">
        <v>10898000</v>
      </c>
      <c r="U1939" s="14" t="s">
        <v>38</v>
      </c>
      <c r="V1939" s="14">
        <v>5752000</v>
      </c>
      <c r="W1939" s="14">
        <v>7511000</v>
      </c>
      <c r="X1939" s="14">
        <v>8065000</v>
      </c>
      <c r="Y1939" s="14" t="s">
        <v>38</v>
      </c>
      <c r="Z1939" s="14" t="s">
        <v>38</v>
      </c>
      <c r="AA1939" s="14" t="s">
        <v>38</v>
      </c>
      <c r="AB1939" s="14" t="s">
        <v>38</v>
      </c>
      <c r="AC1939" s="14">
        <v>-5752000</v>
      </c>
      <c r="AD1939" s="14">
        <v>-1759000</v>
      </c>
      <c r="AE1939" s="14">
        <v>1000</v>
      </c>
      <c r="AF1939" s="14">
        <v>31000</v>
      </c>
      <c r="AG1939" s="2">
        <v>1380000</v>
      </c>
      <c r="AH1939" s="2">
        <v>7202000</v>
      </c>
      <c r="AI1939" s="2">
        <v>8960000</v>
      </c>
      <c r="AJ1939" s="2">
        <v>9515000</v>
      </c>
      <c r="AK1939" s="16" t="str">
        <f t="shared" si="511"/>
        <v>Нет</v>
      </c>
      <c r="AL1939" s="16" t="str">
        <f>IF(IFERROR(AN1939*AO1939*AP1939*AQ1939*AR1939*AS1939,0)=0,"Да","Нет")</f>
        <v>Нет</v>
      </c>
      <c r="AM1939" s="16" t="str">
        <f t="shared" si="503"/>
        <v>Нет</v>
      </c>
      <c r="AN1939">
        <f t="shared" si="512"/>
        <v>-0.12764505119453926</v>
      </c>
      <c r="AO1939">
        <f t="shared" si="513"/>
        <v>-2.8065134099616857</v>
      </c>
      <c r="AP1939">
        <f t="shared" si="514"/>
        <v>0.84329563812600972</v>
      </c>
      <c r="AQ1939">
        <f t="shared" si="515"/>
        <v>0.19161344071091363</v>
      </c>
      <c r="AR1939">
        <f t="shared" si="516"/>
        <v>0.80379464285714286</v>
      </c>
      <c r="AS1939">
        <f t="shared" si="517"/>
        <v>0.94167104571728855</v>
      </c>
    </row>
    <row r="1940" spans="1:46" ht="43.5" hidden="1" x14ac:dyDescent="0.35">
      <c r="A1940" s="6">
        <v>1689</v>
      </c>
      <c r="B1940" s="11" t="s">
        <v>4010</v>
      </c>
      <c r="C1940" s="8" t="s">
        <v>4011</v>
      </c>
      <c r="D1940" s="2">
        <v>1</v>
      </c>
      <c r="E1940" s="2">
        <v>30</v>
      </c>
      <c r="F1940" s="2" t="s">
        <v>38</v>
      </c>
      <c r="G1940" s="12" t="s">
        <v>4012</v>
      </c>
      <c r="H1940" s="8" t="s">
        <v>121</v>
      </c>
      <c r="I1940" s="2">
        <v>58974000</v>
      </c>
      <c r="J1940" s="2">
        <v>59322000</v>
      </c>
      <c r="K1940" s="2">
        <v>59174000</v>
      </c>
      <c r="L1940" s="2">
        <v>59727000</v>
      </c>
      <c r="M1940" s="2">
        <v>5520000</v>
      </c>
      <c r="N1940" s="2">
        <v>5293000</v>
      </c>
      <c r="O1940" s="2">
        <v>4623000</v>
      </c>
      <c r="P1940" s="2">
        <v>5336000</v>
      </c>
      <c r="Q1940" s="14">
        <v>11070000</v>
      </c>
      <c r="R1940" s="14">
        <v>10756000</v>
      </c>
      <c r="S1940" s="14">
        <v>10158000</v>
      </c>
      <c r="T1940" s="14">
        <v>10541000</v>
      </c>
      <c r="U1940" s="14">
        <v>-3255000</v>
      </c>
      <c r="V1940" s="14">
        <v>-3949000</v>
      </c>
      <c r="W1940" s="14">
        <v>-4307000</v>
      </c>
      <c r="X1940" s="14">
        <v>-3432000</v>
      </c>
      <c r="Y1940" s="14" t="s">
        <v>38</v>
      </c>
      <c r="Z1940" s="14" t="s">
        <v>38</v>
      </c>
      <c r="AA1940" s="14" t="s">
        <v>38</v>
      </c>
      <c r="AB1940" s="14" t="s">
        <v>38</v>
      </c>
      <c r="AC1940" s="14">
        <v>694000</v>
      </c>
      <c r="AD1940" s="14">
        <v>358000</v>
      </c>
      <c r="AE1940" s="14">
        <v>-805000</v>
      </c>
      <c r="AF1940" s="14">
        <v>-3821000</v>
      </c>
      <c r="AG1940" s="2">
        <v>56158000</v>
      </c>
      <c r="AH1940" s="2">
        <v>55464000</v>
      </c>
      <c r="AI1940" s="2">
        <v>55106000</v>
      </c>
      <c r="AJ1940" s="2">
        <v>55981000</v>
      </c>
      <c r="AK1940" s="16" t="str">
        <f t="shared" si="511"/>
        <v>Да</v>
      </c>
      <c r="AL1940" s="16" t="str">
        <f t="shared" ref="AL1940:AL1943" si="522">IF(IFERROR(AN1940*AO1940*AP1940*AQ1940*AR1940*AS1940,0)=0,"Да","Нет")</f>
        <v>Нет</v>
      </c>
      <c r="AM1940" s="16" t="str">
        <f t="shared" si="503"/>
        <v>Да</v>
      </c>
      <c r="AN1940">
        <f t="shared" si="512"/>
        <v>1.0428868316644624</v>
      </c>
      <c r="AO1940">
        <f t="shared" si="513"/>
        <v>1.144927536231884</v>
      </c>
      <c r="AP1940">
        <f t="shared" si="514"/>
        <v>0.86637931034482762</v>
      </c>
      <c r="AQ1940">
        <f t="shared" si="515"/>
        <v>1.0125126207990769</v>
      </c>
      <c r="AR1940">
        <f t="shared" si="516"/>
        <v>1.0064965702464341</v>
      </c>
      <c r="AS1940">
        <f t="shared" si="517"/>
        <v>0.98436969686143516</v>
      </c>
      <c r="AT1940">
        <f>AQ1940*AN1940</f>
        <v>1.0559360791254306</v>
      </c>
    </row>
    <row r="1941" spans="1:46" hidden="1" x14ac:dyDescent="0.35">
      <c r="A1941" s="6">
        <v>659</v>
      </c>
      <c r="B1941" s="11" t="s">
        <v>1599</v>
      </c>
      <c r="C1941" s="8" t="s">
        <v>1600</v>
      </c>
      <c r="D1941" s="2">
        <v>43</v>
      </c>
      <c r="E1941" s="2">
        <v>8</v>
      </c>
      <c r="F1941" s="2" t="s">
        <v>38</v>
      </c>
      <c r="G1941" s="12"/>
      <c r="H1941" s="8" t="s">
        <v>121</v>
      </c>
      <c r="I1941" s="2">
        <v>1472000</v>
      </c>
      <c r="J1941" s="2">
        <v>2254000</v>
      </c>
      <c r="K1941" s="2">
        <v>1792000</v>
      </c>
      <c r="L1941" s="2">
        <v>1467000</v>
      </c>
      <c r="M1941" s="2">
        <v>337000</v>
      </c>
      <c r="N1941" s="2">
        <v>560000</v>
      </c>
      <c r="O1941" s="2">
        <v>293000</v>
      </c>
      <c r="P1941" s="2">
        <v>76000</v>
      </c>
      <c r="Q1941" s="14">
        <v>10944000</v>
      </c>
      <c r="R1941" s="14">
        <v>10420000</v>
      </c>
      <c r="S1941" s="14">
        <v>10155000</v>
      </c>
      <c r="T1941" s="14">
        <v>8277000</v>
      </c>
      <c r="U1941" s="14">
        <v>223000</v>
      </c>
      <c r="V1941" s="14">
        <v>396000</v>
      </c>
      <c r="W1941" s="14">
        <v>405000</v>
      </c>
      <c r="X1941" s="14">
        <v>284000</v>
      </c>
      <c r="Y1941" s="14" t="s">
        <v>38</v>
      </c>
      <c r="Z1941" s="14" t="s">
        <v>38</v>
      </c>
      <c r="AA1941" s="14" t="s">
        <v>38</v>
      </c>
      <c r="AB1941" s="14" t="s">
        <v>38</v>
      </c>
      <c r="AC1941" s="14">
        <v>223000</v>
      </c>
      <c r="AD1941" s="14">
        <v>57000</v>
      </c>
      <c r="AE1941" s="14">
        <v>132000</v>
      </c>
      <c r="AF1941" s="14">
        <v>11000</v>
      </c>
      <c r="AG1941" s="2">
        <v>914000</v>
      </c>
      <c r="AH1941" s="2">
        <v>1087000</v>
      </c>
      <c r="AI1941" s="2">
        <v>1096000</v>
      </c>
      <c r="AJ1941" s="2">
        <v>975000</v>
      </c>
      <c r="AK1941" s="16" t="str">
        <f t="shared" si="511"/>
        <v>Да</v>
      </c>
      <c r="AL1941" s="16" t="str">
        <f t="shared" si="522"/>
        <v>Нет</v>
      </c>
      <c r="AM1941" s="16" t="str">
        <f t="shared" si="503"/>
        <v>Нет</v>
      </c>
      <c r="AN1941">
        <f t="shared" si="512"/>
        <v>0.60178571428571426</v>
      </c>
      <c r="AO1941">
        <f t="shared" si="513"/>
        <v>1.9112627986348123</v>
      </c>
      <c r="AP1941">
        <f t="shared" si="514"/>
        <v>3.8552631578947367</v>
      </c>
      <c r="AQ1941">
        <f t="shared" si="515"/>
        <v>0.84084636614535424</v>
      </c>
      <c r="AR1941">
        <f t="shared" si="516"/>
        <v>0.99178832116788318</v>
      </c>
      <c r="AS1941">
        <f t="shared" si="517"/>
        <v>1.1241025641025642</v>
      </c>
    </row>
    <row r="1942" spans="1:46" ht="43.5" hidden="1" x14ac:dyDescent="0.35">
      <c r="A1942" s="6">
        <v>1364</v>
      </c>
      <c r="B1942" s="11" t="s">
        <v>3225</v>
      </c>
      <c r="C1942" s="8" t="s">
        <v>3226</v>
      </c>
      <c r="D1942" s="2">
        <v>3</v>
      </c>
      <c r="E1942" s="2">
        <v>36</v>
      </c>
      <c r="F1942" s="2" t="s">
        <v>38</v>
      </c>
      <c r="G1942" s="12"/>
      <c r="H1942" s="8" t="s">
        <v>40</v>
      </c>
      <c r="I1942" s="2">
        <v>6159000</v>
      </c>
      <c r="J1942" s="2">
        <v>6813000</v>
      </c>
      <c r="K1942" s="2">
        <v>3333000</v>
      </c>
      <c r="L1942" s="2">
        <v>3860000</v>
      </c>
      <c r="M1942" s="2">
        <v>10681000</v>
      </c>
      <c r="N1942" s="2">
        <v>9133000</v>
      </c>
      <c r="O1942" s="2">
        <v>-209000</v>
      </c>
      <c r="P1942" s="2">
        <v>232000</v>
      </c>
      <c r="Q1942" s="14">
        <v>10681000</v>
      </c>
      <c r="R1942" s="14">
        <v>9188000</v>
      </c>
      <c r="S1942" s="14">
        <v>7758000</v>
      </c>
      <c r="T1942" s="14">
        <v>7840000</v>
      </c>
      <c r="U1942" s="14">
        <v>-336000</v>
      </c>
      <c r="V1942" s="14">
        <v>-458000</v>
      </c>
      <c r="W1942" s="14">
        <v>-599000</v>
      </c>
      <c r="X1942" s="14">
        <v>-255000</v>
      </c>
      <c r="Y1942" s="14" t="s">
        <v>38</v>
      </c>
      <c r="Z1942" s="14" t="s">
        <v>38</v>
      </c>
      <c r="AA1942" s="14" t="s">
        <v>38</v>
      </c>
      <c r="AB1942" s="14" t="s">
        <v>38</v>
      </c>
      <c r="AC1942" s="14">
        <v>192000</v>
      </c>
      <c r="AD1942" s="14">
        <v>140000</v>
      </c>
      <c r="AE1942" s="14">
        <v>-271000</v>
      </c>
      <c r="AF1942" s="14">
        <v>96000</v>
      </c>
      <c r="AG1942" s="2">
        <v>3419000</v>
      </c>
      <c r="AH1942" s="2">
        <v>3276000</v>
      </c>
      <c r="AI1942" s="2">
        <v>3136000</v>
      </c>
      <c r="AJ1942" s="2">
        <v>3465000</v>
      </c>
      <c r="AK1942" s="16" t="str">
        <f t="shared" si="511"/>
        <v>Да</v>
      </c>
      <c r="AL1942" s="16" t="str">
        <f t="shared" si="522"/>
        <v>Нет</v>
      </c>
      <c r="AM1942" s="16" t="str">
        <f t="shared" si="503"/>
        <v>Да</v>
      </c>
      <c r="AN1942">
        <f t="shared" si="512"/>
        <v>1.1694952370524472</v>
      </c>
      <c r="AO1942">
        <f t="shared" si="513"/>
        <v>-43.698564593301434</v>
      </c>
      <c r="AP1942">
        <f t="shared" si="514"/>
        <v>-0.90086206896551724</v>
      </c>
      <c r="AQ1942">
        <f t="shared" si="515"/>
        <v>1.0436507936507937</v>
      </c>
      <c r="AR1942">
        <f t="shared" si="516"/>
        <v>1.0446428571428572</v>
      </c>
      <c r="AS1942">
        <f t="shared" si="517"/>
        <v>0.90505050505050511</v>
      </c>
      <c r="AT1942">
        <f>AQ1942*AN1942</f>
        <v>1.2205446323206097</v>
      </c>
    </row>
    <row r="1943" spans="1:46" hidden="1" x14ac:dyDescent="0.35">
      <c r="A1943" s="6">
        <v>2128</v>
      </c>
      <c r="B1943" s="11" t="s">
        <v>5048</v>
      </c>
      <c r="C1943" s="8" t="s">
        <v>5049</v>
      </c>
      <c r="D1943" s="2">
        <v>1</v>
      </c>
      <c r="E1943" s="2">
        <v>72</v>
      </c>
      <c r="F1943" s="2" t="s">
        <v>38</v>
      </c>
      <c r="G1943" s="12"/>
      <c r="H1943" s="8" t="s">
        <v>121</v>
      </c>
      <c r="I1943" s="2">
        <v>6417000</v>
      </c>
      <c r="J1943" s="2">
        <v>7041000</v>
      </c>
      <c r="K1943" s="2">
        <v>16018000</v>
      </c>
      <c r="L1943" s="2">
        <v>23080000</v>
      </c>
      <c r="M1943" s="2">
        <v>3744000</v>
      </c>
      <c r="N1943" s="2">
        <v>3492000</v>
      </c>
      <c r="O1943" s="2">
        <v>-1209000</v>
      </c>
      <c r="P1943" s="2" t="s">
        <v>38</v>
      </c>
      <c r="Q1943" s="14">
        <v>10623000</v>
      </c>
      <c r="R1943" s="14">
        <v>10269000</v>
      </c>
      <c r="S1943" s="14">
        <v>6150000</v>
      </c>
      <c r="T1943" s="14">
        <v>8645000</v>
      </c>
      <c r="U1943" s="14">
        <v>-16675000</v>
      </c>
      <c r="V1943" s="14">
        <v>-16960000</v>
      </c>
      <c r="W1943" s="14">
        <v>-17296000</v>
      </c>
      <c r="X1943" s="14" t="s">
        <v>38</v>
      </c>
      <c r="Y1943" s="14" t="s">
        <v>38</v>
      </c>
      <c r="Z1943" s="14" t="s">
        <v>38</v>
      </c>
      <c r="AA1943" s="14" t="s">
        <v>38</v>
      </c>
      <c r="AB1943" s="14" t="s">
        <v>38</v>
      </c>
      <c r="AC1943" s="14">
        <v>256000</v>
      </c>
      <c r="AD1943" s="14">
        <v>336000</v>
      </c>
      <c r="AE1943" s="14">
        <v>-2537000</v>
      </c>
      <c r="AF1943" s="14">
        <v>-1843000</v>
      </c>
      <c r="AG1943" s="2">
        <v>4225000</v>
      </c>
      <c r="AH1943" s="2">
        <v>3940000</v>
      </c>
      <c r="AI1943" s="2">
        <v>3604000</v>
      </c>
      <c r="AJ1943" s="2">
        <v>6140000</v>
      </c>
      <c r="AK1943" s="16" t="str">
        <f t="shared" si="511"/>
        <v>Да</v>
      </c>
      <c r="AL1943" s="16" t="str">
        <f t="shared" si="522"/>
        <v>Да</v>
      </c>
      <c r="AM1943" s="16"/>
      <c r="AN1943">
        <f t="shared" si="512"/>
        <v>1.0721649484536082</v>
      </c>
      <c r="AO1943">
        <f t="shared" si="513"/>
        <v>-2.8883374689826304</v>
      </c>
      <c r="AP1943" t="e">
        <f t="shared" si="514"/>
        <v>#VALUE!</v>
      </c>
      <c r="AQ1943">
        <f t="shared" si="515"/>
        <v>1.0723350253807107</v>
      </c>
      <c r="AR1943">
        <f t="shared" si="516"/>
        <v>1.0932297447280799</v>
      </c>
      <c r="AS1943">
        <f t="shared" si="517"/>
        <v>0.58697068403908792</v>
      </c>
    </row>
    <row r="1944" spans="1:46" ht="58" hidden="1" x14ac:dyDescent="0.35">
      <c r="A1944" s="6">
        <v>511</v>
      </c>
      <c r="B1944" s="11" t="s">
        <v>1244</v>
      </c>
      <c r="C1944" s="8" t="s">
        <v>1245</v>
      </c>
      <c r="D1944" s="2">
        <v>1</v>
      </c>
      <c r="E1944" s="2">
        <v>92</v>
      </c>
      <c r="F1944" s="2" t="s">
        <v>38</v>
      </c>
      <c r="G1944" s="12" t="s">
        <v>1246</v>
      </c>
      <c r="H1944" s="8" t="s">
        <v>40</v>
      </c>
      <c r="I1944" s="2">
        <v>2489000</v>
      </c>
      <c r="J1944" s="2">
        <v>5506000</v>
      </c>
      <c r="K1944" s="2">
        <v>18556000</v>
      </c>
      <c r="L1944" s="2">
        <v>15103000</v>
      </c>
      <c r="M1944" s="2">
        <v>-481000</v>
      </c>
      <c r="N1944" s="2">
        <v>-939000</v>
      </c>
      <c r="O1944" s="2">
        <v>5378000</v>
      </c>
      <c r="P1944" s="2">
        <v>-5077000</v>
      </c>
      <c r="Q1944" s="14">
        <v>10602000</v>
      </c>
      <c r="R1944" s="14">
        <v>73275000</v>
      </c>
      <c r="S1944" s="14">
        <v>63088000</v>
      </c>
      <c r="T1944" s="14">
        <v>62304000</v>
      </c>
      <c r="U1944" s="14">
        <v>-481000</v>
      </c>
      <c r="V1944" s="14">
        <v>-831000</v>
      </c>
      <c r="W1944" s="14">
        <v>17000</v>
      </c>
      <c r="X1944" s="14">
        <v>-4134000</v>
      </c>
      <c r="Y1944" s="14" t="s">
        <v>38</v>
      </c>
      <c r="Z1944" s="14" t="s">
        <v>38</v>
      </c>
      <c r="AA1944" s="14" t="s">
        <v>38</v>
      </c>
      <c r="AB1944" s="14" t="s">
        <v>38</v>
      </c>
      <c r="AC1944" s="14">
        <v>-481000</v>
      </c>
      <c r="AD1944" s="14">
        <v>-1501000</v>
      </c>
      <c r="AE1944" s="14">
        <v>4259000</v>
      </c>
      <c r="AF1944" s="14">
        <v>-5493000</v>
      </c>
      <c r="AG1944" s="2">
        <v>2459000</v>
      </c>
      <c r="AH1944" s="2">
        <v>5506000</v>
      </c>
      <c r="AI1944" s="2">
        <v>16699000</v>
      </c>
      <c r="AJ1944" s="2">
        <v>6221000</v>
      </c>
      <c r="AK1944" s="16" t="str">
        <f t="shared" si="511"/>
        <v>Нет</v>
      </c>
      <c r="AL1944" s="16" t="str">
        <f>IF(IFERROR(AN1944*AO1944*AP1944*AQ1944*AR1944*AS1944,0)=0,"Да","Нет")</f>
        <v>Нет</v>
      </c>
      <c r="AM1944" s="16" t="str">
        <f t="shared" ref="AM1944:AM1960" si="523">IF(AN1944&gt;1,"Да","Нет")</f>
        <v>Нет</v>
      </c>
      <c r="AN1944">
        <f t="shared" si="512"/>
        <v>0.51224707135250269</v>
      </c>
      <c r="AO1944">
        <f t="shared" si="513"/>
        <v>-0.17460022313127557</v>
      </c>
      <c r="AP1944">
        <f t="shared" si="514"/>
        <v>-1.0592869805002953</v>
      </c>
      <c r="AQ1944">
        <f t="shared" si="515"/>
        <v>0.4466037050490374</v>
      </c>
      <c r="AR1944">
        <f t="shared" si="516"/>
        <v>0.32972034253548116</v>
      </c>
      <c r="AS1944">
        <f t="shared" si="517"/>
        <v>2.684295129400418</v>
      </c>
    </row>
    <row r="1945" spans="1:46" hidden="1" x14ac:dyDescent="0.35">
      <c r="A1945" s="6">
        <v>1009</v>
      </c>
      <c r="B1945" s="11" t="s">
        <v>2415</v>
      </c>
      <c r="C1945" s="8" t="s">
        <v>2416</v>
      </c>
      <c r="D1945" s="2">
        <v>1</v>
      </c>
      <c r="E1945" s="2">
        <v>81</v>
      </c>
      <c r="F1945" s="2" t="s">
        <v>38</v>
      </c>
      <c r="G1945" s="12"/>
      <c r="H1945" s="8" t="s">
        <v>121</v>
      </c>
      <c r="I1945" s="2">
        <v>11269000</v>
      </c>
      <c r="J1945" s="2">
        <v>10945000</v>
      </c>
      <c r="K1945" s="2">
        <v>9650000</v>
      </c>
      <c r="L1945" s="2">
        <v>8636000</v>
      </c>
      <c r="M1945" s="2">
        <v>-2646000</v>
      </c>
      <c r="N1945" s="2">
        <v>-4146000</v>
      </c>
      <c r="O1945" s="2">
        <v>-2146000</v>
      </c>
      <c r="P1945" s="2">
        <v>-469000</v>
      </c>
      <c r="Q1945" s="14">
        <v>10591000</v>
      </c>
      <c r="R1945" s="14">
        <v>16472000</v>
      </c>
      <c r="S1945" s="14">
        <v>17810000</v>
      </c>
      <c r="T1945" s="14">
        <v>22851000</v>
      </c>
      <c r="U1945" s="14">
        <v>-635000</v>
      </c>
      <c r="V1945" s="14">
        <v>-292000</v>
      </c>
      <c r="W1945" s="14">
        <v>-308000</v>
      </c>
      <c r="X1945" s="14">
        <v>-36000</v>
      </c>
      <c r="Y1945" s="14" t="s">
        <v>38</v>
      </c>
      <c r="Z1945" s="14" t="s">
        <v>38</v>
      </c>
      <c r="AA1945" s="14" t="s">
        <v>38</v>
      </c>
      <c r="AB1945" s="14" t="s">
        <v>38</v>
      </c>
      <c r="AC1945" s="14">
        <v>-344000</v>
      </c>
      <c r="AD1945" s="14">
        <v>17000</v>
      </c>
      <c r="AE1945" s="14">
        <v>-269000</v>
      </c>
      <c r="AF1945" s="14">
        <v>-365000</v>
      </c>
      <c r="AG1945" s="2">
        <v>1344000</v>
      </c>
      <c r="AH1945" s="2">
        <v>1688000</v>
      </c>
      <c r="AI1945" s="2">
        <v>1672000</v>
      </c>
      <c r="AJ1945" s="2">
        <v>1805000</v>
      </c>
      <c r="AK1945" s="16" t="str">
        <f t="shared" si="511"/>
        <v>Нет</v>
      </c>
      <c r="AL1945" s="16" t="str">
        <f>IF(IFERROR(AN1945*AO1945*AP1945*AQ1945*AR1945*AS1945,0)=0,"Да","Нет")</f>
        <v>Нет</v>
      </c>
      <c r="AM1945" s="16" t="str">
        <f t="shared" si="523"/>
        <v>Нет</v>
      </c>
      <c r="AN1945">
        <f t="shared" si="512"/>
        <v>0.63820549927641101</v>
      </c>
      <c r="AO1945">
        <f t="shared" si="513"/>
        <v>1.9319664492078286</v>
      </c>
      <c r="AP1945">
        <f t="shared" si="514"/>
        <v>4.5756929637526653</v>
      </c>
      <c r="AQ1945">
        <f t="shared" si="515"/>
        <v>0.79620853080568721</v>
      </c>
      <c r="AR1945">
        <f t="shared" si="516"/>
        <v>1.0095693779904307</v>
      </c>
      <c r="AS1945">
        <f t="shared" si="517"/>
        <v>0.9263157894736842</v>
      </c>
    </row>
    <row r="1946" spans="1:46" ht="29" hidden="1" x14ac:dyDescent="0.35">
      <c r="A1946" s="6">
        <v>2023</v>
      </c>
      <c r="B1946" s="11" t="s">
        <v>4805</v>
      </c>
      <c r="C1946" s="8" t="s">
        <v>4806</v>
      </c>
      <c r="D1946" s="2">
        <v>1</v>
      </c>
      <c r="E1946" s="2">
        <v>76</v>
      </c>
      <c r="F1946" s="2" t="s">
        <v>38</v>
      </c>
      <c r="G1946" s="12" t="s">
        <v>3602</v>
      </c>
      <c r="H1946" s="8" t="s">
        <v>40</v>
      </c>
      <c r="I1946" s="2">
        <v>104627000</v>
      </c>
      <c r="J1946" s="2">
        <v>105965000</v>
      </c>
      <c r="K1946" s="2">
        <v>108631000</v>
      </c>
      <c r="L1946" s="2">
        <v>19493000</v>
      </c>
      <c r="M1946" s="2">
        <v>-1494000</v>
      </c>
      <c r="N1946" s="2">
        <v>-4181000</v>
      </c>
      <c r="O1946" s="2">
        <v>-3981000</v>
      </c>
      <c r="P1946" s="2">
        <v>515000</v>
      </c>
      <c r="Q1946" s="14">
        <v>10433000</v>
      </c>
      <c r="R1946" s="14">
        <v>11526000</v>
      </c>
      <c r="S1946" s="14">
        <v>17123000</v>
      </c>
      <c r="T1946" s="14">
        <v>18481000</v>
      </c>
      <c r="U1946" s="14">
        <v>-10200000</v>
      </c>
      <c r="V1946" s="14">
        <v>-9245000</v>
      </c>
      <c r="W1946" s="14">
        <v>-4773000</v>
      </c>
      <c r="X1946" s="14">
        <v>4290000</v>
      </c>
      <c r="Y1946" s="14" t="s">
        <v>38</v>
      </c>
      <c r="Z1946" s="14" t="s">
        <v>38</v>
      </c>
      <c r="AA1946" s="14" t="s">
        <v>38</v>
      </c>
      <c r="AB1946" s="14" t="s">
        <v>38</v>
      </c>
      <c r="AC1946" s="14">
        <v>-955000</v>
      </c>
      <c r="AD1946" s="14">
        <v>-4473000</v>
      </c>
      <c r="AE1946" s="14">
        <v>-3570000</v>
      </c>
      <c r="AF1946" s="14">
        <v>37000</v>
      </c>
      <c r="AG1946" s="2">
        <v>102378000</v>
      </c>
      <c r="AH1946" s="2">
        <v>103333000</v>
      </c>
      <c r="AI1946" s="2">
        <v>107804000</v>
      </c>
      <c r="AJ1946" s="2">
        <v>17528000</v>
      </c>
      <c r="AK1946" s="16" t="str">
        <f t="shared" si="511"/>
        <v>Нет</v>
      </c>
      <c r="AL1946" s="16" t="str">
        <f>IF(IFERROR(AN1946*AO1946*AP1946*AQ1946*AR1946*AS1946,0)=0,"Да","Нет")</f>
        <v>Нет</v>
      </c>
      <c r="AM1946" s="16" t="str">
        <f t="shared" si="523"/>
        <v>Нет</v>
      </c>
      <c r="AN1946">
        <f t="shared" si="512"/>
        <v>0.35733078210954317</v>
      </c>
      <c r="AO1946">
        <f t="shared" si="513"/>
        <v>1.0502386335091685</v>
      </c>
      <c r="AP1946">
        <f t="shared" si="514"/>
        <v>-7.730097087378641</v>
      </c>
      <c r="AQ1946">
        <f t="shared" si="515"/>
        <v>0.99075803470333779</v>
      </c>
      <c r="AR1946">
        <f t="shared" si="516"/>
        <v>0.95852658528440504</v>
      </c>
      <c r="AS1946">
        <f t="shared" si="517"/>
        <v>6.1503879507074393</v>
      </c>
    </row>
    <row r="1947" spans="1:46" hidden="1" x14ac:dyDescent="0.35">
      <c r="A1947" s="6">
        <v>740</v>
      </c>
      <c r="B1947" s="11" t="s">
        <v>1791</v>
      </c>
      <c r="C1947" s="8" t="s">
        <v>1792</v>
      </c>
      <c r="D1947" s="2">
        <v>1</v>
      </c>
      <c r="E1947" s="2">
        <v>99</v>
      </c>
      <c r="F1947" s="2" t="s">
        <v>38</v>
      </c>
      <c r="G1947" s="12"/>
      <c r="H1947" s="8" t="s">
        <v>121</v>
      </c>
      <c r="I1947" s="2">
        <v>20893000</v>
      </c>
      <c r="J1947" s="2">
        <v>24583000</v>
      </c>
      <c r="K1947" s="2">
        <v>24906000</v>
      </c>
      <c r="L1947" s="2">
        <v>25027000</v>
      </c>
      <c r="M1947" s="2">
        <v>9468000</v>
      </c>
      <c r="N1947" s="2">
        <v>-1633000</v>
      </c>
      <c r="O1947" s="2">
        <v>-2518000</v>
      </c>
      <c r="P1947" s="2">
        <v>-3281000</v>
      </c>
      <c r="Q1947" s="14">
        <v>10278000</v>
      </c>
      <c r="R1947" s="14">
        <v>9467000</v>
      </c>
      <c r="S1947" s="14">
        <v>9589000</v>
      </c>
      <c r="T1947" s="14">
        <v>12734000</v>
      </c>
      <c r="U1947" s="14">
        <v>-25738000</v>
      </c>
      <c r="V1947" s="14">
        <v>-19335000</v>
      </c>
      <c r="W1947" s="14">
        <v>-15208000</v>
      </c>
      <c r="X1947" s="14">
        <v>-13649000</v>
      </c>
      <c r="Y1947" s="14" t="s">
        <v>38</v>
      </c>
      <c r="Z1947" s="14" t="s">
        <v>38</v>
      </c>
      <c r="AA1947" s="14" t="s">
        <v>38</v>
      </c>
      <c r="AB1947" s="14" t="s">
        <v>38</v>
      </c>
      <c r="AC1947" s="14">
        <v>-3278000</v>
      </c>
      <c r="AD1947" s="14">
        <v>-4127000</v>
      </c>
      <c r="AE1947" s="14">
        <v>-2446000</v>
      </c>
      <c r="AF1947" s="14">
        <v>-6427000</v>
      </c>
      <c r="AG1947" s="2">
        <v>-4969000</v>
      </c>
      <c r="AH1947" s="2">
        <v>1434000</v>
      </c>
      <c r="AI1947" s="2">
        <v>5561000</v>
      </c>
      <c r="AJ1947" s="2">
        <v>7120000</v>
      </c>
      <c r="AK1947" s="16" t="str">
        <f t="shared" si="511"/>
        <v>Нет</v>
      </c>
      <c r="AL1947" s="16" t="str">
        <f>IF(IFERROR(AN1947*AO1947*AP1947*AQ1947*AR1947*AS1947,0)=0,"Да","Нет")</f>
        <v>Нет</v>
      </c>
      <c r="AM1947" s="16" t="str">
        <f t="shared" si="523"/>
        <v>Нет</v>
      </c>
      <c r="AN1947">
        <f t="shared" si="512"/>
        <v>-5.7979179424372322</v>
      </c>
      <c r="AO1947">
        <f t="shared" si="513"/>
        <v>0.64853057982525819</v>
      </c>
      <c r="AP1947">
        <f t="shared" si="514"/>
        <v>0.76744894849131362</v>
      </c>
      <c r="AQ1947">
        <f t="shared" si="515"/>
        <v>-3.4651324965132497</v>
      </c>
      <c r="AR1947">
        <f t="shared" si="516"/>
        <v>0.25786729005574538</v>
      </c>
      <c r="AS1947">
        <f t="shared" si="517"/>
        <v>0.78103932584269664</v>
      </c>
    </row>
    <row r="1948" spans="1:46" ht="29" hidden="1" x14ac:dyDescent="0.35">
      <c r="A1948" s="6">
        <v>873</v>
      </c>
      <c r="B1948" s="11" t="s">
        <v>2087</v>
      </c>
      <c r="C1948" s="8" t="s">
        <v>2088</v>
      </c>
      <c r="D1948" s="2">
        <v>1</v>
      </c>
      <c r="E1948" s="2">
        <v>36</v>
      </c>
      <c r="F1948" s="2" t="s">
        <v>38</v>
      </c>
      <c r="G1948" s="12"/>
      <c r="H1948" s="8" t="s">
        <v>40</v>
      </c>
      <c r="I1948" s="2">
        <v>119331000</v>
      </c>
      <c r="J1948" s="2">
        <v>115350000</v>
      </c>
      <c r="K1948" s="2">
        <v>113930000</v>
      </c>
      <c r="L1948" s="2">
        <v>121610000</v>
      </c>
      <c r="M1948" s="2">
        <v>1600000</v>
      </c>
      <c r="N1948" s="2">
        <v>2925000</v>
      </c>
      <c r="O1948" s="2">
        <v>2306000</v>
      </c>
      <c r="P1948" s="2">
        <v>789000</v>
      </c>
      <c r="Q1948" s="14">
        <v>10170000</v>
      </c>
      <c r="R1948" s="14">
        <v>11401000</v>
      </c>
      <c r="S1948" s="14">
        <v>10741000</v>
      </c>
      <c r="T1948" s="14">
        <v>9401000</v>
      </c>
      <c r="U1948" s="14">
        <v>-10629000</v>
      </c>
      <c r="V1948" s="14">
        <v>-11465000</v>
      </c>
      <c r="W1948" s="14">
        <v>-11218000</v>
      </c>
      <c r="X1948" s="14">
        <v>-22221000</v>
      </c>
      <c r="Y1948" s="14" t="s">
        <v>38</v>
      </c>
      <c r="Z1948" s="14" t="s">
        <v>38</v>
      </c>
      <c r="AA1948" s="14" t="s">
        <v>38</v>
      </c>
      <c r="AB1948" s="14" t="s">
        <v>38</v>
      </c>
      <c r="AC1948" s="14">
        <v>1385000</v>
      </c>
      <c r="AD1948" s="14">
        <v>1828000</v>
      </c>
      <c r="AE1948" s="14">
        <v>2650000</v>
      </c>
      <c r="AF1948" s="14">
        <v>516000</v>
      </c>
      <c r="AG1948" s="2">
        <v>111375000</v>
      </c>
      <c r="AH1948" s="2">
        <v>110448000</v>
      </c>
      <c r="AI1948" s="2">
        <v>110538000</v>
      </c>
      <c r="AJ1948" s="2">
        <v>113651000</v>
      </c>
      <c r="AK1948" s="16" t="str">
        <f t="shared" si="511"/>
        <v>Да</v>
      </c>
      <c r="AL1948" s="16" t="str">
        <f t="shared" ref="AL1948:AL1949" si="524">IF(IFERROR(AN1948*AO1948*AP1948*AQ1948*AR1948*AS1948,0)=0,"Да","Нет")</f>
        <v>Нет</v>
      </c>
      <c r="AM1948" s="16" t="str">
        <f t="shared" si="523"/>
        <v>Нет</v>
      </c>
      <c r="AN1948">
        <f t="shared" si="512"/>
        <v>0.54700854700854706</v>
      </c>
      <c r="AO1948">
        <f t="shared" si="513"/>
        <v>1.2684301821335646</v>
      </c>
      <c r="AP1948">
        <f t="shared" si="514"/>
        <v>2.9226869455006339</v>
      </c>
      <c r="AQ1948">
        <f t="shared" si="515"/>
        <v>1.0083930899608866</v>
      </c>
      <c r="AR1948">
        <f t="shared" si="516"/>
        <v>0.99918580035824789</v>
      </c>
      <c r="AS1948">
        <f t="shared" si="517"/>
        <v>0.97260912794432075</v>
      </c>
    </row>
    <row r="1949" spans="1:46" hidden="1" x14ac:dyDescent="0.35">
      <c r="A1949" s="6">
        <v>1379</v>
      </c>
      <c r="B1949" s="11" t="s">
        <v>3261</v>
      </c>
      <c r="C1949" s="8" t="s">
        <v>3262</v>
      </c>
      <c r="D1949" s="2">
        <v>1</v>
      </c>
      <c r="E1949" s="2">
        <v>9</v>
      </c>
      <c r="F1949" s="2" t="s">
        <v>38</v>
      </c>
      <c r="G1949" s="12"/>
      <c r="H1949" s="8" t="s">
        <v>121</v>
      </c>
      <c r="I1949" s="2">
        <v>43270000</v>
      </c>
      <c r="J1949" s="2">
        <v>43862000</v>
      </c>
      <c r="K1949" s="2">
        <v>43712000</v>
      </c>
      <c r="L1949" s="2">
        <v>43097000</v>
      </c>
      <c r="M1949" s="2">
        <v>1238000</v>
      </c>
      <c r="N1949" s="2">
        <v>1952000</v>
      </c>
      <c r="O1949" s="2">
        <v>4695000</v>
      </c>
      <c r="P1949" s="2">
        <v>2757000</v>
      </c>
      <c r="Q1949" s="14">
        <v>10170000</v>
      </c>
      <c r="R1949" s="14">
        <v>11884000</v>
      </c>
      <c r="S1949" s="14">
        <v>12523000</v>
      </c>
      <c r="T1949" s="14">
        <v>10723000</v>
      </c>
      <c r="U1949" s="14">
        <v>19995000</v>
      </c>
      <c r="V1949" s="14">
        <v>20363000</v>
      </c>
      <c r="W1949" s="14">
        <v>19602000</v>
      </c>
      <c r="X1949" s="14">
        <v>18786000</v>
      </c>
      <c r="Y1949" s="14" t="s">
        <v>38</v>
      </c>
      <c r="Z1949" s="14" t="s">
        <v>38</v>
      </c>
      <c r="AA1949" s="14" t="s">
        <v>38</v>
      </c>
      <c r="AB1949" s="14" t="s">
        <v>38</v>
      </c>
      <c r="AC1949" s="14">
        <v>115000</v>
      </c>
      <c r="AD1949" s="14">
        <v>965000</v>
      </c>
      <c r="AE1949" s="14">
        <v>816000</v>
      </c>
      <c r="AF1949" s="14">
        <v>2189000</v>
      </c>
      <c r="AG1949" s="2">
        <v>42080000</v>
      </c>
      <c r="AH1949" s="2">
        <v>42448000</v>
      </c>
      <c r="AI1949" s="2">
        <v>41687000</v>
      </c>
      <c r="AJ1949" s="2">
        <v>40871000</v>
      </c>
      <c r="AK1949" s="16" t="str">
        <f t="shared" si="511"/>
        <v>Да</v>
      </c>
      <c r="AL1949" s="16" t="str">
        <f t="shared" si="524"/>
        <v>Нет</v>
      </c>
      <c r="AM1949" s="16" t="str">
        <f t="shared" si="523"/>
        <v>Нет</v>
      </c>
      <c r="AN1949">
        <f t="shared" si="512"/>
        <v>0.63422131147540983</v>
      </c>
      <c r="AO1949">
        <f t="shared" si="513"/>
        <v>0.41576144834930778</v>
      </c>
      <c r="AP1949">
        <f t="shared" si="514"/>
        <v>1.7029379760609358</v>
      </c>
      <c r="AQ1949">
        <f t="shared" si="515"/>
        <v>0.99133056916698081</v>
      </c>
      <c r="AR1949">
        <f t="shared" si="516"/>
        <v>1.0182550915153405</v>
      </c>
      <c r="AS1949">
        <f t="shared" si="517"/>
        <v>1.0199652565388662</v>
      </c>
    </row>
    <row r="1950" spans="1:46" ht="87" x14ac:dyDescent="0.35">
      <c r="A1950" s="6">
        <v>1649</v>
      </c>
      <c r="B1950" s="11" t="s">
        <v>3909</v>
      </c>
      <c r="C1950" s="8" t="s">
        <v>3910</v>
      </c>
      <c r="D1950" s="2">
        <v>1</v>
      </c>
      <c r="E1950" s="2">
        <v>75</v>
      </c>
      <c r="F1950" s="2" t="s">
        <v>38</v>
      </c>
      <c r="G1950" s="12" t="s">
        <v>3911</v>
      </c>
      <c r="H1950" s="8" t="s">
        <v>40</v>
      </c>
      <c r="I1950" s="2">
        <v>37450000</v>
      </c>
      <c r="J1950" s="2">
        <v>24415000</v>
      </c>
      <c r="K1950" s="2">
        <v>13980000</v>
      </c>
      <c r="L1950" s="2">
        <v>14765000</v>
      </c>
      <c r="M1950" s="2">
        <v>6318000</v>
      </c>
      <c r="N1950" s="2">
        <v>2929000</v>
      </c>
      <c r="O1950" s="2">
        <v>3987000</v>
      </c>
      <c r="P1950" s="2">
        <v>8251000</v>
      </c>
      <c r="Q1950" s="14">
        <v>10155000</v>
      </c>
      <c r="R1950" s="14">
        <v>7162000</v>
      </c>
      <c r="S1950" s="14">
        <v>15558000</v>
      </c>
      <c r="T1950" s="14">
        <v>16791000</v>
      </c>
      <c r="U1950" s="14">
        <v>-11408000</v>
      </c>
      <c r="V1950" s="14">
        <v>-10792000</v>
      </c>
      <c r="W1950" s="14">
        <v>-4584000</v>
      </c>
      <c r="X1950" s="14">
        <v>2063000</v>
      </c>
      <c r="Y1950" s="14" t="s">
        <v>38</v>
      </c>
      <c r="Z1950" s="14" t="s">
        <v>38</v>
      </c>
      <c r="AA1950" s="14" t="s">
        <v>38</v>
      </c>
      <c r="AB1950" s="14" t="s">
        <v>38</v>
      </c>
      <c r="AC1950" s="14">
        <v>-615000</v>
      </c>
      <c r="AD1950" s="14">
        <v>-6208000</v>
      </c>
      <c r="AE1950" s="14">
        <v>-6648000</v>
      </c>
      <c r="AF1950" s="14">
        <v>-1270000</v>
      </c>
      <c r="AG1950" s="2">
        <v>15674000</v>
      </c>
      <c r="AH1950" s="2">
        <v>6123000</v>
      </c>
      <c r="AI1950" s="2">
        <v>2845000</v>
      </c>
      <c r="AJ1950" s="2">
        <v>9492000</v>
      </c>
      <c r="AK1950" s="16" t="str">
        <f t="shared" si="511"/>
        <v>Нет</v>
      </c>
      <c r="AL1950" s="16" t="str">
        <f>IF(IFERROR(AN1950*AO1950*AP1950*AQ1950*AR1950*AS1950,0)=0,"Да","Нет")</f>
        <v>Нет</v>
      </c>
      <c r="AM1950" s="16" t="str">
        <f t="shared" si="523"/>
        <v>Да</v>
      </c>
      <c r="AN1950">
        <f t="shared" si="512"/>
        <v>2.1570501877773984</v>
      </c>
      <c r="AO1950">
        <f t="shared" si="513"/>
        <v>0.73463757210935543</v>
      </c>
      <c r="AP1950">
        <f t="shared" si="514"/>
        <v>0.48321415585989574</v>
      </c>
      <c r="AQ1950">
        <f t="shared" si="515"/>
        <v>2.5598562796015027</v>
      </c>
      <c r="AR1950">
        <f t="shared" si="516"/>
        <v>2.1521968365553601</v>
      </c>
      <c r="AS1950">
        <f t="shared" si="517"/>
        <v>0.2997260851243152</v>
      </c>
      <c r="AT1950">
        <f>AQ1950*AN1950</f>
        <v>5.5217384685975741</v>
      </c>
    </row>
    <row r="1951" spans="1:46" hidden="1" x14ac:dyDescent="0.35">
      <c r="A1951" s="6">
        <v>527</v>
      </c>
      <c r="B1951" s="11" t="s">
        <v>1282</v>
      </c>
      <c r="C1951" s="8" t="s">
        <v>1283</v>
      </c>
      <c r="D1951" s="2">
        <v>1</v>
      </c>
      <c r="E1951" s="2">
        <v>31</v>
      </c>
      <c r="F1951" s="2" t="s">
        <v>38</v>
      </c>
      <c r="G1951" s="12"/>
      <c r="H1951" s="8" t="s">
        <v>121</v>
      </c>
      <c r="I1951" s="2">
        <v>156641000</v>
      </c>
      <c r="J1951" s="2">
        <v>157354000</v>
      </c>
      <c r="K1951" s="2">
        <v>155819000</v>
      </c>
      <c r="L1951" s="2">
        <v>153833000</v>
      </c>
      <c r="M1951" s="2">
        <v>5964000</v>
      </c>
      <c r="N1951" s="2">
        <v>8597000</v>
      </c>
      <c r="O1951" s="2">
        <v>8499000</v>
      </c>
      <c r="P1951" s="2">
        <v>7004000</v>
      </c>
      <c r="Q1951" s="14">
        <v>10152000</v>
      </c>
      <c r="R1951" s="14">
        <v>14059000</v>
      </c>
      <c r="S1951" s="14">
        <v>14280000</v>
      </c>
      <c r="T1951" s="14">
        <v>13186000</v>
      </c>
      <c r="U1951" s="14">
        <v>9235000</v>
      </c>
      <c r="V1951" s="14">
        <v>10056000</v>
      </c>
      <c r="W1951" s="14">
        <v>8358000</v>
      </c>
      <c r="X1951" s="14">
        <v>6393000</v>
      </c>
      <c r="Y1951" s="14" t="s">
        <v>38</v>
      </c>
      <c r="Z1951" s="14" t="s">
        <v>38</v>
      </c>
      <c r="AA1951" s="14" t="s">
        <v>38</v>
      </c>
      <c r="AB1951" s="14" t="s">
        <v>38</v>
      </c>
      <c r="AC1951" s="14">
        <v>185000</v>
      </c>
      <c r="AD1951" s="14">
        <v>1699000</v>
      </c>
      <c r="AE1951" s="14">
        <v>1966000</v>
      </c>
      <c r="AF1951" s="14">
        <v>1880000</v>
      </c>
      <c r="AG1951" s="2">
        <v>156183000</v>
      </c>
      <c r="AH1951" s="2">
        <v>157003000</v>
      </c>
      <c r="AI1951" s="2">
        <v>155216000</v>
      </c>
      <c r="AJ1951" s="2">
        <v>153148000</v>
      </c>
      <c r="AK1951" s="16" t="str">
        <f t="shared" si="511"/>
        <v>Да</v>
      </c>
      <c r="AL1951" s="16" t="str">
        <f t="shared" ref="AL1951:AL1952" si="525">IF(IFERROR(AN1951*AO1951*AP1951*AQ1951*AR1951*AS1951,0)=0,"Да","Нет")</f>
        <v>Нет</v>
      </c>
      <c r="AM1951" s="16" t="str">
        <f t="shared" si="523"/>
        <v>Нет</v>
      </c>
      <c r="AN1951">
        <f t="shared" si="512"/>
        <v>0.69373037105967195</v>
      </c>
      <c r="AO1951">
        <f t="shared" si="513"/>
        <v>1.0115307683256853</v>
      </c>
      <c r="AP1951">
        <f t="shared" si="514"/>
        <v>1.213449457452884</v>
      </c>
      <c r="AQ1951">
        <f t="shared" si="515"/>
        <v>0.99477716986299625</v>
      </c>
      <c r="AR1951">
        <f t="shared" si="516"/>
        <v>1.0115129883517162</v>
      </c>
      <c r="AS1951">
        <f t="shared" si="517"/>
        <v>1.0135032778749968</v>
      </c>
    </row>
    <row r="1952" spans="1:46" ht="29" x14ac:dyDescent="0.35">
      <c r="A1952" s="6">
        <v>1855</v>
      </c>
      <c r="B1952" s="11" t="s">
        <v>4409</v>
      </c>
      <c r="C1952" s="8" t="s">
        <v>4410</v>
      </c>
      <c r="D1952" s="2">
        <v>1</v>
      </c>
      <c r="E1952" s="2">
        <v>18</v>
      </c>
      <c r="F1952" s="2" t="s">
        <v>38</v>
      </c>
      <c r="G1952" s="12"/>
      <c r="H1952" s="8" t="s">
        <v>40</v>
      </c>
      <c r="I1952" s="2">
        <v>8639000</v>
      </c>
      <c r="J1952" s="2">
        <v>5281000</v>
      </c>
      <c r="K1952" s="2">
        <v>4734000</v>
      </c>
      <c r="L1952" s="2">
        <v>5674000</v>
      </c>
      <c r="M1952" s="2">
        <v>6219000</v>
      </c>
      <c r="N1952" s="2">
        <v>735000</v>
      </c>
      <c r="O1952" s="2">
        <v>-102000</v>
      </c>
      <c r="P1952" s="2">
        <v>631000</v>
      </c>
      <c r="Q1952" s="14">
        <v>10124000</v>
      </c>
      <c r="R1952" s="14">
        <v>9589000</v>
      </c>
      <c r="S1952" s="14">
        <v>9307000</v>
      </c>
      <c r="T1952" s="14">
        <v>10874000</v>
      </c>
      <c r="U1952" s="14">
        <v>927000</v>
      </c>
      <c r="V1952" s="14">
        <v>567000</v>
      </c>
      <c r="W1952" s="14">
        <v>536000</v>
      </c>
      <c r="X1952" s="14">
        <v>901000</v>
      </c>
      <c r="Y1952" s="14" t="s">
        <v>38</v>
      </c>
      <c r="Z1952" s="14" t="s">
        <v>38</v>
      </c>
      <c r="AA1952" s="14" t="s">
        <v>38</v>
      </c>
      <c r="AB1952" s="14" t="s">
        <v>38</v>
      </c>
      <c r="AC1952" s="14">
        <v>250000</v>
      </c>
      <c r="AD1952" s="14">
        <v>40000</v>
      </c>
      <c r="AE1952" s="14">
        <v>-365000</v>
      </c>
      <c r="AF1952" s="14">
        <v>247000</v>
      </c>
      <c r="AG1952" s="2">
        <v>4928000</v>
      </c>
      <c r="AH1952" s="2">
        <v>4568000</v>
      </c>
      <c r="AI1952" s="2">
        <v>4532000</v>
      </c>
      <c r="AJ1952" s="2">
        <v>4905000</v>
      </c>
      <c r="AK1952" s="16" t="str">
        <f t="shared" si="511"/>
        <v>Да</v>
      </c>
      <c r="AL1952" s="16" t="str">
        <f t="shared" si="525"/>
        <v>Нет</v>
      </c>
      <c r="AM1952" s="16" t="str">
        <f t="shared" si="523"/>
        <v>Да</v>
      </c>
      <c r="AN1952">
        <f t="shared" si="512"/>
        <v>8.461224489795919</v>
      </c>
      <c r="AO1952">
        <f t="shared" si="513"/>
        <v>-7.2058823529411766</v>
      </c>
      <c r="AP1952">
        <f t="shared" si="514"/>
        <v>-0.16164817749603805</v>
      </c>
      <c r="AQ1952">
        <f t="shared" si="515"/>
        <v>1.0788091068301227</v>
      </c>
      <c r="AR1952">
        <f t="shared" si="516"/>
        <v>1.0079435127978817</v>
      </c>
      <c r="AS1952">
        <f t="shared" si="517"/>
        <v>0.92395514780835886</v>
      </c>
      <c r="AT1952">
        <f>AQ1952*AN1952</f>
        <v>9.1280460345258962</v>
      </c>
    </row>
    <row r="1953" spans="1:46" hidden="1" x14ac:dyDescent="0.35">
      <c r="A1953" s="6">
        <v>1799</v>
      </c>
      <c r="B1953" s="11" t="s">
        <v>4278</v>
      </c>
      <c r="C1953" s="8" t="s">
        <v>4279</v>
      </c>
      <c r="D1953" s="2">
        <v>1</v>
      </c>
      <c r="E1953" s="2">
        <v>81</v>
      </c>
      <c r="F1953" s="2" t="s">
        <v>38</v>
      </c>
      <c r="G1953" s="12"/>
      <c r="H1953" s="8" t="s">
        <v>40</v>
      </c>
      <c r="I1953" s="2">
        <v>35484000</v>
      </c>
      <c r="J1953" s="2">
        <v>46954000</v>
      </c>
      <c r="K1953" s="2">
        <v>57540000</v>
      </c>
      <c r="L1953" s="2">
        <v>65478000</v>
      </c>
      <c r="M1953" s="2">
        <v>-432000</v>
      </c>
      <c r="N1953" s="2">
        <v>-23852000</v>
      </c>
      <c r="O1953" s="2">
        <v>-6068000</v>
      </c>
      <c r="P1953" s="2">
        <v>-5782000</v>
      </c>
      <c r="Q1953" s="14">
        <v>10033000</v>
      </c>
      <c r="R1953" s="14">
        <v>34783000</v>
      </c>
      <c r="S1953" s="14">
        <v>26786000</v>
      </c>
      <c r="T1953" s="14">
        <v>52318000</v>
      </c>
      <c r="U1953" s="14">
        <v>-1398000</v>
      </c>
      <c r="V1953" s="14">
        <v>16911000</v>
      </c>
      <c r="W1953" s="14">
        <v>47580000</v>
      </c>
      <c r="X1953" s="14">
        <v>53687000</v>
      </c>
      <c r="Y1953" s="14" t="s">
        <v>38</v>
      </c>
      <c r="Z1953" s="14" t="s">
        <v>38</v>
      </c>
      <c r="AA1953" s="14" t="s">
        <v>38</v>
      </c>
      <c r="AB1953" s="14" t="s">
        <v>38</v>
      </c>
      <c r="AC1953" s="14">
        <v>-18309000</v>
      </c>
      <c r="AD1953" s="14">
        <v>-30669000</v>
      </c>
      <c r="AE1953" s="14">
        <v>-6144000</v>
      </c>
      <c r="AF1953" s="14">
        <v>-36000</v>
      </c>
      <c r="AG1953" s="2">
        <v>2652000</v>
      </c>
      <c r="AH1953" s="2">
        <v>20961000</v>
      </c>
      <c r="AI1953" s="2">
        <v>51630000</v>
      </c>
      <c r="AJ1953" s="2">
        <v>57773000</v>
      </c>
      <c r="AK1953" s="16" t="str">
        <f t="shared" si="511"/>
        <v>Нет</v>
      </c>
      <c r="AL1953" s="16" t="str">
        <f t="shared" ref="AL1953:AL1958" si="526">IF(IFERROR(AN1953*AO1953*AP1953*AQ1953*AR1953*AS1953,0)=0,"Да","Нет")</f>
        <v>Нет</v>
      </c>
      <c r="AM1953" s="16" t="str">
        <f t="shared" si="523"/>
        <v>Нет</v>
      </c>
      <c r="AN1953">
        <f t="shared" si="512"/>
        <v>1.8111688747274861E-2</v>
      </c>
      <c r="AO1953">
        <f t="shared" si="513"/>
        <v>3.9307844429795651</v>
      </c>
      <c r="AP1953">
        <f t="shared" si="514"/>
        <v>1.0494638533379455</v>
      </c>
      <c r="AQ1953">
        <f t="shared" si="515"/>
        <v>0.12652068126520682</v>
      </c>
      <c r="AR1953">
        <f t="shared" si="516"/>
        <v>0.40598489250435793</v>
      </c>
      <c r="AS1953">
        <f t="shared" si="517"/>
        <v>0.89367005348519202</v>
      </c>
    </row>
    <row r="1954" spans="1:46" ht="29" hidden="1" x14ac:dyDescent="0.35">
      <c r="A1954" s="6">
        <v>934</v>
      </c>
      <c r="B1954" s="11" t="s">
        <v>2233</v>
      </c>
      <c r="C1954" s="8" t="s">
        <v>2234</v>
      </c>
      <c r="D1954" s="2">
        <v>1</v>
      </c>
      <c r="E1954" s="2">
        <v>23</v>
      </c>
      <c r="F1954" s="2" t="s">
        <v>38</v>
      </c>
      <c r="G1954" s="12"/>
      <c r="H1954" s="8" t="s">
        <v>121</v>
      </c>
      <c r="I1954" s="2">
        <v>36687000</v>
      </c>
      <c r="J1954" s="2">
        <v>36523000</v>
      </c>
      <c r="K1954" s="2">
        <v>35944000</v>
      </c>
      <c r="L1954" s="2">
        <v>35495000</v>
      </c>
      <c r="M1954" s="2">
        <v>941000</v>
      </c>
      <c r="N1954" s="2">
        <v>2237000</v>
      </c>
      <c r="O1954" s="2">
        <v>1828000</v>
      </c>
      <c r="P1954" s="2">
        <v>3227000</v>
      </c>
      <c r="Q1954" s="14">
        <v>9936000</v>
      </c>
      <c r="R1954" s="14">
        <v>10134000</v>
      </c>
      <c r="S1954" s="14">
        <v>10058000</v>
      </c>
      <c r="T1954" s="14">
        <v>10445000</v>
      </c>
      <c r="U1954" s="14">
        <v>3234000</v>
      </c>
      <c r="V1954" s="14">
        <v>2699000</v>
      </c>
      <c r="W1954" s="14">
        <v>2250000</v>
      </c>
      <c r="X1954" s="14">
        <v>1844000</v>
      </c>
      <c r="Y1954" s="14" t="s">
        <v>38</v>
      </c>
      <c r="Z1954" s="14" t="s">
        <v>38</v>
      </c>
      <c r="AA1954" s="14" t="s">
        <v>38</v>
      </c>
      <c r="AB1954" s="14" t="s">
        <v>38</v>
      </c>
      <c r="AC1954" s="14">
        <v>535000</v>
      </c>
      <c r="AD1954" s="14">
        <v>449000</v>
      </c>
      <c r="AE1954" s="14">
        <v>427000</v>
      </c>
      <c r="AF1954" s="14">
        <v>425000</v>
      </c>
      <c r="AG1954" s="2">
        <v>35529000</v>
      </c>
      <c r="AH1954" s="2">
        <v>34971000</v>
      </c>
      <c r="AI1954" s="2">
        <v>34501000</v>
      </c>
      <c r="AJ1954" s="2">
        <v>34074000</v>
      </c>
      <c r="AK1954" s="16" t="str">
        <f t="shared" si="511"/>
        <v>Да</v>
      </c>
      <c r="AL1954" s="16" t="str">
        <f t="shared" si="526"/>
        <v>Нет</v>
      </c>
      <c r="AM1954" s="16" t="str">
        <f t="shared" si="523"/>
        <v>Нет</v>
      </c>
      <c r="AN1954">
        <f t="shared" si="512"/>
        <v>0.42065265981224853</v>
      </c>
      <c r="AO1954">
        <f t="shared" si="513"/>
        <v>1.2237417943107221</v>
      </c>
      <c r="AP1954">
        <f t="shared" si="514"/>
        <v>0.56647040594979858</v>
      </c>
      <c r="AQ1954">
        <f t="shared" si="515"/>
        <v>1.0159560778931114</v>
      </c>
      <c r="AR1954">
        <f t="shared" si="516"/>
        <v>1.0136227935422162</v>
      </c>
      <c r="AS1954">
        <f t="shared" si="517"/>
        <v>1.0125315489816282</v>
      </c>
    </row>
    <row r="1955" spans="1:46" hidden="1" x14ac:dyDescent="0.35">
      <c r="A1955" s="6">
        <v>1881</v>
      </c>
      <c r="B1955" s="11" t="s">
        <v>4475</v>
      </c>
      <c r="C1955" s="8" t="s">
        <v>4476</v>
      </c>
      <c r="D1955" s="2">
        <v>1</v>
      </c>
      <c r="E1955" s="2">
        <v>78</v>
      </c>
      <c r="F1955" s="2" t="s">
        <v>38</v>
      </c>
      <c r="G1955" s="12"/>
      <c r="H1955" s="8" t="s">
        <v>40</v>
      </c>
      <c r="I1955" s="2">
        <v>3057000</v>
      </c>
      <c r="J1955" s="2">
        <v>3837000</v>
      </c>
      <c r="K1955" s="2">
        <v>3605000</v>
      </c>
      <c r="L1955" s="2">
        <v>3896000</v>
      </c>
      <c r="M1955" s="2">
        <v>-1145000</v>
      </c>
      <c r="N1955" s="2">
        <v>-2362000</v>
      </c>
      <c r="O1955" s="2">
        <v>229000</v>
      </c>
      <c r="P1955" s="2">
        <v>520000</v>
      </c>
      <c r="Q1955" s="14">
        <v>9907000</v>
      </c>
      <c r="R1955" s="14">
        <v>10242000</v>
      </c>
      <c r="S1955" s="14">
        <v>10635000</v>
      </c>
      <c r="T1955" s="14">
        <v>10638000</v>
      </c>
      <c r="U1955" s="14">
        <v>-296000</v>
      </c>
      <c r="V1955" s="14">
        <v>1211000</v>
      </c>
      <c r="W1955" s="14">
        <v>1431000</v>
      </c>
      <c r="X1955" s="14">
        <v>1660000</v>
      </c>
      <c r="Y1955" s="14" t="s">
        <v>38</v>
      </c>
      <c r="Z1955" s="14" t="s">
        <v>38</v>
      </c>
      <c r="AA1955" s="14" t="s">
        <v>38</v>
      </c>
      <c r="AB1955" s="14" t="s">
        <v>38</v>
      </c>
      <c r="AC1955" s="14">
        <v>-1507000</v>
      </c>
      <c r="AD1955" s="14">
        <v>-254000</v>
      </c>
      <c r="AE1955" s="14">
        <v>-229000</v>
      </c>
      <c r="AF1955" s="14">
        <v>-122000</v>
      </c>
      <c r="AG1955" s="2">
        <v>987000</v>
      </c>
      <c r="AH1955" s="2">
        <v>2494000</v>
      </c>
      <c r="AI1955" s="2">
        <v>2748000</v>
      </c>
      <c r="AJ1955" s="2">
        <v>2977000</v>
      </c>
      <c r="AK1955" s="16" t="str">
        <f t="shared" si="511"/>
        <v>Нет</v>
      </c>
      <c r="AL1955" s="16" t="str">
        <f t="shared" si="526"/>
        <v>Нет</v>
      </c>
      <c r="AM1955" s="16" t="str">
        <f t="shared" si="523"/>
        <v>Нет</v>
      </c>
      <c r="AN1955">
        <f t="shared" si="512"/>
        <v>0.48475867908552073</v>
      </c>
      <c r="AO1955">
        <f t="shared" si="513"/>
        <v>-10.314410480349345</v>
      </c>
      <c r="AP1955">
        <f t="shared" si="514"/>
        <v>0.44038461538461537</v>
      </c>
      <c r="AQ1955">
        <f t="shared" si="515"/>
        <v>0.3957497995188452</v>
      </c>
      <c r="AR1955">
        <f t="shared" si="516"/>
        <v>0.90756914119359533</v>
      </c>
      <c r="AS1955">
        <f t="shared" si="517"/>
        <v>0.92307692307692313</v>
      </c>
    </row>
    <row r="1956" spans="1:46" ht="29" hidden="1" x14ac:dyDescent="0.35">
      <c r="A1956" s="6">
        <v>2056</v>
      </c>
      <c r="B1956" s="11" t="s">
        <v>4875</v>
      </c>
      <c r="C1956" s="8" t="s">
        <v>4876</v>
      </c>
      <c r="D1956" s="2">
        <v>3</v>
      </c>
      <c r="E1956" s="2">
        <v>99</v>
      </c>
      <c r="F1956" s="2" t="s">
        <v>38</v>
      </c>
      <c r="G1956" s="12"/>
      <c r="H1956" s="8" t="s">
        <v>121</v>
      </c>
      <c r="I1956" s="2">
        <v>6240000</v>
      </c>
      <c r="J1956" s="2">
        <v>6765000</v>
      </c>
      <c r="K1956" s="2">
        <v>6441000</v>
      </c>
      <c r="L1956" s="2">
        <v>5081000</v>
      </c>
      <c r="M1956" s="2">
        <v>7704000</v>
      </c>
      <c r="N1956" s="2">
        <v>-404000</v>
      </c>
      <c r="O1956" s="2">
        <v>239000</v>
      </c>
      <c r="P1956" s="2">
        <v>-420000</v>
      </c>
      <c r="Q1956" s="14">
        <v>9905000</v>
      </c>
      <c r="R1956" s="14">
        <v>9323000</v>
      </c>
      <c r="S1956" s="14">
        <v>7472000</v>
      </c>
      <c r="T1956" s="14">
        <v>10561000</v>
      </c>
      <c r="U1956" s="14">
        <v>-7672000</v>
      </c>
      <c r="V1956" s="14">
        <v>-7051000</v>
      </c>
      <c r="W1956" s="14">
        <v>-5067000</v>
      </c>
      <c r="X1956" s="14">
        <v>-5006000</v>
      </c>
      <c r="Y1956" s="14" t="s">
        <v>38</v>
      </c>
      <c r="Z1956" s="14" t="s">
        <v>38</v>
      </c>
      <c r="AA1956" s="14" t="s">
        <v>38</v>
      </c>
      <c r="AB1956" s="14" t="s">
        <v>38</v>
      </c>
      <c r="AC1956" s="14">
        <v>-621000</v>
      </c>
      <c r="AD1956" s="14">
        <v>-1984000</v>
      </c>
      <c r="AE1956" s="14">
        <v>-61000</v>
      </c>
      <c r="AF1956" s="14">
        <v>-1114000</v>
      </c>
      <c r="AG1956" s="2">
        <v>-4023000</v>
      </c>
      <c r="AH1956" s="2">
        <v>-3402000</v>
      </c>
      <c r="AI1956" s="2">
        <v>-1418000</v>
      </c>
      <c r="AJ1956" s="2">
        <v>-1358000</v>
      </c>
      <c r="AK1956" s="16" t="str">
        <f t="shared" si="511"/>
        <v>Нет</v>
      </c>
      <c r="AL1956" s="16" t="str">
        <f t="shared" si="526"/>
        <v>Нет</v>
      </c>
      <c r="AM1956" s="16" t="str">
        <f t="shared" si="523"/>
        <v>Нет</v>
      </c>
      <c r="AN1956">
        <f t="shared" si="512"/>
        <v>-19.06930693069307</v>
      </c>
      <c r="AO1956">
        <f t="shared" si="513"/>
        <v>-1.6903765690376569</v>
      </c>
      <c r="AP1956">
        <f t="shared" si="514"/>
        <v>-0.56904761904761902</v>
      </c>
      <c r="AQ1956">
        <f t="shared" si="515"/>
        <v>1.1825396825396826</v>
      </c>
      <c r="AR1956">
        <f t="shared" si="516"/>
        <v>2.3991537376586742</v>
      </c>
      <c r="AS1956">
        <f t="shared" si="517"/>
        <v>1.0441826215022092</v>
      </c>
    </row>
    <row r="1957" spans="1:46" hidden="1" x14ac:dyDescent="0.35">
      <c r="A1957" s="6">
        <v>523</v>
      </c>
      <c r="B1957" s="11" t="s">
        <v>1273</v>
      </c>
      <c r="C1957" s="8" t="s">
        <v>1274</v>
      </c>
      <c r="D1957" s="2">
        <v>1</v>
      </c>
      <c r="E1957" s="2">
        <v>27</v>
      </c>
      <c r="F1957" s="2" t="s">
        <v>38</v>
      </c>
      <c r="G1957" s="12"/>
      <c r="H1957" s="8" t="s">
        <v>121</v>
      </c>
      <c r="I1957" s="2">
        <v>84827000</v>
      </c>
      <c r="J1957" s="2">
        <v>86397000</v>
      </c>
      <c r="K1957" s="2">
        <v>85696000</v>
      </c>
      <c r="L1957" s="2">
        <v>85689000</v>
      </c>
      <c r="M1957" s="2">
        <v>1199000</v>
      </c>
      <c r="N1957" s="2">
        <v>2624000</v>
      </c>
      <c r="O1957" s="2">
        <v>2936000</v>
      </c>
      <c r="P1957" s="2">
        <v>1615000</v>
      </c>
      <c r="Q1957" s="14">
        <v>9671000</v>
      </c>
      <c r="R1957" s="14">
        <v>12020000</v>
      </c>
      <c r="S1957" s="14">
        <v>12093000</v>
      </c>
      <c r="T1957" s="14">
        <v>12042000</v>
      </c>
      <c r="U1957" s="14">
        <v>7815000</v>
      </c>
      <c r="V1957" s="14">
        <v>8694000</v>
      </c>
      <c r="W1957" s="14">
        <v>8208000</v>
      </c>
      <c r="X1957" s="14">
        <v>8381000</v>
      </c>
      <c r="Y1957" s="14" t="s">
        <v>38</v>
      </c>
      <c r="Z1957" s="14" t="s">
        <v>38</v>
      </c>
      <c r="AA1957" s="14" t="s">
        <v>38</v>
      </c>
      <c r="AB1957" s="14" t="s">
        <v>38</v>
      </c>
      <c r="AC1957" s="14">
        <v>884000</v>
      </c>
      <c r="AD1957" s="14">
        <v>1710000</v>
      </c>
      <c r="AE1957" s="14">
        <v>1215000</v>
      </c>
      <c r="AF1957" s="14">
        <v>1293000</v>
      </c>
      <c r="AG1957" s="2">
        <v>83977000</v>
      </c>
      <c r="AH1957" s="2">
        <v>84770000</v>
      </c>
      <c r="AI1957" s="2">
        <v>84224000</v>
      </c>
      <c r="AJ1957" s="2">
        <v>84332000</v>
      </c>
      <c r="AK1957" s="16" t="str">
        <f t="shared" si="511"/>
        <v>Да</v>
      </c>
      <c r="AL1957" s="16" t="str">
        <f t="shared" si="526"/>
        <v>Нет</v>
      </c>
      <c r="AM1957" s="16" t="str">
        <f t="shared" si="523"/>
        <v>Нет</v>
      </c>
      <c r="AN1957">
        <f t="shared" si="512"/>
        <v>0.45693597560975607</v>
      </c>
      <c r="AO1957">
        <f t="shared" si="513"/>
        <v>0.89373297002724794</v>
      </c>
      <c r="AP1957">
        <f t="shared" si="514"/>
        <v>1.8179566563467493</v>
      </c>
      <c r="AQ1957">
        <f t="shared" si="515"/>
        <v>0.99064527545122094</v>
      </c>
      <c r="AR1957">
        <f t="shared" si="516"/>
        <v>1.0064827127659575</v>
      </c>
      <c r="AS1957">
        <f t="shared" si="517"/>
        <v>0.99871934734145995</v>
      </c>
    </row>
    <row r="1958" spans="1:46" hidden="1" x14ac:dyDescent="0.35">
      <c r="A1958" s="6">
        <v>1897</v>
      </c>
      <c r="B1958" s="11" t="s">
        <v>4512</v>
      </c>
      <c r="C1958" s="8" t="s">
        <v>4513</v>
      </c>
      <c r="D1958" s="2">
        <v>1</v>
      </c>
      <c r="E1958" s="2">
        <v>62</v>
      </c>
      <c r="F1958" s="2" t="s">
        <v>38</v>
      </c>
      <c r="G1958" s="12"/>
      <c r="H1958" s="8" t="s">
        <v>121</v>
      </c>
      <c r="I1958" s="2">
        <v>4348000</v>
      </c>
      <c r="J1958" s="2">
        <v>4420000</v>
      </c>
      <c r="K1958" s="2">
        <v>7131000</v>
      </c>
      <c r="L1958" s="2">
        <v>5761000</v>
      </c>
      <c r="M1958" s="2">
        <v>3560000</v>
      </c>
      <c r="N1958" s="2">
        <v>3838000</v>
      </c>
      <c r="O1958" s="2">
        <v>4412000</v>
      </c>
      <c r="P1958" s="2">
        <v>3616000</v>
      </c>
      <c r="Q1958" s="14">
        <v>9653000</v>
      </c>
      <c r="R1958" s="14">
        <v>10289000</v>
      </c>
      <c r="S1958" s="14">
        <v>11734000</v>
      </c>
      <c r="T1958" s="14">
        <v>10812000</v>
      </c>
      <c r="U1958" s="14">
        <v>2420000</v>
      </c>
      <c r="V1958" s="14">
        <v>2693000</v>
      </c>
      <c r="W1958" s="14">
        <v>2807000</v>
      </c>
      <c r="X1958" s="14">
        <v>2670000</v>
      </c>
      <c r="Y1958" s="14" t="s">
        <v>38</v>
      </c>
      <c r="Z1958" s="14" t="s">
        <v>38</v>
      </c>
      <c r="AA1958" s="14" t="s">
        <v>38</v>
      </c>
      <c r="AB1958" s="14" t="s">
        <v>38</v>
      </c>
      <c r="AC1958" s="14">
        <v>-221000</v>
      </c>
      <c r="AD1958" s="14">
        <v>-71000</v>
      </c>
      <c r="AE1958" s="14">
        <v>143000</v>
      </c>
      <c r="AF1958" s="14">
        <v>21000</v>
      </c>
      <c r="AG1958" s="2">
        <v>3049000</v>
      </c>
      <c r="AH1958" s="2">
        <v>3322000</v>
      </c>
      <c r="AI1958" s="2">
        <v>3429000</v>
      </c>
      <c r="AJ1958" s="2">
        <v>3291000</v>
      </c>
      <c r="AK1958" s="16" t="str">
        <f t="shared" si="511"/>
        <v>Нет</v>
      </c>
      <c r="AL1958" s="16" t="str">
        <f t="shared" si="526"/>
        <v>Нет</v>
      </c>
      <c r="AM1958" s="16" t="str">
        <f t="shared" si="523"/>
        <v>Нет</v>
      </c>
      <c r="AN1958">
        <f t="shared" si="512"/>
        <v>0.92756644085461182</v>
      </c>
      <c r="AO1958">
        <f t="shared" si="513"/>
        <v>0.86990027198549413</v>
      </c>
      <c r="AP1958">
        <f t="shared" si="514"/>
        <v>1.220132743362832</v>
      </c>
      <c r="AQ1958">
        <f t="shared" si="515"/>
        <v>0.91782059000602045</v>
      </c>
      <c r="AR1958">
        <f t="shared" si="516"/>
        <v>0.9687955672207641</v>
      </c>
      <c r="AS1958">
        <f t="shared" si="517"/>
        <v>1.0419325432999089</v>
      </c>
    </row>
    <row r="1959" spans="1:46" ht="29" hidden="1" x14ac:dyDescent="0.35">
      <c r="A1959" s="6">
        <v>2112</v>
      </c>
      <c r="B1959" s="11" t="s">
        <v>5011</v>
      </c>
      <c r="C1959" s="8" t="s">
        <v>5012</v>
      </c>
      <c r="D1959" s="2">
        <v>1</v>
      </c>
      <c r="E1959" s="2">
        <v>19</v>
      </c>
      <c r="F1959" s="2" t="s">
        <v>38</v>
      </c>
      <c r="G1959" s="12"/>
      <c r="H1959" s="8" t="s">
        <v>40</v>
      </c>
      <c r="I1959" s="2">
        <v>19796000</v>
      </c>
      <c r="J1959" s="2">
        <v>21044000</v>
      </c>
      <c r="K1959" s="2">
        <v>19240000</v>
      </c>
      <c r="L1959" s="2">
        <v>23460000</v>
      </c>
      <c r="M1959" s="2">
        <v>6039000</v>
      </c>
      <c r="N1959" s="2">
        <v>8051000</v>
      </c>
      <c r="O1959" s="2">
        <v>7645000</v>
      </c>
      <c r="P1959" s="2">
        <v>354000</v>
      </c>
      <c r="Q1959" s="14">
        <v>9617000</v>
      </c>
      <c r="R1959" s="14">
        <v>11799000</v>
      </c>
      <c r="S1959" s="14">
        <v>7645000</v>
      </c>
      <c r="T1959" s="14">
        <v>8525000</v>
      </c>
      <c r="U1959" s="14">
        <v>341000</v>
      </c>
      <c r="V1959" s="14">
        <v>270000</v>
      </c>
      <c r="W1959" s="14">
        <v>164000</v>
      </c>
      <c r="X1959" s="14">
        <v>155000</v>
      </c>
      <c r="Y1959" s="14" t="s">
        <v>38</v>
      </c>
      <c r="Z1959" s="14" t="s">
        <v>38</v>
      </c>
      <c r="AA1959" s="14" t="s">
        <v>38</v>
      </c>
      <c r="AB1959" s="14" t="s">
        <v>38</v>
      </c>
      <c r="AC1959" s="14">
        <v>170000</v>
      </c>
      <c r="AD1959" s="14">
        <v>141000</v>
      </c>
      <c r="AE1959" s="14">
        <v>118000</v>
      </c>
      <c r="AF1959" s="14">
        <v>155000</v>
      </c>
      <c r="AG1959" s="2">
        <v>19121000</v>
      </c>
      <c r="AH1959" s="2">
        <v>19043000</v>
      </c>
      <c r="AI1959" s="2">
        <v>18932000</v>
      </c>
      <c r="AJ1959" s="2">
        <v>23184000</v>
      </c>
      <c r="AK1959" s="16" t="str">
        <f t="shared" si="511"/>
        <v>Да</v>
      </c>
      <c r="AL1959" s="16" t="str">
        <f t="shared" ref="AL1959:AL1960" si="527">IF(IFERROR(AN1959*AO1959*AP1959*AQ1959*AR1959*AS1959,0)=0,"Да","Нет")</f>
        <v>Нет</v>
      </c>
      <c r="AM1959" s="16" t="str">
        <f t="shared" si="523"/>
        <v>Нет</v>
      </c>
      <c r="AN1959">
        <f t="shared" si="512"/>
        <v>0.75009315612967331</v>
      </c>
      <c r="AO1959">
        <f t="shared" si="513"/>
        <v>1.0531066056245912</v>
      </c>
      <c r="AP1959">
        <f t="shared" si="514"/>
        <v>21.596045197740114</v>
      </c>
      <c r="AQ1959">
        <f t="shared" si="515"/>
        <v>1.00409599327837</v>
      </c>
      <c r="AR1959">
        <f t="shared" si="516"/>
        <v>1.005863088949926</v>
      </c>
      <c r="AS1959">
        <f t="shared" si="517"/>
        <v>0.81659765355417524</v>
      </c>
    </row>
    <row r="1960" spans="1:46" ht="29" hidden="1" x14ac:dyDescent="0.35">
      <c r="A1960" s="6">
        <v>1829</v>
      </c>
      <c r="B1960" s="11" t="s">
        <v>4349</v>
      </c>
      <c r="C1960" s="8" t="s">
        <v>4350</v>
      </c>
      <c r="D1960" s="2">
        <v>1</v>
      </c>
      <c r="E1960" s="2">
        <v>1</v>
      </c>
      <c r="F1960" s="2" t="s">
        <v>38</v>
      </c>
      <c r="G1960" s="12"/>
      <c r="H1960" s="8" t="s">
        <v>40</v>
      </c>
      <c r="I1960" s="2">
        <v>10542000</v>
      </c>
      <c r="J1960" s="2">
        <v>9109000</v>
      </c>
      <c r="K1960" s="2">
        <v>10257000</v>
      </c>
      <c r="L1960" s="2">
        <v>14378000</v>
      </c>
      <c r="M1960" s="2">
        <v>5613000</v>
      </c>
      <c r="N1960" s="2">
        <v>7103000</v>
      </c>
      <c r="O1960" s="2">
        <v>7233000</v>
      </c>
      <c r="P1960" s="2">
        <v>2215000</v>
      </c>
      <c r="Q1960" s="14">
        <v>9613000</v>
      </c>
      <c r="R1960" s="14">
        <v>12722000</v>
      </c>
      <c r="S1960" s="14">
        <v>13713000</v>
      </c>
      <c r="T1960" s="14">
        <v>7817000</v>
      </c>
      <c r="U1960" s="14">
        <v>22000</v>
      </c>
      <c r="V1960" s="14">
        <v>-240000</v>
      </c>
      <c r="W1960" s="14">
        <v>-903000</v>
      </c>
      <c r="X1960" s="14">
        <v>-479000</v>
      </c>
      <c r="Y1960" s="14" t="s">
        <v>38</v>
      </c>
      <c r="Z1960" s="14" t="s">
        <v>38</v>
      </c>
      <c r="AA1960" s="14" t="s">
        <v>38</v>
      </c>
      <c r="AB1960" s="14" t="s">
        <v>38</v>
      </c>
      <c r="AC1960" s="14">
        <v>262000</v>
      </c>
      <c r="AD1960" s="14">
        <v>-240000</v>
      </c>
      <c r="AE1960" s="14">
        <v>-903000</v>
      </c>
      <c r="AF1960" s="14">
        <v>-479000</v>
      </c>
      <c r="AG1960" s="2">
        <v>30000</v>
      </c>
      <c r="AH1960" s="2">
        <v>-232000</v>
      </c>
      <c r="AI1960" s="2">
        <v>55000</v>
      </c>
      <c r="AJ1960" s="2">
        <v>956000</v>
      </c>
      <c r="AK1960" s="16" t="str">
        <f t="shared" si="511"/>
        <v>Да</v>
      </c>
      <c r="AL1960" s="16" t="str">
        <f t="shared" si="527"/>
        <v>Нет</v>
      </c>
      <c r="AM1960" s="16" t="str">
        <f t="shared" si="523"/>
        <v>Нет</v>
      </c>
      <c r="AN1960">
        <f t="shared" si="512"/>
        <v>0.79022948050119668</v>
      </c>
      <c r="AO1960">
        <f t="shared" si="513"/>
        <v>0.98202682151251208</v>
      </c>
      <c r="AP1960">
        <f t="shared" si="514"/>
        <v>3.2654627539503385</v>
      </c>
      <c r="AQ1960">
        <f t="shared" si="515"/>
        <v>-0.12931034482758622</v>
      </c>
      <c r="AR1960">
        <f t="shared" si="516"/>
        <v>-4.2181818181818178</v>
      </c>
      <c r="AS1960">
        <f t="shared" si="517"/>
        <v>5.7531380753138073E-2</v>
      </c>
    </row>
    <row r="1961" spans="1:46" ht="29" hidden="1" x14ac:dyDescent="0.35">
      <c r="A1961" s="6">
        <v>965</v>
      </c>
      <c r="B1961" s="11" t="s">
        <v>2310</v>
      </c>
      <c r="C1961" s="8" t="s">
        <v>2311</v>
      </c>
      <c r="D1961" s="2">
        <v>3</v>
      </c>
      <c r="E1961" s="2">
        <v>99</v>
      </c>
      <c r="F1961" s="2" t="s">
        <v>38</v>
      </c>
      <c r="G1961" s="12" t="s">
        <v>2312</v>
      </c>
      <c r="H1961" s="8" t="s">
        <v>40</v>
      </c>
      <c r="I1961" s="2">
        <v>48277000</v>
      </c>
      <c r="J1961" s="2">
        <v>53841000</v>
      </c>
      <c r="K1961" s="2">
        <v>60338000</v>
      </c>
      <c r="L1961" s="2">
        <v>66987000</v>
      </c>
      <c r="M1961" s="2">
        <v>-4885000</v>
      </c>
      <c r="N1961" s="2">
        <v>-5436000</v>
      </c>
      <c r="O1961" s="2" t="s">
        <v>38</v>
      </c>
      <c r="P1961" s="2">
        <v>-885000</v>
      </c>
      <c r="Q1961" s="14">
        <v>9523000</v>
      </c>
      <c r="R1961" s="14">
        <v>10606000</v>
      </c>
      <c r="S1961" s="14" t="s">
        <v>38</v>
      </c>
      <c r="T1961" s="14">
        <v>16242000</v>
      </c>
      <c r="U1961" s="14">
        <v>-103678000</v>
      </c>
      <c r="V1961" s="14">
        <v>-92375000</v>
      </c>
      <c r="W1961" s="14">
        <v>-78895000</v>
      </c>
      <c r="X1961" s="14">
        <v>-65287000</v>
      </c>
      <c r="Y1961" s="14" t="s">
        <v>38</v>
      </c>
      <c r="Z1961" s="14" t="s">
        <v>38</v>
      </c>
      <c r="AA1961" s="14" t="s">
        <v>38</v>
      </c>
      <c r="AB1961" s="14" t="s">
        <v>38</v>
      </c>
      <c r="AC1961" s="14">
        <v>-11303000</v>
      </c>
      <c r="AD1961" s="14">
        <v>-13138000</v>
      </c>
      <c r="AE1961" s="14" t="s">
        <v>38</v>
      </c>
      <c r="AF1961" s="14">
        <v>1711000</v>
      </c>
      <c r="AG1961" s="2">
        <v>-49396000</v>
      </c>
      <c r="AH1961" s="2">
        <v>-38093000</v>
      </c>
      <c r="AI1961" s="2">
        <v>-24613000</v>
      </c>
      <c r="AJ1961" s="2">
        <v>-11005000</v>
      </c>
      <c r="AK1961" s="16" t="str">
        <f t="shared" si="511"/>
        <v>Нет</v>
      </c>
      <c r="AL1961" s="16" t="str">
        <f>IF(IFERROR(AN1961*AO1961*AP1961*AQ1961*AR1961*AS1961,0)=0,"Да","Нет")</f>
        <v>Да</v>
      </c>
      <c r="AM1961" s="16"/>
      <c r="AN1961">
        <f t="shared" si="512"/>
        <v>0.89863870493009568</v>
      </c>
      <c r="AO1961" t="e">
        <f t="shared" si="513"/>
        <v>#VALUE!</v>
      </c>
      <c r="AP1961" t="e">
        <f t="shared" si="514"/>
        <v>#VALUE!</v>
      </c>
      <c r="AQ1961">
        <f t="shared" si="515"/>
        <v>1.2967211823694642</v>
      </c>
      <c r="AR1961">
        <f t="shared" si="516"/>
        <v>1.5476780563117052</v>
      </c>
      <c r="AS1961">
        <f t="shared" si="517"/>
        <v>2.2365288505224896</v>
      </c>
    </row>
    <row r="1962" spans="1:46" hidden="1" x14ac:dyDescent="0.35">
      <c r="A1962" s="6">
        <v>644</v>
      </c>
      <c r="B1962" s="11" t="s">
        <v>1562</v>
      </c>
      <c r="C1962" s="8" t="s">
        <v>1563</v>
      </c>
      <c r="D1962" s="2">
        <v>1</v>
      </c>
      <c r="E1962" s="2">
        <v>96</v>
      </c>
      <c r="F1962" s="2" t="s">
        <v>38</v>
      </c>
      <c r="G1962" s="12"/>
      <c r="H1962" s="8" t="s">
        <v>40</v>
      </c>
      <c r="I1962" s="2">
        <v>14338000</v>
      </c>
      <c r="J1962" s="2">
        <v>43209000</v>
      </c>
      <c r="K1962" s="2">
        <v>43766000</v>
      </c>
      <c r="L1962" s="2">
        <v>75964000</v>
      </c>
      <c r="M1962" s="2">
        <v>8724000</v>
      </c>
      <c r="N1962" s="2">
        <v>7908000</v>
      </c>
      <c r="O1962" s="2">
        <v>6441000</v>
      </c>
      <c r="P1962" s="2">
        <v>10086000</v>
      </c>
      <c r="Q1962" s="14">
        <v>9510000</v>
      </c>
      <c r="R1962" s="14">
        <v>7999000</v>
      </c>
      <c r="S1962" s="14">
        <v>9432000</v>
      </c>
      <c r="T1962" s="14">
        <v>75821000</v>
      </c>
      <c r="U1962" s="14">
        <v>-37849000</v>
      </c>
      <c r="V1962" s="14">
        <v>-15935000</v>
      </c>
      <c r="W1962" s="14">
        <v>-25474000</v>
      </c>
      <c r="X1962" s="14">
        <v>-15284000</v>
      </c>
      <c r="Y1962" s="14" t="s">
        <v>38</v>
      </c>
      <c r="Z1962" s="14" t="s">
        <v>38</v>
      </c>
      <c r="AA1962" s="14" t="s">
        <v>38</v>
      </c>
      <c r="AB1962" s="14" t="s">
        <v>38</v>
      </c>
      <c r="AC1962" s="14">
        <v>-34849000</v>
      </c>
      <c r="AD1962" s="14">
        <v>296000</v>
      </c>
      <c r="AE1962" s="14">
        <v>-10190000</v>
      </c>
      <c r="AF1962" s="14">
        <v>-15229000</v>
      </c>
      <c r="AG1962" s="2">
        <v>5653000</v>
      </c>
      <c r="AH1962" s="2">
        <v>27567000</v>
      </c>
      <c r="AI1962" s="2">
        <v>18028000</v>
      </c>
      <c r="AJ1962" s="2">
        <v>28218000</v>
      </c>
      <c r="AK1962" s="16" t="str">
        <f t="shared" si="511"/>
        <v>Нет</v>
      </c>
      <c r="AL1962" s="16" t="str">
        <f>IF(IFERROR(AN1962*AO1962*AP1962*AQ1962*AR1962*AS1962,0)=0,"Да","Нет")</f>
        <v>Нет</v>
      </c>
      <c r="AM1962" s="16" t="str">
        <f t="shared" ref="AM1962:AM1982" si="528">IF(AN1962&gt;1,"Да","Нет")</f>
        <v>Да</v>
      </c>
      <c r="AN1962">
        <f t="shared" si="512"/>
        <v>1.103186646433991</v>
      </c>
      <c r="AO1962">
        <f t="shared" si="513"/>
        <v>1.2277596646483466</v>
      </c>
      <c r="AP1962">
        <f t="shared" si="514"/>
        <v>0.63860797144556813</v>
      </c>
      <c r="AQ1962">
        <f t="shared" si="515"/>
        <v>0.20506402582798272</v>
      </c>
      <c r="AR1962">
        <f t="shared" si="516"/>
        <v>1.5291213667628134</v>
      </c>
      <c r="AS1962">
        <f t="shared" si="517"/>
        <v>0.63888298249344389</v>
      </c>
      <c r="AT1962">
        <f t="shared" ref="AT1962:AT1963" si="529">AQ1962*AN1962</f>
        <v>0.22622389495742556</v>
      </c>
    </row>
    <row r="1963" spans="1:46" hidden="1" x14ac:dyDescent="0.35">
      <c r="A1963" s="6">
        <v>800</v>
      </c>
      <c r="B1963" s="11" t="s">
        <v>1924</v>
      </c>
      <c r="C1963" s="8" t="s">
        <v>1925</v>
      </c>
      <c r="D1963" s="2">
        <v>1</v>
      </c>
      <c r="E1963" s="2">
        <v>85</v>
      </c>
      <c r="F1963" s="2" t="s">
        <v>38</v>
      </c>
      <c r="G1963" s="12"/>
      <c r="H1963" s="8" t="s">
        <v>40</v>
      </c>
      <c r="I1963" s="2">
        <v>11588000</v>
      </c>
      <c r="J1963" s="2">
        <v>18303000</v>
      </c>
      <c r="K1963" s="2">
        <v>19897000</v>
      </c>
      <c r="L1963" s="2">
        <v>17857000</v>
      </c>
      <c r="M1963" s="2">
        <v>-4439000</v>
      </c>
      <c r="N1963" s="2">
        <v>-1514000</v>
      </c>
      <c r="O1963" s="2">
        <v>715000</v>
      </c>
      <c r="P1963" s="2">
        <v>2936000</v>
      </c>
      <c r="Q1963" s="14">
        <v>9464000</v>
      </c>
      <c r="R1963" s="14">
        <v>17655000</v>
      </c>
      <c r="S1963" s="14">
        <v>29733000</v>
      </c>
      <c r="T1963" s="14">
        <v>29167000</v>
      </c>
      <c r="U1963" s="14">
        <v>-1159000</v>
      </c>
      <c r="V1963" s="14">
        <v>3084000</v>
      </c>
      <c r="W1963" s="14">
        <v>3208000</v>
      </c>
      <c r="X1963" s="14">
        <v>3998000</v>
      </c>
      <c r="Y1963" s="14" t="s">
        <v>38</v>
      </c>
      <c r="Z1963" s="14" t="s">
        <v>38</v>
      </c>
      <c r="AA1963" s="14" t="s">
        <v>38</v>
      </c>
      <c r="AB1963" s="14" t="s">
        <v>38</v>
      </c>
      <c r="AC1963" s="14">
        <v>-3422000</v>
      </c>
      <c r="AD1963" s="14">
        <v>58000</v>
      </c>
      <c r="AE1963" s="14">
        <v>455000</v>
      </c>
      <c r="AF1963" s="14">
        <v>2409000</v>
      </c>
      <c r="AG1963" s="2">
        <v>5881000</v>
      </c>
      <c r="AH1963" s="2">
        <v>10121000</v>
      </c>
      <c r="AI1963" s="2">
        <v>10223000</v>
      </c>
      <c r="AJ1963" s="2">
        <v>10699000</v>
      </c>
      <c r="AK1963" s="16" t="str">
        <f t="shared" si="511"/>
        <v>Нет</v>
      </c>
      <c r="AL1963" s="16" t="str">
        <f>IF(IFERROR(AN1963*AO1963*AP1963*AQ1963*AR1963*AS1963,0)=0,"Да","Нет")</f>
        <v>Нет</v>
      </c>
      <c r="AM1963" s="16" t="str">
        <f t="shared" si="528"/>
        <v>Да</v>
      </c>
      <c r="AN1963">
        <f t="shared" si="512"/>
        <v>2.9319682959048876</v>
      </c>
      <c r="AO1963">
        <f t="shared" si="513"/>
        <v>-2.1174825174825176</v>
      </c>
      <c r="AP1963">
        <f t="shared" si="514"/>
        <v>0.24352861035422343</v>
      </c>
      <c r="AQ1963">
        <f t="shared" si="515"/>
        <v>0.58106906432170735</v>
      </c>
      <c r="AR1963">
        <f t="shared" si="516"/>
        <v>0.99002249828817368</v>
      </c>
      <c r="AS1963">
        <f t="shared" si="517"/>
        <v>0.95550986073464805</v>
      </c>
      <c r="AT1963">
        <f t="shared" si="529"/>
        <v>1.7036760743223638</v>
      </c>
    </row>
    <row r="1964" spans="1:46" hidden="1" x14ac:dyDescent="0.35">
      <c r="A1964" s="6">
        <v>949</v>
      </c>
      <c r="B1964" s="11" t="s">
        <v>2270</v>
      </c>
      <c r="C1964" s="8" t="s">
        <v>2271</v>
      </c>
      <c r="D1964" s="2">
        <v>1</v>
      </c>
      <c r="E1964" s="2">
        <v>57</v>
      </c>
      <c r="F1964" s="2" t="s">
        <v>38</v>
      </c>
      <c r="G1964" s="12"/>
      <c r="H1964" s="8" t="s">
        <v>40</v>
      </c>
      <c r="I1964" s="2">
        <v>100217000</v>
      </c>
      <c r="J1964" s="2">
        <v>112582000</v>
      </c>
      <c r="K1964" s="2">
        <v>94642000</v>
      </c>
      <c r="L1964" s="2">
        <v>100157000</v>
      </c>
      <c r="M1964" s="2">
        <v>2953000</v>
      </c>
      <c r="N1964" s="2">
        <v>7635000</v>
      </c>
      <c r="O1964" s="2">
        <v>3747000</v>
      </c>
      <c r="P1964" s="2">
        <v>245000</v>
      </c>
      <c r="Q1964" s="14">
        <v>9274000</v>
      </c>
      <c r="R1964" s="14">
        <v>7635000</v>
      </c>
      <c r="S1964" s="14">
        <v>6369000</v>
      </c>
      <c r="T1964" s="14">
        <v>361000</v>
      </c>
      <c r="U1964" s="14">
        <v>4494000</v>
      </c>
      <c r="V1964" s="14">
        <v>18084000</v>
      </c>
      <c r="W1964" s="14">
        <v>-7726000</v>
      </c>
      <c r="X1964" s="14">
        <v>-2578000</v>
      </c>
      <c r="Y1964" s="14" t="s">
        <v>38</v>
      </c>
      <c r="Z1964" s="14" t="s">
        <v>38</v>
      </c>
      <c r="AA1964" s="14" t="s">
        <v>38</v>
      </c>
      <c r="AB1964" s="14" t="s">
        <v>38</v>
      </c>
      <c r="AC1964" s="14">
        <v>25000</v>
      </c>
      <c r="AD1964" s="14">
        <v>24624000</v>
      </c>
      <c r="AE1964" s="14">
        <v>-2371000</v>
      </c>
      <c r="AF1964" s="14">
        <v>5000</v>
      </c>
      <c r="AG1964" s="2">
        <v>67959000</v>
      </c>
      <c r="AH1964" s="2">
        <v>78552000</v>
      </c>
      <c r="AI1964" s="2">
        <v>52742000</v>
      </c>
      <c r="AJ1964" s="2">
        <v>57890000</v>
      </c>
      <c r="AK1964" s="16" t="str">
        <f t="shared" si="511"/>
        <v>Да</v>
      </c>
      <c r="AL1964" s="16" t="str">
        <f t="shared" ref="AL1964:AL1966" si="530">IF(IFERROR(AN1964*AO1964*AP1964*AQ1964*AR1964*AS1964,0)=0,"Да","Нет")</f>
        <v>Нет</v>
      </c>
      <c r="AM1964" s="16" t="str">
        <f t="shared" si="528"/>
        <v>Нет</v>
      </c>
      <c r="AN1964">
        <f t="shared" si="512"/>
        <v>0.38677144728225277</v>
      </c>
      <c r="AO1964">
        <f t="shared" si="513"/>
        <v>2.0376301040832665</v>
      </c>
      <c r="AP1964">
        <f t="shared" si="514"/>
        <v>15.293877551020408</v>
      </c>
      <c r="AQ1964">
        <f t="shared" si="515"/>
        <v>0.8651466544454629</v>
      </c>
      <c r="AR1964">
        <f t="shared" si="516"/>
        <v>1.4893633157635282</v>
      </c>
      <c r="AS1964">
        <f t="shared" si="517"/>
        <v>0.91107272413197449</v>
      </c>
    </row>
    <row r="1965" spans="1:46" hidden="1" x14ac:dyDescent="0.35">
      <c r="A1965" s="6">
        <v>1899</v>
      </c>
      <c r="B1965" s="11" t="s">
        <v>4516</v>
      </c>
      <c r="C1965" s="8" t="s">
        <v>4517</v>
      </c>
      <c r="D1965" s="2">
        <v>1</v>
      </c>
      <c r="E1965" s="2">
        <v>3</v>
      </c>
      <c r="F1965" s="2" t="s">
        <v>38</v>
      </c>
      <c r="G1965" s="12"/>
      <c r="H1965" s="8" t="s">
        <v>40</v>
      </c>
      <c r="I1965" s="2">
        <v>78102000</v>
      </c>
      <c r="J1965" s="2">
        <v>59451000</v>
      </c>
      <c r="K1965" s="2">
        <v>50632000</v>
      </c>
      <c r="L1965" s="2">
        <v>50632000</v>
      </c>
      <c r="M1965" s="2">
        <v>5885000</v>
      </c>
      <c r="N1965" s="2">
        <v>-569000</v>
      </c>
      <c r="O1965" s="2">
        <v>3308000</v>
      </c>
      <c r="P1965" s="2">
        <v>3308000</v>
      </c>
      <c r="Q1965" s="14">
        <v>9079000</v>
      </c>
      <c r="R1965" s="14">
        <v>20322000</v>
      </c>
      <c r="S1965" s="14">
        <v>16007000</v>
      </c>
      <c r="T1965" s="14">
        <v>16007000</v>
      </c>
      <c r="U1965" s="14">
        <v>68517000</v>
      </c>
      <c r="V1965" s="14">
        <v>46298000</v>
      </c>
      <c r="W1965" s="14">
        <v>25974000</v>
      </c>
      <c r="X1965" s="14">
        <v>25974000</v>
      </c>
      <c r="Y1965" s="14" t="s">
        <v>38</v>
      </c>
      <c r="Z1965" s="14" t="s">
        <v>38</v>
      </c>
      <c r="AA1965" s="14" t="s">
        <v>38</v>
      </c>
      <c r="AB1965" s="14" t="s">
        <v>38</v>
      </c>
      <c r="AC1965" s="14">
        <v>21107000</v>
      </c>
      <c r="AD1965" s="14">
        <v>13059000</v>
      </c>
      <c r="AE1965" s="14">
        <v>3808000</v>
      </c>
      <c r="AF1965" s="14">
        <v>3808000</v>
      </c>
      <c r="AG1965" s="2">
        <v>77370000</v>
      </c>
      <c r="AH1965" s="2">
        <v>56262000</v>
      </c>
      <c r="AI1965" s="2">
        <v>37842000</v>
      </c>
      <c r="AJ1965" s="2">
        <v>37842000</v>
      </c>
      <c r="AK1965" s="16" t="str">
        <f t="shared" si="511"/>
        <v>Да</v>
      </c>
      <c r="AL1965" s="16" t="str">
        <f t="shared" si="530"/>
        <v>Нет</v>
      </c>
      <c r="AM1965" s="16" t="str">
        <f t="shared" si="528"/>
        <v>Нет</v>
      </c>
      <c r="AN1965">
        <f t="shared" si="512"/>
        <v>-10.342706502636204</v>
      </c>
      <c r="AO1965">
        <f t="shared" si="513"/>
        <v>-0.17200725513905682</v>
      </c>
      <c r="AP1965">
        <f t="shared" si="514"/>
        <v>1</v>
      </c>
      <c r="AQ1965">
        <f t="shared" si="515"/>
        <v>1.3751732963634424</v>
      </c>
      <c r="AR1965">
        <f t="shared" si="516"/>
        <v>1.4867607420326621</v>
      </c>
      <c r="AS1965">
        <f t="shared" si="517"/>
        <v>1</v>
      </c>
    </row>
    <row r="1966" spans="1:46" hidden="1" x14ac:dyDescent="0.35">
      <c r="A1966" s="6">
        <v>38</v>
      </c>
      <c r="B1966" s="11" t="s">
        <v>125</v>
      </c>
      <c r="C1966" s="8" t="s">
        <v>126</v>
      </c>
      <c r="D1966" s="2">
        <v>1</v>
      </c>
      <c r="E1966" s="2">
        <v>20</v>
      </c>
      <c r="F1966" s="2" t="s">
        <v>38</v>
      </c>
      <c r="G1966" s="12"/>
      <c r="H1966" s="8" t="s">
        <v>40</v>
      </c>
      <c r="I1966" s="2">
        <v>19506000</v>
      </c>
      <c r="J1966" s="2">
        <v>21313000</v>
      </c>
      <c r="K1966" s="2">
        <v>19417000</v>
      </c>
      <c r="L1966" s="2">
        <v>20798000</v>
      </c>
      <c r="M1966" s="2">
        <v>503000</v>
      </c>
      <c r="N1966" s="2">
        <v>399000</v>
      </c>
      <c r="O1966" s="2">
        <v>157000</v>
      </c>
      <c r="P1966" s="2">
        <v>1034000</v>
      </c>
      <c r="Q1966" s="14">
        <v>9033000</v>
      </c>
      <c r="R1966" s="14">
        <v>15081000</v>
      </c>
      <c r="S1966" s="14">
        <v>8744000</v>
      </c>
      <c r="T1966" s="14">
        <v>14900000</v>
      </c>
      <c r="U1966" s="14">
        <v>3351000</v>
      </c>
      <c r="V1966" s="14">
        <v>3317000</v>
      </c>
      <c r="W1966" s="14">
        <v>4014000</v>
      </c>
      <c r="X1966" s="14">
        <v>4045000</v>
      </c>
      <c r="Y1966" s="14" t="s">
        <v>38</v>
      </c>
      <c r="Z1966" s="14" t="s">
        <v>38</v>
      </c>
      <c r="AA1966" s="14" t="s">
        <v>38</v>
      </c>
      <c r="AB1966" s="14" t="s">
        <v>38</v>
      </c>
      <c r="AC1966" s="14">
        <v>34000</v>
      </c>
      <c r="AD1966" s="14">
        <v>-585000</v>
      </c>
      <c r="AE1966" s="14">
        <v>257000</v>
      </c>
      <c r="AF1966" s="14">
        <v>288000</v>
      </c>
      <c r="AG1966" s="2">
        <v>16105000</v>
      </c>
      <c r="AH1966" s="2">
        <v>16071000</v>
      </c>
      <c r="AI1966" s="2">
        <v>16674000</v>
      </c>
      <c r="AJ1966" s="2">
        <v>16783000</v>
      </c>
      <c r="AK1966" s="16" t="str">
        <f t="shared" si="511"/>
        <v>Да</v>
      </c>
      <c r="AL1966" s="16" t="str">
        <f t="shared" si="530"/>
        <v>Нет</v>
      </c>
      <c r="AM1966" s="16" t="str">
        <f t="shared" si="528"/>
        <v>Да</v>
      </c>
      <c r="AN1966">
        <f t="shared" si="512"/>
        <v>1.2606516290726817</v>
      </c>
      <c r="AO1966">
        <f t="shared" si="513"/>
        <v>2.5414012738853504</v>
      </c>
      <c r="AP1966">
        <f t="shared" si="514"/>
        <v>0.15183752417794971</v>
      </c>
      <c r="AQ1966">
        <f t="shared" si="515"/>
        <v>1.0021156119718748</v>
      </c>
      <c r="AR1966">
        <f t="shared" si="516"/>
        <v>0.96383591219863263</v>
      </c>
      <c r="AS1966">
        <f t="shared" si="517"/>
        <v>0.99350533277721509</v>
      </c>
      <c r="AT1966">
        <f>AQ1966*AN1966</f>
        <v>1.2633186787515114</v>
      </c>
    </row>
    <row r="1967" spans="1:46" hidden="1" x14ac:dyDescent="0.35">
      <c r="A1967" s="6">
        <v>1439</v>
      </c>
      <c r="B1967" s="11" t="s">
        <v>3410</v>
      </c>
      <c r="C1967" s="8" t="s">
        <v>3411</v>
      </c>
      <c r="D1967" s="2">
        <v>4</v>
      </c>
      <c r="E1967" s="2">
        <v>91</v>
      </c>
      <c r="F1967" s="2" t="s">
        <v>38</v>
      </c>
      <c r="G1967" s="12"/>
      <c r="H1967" s="8" t="s">
        <v>121</v>
      </c>
      <c r="I1967" s="2">
        <v>17069000</v>
      </c>
      <c r="J1967" s="2">
        <v>14199000</v>
      </c>
      <c r="K1967" s="2">
        <v>7824000</v>
      </c>
      <c r="L1967" s="2">
        <v>8364000</v>
      </c>
      <c r="M1967" s="2">
        <v>8989000</v>
      </c>
      <c r="N1967" s="2">
        <v>9470000</v>
      </c>
      <c r="O1967" s="2">
        <v>12941000</v>
      </c>
      <c r="P1967" s="2">
        <v>15193000</v>
      </c>
      <c r="Q1967" s="14">
        <v>8989000</v>
      </c>
      <c r="R1967" s="14">
        <v>9470000</v>
      </c>
      <c r="S1967" s="14">
        <v>13450000</v>
      </c>
      <c r="T1967" s="14">
        <v>16869000</v>
      </c>
      <c r="U1967" s="14">
        <v>-1553000</v>
      </c>
      <c r="V1967" s="14">
        <v>2329000</v>
      </c>
      <c r="W1967" s="14">
        <v>3578000</v>
      </c>
      <c r="X1967" s="14">
        <v>3138000</v>
      </c>
      <c r="Y1967" s="14" t="s">
        <v>38</v>
      </c>
      <c r="Z1967" s="14" t="s">
        <v>38</v>
      </c>
      <c r="AA1967" s="14" t="s">
        <v>38</v>
      </c>
      <c r="AB1967" s="14" t="s">
        <v>38</v>
      </c>
      <c r="AC1967" s="14">
        <v>-3882000</v>
      </c>
      <c r="AD1967" s="14">
        <v>-1258000</v>
      </c>
      <c r="AE1967" s="14">
        <v>656000</v>
      </c>
      <c r="AF1967" s="14">
        <v>728000</v>
      </c>
      <c r="AG1967" s="2">
        <v>301000</v>
      </c>
      <c r="AH1967" s="2">
        <v>4183000</v>
      </c>
      <c r="AI1967" s="2">
        <v>5432000</v>
      </c>
      <c r="AJ1967" s="2">
        <v>4992000</v>
      </c>
      <c r="AK1967" s="16" t="str">
        <f t="shared" si="511"/>
        <v>Нет</v>
      </c>
      <c r="AL1967" s="16" t="str">
        <f t="shared" ref="AL1967:AL1974" si="531">IF(IFERROR(AN1967*AO1967*AP1967*AQ1967*AR1967*AS1967,0)=0,"Да","Нет")</f>
        <v>Нет</v>
      </c>
      <c r="AM1967" s="16" t="str">
        <f t="shared" si="528"/>
        <v>Нет</v>
      </c>
      <c r="AN1967">
        <f t="shared" si="512"/>
        <v>0.94920802534318904</v>
      </c>
      <c r="AO1967">
        <f t="shared" si="513"/>
        <v>0.73178270612781082</v>
      </c>
      <c r="AP1967">
        <f t="shared" si="514"/>
        <v>0.85177384321727112</v>
      </c>
      <c r="AQ1967">
        <f t="shared" si="515"/>
        <v>7.1957924934257705E-2</v>
      </c>
      <c r="AR1967">
        <f t="shared" si="516"/>
        <v>0.77006627393225335</v>
      </c>
      <c r="AS1967">
        <f t="shared" si="517"/>
        <v>1.0881410256410255</v>
      </c>
    </row>
    <row r="1968" spans="1:46" hidden="1" x14ac:dyDescent="0.35">
      <c r="A1968" s="6">
        <v>931</v>
      </c>
      <c r="B1968" s="11" t="s">
        <v>2226</v>
      </c>
      <c r="C1968" s="8" t="s">
        <v>2227</v>
      </c>
      <c r="D1968" s="2">
        <v>4</v>
      </c>
      <c r="E1968" s="2">
        <v>88</v>
      </c>
      <c r="F1968" s="2" t="s">
        <v>38</v>
      </c>
      <c r="G1968" s="12"/>
      <c r="H1968" s="8" t="s">
        <v>121</v>
      </c>
      <c r="I1968" s="2">
        <v>2615000</v>
      </c>
      <c r="J1968" s="2">
        <v>6006000</v>
      </c>
      <c r="K1968" s="2">
        <v>6825000</v>
      </c>
      <c r="L1968" s="2">
        <v>4955000</v>
      </c>
      <c r="M1968" s="2">
        <v>-963000</v>
      </c>
      <c r="N1968" s="2">
        <v>483000</v>
      </c>
      <c r="O1968" s="2">
        <v>266000</v>
      </c>
      <c r="P1968" s="2">
        <v>561000</v>
      </c>
      <c r="Q1968" s="14">
        <v>8977000</v>
      </c>
      <c r="R1968" s="14">
        <v>7891000</v>
      </c>
      <c r="S1968" s="14">
        <v>3383000</v>
      </c>
      <c r="T1968" s="14">
        <v>10164000</v>
      </c>
      <c r="U1968" s="14">
        <v>-1415000</v>
      </c>
      <c r="V1968" s="14">
        <v>-251000</v>
      </c>
      <c r="W1968" s="14">
        <v>-1389000</v>
      </c>
      <c r="X1968" s="14">
        <v>-1390000</v>
      </c>
      <c r="Y1968" s="14" t="s">
        <v>38</v>
      </c>
      <c r="Z1968" s="14" t="s">
        <v>38</v>
      </c>
      <c r="AA1968" s="14" t="s">
        <v>38</v>
      </c>
      <c r="AB1968" s="14" t="s">
        <v>38</v>
      </c>
      <c r="AC1968" s="14">
        <v>-1163000</v>
      </c>
      <c r="AD1968" s="14">
        <v>105000</v>
      </c>
      <c r="AE1968" s="14">
        <v>29000</v>
      </c>
      <c r="AF1968" s="14">
        <v>78000</v>
      </c>
      <c r="AG1968" s="2">
        <v>1660000</v>
      </c>
      <c r="AH1968" s="2">
        <v>2824000</v>
      </c>
      <c r="AI1968" s="2">
        <v>2888000</v>
      </c>
      <c r="AJ1968" s="2">
        <v>2884000</v>
      </c>
      <c r="AK1968" s="16" t="str">
        <f t="shared" si="511"/>
        <v>Нет</v>
      </c>
      <c r="AL1968" s="16" t="str">
        <f t="shared" si="531"/>
        <v>Нет</v>
      </c>
      <c r="AM1968" s="16" t="str">
        <f t="shared" si="528"/>
        <v>Нет</v>
      </c>
      <c r="AN1968">
        <f t="shared" si="512"/>
        <v>-1.9937888198757765</v>
      </c>
      <c r="AO1968">
        <f t="shared" si="513"/>
        <v>1.8157894736842106</v>
      </c>
      <c r="AP1968">
        <f t="shared" si="514"/>
        <v>0.47415329768270947</v>
      </c>
      <c r="AQ1968">
        <f t="shared" si="515"/>
        <v>0.58781869688385269</v>
      </c>
      <c r="AR1968">
        <f t="shared" si="516"/>
        <v>0.97783933518005539</v>
      </c>
      <c r="AS1968">
        <f t="shared" si="517"/>
        <v>1.0013869625520111</v>
      </c>
    </row>
    <row r="1969" spans="1:46" hidden="1" x14ac:dyDescent="0.35">
      <c r="A1969" s="6">
        <v>133</v>
      </c>
      <c r="B1969" s="11" t="s">
        <v>336</v>
      </c>
      <c r="C1969" s="8" t="s">
        <v>337</v>
      </c>
      <c r="D1969" s="2">
        <v>1</v>
      </c>
      <c r="E1969" s="2">
        <v>99</v>
      </c>
      <c r="F1969" s="2" t="s">
        <v>38</v>
      </c>
      <c r="G1969" s="12"/>
      <c r="H1969" s="8" t="s">
        <v>40</v>
      </c>
      <c r="I1969" s="2">
        <v>787406000</v>
      </c>
      <c r="J1969" s="2">
        <v>820397000</v>
      </c>
      <c r="K1969" s="2">
        <v>876444000</v>
      </c>
      <c r="L1969" s="2">
        <v>1014695000</v>
      </c>
      <c r="M1969" s="2">
        <v>-1454000</v>
      </c>
      <c r="N1969" s="2">
        <v>-748000</v>
      </c>
      <c r="O1969" s="2">
        <v>-37121000</v>
      </c>
      <c r="P1969" s="2">
        <v>-58454000</v>
      </c>
      <c r="Q1969" s="14">
        <v>8909000</v>
      </c>
      <c r="R1969" s="14">
        <v>375000</v>
      </c>
      <c r="S1969" s="14">
        <v>74325000</v>
      </c>
      <c r="T1969" s="14">
        <v>147126000</v>
      </c>
      <c r="U1969" s="14">
        <v>-1068629000</v>
      </c>
      <c r="V1969" s="14">
        <v>-994698000</v>
      </c>
      <c r="W1969" s="14">
        <v>-897472000</v>
      </c>
      <c r="X1969" s="14">
        <v>-848655000</v>
      </c>
      <c r="Y1969" s="14" t="s">
        <v>38</v>
      </c>
      <c r="Z1969" s="14" t="s">
        <v>38</v>
      </c>
      <c r="AA1969" s="14" t="s">
        <v>38</v>
      </c>
      <c r="AB1969" s="14" t="s">
        <v>38</v>
      </c>
      <c r="AC1969" s="14">
        <v>-73931000</v>
      </c>
      <c r="AD1969" s="14">
        <v>-97225000</v>
      </c>
      <c r="AE1969" s="14">
        <v>-46515000</v>
      </c>
      <c r="AF1969" s="14">
        <v>-62793000</v>
      </c>
      <c r="AG1969" s="2">
        <v>-241397000</v>
      </c>
      <c r="AH1969" s="2">
        <v>-167574000</v>
      </c>
      <c r="AI1969" s="2">
        <v>-69693000</v>
      </c>
      <c r="AJ1969" s="2">
        <v>-24336000</v>
      </c>
      <c r="AK1969" s="16" t="str">
        <f t="shared" si="511"/>
        <v>Нет</v>
      </c>
      <c r="AL1969" s="16" t="str">
        <f t="shared" si="531"/>
        <v>Нет</v>
      </c>
      <c r="AM1969" s="16" t="str">
        <f t="shared" si="528"/>
        <v>Да</v>
      </c>
      <c r="AN1969">
        <f t="shared" si="512"/>
        <v>1.9438502673796791</v>
      </c>
      <c r="AO1969">
        <f t="shared" si="513"/>
        <v>2.0150319226313947E-2</v>
      </c>
      <c r="AP1969">
        <f t="shared" si="514"/>
        <v>0.63504636124131797</v>
      </c>
      <c r="AQ1969">
        <f t="shared" si="515"/>
        <v>1.4405397018630575</v>
      </c>
      <c r="AR1969">
        <f t="shared" si="516"/>
        <v>2.404459558348758</v>
      </c>
      <c r="AS1969">
        <f t="shared" si="517"/>
        <v>2.8637820512820511</v>
      </c>
      <c r="AT1969">
        <f>AQ1969*AN1969</f>
        <v>2.8001934846375476</v>
      </c>
    </row>
    <row r="1970" spans="1:46" ht="29" hidden="1" x14ac:dyDescent="0.35">
      <c r="A1970" s="6">
        <v>929</v>
      </c>
      <c r="B1970" s="11" t="s">
        <v>2221</v>
      </c>
      <c r="C1970" s="8" t="s">
        <v>2222</v>
      </c>
      <c r="D1970" s="2">
        <v>1</v>
      </c>
      <c r="E1970" s="2">
        <v>99</v>
      </c>
      <c r="F1970" s="2" t="s">
        <v>38</v>
      </c>
      <c r="G1970" s="12" t="s">
        <v>2223</v>
      </c>
      <c r="H1970" s="8" t="s">
        <v>121</v>
      </c>
      <c r="I1970" s="2">
        <v>7160000</v>
      </c>
      <c r="J1970" s="2">
        <v>8601000</v>
      </c>
      <c r="K1970" s="2">
        <v>9302000</v>
      </c>
      <c r="L1970" s="2">
        <v>11789000</v>
      </c>
      <c r="M1970" s="2">
        <v>752000</v>
      </c>
      <c r="N1970" s="2">
        <v>2739000</v>
      </c>
      <c r="O1970" s="2">
        <v>4521000</v>
      </c>
      <c r="P1970" s="2">
        <v>3888000</v>
      </c>
      <c r="Q1970" s="14">
        <v>8852000</v>
      </c>
      <c r="R1970" s="14">
        <v>11276000</v>
      </c>
      <c r="S1970" s="14">
        <v>9983000</v>
      </c>
      <c r="T1970" s="14">
        <v>9767000</v>
      </c>
      <c r="U1970" s="14">
        <v>-1287000</v>
      </c>
      <c r="V1970" s="14">
        <v>-1487000</v>
      </c>
      <c r="W1970" s="14">
        <v>-1517000</v>
      </c>
      <c r="X1970" s="14">
        <v>1284000</v>
      </c>
      <c r="Y1970" s="14" t="s">
        <v>38</v>
      </c>
      <c r="Z1970" s="14" t="s">
        <v>38</v>
      </c>
      <c r="AA1970" s="14" t="s">
        <v>38</v>
      </c>
      <c r="AB1970" s="14" t="s">
        <v>38</v>
      </c>
      <c r="AC1970" s="14">
        <v>200000</v>
      </c>
      <c r="AD1970" s="14">
        <v>30000</v>
      </c>
      <c r="AE1970" s="14">
        <v>-2801000</v>
      </c>
      <c r="AF1970" s="14">
        <v>-2232000</v>
      </c>
      <c r="AG1970" s="2">
        <v>4296000</v>
      </c>
      <c r="AH1970" s="2">
        <v>4096000</v>
      </c>
      <c r="AI1970" s="2">
        <v>4066000</v>
      </c>
      <c r="AJ1970" s="2">
        <v>6867000</v>
      </c>
      <c r="AK1970" s="16" t="str">
        <f t="shared" si="511"/>
        <v>Да</v>
      </c>
      <c r="AL1970" s="16" t="str">
        <f t="shared" si="531"/>
        <v>Нет</v>
      </c>
      <c r="AM1970" s="16" t="str">
        <f t="shared" si="528"/>
        <v>Нет</v>
      </c>
      <c r="AN1970">
        <f t="shared" si="512"/>
        <v>0.27455275648046734</v>
      </c>
      <c r="AO1970">
        <f t="shared" si="513"/>
        <v>0.6058394160583942</v>
      </c>
      <c r="AP1970">
        <f t="shared" si="514"/>
        <v>1.1628086419753085</v>
      </c>
      <c r="AQ1970">
        <f t="shared" si="515"/>
        <v>1.048828125</v>
      </c>
      <c r="AR1970">
        <f t="shared" si="516"/>
        <v>1.0073782587309394</v>
      </c>
      <c r="AS1970">
        <f t="shared" si="517"/>
        <v>0.5921071792631426</v>
      </c>
    </row>
    <row r="1971" spans="1:46" ht="29" hidden="1" x14ac:dyDescent="0.35">
      <c r="A1971" s="6">
        <v>936</v>
      </c>
      <c r="B1971" s="11" t="s">
        <v>2238</v>
      </c>
      <c r="C1971" s="8" t="s">
        <v>2239</v>
      </c>
      <c r="D1971" s="2">
        <v>1</v>
      </c>
      <c r="E1971" s="2">
        <v>99</v>
      </c>
      <c r="F1971" s="2" t="s">
        <v>38</v>
      </c>
      <c r="G1971" s="12" t="s">
        <v>2240</v>
      </c>
      <c r="H1971" s="8" t="s">
        <v>121</v>
      </c>
      <c r="I1971" s="2">
        <v>33338000</v>
      </c>
      <c r="J1971" s="2">
        <v>34248000</v>
      </c>
      <c r="K1971" s="2">
        <v>36409000</v>
      </c>
      <c r="L1971" s="2">
        <v>48208000</v>
      </c>
      <c r="M1971" s="2">
        <v>6452000</v>
      </c>
      <c r="N1971" s="2">
        <v>7415000</v>
      </c>
      <c r="O1971" s="2">
        <v>17082000</v>
      </c>
      <c r="P1971" s="2">
        <v>19339000</v>
      </c>
      <c r="Q1971" s="14">
        <v>8668000</v>
      </c>
      <c r="R1971" s="14">
        <v>14159000</v>
      </c>
      <c r="S1971" s="14">
        <v>51817000</v>
      </c>
      <c r="T1971" s="14">
        <v>81380000</v>
      </c>
      <c r="U1971" s="14">
        <v>-45052000</v>
      </c>
      <c r="V1971" s="14">
        <v>-32340000</v>
      </c>
      <c r="W1971" s="14">
        <v>-20757000</v>
      </c>
      <c r="X1971" s="14">
        <v>-13951000</v>
      </c>
      <c r="Y1971" s="14" t="s">
        <v>38</v>
      </c>
      <c r="Z1971" s="14" t="s">
        <v>38</v>
      </c>
      <c r="AA1971" s="14" t="s">
        <v>38</v>
      </c>
      <c r="AB1971" s="14" t="s">
        <v>38</v>
      </c>
      <c r="AC1971" s="14">
        <v>-12715000</v>
      </c>
      <c r="AD1971" s="14">
        <v>-11583000</v>
      </c>
      <c r="AE1971" s="14">
        <v>-6806000</v>
      </c>
      <c r="AF1971" s="14">
        <v>-20288000</v>
      </c>
      <c r="AG1971" s="2">
        <v>-22064000</v>
      </c>
      <c r="AH1971" s="2">
        <v>-9352000</v>
      </c>
      <c r="AI1971" s="2">
        <v>2231000</v>
      </c>
      <c r="AJ1971" s="2">
        <v>9037000</v>
      </c>
      <c r="AK1971" s="16" t="str">
        <f t="shared" si="511"/>
        <v>Нет</v>
      </c>
      <c r="AL1971" s="16" t="str">
        <f t="shared" si="531"/>
        <v>Нет</v>
      </c>
      <c r="AM1971" s="16" t="str">
        <f t="shared" si="528"/>
        <v>Нет</v>
      </c>
      <c r="AN1971">
        <f t="shared" si="512"/>
        <v>0.87012811867835471</v>
      </c>
      <c r="AO1971">
        <f t="shared" si="513"/>
        <v>0.43408266011005736</v>
      </c>
      <c r="AP1971">
        <f t="shared" si="514"/>
        <v>0.88329282796421738</v>
      </c>
      <c r="AQ1971">
        <f t="shared" si="515"/>
        <v>2.3592814371257487</v>
      </c>
      <c r="AR1971">
        <f t="shared" si="516"/>
        <v>-4.1918422232182877</v>
      </c>
      <c r="AS1971">
        <f t="shared" si="517"/>
        <v>0.24687396259820737</v>
      </c>
    </row>
    <row r="1972" spans="1:46" ht="29" hidden="1" x14ac:dyDescent="0.35">
      <c r="A1972" s="6">
        <v>244</v>
      </c>
      <c r="B1972" s="11" t="s">
        <v>607</v>
      </c>
      <c r="C1972" s="8" t="s">
        <v>608</v>
      </c>
      <c r="D1972" s="2">
        <v>2</v>
      </c>
      <c r="E1972" s="2">
        <v>99</v>
      </c>
      <c r="F1972" s="2" t="s">
        <v>38</v>
      </c>
      <c r="G1972" s="12" t="s">
        <v>609</v>
      </c>
      <c r="H1972" s="8" t="s">
        <v>121</v>
      </c>
      <c r="I1972" s="2">
        <v>67563000</v>
      </c>
      <c r="J1972" s="2">
        <v>69230000</v>
      </c>
      <c r="K1972" s="2">
        <v>71131000</v>
      </c>
      <c r="L1972" s="2">
        <v>73642000</v>
      </c>
      <c r="M1972" s="2">
        <v>8581000</v>
      </c>
      <c r="N1972" s="2">
        <v>9647000</v>
      </c>
      <c r="O1972" s="2">
        <v>-31882000</v>
      </c>
      <c r="P1972" s="2">
        <v>-20878000</v>
      </c>
      <c r="Q1972" s="14">
        <v>8581000</v>
      </c>
      <c r="R1972" s="14">
        <v>9647000</v>
      </c>
      <c r="S1972" s="14">
        <v>8186000</v>
      </c>
      <c r="T1972" s="14">
        <v>9964000</v>
      </c>
      <c r="U1972" s="14">
        <v>-204460000</v>
      </c>
      <c r="V1972" s="14">
        <v>-179650000</v>
      </c>
      <c r="W1972" s="14">
        <v>-164085000</v>
      </c>
      <c r="X1972" s="14">
        <v>-145604000</v>
      </c>
      <c r="Y1972" s="14" t="s">
        <v>38</v>
      </c>
      <c r="Z1972" s="14" t="s">
        <v>38</v>
      </c>
      <c r="AA1972" s="14" t="s">
        <v>38</v>
      </c>
      <c r="AB1972" s="14" t="s">
        <v>38</v>
      </c>
      <c r="AC1972" s="14">
        <v>-24809000</v>
      </c>
      <c r="AD1972" s="14">
        <v>-16123000</v>
      </c>
      <c r="AE1972" s="14">
        <v>-18481000</v>
      </c>
      <c r="AF1972" s="14">
        <v>-12306000</v>
      </c>
      <c r="AG1972" s="2">
        <v>-164167000</v>
      </c>
      <c r="AH1972" s="2">
        <v>-139357000</v>
      </c>
      <c r="AI1972" s="2">
        <v>-123792000</v>
      </c>
      <c r="AJ1972" s="2">
        <v>-105431000</v>
      </c>
      <c r="AK1972" s="16" t="str">
        <f t="shared" si="511"/>
        <v>Нет</v>
      </c>
      <c r="AL1972" s="16" t="str">
        <f t="shared" si="531"/>
        <v>Нет</v>
      </c>
      <c r="AM1972" s="16" t="str">
        <f t="shared" si="528"/>
        <v>Нет</v>
      </c>
      <c r="AN1972">
        <f t="shared" si="512"/>
        <v>0.88949932621540373</v>
      </c>
      <c r="AO1972">
        <f t="shared" si="513"/>
        <v>-0.30258453045605671</v>
      </c>
      <c r="AP1972">
        <f t="shared" si="514"/>
        <v>1.5270619791167737</v>
      </c>
      <c r="AQ1972">
        <f t="shared" si="515"/>
        <v>1.1780319610783814</v>
      </c>
      <c r="AR1972">
        <f t="shared" si="516"/>
        <v>1.1257351040454957</v>
      </c>
      <c r="AS1972">
        <f t="shared" si="517"/>
        <v>1.1741518149310923</v>
      </c>
    </row>
    <row r="1973" spans="1:46" ht="43.5" hidden="1" x14ac:dyDescent="0.35">
      <c r="A1973" s="6">
        <v>1707</v>
      </c>
      <c r="B1973" s="11" t="s">
        <v>4056</v>
      </c>
      <c r="C1973" s="8" t="s">
        <v>4057</v>
      </c>
      <c r="D1973" s="2">
        <v>4</v>
      </c>
      <c r="E1973" s="2">
        <v>99</v>
      </c>
      <c r="F1973" s="2" t="s">
        <v>38</v>
      </c>
      <c r="G1973" s="12" t="s">
        <v>4058</v>
      </c>
      <c r="H1973" s="8" t="s">
        <v>40</v>
      </c>
      <c r="I1973" s="2">
        <v>52437000</v>
      </c>
      <c r="J1973" s="2">
        <v>115001000</v>
      </c>
      <c r="K1973" s="2">
        <v>115270000</v>
      </c>
      <c r="L1973" s="2">
        <v>134312000</v>
      </c>
      <c r="M1973" s="2">
        <v>-10234000</v>
      </c>
      <c r="N1973" s="2">
        <v>-14476000</v>
      </c>
      <c r="O1973" s="2">
        <v>-2070000</v>
      </c>
      <c r="P1973" s="2">
        <v>-18418000</v>
      </c>
      <c r="Q1973" s="14">
        <v>8541000</v>
      </c>
      <c r="R1973" s="14">
        <v>11836000</v>
      </c>
      <c r="S1973" s="14">
        <v>29249000</v>
      </c>
      <c r="T1973" s="14">
        <v>31978000</v>
      </c>
      <c r="U1973" s="14">
        <v>-52745000</v>
      </c>
      <c r="V1973" s="14">
        <v>-4279000</v>
      </c>
      <c r="W1973" s="14">
        <v>2580000</v>
      </c>
      <c r="X1973" s="14">
        <v>4251000</v>
      </c>
      <c r="Y1973" s="14" t="s">
        <v>38</v>
      </c>
      <c r="Z1973" s="14" t="s">
        <v>38</v>
      </c>
      <c r="AA1973" s="14" t="s">
        <v>38</v>
      </c>
      <c r="AB1973" s="14" t="s">
        <v>38</v>
      </c>
      <c r="AC1973" s="14">
        <v>-48466000</v>
      </c>
      <c r="AD1973" s="14">
        <v>-6859000</v>
      </c>
      <c r="AE1973" s="14">
        <v>-1572000</v>
      </c>
      <c r="AF1973" s="14">
        <v>397000</v>
      </c>
      <c r="AG1973" s="2">
        <v>-43906000</v>
      </c>
      <c r="AH1973" s="2">
        <v>4559000</v>
      </c>
      <c r="AI1973" s="2">
        <v>11419000</v>
      </c>
      <c r="AJ1973" s="2">
        <v>13090000</v>
      </c>
      <c r="AK1973" s="16" t="str">
        <f t="shared" si="511"/>
        <v>Нет</v>
      </c>
      <c r="AL1973" s="16" t="str">
        <f t="shared" si="531"/>
        <v>Нет</v>
      </c>
      <c r="AM1973" s="16" t="str">
        <f t="shared" si="528"/>
        <v>Нет</v>
      </c>
      <c r="AN1973">
        <f t="shared" si="512"/>
        <v>0.70696324951644096</v>
      </c>
      <c r="AO1973">
        <f t="shared" si="513"/>
        <v>6.9932367149758452</v>
      </c>
      <c r="AP1973">
        <f t="shared" si="514"/>
        <v>0.11239005320881747</v>
      </c>
      <c r="AQ1973">
        <f t="shared" si="515"/>
        <v>-9.6306207501645105</v>
      </c>
      <c r="AR1973">
        <f t="shared" si="516"/>
        <v>0.3992468692529994</v>
      </c>
      <c r="AS1973">
        <f t="shared" si="517"/>
        <v>0.87234530175706648</v>
      </c>
    </row>
    <row r="1974" spans="1:46" ht="58" hidden="1" x14ac:dyDescent="0.35">
      <c r="A1974" s="6">
        <v>1453</v>
      </c>
      <c r="B1974" s="11" t="s">
        <v>3438</v>
      </c>
      <c r="C1974" s="8" t="s">
        <v>3440</v>
      </c>
      <c r="D1974" s="2">
        <v>3</v>
      </c>
      <c r="E1974" s="2">
        <v>87</v>
      </c>
      <c r="F1974" s="2" t="s">
        <v>38</v>
      </c>
      <c r="G1974" s="12" t="s">
        <v>3441</v>
      </c>
      <c r="H1974" s="8" t="s">
        <v>40</v>
      </c>
      <c r="I1974" s="2">
        <v>6862000</v>
      </c>
      <c r="J1974" s="2">
        <v>8396000</v>
      </c>
      <c r="K1974" s="2">
        <v>9510000</v>
      </c>
      <c r="L1974" s="2">
        <v>9089000</v>
      </c>
      <c r="M1974" s="2">
        <v>6418000</v>
      </c>
      <c r="N1974" s="2">
        <v>8892000</v>
      </c>
      <c r="O1974" s="2">
        <v>9686000</v>
      </c>
      <c r="P1974" s="2">
        <v>8490000</v>
      </c>
      <c r="Q1974" s="14">
        <v>8457000</v>
      </c>
      <c r="R1974" s="14">
        <v>8892000</v>
      </c>
      <c r="S1974" s="14">
        <v>9686000</v>
      </c>
      <c r="T1974" s="14">
        <v>8498000</v>
      </c>
      <c r="U1974" s="14">
        <v>-3991000</v>
      </c>
      <c r="V1974" s="14">
        <v>-214000</v>
      </c>
      <c r="W1974" s="14">
        <v>627000</v>
      </c>
      <c r="X1974" s="14">
        <v>484000</v>
      </c>
      <c r="Y1974" s="14" t="s">
        <v>38</v>
      </c>
      <c r="Z1974" s="14" t="s">
        <v>38</v>
      </c>
      <c r="AA1974" s="14" t="s">
        <v>38</v>
      </c>
      <c r="AB1974" s="14" t="s">
        <v>38</v>
      </c>
      <c r="AC1974" s="14">
        <v>-2921000</v>
      </c>
      <c r="AD1974" s="14">
        <v>-590000</v>
      </c>
      <c r="AE1974" s="14">
        <v>240000</v>
      </c>
      <c r="AF1974" s="14">
        <v>221000</v>
      </c>
      <c r="AG1974" s="2">
        <v>4130000</v>
      </c>
      <c r="AH1974" s="2">
        <v>7907000</v>
      </c>
      <c r="AI1974" s="2">
        <v>8734000</v>
      </c>
      <c r="AJ1974" s="2">
        <v>8581000</v>
      </c>
      <c r="AK1974" s="16" t="str">
        <f t="shared" si="511"/>
        <v>Нет</v>
      </c>
      <c r="AL1974" s="16" t="str">
        <f t="shared" si="531"/>
        <v>Нет</v>
      </c>
      <c r="AM1974" s="16" t="str">
        <f t="shared" si="528"/>
        <v>Нет</v>
      </c>
      <c r="AN1974">
        <f t="shared" si="512"/>
        <v>0.72177237966711649</v>
      </c>
      <c r="AO1974">
        <f t="shared" si="513"/>
        <v>0.91802601693165398</v>
      </c>
      <c r="AP1974">
        <f t="shared" si="514"/>
        <v>1.1408716136631332</v>
      </c>
      <c r="AQ1974">
        <f t="shared" si="515"/>
        <v>0.52232199317060835</v>
      </c>
      <c r="AR1974">
        <f t="shared" si="516"/>
        <v>0.90531257155942291</v>
      </c>
      <c r="AS1974">
        <f t="shared" si="517"/>
        <v>1.0178300897331314</v>
      </c>
    </row>
    <row r="1975" spans="1:46" ht="43.5" hidden="1" x14ac:dyDescent="0.35">
      <c r="A1975" s="6">
        <v>1300</v>
      </c>
      <c r="B1975" s="11" t="s">
        <v>3076</v>
      </c>
      <c r="C1975" s="8" t="s">
        <v>3077</v>
      </c>
      <c r="D1975" s="2">
        <v>1</v>
      </c>
      <c r="E1975" s="2">
        <v>3</v>
      </c>
      <c r="F1975" s="2" t="s">
        <v>38</v>
      </c>
      <c r="G1975" s="12"/>
      <c r="H1975" s="8" t="s">
        <v>40</v>
      </c>
      <c r="I1975" s="2">
        <v>30280000</v>
      </c>
      <c r="J1975" s="2">
        <v>30247000</v>
      </c>
      <c r="K1975" s="2">
        <v>29931000</v>
      </c>
      <c r="L1975" s="2">
        <v>29920000</v>
      </c>
      <c r="M1975" s="2">
        <v>7894000</v>
      </c>
      <c r="N1975" s="2">
        <v>7830000</v>
      </c>
      <c r="O1975" s="2">
        <v>8269000</v>
      </c>
      <c r="P1975" s="2">
        <v>-1558000</v>
      </c>
      <c r="Q1975" s="14">
        <v>8383000</v>
      </c>
      <c r="R1975" s="14">
        <v>10324000</v>
      </c>
      <c r="S1975" s="14">
        <v>12968000</v>
      </c>
      <c r="T1975" s="14">
        <v>12982000</v>
      </c>
      <c r="U1975" s="14">
        <v>21804000</v>
      </c>
      <c r="V1975" s="14">
        <v>21647000</v>
      </c>
      <c r="W1975" s="14">
        <v>21441000</v>
      </c>
      <c r="X1975" s="14">
        <v>21406000</v>
      </c>
      <c r="Y1975" s="14" t="s">
        <v>38</v>
      </c>
      <c r="Z1975" s="14" t="s">
        <v>38</v>
      </c>
      <c r="AA1975" s="14" t="s">
        <v>38</v>
      </c>
      <c r="AB1975" s="14" t="s">
        <v>38</v>
      </c>
      <c r="AC1975" s="14">
        <v>156000</v>
      </c>
      <c r="AD1975" s="14">
        <v>206000</v>
      </c>
      <c r="AE1975" s="14">
        <v>35000</v>
      </c>
      <c r="AF1975" s="14">
        <v>-1725000</v>
      </c>
      <c r="AG1975" s="2">
        <v>29548000</v>
      </c>
      <c r="AH1975" s="2">
        <v>29391000</v>
      </c>
      <c r="AI1975" s="2">
        <v>29185000</v>
      </c>
      <c r="AJ1975" s="2">
        <v>29150000</v>
      </c>
      <c r="AK1975" s="16" t="str">
        <f t="shared" si="511"/>
        <v>Да</v>
      </c>
      <c r="AL1975" s="16" t="str">
        <f t="shared" ref="AL1975:AL1976" si="532">IF(IFERROR(AN1975*AO1975*AP1975*AQ1975*AR1975*AS1975,0)=0,"Да","Нет")</f>
        <v>Нет</v>
      </c>
      <c r="AM1975" s="16" t="str">
        <f t="shared" si="528"/>
        <v>Да</v>
      </c>
      <c r="AN1975">
        <f t="shared" si="512"/>
        <v>1.0081736909323116</v>
      </c>
      <c r="AO1975">
        <f t="shared" si="513"/>
        <v>0.94691014632966497</v>
      </c>
      <c r="AP1975">
        <f t="shared" si="514"/>
        <v>-5.3074454428754816</v>
      </c>
      <c r="AQ1975">
        <f t="shared" si="515"/>
        <v>1.005341771290531</v>
      </c>
      <c r="AR1975">
        <f t="shared" si="516"/>
        <v>1.0070584204214494</v>
      </c>
      <c r="AS1975">
        <f t="shared" si="517"/>
        <v>1.0012006861063465</v>
      </c>
      <c r="AT1975">
        <f>AQ1975*AN1975</f>
        <v>1.0135591242104025</v>
      </c>
    </row>
    <row r="1976" spans="1:46" hidden="1" x14ac:dyDescent="0.35">
      <c r="A1976" s="6">
        <v>1805</v>
      </c>
      <c r="B1976" s="11" t="s">
        <v>4292</v>
      </c>
      <c r="C1976" s="8" t="s">
        <v>4293</v>
      </c>
      <c r="D1976" s="2">
        <v>1</v>
      </c>
      <c r="E1976" s="2">
        <v>65</v>
      </c>
      <c r="F1976" s="2" t="s">
        <v>38</v>
      </c>
      <c r="G1976" s="12"/>
      <c r="H1976" s="8" t="s">
        <v>40</v>
      </c>
      <c r="I1976" s="2">
        <v>35629000</v>
      </c>
      <c r="J1976" s="2">
        <v>54229000</v>
      </c>
      <c r="K1976" s="2">
        <v>86893000</v>
      </c>
      <c r="L1976" s="2">
        <v>77456000</v>
      </c>
      <c r="M1976" s="2">
        <v>188000</v>
      </c>
      <c r="N1976" s="2">
        <v>267000</v>
      </c>
      <c r="O1976" s="2">
        <v>216000</v>
      </c>
      <c r="P1976" s="2">
        <v>252000</v>
      </c>
      <c r="Q1976" s="14">
        <v>8190000</v>
      </c>
      <c r="R1976" s="14">
        <v>2520000</v>
      </c>
      <c r="S1976" s="14">
        <v>1505000</v>
      </c>
      <c r="T1976" s="14">
        <v>980000</v>
      </c>
      <c r="U1976" s="14">
        <v>34000</v>
      </c>
      <c r="V1976" s="14">
        <v>34000</v>
      </c>
      <c r="W1976" s="14">
        <v>34000</v>
      </c>
      <c r="X1976" s="14">
        <v>34000</v>
      </c>
      <c r="Y1976" s="14" t="s">
        <v>38</v>
      </c>
      <c r="Z1976" s="14" t="s">
        <v>38</v>
      </c>
      <c r="AA1976" s="14" t="s">
        <v>38</v>
      </c>
      <c r="AB1976" s="14" t="s">
        <v>38</v>
      </c>
      <c r="AC1976" s="14" t="s">
        <v>38</v>
      </c>
      <c r="AD1976" s="14" t="s">
        <v>38</v>
      </c>
      <c r="AE1976" s="14" t="s">
        <v>38</v>
      </c>
      <c r="AF1976" s="14" t="s">
        <v>38</v>
      </c>
      <c r="AG1976" s="2">
        <v>31015000</v>
      </c>
      <c r="AH1976" s="2">
        <v>31015000</v>
      </c>
      <c r="AI1976" s="2">
        <v>31015000</v>
      </c>
      <c r="AJ1976" s="2">
        <v>31014000</v>
      </c>
      <c r="AK1976" s="16" t="str">
        <f t="shared" si="511"/>
        <v>Да</v>
      </c>
      <c r="AL1976" s="16" t="str">
        <f t="shared" si="532"/>
        <v>Нет</v>
      </c>
      <c r="AM1976" s="16" t="str">
        <f t="shared" si="528"/>
        <v>Нет</v>
      </c>
      <c r="AN1976">
        <f t="shared" si="512"/>
        <v>0.70411985018726597</v>
      </c>
      <c r="AO1976">
        <f t="shared" si="513"/>
        <v>1.2361111111111112</v>
      </c>
      <c r="AP1976">
        <f t="shared" si="514"/>
        <v>0.8571428571428571</v>
      </c>
      <c r="AQ1976">
        <f t="shared" si="515"/>
        <v>1</v>
      </c>
      <c r="AR1976">
        <f t="shared" si="516"/>
        <v>1</v>
      </c>
      <c r="AS1976">
        <f t="shared" si="517"/>
        <v>1.0000322435029341</v>
      </c>
    </row>
    <row r="1977" spans="1:46" hidden="1" x14ac:dyDescent="0.35">
      <c r="A1977" s="6">
        <v>977</v>
      </c>
      <c r="B1977" s="11" t="s">
        <v>2340</v>
      </c>
      <c r="C1977" s="8" t="s">
        <v>2341</v>
      </c>
      <c r="D1977" s="2">
        <v>1</v>
      </c>
      <c r="E1977" s="2">
        <v>87</v>
      </c>
      <c r="F1977" s="2" t="s">
        <v>38</v>
      </c>
      <c r="G1977" s="12"/>
      <c r="H1977" s="8" t="s">
        <v>121</v>
      </c>
      <c r="I1977" s="2">
        <v>11242000</v>
      </c>
      <c r="J1977" s="2">
        <v>11451000</v>
      </c>
      <c r="K1977" s="2">
        <v>14117000</v>
      </c>
      <c r="L1977" s="2">
        <v>18747000</v>
      </c>
      <c r="M1977" s="2">
        <v>-412000</v>
      </c>
      <c r="N1977" s="2">
        <v>-3896000</v>
      </c>
      <c r="O1977" s="2">
        <v>-4356000</v>
      </c>
      <c r="P1977" s="2">
        <v>-2497000</v>
      </c>
      <c r="Q1977" s="14">
        <v>8084000</v>
      </c>
      <c r="R1977" s="14">
        <v>6998000</v>
      </c>
      <c r="S1977" s="14">
        <v>7380000</v>
      </c>
      <c r="T1977" s="14">
        <v>13509000</v>
      </c>
      <c r="U1977" s="14">
        <v>-11677000</v>
      </c>
      <c r="V1977" s="14">
        <v>-11187000</v>
      </c>
      <c r="W1977" s="14">
        <v>-8346000</v>
      </c>
      <c r="X1977" s="14">
        <v>-4179000</v>
      </c>
      <c r="Y1977" s="14" t="s">
        <v>38</v>
      </c>
      <c r="Z1977" s="14" t="s">
        <v>38</v>
      </c>
      <c r="AA1977" s="14" t="s">
        <v>38</v>
      </c>
      <c r="AB1977" s="14" t="s">
        <v>38</v>
      </c>
      <c r="AC1977" s="14">
        <v>-489000</v>
      </c>
      <c r="AD1977" s="14">
        <v>-2842000</v>
      </c>
      <c r="AE1977" s="14">
        <v>-3100000</v>
      </c>
      <c r="AF1977" s="14">
        <v>-1688000</v>
      </c>
      <c r="AG1977" s="2">
        <v>10467000</v>
      </c>
      <c r="AH1977" s="2">
        <v>10957000</v>
      </c>
      <c r="AI1977" s="2">
        <v>13798000</v>
      </c>
      <c r="AJ1977" s="2">
        <v>17965000</v>
      </c>
      <c r="AK1977" s="16" t="str">
        <f t="shared" si="511"/>
        <v>Нет</v>
      </c>
      <c r="AL1977" s="16" t="str">
        <f t="shared" ref="AL1977:AL1993" si="533">IF(IFERROR(AN1977*AO1977*AP1977*AQ1977*AR1977*AS1977,0)=0,"Да","Нет")</f>
        <v>Нет</v>
      </c>
      <c r="AM1977" s="16" t="str">
        <f t="shared" si="528"/>
        <v>Нет</v>
      </c>
      <c r="AN1977">
        <f t="shared" si="512"/>
        <v>0.10574948665297741</v>
      </c>
      <c r="AO1977">
        <f t="shared" si="513"/>
        <v>0.89439853076216713</v>
      </c>
      <c r="AP1977">
        <f t="shared" si="514"/>
        <v>1.7444933920704846</v>
      </c>
      <c r="AQ1977">
        <f t="shared" si="515"/>
        <v>0.95527972985306198</v>
      </c>
      <c r="AR1977">
        <f t="shared" si="516"/>
        <v>0.79410059428902735</v>
      </c>
      <c r="AS1977">
        <f t="shared" si="517"/>
        <v>0.76804898413581968</v>
      </c>
    </row>
    <row r="1978" spans="1:46" hidden="1" x14ac:dyDescent="0.35">
      <c r="A1978" s="6">
        <v>1299</v>
      </c>
      <c r="B1978" s="11" t="s">
        <v>3074</v>
      </c>
      <c r="C1978" s="8" t="s">
        <v>3075</v>
      </c>
      <c r="D1978" s="2">
        <v>1</v>
      </c>
      <c r="E1978" s="2">
        <v>27</v>
      </c>
      <c r="F1978" s="2" t="s">
        <v>38</v>
      </c>
      <c r="G1978" s="12"/>
      <c r="H1978" s="8" t="s">
        <v>40</v>
      </c>
      <c r="I1978" s="2">
        <v>5275000</v>
      </c>
      <c r="J1978" s="2">
        <v>5288000</v>
      </c>
      <c r="K1978" s="2">
        <v>5486000</v>
      </c>
      <c r="L1978" s="2">
        <v>1616000</v>
      </c>
      <c r="M1978" s="2">
        <v>3037000</v>
      </c>
      <c r="N1978" s="2">
        <v>2768000</v>
      </c>
      <c r="O1978" s="2">
        <v>2334000</v>
      </c>
      <c r="P1978" s="2">
        <v>2353000</v>
      </c>
      <c r="Q1978" s="14">
        <v>8083000</v>
      </c>
      <c r="R1978" s="14">
        <v>7079000</v>
      </c>
      <c r="S1978" s="14">
        <v>6357000</v>
      </c>
      <c r="T1978" s="14">
        <v>6247000</v>
      </c>
      <c r="U1978" s="14">
        <v>100000</v>
      </c>
      <c r="V1978" s="14">
        <v>89000</v>
      </c>
      <c r="W1978" s="14">
        <v>93000</v>
      </c>
      <c r="X1978" s="14">
        <v>303000</v>
      </c>
      <c r="Y1978" s="14" t="s">
        <v>38</v>
      </c>
      <c r="Z1978" s="14" t="s">
        <v>38</v>
      </c>
      <c r="AA1978" s="14" t="s">
        <v>38</v>
      </c>
      <c r="AB1978" s="14" t="s">
        <v>38</v>
      </c>
      <c r="AC1978" s="14">
        <v>34000</v>
      </c>
      <c r="AD1978" s="14">
        <v>1000</v>
      </c>
      <c r="AE1978" s="14">
        <v>-187000</v>
      </c>
      <c r="AF1978" s="14">
        <v>5000</v>
      </c>
      <c r="AG1978" s="2">
        <v>5132000</v>
      </c>
      <c r="AH1978" s="2">
        <v>5121000</v>
      </c>
      <c r="AI1978" s="2">
        <v>5291000</v>
      </c>
      <c r="AJ1978" s="2">
        <v>1583000</v>
      </c>
      <c r="AK1978" s="16" t="str">
        <f t="shared" si="511"/>
        <v>Да</v>
      </c>
      <c r="AL1978" s="16" t="str">
        <f t="shared" si="533"/>
        <v>Нет</v>
      </c>
      <c r="AM1978" s="16" t="str">
        <f t="shared" si="528"/>
        <v>Да</v>
      </c>
      <c r="AN1978">
        <f t="shared" si="512"/>
        <v>1.0971820809248556</v>
      </c>
      <c r="AO1978">
        <f t="shared" si="513"/>
        <v>1.1859468723221938</v>
      </c>
      <c r="AP1978">
        <f t="shared" si="514"/>
        <v>0.99192520186995325</v>
      </c>
      <c r="AQ1978">
        <f t="shared" si="515"/>
        <v>1.0021480179652411</v>
      </c>
      <c r="AR1978">
        <f t="shared" si="516"/>
        <v>0.96786996786996782</v>
      </c>
      <c r="AS1978">
        <f t="shared" si="517"/>
        <v>3.3423878711307644</v>
      </c>
      <c r="AT1978">
        <f>AQ1978*AN1978</f>
        <v>1.0995388477458228</v>
      </c>
    </row>
    <row r="1979" spans="1:46" hidden="1" x14ac:dyDescent="0.35">
      <c r="A1979" s="6">
        <v>471</v>
      </c>
      <c r="B1979" s="11" t="s">
        <v>1144</v>
      </c>
      <c r="C1979" s="8" t="s">
        <v>1145</v>
      </c>
      <c r="D1979" s="2">
        <v>1</v>
      </c>
      <c r="E1979" s="2">
        <v>62</v>
      </c>
      <c r="F1979" s="2" t="s">
        <v>38</v>
      </c>
      <c r="G1979" s="12"/>
      <c r="H1979" s="8" t="s">
        <v>121</v>
      </c>
      <c r="I1979" s="2">
        <v>14052000</v>
      </c>
      <c r="J1979" s="2">
        <v>11300000</v>
      </c>
      <c r="K1979" s="2">
        <v>11155000</v>
      </c>
      <c r="L1979" s="2">
        <v>10048000</v>
      </c>
      <c r="M1979" s="2">
        <v>847000</v>
      </c>
      <c r="N1979" s="2">
        <v>-467000</v>
      </c>
      <c r="O1979" s="2">
        <v>12000</v>
      </c>
      <c r="P1979" s="2">
        <v>108000</v>
      </c>
      <c r="Q1979" s="14">
        <v>8016000</v>
      </c>
      <c r="R1979" s="14">
        <v>10246000</v>
      </c>
      <c r="S1979" s="14">
        <v>9347000</v>
      </c>
      <c r="T1979" s="14">
        <v>11251000</v>
      </c>
      <c r="U1979" s="14">
        <v>-1140000</v>
      </c>
      <c r="V1979" s="14">
        <v>-1317000</v>
      </c>
      <c r="W1979" s="14">
        <v>-640000</v>
      </c>
      <c r="X1979" s="14">
        <v>-692000</v>
      </c>
      <c r="Y1979" s="14" t="s">
        <v>38</v>
      </c>
      <c r="Z1979" s="14" t="s">
        <v>38</v>
      </c>
      <c r="AA1979" s="14" t="s">
        <v>38</v>
      </c>
      <c r="AB1979" s="14" t="s">
        <v>38</v>
      </c>
      <c r="AC1979" s="14">
        <v>-8000</v>
      </c>
      <c r="AD1979" s="14">
        <v>-677000</v>
      </c>
      <c r="AE1979" s="14">
        <v>75000</v>
      </c>
      <c r="AF1979" s="14">
        <v>64000</v>
      </c>
      <c r="AG1979" s="2">
        <v>6702000</v>
      </c>
      <c r="AH1979" s="2">
        <v>6525000</v>
      </c>
      <c r="AI1979" s="2">
        <v>7202000</v>
      </c>
      <c r="AJ1979" s="2">
        <v>7146000</v>
      </c>
      <c r="AK1979" s="16" t="str">
        <f t="shared" si="511"/>
        <v>Нет</v>
      </c>
      <c r="AL1979" s="16" t="str">
        <f t="shared" si="533"/>
        <v>Нет</v>
      </c>
      <c r="AM1979" s="16" t="str">
        <f t="shared" si="528"/>
        <v>Нет</v>
      </c>
      <c r="AN1979">
        <f t="shared" si="512"/>
        <v>-1.8137044967880085</v>
      </c>
      <c r="AO1979">
        <f t="shared" si="513"/>
        <v>-38.916666666666664</v>
      </c>
      <c r="AP1979">
        <f t="shared" si="514"/>
        <v>0.1111111111111111</v>
      </c>
      <c r="AQ1979">
        <f t="shared" si="515"/>
        <v>1.0271264367816091</v>
      </c>
      <c r="AR1979">
        <f t="shared" si="516"/>
        <v>0.90599833379616768</v>
      </c>
      <c r="AS1979">
        <f t="shared" si="517"/>
        <v>1.0078365519171564</v>
      </c>
    </row>
    <row r="1980" spans="1:46" ht="43.5" hidden="1" x14ac:dyDescent="0.35">
      <c r="A1980" s="6">
        <v>2017</v>
      </c>
      <c r="B1980" s="11" t="s">
        <v>4789</v>
      </c>
      <c r="C1980" s="8" t="s">
        <v>4790</v>
      </c>
      <c r="D1980" s="2">
        <v>1</v>
      </c>
      <c r="E1980" s="2">
        <v>82</v>
      </c>
      <c r="F1980" s="2" t="s">
        <v>38</v>
      </c>
      <c r="G1980" s="12" t="s">
        <v>4791</v>
      </c>
      <c r="H1980" s="8" t="s">
        <v>121</v>
      </c>
      <c r="I1980" s="2">
        <v>2094000</v>
      </c>
      <c r="J1980" s="2">
        <v>2421000</v>
      </c>
      <c r="K1980" s="2">
        <v>2380000</v>
      </c>
      <c r="L1980" s="2">
        <v>2361000</v>
      </c>
      <c r="M1980" s="2">
        <v>9000</v>
      </c>
      <c r="N1980" s="2">
        <v>446000</v>
      </c>
      <c r="O1980" s="2">
        <v>425000</v>
      </c>
      <c r="P1980" s="2">
        <v>91000</v>
      </c>
      <c r="Q1980" s="14">
        <v>7960000</v>
      </c>
      <c r="R1980" s="14">
        <v>8114000</v>
      </c>
      <c r="S1980" s="14">
        <v>7831000</v>
      </c>
      <c r="T1980" s="14">
        <v>4216000</v>
      </c>
      <c r="U1980" s="14">
        <v>-664000</v>
      </c>
      <c r="V1980" s="14">
        <v>-346000</v>
      </c>
      <c r="W1980" s="14">
        <v>-448000</v>
      </c>
      <c r="X1980" s="14">
        <v>-549000</v>
      </c>
      <c r="Y1980" s="14" t="s">
        <v>38</v>
      </c>
      <c r="Z1980" s="14" t="s">
        <v>38</v>
      </c>
      <c r="AA1980" s="14" t="s">
        <v>38</v>
      </c>
      <c r="AB1980" s="14" t="s">
        <v>38</v>
      </c>
      <c r="AC1980" s="14">
        <v>-318000</v>
      </c>
      <c r="AD1980" s="14">
        <v>103000</v>
      </c>
      <c r="AE1980" s="14">
        <v>101000</v>
      </c>
      <c r="AF1980" s="14">
        <v>-67000</v>
      </c>
      <c r="AG1980" s="2">
        <v>1975000</v>
      </c>
      <c r="AH1980" s="2">
        <v>2293000</v>
      </c>
      <c r="AI1980" s="2">
        <v>2191000</v>
      </c>
      <c r="AJ1980" s="2">
        <v>2090000</v>
      </c>
      <c r="AK1980" s="16" t="str">
        <f t="shared" si="511"/>
        <v>Нет</v>
      </c>
      <c r="AL1980" s="16" t="str">
        <f t="shared" si="533"/>
        <v>Нет</v>
      </c>
      <c r="AM1980" s="16" t="str">
        <f t="shared" si="528"/>
        <v>Нет</v>
      </c>
      <c r="AN1980">
        <f t="shared" si="512"/>
        <v>2.0179372197309416E-2</v>
      </c>
      <c r="AO1980">
        <f t="shared" si="513"/>
        <v>1.0494117647058823</v>
      </c>
      <c r="AP1980">
        <f t="shared" si="514"/>
        <v>4.6703296703296706</v>
      </c>
      <c r="AQ1980">
        <f t="shared" si="515"/>
        <v>0.86131705189707808</v>
      </c>
      <c r="AR1980">
        <f t="shared" si="516"/>
        <v>1.046554084892743</v>
      </c>
      <c r="AS1980">
        <f t="shared" si="517"/>
        <v>1.0483253588516745</v>
      </c>
    </row>
    <row r="1981" spans="1:46" hidden="1" x14ac:dyDescent="0.35">
      <c r="A1981" s="6">
        <v>1817</v>
      </c>
      <c r="B1981" s="11" t="s">
        <v>4320</v>
      </c>
      <c r="C1981" s="8" t="s">
        <v>4321</v>
      </c>
      <c r="D1981" s="2">
        <v>1</v>
      </c>
      <c r="E1981" s="2">
        <v>80</v>
      </c>
      <c r="F1981" s="2" t="s">
        <v>38</v>
      </c>
      <c r="G1981" s="12"/>
      <c r="H1981" s="8" t="s">
        <v>121</v>
      </c>
      <c r="I1981" s="2">
        <v>87294000</v>
      </c>
      <c r="J1981" s="2">
        <v>92154000</v>
      </c>
      <c r="K1981" s="2">
        <v>86024000</v>
      </c>
      <c r="L1981" s="2">
        <v>122837000</v>
      </c>
      <c r="M1981" s="2">
        <v>7958000</v>
      </c>
      <c r="N1981" s="2">
        <v>8589000</v>
      </c>
      <c r="O1981" s="2">
        <v>7740000</v>
      </c>
      <c r="P1981" s="2">
        <v>6606000</v>
      </c>
      <c r="Q1981" s="14">
        <v>7958000</v>
      </c>
      <c r="R1981" s="14">
        <v>8589000</v>
      </c>
      <c r="S1981" s="14">
        <v>7749000</v>
      </c>
      <c r="T1981" s="14">
        <v>6606000</v>
      </c>
      <c r="U1981" s="14">
        <v>-15637000</v>
      </c>
      <c r="V1981" s="14">
        <v>-7917000</v>
      </c>
      <c r="W1981" s="14">
        <v>-7407000</v>
      </c>
      <c r="X1981" s="14">
        <v>-6217000</v>
      </c>
      <c r="Y1981" s="14" t="s">
        <v>38</v>
      </c>
      <c r="Z1981" s="14" t="s">
        <v>38</v>
      </c>
      <c r="AA1981" s="14" t="s">
        <v>38</v>
      </c>
      <c r="AB1981" s="14" t="s">
        <v>38</v>
      </c>
      <c r="AC1981" s="14">
        <v>-9092000</v>
      </c>
      <c r="AD1981" s="14">
        <v>-36000</v>
      </c>
      <c r="AE1981" s="14">
        <v>-1177000</v>
      </c>
      <c r="AF1981" s="14">
        <v>136000</v>
      </c>
      <c r="AG1981" s="2">
        <v>63920000</v>
      </c>
      <c r="AH1981" s="2">
        <v>71641000</v>
      </c>
      <c r="AI1981" s="2">
        <v>68124000</v>
      </c>
      <c r="AJ1981" s="2">
        <v>54604000</v>
      </c>
      <c r="AK1981" s="16" t="str">
        <f t="shared" si="511"/>
        <v>Нет</v>
      </c>
      <c r="AL1981" s="16" t="str">
        <f t="shared" si="533"/>
        <v>Нет</v>
      </c>
      <c r="AM1981" s="16" t="str">
        <f t="shared" si="528"/>
        <v>Нет</v>
      </c>
      <c r="AN1981">
        <f t="shared" si="512"/>
        <v>0.92653393875887768</v>
      </c>
      <c r="AO1981">
        <f t="shared" si="513"/>
        <v>1.1096899224806203</v>
      </c>
      <c r="AP1981">
        <f t="shared" si="514"/>
        <v>1.1716621253405994</v>
      </c>
      <c r="AQ1981">
        <f t="shared" si="515"/>
        <v>0.89222651833447331</v>
      </c>
      <c r="AR1981">
        <f t="shared" si="516"/>
        <v>1.0516264458927838</v>
      </c>
      <c r="AS1981">
        <f t="shared" si="517"/>
        <v>1.2476009083583621</v>
      </c>
    </row>
    <row r="1982" spans="1:46" ht="87" hidden="1" x14ac:dyDescent="0.35">
      <c r="A1982" s="6">
        <v>396</v>
      </c>
      <c r="B1982" s="11" t="s">
        <v>965</v>
      </c>
      <c r="C1982" s="8" t="s">
        <v>966</v>
      </c>
      <c r="D1982" s="2">
        <v>7</v>
      </c>
      <c r="E1982" s="2">
        <v>48</v>
      </c>
      <c r="F1982" s="2" t="s">
        <v>38</v>
      </c>
      <c r="G1982" s="12" t="s">
        <v>967</v>
      </c>
      <c r="H1982" s="8" t="s">
        <v>40</v>
      </c>
      <c r="I1982" s="2">
        <v>115802000</v>
      </c>
      <c r="J1982" s="2">
        <v>119217000</v>
      </c>
      <c r="K1982" s="2">
        <v>111446000</v>
      </c>
      <c r="L1982" s="2">
        <v>108442000</v>
      </c>
      <c r="M1982" s="2">
        <v>7917000</v>
      </c>
      <c r="N1982" s="2">
        <v>7907000</v>
      </c>
      <c r="O1982" s="2">
        <v>201000</v>
      </c>
      <c r="P1982" s="2">
        <v>-503000</v>
      </c>
      <c r="Q1982" s="14">
        <v>7917000</v>
      </c>
      <c r="R1982" s="14">
        <v>7907000</v>
      </c>
      <c r="S1982" s="14">
        <v>7907000</v>
      </c>
      <c r="T1982" s="14">
        <v>7908000</v>
      </c>
      <c r="U1982" s="14">
        <v>-12331000</v>
      </c>
      <c r="V1982" s="14">
        <v>-12346000</v>
      </c>
      <c r="W1982" s="14">
        <v>-12352000</v>
      </c>
      <c r="X1982" s="14">
        <v>-12359000</v>
      </c>
      <c r="Y1982" s="14" t="s">
        <v>38</v>
      </c>
      <c r="Z1982" s="14" t="s">
        <v>38</v>
      </c>
      <c r="AA1982" s="14" t="s">
        <v>38</v>
      </c>
      <c r="AB1982" s="14" t="s">
        <v>38</v>
      </c>
      <c r="AC1982" s="14">
        <v>15000</v>
      </c>
      <c r="AD1982" s="14">
        <v>6000</v>
      </c>
      <c r="AE1982" s="14">
        <v>7000</v>
      </c>
      <c r="AF1982" s="14">
        <v>-5872000</v>
      </c>
      <c r="AG1982" s="2">
        <v>100592000</v>
      </c>
      <c r="AH1982" s="2">
        <v>100577000</v>
      </c>
      <c r="AI1982" s="2">
        <v>100571000</v>
      </c>
      <c r="AJ1982" s="2">
        <v>100564000</v>
      </c>
      <c r="AK1982" s="16" t="str">
        <f t="shared" si="511"/>
        <v>Да</v>
      </c>
      <c r="AL1982" s="16" t="str">
        <f t="shared" si="533"/>
        <v>Нет</v>
      </c>
      <c r="AM1982" s="16" t="str">
        <f t="shared" si="528"/>
        <v>Да</v>
      </c>
      <c r="AN1982">
        <f t="shared" si="512"/>
        <v>1.0012647021626406</v>
      </c>
      <c r="AO1982">
        <f t="shared" si="513"/>
        <v>39.338308457711442</v>
      </c>
      <c r="AP1982">
        <f t="shared" si="514"/>
        <v>-0.39960238568588469</v>
      </c>
      <c r="AQ1982">
        <f t="shared" si="515"/>
        <v>1.0001491394652853</v>
      </c>
      <c r="AR1982">
        <f t="shared" si="516"/>
        <v>1.0000596593451392</v>
      </c>
      <c r="AS1982">
        <f t="shared" si="517"/>
        <v>1.0000696074141839</v>
      </c>
      <c r="AT1982">
        <f>AQ1982*AN1982</f>
        <v>1.0014140302449301</v>
      </c>
    </row>
    <row r="1983" spans="1:46" ht="29" hidden="1" x14ac:dyDescent="0.35">
      <c r="A1983" s="6">
        <v>1983</v>
      </c>
      <c r="B1983" s="11" t="s">
        <v>4708</v>
      </c>
      <c r="C1983" s="8" t="s">
        <v>4709</v>
      </c>
      <c r="D1983" s="2">
        <v>1</v>
      </c>
      <c r="E1983" s="2">
        <v>99</v>
      </c>
      <c r="F1983" s="2" t="s">
        <v>38</v>
      </c>
      <c r="G1983" s="12" t="s">
        <v>4710</v>
      </c>
      <c r="H1983" s="8" t="s">
        <v>40</v>
      </c>
      <c r="I1983" s="2">
        <v>430775000</v>
      </c>
      <c r="J1983" s="2">
        <v>452846000</v>
      </c>
      <c r="K1983" s="2">
        <v>486835000</v>
      </c>
      <c r="L1983" s="2" t="s">
        <v>38</v>
      </c>
      <c r="M1983" s="2">
        <v>-603000</v>
      </c>
      <c r="N1983" s="2">
        <v>-49930000</v>
      </c>
      <c r="O1983" s="2">
        <v>-42803000</v>
      </c>
      <c r="P1983" s="2" t="s">
        <v>38</v>
      </c>
      <c r="Q1983" s="14">
        <v>7897000</v>
      </c>
      <c r="R1983" s="14">
        <v>11489000</v>
      </c>
      <c r="S1983" s="14">
        <v>14969000</v>
      </c>
      <c r="T1983" s="14" t="s">
        <v>38</v>
      </c>
      <c r="U1983" s="14">
        <v>-595605000</v>
      </c>
      <c r="V1983" s="14">
        <v>-604612000</v>
      </c>
      <c r="W1983" s="14">
        <v>-495183000</v>
      </c>
      <c r="X1983" s="14" t="s">
        <v>38</v>
      </c>
      <c r="Y1983" s="14" t="s">
        <v>38</v>
      </c>
      <c r="Z1983" s="14" t="s">
        <v>38</v>
      </c>
      <c r="AA1983" s="14" t="s">
        <v>38</v>
      </c>
      <c r="AB1983" s="14" t="s">
        <v>38</v>
      </c>
      <c r="AC1983" s="14">
        <v>-47047000</v>
      </c>
      <c r="AD1983" s="14">
        <v>-109429000</v>
      </c>
      <c r="AE1983" s="14">
        <v>-9475000</v>
      </c>
      <c r="AF1983" s="14" t="s">
        <v>38</v>
      </c>
      <c r="AG1983" s="2">
        <v>334348000</v>
      </c>
      <c r="AH1983" s="2">
        <v>325341000</v>
      </c>
      <c r="AI1983" s="2">
        <v>434770000</v>
      </c>
      <c r="AJ1983" s="2" t="s">
        <v>38</v>
      </c>
      <c r="AK1983" s="16" t="str">
        <f t="shared" si="511"/>
        <v>Нет</v>
      </c>
      <c r="AL1983" s="16" t="str">
        <f t="shared" si="533"/>
        <v>Да</v>
      </c>
      <c r="AM1983" s="16"/>
      <c r="AN1983">
        <f t="shared" si="512"/>
        <v>1.2076907670739035E-2</v>
      </c>
      <c r="AO1983">
        <f t="shared" si="513"/>
        <v>1.1665070205359438</v>
      </c>
      <c r="AP1983" t="e">
        <f t="shared" si="514"/>
        <v>#VALUE!</v>
      </c>
      <c r="AQ1983">
        <f t="shared" si="515"/>
        <v>1.0276847984115129</v>
      </c>
      <c r="AR1983">
        <f t="shared" si="516"/>
        <v>0.74830600087402532</v>
      </c>
      <c r="AS1983" t="e">
        <f t="shared" si="517"/>
        <v>#VALUE!</v>
      </c>
    </row>
    <row r="1984" spans="1:46" ht="72.5" hidden="1" x14ac:dyDescent="0.35">
      <c r="A1984" s="6">
        <v>926</v>
      </c>
      <c r="B1984" s="11" t="s">
        <v>2212</v>
      </c>
      <c r="C1984" s="8" t="s">
        <v>2213</v>
      </c>
      <c r="D1984" s="2">
        <v>1</v>
      </c>
      <c r="E1984" s="2">
        <v>99</v>
      </c>
      <c r="F1984" s="2" t="s">
        <v>38</v>
      </c>
      <c r="G1984" s="12" t="s">
        <v>2214</v>
      </c>
      <c r="H1984" s="8" t="s">
        <v>40</v>
      </c>
      <c r="I1984" s="2">
        <v>66349000</v>
      </c>
      <c r="J1984" s="2">
        <v>69372000</v>
      </c>
      <c r="K1984" s="2">
        <v>72610000</v>
      </c>
      <c r="L1984" s="2">
        <v>75129000</v>
      </c>
      <c r="M1984" s="2">
        <v>-1560000</v>
      </c>
      <c r="N1984" s="2">
        <v>-293000</v>
      </c>
      <c r="O1984" s="2" t="s">
        <v>38</v>
      </c>
      <c r="P1984" s="2">
        <v>458000</v>
      </c>
      <c r="Q1984" s="14">
        <v>7880000</v>
      </c>
      <c r="R1984" s="14">
        <v>3033000</v>
      </c>
      <c r="S1984" s="14">
        <v>1773000</v>
      </c>
      <c r="T1984" s="14">
        <v>1672000</v>
      </c>
      <c r="U1984" s="14">
        <v>-208284000</v>
      </c>
      <c r="V1984" s="14">
        <v>-204817000</v>
      </c>
      <c r="W1984" s="14">
        <v>-203720000</v>
      </c>
      <c r="X1984" s="14">
        <v>-202830000</v>
      </c>
      <c r="Y1984" s="14" t="s">
        <v>38</v>
      </c>
      <c r="Z1984" s="14" t="s">
        <v>38</v>
      </c>
      <c r="AA1984" s="14" t="s">
        <v>38</v>
      </c>
      <c r="AB1984" s="14" t="s">
        <v>38</v>
      </c>
      <c r="AC1984" s="14">
        <v>-1737000</v>
      </c>
      <c r="AD1984" s="14">
        <v>-1096000</v>
      </c>
      <c r="AE1984" s="14">
        <v>-890000</v>
      </c>
      <c r="AF1984" s="14">
        <v>-9104000</v>
      </c>
      <c r="AG1984" s="2">
        <v>-41977000</v>
      </c>
      <c r="AH1984" s="2">
        <v>-38510000</v>
      </c>
      <c r="AI1984" s="2">
        <v>-37413000</v>
      </c>
      <c r="AJ1984" s="2">
        <v>-36523000</v>
      </c>
      <c r="AK1984" s="16" t="str">
        <f t="shared" si="511"/>
        <v>Нет</v>
      </c>
      <c r="AL1984" s="16" t="str">
        <f t="shared" si="533"/>
        <v>Да</v>
      </c>
      <c r="AM1984" s="16"/>
      <c r="AN1984">
        <f t="shared" si="512"/>
        <v>5.324232081911263</v>
      </c>
      <c r="AO1984" t="e">
        <f t="shared" si="513"/>
        <v>#VALUE!</v>
      </c>
      <c r="AP1984" t="e">
        <f t="shared" si="514"/>
        <v>#VALUE!</v>
      </c>
      <c r="AQ1984">
        <f t="shared" si="515"/>
        <v>1.0900285640093481</v>
      </c>
      <c r="AR1984">
        <f t="shared" si="516"/>
        <v>1.0293213588859487</v>
      </c>
      <c r="AS1984">
        <f t="shared" si="517"/>
        <v>1.0243682063357336</v>
      </c>
    </row>
    <row r="1985" spans="1:46" ht="43.5" hidden="1" x14ac:dyDescent="0.35">
      <c r="A1985" s="6">
        <v>1455</v>
      </c>
      <c r="B1985" s="11" t="s">
        <v>3444</v>
      </c>
      <c r="C1985" s="8" t="s">
        <v>3445</v>
      </c>
      <c r="D1985" s="2">
        <v>1</v>
      </c>
      <c r="E1985" s="2">
        <v>8</v>
      </c>
      <c r="F1985" s="2" t="s">
        <v>38</v>
      </c>
      <c r="G1985" s="12" t="s">
        <v>3446</v>
      </c>
      <c r="H1985" s="8" t="s">
        <v>121</v>
      </c>
      <c r="I1985" s="2">
        <v>3932000</v>
      </c>
      <c r="J1985" s="2">
        <v>4231000</v>
      </c>
      <c r="K1985" s="2">
        <v>3212000</v>
      </c>
      <c r="L1985" s="2">
        <v>4035000</v>
      </c>
      <c r="M1985" s="2">
        <v>6317000</v>
      </c>
      <c r="N1985" s="2">
        <v>6358000</v>
      </c>
      <c r="O1985" s="2">
        <v>5214000</v>
      </c>
      <c r="P1985" s="2">
        <v>4513000</v>
      </c>
      <c r="Q1985" s="14">
        <v>7808000</v>
      </c>
      <c r="R1985" s="14">
        <v>7722000</v>
      </c>
      <c r="S1985" s="14">
        <v>6753000</v>
      </c>
      <c r="T1985" s="14">
        <v>5726000</v>
      </c>
      <c r="U1985" s="14">
        <v>2824000</v>
      </c>
      <c r="V1985" s="14">
        <v>2955000</v>
      </c>
      <c r="W1985" s="14">
        <v>2073000</v>
      </c>
      <c r="X1985" s="14">
        <v>2308000</v>
      </c>
      <c r="Y1985" s="14" t="s">
        <v>38</v>
      </c>
      <c r="Z1985" s="14" t="s">
        <v>38</v>
      </c>
      <c r="AA1985" s="14" t="s">
        <v>38</v>
      </c>
      <c r="AB1985" s="14" t="s">
        <v>38</v>
      </c>
      <c r="AC1985" s="14">
        <v>1668000</v>
      </c>
      <c r="AD1985" s="14">
        <v>1798000</v>
      </c>
      <c r="AE1985" s="14">
        <v>917000</v>
      </c>
      <c r="AF1985" s="14">
        <v>1158000</v>
      </c>
      <c r="AG1985" s="2">
        <v>3408000</v>
      </c>
      <c r="AH1985" s="2">
        <v>3539000</v>
      </c>
      <c r="AI1985" s="2">
        <v>2657000</v>
      </c>
      <c r="AJ1985" s="2">
        <v>2898000</v>
      </c>
      <c r="AK1985" s="16" t="str">
        <f t="shared" si="511"/>
        <v>Да</v>
      </c>
      <c r="AL1985" s="16" t="str">
        <f t="shared" si="533"/>
        <v>Нет</v>
      </c>
      <c r="AM1985" s="16" t="str">
        <f t="shared" ref="AM1985:AM2040" si="534">IF(AN1985&gt;1,"Да","Нет")</f>
        <v>Нет</v>
      </c>
      <c r="AN1985">
        <f t="shared" si="512"/>
        <v>0.9935514312676943</v>
      </c>
      <c r="AO1985">
        <f t="shared" si="513"/>
        <v>1.2194092827004219</v>
      </c>
      <c r="AP1985">
        <f t="shared" si="514"/>
        <v>1.1553290494128075</v>
      </c>
      <c r="AQ1985">
        <f t="shared" si="515"/>
        <v>0.96298389375529814</v>
      </c>
      <c r="AR1985">
        <f t="shared" si="516"/>
        <v>1.3319533308242379</v>
      </c>
      <c r="AS1985">
        <f t="shared" si="517"/>
        <v>0.91683919944789505</v>
      </c>
    </row>
    <row r="1986" spans="1:46" ht="58" hidden="1" x14ac:dyDescent="0.35">
      <c r="A1986" s="6">
        <v>1790</v>
      </c>
      <c r="B1986" s="11" t="s">
        <v>4253</v>
      </c>
      <c r="C1986" s="8" t="s">
        <v>4254</v>
      </c>
      <c r="D1986" s="2">
        <v>1</v>
      </c>
      <c r="E1986" s="2">
        <v>99</v>
      </c>
      <c r="F1986" s="2" t="s">
        <v>38</v>
      </c>
      <c r="G1986" s="12" t="s">
        <v>4255</v>
      </c>
      <c r="H1986" s="8" t="s">
        <v>121</v>
      </c>
      <c r="I1986" s="2">
        <v>15126000</v>
      </c>
      <c r="J1986" s="2">
        <v>16385000</v>
      </c>
      <c r="K1986" s="2">
        <v>17619000</v>
      </c>
      <c r="L1986" s="2">
        <v>27753000</v>
      </c>
      <c r="M1986" s="2">
        <v>1115000</v>
      </c>
      <c r="N1986" s="2">
        <v>924000</v>
      </c>
      <c r="O1986" s="2">
        <v>715000</v>
      </c>
      <c r="P1986" s="2">
        <v>-326000</v>
      </c>
      <c r="Q1986" s="14">
        <v>7698000</v>
      </c>
      <c r="R1986" s="14">
        <v>40001000</v>
      </c>
      <c r="S1986" s="14">
        <v>11920000</v>
      </c>
      <c r="T1986" s="14">
        <v>1580000</v>
      </c>
      <c r="U1986" s="14">
        <v>6392000</v>
      </c>
      <c r="V1986" s="14">
        <v>8564000</v>
      </c>
      <c r="W1986" s="14">
        <v>7002000</v>
      </c>
      <c r="X1986" s="14">
        <v>14574000</v>
      </c>
      <c r="Y1986" s="14" t="s">
        <v>38</v>
      </c>
      <c r="Z1986" s="14" t="s">
        <v>38</v>
      </c>
      <c r="AA1986" s="14" t="s">
        <v>38</v>
      </c>
      <c r="AB1986" s="14" t="s">
        <v>38</v>
      </c>
      <c r="AC1986" s="14">
        <v>-1391000</v>
      </c>
      <c r="AD1986" s="14">
        <v>1562000</v>
      </c>
      <c r="AE1986" s="14">
        <v>-7572000</v>
      </c>
      <c r="AF1986" s="14">
        <v>41902000</v>
      </c>
      <c r="AG1986" s="2">
        <v>13795000</v>
      </c>
      <c r="AH1986" s="2">
        <v>15967000</v>
      </c>
      <c r="AI1986" s="2">
        <v>14405000</v>
      </c>
      <c r="AJ1986" s="2">
        <v>21977000</v>
      </c>
      <c r="AK1986" s="16" t="str">
        <f t="shared" ref="AK1986:AK2049" si="535">IF(AC1986&gt;0,"Да","Нет")</f>
        <v>Нет</v>
      </c>
      <c r="AL1986" s="16" t="str">
        <f t="shared" si="533"/>
        <v>Нет</v>
      </c>
      <c r="AM1986" s="16" t="str">
        <f t="shared" si="534"/>
        <v>Да</v>
      </c>
      <c r="AN1986">
        <f t="shared" ref="AN1986:AN2049" si="536">M1986/N1986</f>
        <v>1.2067099567099566</v>
      </c>
      <c r="AO1986">
        <f t="shared" ref="AO1986:AO2049" si="537">N1986/O1986</f>
        <v>1.2923076923076924</v>
      </c>
      <c r="AP1986">
        <f t="shared" ref="AP1986:AP2049" si="538">O1986/P1986</f>
        <v>-2.1932515337423313</v>
      </c>
      <c r="AQ1986">
        <f t="shared" ref="AQ1986:AQ2049" si="539">AG1986/AH1986</f>
        <v>0.86396943696373774</v>
      </c>
      <c r="AR1986">
        <f t="shared" ref="AR1986:AR2049" si="540">AH1986/AI1986</f>
        <v>1.1084345713293995</v>
      </c>
      <c r="AS1986">
        <f t="shared" ref="AS1986:AS2049" si="541">AI1986/AJ1986</f>
        <v>0.65545797879601397</v>
      </c>
      <c r="AT1986">
        <f>AQ1986*AN1986</f>
        <v>1.0425605218772376</v>
      </c>
    </row>
    <row r="1987" spans="1:46" hidden="1" x14ac:dyDescent="0.35">
      <c r="A1987" s="6">
        <v>153</v>
      </c>
      <c r="B1987" s="11" t="s">
        <v>382</v>
      </c>
      <c r="C1987" s="8" t="s">
        <v>383</v>
      </c>
      <c r="D1987" s="2">
        <v>2</v>
      </c>
      <c r="E1987" s="2">
        <v>89</v>
      </c>
      <c r="F1987" s="2" t="s">
        <v>38</v>
      </c>
      <c r="G1987" s="12"/>
      <c r="H1987" s="8" t="s">
        <v>121</v>
      </c>
      <c r="I1987" s="2">
        <v>3762000</v>
      </c>
      <c r="J1987" s="2">
        <v>2641000</v>
      </c>
      <c r="K1987" s="2">
        <v>5203000</v>
      </c>
      <c r="L1987" s="2">
        <v>8854000</v>
      </c>
      <c r="M1987" s="2">
        <v>-612000</v>
      </c>
      <c r="N1987" s="2">
        <v>-2241000</v>
      </c>
      <c r="O1987" s="2">
        <v>-3218000</v>
      </c>
      <c r="P1987" s="2">
        <v>-1027000</v>
      </c>
      <c r="Q1987" s="14">
        <v>7663000</v>
      </c>
      <c r="R1987" s="14">
        <v>4536000</v>
      </c>
      <c r="S1987" s="14">
        <v>2763000</v>
      </c>
      <c r="T1987" s="14">
        <v>22269000</v>
      </c>
      <c r="U1987" s="14">
        <v>-4582000</v>
      </c>
      <c r="V1987" s="14">
        <v>-3668000</v>
      </c>
      <c r="W1987" s="14">
        <v>-1156000</v>
      </c>
      <c r="X1987" s="14">
        <v>2465000</v>
      </c>
      <c r="Y1987" s="14" t="s">
        <v>38</v>
      </c>
      <c r="Z1987" s="14" t="s">
        <v>38</v>
      </c>
      <c r="AA1987" s="14" t="s">
        <v>38</v>
      </c>
      <c r="AB1987" s="14" t="s">
        <v>38</v>
      </c>
      <c r="AC1987" s="14">
        <v>-895000</v>
      </c>
      <c r="AD1987" s="14">
        <v>-2512000</v>
      </c>
      <c r="AE1987" s="14">
        <v>-3621000</v>
      </c>
      <c r="AF1987" s="14">
        <v>-1291000</v>
      </c>
      <c r="AG1987" s="2">
        <v>1481000</v>
      </c>
      <c r="AH1987" s="2">
        <v>2395000</v>
      </c>
      <c r="AI1987" s="2">
        <v>4907000</v>
      </c>
      <c r="AJ1987" s="2">
        <v>8528000</v>
      </c>
      <c r="AK1987" s="16" t="str">
        <f t="shared" si="535"/>
        <v>Нет</v>
      </c>
      <c r="AL1987" s="16" t="str">
        <f t="shared" si="533"/>
        <v>Нет</v>
      </c>
      <c r="AM1987" s="16" t="str">
        <f t="shared" si="534"/>
        <v>Нет</v>
      </c>
      <c r="AN1987">
        <f t="shared" si="536"/>
        <v>0.27309236947791166</v>
      </c>
      <c r="AO1987">
        <f t="shared" si="537"/>
        <v>0.69639527656929767</v>
      </c>
      <c r="AP1987">
        <f t="shared" si="538"/>
        <v>3.1333982473222979</v>
      </c>
      <c r="AQ1987">
        <f t="shared" si="539"/>
        <v>0.61837160751565767</v>
      </c>
      <c r="AR1987">
        <f t="shared" si="540"/>
        <v>0.48807825555329121</v>
      </c>
      <c r="AS1987">
        <f t="shared" si="541"/>
        <v>0.57539868667917449</v>
      </c>
    </row>
    <row r="1988" spans="1:46" ht="43.5" x14ac:dyDescent="0.35">
      <c r="A1988" s="6">
        <v>2069</v>
      </c>
      <c r="B1988" s="11" t="s">
        <v>4906</v>
      </c>
      <c r="C1988" s="8" t="s">
        <v>4907</v>
      </c>
      <c r="D1988" s="2">
        <v>1</v>
      </c>
      <c r="E1988" s="2">
        <v>99</v>
      </c>
      <c r="F1988" s="2" t="s">
        <v>38</v>
      </c>
      <c r="G1988" s="12" t="s">
        <v>4908</v>
      </c>
      <c r="H1988" s="8" t="s">
        <v>40</v>
      </c>
      <c r="I1988" s="2">
        <v>29762000</v>
      </c>
      <c r="J1988" s="2">
        <v>29013000</v>
      </c>
      <c r="K1988" s="2">
        <v>33155000</v>
      </c>
      <c r="L1988" s="2">
        <v>27182000</v>
      </c>
      <c r="M1988" s="2">
        <v>-5645000</v>
      </c>
      <c r="N1988" s="2">
        <v>-1890000</v>
      </c>
      <c r="O1988" s="2">
        <v>-11320000</v>
      </c>
      <c r="P1988" s="2">
        <v>-9330000</v>
      </c>
      <c r="Q1988" s="14">
        <v>7500000</v>
      </c>
      <c r="R1988" s="14">
        <v>19338000</v>
      </c>
      <c r="S1988" s="14">
        <v>31546000</v>
      </c>
      <c r="T1988" s="14">
        <v>17123000</v>
      </c>
      <c r="U1988" s="14">
        <v>-70648000</v>
      </c>
      <c r="V1988" s="14">
        <v>-53438000</v>
      </c>
      <c r="W1988" s="14">
        <v>-31023000</v>
      </c>
      <c r="X1988" s="14">
        <v>-19046000</v>
      </c>
      <c r="Y1988" s="14" t="s">
        <v>38</v>
      </c>
      <c r="Z1988" s="14" t="s">
        <v>38</v>
      </c>
      <c r="AA1988" s="14" t="s">
        <v>38</v>
      </c>
      <c r="AB1988" s="14" t="s">
        <v>38</v>
      </c>
      <c r="AC1988" s="14">
        <v>-17210000</v>
      </c>
      <c r="AD1988" s="14">
        <v>-22415000</v>
      </c>
      <c r="AE1988" s="14">
        <v>-11977000</v>
      </c>
      <c r="AF1988" s="14">
        <v>-10482000</v>
      </c>
      <c r="AG1988" s="2">
        <v>-49609000</v>
      </c>
      <c r="AH1988" s="2">
        <v>-32399000</v>
      </c>
      <c r="AI1988" s="2">
        <v>-9984000</v>
      </c>
      <c r="AJ1988" s="2">
        <v>1993000</v>
      </c>
      <c r="AK1988" s="16" t="str">
        <f t="shared" si="535"/>
        <v>Нет</v>
      </c>
      <c r="AL1988" s="16" t="str">
        <f t="shared" si="533"/>
        <v>Нет</v>
      </c>
      <c r="AM1988" s="16" t="str">
        <f t="shared" si="534"/>
        <v>Да</v>
      </c>
      <c r="AN1988">
        <f t="shared" si="536"/>
        <v>2.986772486772487</v>
      </c>
      <c r="AO1988">
        <f t="shared" si="537"/>
        <v>0.16696113074204946</v>
      </c>
      <c r="AP1988">
        <f t="shared" si="538"/>
        <v>1.2132904608788853</v>
      </c>
      <c r="AQ1988">
        <f t="shared" si="539"/>
        <v>1.5311892342356246</v>
      </c>
      <c r="AR1988">
        <f t="shared" si="540"/>
        <v>3.2450921474358974</v>
      </c>
      <c r="AS1988">
        <f t="shared" si="541"/>
        <v>-5.0095333667837432</v>
      </c>
      <c r="AT1988">
        <f>AQ1988*AN1988</f>
        <v>4.5733138768571964</v>
      </c>
    </row>
    <row r="1989" spans="1:46" ht="29" hidden="1" x14ac:dyDescent="0.35">
      <c r="A1989" s="6">
        <v>1396</v>
      </c>
      <c r="B1989" s="11" t="s">
        <v>3306</v>
      </c>
      <c r="C1989" s="8" t="s">
        <v>3307</v>
      </c>
      <c r="D1989" s="2">
        <v>1</v>
      </c>
      <c r="E1989" s="2">
        <v>13</v>
      </c>
      <c r="F1989" s="2" t="s">
        <v>38</v>
      </c>
      <c r="G1989" s="12"/>
      <c r="H1989" s="8" t="s">
        <v>121</v>
      </c>
      <c r="I1989" s="2">
        <v>14972000</v>
      </c>
      <c r="J1989" s="2">
        <v>13612000</v>
      </c>
      <c r="K1989" s="2">
        <v>19310000</v>
      </c>
      <c r="L1989" s="2">
        <v>20548000</v>
      </c>
      <c r="M1989" s="2">
        <v>306000</v>
      </c>
      <c r="N1989" s="2">
        <v>2287000</v>
      </c>
      <c r="O1989" s="2">
        <v>-1883000</v>
      </c>
      <c r="P1989" s="2">
        <v>-615000</v>
      </c>
      <c r="Q1989" s="14">
        <v>7478000</v>
      </c>
      <c r="R1989" s="14">
        <v>11791000</v>
      </c>
      <c r="S1989" s="14">
        <v>6722000</v>
      </c>
      <c r="T1989" s="14">
        <v>5349000</v>
      </c>
      <c r="U1989" s="14">
        <v>5582000</v>
      </c>
      <c r="V1989" s="14">
        <v>5051000</v>
      </c>
      <c r="W1989" s="14">
        <v>9450000</v>
      </c>
      <c r="X1989" s="14">
        <v>10473000</v>
      </c>
      <c r="Y1989" s="14" t="s">
        <v>38</v>
      </c>
      <c r="Z1989" s="14" t="s">
        <v>38</v>
      </c>
      <c r="AA1989" s="14" t="s">
        <v>38</v>
      </c>
      <c r="AB1989" s="14" t="s">
        <v>38</v>
      </c>
      <c r="AC1989" s="14">
        <v>531000</v>
      </c>
      <c r="AD1989" s="14">
        <v>-4399000</v>
      </c>
      <c r="AE1989" s="14">
        <v>-1023000</v>
      </c>
      <c r="AF1989" s="14">
        <v>-1189000</v>
      </c>
      <c r="AG1989" s="2">
        <v>10381000</v>
      </c>
      <c r="AH1989" s="2">
        <v>9850000</v>
      </c>
      <c r="AI1989" s="2">
        <v>14249000</v>
      </c>
      <c r="AJ1989" s="2">
        <v>15272000</v>
      </c>
      <c r="AK1989" s="16" t="str">
        <f t="shared" si="535"/>
        <v>Да</v>
      </c>
      <c r="AL1989" s="16" t="str">
        <f t="shared" si="533"/>
        <v>Нет</v>
      </c>
      <c r="AM1989" s="16" t="str">
        <f t="shared" si="534"/>
        <v>Нет</v>
      </c>
      <c r="AN1989">
        <f t="shared" si="536"/>
        <v>0.13379973764757325</v>
      </c>
      <c r="AO1989">
        <f t="shared" si="537"/>
        <v>-1.214551248008497</v>
      </c>
      <c r="AP1989">
        <f t="shared" si="538"/>
        <v>3.0617886178861791</v>
      </c>
      <c r="AQ1989">
        <f t="shared" si="539"/>
        <v>1.0539086294416244</v>
      </c>
      <c r="AR1989">
        <f t="shared" si="540"/>
        <v>0.69127658081268861</v>
      </c>
      <c r="AS1989">
        <f t="shared" si="541"/>
        <v>0.93301466736511263</v>
      </c>
    </row>
    <row r="1990" spans="1:46" ht="29" x14ac:dyDescent="0.35">
      <c r="A1990" s="6">
        <v>2113</v>
      </c>
      <c r="B1990" s="11" t="s">
        <v>5013</v>
      </c>
      <c r="C1990" s="8" t="s">
        <v>5014</v>
      </c>
      <c r="D1990" s="2">
        <v>1</v>
      </c>
      <c r="E1990" s="2">
        <v>99</v>
      </c>
      <c r="F1990" s="2" t="s">
        <v>38</v>
      </c>
      <c r="G1990" s="12" t="s">
        <v>5015</v>
      </c>
      <c r="H1990" s="8" t="s">
        <v>40</v>
      </c>
      <c r="I1990" s="2">
        <v>146756000</v>
      </c>
      <c r="J1990" s="2">
        <v>162364000</v>
      </c>
      <c r="K1990" s="2">
        <v>193673000</v>
      </c>
      <c r="L1990" s="2">
        <v>212348000</v>
      </c>
      <c r="M1990" s="2">
        <v>6249000</v>
      </c>
      <c r="N1990" s="2">
        <v>1587000</v>
      </c>
      <c r="O1990" s="2">
        <v>5286000</v>
      </c>
      <c r="P1990" s="2">
        <v>-8373000</v>
      </c>
      <c r="Q1990" s="14">
        <v>7394000</v>
      </c>
      <c r="R1990" s="14">
        <v>8612000</v>
      </c>
      <c r="S1990" s="14">
        <v>8631000</v>
      </c>
      <c r="T1990" s="14">
        <v>17543000</v>
      </c>
      <c r="U1990" s="14">
        <v>-347124000</v>
      </c>
      <c r="V1990" s="14">
        <v>-312168000</v>
      </c>
      <c r="W1990" s="14">
        <v>-294825000</v>
      </c>
      <c r="X1990" s="14">
        <v>-291576000</v>
      </c>
      <c r="Y1990" s="14" t="s">
        <v>38</v>
      </c>
      <c r="Z1990" s="14" t="s">
        <v>38</v>
      </c>
      <c r="AA1990" s="14" t="s">
        <v>38</v>
      </c>
      <c r="AB1990" s="14" t="s">
        <v>38</v>
      </c>
      <c r="AC1990" s="14">
        <v>-22142000</v>
      </c>
      <c r="AD1990" s="14">
        <v>-17343000</v>
      </c>
      <c r="AE1990" s="14">
        <v>-3249000</v>
      </c>
      <c r="AF1990" s="14">
        <v>-91340000</v>
      </c>
      <c r="AG1990" s="2">
        <v>-232171000</v>
      </c>
      <c r="AH1990" s="2">
        <v>-210029000</v>
      </c>
      <c r="AI1990" s="2">
        <v>-192686000</v>
      </c>
      <c r="AJ1990" s="2">
        <v>-176623000</v>
      </c>
      <c r="AK1990" s="16" t="str">
        <f t="shared" si="535"/>
        <v>Нет</v>
      </c>
      <c r="AL1990" s="16" t="str">
        <f t="shared" si="533"/>
        <v>Нет</v>
      </c>
      <c r="AM1990" s="16" t="str">
        <f t="shared" si="534"/>
        <v>Да</v>
      </c>
      <c r="AN1990">
        <f t="shared" si="536"/>
        <v>3.9376181474480152</v>
      </c>
      <c r="AO1990">
        <f t="shared" si="537"/>
        <v>0.30022701475595914</v>
      </c>
      <c r="AP1990">
        <f t="shared" si="538"/>
        <v>-0.6313149408814045</v>
      </c>
      <c r="AQ1990">
        <f t="shared" si="539"/>
        <v>1.105423536749687</v>
      </c>
      <c r="AR1990">
        <f t="shared" si="540"/>
        <v>1.0900065391362113</v>
      </c>
      <c r="AS1990">
        <f t="shared" si="541"/>
        <v>1.0909451203976832</v>
      </c>
      <c r="AT1990">
        <f t="shared" ref="AT1990:AT1992" si="542">AQ1990*AN1990</f>
        <v>4.3527357789217351</v>
      </c>
    </row>
    <row r="1991" spans="1:46" ht="43.5" hidden="1" x14ac:dyDescent="0.35">
      <c r="A1991" s="6">
        <v>231</v>
      </c>
      <c r="B1991" s="11" t="s">
        <v>576</v>
      </c>
      <c r="C1991" s="8" t="s">
        <v>577</v>
      </c>
      <c r="D1991" s="2">
        <v>1</v>
      </c>
      <c r="E1991" s="2">
        <v>3</v>
      </c>
      <c r="F1991" s="2" t="s">
        <v>38</v>
      </c>
      <c r="G1991" s="12"/>
      <c r="H1991" s="8" t="s">
        <v>40</v>
      </c>
      <c r="I1991" s="2">
        <v>12816000</v>
      </c>
      <c r="J1991" s="2">
        <v>12809000</v>
      </c>
      <c r="K1991" s="2">
        <v>11810000</v>
      </c>
      <c r="L1991" s="2">
        <v>8950000</v>
      </c>
      <c r="M1991" s="2">
        <v>4263000</v>
      </c>
      <c r="N1991" s="2">
        <v>4242000</v>
      </c>
      <c r="O1991" s="2">
        <v>4513000</v>
      </c>
      <c r="P1991" s="2">
        <v>603000</v>
      </c>
      <c r="Q1991" s="14">
        <v>7203000</v>
      </c>
      <c r="R1991" s="14">
        <v>7203000</v>
      </c>
      <c r="S1991" s="14">
        <v>7203000</v>
      </c>
      <c r="T1991" s="14">
        <v>10053000</v>
      </c>
      <c r="U1991" s="14">
        <v>8662000</v>
      </c>
      <c r="V1991" s="14">
        <v>8761000</v>
      </c>
      <c r="W1991" s="14">
        <v>7813000</v>
      </c>
      <c r="X1991" s="14">
        <v>5126000</v>
      </c>
      <c r="Y1991" s="14" t="s">
        <v>38</v>
      </c>
      <c r="Z1991" s="14" t="s">
        <v>38</v>
      </c>
      <c r="AA1991" s="14" t="s">
        <v>38</v>
      </c>
      <c r="AB1991" s="14" t="s">
        <v>38</v>
      </c>
      <c r="AC1991" s="14">
        <v>3845000</v>
      </c>
      <c r="AD1991" s="14">
        <v>3946000</v>
      </c>
      <c r="AE1991" s="14">
        <v>2998000</v>
      </c>
      <c r="AF1991" s="14">
        <v>313000</v>
      </c>
      <c r="AG1991" s="2">
        <v>12295000</v>
      </c>
      <c r="AH1991" s="2">
        <v>12394000</v>
      </c>
      <c r="AI1991" s="2">
        <v>11446000</v>
      </c>
      <c r="AJ1991" s="2">
        <v>8760000</v>
      </c>
      <c r="AK1991" s="16" t="str">
        <f t="shared" si="535"/>
        <v>Да</v>
      </c>
      <c r="AL1991" s="16" t="str">
        <f t="shared" si="533"/>
        <v>Нет</v>
      </c>
      <c r="AM1991" s="16" t="str">
        <f t="shared" si="534"/>
        <v>Да</v>
      </c>
      <c r="AN1991">
        <f t="shared" si="536"/>
        <v>1.004950495049505</v>
      </c>
      <c r="AO1991">
        <f t="shared" si="537"/>
        <v>0.93995125193884332</v>
      </c>
      <c r="AP1991">
        <f t="shared" si="538"/>
        <v>7.4842454394693201</v>
      </c>
      <c r="AQ1991">
        <f t="shared" si="539"/>
        <v>0.99201226399870901</v>
      </c>
      <c r="AR1991">
        <f t="shared" si="540"/>
        <v>1.082823693866853</v>
      </c>
      <c r="AS1991">
        <f t="shared" si="541"/>
        <v>1.3066210045662101</v>
      </c>
      <c r="AT1991">
        <f t="shared" si="542"/>
        <v>0.99692321580068277</v>
      </c>
    </row>
    <row r="1992" spans="1:46" ht="29" x14ac:dyDescent="0.35">
      <c r="A1992" s="6">
        <v>2134</v>
      </c>
      <c r="B1992" s="11" t="s">
        <v>5062</v>
      </c>
      <c r="C1992" s="8" t="s">
        <v>5063</v>
      </c>
      <c r="D1992" s="2">
        <v>1</v>
      </c>
      <c r="E1992" s="2">
        <v>99</v>
      </c>
      <c r="F1992" s="2" t="s">
        <v>38</v>
      </c>
      <c r="G1992" s="12" t="s">
        <v>5064</v>
      </c>
      <c r="H1992" s="8" t="s">
        <v>40</v>
      </c>
      <c r="I1992" s="2">
        <v>280085000</v>
      </c>
      <c r="J1992" s="2">
        <v>297789000</v>
      </c>
      <c r="K1992" s="2">
        <v>317210000</v>
      </c>
      <c r="L1992" s="2">
        <v>414357000</v>
      </c>
      <c r="M1992" s="2">
        <v>-36129000</v>
      </c>
      <c r="N1992" s="2">
        <v>-8131000</v>
      </c>
      <c r="O1992" s="2">
        <v>-85612000</v>
      </c>
      <c r="P1992" s="2">
        <v>-11459000</v>
      </c>
      <c r="Q1992" s="14">
        <v>7007000</v>
      </c>
      <c r="R1992" s="14">
        <v>83548000</v>
      </c>
      <c r="S1992" s="14">
        <v>151677000</v>
      </c>
      <c r="T1992" s="14">
        <v>397394000</v>
      </c>
      <c r="U1992" s="14">
        <v>-327508000</v>
      </c>
      <c r="V1992" s="14">
        <v>-295351000</v>
      </c>
      <c r="W1992" s="14">
        <v>-289984000</v>
      </c>
      <c r="X1992" s="14">
        <v>-291832000</v>
      </c>
      <c r="Y1992" s="14" t="s">
        <v>38</v>
      </c>
      <c r="Z1992" s="14" t="s">
        <v>38</v>
      </c>
      <c r="AA1992" s="14" t="s">
        <v>38</v>
      </c>
      <c r="AB1992" s="14" t="s">
        <v>38</v>
      </c>
      <c r="AC1992" s="14">
        <v>-32321000</v>
      </c>
      <c r="AD1992" s="14">
        <v>-6958000</v>
      </c>
      <c r="AE1992" s="14">
        <v>-39256000</v>
      </c>
      <c r="AF1992" s="14">
        <v>-38593000</v>
      </c>
      <c r="AG1992" s="2">
        <v>-300311000</v>
      </c>
      <c r="AH1992" s="2">
        <v>-268154000</v>
      </c>
      <c r="AI1992" s="2">
        <v>-261195000</v>
      </c>
      <c r="AJ1992" s="2">
        <v>-222098000</v>
      </c>
      <c r="AK1992" s="16" t="str">
        <f t="shared" si="535"/>
        <v>Нет</v>
      </c>
      <c r="AL1992" s="16" t="str">
        <f t="shared" si="533"/>
        <v>Нет</v>
      </c>
      <c r="AM1992" s="16" t="str">
        <f t="shared" si="534"/>
        <v>Да</v>
      </c>
      <c r="AN1992">
        <f t="shared" si="536"/>
        <v>4.4433648997663262</v>
      </c>
      <c r="AO1992">
        <f t="shared" si="537"/>
        <v>9.4975003504181657E-2</v>
      </c>
      <c r="AP1992">
        <f t="shared" si="538"/>
        <v>7.4711580417139363</v>
      </c>
      <c r="AQ1992">
        <f t="shared" si="539"/>
        <v>1.1199198967757333</v>
      </c>
      <c r="AR1992">
        <f t="shared" si="540"/>
        <v>1.0266429296119757</v>
      </c>
      <c r="AS1992">
        <f t="shared" si="541"/>
        <v>1.1760349035110627</v>
      </c>
      <c r="AT1992">
        <f t="shared" si="542"/>
        <v>4.9762127598832206</v>
      </c>
    </row>
    <row r="1993" spans="1:46" hidden="1" x14ac:dyDescent="0.35">
      <c r="A1993" s="6">
        <v>691</v>
      </c>
      <c r="B1993" s="11" t="s">
        <v>1677</v>
      </c>
      <c r="C1993" s="8" t="s">
        <v>1678</v>
      </c>
      <c r="D1993" s="2">
        <v>3</v>
      </c>
      <c r="E1993" s="2">
        <v>74</v>
      </c>
      <c r="F1993" s="2" t="s">
        <v>38</v>
      </c>
      <c r="G1993" s="12"/>
      <c r="H1993" s="8" t="s">
        <v>121</v>
      </c>
      <c r="I1993" s="2">
        <v>3106000</v>
      </c>
      <c r="J1993" s="2">
        <v>4156000</v>
      </c>
      <c r="K1993" s="2">
        <v>4800000</v>
      </c>
      <c r="L1993" s="2">
        <v>3325000</v>
      </c>
      <c r="M1993" s="2">
        <v>12000</v>
      </c>
      <c r="N1993" s="2">
        <v>3189000</v>
      </c>
      <c r="O1993" s="2">
        <v>5558000</v>
      </c>
      <c r="P1993" s="2">
        <v>2595000</v>
      </c>
      <c r="Q1993" s="14">
        <v>7004000</v>
      </c>
      <c r="R1993" s="14">
        <v>7953000</v>
      </c>
      <c r="S1993" s="14">
        <v>13749000</v>
      </c>
      <c r="T1993" s="14">
        <v>14613000</v>
      </c>
      <c r="U1993" s="14">
        <v>-77000</v>
      </c>
      <c r="V1993" s="14">
        <v>-368000</v>
      </c>
      <c r="W1993" s="14">
        <v>62000</v>
      </c>
      <c r="X1993" s="14">
        <v>73000</v>
      </c>
      <c r="Y1993" s="14" t="s">
        <v>38</v>
      </c>
      <c r="Z1993" s="14" t="s">
        <v>38</v>
      </c>
      <c r="AA1993" s="14" t="s">
        <v>38</v>
      </c>
      <c r="AB1993" s="14" t="s">
        <v>38</v>
      </c>
      <c r="AC1993" s="14">
        <v>-77000</v>
      </c>
      <c r="AD1993" s="14">
        <v>-414000</v>
      </c>
      <c r="AE1993" s="14">
        <v>68000</v>
      </c>
      <c r="AF1993" s="14">
        <v>-546000</v>
      </c>
      <c r="AG1993" s="2">
        <v>598000</v>
      </c>
      <c r="AH1993" s="2">
        <v>307000</v>
      </c>
      <c r="AI1993" s="2">
        <v>737000</v>
      </c>
      <c r="AJ1993" s="2">
        <v>748000</v>
      </c>
      <c r="AK1993" s="16" t="str">
        <f t="shared" si="535"/>
        <v>Нет</v>
      </c>
      <c r="AL1993" s="16" t="str">
        <f t="shared" si="533"/>
        <v>Нет</v>
      </c>
      <c r="AM1993" s="16" t="str">
        <f t="shared" si="534"/>
        <v>Нет</v>
      </c>
      <c r="AN1993">
        <f t="shared" si="536"/>
        <v>3.7629350893697085E-3</v>
      </c>
      <c r="AO1993">
        <f t="shared" si="537"/>
        <v>0.57376754228139615</v>
      </c>
      <c r="AP1993">
        <f t="shared" si="538"/>
        <v>2.1418111753371867</v>
      </c>
      <c r="AQ1993">
        <f t="shared" si="539"/>
        <v>1.9478827361563518</v>
      </c>
      <c r="AR1993">
        <f t="shared" si="540"/>
        <v>0.41655359565807326</v>
      </c>
      <c r="AS1993">
        <f t="shared" si="541"/>
        <v>0.98529411764705888</v>
      </c>
    </row>
    <row r="1994" spans="1:46" hidden="1" x14ac:dyDescent="0.35">
      <c r="A1994" s="6">
        <v>275</v>
      </c>
      <c r="B1994" s="11" t="s">
        <v>685</v>
      </c>
      <c r="C1994" s="8" t="s">
        <v>686</v>
      </c>
      <c r="D1994" s="2">
        <v>1</v>
      </c>
      <c r="E1994" s="2">
        <v>11</v>
      </c>
      <c r="F1994" s="2" t="s">
        <v>38</v>
      </c>
      <c r="G1994" s="12"/>
      <c r="H1994" s="8" t="s">
        <v>121</v>
      </c>
      <c r="I1994" s="2">
        <v>122272000</v>
      </c>
      <c r="J1994" s="2">
        <v>128211000</v>
      </c>
      <c r="K1994" s="2">
        <v>133784000</v>
      </c>
      <c r="L1994" s="2">
        <v>137280000</v>
      </c>
      <c r="M1994" s="2">
        <v>6897000</v>
      </c>
      <c r="N1994" s="2">
        <v>4871000</v>
      </c>
      <c r="O1994" s="2">
        <v>7033000</v>
      </c>
      <c r="P1994" s="2">
        <v>5508000</v>
      </c>
      <c r="Q1994" s="14">
        <v>6903000</v>
      </c>
      <c r="R1994" s="14">
        <v>8365000</v>
      </c>
      <c r="S1994" s="14">
        <v>7033000</v>
      </c>
      <c r="T1994" s="14">
        <v>5956000</v>
      </c>
      <c r="U1994" s="14">
        <v>-79529000</v>
      </c>
      <c r="V1994" s="14">
        <v>-90970000</v>
      </c>
      <c r="W1994" s="14">
        <v>-97083000</v>
      </c>
      <c r="X1994" s="14">
        <v>-100487000</v>
      </c>
      <c r="Y1994" s="14" t="s">
        <v>38</v>
      </c>
      <c r="Z1994" s="14" t="s">
        <v>38</v>
      </c>
      <c r="AA1994" s="14" t="s">
        <v>38</v>
      </c>
      <c r="AB1994" s="14" t="s">
        <v>38</v>
      </c>
      <c r="AC1994" s="14">
        <v>9831000</v>
      </c>
      <c r="AD1994" s="14">
        <v>-62000</v>
      </c>
      <c r="AE1994" s="14">
        <v>-143000</v>
      </c>
      <c r="AF1994" s="14">
        <v>-14203000</v>
      </c>
      <c r="AG1994" s="2">
        <v>95165000</v>
      </c>
      <c r="AH1994" s="2">
        <v>86154000</v>
      </c>
      <c r="AI1994" s="2">
        <v>84526000</v>
      </c>
      <c r="AJ1994" s="2">
        <v>83991000</v>
      </c>
      <c r="AK1994" s="16" t="str">
        <f t="shared" si="535"/>
        <v>Да</v>
      </c>
      <c r="AL1994" s="16" t="str">
        <f t="shared" ref="AL1994:AL1995" si="543">IF(IFERROR(AN1994*AO1994*AP1994*AQ1994*AR1994*AS1994,0)=0,"Да","Нет")</f>
        <v>Нет</v>
      </c>
      <c r="AM1994" s="16" t="str">
        <f t="shared" si="534"/>
        <v>Да</v>
      </c>
      <c r="AN1994">
        <f t="shared" si="536"/>
        <v>1.4159310203243687</v>
      </c>
      <c r="AO1994">
        <f t="shared" si="537"/>
        <v>0.6925920659746907</v>
      </c>
      <c r="AP1994">
        <f t="shared" si="538"/>
        <v>1.2768700072621642</v>
      </c>
      <c r="AQ1994">
        <f t="shared" si="539"/>
        <v>1.104591777514683</v>
      </c>
      <c r="AR1994">
        <f t="shared" si="540"/>
        <v>1.0192603459290632</v>
      </c>
      <c r="AS1994">
        <f t="shared" si="541"/>
        <v>1.0063697300901286</v>
      </c>
      <c r="AT1994">
        <f>AQ1994*AN1994</f>
        <v>1.5640257625782732</v>
      </c>
    </row>
    <row r="1995" spans="1:46" hidden="1" x14ac:dyDescent="0.35">
      <c r="A1995" s="6">
        <v>1132</v>
      </c>
      <c r="B1995" s="11" t="s">
        <v>2705</v>
      </c>
      <c r="C1995" s="8" t="s">
        <v>2706</v>
      </c>
      <c r="D1995" s="2">
        <v>1</v>
      </c>
      <c r="E1995" s="2">
        <v>33</v>
      </c>
      <c r="F1995" s="2" t="s">
        <v>38</v>
      </c>
      <c r="G1995" s="12"/>
      <c r="H1995" s="8" t="s">
        <v>121</v>
      </c>
      <c r="I1995" s="2">
        <v>51835000</v>
      </c>
      <c r="J1995" s="2">
        <v>56566000</v>
      </c>
      <c r="K1995" s="2">
        <v>49975000</v>
      </c>
      <c r="L1995" s="2">
        <v>50621000</v>
      </c>
      <c r="M1995" s="2">
        <v>3108000</v>
      </c>
      <c r="N1995" s="2">
        <v>3746000</v>
      </c>
      <c r="O1995" s="2">
        <v>3057000</v>
      </c>
      <c r="P1995" s="2">
        <v>3899000</v>
      </c>
      <c r="Q1995" s="14">
        <v>6639000</v>
      </c>
      <c r="R1995" s="14">
        <v>18300000</v>
      </c>
      <c r="S1995" s="14">
        <v>4519000</v>
      </c>
      <c r="T1995" s="14">
        <v>19987000</v>
      </c>
      <c r="U1995" s="14">
        <v>-938000</v>
      </c>
      <c r="V1995" s="14">
        <v>-1270000</v>
      </c>
      <c r="W1995" s="14">
        <v>-3023000</v>
      </c>
      <c r="X1995" s="14">
        <v>-3873000</v>
      </c>
      <c r="Y1995" s="14" t="s">
        <v>38</v>
      </c>
      <c r="Z1995" s="14" t="s">
        <v>38</v>
      </c>
      <c r="AA1995" s="14" t="s">
        <v>38</v>
      </c>
      <c r="AB1995" s="14" t="s">
        <v>38</v>
      </c>
      <c r="AC1995" s="14">
        <v>1462000</v>
      </c>
      <c r="AD1995" s="14">
        <v>2261000</v>
      </c>
      <c r="AE1995" s="14">
        <v>1582000</v>
      </c>
      <c r="AF1995" s="14">
        <v>-8531000</v>
      </c>
      <c r="AG1995" s="2">
        <v>43189000</v>
      </c>
      <c r="AH1995" s="2">
        <v>42857000</v>
      </c>
      <c r="AI1995" s="2">
        <v>40991000</v>
      </c>
      <c r="AJ1995" s="2">
        <v>40062000</v>
      </c>
      <c r="AK1995" s="16" t="str">
        <f t="shared" si="535"/>
        <v>Да</v>
      </c>
      <c r="AL1995" s="16" t="str">
        <f t="shared" si="543"/>
        <v>Нет</v>
      </c>
      <c r="AM1995" s="16" t="str">
        <f t="shared" si="534"/>
        <v>Нет</v>
      </c>
      <c r="AN1995">
        <f t="shared" si="536"/>
        <v>0.82968499733048584</v>
      </c>
      <c r="AO1995">
        <f t="shared" si="537"/>
        <v>1.2253843637553157</v>
      </c>
      <c r="AP1995">
        <f t="shared" si="538"/>
        <v>0.78404719158758651</v>
      </c>
      <c r="AQ1995">
        <f t="shared" si="539"/>
        <v>1.0077466924889749</v>
      </c>
      <c r="AR1995">
        <f t="shared" si="540"/>
        <v>1.0455221877973213</v>
      </c>
      <c r="AS1995">
        <f t="shared" si="541"/>
        <v>1.0231890569617093</v>
      </c>
    </row>
    <row r="1996" spans="1:46" hidden="1" x14ac:dyDescent="0.35">
      <c r="A1996" s="6">
        <v>1933</v>
      </c>
      <c r="B1996" s="11" t="s">
        <v>4593</v>
      </c>
      <c r="C1996" s="8" t="s">
        <v>4594</v>
      </c>
      <c r="D1996" s="2">
        <v>3</v>
      </c>
      <c r="E1996" s="2">
        <v>99</v>
      </c>
      <c r="F1996" s="2" t="s">
        <v>38</v>
      </c>
      <c r="G1996" s="12"/>
      <c r="H1996" s="8" t="s">
        <v>40</v>
      </c>
      <c r="I1996" s="2">
        <v>2275000</v>
      </c>
      <c r="J1996" s="2">
        <v>2418000</v>
      </c>
      <c r="K1996" s="2">
        <v>1641000</v>
      </c>
      <c r="L1996" s="2">
        <v>2214000</v>
      </c>
      <c r="M1996" s="2">
        <v>3582000</v>
      </c>
      <c r="N1996" s="2">
        <v>1143000</v>
      </c>
      <c r="O1996" s="2">
        <v>4207000</v>
      </c>
      <c r="P1996" s="2">
        <v>3021000</v>
      </c>
      <c r="Q1996" s="14">
        <v>6574000</v>
      </c>
      <c r="R1996" s="14">
        <v>5219000</v>
      </c>
      <c r="S1996" s="14">
        <v>4479000</v>
      </c>
      <c r="T1996" s="14">
        <v>4209000</v>
      </c>
      <c r="U1996" s="14">
        <v>-3007000</v>
      </c>
      <c r="V1996" s="14">
        <v>-1267000</v>
      </c>
      <c r="W1996" s="14">
        <v>-64000</v>
      </c>
      <c r="X1996" s="14">
        <v>81000</v>
      </c>
      <c r="Y1996" s="14" t="s">
        <v>38</v>
      </c>
      <c r="Z1996" s="14" t="s">
        <v>38</v>
      </c>
      <c r="AA1996" s="14" t="s">
        <v>38</v>
      </c>
      <c r="AB1996" s="14" t="s">
        <v>38</v>
      </c>
      <c r="AC1996" s="14">
        <v>-2947000</v>
      </c>
      <c r="AD1996" s="14">
        <v>-1203000</v>
      </c>
      <c r="AE1996" s="14">
        <v>-292000</v>
      </c>
      <c r="AF1996" s="14">
        <v>-131000</v>
      </c>
      <c r="AG1996" s="2">
        <v>-1582000</v>
      </c>
      <c r="AH1996" s="2">
        <v>158000</v>
      </c>
      <c r="AI1996" s="2">
        <v>1361000</v>
      </c>
      <c r="AJ1996" s="2">
        <v>1506000</v>
      </c>
      <c r="AK1996" s="16" t="str">
        <f t="shared" si="535"/>
        <v>Нет</v>
      </c>
      <c r="AL1996" s="16" t="str">
        <f t="shared" ref="AL1996:AL2005" si="544">IF(IFERROR(AN1996*AO1996*AP1996*AQ1996*AR1996*AS1996,0)=0,"Да","Нет")</f>
        <v>Нет</v>
      </c>
      <c r="AM1996" s="16" t="str">
        <f t="shared" si="534"/>
        <v>Да</v>
      </c>
      <c r="AN1996">
        <f t="shared" si="536"/>
        <v>3.1338582677165356</v>
      </c>
      <c r="AO1996">
        <f t="shared" si="537"/>
        <v>0.27169004040884243</v>
      </c>
      <c r="AP1996">
        <f t="shared" si="538"/>
        <v>1.3925852366765972</v>
      </c>
      <c r="AQ1996">
        <f t="shared" si="539"/>
        <v>-10.012658227848101</v>
      </c>
      <c r="AR1996">
        <f t="shared" si="540"/>
        <v>0.11609110947832477</v>
      </c>
      <c r="AS1996">
        <f t="shared" si="541"/>
        <v>0.9037184594953519</v>
      </c>
      <c r="AT1996">
        <f>AQ1996*AN1996</f>
        <v>-31.378251769161768</v>
      </c>
    </row>
    <row r="1997" spans="1:46" ht="29" hidden="1" x14ac:dyDescent="0.35">
      <c r="A1997" s="6">
        <v>531</v>
      </c>
      <c r="B1997" s="11" t="s">
        <v>1293</v>
      </c>
      <c r="C1997" s="8" t="s">
        <v>1294</v>
      </c>
      <c r="D1997" s="2">
        <v>1</v>
      </c>
      <c r="E1997" s="2">
        <v>99</v>
      </c>
      <c r="F1997" s="2" t="s">
        <v>38</v>
      </c>
      <c r="G1997" s="12" t="s">
        <v>1295</v>
      </c>
      <c r="H1997" s="8" t="s">
        <v>40</v>
      </c>
      <c r="I1997" s="2">
        <v>15012000</v>
      </c>
      <c r="J1997" s="2">
        <v>11381000</v>
      </c>
      <c r="K1997" s="2">
        <v>15267000</v>
      </c>
      <c r="L1997" s="2">
        <v>17670000</v>
      </c>
      <c r="M1997" s="2">
        <v>-1023000</v>
      </c>
      <c r="N1997" s="2">
        <v>-2659000</v>
      </c>
      <c r="O1997" s="2">
        <v>-3406000</v>
      </c>
      <c r="P1997" s="2">
        <v>-1641000</v>
      </c>
      <c r="Q1997" s="14">
        <v>6554000</v>
      </c>
      <c r="R1997" s="14">
        <v>6949000</v>
      </c>
      <c r="S1997" s="14">
        <v>8023000</v>
      </c>
      <c r="T1997" s="14">
        <v>8037000</v>
      </c>
      <c r="U1997" s="14">
        <v>-15882000</v>
      </c>
      <c r="V1997" s="14">
        <v>-17925000</v>
      </c>
      <c r="W1997" s="14">
        <v>-14570000</v>
      </c>
      <c r="X1997" s="14">
        <v>-11246000</v>
      </c>
      <c r="Y1997" s="14" t="s">
        <v>38</v>
      </c>
      <c r="Z1997" s="14" t="s">
        <v>38</v>
      </c>
      <c r="AA1997" s="14" t="s">
        <v>38</v>
      </c>
      <c r="AB1997" s="14" t="s">
        <v>38</v>
      </c>
      <c r="AC1997" s="14">
        <v>2044000</v>
      </c>
      <c r="AD1997" s="14">
        <v>-3355000</v>
      </c>
      <c r="AE1997" s="14">
        <v>-3324000</v>
      </c>
      <c r="AF1997" s="14">
        <v>-1930000</v>
      </c>
      <c r="AG1997" s="2">
        <v>2296000</v>
      </c>
      <c r="AH1997" s="2">
        <v>253000</v>
      </c>
      <c r="AI1997" s="2">
        <v>3608000</v>
      </c>
      <c r="AJ1997" s="2">
        <v>6932000</v>
      </c>
      <c r="AK1997" s="16" t="str">
        <f t="shared" si="535"/>
        <v>Да</v>
      </c>
      <c r="AL1997" s="16" t="str">
        <f t="shared" si="544"/>
        <v>Нет</v>
      </c>
      <c r="AM1997" s="16" t="str">
        <f t="shared" si="534"/>
        <v>Нет</v>
      </c>
      <c r="AN1997">
        <f t="shared" si="536"/>
        <v>0.3847311019180143</v>
      </c>
      <c r="AO1997">
        <f t="shared" si="537"/>
        <v>0.78068115091015855</v>
      </c>
      <c r="AP1997">
        <f t="shared" si="538"/>
        <v>2.0755636806825106</v>
      </c>
      <c r="AQ1997">
        <f t="shared" si="539"/>
        <v>9.0750988142292481</v>
      </c>
      <c r="AR1997">
        <f t="shared" si="540"/>
        <v>7.0121951219512202E-2</v>
      </c>
      <c r="AS1997">
        <f t="shared" si="541"/>
        <v>0.52048470859780727</v>
      </c>
    </row>
    <row r="1998" spans="1:46" hidden="1" x14ac:dyDescent="0.35">
      <c r="A1998" s="6">
        <v>1744</v>
      </c>
      <c r="B1998" s="11" t="s">
        <v>4143</v>
      </c>
      <c r="C1998" s="8" t="s">
        <v>4144</v>
      </c>
      <c r="D1998" s="2">
        <v>1</v>
      </c>
      <c r="E1998" s="2">
        <v>81</v>
      </c>
      <c r="F1998" s="2" t="s">
        <v>38</v>
      </c>
      <c r="G1998" s="12"/>
      <c r="H1998" s="8" t="s">
        <v>121</v>
      </c>
      <c r="I1998" s="2">
        <v>27702000</v>
      </c>
      <c r="J1998" s="2">
        <v>39451000</v>
      </c>
      <c r="K1998" s="2">
        <v>44120000</v>
      </c>
      <c r="L1998" s="2">
        <v>29168000</v>
      </c>
      <c r="M1998" s="2">
        <v>-8891000</v>
      </c>
      <c r="N1998" s="2">
        <v>-3675000</v>
      </c>
      <c r="O1998" s="2">
        <v>-79000</v>
      </c>
      <c r="P1998" s="2">
        <v>-323000</v>
      </c>
      <c r="Q1998" s="14">
        <v>6528000</v>
      </c>
      <c r="R1998" s="14">
        <v>5363000</v>
      </c>
      <c r="S1998" s="14">
        <v>3528000</v>
      </c>
      <c r="T1998" s="14">
        <v>7392000</v>
      </c>
      <c r="U1998" s="14">
        <v>-12012000</v>
      </c>
      <c r="V1998" s="14">
        <v>-3121000</v>
      </c>
      <c r="W1998" s="14">
        <v>17000</v>
      </c>
      <c r="X1998" s="14">
        <v>-3716000</v>
      </c>
      <c r="Y1998" s="14" t="s">
        <v>38</v>
      </c>
      <c r="Z1998" s="14" t="s">
        <v>38</v>
      </c>
      <c r="AA1998" s="14" t="s">
        <v>38</v>
      </c>
      <c r="AB1998" s="14" t="s">
        <v>38</v>
      </c>
      <c r="AC1998" s="14">
        <v>-8891000</v>
      </c>
      <c r="AD1998" s="14">
        <v>-3138000</v>
      </c>
      <c r="AE1998" s="14">
        <v>21000</v>
      </c>
      <c r="AF1998" s="14">
        <v>-665000</v>
      </c>
      <c r="AG1998" s="2">
        <v>25402000</v>
      </c>
      <c r="AH1998" s="2">
        <v>36583000</v>
      </c>
      <c r="AI1998" s="2">
        <v>39721000</v>
      </c>
      <c r="AJ1998" s="2">
        <v>10746000</v>
      </c>
      <c r="AK1998" s="16" t="str">
        <f t="shared" si="535"/>
        <v>Нет</v>
      </c>
      <c r="AL1998" s="16" t="str">
        <f t="shared" si="544"/>
        <v>Нет</v>
      </c>
      <c r="AM1998" s="16" t="str">
        <f t="shared" si="534"/>
        <v>Да</v>
      </c>
      <c r="AN1998">
        <f t="shared" si="536"/>
        <v>2.4193197278911565</v>
      </c>
      <c r="AO1998">
        <f t="shared" si="537"/>
        <v>46.518987341772153</v>
      </c>
      <c r="AP1998">
        <f t="shared" si="538"/>
        <v>0.24458204334365324</v>
      </c>
      <c r="AQ1998">
        <f t="shared" si="539"/>
        <v>0.69436623568324085</v>
      </c>
      <c r="AR1998">
        <f t="shared" si="540"/>
        <v>0.9209989678004078</v>
      </c>
      <c r="AS1998">
        <f t="shared" si="541"/>
        <v>3.6963521310254976</v>
      </c>
      <c r="AT1998">
        <f>AQ1998*AN1998</f>
        <v>1.6798939323699849</v>
      </c>
    </row>
    <row r="1999" spans="1:46" hidden="1" x14ac:dyDescent="0.35">
      <c r="A1999" s="6">
        <v>545</v>
      </c>
      <c r="B1999" s="11" t="s">
        <v>1329</v>
      </c>
      <c r="C1999" s="8" t="s">
        <v>1330</v>
      </c>
      <c r="D1999" s="2">
        <v>1</v>
      </c>
      <c r="E1999" s="2">
        <v>10</v>
      </c>
      <c r="F1999" s="2" t="s">
        <v>38</v>
      </c>
      <c r="G1999" s="12"/>
      <c r="H1999" s="8" t="s">
        <v>40</v>
      </c>
      <c r="I1999" s="2">
        <v>25467000</v>
      </c>
      <c r="J1999" s="2">
        <v>27591000</v>
      </c>
      <c r="K1999" s="2">
        <v>30357000</v>
      </c>
      <c r="L1999" s="2">
        <v>31067000</v>
      </c>
      <c r="M1999" s="2">
        <v>283000</v>
      </c>
      <c r="N1999" s="2">
        <v>3849000</v>
      </c>
      <c r="O1999" s="2">
        <v>3702000</v>
      </c>
      <c r="P1999" s="2">
        <v>2004000</v>
      </c>
      <c r="Q1999" s="14">
        <v>6463000</v>
      </c>
      <c r="R1999" s="14">
        <v>55568000</v>
      </c>
      <c r="S1999" s="14">
        <v>46446000</v>
      </c>
      <c r="T1999" s="14">
        <v>48681000</v>
      </c>
      <c r="U1999" s="14">
        <v>10403000</v>
      </c>
      <c r="V1999" s="14">
        <v>10337000</v>
      </c>
      <c r="W1999" s="14">
        <v>10696000</v>
      </c>
      <c r="X1999" s="14">
        <v>10289000</v>
      </c>
      <c r="Y1999" s="14" t="s">
        <v>38</v>
      </c>
      <c r="Z1999" s="14" t="s">
        <v>38</v>
      </c>
      <c r="AA1999" s="14" t="s">
        <v>38</v>
      </c>
      <c r="AB1999" s="14" t="s">
        <v>38</v>
      </c>
      <c r="AC1999" s="14">
        <v>66000</v>
      </c>
      <c r="AD1999" s="14">
        <v>93000</v>
      </c>
      <c r="AE1999" s="14">
        <v>682000</v>
      </c>
      <c r="AF1999" s="14">
        <v>567000</v>
      </c>
      <c r="AG1999" s="2">
        <v>25429000</v>
      </c>
      <c r="AH1999" s="2">
        <v>25363000</v>
      </c>
      <c r="AI1999" s="2">
        <v>25722000</v>
      </c>
      <c r="AJ1999" s="2">
        <v>25287000</v>
      </c>
      <c r="AK1999" s="16" t="str">
        <f t="shared" si="535"/>
        <v>Да</v>
      </c>
      <c r="AL1999" s="16" t="str">
        <f t="shared" si="544"/>
        <v>Нет</v>
      </c>
      <c r="AM1999" s="16" t="str">
        <f t="shared" si="534"/>
        <v>Нет</v>
      </c>
      <c r="AN1999">
        <f t="shared" si="536"/>
        <v>7.3525591062613666E-2</v>
      </c>
      <c r="AO1999">
        <f t="shared" si="537"/>
        <v>1.0397082658022689</v>
      </c>
      <c r="AP1999">
        <f t="shared" si="538"/>
        <v>1.847305389221557</v>
      </c>
      <c r="AQ1999">
        <f t="shared" si="539"/>
        <v>1.0026022158262036</v>
      </c>
      <c r="AR1999">
        <f t="shared" si="540"/>
        <v>0.98604307596609908</v>
      </c>
      <c r="AS1999">
        <f t="shared" si="541"/>
        <v>1.0172025151263495</v>
      </c>
    </row>
    <row r="2000" spans="1:46" ht="101.5" hidden="1" x14ac:dyDescent="0.35">
      <c r="A2000" s="6">
        <v>22</v>
      </c>
      <c r="B2000" s="11" t="s">
        <v>87</v>
      </c>
      <c r="C2000" s="8" t="s">
        <v>88</v>
      </c>
      <c r="D2000" s="2">
        <v>3</v>
      </c>
      <c r="E2000" s="2">
        <v>99</v>
      </c>
      <c r="F2000" s="2" t="s">
        <v>38</v>
      </c>
      <c r="G2000" s="12" t="s">
        <v>89</v>
      </c>
      <c r="H2000" s="8" t="s">
        <v>40</v>
      </c>
      <c r="I2000" s="2">
        <v>417790000</v>
      </c>
      <c r="J2000" s="2">
        <v>422436000</v>
      </c>
      <c r="K2000" s="2">
        <v>425142000</v>
      </c>
      <c r="L2000" s="2">
        <v>455131000</v>
      </c>
      <c r="M2000" s="2">
        <v>6430000</v>
      </c>
      <c r="N2000" s="2">
        <v>4686000</v>
      </c>
      <c r="O2000" s="2">
        <v>2433000</v>
      </c>
      <c r="P2000" s="2">
        <v>1783000</v>
      </c>
      <c r="Q2000" s="14">
        <v>6430000</v>
      </c>
      <c r="R2000" s="14">
        <v>4686000</v>
      </c>
      <c r="S2000" s="14">
        <v>2433000</v>
      </c>
      <c r="T2000" s="14">
        <v>1783000</v>
      </c>
      <c r="U2000" s="14">
        <v>-276978000</v>
      </c>
      <c r="V2000" s="14">
        <v>-246306000</v>
      </c>
      <c r="W2000" s="14">
        <v>-237306000</v>
      </c>
      <c r="X2000" s="14">
        <v>-156927000</v>
      </c>
      <c r="Y2000" s="14" t="s">
        <v>38</v>
      </c>
      <c r="Z2000" s="14" t="s">
        <v>38</v>
      </c>
      <c r="AA2000" s="14" t="s">
        <v>38</v>
      </c>
      <c r="AB2000" s="14" t="s">
        <v>38</v>
      </c>
      <c r="AC2000" s="14">
        <v>-30672000</v>
      </c>
      <c r="AD2000" s="14">
        <v>-9000000</v>
      </c>
      <c r="AE2000" s="14">
        <v>-80379000</v>
      </c>
      <c r="AF2000" s="14">
        <v>-40070000</v>
      </c>
      <c r="AG2000" s="2">
        <v>218262000</v>
      </c>
      <c r="AH2000" s="2">
        <v>248934000</v>
      </c>
      <c r="AI2000" s="2">
        <v>257934000</v>
      </c>
      <c r="AJ2000" s="2">
        <v>338313000</v>
      </c>
      <c r="AK2000" s="16" t="str">
        <f t="shared" si="535"/>
        <v>Нет</v>
      </c>
      <c r="AL2000" s="16" t="str">
        <f t="shared" si="544"/>
        <v>Нет</v>
      </c>
      <c r="AM2000" s="16" t="str">
        <f t="shared" si="534"/>
        <v>Да</v>
      </c>
      <c r="AN2000">
        <f t="shared" si="536"/>
        <v>1.3721724285104566</v>
      </c>
      <c r="AO2000">
        <f t="shared" si="537"/>
        <v>1.9260172626387175</v>
      </c>
      <c r="AP2000">
        <f t="shared" si="538"/>
        <v>1.3645541222658442</v>
      </c>
      <c r="AQ2000">
        <f t="shared" si="539"/>
        <v>0.8767866181397479</v>
      </c>
      <c r="AR2000">
        <f t="shared" si="540"/>
        <v>0.96510735304380191</v>
      </c>
      <c r="AS2000">
        <f t="shared" si="541"/>
        <v>0.7624123223169077</v>
      </c>
      <c r="AT2000">
        <f t="shared" ref="AT2000:AT2001" si="545">AQ2000*AN2000</f>
        <v>1.2031024230982883</v>
      </c>
    </row>
    <row r="2001" spans="1:46" ht="87" x14ac:dyDescent="0.35">
      <c r="A2001" s="6">
        <v>1639</v>
      </c>
      <c r="B2001" s="11" t="s">
        <v>3886</v>
      </c>
      <c r="C2001" s="8" t="s">
        <v>3887</v>
      </c>
      <c r="D2001" s="2">
        <v>1</v>
      </c>
      <c r="E2001" s="2">
        <v>99</v>
      </c>
      <c r="F2001" s="2" t="s">
        <v>38</v>
      </c>
      <c r="G2001" s="12" t="s">
        <v>3888</v>
      </c>
      <c r="H2001" s="8" t="s">
        <v>40</v>
      </c>
      <c r="I2001" s="2">
        <v>118032000</v>
      </c>
      <c r="J2001" s="2">
        <v>163183000</v>
      </c>
      <c r="K2001" s="2">
        <v>148705000</v>
      </c>
      <c r="L2001" s="2">
        <v>147225000</v>
      </c>
      <c r="M2001" s="2">
        <v>-6462000</v>
      </c>
      <c r="N2001" s="2">
        <v>-149000</v>
      </c>
      <c r="O2001" s="2">
        <v>88000</v>
      </c>
      <c r="P2001" s="2">
        <v>-882000</v>
      </c>
      <c r="Q2001" s="14">
        <v>6305000</v>
      </c>
      <c r="R2001" s="14">
        <v>4966000</v>
      </c>
      <c r="S2001" s="14">
        <v>2794000</v>
      </c>
      <c r="T2001" s="14">
        <v>3262000</v>
      </c>
      <c r="U2001" s="14">
        <v>-251074000</v>
      </c>
      <c r="V2001" s="14">
        <v>-232096000</v>
      </c>
      <c r="W2001" s="14">
        <v>-220460000</v>
      </c>
      <c r="X2001" s="14">
        <v>-205490000</v>
      </c>
      <c r="Y2001" s="14" t="s">
        <v>38</v>
      </c>
      <c r="Z2001" s="14" t="s">
        <v>38</v>
      </c>
      <c r="AA2001" s="14" t="s">
        <v>38</v>
      </c>
      <c r="AB2001" s="14" t="s">
        <v>38</v>
      </c>
      <c r="AC2001" s="14">
        <v>-18978000</v>
      </c>
      <c r="AD2001" s="14">
        <v>-11636000</v>
      </c>
      <c r="AE2001" s="14">
        <v>-14791000</v>
      </c>
      <c r="AF2001" s="14">
        <v>-79736000</v>
      </c>
      <c r="AG2001" s="2">
        <v>-59296000</v>
      </c>
      <c r="AH2001" s="2">
        <v>-40318000</v>
      </c>
      <c r="AI2001" s="2">
        <v>-70282000</v>
      </c>
      <c r="AJ2001" s="2">
        <v>-55312000</v>
      </c>
      <c r="AK2001" s="16" t="str">
        <f t="shared" si="535"/>
        <v>Нет</v>
      </c>
      <c r="AL2001" s="16" t="str">
        <f t="shared" si="544"/>
        <v>Нет</v>
      </c>
      <c r="AM2001" s="16" t="str">
        <f t="shared" si="534"/>
        <v>Да</v>
      </c>
      <c r="AN2001">
        <f t="shared" si="536"/>
        <v>43.369127516778526</v>
      </c>
      <c r="AO2001">
        <f t="shared" si="537"/>
        <v>-1.6931818181818181</v>
      </c>
      <c r="AP2001">
        <f t="shared" si="538"/>
        <v>-9.9773242630385492E-2</v>
      </c>
      <c r="AQ2001">
        <f t="shared" si="539"/>
        <v>1.4707078724143063</v>
      </c>
      <c r="AR2001">
        <f t="shared" si="540"/>
        <v>0.5736603966876298</v>
      </c>
      <c r="AS2001">
        <f t="shared" si="541"/>
        <v>1.2706465143187735</v>
      </c>
      <c r="AT2001">
        <f t="shared" si="545"/>
        <v>63.783317258666095</v>
      </c>
    </row>
    <row r="2002" spans="1:46" hidden="1" x14ac:dyDescent="0.35">
      <c r="A2002" s="6">
        <v>62</v>
      </c>
      <c r="B2002" s="11" t="s">
        <v>180</v>
      </c>
      <c r="C2002" s="8" t="s">
        <v>181</v>
      </c>
      <c r="D2002" s="2">
        <v>1</v>
      </c>
      <c r="E2002" s="2">
        <v>19</v>
      </c>
      <c r="F2002" s="2" t="s">
        <v>38</v>
      </c>
      <c r="G2002" s="12"/>
      <c r="H2002" s="8" t="s">
        <v>40</v>
      </c>
      <c r="I2002" s="2">
        <v>39618000</v>
      </c>
      <c r="J2002" s="2">
        <v>51816000</v>
      </c>
      <c r="K2002" s="2">
        <v>53101000</v>
      </c>
      <c r="L2002" s="2">
        <v>60500000</v>
      </c>
      <c r="M2002" s="2">
        <v>-1039000</v>
      </c>
      <c r="N2002" s="2">
        <v>-1314000</v>
      </c>
      <c r="O2002" s="2">
        <v>-284000</v>
      </c>
      <c r="P2002" s="2">
        <v>-287000</v>
      </c>
      <c r="Q2002" s="14">
        <v>6226000</v>
      </c>
      <c r="R2002" s="14">
        <v>7339000</v>
      </c>
      <c r="S2002" s="14">
        <v>9005000</v>
      </c>
      <c r="T2002" s="14">
        <v>11902000</v>
      </c>
      <c r="U2002" s="14">
        <v>15488000</v>
      </c>
      <c r="V2002" s="14">
        <v>28019000</v>
      </c>
      <c r="W2002" s="14">
        <v>29382000</v>
      </c>
      <c r="X2002" s="14">
        <v>36338000</v>
      </c>
      <c r="Y2002" s="14" t="s">
        <v>38</v>
      </c>
      <c r="Z2002" s="14" t="s">
        <v>38</v>
      </c>
      <c r="AA2002" s="14" t="s">
        <v>38</v>
      </c>
      <c r="AB2002" s="14" t="s">
        <v>38</v>
      </c>
      <c r="AC2002" s="14">
        <v>18000</v>
      </c>
      <c r="AD2002" s="14">
        <v>266000</v>
      </c>
      <c r="AE2002" s="14">
        <v>4000</v>
      </c>
      <c r="AF2002" s="14">
        <v>229000</v>
      </c>
      <c r="AG2002" s="2">
        <v>38616000</v>
      </c>
      <c r="AH2002" s="2">
        <v>51147000</v>
      </c>
      <c r="AI2002" s="2">
        <v>52509000</v>
      </c>
      <c r="AJ2002" s="2">
        <v>59466000</v>
      </c>
      <c r="AK2002" s="16" t="str">
        <f t="shared" si="535"/>
        <v>Да</v>
      </c>
      <c r="AL2002" s="16" t="str">
        <f t="shared" si="544"/>
        <v>Нет</v>
      </c>
      <c r="AM2002" s="16" t="str">
        <f t="shared" si="534"/>
        <v>Нет</v>
      </c>
      <c r="AN2002">
        <f t="shared" si="536"/>
        <v>0.79071537290715377</v>
      </c>
      <c r="AO2002">
        <f t="shared" si="537"/>
        <v>4.626760563380282</v>
      </c>
      <c r="AP2002">
        <f t="shared" si="538"/>
        <v>0.98954703832752611</v>
      </c>
      <c r="AQ2002">
        <f t="shared" si="539"/>
        <v>0.75500029327233265</v>
      </c>
      <c r="AR2002">
        <f t="shared" si="540"/>
        <v>0.97406158944180998</v>
      </c>
      <c r="AS2002">
        <f t="shared" si="541"/>
        <v>0.88300877812531531</v>
      </c>
    </row>
    <row r="2003" spans="1:46" hidden="1" x14ac:dyDescent="0.35">
      <c r="A2003" s="6">
        <v>1337</v>
      </c>
      <c r="B2003" s="11" t="s">
        <v>3160</v>
      </c>
      <c r="C2003" s="8" t="s">
        <v>3161</v>
      </c>
      <c r="D2003" s="2">
        <v>1</v>
      </c>
      <c r="E2003" s="2">
        <v>70</v>
      </c>
      <c r="F2003" s="2" t="s">
        <v>38</v>
      </c>
      <c r="G2003" s="12"/>
      <c r="H2003" s="8" t="s">
        <v>121</v>
      </c>
      <c r="I2003" s="2">
        <v>59894000</v>
      </c>
      <c r="J2003" s="2">
        <v>83708000</v>
      </c>
      <c r="K2003" s="2">
        <v>94792000</v>
      </c>
      <c r="L2003" s="2">
        <v>73412000</v>
      </c>
      <c r="M2003" s="2">
        <v>-1688000</v>
      </c>
      <c r="N2003" s="2">
        <v>-8768000</v>
      </c>
      <c r="O2003" s="2">
        <v>-13465000</v>
      </c>
      <c r="P2003" s="2">
        <v>3161000</v>
      </c>
      <c r="Q2003" s="14">
        <v>6207000</v>
      </c>
      <c r="R2003" s="14">
        <v>4769000</v>
      </c>
      <c r="S2003" s="14">
        <v>7031000</v>
      </c>
      <c r="T2003" s="14">
        <v>9629000</v>
      </c>
      <c r="U2003" s="14">
        <v>4916000</v>
      </c>
      <c r="V2003" s="14">
        <v>506000</v>
      </c>
      <c r="W2003" s="14">
        <v>-8135000</v>
      </c>
      <c r="X2003" s="14">
        <v>-4336000</v>
      </c>
      <c r="Y2003" s="14" t="s">
        <v>38</v>
      </c>
      <c r="Z2003" s="14" t="s">
        <v>38</v>
      </c>
      <c r="AA2003" s="14" t="s">
        <v>38</v>
      </c>
      <c r="AB2003" s="14" t="s">
        <v>38</v>
      </c>
      <c r="AC2003" s="14">
        <v>-491000</v>
      </c>
      <c r="AD2003" s="14">
        <v>506000</v>
      </c>
      <c r="AE2003" s="14">
        <v>-3799000</v>
      </c>
      <c r="AF2003" s="14">
        <v>-2839000</v>
      </c>
      <c r="AG2003" s="2">
        <v>7639000</v>
      </c>
      <c r="AH2003" s="2">
        <v>3229000</v>
      </c>
      <c r="AI2003" s="2">
        <v>-5411000</v>
      </c>
      <c r="AJ2003" s="2">
        <v>-1612000</v>
      </c>
      <c r="AK2003" s="16" t="str">
        <f t="shared" si="535"/>
        <v>Нет</v>
      </c>
      <c r="AL2003" s="16" t="str">
        <f t="shared" si="544"/>
        <v>Нет</v>
      </c>
      <c r="AM2003" s="16" t="str">
        <f t="shared" si="534"/>
        <v>Нет</v>
      </c>
      <c r="AN2003">
        <f t="shared" si="536"/>
        <v>0.19251824817518248</v>
      </c>
      <c r="AO2003">
        <f t="shared" si="537"/>
        <v>0.65116969922020052</v>
      </c>
      <c r="AP2003">
        <f t="shared" si="538"/>
        <v>-4.2597279341980387</v>
      </c>
      <c r="AQ2003">
        <f t="shared" si="539"/>
        <v>2.3657479095695262</v>
      </c>
      <c r="AR2003">
        <f t="shared" si="540"/>
        <v>-0.5967473664756977</v>
      </c>
      <c r="AS2003">
        <f t="shared" si="541"/>
        <v>3.3566997518610422</v>
      </c>
    </row>
    <row r="2004" spans="1:46" ht="43.5" hidden="1" x14ac:dyDescent="0.35">
      <c r="A2004" s="6">
        <v>638</v>
      </c>
      <c r="B2004" s="11" t="s">
        <v>1548</v>
      </c>
      <c r="C2004" s="8" t="s">
        <v>1549</v>
      </c>
      <c r="D2004" s="2">
        <v>1</v>
      </c>
      <c r="E2004" s="2">
        <v>99</v>
      </c>
      <c r="F2004" s="2" t="s">
        <v>38</v>
      </c>
      <c r="G2004" s="12" t="s">
        <v>1550</v>
      </c>
      <c r="H2004" s="8" t="s">
        <v>40</v>
      </c>
      <c r="I2004" s="2">
        <v>168517000</v>
      </c>
      <c r="J2004" s="2">
        <v>169513000</v>
      </c>
      <c r="K2004" s="2">
        <v>193960000</v>
      </c>
      <c r="L2004" s="2">
        <v>221166000</v>
      </c>
      <c r="M2004" s="2">
        <v>-8554000</v>
      </c>
      <c r="N2004" s="2">
        <v>12683000</v>
      </c>
      <c r="O2004" s="2">
        <v>-46566000</v>
      </c>
      <c r="P2004" s="2">
        <v>-51939000</v>
      </c>
      <c r="Q2004" s="14">
        <v>6179000</v>
      </c>
      <c r="R2004" s="14">
        <v>64462000</v>
      </c>
      <c r="S2004" s="14">
        <v>73289000</v>
      </c>
      <c r="T2004" s="14">
        <v>173165000</v>
      </c>
      <c r="U2004" s="14">
        <v>-223975000</v>
      </c>
      <c r="V2004" s="14">
        <v>-185143000</v>
      </c>
      <c r="W2004" s="14">
        <v>-161748000</v>
      </c>
      <c r="X2004" s="14">
        <v>-149685000</v>
      </c>
      <c r="Y2004" s="14" t="s">
        <v>38</v>
      </c>
      <c r="Z2004" s="14" t="s">
        <v>38</v>
      </c>
      <c r="AA2004" s="14" t="s">
        <v>38</v>
      </c>
      <c r="AB2004" s="14" t="s">
        <v>38</v>
      </c>
      <c r="AC2004" s="14">
        <v>-38832000</v>
      </c>
      <c r="AD2004" s="14">
        <v>-23395000</v>
      </c>
      <c r="AE2004" s="14">
        <v>-12063000</v>
      </c>
      <c r="AF2004" s="14">
        <v>-84120000</v>
      </c>
      <c r="AG2004" s="2">
        <v>45244000</v>
      </c>
      <c r="AH2004" s="2">
        <v>38545000</v>
      </c>
      <c r="AI2004" s="2">
        <v>61940000</v>
      </c>
      <c r="AJ2004" s="2">
        <v>74130000</v>
      </c>
      <c r="AK2004" s="16" t="str">
        <f t="shared" si="535"/>
        <v>Нет</v>
      </c>
      <c r="AL2004" s="16" t="str">
        <f t="shared" si="544"/>
        <v>Нет</v>
      </c>
      <c r="AM2004" s="16" t="str">
        <f t="shared" si="534"/>
        <v>Нет</v>
      </c>
      <c r="AN2004">
        <f t="shared" si="536"/>
        <v>-0.67444610896475599</v>
      </c>
      <c r="AO2004">
        <f t="shared" si="537"/>
        <v>-0.27236610402439548</v>
      </c>
      <c r="AP2004">
        <f t="shared" si="538"/>
        <v>0.89655172413793105</v>
      </c>
      <c r="AQ2004">
        <f t="shared" si="539"/>
        <v>1.1737968608120379</v>
      </c>
      <c r="AR2004">
        <f t="shared" si="540"/>
        <v>0.62229577010009685</v>
      </c>
      <c r="AS2004">
        <f t="shared" si="541"/>
        <v>0.83555915283960613</v>
      </c>
    </row>
    <row r="2005" spans="1:46" ht="72.5" hidden="1" x14ac:dyDescent="0.35">
      <c r="A2005" s="6">
        <v>1622</v>
      </c>
      <c r="B2005" s="11" t="s">
        <v>3843</v>
      </c>
      <c r="C2005" s="8" t="s">
        <v>3844</v>
      </c>
      <c r="D2005" s="2">
        <v>1</v>
      </c>
      <c r="E2005" s="2">
        <v>99</v>
      </c>
      <c r="F2005" s="2">
        <v>0</v>
      </c>
      <c r="G2005" s="12" t="s">
        <v>3845</v>
      </c>
      <c r="H2005" s="8" t="s">
        <v>40</v>
      </c>
      <c r="I2005" s="2">
        <v>661859000</v>
      </c>
      <c r="J2005" s="2">
        <v>645911000</v>
      </c>
      <c r="K2005" s="2">
        <v>604249000</v>
      </c>
      <c r="L2005" s="2">
        <v>692588000</v>
      </c>
      <c r="M2005" s="2">
        <v>-36775000</v>
      </c>
      <c r="N2005" s="2">
        <v>-6272000</v>
      </c>
      <c r="O2005" s="2">
        <v>-61375000</v>
      </c>
      <c r="P2005" s="2">
        <v>152091000</v>
      </c>
      <c r="Q2005" s="14">
        <v>6131000</v>
      </c>
      <c r="R2005" s="14">
        <v>3857000</v>
      </c>
      <c r="S2005" s="14">
        <v>59884000</v>
      </c>
      <c r="T2005" s="14">
        <v>998492000</v>
      </c>
      <c r="U2005" s="14">
        <v>-582886000</v>
      </c>
      <c r="V2005" s="14">
        <v>-453684000</v>
      </c>
      <c r="W2005" s="14">
        <v>-327185000</v>
      </c>
      <c r="X2005" s="14">
        <v>-147893000</v>
      </c>
      <c r="Y2005" s="14" t="s">
        <v>38</v>
      </c>
      <c r="Z2005" s="14" t="s">
        <v>38</v>
      </c>
      <c r="AA2005" s="14" t="s">
        <v>38</v>
      </c>
      <c r="AB2005" s="14" t="s">
        <v>38</v>
      </c>
      <c r="AC2005" s="14">
        <v>-129202000</v>
      </c>
      <c r="AD2005" s="14">
        <v>-126499000</v>
      </c>
      <c r="AE2005" s="14">
        <v>-179292000</v>
      </c>
      <c r="AF2005" s="14">
        <v>-50174000</v>
      </c>
      <c r="AG2005" s="2">
        <v>-11998000</v>
      </c>
      <c r="AH2005" s="2">
        <v>74328000</v>
      </c>
      <c r="AI2005" s="2">
        <v>200827000</v>
      </c>
      <c r="AJ2005" s="2">
        <v>380119000</v>
      </c>
      <c r="AK2005" s="16" t="str">
        <f t="shared" si="535"/>
        <v>Нет</v>
      </c>
      <c r="AL2005" s="16" t="str">
        <f t="shared" si="544"/>
        <v>Нет</v>
      </c>
      <c r="AM2005" s="16" t="str">
        <f t="shared" si="534"/>
        <v>Да</v>
      </c>
      <c r="AN2005">
        <f t="shared" si="536"/>
        <v>5.8633609693877551</v>
      </c>
      <c r="AO2005">
        <f t="shared" si="537"/>
        <v>0.10219144602851324</v>
      </c>
      <c r="AP2005">
        <f t="shared" si="538"/>
        <v>-0.40354130093167906</v>
      </c>
      <c r="AQ2005">
        <f t="shared" si="539"/>
        <v>-0.16141965342804865</v>
      </c>
      <c r="AR2005">
        <f t="shared" si="540"/>
        <v>0.37010959681716105</v>
      </c>
      <c r="AS2005">
        <f t="shared" si="541"/>
        <v>0.52832665559995684</v>
      </c>
      <c r="AT2005">
        <f>AQ2005*AN2005</f>
        <v>-0.94646169560211879</v>
      </c>
    </row>
    <row r="2006" spans="1:46" hidden="1" x14ac:dyDescent="0.35">
      <c r="A2006" s="6">
        <v>2103</v>
      </c>
      <c r="B2006" s="11" t="s">
        <v>4988</v>
      </c>
      <c r="C2006" s="8" t="s">
        <v>4989</v>
      </c>
      <c r="D2006" s="2">
        <v>1</v>
      </c>
      <c r="E2006" s="2">
        <v>2</v>
      </c>
      <c r="F2006" s="2" t="s">
        <v>38</v>
      </c>
      <c r="G2006" s="12"/>
      <c r="H2006" s="8" t="s">
        <v>40</v>
      </c>
      <c r="I2006" s="2">
        <v>1423000</v>
      </c>
      <c r="J2006" s="2">
        <v>900000</v>
      </c>
      <c r="K2006" s="2">
        <v>1637000</v>
      </c>
      <c r="L2006" s="2">
        <v>1305000</v>
      </c>
      <c r="M2006" s="2">
        <v>1765000</v>
      </c>
      <c r="N2006" s="2">
        <v>5153000</v>
      </c>
      <c r="O2006" s="2">
        <v>-193000</v>
      </c>
      <c r="P2006" s="2">
        <v>90000</v>
      </c>
      <c r="Q2006" s="14">
        <v>6008000</v>
      </c>
      <c r="R2006" s="14">
        <v>5427000</v>
      </c>
      <c r="S2006" s="14">
        <v>3018000</v>
      </c>
      <c r="T2006" s="14">
        <v>1381000</v>
      </c>
      <c r="U2006" s="14">
        <v>731000</v>
      </c>
      <c r="V2006" s="14">
        <v>10000</v>
      </c>
      <c r="W2006" s="14">
        <v>5000</v>
      </c>
      <c r="X2006" s="14">
        <v>-70000</v>
      </c>
      <c r="Y2006" s="14" t="s">
        <v>38</v>
      </c>
      <c r="Z2006" s="14" t="s">
        <v>38</v>
      </c>
      <c r="AA2006" s="14" t="s">
        <v>38</v>
      </c>
      <c r="AB2006" s="14" t="s">
        <v>38</v>
      </c>
      <c r="AC2006" s="14">
        <v>801000</v>
      </c>
      <c r="AD2006" s="14">
        <v>5000</v>
      </c>
      <c r="AE2006" s="14">
        <v>75000</v>
      </c>
      <c r="AF2006" s="14">
        <v>41000</v>
      </c>
      <c r="AG2006" s="2">
        <v>733000</v>
      </c>
      <c r="AH2006" s="2">
        <v>12000</v>
      </c>
      <c r="AI2006" s="2">
        <v>7000</v>
      </c>
      <c r="AJ2006" s="2">
        <v>-68000</v>
      </c>
      <c r="AK2006" s="16" t="str">
        <f t="shared" si="535"/>
        <v>Да</v>
      </c>
      <c r="AL2006" s="16" t="str">
        <f t="shared" ref="AL2006:AL2007" si="546">IF(IFERROR(AN2006*AO2006*AP2006*AQ2006*AR2006*AS2006,0)=0,"Да","Нет")</f>
        <v>Нет</v>
      </c>
      <c r="AM2006" s="16" t="str">
        <f t="shared" si="534"/>
        <v>Нет</v>
      </c>
      <c r="AN2006">
        <f t="shared" si="536"/>
        <v>0.34251892101688336</v>
      </c>
      <c r="AO2006">
        <f t="shared" si="537"/>
        <v>-26.699481865284973</v>
      </c>
      <c r="AP2006">
        <f t="shared" si="538"/>
        <v>-2.1444444444444444</v>
      </c>
      <c r="AQ2006">
        <f t="shared" si="539"/>
        <v>61.083333333333336</v>
      </c>
      <c r="AR2006">
        <f t="shared" si="540"/>
        <v>1.7142857142857142</v>
      </c>
      <c r="AS2006">
        <f t="shared" si="541"/>
        <v>-0.10294117647058823</v>
      </c>
    </row>
    <row r="2007" spans="1:46" ht="29" hidden="1" x14ac:dyDescent="0.35">
      <c r="A2007" s="6">
        <v>240</v>
      </c>
      <c r="B2007" s="11" t="s">
        <v>598</v>
      </c>
      <c r="C2007" s="8" t="s">
        <v>599</v>
      </c>
      <c r="D2007" s="2">
        <v>2</v>
      </c>
      <c r="E2007" s="2">
        <v>94</v>
      </c>
      <c r="F2007" s="2" t="s">
        <v>38</v>
      </c>
      <c r="G2007" s="12"/>
      <c r="H2007" s="8" t="s">
        <v>121</v>
      </c>
      <c r="I2007" s="2">
        <v>3117000</v>
      </c>
      <c r="J2007" s="2">
        <v>2097000</v>
      </c>
      <c r="K2007" s="2">
        <v>2953000</v>
      </c>
      <c r="L2007" s="2">
        <v>3557000</v>
      </c>
      <c r="M2007" s="2">
        <v>-684000</v>
      </c>
      <c r="N2007" s="2">
        <v>-3253000</v>
      </c>
      <c r="O2007" s="2">
        <v>-2925000</v>
      </c>
      <c r="P2007" s="2">
        <v>-1767000</v>
      </c>
      <c r="Q2007" s="14">
        <v>6003000</v>
      </c>
      <c r="R2007" s="14">
        <v>3711000</v>
      </c>
      <c r="S2007" s="14">
        <v>3847000</v>
      </c>
      <c r="T2007" s="14">
        <v>5390000</v>
      </c>
      <c r="U2007" s="14">
        <v>-8771000</v>
      </c>
      <c r="V2007" s="14">
        <v>-8923000</v>
      </c>
      <c r="W2007" s="14">
        <v>-8059000</v>
      </c>
      <c r="X2007" s="14">
        <v>-7456000</v>
      </c>
      <c r="Y2007" s="14" t="s">
        <v>38</v>
      </c>
      <c r="Z2007" s="14" t="s">
        <v>38</v>
      </c>
      <c r="AA2007" s="14" t="s">
        <v>38</v>
      </c>
      <c r="AB2007" s="14" t="s">
        <v>38</v>
      </c>
      <c r="AC2007" s="14">
        <v>152000</v>
      </c>
      <c r="AD2007" s="14">
        <v>-864000</v>
      </c>
      <c r="AE2007" s="14">
        <v>-603000</v>
      </c>
      <c r="AF2007" s="14">
        <v>818000</v>
      </c>
      <c r="AG2007" s="2">
        <v>2102000</v>
      </c>
      <c r="AH2007" s="2">
        <v>1950000</v>
      </c>
      <c r="AI2007" s="2">
        <v>2814000</v>
      </c>
      <c r="AJ2007" s="2">
        <v>3417000</v>
      </c>
      <c r="AK2007" s="16" t="str">
        <f t="shared" si="535"/>
        <v>Да</v>
      </c>
      <c r="AL2007" s="16" t="str">
        <f t="shared" si="546"/>
        <v>Нет</v>
      </c>
      <c r="AM2007" s="16" t="str">
        <f t="shared" si="534"/>
        <v>Нет</v>
      </c>
      <c r="AN2007">
        <f t="shared" si="536"/>
        <v>0.2102674454349831</v>
      </c>
      <c r="AO2007">
        <f t="shared" si="537"/>
        <v>1.1121367521367522</v>
      </c>
      <c r="AP2007">
        <f t="shared" si="538"/>
        <v>1.6553480475382003</v>
      </c>
      <c r="AQ2007">
        <f t="shared" si="539"/>
        <v>1.0779487179487179</v>
      </c>
      <c r="AR2007">
        <f t="shared" si="540"/>
        <v>0.69296375266524524</v>
      </c>
      <c r="AS2007">
        <f t="shared" si="541"/>
        <v>0.82352941176470584</v>
      </c>
    </row>
    <row r="2008" spans="1:46" hidden="1" x14ac:dyDescent="0.35">
      <c r="A2008" s="6">
        <v>570</v>
      </c>
      <c r="B2008" s="11" t="s">
        <v>1391</v>
      </c>
      <c r="C2008" s="8" t="s">
        <v>1392</v>
      </c>
      <c r="D2008" s="2">
        <v>3</v>
      </c>
      <c r="E2008" s="2">
        <v>87</v>
      </c>
      <c r="F2008" s="2" t="s">
        <v>38</v>
      </c>
      <c r="G2008" s="12"/>
      <c r="H2008" s="8" t="s">
        <v>121</v>
      </c>
      <c r="I2008" s="2">
        <v>58249000</v>
      </c>
      <c r="J2008" s="2">
        <v>44961000</v>
      </c>
      <c r="K2008" s="2">
        <v>58019000</v>
      </c>
      <c r="L2008" s="2">
        <v>66196000</v>
      </c>
      <c r="M2008" s="2">
        <v>195000</v>
      </c>
      <c r="N2008" s="2">
        <v>-7803000</v>
      </c>
      <c r="O2008" s="2">
        <v>834000</v>
      </c>
      <c r="P2008" s="2">
        <v>2226000</v>
      </c>
      <c r="Q2008" s="14">
        <v>5958000</v>
      </c>
      <c r="R2008" s="14">
        <v>28222000</v>
      </c>
      <c r="S2008" s="14">
        <v>78261000</v>
      </c>
      <c r="T2008" s="14">
        <v>88025000</v>
      </c>
      <c r="U2008" s="14">
        <v>-15979000</v>
      </c>
      <c r="V2008" s="14">
        <v>-10461000</v>
      </c>
      <c r="W2008" s="14">
        <v>84000</v>
      </c>
      <c r="X2008" s="14">
        <v>43000</v>
      </c>
      <c r="Y2008" s="14" t="s">
        <v>38</v>
      </c>
      <c r="Z2008" s="14" t="s">
        <v>38</v>
      </c>
      <c r="AA2008" s="14" t="s">
        <v>38</v>
      </c>
      <c r="AB2008" s="14" t="s">
        <v>38</v>
      </c>
      <c r="AC2008" s="14">
        <v>-5260000</v>
      </c>
      <c r="AD2008" s="14">
        <v>-10377000</v>
      </c>
      <c r="AE2008" s="14">
        <v>707000</v>
      </c>
      <c r="AF2008" s="14">
        <v>1703000</v>
      </c>
      <c r="AG2008" s="2">
        <v>48933000</v>
      </c>
      <c r="AH2008" s="2">
        <v>35477000</v>
      </c>
      <c r="AI2008" s="2">
        <v>46022000</v>
      </c>
      <c r="AJ2008" s="2">
        <v>45946000</v>
      </c>
      <c r="AK2008" s="16" t="str">
        <f t="shared" si="535"/>
        <v>Нет</v>
      </c>
      <c r="AL2008" s="16" t="str">
        <f>IF(IFERROR(AN2008*AO2008*AP2008*AQ2008*AR2008*AS2008,0)=0,"Да","Нет")</f>
        <v>Нет</v>
      </c>
      <c r="AM2008" s="16" t="str">
        <f t="shared" si="534"/>
        <v>Нет</v>
      </c>
      <c r="AN2008">
        <f t="shared" si="536"/>
        <v>-2.4990388312187622E-2</v>
      </c>
      <c r="AO2008">
        <f t="shared" si="537"/>
        <v>-9.3561151079136682</v>
      </c>
      <c r="AP2008">
        <f t="shared" si="538"/>
        <v>0.3746630727762803</v>
      </c>
      <c r="AQ2008">
        <f t="shared" si="539"/>
        <v>1.3792879894015841</v>
      </c>
      <c r="AR2008">
        <f t="shared" si="540"/>
        <v>0.77087045326148362</v>
      </c>
      <c r="AS2008">
        <f t="shared" si="541"/>
        <v>1.0016541157010403</v>
      </c>
    </row>
    <row r="2009" spans="1:46" hidden="1" x14ac:dyDescent="0.35">
      <c r="A2009" s="6">
        <v>1576</v>
      </c>
      <c r="B2009" s="11" t="s">
        <v>3729</v>
      </c>
      <c r="C2009" s="8" t="s">
        <v>3730</v>
      </c>
      <c r="D2009" s="2">
        <v>1</v>
      </c>
      <c r="E2009" s="2">
        <v>53</v>
      </c>
      <c r="F2009" s="2" t="s">
        <v>38</v>
      </c>
      <c r="G2009" s="12"/>
      <c r="H2009" s="8" t="s">
        <v>40</v>
      </c>
      <c r="I2009" s="2">
        <v>34360000</v>
      </c>
      <c r="J2009" s="2">
        <v>34463000</v>
      </c>
      <c r="K2009" s="2">
        <v>35330000</v>
      </c>
      <c r="L2009" s="2">
        <v>49312000</v>
      </c>
      <c r="M2009" s="2">
        <v>2646000</v>
      </c>
      <c r="N2009" s="2">
        <v>4764000</v>
      </c>
      <c r="O2009" s="2">
        <v>5713000</v>
      </c>
      <c r="P2009" s="2">
        <v>10078000</v>
      </c>
      <c r="Q2009" s="14">
        <v>5895000</v>
      </c>
      <c r="R2009" s="14">
        <v>7952000</v>
      </c>
      <c r="S2009" s="14">
        <v>11542000</v>
      </c>
      <c r="T2009" s="14">
        <v>28069000</v>
      </c>
      <c r="U2009" s="14">
        <v>26378000</v>
      </c>
      <c r="V2009" s="14">
        <v>28720000</v>
      </c>
      <c r="W2009" s="14">
        <v>31511000</v>
      </c>
      <c r="X2009" s="14">
        <v>32933000</v>
      </c>
      <c r="Y2009" s="14" t="s">
        <v>38</v>
      </c>
      <c r="Z2009" s="14" t="s">
        <v>38</v>
      </c>
      <c r="AA2009" s="14" t="s">
        <v>38</v>
      </c>
      <c r="AB2009" s="14" t="s">
        <v>38</v>
      </c>
      <c r="AC2009" s="14">
        <v>-2342000</v>
      </c>
      <c r="AD2009" s="14">
        <v>-2791000</v>
      </c>
      <c r="AE2009" s="14">
        <v>-1422000</v>
      </c>
      <c r="AF2009" s="14">
        <v>8348000</v>
      </c>
      <c r="AG2009" s="2">
        <v>27123000</v>
      </c>
      <c r="AH2009" s="2">
        <v>29465000</v>
      </c>
      <c r="AI2009" s="2">
        <v>32256000</v>
      </c>
      <c r="AJ2009" s="2">
        <v>38431000</v>
      </c>
      <c r="AK2009" s="16" t="str">
        <f t="shared" si="535"/>
        <v>Нет</v>
      </c>
      <c r="AL2009" s="16" t="str">
        <f>IF(IFERROR(AN2009*AO2009*AP2009*AQ2009*AR2009*AS2009,0)=0,"Да","Нет")</f>
        <v>Нет</v>
      </c>
      <c r="AM2009" s="16" t="str">
        <f t="shared" si="534"/>
        <v>Нет</v>
      </c>
      <c r="AN2009">
        <f t="shared" si="536"/>
        <v>0.55541561712846343</v>
      </c>
      <c r="AO2009">
        <f t="shared" si="537"/>
        <v>0.83388762471556099</v>
      </c>
      <c r="AP2009">
        <f t="shared" si="538"/>
        <v>0.56687834887874577</v>
      </c>
      <c r="AQ2009">
        <f t="shared" si="539"/>
        <v>0.92051586628202953</v>
      </c>
      <c r="AR2009">
        <f t="shared" si="540"/>
        <v>0.91347346230158732</v>
      </c>
      <c r="AS2009">
        <f t="shared" si="541"/>
        <v>0.83932242200307039</v>
      </c>
    </row>
    <row r="2010" spans="1:46" ht="29" hidden="1" x14ac:dyDescent="0.35">
      <c r="A2010" s="6">
        <v>1214</v>
      </c>
      <c r="B2010" s="11" t="s">
        <v>2890</v>
      </c>
      <c r="C2010" s="8" t="s">
        <v>2891</v>
      </c>
      <c r="D2010" s="2">
        <v>3</v>
      </c>
      <c r="E2010" s="2">
        <v>99</v>
      </c>
      <c r="F2010" s="2" t="s">
        <v>38</v>
      </c>
      <c r="G2010" s="12"/>
      <c r="H2010" s="8" t="s">
        <v>121</v>
      </c>
      <c r="I2010" s="2">
        <v>10156000</v>
      </c>
      <c r="J2010" s="2">
        <v>9437000</v>
      </c>
      <c r="K2010" s="2">
        <v>9511000</v>
      </c>
      <c r="L2010" s="2">
        <v>8937000</v>
      </c>
      <c r="M2010" s="2">
        <v>56000</v>
      </c>
      <c r="N2010" s="2">
        <v>829000</v>
      </c>
      <c r="O2010" s="2">
        <v>695000</v>
      </c>
      <c r="P2010" s="2">
        <v>-164000</v>
      </c>
      <c r="Q2010" s="14">
        <v>5778000</v>
      </c>
      <c r="R2010" s="14">
        <v>6108000</v>
      </c>
      <c r="S2010" s="14">
        <v>5428000</v>
      </c>
      <c r="T2010" s="14">
        <v>3773000</v>
      </c>
      <c r="U2010" s="14">
        <v>-17310000</v>
      </c>
      <c r="V2010" s="14">
        <v>-13737000</v>
      </c>
      <c r="W2010" s="14">
        <v>-12487000</v>
      </c>
      <c r="X2010" s="14">
        <v>-11462000</v>
      </c>
      <c r="Y2010" s="14" t="s">
        <v>38</v>
      </c>
      <c r="Z2010" s="14" t="s">
        <v>38</v>
      </c>
      <c r="AA2010" s="14" t="s">
        <v>38</v>
      </c>
      <c r="AB2010" s="14" t="s">
        <v>38</v>
      </c>
      <c r="AC2010" s="14">
        <v>-3573000</v>
      </c>
      <c r="AD2010" s="14">
        <v>-1250000</v>
      </c>
      <c r="AE2010" s="14">
        <v>-1025000</v>
      </c>
      <c r="AF2010" s="14">
        <v>-2910000</v>
      </c>
      <c r="AG2010" s="2">
        <v>-12721000</v>
      </c>
      <c r="AH2010" s="2">
        <v>-9148000</v>
      </c>
      <c r="AI2010" s="2">
        <v>-7898000</v>
      </c>
      <c r="AJ2010" s="2">
        <v>-6873000</v>
      </c>
      <c r="AK2010" s="16" t="str">
        <f t="shared" si="535"/>
        <v>Нет</v>
      </c>
      <c r="AL2010" s="16" t="str">
        <f>IF(IFERROR(AN2010*AO2010*AP2010*AQ2010*AR2010*AS2010,0)=0,"Да","Нет")</f>
        <v>Нет</v>
      </c>
      <c r="AM2010" s="16" t="str">
        <f t="shared" si="534"/>
        <v>Нет</v>
      </c>
      <c r="AN2010">
        <f t="shared" si="536"/>
        <v>6.7551266586248493E-2</v>
      </c>
      <c r="AO2010">
        <f t="shared" si="537"/>
        <v>1.1928057553956835</v>
      </c>
      <c r="AP2010">
        <f t="shared" si="538"/>
        <v>-4.2378048780487809</v>
      </c>
      <c r="AQ2010">
        <f t="shared" si="539"/>
        <v>1.3905771753388718</v>
      </c>
      <c r="AR2010">
        <f t="shared" si="540"/>
        <v>1.1582679159280831</v>
      </c>
      <c r="AS2010">
        <f t="shared" si="541"/>
        <v>1.1491342936126874</v>
      </c>
    </row>
    <row r="2011" spans="1:46" x14ac:dyDescent="0.35">
      <c r="A2011" s="6">
        <v>1151</v>
      </c>
      <c r="B2011" s="11" t="s">
        <v>2747</v>
      </c>
      <c r="C2011" s="8" t="s">
        <v>2748</v>
      </c>
      <c r="D2011" s="2">
        <v>1</v>
      </c>
      <c r="E2011" s="2">
        <v>25</v>
      </c>
      <c r="F2011" s="2" t="s">
        <v>38</v>
      </c>
      <c r="G2011" s="12"/>
      <c r="H2011" s="8" t="s">
        <v>40</v>
      </c>
      <c r="I2011" s="2">
        <v>31022000</v>
      </c>
      <c r="J2011" s="2">
        <v>29856000</v>
      </c>
      <c r="K2011" s="2">
        <v>20893000</v>
      </c>
      <c r="L2011" s="2">
        <v>17148000</v>
      </c>
      <c r="M2011" s="2">
        <v>3168000</v>
      </c>
      <c r="N2011" s="2">
        <v>523000</v>
      </c>
      <c r="O2011" s="2">
        <v>3188000</v>
      </c>
      <c r="P2011" s="2">
        <v>3319000</v>
      </c>
      <c r="Q2011" s="14">
        <v>5686000</v>
      </c>
      <c r="R2011" s="14">
        <v>14363000</v>
      </c>
      <c r="S2011" s="14">
        <v>33155000</v>
      </c>
      <c r="T2011" s="14">
        <v>35925000</v>
      </c>
      <c r="U2011" s="14">
        <v>9137000</v>
      </c>
      <c r="V2011" s="14">
        <v>9371000</v>
      </c>
      <c r="W2011" s="14">
        <v>10562000</v>
      </c>
      <c r="X2011" s="14">
        <v>9359000</v>
      </c>
      <c r="Y2011" s="14" t="s">
        <v>38</v>
      </c>
      <c r="Z2011" s="14" t="s">
        <v>38</v>
      </c>
      <c r="AA2011" s="14" t="s">
        <v>38</v>
      </c>
      <c r="AB2011" s="14" t="s">
        <v>38</v>
      </c>
      <c r="AC2011" s="14">
        <v>284000</v>
      </c>
      <c r="AD2011" s="14">
        <v>739000</v>
      </c>
      <c r="AE2011" s="14">
        <v>1930000</v>
      </c>
      <c r="AF2011" s="14">
        <v>1862000</v>
      </c>
      <c r="AG2011" s="2">
        <v>11837000</v>
      </c>
      <c r="AH2011" s="2">
        <v>12070000</v>
      </c>
      <c r="AI2011" s="2">
        <v>13262000</v>
      </c>
      <c r="AJ2011" s="2">
        <v>12059000</v>
      </c>
      <c r="AK2011" s="16" t="str">
        <f t="shared" si="535"/>
        <v>Да</v>
      </c>
      <c r="AL2011" s="16" t="str">
        <f t="shared" ref="AL2011:AL2012" si="547">IF(IFERROR(AN2011*AO2011*AP2011*AQ2011*AR2011*AS2011,0)=0,"Да","Нет")</f>
        <v>Нет</v>
      </c>
      <c r="AM2011" s="16" t="str">
        <f t="shared" si="534"/>
        <v>Да</v>
      </c>
      <c r="AN2011">
        <f t="shared" si="536"/>
        <v>6.0573613766730405</v>
      </c>
      <c r="AO2011">
        <f t="shared" si="537"/>
        <v>0.16405269761606023</v>
      </c>
      <c r="AP2011">
        <f t="shared" si="538"/>
        <v>0.96053028020488096</v>
      </c>
      <c r="AQ2011">
        <f t="shared" si="539"/>
        <v>0.98069594034797014</v>
      </c>
      <c r="AR2011">
        <f t="shared" si="540"/>
        <v>0.91011913738500982</v>
      </c>
      <c r="AS2011">
        <f t="shared" si="541"/>
        <v>1.0997595157144042</v>
      </c>
      <c r="AT2011">
        <f t="shared" ref="AT2011:AT2012" si="548">AQ2011*AN2011</f>
        <v>5.9404297113238425</v>
      </c>
    </row>
    <row r="2012" spans="1:46" ht="87" x14ac:dyDescent="0.35">
      <c r="A2012" s="6">
        <v>2019</v>
      </c>
      <c r="B2012" s="11" t="s">
        <v>4795</v>
      </c>
      <c r="C2012" s="8" t="s">
        <v>4796</v>
      </c>
      <c r="D2012" s="2">
        <v>2</v>
      </c>
      <c r="E2012" s="2">
        <v>16</v>
      </c>
      <c r="F2012" s="2" t="s">
        <v>38</v>
      </c>
      <c r="G2012" s="12"/>
      <c r="H2012" s="8" t="s">
        <v>121</v>
      </c>
      <c r="I2012" s="2">
        <v>6862000</v>
      </c>
      <c r="J2012" s="2">
        <v>12223000</v>
      </c>
      <c r="K2012" s="2">
        <v>6406000</v>
      </c>
      <c r="L2012" s="2">
        <v>5707000</v>
      </c>
      <c r="M2012" s="2">
        <v>5556000</v>
      </c>
      <c r="N2012" s="2">
        <v>1912000</v>
      </c>
      <c r="O2012" s="2">
        <v>2340000</v>
      </c>
      <c r="P2012" s="2">
        <v>-367000</v>
      </c>
      <c r="Q2012" s="14">
        <v>5590000</v>
      </c>
      <c r="R2012" s="14">
        <v>9941000</v>
      </c>
      <c r="S2012" s="14">
        <v>3501000</v>
      </c>
      <c r="T2012" s="14">
        <v>5734000</v>
      </c>
      <c r="U2012" s="14">
        <v>-2142000</v>
      </c>
      <c r="V2012" s="14">
        <v>-4360000</v>
      </c>
      <c r="W2012" s="14">
        <v>-1244000</v>
      </c>
      <c r="X2012" s="14">
        <v>-153000</v>
      </c>
      <c r="Y2012" s="14" t="s">
        <v>38</v>
      </c>
      <c r="Z2012" s="14" t="s">
        <v>38</v>
      </c>
      <c r="AA2012" s="14" t="s">
        <v>38</v>
      </c>
      <c r="AB2012" s="14" t="s">
        <v>38</v>
      </c>
      <c r="AC2012" s="14">
        <v>2219000</v>
      </c>
      <c r="AD2012" s="14">
        <v>-3118000</v>
      </c>
      <c r="AE2012" s="14">
        <v>-1090000</v>
      </c>
      <c r="AF2012" s="14">
        <v>-576000</v>
      </c>
      <c r="AG2012" s="2">
        <v>4786000</v>
      </c>
      <c r="AH2012" s="2">
        <v>2567000</v>
      </c>
      <c r="AI2012" s="2">
        <v>4837000</v>
      </c>
      <c r="AJ2012" s="2">
        <v>5083000</v>
      </c>
      <c r="AK2012" s="16" t="str">
        <f t="shared" si="535"/>
        <v>Да</v>
      </c>
      <c r="AL2012" s="16" t="str">
        <f t="shared" si="547"/>
        <v>Нет</v>
      </c>
      <c r="AM2012" s="16" t="str">
        <f t="shared" si="534"/>
        <v>Да</v>
      </c>
      <c r="AN2012">
        <f t="shared" si="536"/>
        <v>2.9058577405857742</v>
      </c>
      <c r="AO2012">
        <f t="shared" si="537"/>
        <v>0.81709401709401708</v>
      </c>
      <c r="AP2012">
        <f t="shared" si="538"/>
        <v>-6.3760217983651222</v>
      </c>
      <c r="AQ2012">
        <f t="shared" si="539"/>
        <v>1.8644331904947409</v>
      </c>
      <c r="AR2012">
        <f t="shared" si="540"/>
        <v>0.53070084763283032</v>
      </c>
      <c r="AS2012">
        <f t="shared" si="541"/>
        <v>0.95160338382844778</v>
      </c>
      <c r="AT2012">
        <f t="shared" si="548"/>
        <v>5.4177776184041742</v>
      </c>
    </row>
    <row r="2013" spans="1:46" hidden="1" x14ac:dyDescent="0.35">
      <c r="A2013" s="6">
        <v>610</v>
      </c>
      <c r="B2013" s="11" t="s">
        <v>1485</v>
      </c>
      <c r="C2013" s="8" t="s">
        <v>1486</v>
      </c>
      <c r="D2013" s="2">
        <v>1</v>
      </c>
      <c r="E2013" s="2">
        <v>75</v>
      </c>
      <c r="F2013" s="2" t="s">
        <v>38</v>
      </c>
      <c r="G2013" s="12"/>
      <c r="H2013" s="8" t="s">
        <v>121</v>
      </c>
      <c r="I2013" s="2">
        <v>79833000</v>
      </c>
      <c r="J2013" s="2">
        <v>80511000</v>
      </c>
      <c r="K2013" s="2">
        <v>81519000</v>
      </c>
      <c r="L2013" s="2">
        <v>83164000</v>
      </c>
      <c r="M2013" s="2">
        <v>-17101000</v>
      </c>
      <c r="N2013" s="2">
        <v>-20946000</v>
      </c>
      <c r="O2013" s="2">
        <v>-21450000</v>
      </c>
      <c r="P2013" s="2">
        <v>-22329000</v>
      </c>
      <c r="Q2013" s="14">
        <v>5551000</v>
      </c>
      <c r="R2013" s="14">
        <v>7325000</v>
      </c>
      <c r="S2013" s="14">
        <v>9642000</v>
      </c>
      <c r="T2013" s="14">
        <v>12363000</v>
      </c>
      <c r="U2013" s="14">
        <v>-1782000</v>
      </c>
      <c r="V2013" s="14">
        <v>230000</v>
      </c>
      <c r="W2013" s="14">
        <v>291000</v>
      </c>
      <c r="X2013" s="14">
        <v>14000</v>
      </c>
      <c r="Y2013" s="14" t="s">
        <v>38</v>
      </c>
      <c r="Z2013" s="14" t="s">
        <v>38</v>
      </c>
      <c r="AA2013" s="14" t="s">
        <v>38</v>
      </c>
      <c r="AB2013" s="14" t="s">
        <v>38</v>
      </c>
      <c r="AC2013" s="14">
        <v>-2012000</v>
      </c>
      <c r="AD2013" s="14">
        <v>-61000</v>
      </c>
      <c r="AE2013" s="14">
        <v>115000</v>
      </c>
      <c r="AF2013" s="14">
        <v>172000</v>
      </c>
      <c r="AG2013" s="2">
        <v>18254000</v>
      </c>
      <c r="AH2013" s="2">
        <v>20266000</v>
      </c>
      <c r="AI2013" s="2">
        <v>20327000</v>
      </c>
      <c r="AJ2013" s="2">
        <v>19960000</v>
      </c>
      <c r="AK2013" s="16" t="str">
        <f t="shared" si="535"/>
        <v>Нет</v>
      </c>
      <c r="AL2013" s="16" t="str">
        <f t="shared" ref="AL2013:AL2033" si="549">IF(IFERROR(AN2013*AO2013*AP2013*AQ2013*AR2013*AS2013,0)=0,"Да","Нет")</f>
        <v>Нет</v>
      </c>
      <c r="AM2013" s="16" t="str">
        <f t="shared" si="534"/>
        <v>Нет</v>
      </c>
      <c r="AN2013">
        <f t="shared" si="536"/>
        <v>0.81643273178649867</v>
      </c>
      <c r="AO2013">
        <f t="shared" si="537"/>
        <v>0.97650349650349655</v>
      </c>
      <c r="AP2013">
        <f t="shared" si="538"/>
        <v>0.96063415289533793</v>
      </c>
      <c r="AQ2013">
        <f t="shared" si="539"/>
        <v>0.90072041843481698</v>
      </c>
      <c r="AR2013">
        <f t="shared" si="540"/>
        <v>0.99699906528262905</v>
      </c>
      <c r="AS2013">
        <f t="shared" si="541"/>
        <v>1.0183867735470942</v>
      </c>
    </row>
    <row r="2014" spans="1:46" hidden="1" x14ac:dyDescent="0.35">
      <c r="A2014" s="6">
        <v>434</v>
      </c>
      <c r="B2014" s="11" t="s">
        <v>1055</v>
      </c>
      <c r="C2014" s="8" t="s">
        <v>1056</v>
      </c>
      <c r="D2014" s="2">
        <v>2</v>
      </c>
      <c r="E2014" s="2">
        <v>27</v>
      </c>
      <c r="F2014" s="2" t="s">
        <v>38</v>
      </c>
      <c r="G2014" s="12"/>
      <c r="H2014" s="8" t="s">
        <v>121</v>
      </c>
      <c r="I2014" s="2">
        <v>3525000</v>
      </c>
      <c r="J2014" s="2">
        <v>3486000</v>
      </c>
      <c r="K2014" s="2">
        <v>3867000</v>
      </c>
      <c r="L2014" s="2">
        <v>3273000</v>
      </c>
      <c r="M2014" s="2">
        <v>504000</v>
      </c>
      <c r="N2014" s="2">
        <v>368000</v>
      </c>
      <c r="O2014" s="2">
        <v>257000</v>
      </c>
      <c r="P2014" s="2">
        <v>388000</v>
      </c>
      <c r="Q2014" s="14">
        <v>5505000</v>
      </c>
      <c r="R2014" s="14">
        <v>5201000</v>
      </c>
      <c r="S2014" s="14">
        <v>5209000</v>
      </c>
      <c r="T2014" s="14">
        <v>5120000</v>
      </c>
      <c r="U2014" s="14">
        <v>250000</v>
      </c>
      <c r="V2014" s="14">
        <v>221000</v>
      </c>
      <c r="W2014" s="14">
        <v>172000</v>
      </c>
      <c r="X2014" s="14">
        <v>152000</v>
      </c>
      <c r="Y2014" s="14" t="s">
        <v>38</v>
      </c>
      <c r="Z2014" s="14" t="s">
        <v>38</v>
      </c>
      <c r="AA2014" s="14" t="s">
        <v>38</v>
      </c>
      <c r="AB2014" s="14" t="s">
        <v>38</v>
      </c>
      <c r="AC2014" s="14">
        <v>243000</v>
      </c>
      <c r="AD2014" s="14">
        <v>252000</v>
      </c>
      <c r="AE2014" s="14">
        <v>172000</v>
      </c>
      <c r="AF2014" s="14">
        <v>288000</v>
      </c>
      <c r="AG2014" s="2">
        <v>3156000</v>
      </c>
      <c r="AH2014" s="2">
        <v>3127000</v>
      </c>
      <c r="AI2014" s="2">
        <v>3078000</v>
      </c>
      <c r="AJ2014" s="2">
        <v>3058000</v>
      </c>
      <c r="AK2014" s="16" t="str">
        <f t="shared" si="535"/>
        <v>Да</v>
      </c>
      <c r="AL2014" s="16" t="str">
        <f t="shared" si="549"/>
        <v>Нет</v>
      </c>
      <c r="AM2014" s="16" t="str">
        <f t="shared" si="534"/>
        <v>Да</v>
      </c>
      <c r="AN2014">
        <f t="shared" si="536"/>
        <v>1.3695652173913044</v>
      </c>
      <c r="AO2014">
        <f t="shared" si="537"/>
        <v>1.4319066147859922</v>
      </c>
      <c r="AP2014">
        <f t="shared" si="538"/>
        <v>0.66237113402061853</v>
      </c>
      <c r="AQ2014">
        <f t="shared" si="539"/>
        <v>1.0092740645986569</v>
      </c>
      <c r="AR2014">
        <f t="shared" si="540"/>
        <v>1.01591942820013</v>
      </c>
      <c r="AS2014">
        <f t="shared" si="541"/>
        <v>1.0065402223675606</v>
      </c>
      <c r="AT2014">
        <f>AQ2014*AN2014</f>
        <v>1.382266653689465</v>
      </c>
    </row>
    <row r="2015" spans="1:46" hidden="1" x14ac:dyDescent="0.35">
      <c r="A2015" s="6">
        <v>84</v>
      </c>
      <c r="B2015" s="11" t="s">
        <v>225</v>
      </c>
      <c r="C2015" s="8" t="s">
        <v>226</v>
      </c>
      <c r="D2015" s="2">
        <v>1</v>
      </c>
      <c r="E2015" s="2">
        <v>77</v>
      </c>
      <c r="F2015" s="2" t="s">
        <v>38</v>
      </c>
      <c r="G2015" s="12"/>
      <c r="H2015" s="8" t="s">
        <v>40</v>
      </c>
      <c r="I2015" s="2">
        <v>159761000</v>
      </c>
      <c r="J2015" s="2">
        <v>175061000</v>
      </c>
      <c r="K2015" s="2">
        <v>179940000</v>
      </c>
      <c r="L2015" s="2">
        <v>26184000</v>
      </c>
      <c r="M2015" s="2">
        <v>5459000</v>
      </c>
      <c r="N2015" s="2">
        <v>5530000</v>
      </c>
      <c r="O2015" s="2">
        <v>20000</v>
      </c>
      <c r="P2015" s="2">
        <v>-300000</v>
      </c>
      <c r="Q2015" s="14">
        <v>5500000</v>
      </c>
      <c r="R2015" s="14">
        <v>5591000</v>
      </c>
      <c r="S2015" s="14">
        <v>68000</v>
      </c>
      <c r="T2015" s="14">
        <v>704000</v>
      </c>
      <c r="U2015" s="14">
        <v>-62074000</v>
      </c>
      <c r="V2015" s="14">
        <v>-50673000</v>
      </c>
      <c r="W2015" s="14">
        <v>-50109000</v>
      </c>
      <c r="X2015" s="14">
        <v>-48359000</v>
      </c>
      <c r="Y2015" s="14" t="s">
        <v>38</v>
      </c>
      <c r="Z2015" s="14" t="s">
        <v>38</v>
      </c>
      <c r="AA2015" s="14" t="s">
        <v>38</v>
      </c>
      <c r="AB2015" s="14" t="s">
        <v>38</v>
      </c>
      <c r="AC2015" s="14">
        <v>-11401000</v>
      </c>
      <c r="AD2015" s="14">
        <v>-565000</v>
      </c>
      <c r="AE2015" s="14">
        <v>-1750000</v>
      </c>
      <c r="AF2015" s="14">
        <v>-6094000</v>
      </c>
      <c r="AG2015" s="2">
        <v>129812000</v>
      </c>
      <c r="AH2015" s="2">
        <v>142607000</v>
      </c>
      <c r="AI2015" s="2">
        <v>143172000</v>
      </c>
      <c r="AJ2015" s="2">
        <v>-8402000</v>
      </c>
      <c r="AK2015" s="16" t="str">
        <f t="shared" si="535"/>
        <v>Нет</v>
      </c>
      <c r="AL2015" s="16" t="str">
        <f t="shared" si="549"/>
        <v>Нет</v>
      </c>
      <c r="AM2015" s="16" t="str">
        <f t="shared" si="534"/>
        <v>Нет</v>
      </c>
      <c r="AN2015">
        <f t="shared" si="536"/>
        <v>0.98716094032549728</v>
      </c>
      <c r="AO2015">
        <f t="shared" si="537"/>
        <v>276.5</v>
      </c>
      <c r="AP2015">
        <f t="shared" si="538"/>
        <v>-6.6666666666666666E-2</v>
      </c>
      <c r="AQ2015">
        <f t="shared" si="539"/>
        <v>0.91027789659694125</v>
      </c>
      <c r="AR2015">
        <f t="shared" si="540"/>
        <v>0.99605369765037854</v>
      </c>
      <c r="AS2015">
        <f t="shared" si="541"/>
        <v>-17.040228517019756</v>
      </c>
    </row>
    <row r="2016" spans="1:46" ht="43.5" hidden="1" x14ac:dyDescent="0.35">
      <c r="A2016" s="6">
        <v>376</v>
      </c>
      <c r="B2016" s="11" t="s">
        <v>918</v>
      </c>
      <c r="C2016" s="8" t="s">
        <v>919</v>
      </c>
      <c r="D2016" s="2">
        <v>2</v>
      </c>
      <c r="E2016" s="2">
        <v>30</v>
      </c>
      <c r="F2016" s="2" t="s">
        <v>38</v>
      </c>
      <c r="G2016" s="12"/>
      <c r="H2016" s="8" t="s">
        <v>121</v>
      </c>
      <c r="I2016" s="2">
        <v>1261000</v>
      </c>
      <c r="J2016" s="2">
        <v>1749000</v>
      </c>
      <c r="K2016" s="2">
        <v>1988000</v>
      </c>
      <c r="L2016" s="2">
        <v>1272000</v>
      </c>
      <c r="M2016" s="2">
        <v>3675000</v>
      </c>
      <c r="N2016" s="2">
        <v>4063000</v>
      </c>
      <c r="O2016" s="2">
        <v>3994000</v>
      </c>
      <c r="P2016" s="2">
        <v>3672000</v>
      </c>
      <c r="Q2016" s="14">
        <v>5477000</v>
      </c>
      <c r="R2016" s="14">
        <v>5879000</v>
      </c>
      <c r="S2016" s="14">
        <v>4047000</v>
      </c>
      <c r="T2016" s="14">
        <v>3825000</v>
      </c>
      <c r="U2016" s="14">
        <v>346000</v>
      </c>
      <c r="V2016" s="14">
        <v>863000</v>
      </c>
      <c r="W2016" s="14">
        <v>1021000</v>
      </c>
      <c r="X2016" s="14">
        <v>337000</v>
      </c>
      <c r="Y2016" s="14" t="s">
        <v>38</v>
      </c>
      <c r="Z2016" s="14" t="s">
        <v>38</v>
      </c>
      <c r="AA2016" s="14" t="s">
        <v>38</v>
      </c>
      <c r="AB2016" s="14" t="s">
        <v>38</v>
      </c>
      <c r="AC2016" s="14">
        <v>11000</v>
      </c>
      <c r="AD2016" s="14">
        <v>528000</v>
      </c>
      <c r="AE2016" s="14">
        <v>684000</v>
      </c>
      <c r="AF2016" s="14" t="s">
        <v>38</v>
      </c>
      <c r="AG2016" s="2">
        <v>1042000</v>
      </c>
      <c r="AH2016" s="2">
        <v>1559000</v>
      </c>
      <c r="AI2016" s="2">
        <v>1715000</v>
      </c>
      <c r="AJ2016" s="2">
        <v>1031000</v>
      </c>
      <c r="AK2016" s="16" t="str">
        <f t="shared" si="535"/>
        <v>Да</v>
      </c>
      <c r="AL2016" s="16" t="str">
        <f t="shared" si="549"/>
        <v>Нет</v>
      </c>
      <c r="AM2016" s="16" t="str">
        <f t="shared" si="534"/>
        <v>Нет</v>
      </c>
      <c r="AN2016">
        <f t="shared" si="536"/>
        <v>0.90450406103864145</v>
      </c>
      <c r="AO2016">
        <f t="shared" si="537"/>
        <v>1.0172759138708063</v>
      </c>
      <c r="AP2016">
        <f t="shared" si="538"/>
        <v>1.0876906318082789</v>
      </c>
      <c r="AQ2016">
        <f t="shared" si="539"/>
        <v>0.66837716484926235</v>
      </c>
      <c r="AR2016">
        <f t="shared" si="540"/>
        <v>0.90903790087463554</v>
      </c>
      <c r="AS2016">
        <f t="shared" si="541"/>
        <v>1.6634335596508245</v>
      </c>
    </row>
    <row r="2017" spans="1:46" hidden="1" x14ac:dyDescent="0.35">
      <c r="A2017" s="6">
        <v>1503</v>
      </c>
      <c r="B2017" s="11" t="s">
        <v>3563</v>
      </c>
      <c r="C2017" s="8" t="s">
        <v>3564</v>
      </c>
      <c r="D2017" s="2">
        <v>1</v>
      </c>
      <c r="E2017" s="2">
        <v>84</v>
      </c>
      <c r="F2017" s="2" t="s">
        <v>38</v>
      </c>
      <c r="G2017" s="12"/>
      <c r="H2017" s="8" t="s">
        <v>121</v>
      </c>
      <c r="I2017" s="2">
        <v>16301000</v>
      </c>
      <c r="J2017" s="2">
        <v>17195000</v>
      </c>
      <c r="K2017" s="2">
        <v>17540000</v>
      </c>
      <c r="L2017" s="2">
        <v>23713000</v>
      </c>
      <c r="M2017" s="2">
        <v>2624000</v>
      </c>
      <c r="N2017" s="2">
        <v>3838000</v>
      </c>
      <c r="O2017" s="2">
        <v>10239000</v>
      </c>
      <c r="P2017" s="2">
        <v>15468000</v>
      </c>
      <c r="Q2017" s="14">
        <v>5425000</v>
      </c>
      <c r="R2017" s="14">
        <v>7267000</v>
      </c>
      <c r="S2017" s="14">
        <v>11527000</v>
      </c>
      <c r="T2017" s="14">
        <v>17597000</v>
      </c>
      <c r="U2017" s="14">
        <v>-10421000</v>
      </c>
      <c r="V2017" s="14">
        <v>-9752000</v>
      </c>
      <c r="W2017" s="14">
        <v>-9367000</v>
      </c>
      <c r="X2017" s="14">
        <v>-2239000</v>
      </c>
      <c r="Y2017" s="14" t="s">
        <v>38</v>
      </c>
      <c r="Z2017" s="14" t="s">
        <v>38</v>
      </c>
      <c r="AA2017" s="14" t="s">
        <v>38</v>
      </c>
      <c r="AB2017" s="14" t="s">
        <v>38</v>
      </c>
      <c r="AC2017" s="14">
        <v>-648000</v>
      </c>
      <c r="AD2017" s="14">
        <v>-431000</v>
      </c>
      <c r="AE2017" s="14">
        <v>-2892000</v>
      </c>
      <c r="AF2017" s="14">
        <v>-18000</v>
      </c>
      <c r="AG2017" s="2">
        <v>11556000</v>
      </c>
      <c r="AH2017" s="2">
        <v>12224000</v>
      </c>
      <c r="AI2017" s="2">
        <v>12609000</v>
      </c>
      <c r="AJ2017" s="2">
        <v>19737000</v>
      </c>
      <c r="AK2017" s="16" t="str">
        <f t="shared" si="535"/>
        <v>Нет</v>
      </c>
      <c r="AL2017" s="16" t="str">
        <f t="shared" si="549"/>
        <v>Нет</v>
      </c>
      <c r="AM2017" s="16" t="str">
        <f t="shared" si="534"/>
        <v>Нет</v>
      </c>
      <c r="AN2017">
        <f t="shared" si="536"/>
        <v>0.68368942157373636</v>
      </c>
      <c r="AO2017">
        <f t="shared" si="537"/>
        <v>0.37484129309502884</v>
      </c>
      <c r="AP2017">
        <f t="shared" si="538"/>
        <v>0.66194724592707521</v>
      </c>
      <c r="AQ2017">
        <f t="shared" si="539"/>
        <v>0.94535340314136129</v>
      </c>
      <c r="AR2017">
        <f t="shared" si="540"/>
        <v>0.96946625426282818</v>
      </c>
      <c r="AS2017">
        <f t="shared" si="541"/>
        <v>0.63885088919288646</v>
      </c>
    </row>
    <row r="2018" spans="1:46" ht="29" hidden="1" x14ac:dyDescent="0.35">
      <c r="A2018" s="6">
        <v>667</v>
      </c>
      <c r="B2018" s="11" t="s">
        <v>1617</v>
      </c>
      <c r="C2018" s="8" t="s">
        <v>1618</v>
      </c>
      <c r="D2018" s="2">
        <v>1</v>
      </c>
      <c r="E2018" s="2">
        <v>13</v>
      </c>
      <c r="F2018" s="2" t="s">
        <v>38</v>
      </c>
      <c r="G2018" s="12"/>
      <c r="H2018" s="8" t="s">
        <v>121</v>
      </c>
      <c r="I2018" s="2">
        <v>13923000</v>
      </c>
      <c r="J2018" s="2">
        <v>10379000</v>
      </c>
      <c r="K2018" s="2">
        <v>8455000</v>
      </c>
      <c r="L2018" s="2">
        <v>7828000</v>
      </c>
      <c r="M2018" s="2">
        <v>3914000</v>
      </c>
      <c r="N2018" s="2">
        <v>2305000</v>
      </c>
      <c r="O2018" s="2">
        <v>17000</v>
      </c>
      <c r="P2018" s="2">
        <v>546000</v>
      </c>
      <c r="Q2018" s="14">
        <v>5422000</v>
      </c>
      <c r="R2018" s="14">
        <v>4447000</v>
      </c>
      <c r="S2018" s="14">
        <v>38000</v>
      </c>
      <c r="T2018" s="14">
        <v>1122000</v>
      </c>
      <c r="U2018" s="14">
        <v>3160000</v>
      </c>
      <c r="V2018" s="14">
        <v>2724000</v>
      </c>
      <c r="W2018" s="14">
        <v>2598000</v>
      </c>
      <c r="X2018" s="14">
        <v>2779000</v>
      </c>
      <c r="Y2018" s="14" t="s">
        <v>38</v>
      </c>
      <c r="Z2018" s="14" t="s">
        <v>38</v>
      </c>
      <c r="AA2018" s="14" t="s">
        <v>38</v>
      </c>
      <c r="AB2018" s="14" t="s">
        <v>38</v>
      </c>
      <c r="AC2018" s="14">
        <v>435000</v>
      </c>
      <c r="AD2018" s="14">
        <v>127000</v>
      </c>
      <c r="AE2018" s="14">
        <v>-182000</v>
      </c>
      <c r="AF2018" s="14">
        <v>-1025000</v>
      </c>
      <c r="AG2018" s="2">
        <v>7620000</v>
      </c>
      <c r="AH2018" s="2">
        <v>7242000</v>
      </c>
      <c r="AI2018" s="2">
        <v>6717000</v>
      </c>
      <c r="AJ2018" s="2">
        <v>6898000</v>
      </c>
      <c r="AK2018" s="16" t="str">
        <f t="shared" si="535"/>
        <v>Да</v>
      </c>
      <c r="AL2018" s="16" t="str">
        <f t="shared" si="549"/>
        <v>Нет</v>
      </c>
      <c r="AM2018" s="16" t="str">
        <f t="shared" si="534"/>
        <v>Да</v>
      </c>
      <c r="AN2018">
        <f t="shared" si="536"/>
        <v>1.6980477223427333</v>
      </c>
      <c r="AO2018">
        <f t="shared" si="537"/>
        <v>135.58823529411765</v>
      </c>
      <c r="AP2018">
        <f t="shared" si="538"/>
        <v>3.1135531135531136E-2</v>
      </c>
      <c r="AQ2018">
        <f t="shared" si="539"/>
        <v>1.0521955260977631</v>
      </c>
      <c r="AR2018">
        <f t="shared" si="540"/>
        <v>1.0781598928092899</v>
      </c>
      <c r="AS2018">
        <f t="shared" si="541"/>
        <v>0.9737605102928385</v>
      </c>
      <c r="AT2018">
        <f>AQ2018*AN2018</f>
        <v>1.7866782165495205</v>
      </c>
    </row>
    <row r="2019" spans="1:46" hidden="1" x14ac:dyDescent="0.35">
      <c r="A2019" s="6">
        <v>79</v>
      </c>
      <c r="B2019" s="11" t="s">
        <v>215</v>
      </c>
      <c r="C2019" s="8" t="s">
        <v>216</v>
      </c>
      <c r="D2019" s="2">
        <v>2</v>
      </c>
      <c r="E2019" s="2">
        <v>99</v>
      </c>
      <c r="F2019" s="2" t="s">
        <v>38</v>
      </c>
      <c r="G2019" s="12"/>
      <c r="H2019" s="8" t="s">
        <v>40</v>
      </c>
      <c r="I2019" s="2">
        <v>34701000</v>
      </c>
      <c r="J2019" s="2">
        <v>48667000</v>
      </c>
      <c r="K2019" s="2">
        <v>125157000</v>
      </c>
      <c r="L2019" s="2">
        <v>149734000</v>
      </c>
      <c r="M2019" s="2">
        <v>3054000</v>
      </c>
      <c r="N2019" s="2">
        <v>-12005000</v>
      </c>
      <c r="O2019" s="2">
        <v>-21230000</v>
      </c>
      <c r="P2019" s="2">
        <v>-27851000</v>
      </c>
      <c r="Q2019" s="14">
        <v>5420000</v>
      </c>
      <c r="R2019" s="14">
        <v>6545000</v>
      </c>
      <c r="S2019" s="14">
        <v>6638000</v>
      </c>
      <c r="T2019" s="14">
        <v>5648000</v>
      </c>
      <c r="U2019" s="14">
        <v>-303789000</v>
      </c>
      <c r="V2019" s="14">
        <v>-301227000</v>
      </c>
      <c r="W2019" s="14">
        <v>-277638000</v>
      </c>
      <c r="X2019" s="14">
        <v>-233362000</v>
      </c>
      <c r="Y2019" s="14" t="s">
        <v>38</v>
      </c>
      <c r="Z2019" s="14" t="s">
        <v>38</v>
      </c>
      <c r="AA2019" s="14" t="s">
        <v>38</v>
      </c>
      <c r="AB2019" s="14" t="s">
        <v>38</v>
      </c>
      <c r="AC2019" s="14">
        <v>-2563000</v>
      </c>
      <c r="AD2019" s="14">
        <v>-42976000</v>
      </c>
      <c r="AE2019" s="14">
        <v>-44276000</v>
      </c>
      <c r="AF2019" s="14">
        <v>-37638000</v>
      </c>
      <c r="AG2019" s="2">
        <v>-2045000</v>
      </c>
      <c r="AH2019" s="2">
        <v>517000</v>
      </c>
      <c r="AI2019" s="2">
        <v>24106000</v>
      </c>
      <c r="AJ2019" s="2">
        <v>68382000</v>
      </c>
      <c r="AK2019" s="16" t="str">
        <f t="shared" si="535"/>
        <v>Нет</v>
      </c>
      <c r="AL2019" s="16" t="str">
        <f t="shared" si="549"/>
        <v>Нет</v>
      </c>
      <c r="AM2019" s="16" t="str">
        <f t="shared" si="534"/>
        <v>Нет</v>
      </c>
      <c r="AN2019">
        <f t="shared" si="536"/>
        <v>-0.25439400249895877</v>
      </c>
      <c r="AO2019">
        <f t="shared" si="537"/>
        <v>0.56547338671691005</v>
      </c>
      <c r="AP2019">
        <f t="shared" si="538"/>
        <v>0.76227065455459408</v>
      </c>
      <c r="AQ2019">
        <f t="shared" si="539"/>
        <v>-3.9555125725338489</v>
      </c>
      <c r="AR2019">
        <f t="shared" si="540"/>
        <v>2.1446942669874718E-2</v>
      </c>
      <c r="AS2019">
        <f t="shared" si="541"/>
        <v>0.35251966891872127</v>
      </c>
    </row>
    <row r="2020" spans="1:46" hidden="1" x14ac:dyDescent="0.35">
      <c r="A2020" s="6">
        <v>386</v>
      </c>
      <c r="B2020" s="11" t="s">
        <v>943</v>
      </c>
      <c r="C2020" s="8" t="s">
        <v>944</v>
      </c>
      <c r="D2020" s="2">
        <v>1</v>
      </c>
      <c r="E2020" s="2">
        <v>76</v>
      </c>
      <c r="F2020" s="2">
        <v>93</v>
      </c>
      <c r="G2020" s="12"/>
      <c r="H2020" s="8" t="s">
        <v>121</v>
      </c>
      <c r="I2020" s="2">
        <v>46710000</v>
      </c>
      <c r="J2020" s="2">
        <v>47509000</v>
      </c>
      <c r="K2020" s="2">
        <v>48750000</v>
      </c>
      <c r="L2020" s="2">
        <v>54956000</v>
      </c>
      <c r="M2020" s="2">
        <v>-68000</v>
      </c>
      <c r="N2020" s="2">
        <v>4443000</v>
      </c>
      <c r="O2020" s="2">
        <v>6296000</v>
      </c>
      <c r="P2020" s="2">
        <v>7165000</v>
      </c>
      <c r="Q2020" s="14">
        <v>5350000</v>
      </c>
      <c r="R2020" s="14">
        <v>4443000</v>
      </c>
      <c r="S2020" s="14">
        <v>6296000</v>
      </c>
      <c r="T2020" s="14">
        <v>7165000</v>
      </c>
      <c r="U2020" s="14">
        <v>-1978000</v>
      </c>
      <c r="V2020" s="14">
        <v>-1210000</v>
      </c>
      <c r="W2020" s="14">
        <v>96000</v>
      </c>
      <c r="X2020" s="14">
        <v>5785000</v>
      </c>
      <c r="Y2020" s="14" t="s">
        <v>38</v>
      </c>
      <c r="Z2020" s="14" t="s">
        <v>38</v>
      </c>
      <c r="AA2020" s="14" t="s">
        <v>38</v>
      </c>
      <c r="AB2020" s="14" t="s">
        <v>38</v>
      </c>
      <c r="AC2020" s="14">
        <v>-768000</v>
      </c>
      <c r="AD2020" s="14">
        <v>-960000</v>
      </c>
      <c r="AE2020" s="14">
        <v>1382000</v>
      </c>
      <c r="AF2020" s="14">
        <v>2722000</v>
      </c>
      <c r="AG2020" s="2">
        <v>46097000</v>
      </c>
      <c r="AH2020" s="2">
        <v>46865000</v>
      </c>
      <c r="AI2020" s="2">
        <v>48171000</v>
      </c>
      <c r="AJ2020" s="2">
        <v>53860000</v>
      </c>
      <c r="AK2020" s="16" t="str">
        <f t="shared" si="535"/>
        <v>Нет</v>
      </c>
      <c r="AL2020" s="16" t="str">
        <f t="shared" si="549"/>
        <v>Нет</v>
      </c>
      <c r="AM2020" s="16" t="str">
        <f t="shared" si="534"/>
        <v>Нет</v>
      </c>
      <c r="AN2020">
        <f t="shared" si="536"/>
        <v>-1.5304974116587891E-2</v>
      </c>
      <c r="AO2020">
        <f t="shared" si="537"/>
        <v>0.70568614993646761</v>
      </c>
      <c r="AP2020">
        <f t="shared" si="538"/>
        <v>0.8787159804605722</v>
      </c>
      <c r="AQ2020">
        <f t="shared" si="539"/>
        <v>0.98361250400085354</v>
      </c>
      <c r="AR2020">
        <f t="shared" si="540"/>
        <v>0.97288825226796205</v>
      </c>
      <c r="AS2020">
        <f t="shared" si="541"/>
        <v>0.89437430375046412</v>
      </c>
    </row>
    <row r="2021" spans="1:46" hidden="1" x14ac:dyDescent="0.35">
      <c r="A2021" s="6">
        <v>137</v>
      </c>
      <c r="B2021" s="11" t="s">
        <v>345</v>
      </c>
      <c r="C2021" s="8" t="s">
        <v>346</v>
      </c>
      <c r="D2021" s="2">
        <v>1</v>
      </c>
      <c r="E2021" s="2">
        <v>84</v>
      </c>
      <c r="F2021" s="2" t="s">
        <v>38</v>
      </c>
      <c r="G2021" s="12"/>
      <c r="H2021" s="8" t="s">
        <v>40</v>
      </c>
      <c r="I2021" s="2">
        <v>331827000</v>
      </c>
      <c r="J2021" s="2">
        <v>332492000</v>
      </c>
      <c r="K2021" s="2">
        <v>356668000</v>
      </c>
      <c r="L2021" s="2">
        <v>345313000</v>
      </c>
      <c r="M2021" s="2">
        <v>-33626000</v>
      </c>
      <c r="N2021" s="2">
        <v>-26534000</v>
      </c>
      <c r="O2021" s="2">
        <v>-31999000</v>
      </c>
      <c r="P2021" s="2">
        <v>-206000</v>
      </c>
      <c r="Q2021" s="14">
        <v>5296000</v>
      </c>
      <c r="R2021" s="14">
        <v>30516000</v>
      </c>
      <c r="S2021" s="14">
        <v>99939000</v>
      </c>
      <c r="T2021" s="14">
        <v>126372000</v>
      </c>
      <c r="U2021" s="14">
        <v>-75402000</v>
      </c>
      <c r="V2021" s="14">
        <v>-42603000</v>
      </c>
      <c r="W2021" s="14">
        <v>-20489000</v>
      </c>
      <c r="X2021" s="14">
        <v>5893000</v>
      </c>
      <c r="Y2021" s="14" t="s">
        <v>38</v>
      </c>
      <c r="Z2021" s="14" t="s">
        <v>38</v>
      </c>
      <c r="AA2021" s="14" t="s">
        <v>38</v>
      </c>
      <c r="AB2021" s="14" t="s">
        <v>38</v>
      </c>
      <c r="AC2021" s="14">
        <v>-32499000</v>
      </c>
      <c r="AD2021" s="14">
        <v>-22114000</v>
      </c>
      <c r="AE2021" s="14">
        <v>-24650000</v>
      </c>
      <c r="AF2021" s="14">
        <v>24000</v>
      </c>
      <c r="AG2021" s="2">
        <v>114025000</v>
      </c>
      <c r="AH2021" s="2">
        <v>146824000</v>
      </c>
      <c r="AI2021" s="2">
        <v>168938000</v>
      </c>
      <c r="AJ2021" s="2">
        <v>195319000</v>
      </c>
      <c r="AK2021" s="16" t="str">
        <f t="shared" si="535"/>
        <v>Нет</v>
      </c>
      <c r="AL2021" s="16" t="str">
        <f t="shared" si="549"/>
        <v>Нет</v>
      </c>
      <c r="AM2021" s="16" t="str">
        <f t="shared" si="534"/>
        <v>Да</v>
      </c>
      <c r="AN2021">
        <f t="shared" si="536"/>
        <v>1.2672797165900354</v>
      </c>
      <c r="AO2021">
        <f t="shared" si="537"/>
        <v>0.82921341291915374</v>
      </c>
      <c r="AP2021">
        <f t="shared" si="538"/>
        <v>155.33495145631068</v>
      </c>
      <c r="AQ2021">
        <f t="shared" si="539"/>
        <v>0.77661009099329814</v>
      </c>
      <c r="AR2021">
        <f t="shared" si="540"/>
        <v>0.86909990647456459</v>
      </c>
      <c r="AS2021">
        <f t="shared" si="541"/>
        <v>0.86493377500396784</v>
      </c>
      <c r="AT2021">
        <f>AQ2021*AN2021</f>
        <v>0.98418221601494849</v>
      </c>
    </row>
    <row r="2022" spans="1:46" ht="29" hidden="1" x14ac:dyDescent="0.35">
      <c r="A2022" s="6">
        <v>2100</v>
      </c>
      <c r="B2022" s="11" t="s">
        <v>4980</v>
      </c>
      <c r="C2022" s="8" t="s">
        <v>4981</v>
      </c>
      <c r="D2022" s="2">
        <v>1</v>
      </c>
      <c r="E2022" s="2">
        <v>78</v>
      </c>
      <c r="F2022" s="2" t="s">
        <v>38</v>
      </c>
      <c r="G2022" s="12"/>
      <c r="H2022" s="8" t="s">
        <v>121</v>
      </c>
      <c r="I2022" s="2">
        <v>226153000</v>
      </c>
      <c r="J2022" s="2">
        <v>234547000</v>
      </c>
      <c r="K2022" s="2">
        <v>243304000</v>
      </c>
      <c r="L2022" s="2">
        <v>246798000</v>
      </c>
      <c r="M2022" s="2">
        <v>-1156000</v>
      </c>
      <c r="N2022" s="2">
        <v>300000</v>
      </c>
      <c r="O2022" s="2">
        <v>1565000</v>
      </c>
      <c r="P2022" s="2">
        <v>174000</v>
      </c>
      <c r="Q2022" s="14">
        <v>5104000</v>
      </c>
      <c r="R2022" s="14">
        <v>9067000</v>
      </c>
      <c r="S2022" s="14">
        <v>11511000</v>
      </c>
      <c r="T2022" s="14">
        <v>10053000</v>
      </c>
      <c r="U2022" s="14">
        <v>-25156000</v>
      </c>
      <c r="V2022" s="14">
        <v>-14804000</v>
      </c>
      <c r="W2022" s="14">
        <v>-4155000</v>
      </c>
      <c r="X2022" s="14">
        <v>-4202000</v>
      </c>
      <c r="Y2022" s="14" t="s">
        <v>38</v>
      </c>
      <c r="Z2022" s="14" t="s">
        <v>38</v>
      </c>
      <c r="AA2022" s="14" t="s">
        <v>38</v>
      </c>
      <c r="AB2022" s="14" t="s">
        <v>38</v>
      </c>
      <c r="AC2022" s="14">
        <v>-10352000</v>
      </c>
      <c r="AD2022" s="14">
        <v>-10649000</v>
      </c>
      <c r="AE2022" s="14">
        <v>47000</v>
      </c>
      <c r="AF2022" s="14">
        <v>-3581000</v>
      </c>
      <c r="AG2022" s="2">
        <v>221495000</v>
      </c>
      <c r="AH2022" s="2">
        <v>231845000</v>
      </c>
      <c r="AI2022" s="2">
        <v>242501000</v>
      </c>
      <c r="AJ2022" s="2">
        <v>242470000</v>
      </c>
      <c r="AK2022" s="16" t="str">
        <f t="shared" si="535"/>
        <v>Нет</v>
      </c>
      <c r="AL2022" s="16" t="str">
        <f t="shared" si="549"/>
        <v>Нет</v>
      </c>
      <c r="AM2022" s="16" t="str">
        <f t="shared" si="534"/>
        <v>Нет</v>
      </c>
      <c r="AN2022">
        <f t="shared" si="536"/>
        <v>-3.8533333333333335</v>
      </c>
      <c r="AO2022">
        <f t="shared" si="537"/>
        <v>0.19169329073482427</v>
      </c>
      <c r="AP2022">
        <f t="shared" si="538"/>
        <v>8.9942528735632177</v>
      </c>
      <c r="AQ2022">
        <f t="shared" si="539"/>
        <v>0.95535810563091716</v>
      </c>
      <c r="AR2022">
        <f t="shared" si="540"/>
        <v>0.95605791316324473</v>
      </c>
      <c r="AS2022">
        <f t="shared" si="541"/>
        <v>1.0001278508681486</v>
      </c>
    </row>
    <row r="2023" spans="1:46" x14ac:dyDescent="0.35">
      <c r="A2023" s="6">
        <v>595</v>
      </c>
      <c r="B2023" s="11" t="s">
        <v>1449</v>
      </c>
      <c r="C2023" s="8" t="s">
        <v>1450</v>
      </c>
      <c r="D2023" s="2">
        <v>1</v>
      </c>
      <c r="E2023" s="2">
        <v>80</v>
      </c>
      <c r="F2023" s="2" t="s">
        <v>38</v>
      </c>
      <c r="G2023" s="12"/>
      <c r="H2023" s="8" t="s">
        <v>121</v>
      </c>
      <c r="I2023" s="2">
        <v>55460000</v>
      </c>
      <c r="J2023" s="2">
        <v>57388000</v>
      </c>
      <c r="K2023" s="2">
        <v>57309000</v>
      </c>
      <c r="L2023" s="2">
        <v>71503000</v>
      </c>
      <c r="M2023" s="2">
        <v>-3629000</v>
      </c>
      <c r="N2023" s="2">
        <v>-889000</v>
      </c>
      <c r="O2023" s="2">
        <v>-3416000</v>
      </c>
      <c r="P2023" s="2">
        <v>-4654000</v>
      </c>
      <c r="Q2023" s="14">
        <v>5079000</v>
      </c>
      <c r="R2023" s="14">
        <v>7892000</v>
      </c>
      <c r="S2023" s="14">
        <v>9779000</v>
      </c>
      <c r="T2023" s="14">
        <v>22988000</v>
      </c>
      <c r="U2023" s="14">
        <v>-21239000</v>
      </c>
      <c r="V2023" s="14">
        <v>-20672000</v>
      </c>
      <c r="W2023" s="14">
        <v>-19851000</v>
      </c>
      <c r="X2023" s="14">
        <v>-12133000</v>
      </c>
      <c r="Y2023" s="14" t="s">
        <v>38</v>
      </c>
      <c r="Z2023" s="14" t="s">
        <v>38</v>
      </c>
      <c r="AA2023" s="14" t="s">
        <v>38</v>
      </c>
      <c r="AB2023" s="14" t="s">
        <v>38</v>
      </c>
      <c r="AC2023" s="14">
        <v>-567000</v>
      </c>
      <c r="AD2023" s="14">
        <v>-821000</v>
      </c>
      <c r="AE2023" s="14">
        <v>-7879000</v>
      </c>
      <c r="AF2023" s="14">
        <v>-10526000</v>
      </c>
      <c r="AG2023" s="2">
        <v>53804000</v>
      </c>
      <c r="AH2023" s="2">
        <v>54371000</v>
      </c>
      <c r="AI2023" s="2">
        <v>55192000</v>
      </c>
      <c r="AJ2023" s="2">
        <v>62910000</v>
      </c>
      <c r="AK2023" s="16" t="str">
        <f t="shared" si="535"/>
        <v>Нет</v>
      </c>
      <c r="AL2023" s="16" t="str">
        <f t="shared" si="549"/>
        <v>Нет</v>
      </c>
      <c r="AM2023" s="16" t="str">
        <f t="shared" si="534"/>
        <v>Да</v>
      </c>
      <c r="AN2023">
        <f t="shared" si="536"/>
        <v>4.0821147356580427</v>
      </c>
      <c r="AO2023">
        <f t="shared" si="537"/>
        <v>0.26024590163934425</v>
      </c>
      <c r="AP2023">
        <f t="shared" si="538"/>
        <v>0.73399226471852175</v>
      </c>
      <c r="AQ2023">
        <f t="shared" si="539"/>
        <v>0.98957164664986852</v>
      </c>
      <c r="AR2023">
        <f t="shared" si="540"/>
        <v>0.98512465574720975</v>
      </c>
      <c r="AS2023">
        <f t="shared" si="541"/>
        <v>0.87731680178032112</v>
      </c>
      <c r="AT2023">
        <f>AQ2023*AN2023</f>
        <v>4.0395450007788218</v>
      </c>
    </row>
    <row r="2024" spans="1:46" hidden="1" x14ac:dyDescent="0.35">
      <c r="A2024" s="6">
        <v>826</v>
      </c>
      <c r="B2024" s="11" t="s">
        <v>1982</v>
      </c>
      <c r="C2024" s="8" t="s">
        <v>1983</v>
      </c>
      <c r="D2024" s="2">
        <v>1</v>
      </c>
      <c r="E2024" s="2">
        <v>99</v>
      </c>
      <c r="F2024" s="2">
        <v>25</v>
      </c>
      <c r="G2024" s="12"/>
      <c r="H2024" s="8" t="s">
        <v>40</v>
      </c>
      <c r="I2024" s="2">
        <v>5713000</v>
      </c>
      <c r="J2024" s="2">
        <v>11696000</v>
      </c>
      <c r="K2024" s="2">
        <v>13364000</v>
      </c>
      <c r="L2024" s="2">
        <v>10581000</v>
      </c>
      <c r="M2024" s="2">
        <v>-1074000</v>
      </c>
      <c r="N2024" s="2">
        <v>-8834000</v>
      </c>
      <c r="O2024" s="2">
        <v>-2990000</v>
      </c>
      <c r="P2024" s="2">
        <v>-13558000</v>
      </c>
      <c r="Q2024" s="14">
        <v>4947000</v>
      </c>
      <c r="R2024" s="14">
        <v>11017000</v>
      </c>
      <c r="S2024" s="14">
        <v>3552000</v>
      </c>
      <c r="T2024" s="14">
        <v>7296000</v>
      </c>
      <c r="U2024" s="14">
        <v>-29241000</v>
      </c>
      <c r="V2024" s="14">
        <v>-29094000</v>
      </c>
      <c r="W2024" s="14">
        <v>-18321000</v>
      </c>
      <c r="X2024" s="14">
        <v>-13203000</v>
      </c>
      <c r="Y2024" s="14" t="s">
        <v>38</v>
      </c>
      <c r="Z2024" s="14" t="s">
        <v>38</v>
      </c>
      <c r="AA2024" s="14" t="s">
        <v>38</v>
      </c>
      <c r="AB2024" s="14" t="s">
        <v>38</v>
      </c>
      <c r="AC2024" s="14">
        <v>-147000</v>
      </c>
      <c r="AD2024" s="14">
        <v>-10773000</v>
      </c>
      <c r="AE2024" s="14">
        <v>-5631000</v>
      </c>
      <c r="AF2024" s="14">
        <v>-11172000</v>
      </c>
      <c r="AG2024" s="2">
        <v>-23010000</v>
      </c>
      <c r="AH2024" s="2">
        <v>-22863000</v>
      </c>
      <c r="AI2024" s="2">
        <v>-12090000</v>
      </c>
      <c r="AJ2024" s="2">
        <v>-6972000</v>
      </c>
      <c r="AK2024" s="16" t="str">
        <f t="shared" si="535"/>
        <v>Нет</v>
      </c>
      <c r="AL2024" s="16" t="str">
        <f t="shared" si="549"/>
        <v>Нет</v>
      </c>
      <c r="AM2024" s="16" t="str">
        <f t="shared" si="534"/>
        <v>Нет</v>
      </c>
      <c r="AN2024">
        <f t="shared" si="536"/>
        <v>0.12157573013357482</v>
      </c>
      <c r="AO2024">
        <f t="shared" si="537"/>
        <v>2.9545150501672239</v>
      </c>
      <c r="AP2024">
        <f t="shared" si="538"/>
        <v>0.22053400206520135</v>
      </c>
      <c r="AQ2024">
        <f t="shared" si="539"/>
        <v>1.0064296024143813</v>
      </c>
      <c r="AR2024">
        <f t="shared" si="540"/>
        <v>1.8910669975186105</v>
      </c>
      <c r="AS2024">
        <f t="shared" si="541"/>
        <v>1.73407917383821</v>
      </c>
    </row>
    <row r="2025" spans="1:46" hidden="1" x14ac:dyDescent="0.35">
      <c r="A2025" s="6">
        <v>1646</v>
      </c>
      <c r="B2025" s="11" t="s">
        <v>3903</v>
      </c>
      <c r="C2025" s="8" t="s">
        <v>3904</v>
      </c>
      <c r="D2025" s="2">
        <v>1</v>
      </c>
      <c r="E2025" s="2">
        <v>94</v>
      </c>
      <c r="F2025" s="2" t="s">
        <v>38</v>
      </c>
      <c r="G2025" s="12"/>
      <c r="H2025" s="8" t="s">
        <v>121</v>
      </c>
      <c r="I2025" s="2">
        <v>8877000</v>
      </c>
      <c r="J2025" s="2">
        <v>7175000</v>
      </c>
      <c r="K2025" s="2">
        <v>9250000</v>
      </c>
      <c r="L2025" s="2">
        <v>11459000</v>
      </c>
      <c r="M2025" s="2">
        <v>3379000</v>
      </c>
      <c r="N2025" s="2">
        <v>5993000</v>
      </c>
      <c r="O2025" s="2">
        <v>5737000</v>
      </c>
      <c r="P2025" s="2">
        <v>5273000</v>
      </c>
      <c r="Q2025" s="14">
        <v>4788000</v>
      </c>
      <c r="R2025" s="14">
        <v>12379000</v>
      </c>
      <c r="S2025" s="14">
        <v>19516000</v>
      </c>
      <c r="T2025" s="14">
        <v>24268000</v>
      </c>
      <c r="U2025" s="14">
        <v>-11384000</v>
      </c>
      <c r="V2025" s="14">
        <v>9416000</v>
      </c>
      <c r="W2025" s="14">
        <v>-6063000</v>
      </c>
      <c r="X2025" s="14">
        <v>-4340000</v>
      </c>
      <c r="Y2025" s="14" t="s">
        <v>38</v>
      </c>
      <c r="Z2025" s="14" t="s">
        <v>38</v>
      </c>
      <c r="AA2025" s="14" t="s">
        <v>38</v>
      </c>
      <c r="AB2025" s="14" t="s">
        <v>38</v>
      </c>
      <c r="AC2025" s="14">
        <v>-2768000</v>
      </c>
      <c r="AD2025" s="14">
        <v>-1412000</v>
      </c>
      <c r="AE2025" s="14">
        <v>-1723000</v>
      </c>
      <c r="AF2025" s="14">
        <v>-1761000</v>
      </c>
      <c r="AG2025" s="2">
        <v>2735000</v>
      </c>
      <c r="AH2025" s="2">
        <v>4703000</v>
      </c>
      <c r="AI2025" s="2">
        <v>8056000</v>
      </c>
      <c r="AJ2025" s="2">
        <v>9779000</v>
      </c>
      <c r="AK2025" s="16" t="str">
        <f t="shared" si="535"/>
        <v>Нет</v>
      </c>
      <c r="AL2025" s="16" t="str">
        <f t="shared" si="549"/>
        <v>Нет</v>
      </c>
      <c r="AM2025" s="16" t="str">
        <f t="shared" si="534"/>
        <v>Нет</v>
      </c>
      <c r="AN2025">
        <f t="shared" si="536"/>
        <v>0.56382446187218427</v>
      </c>
      <c r="AO2025">
        <f t="shared" si="537"/>
        <v>1.0446226250653652</v>
      </c>
      <c r="AP2025">
        <f t="shared" si="538"/>
        <v>1.0879954485112839</v>
      </c>
      <c r="AQ2025">
        <f t="shared" si="539"/>
        <v>0.58154369551350205</v>
      </c>
      <c r="AR2025">
        <f t="shared" si="540"/>
        <v>0.58378848063555111</v>
      </c>
      <c r="AS2025">
        <f t="shared" si="541"/>
        <v>0.82380611514469781</v>
      </c>
    </row>
    <row r="2026" spans="1:46" hidden="1" x14ac:dyDescent="0.35">
      <c r="A2026" s="6">
        <v>1326</v>
      </c>
      <c r="B2026" s="11" t="s">
        <v>3136</v>
      </c>
      <c r="C2026" s="8" t="s">
        <v>3137</v>
      </c>
      <c r="D2026" s="2">
        <v>3</v>
      </c>
      <c r="E2026" s="2">
        <v>85</v>
      </c>
      <c r="F2026" s="2" t="s">
        <v>38</v>
      </c>
      <c r="G2026" s="12"/>
      <c r="H2026" s="8" t="s">
        <v>121</v>
      </c>
      <c r="I2026" s="2">
        <v>94900000</v>
      </c>
      <c r="J2026" s="2">
        <v>131440000</v>
      </c>
      <c r="K2026" s="2">
        <v>131139000</v>
      </c>
      <c r="L2026" s="2">
        <v>132299000</v>
      </c>
      <c r="M2026" s="2">
        <v>294000</v>
      </c>
      <c r="N2026" s="2">
        <v>110000</v>
      </c>
      <c r="O2026" s="2">
        <v>367000</v>
      </c>
      <c r="P2026" s="2">
        <v>99000</v>
      </c>
      <c r="Q2026" s="14">
        <v>4769000</v>
      </c>
      <c r="R2026" s="14">
        <v>4051000</v>
      </c>
      <c r="S2026" s="14">
        <v>4338000</v>
      </c>
      <c r="T2026" s="14">
        <v>2811000</v>
      </c>
      <c r="U2026" s="14">
        <v>-52583000</v>
      </c>
      <c r="V2026" s="14">
        <v>-2593000</v>
      </c>
      <c r="W2026" s="14">
        <v>-2484000</v>
      </c>
      <c r="X2026" s="14">
        <v>-1873000</v>
      </c>
      <c r="Y2026" s="14" t="s">
        <v>38</v>
      </c>
      <c r="Z2026" s="14" t="s">
        <v>38</v>
      </c>
      <c r="AA2026" s="14" t="s">
        <v>38</v>
      </c>
      <c r="AB2026" s="14" t="s">
        <v>38</v>
      </c>
      <c r="AC2026" s="14">
        <v>-49962000</v>
      </c>
      <c r="AD2026" s="14">
        <v>28000</v>
      </c>
      <c r="AE2026" s="14">
        <v>137000</v>
      </c>
      <c r="AF2026" s="14">
        <v>90000</v>
      </c>
      <c r="AG2026" s="2">
        <v>78606000</v>
      </c>
      <c r="AH2026" s="2">
        <v>128595000</v>
      </c>
      <c r="AI2026" s="2">
        <v>128697000</v>
      </c>
      <c r="AJ2026" s="2">
        <v>129303000</v>
      </c>
      <c r="AK2026" s="16" t="str">
        <f t="shared" si="535"/>
        <v>Нет</v>
      </c>
      <c r="AL2026" s="16" t="str">
        <f t="shared" si="549"/>
        <v>Нет</v>
      </c>
      <c r="AM2026" s="16" t="str">
        <f t="shared" si="534"/>
        <v>Да</v>
      </c>
      <c r="AN2026">
        <f t="shared" si="536"/>
        <v>2.6727272727272728</v>
      </c>
      <c r="AO2026">
        <f t="shared" si="537"/>
        <v>0.29972752043596729</v>
      </c>
      <c r="AP2026">
        <f t="shared" si="538"/>
        <v>3.7070707070707072</v>
      </c>
      <c r="AQ2026">
        <f t="shared" si="539"/>
        <v>0.61126793421206116</v>
      </c>
      <c r="AR2026">
        <f t="shared" si="540"/>
        <v>0.99920744073288426</v>
      </c>
      <c r="AS2026">
        <f t="shared" si="541"/>
        <v>0.99531333379735965</v>
      </c>
      <c r="AT2026">
        <f t="shared" ref="AT2026:AT2027" si="550">AQ2026*AN2026</f>
        <v>1.6337524787122362</v>
      </c>
    </row>
    <row r="2027" spans="1:46" ht="29" hidden="1" x14ac:dyDescent="0.35">
      <c r="A2027" s="6">
        <v>52</v>
      </c>
      <c r="B2027" s="11" t="s">
        <v>155</v>
      </c>
      <c r="C2027" s="8" t="s">
        <v>156</v>
      </c>
      <c r="D2027" s="2">
        <v>1</v>
      </c>
      <c r="E2027" s="2">
        <v>99</v>
      </c>
      <c r="F2027" s="2" t="s">
        <v>38</v>
      </c>
      <c r="G2027" s="12" t="s">
        <v>157</v>
      </c>
      <c r="H2027" s="8" t="s">
        <v>40</v>
      </c>
      <c r="I2027" s="2">
        <v>151066000</v>
      </c>
      <c r="J2027" s="2">
        <v>152122000</v>
      </c>
      <c r="K2027" s="2">
        <v>149888000</v>
      </c>
      <c r="L2027" s="2">
        <v>89154000</v>
      </c>
      <c r="M2027" s="2">
        <v>3692000</v>
      </c>
      <c r="N2027" s="2">
        <v>3278000</v>
      </c>
      <c r="O2027" s="2">
        <v>55000</v>
      </c>
      <c r="P2027" s="2">
        <v>7558000</v>
      </c>
      <c r="Q2027" s="14">
        <v>4495000</v>
      </c>
      <c r="R2027" s="14">
        <v>21968000</v>
      </c>
      <c r="S2027" s="14">
        <v>21385000</v>
      </c>
      <c r="T2027" s="14">
        <v>82720000</v>
      </c>
      <c r="U2027" s="14">
        <v>-107972000</v>
      </c>
      <c r="V2027" s="14">
        <v>-96595000</v>
      </c>
      <c r="W2027" s="14">
        <v>-50450000</v>
      </c>
      <c r="X2027" s="14">
        <v>-34653000</v>
      </c>
      <c r="Y2027" s="14" t="s">
        <v>38</v>
      </c>
      <c r="Z2027" s="14" t="s">
        <v>38</v>
      </c>
      <c r="AA2027" s="14" t="s">
        <v>38</v>
      </c>
      <c r="AB2027" s="14" t="s">
        <v>38</v>
      </c>
      <c r="AC2027" s="14">
        <v>-11377000</v>
      </c>
      <c r="AD2027" s="14">
        <v>-44993000</v>
      </c>
      <c r="AE2027" s="14">
        <v>-15796000</v>
      </c>
      <c r="AF2027" s="14">
        <v>-12011000</v>
      </c>
      <c r="AG2027" s="2">
        <v>-23823000</v>
      </c>
      <c r="AH2027" s="2">
        <v>-12446000</v>
      </c>
      <c r="AI2027" s="2">
        <v>33699000</v>
      </c>
      <c r="AJ2027" s="2">
        <v>14509000</v>
      </c>
      <c r="AK2027" s="16" t="str">
        <f t="shared" si="535"/>
        <v>Нет</v>
      </c>
      <c r="AL2027" s="16" t="str">
        <f t="shared" si="549"/>
        <v>Нет</v>
      </c>
      <c r="AM2027" s="16" t="str">
        <f t="shared" si="534"/>
        <v>Да</v>
      </c>
      <c r="AN2027">
        <f t="shared" si="536"/>
        <v>1.1262965222696766</v>
      </c>
      <c r="AO2027">
        <f t="shared" si="537"/>
        <v>59.6</v>
      </c>
      <c r="AP2027">
        <f t="shared" si="538"/>
        <v>7.2770574225985707E-3</v>
      </c>
      <c r="AQ2027">
        <f t="shared" si="539"/>
        <v>1.9141089506668809</v>
      </c>
      <c r="AR2027">
        <f t="shared" si="540"/>
        <v>-0.36932846672008074</v>
      </c>
      <c r="AS2027">
        <f t="shared" si="541"/>
        <v>2.3226273347577364</v>
      </c>
      <c r="AT2027">
        <f t="shared" si="550"/>
        <v>2.1558542543813681</v>
      </c>
    </row>
    <row r="2028" spans="1:46" hidden="1" x14ac:dyDescent="0.35">
      <c r="A2028" s="6">
        <v>2006</v>
      </c>
      <c r="B2028" s="11" t="s">
        <v>4763</v>
      </c>
      <c r="C2028" s="8" t="s">
        <v>4764</v>
      </c>
      <c r="D2028" s="2">
        <v>1</v>
      </c>
      <c r="E2028" s="2">
        <v>79</v>
      </c>
      <c r="F2028" s="2" t="s">
        <v>38</v>
      </c>
      <c r="G2028" s="12"/>
      <c r="H2028" s="8" t="s">
        <v>40</v>
      </c>
      <c r="I2028" s="2">
        <v>25707000</v>
      </c>
      <c r="J2028" s="2">
        <v>28633000</v>
      </c>
      <c r="K2028" s="2">
        <v>29069000</v>
      </c>
      <c r="L2028" s="2">
        <v>31051000</v>
      </c>
      <c r="M2028" s="2">
        <v>-1718000</v>
      </c>
      <c r="N2028" s="2">
        <v>-1768000</v>
      </c>
      <c r="O2028" s="2">
        <v>-4900000</v>
      </c>
      <c r="P2028" s="2">
        <v>-550000</v>
      </c>
      <c r="Q2028" s="14">
        <v>4461000</v>
      </c>
      <c r="R2028" s="14">
        <v>4666000</v>
      </c>
      <c r="S2028" s="14">
        <v>8293000</v>
      </c>
      <c r="T2028" s="14">
        <v>7558000</v>
      </c>
      <c r="U2028" s="14">
        <v>2385000</v>
      </c>
      <c r="V2028" s="14">
        <v>-3363000</v>
      </c>
      <c r="W2028" s="14">
        <v>-1416000</v>
      </c>
      <c r="X2028" s="14">
        <v>829000</v>
      </c>
      <c r="Y2028" s="14" t="s">
        <v>38</v>
      </c>
      <c r="Z2028" s="14" t="s">
        <v>38</v>
      </c>
      <c r="AA2028" s="14" t="s">
        <v>38</v>
      </c>
      <c r="AB2028" s="14" t="s">
        <v>38</v>
      </c>
      <c r="AC2028" s="14">
        <v>-2365000</v>
      </c>
      <c r="AD2028" s="14">
        <v>-1947000</v>
      </c>
      <c r="AE2028" s="14">
        <v>-5818000</v>
      </c>
      <c r="AF2028" s="14">
        <v>26000</v>
      </c>
      <c r="AG2028" s="2">
        <v>24498000</v>
      </c>
      <c r="AH2028" s="2">
        <v>27196000</v>
      </c>
      <c r="AI2028" s="2">
        <v>28800000</v>
      </c>
      <c r="AJ2028" s="2">
        <v>30240000</v>
      </c>
      <c r="AK2028" s="16" t="str">
        <f t="shared" si="535"/>
        <v>Нет</v>
      </c>
      <c r="AL2028" s="16" t="str">
        <f t="shared" si="549"/>
        <v>Нет</v>
      </c>
      <c r="AM2028" s="16" t="str">
        <f t="shared" si="534"/>
        <v>Нет</v>
      </c>
      <c r="AN2028">
        <f t="shared" si="536"/>
        <v>0.97171945701357465</v>
      </c>
      <c r="AO2028">
        <f t="shared" si="537"/>
        <v>0.36081632653061224</v>
      </c>
      <c r="AP2028">
        <f t="shared" si="538"/>
        <v>8.9090909090909083</v>
      </c>
      <c r="AQ2028">
        <f t="shared" si="539"/>
        <v>0.90079423444624207</v>
      </c>
      <c r="AR2028">
        <f t="shared" si="540"/>
        <v>0.94430555555555551</v>
      </c>
      <c r="AS2028">
        <f t="shared" si="541"/>
        <v>0.95238095238095233</v>
      </c>
    </row>
    <row r="2029" spans="1:46" hidden="1" x14ac:dyDescent="0.35">
      <c r="A2029" s="6">
        <v>200</v>
      </c>
      <c r="B2029" s="11" t="s">
        <v>501</v>
      </c>
      <c r="C2029" s="8" t="s">
        <v>502</v>
      </c>
      <c r="D2029" s="2">
        <v>1</v>
      </c>
      <c r="E2029" s="2">
        <v>99</v>
      </c>
      <c r="F2029" s="2" t="s">
        <v>38</v>
      </c>
      <c r="G2029" s="12"/>
      <c r="H2029" s="8" t="s">
        <v>121</v>
      </c>
      <c r="I2029" s="2">
        <v>4832000</v>
      </c>
      <c r="J2029" s="2">
        <v>9479000</v>
      </c>
      <c r="K2029" s="2">
        <v>9485000</v>
      </c>
      <c r="L2029" s="2">
        <v>19264000</v>
      </c>
      <c r="M2029" s="2">
        <v>3587000</v>
      </c>
      <c r="N2029" s="2">
        <v>2205000</v>
      </c>
      <c r="O2029" s="2">
        <v>1489000</v>
      </c>
      <c r="P2029" s="2">
        <v>3520000</v>
      </c>
      <c r="Q2029" s="14">
        <v>4324000</v>
      </c>
      <c r="R2029" s="14">
        <v>6272000</v>
      </c>
      <c r="S2029" s="14">
        <v>5910000</v>
      </c>
      <c r="T2029" s="14">
        <v>7182000</v>
      </c>
      <c r="U2029" s="14" t="s">
        <v>38</v>
      </c>
      <c r="V2029" s="14">
        <v>-17629000</v>
      </c>
      <c r="W2029" s="14">
        <v>-15958000</v>
      </c>
      <c r="X2029" s="14">
        <v>-4623000</v>
      </c>
      <c r="Y2029" s="14" t="s">
        <v>38</v>
      </c>
      <c r="Z2029" s="14" t="s">
        <v>38</v>
      </c>
      <c r="AA2029" s="14" t="s">
        <v>38</v>
      </c>
      <c r="AB2029" s="14" t="s">
        <v>38</v>
      </c>
      <c r="AC2029" s="14">
        <v>2374000</v>
      </c>
      <c r="AD2029" s="14">
        <v>-1671000</v>
      </c>
      <c r="AE2029" s="14">
        <v>-11333000</v>
      </c>
      <c r="AF2029" s="14">
        <v>79000</v>
      </c>
      <c r="AG2029" s="2">
        <v>4832000</v>
      </c>
      <c r="AH2029" s="2">
        <v>-12797000</v>
      </c>
      <c r="AI2029" s="2">
        <v>-11125000</v>
      </c>
      <c r="AJ2029" s="2">
        <v>209000</v>
      </c>
      <c r="AK2029" s="16" t="str">
        <f t="shared" si="535"/>
        <v>Да</v>
      </c>
      <c r="AL2029" s="16" t="str">
        <f t="shared" si="549"/>
        <v>Нет</v>
      </c>
      <c r="AM2029" s="16" t="str">
        <f t="shared" si="534"/>
        <v>Да</v>
      </c>
      <c r="AN2029">
        <f t="shared" si="536"/>
        <v>1.6267573696145126</v>
      </c>
      <c r="AO2029">
        <f t="shared" si="537"/>
        <v>1.480859637340497</v>
      </c>
      <c r="AP2029">
        <f t="shared" si="538"/>
        <v>0.42301136363636366</v>
      </c>
      <c r="AQ2029">
        <f t="shared" si="539"/>
        <v>-0.37758849730405564</v>
      </c>
      <c r="AR2029">
        <f t="shared" si="540"/>
        <v>1.1502921348314608</v>
      </c>
      <c r="AS2029">
        <f t="shared" si="541"/>
        <v>-53.229665071770334</v>
      </c>
      <c r="AT2029">
        <f>AQ2029*AN2029</f>
        <v>-0.61424487067104205</v>
      </c>
    </row>
    <row r="2030" spans="1:46" ht="72.5" hidden="1" x14ac:dyDescent="0.35">
      <c r="A2030" s="6">
        <v>1747</v>
      </c>
      <c r="B2030" s="11" t="s">
        <v>4151</v>
      </c>
      <c r="C2030" s="8" t="s">
        <v>4152</v>
      </c>
      <c r="D2030" s="2">
        <v>1</v>
      </c>
      <c r="E2030" s="2">
        <v>99</v>
      </c>
      <c r="F2030" s="2" t="s">
        <v>38</v>
      </c>
      <c r="G2030" s="12" t="s">
        <v>4153</v>
      </c>
      <c r="H2030" s="8" t="s">
        <v>40</v>
      </c>
      <c r="I2030" s="2">
        <v>123227000</v>
      </c>
      <c r="J2030" s="2">
        <v>123229000</v>
      </c>
      <c r="K2030" s="2">
        <v>156365000</v>
      </c>
      <c r="L2030" s="2">
        <v>255491000</v>
      </c>
      <c r="M2030" s="2">
        <v>-1883000</v>
      </c>
      <c r="N2030" s="2">
        <v>-11561000</v>
      </c>
      <c r="O2030" s="2">
        <v>-147375000</v>
      </c>
      <c r="P2030" s="2">
        <v>-152564000</v>
      </c>
      <c r="Q2030" s="14">
        <v>4322000</v>
      </c>
      <c r="R2030" s="14">
        <v>67691000</v>
      </c>
      <c r="S2030" s="14">
        <v>636194000</v>
      </c>
      <c r="T2030" s="14">
        <v>617015000</v>
      </c>
      <c r="U2030" s="14">
        <v>-676310000</v>
      </c>
      <c r="V2030" s="14">
        <v>-674427000</v>
      </c>
      <c r="W2030" s="14">
        <v>-570362000</v>
      </c>
      <c r="X2030" s="14">
        <v>-415444000</v>
      </c>
      <c r="Y2030" s="14" t="s">
        <v>38</v>
      </c>
      <c r="Z2030" s="14" t="s">
        <v>38</v>
      </c>
      <c r="AA2030" s="14" t="s">
        <v>38</v>
      </c>
      <c r="AB2030" s="14" t="s">
        <v>38</v>
      </c>
      <c r="AC2030" s="14">
        <v>-1883000</v>
      </c>
      <c r="AD2030" s="14">
        <v>-104065000</v>
      </c>
      <c r="AE2030" s="14">
        <v>-154918000</v>
      </c>
      <c r="AF2030" s="14">
        <v>-159946000</v>
      </c>
      <c r="AG2030" s="2">
        <v>-282505000</v>
      </c>
      <c r="AH2030" s="2">
        <v>-279179000</v>
      </c>
      <c r="AI2030" s="2">
        <v>-175097000</v>
      </c>
      <c r="AJ2030" s="2">
        <v>-20156000</v>
      </c>
      <c r="AK2030" s="16" t="str">
        <f t="shared" si="535"/>
        <v>Нет</v>
      </c>
      <c r="AL2030" s="16" t="str">
        <f t="shared" si="549"/>
        <v>Нет</v>
      </c>
      <c r="AM2030" s="16" t="str">
        <f t="shared" si="534"/>
        <v>Нет</v>
      </c>
      <c r="AN2030">
        <f t="shared" si="536"/>
        <v>0.16287518380762911</v>
      </c>
      <c r="AO2030">
        <f t="shared" si="537"/>
        <v>7.8446140797285832E-2</v>
      </c>
      <c r="AP2030">
        <f t="shared" si="538"/>
        <v>0.96598804436171049</v>
      </c>
      <c r="AQ2030">
        <f t="shared" si="539"/>
        <v>1.0119135035228295</v>
      </c>
      <c r="AR2030">
        <f t="shared" si="540"/>
        <v>1.5944248045369138</v>
      </c>
      <c r="AS2030">
        <f t="shared" si="541"/>
        <v>8.6870906925977369</v>
      </c>
    </row>
    <row r="2031" spans="1:46" ht="43.5" hidden="1" x14ac:dyDescent="0.35">
      <c r="A2031" s="6">
        <v>634</v>
      </c>
      <c r="B2031" s="11" t="s">
        <v>1539</v>
      </c>
      <c r="C2031" s="8" t="s">
        <v>1540</v>
      </c>
      <c r="D2031" s="2">
        <v>1</v>
      </c>
      <c r="E2031" s="2">
        <v>74</v>
      </c>
      <c r="F2031" s="2" t="s">
        <v>38</v>
      </c>
      <c r="G2031" s="12"/>
      <c r="H2031" s="8" t="s">
        <v>121</v>
      </c>
      <c r="I2031" s="2">
        <v>477661000</v>
      </c>
      <c r="J2031" s="2">
        <v>478246000</v>
      </c>
      <c r="K2031" s="2">
        <v>478969000</v>
      </c>
      <c r="L2031" s="2">
        <v>480009000</v>
      </c>
      <c r="M2031" s="2">
        <v>4238000</v>
      </c>
      <c r="N2031" s="2">
        <v>3443000</v>
      </c>
      <c r="O2031" s="2">
        <v>2431000</v>
      </c>
      <c r="P2031" s="2">
        <v>2082000</v>
      </c>
      <c r="Q2031" s="14">
        <v>4238000</v>
      </c>
      <c r="R2031" s="14">
        <v>3443000</v>
      </c>
      <c r="S2031" s="14">
        <v>2431000</v>
      </c>
      <c r="T2031" s="14">
        <v>2082000</v>
      </c>
      <c r="U2031" s="14">
        <v>-17057000</v>
      </c>
      <c r="V2031" s="14">
        <v>-14441000</v>
      </c>
      <c r="W2031" s="14">
        <v>-13458000</v>
      </c>
      <c r="X2031" s="14">
        <v>-12469000</v>
      </c>
      <c r="Y2031" s="14" t="s">
        <v>38</v>
      </c>
      <c r="Z2031" s="14" t="s">
        <v>38</v>
      </c>
      <c r="AA2031" s="14" t="s">
        <v>38</v>
      </c>
      <c r="AB2031" s="14" t="s">
        <v>38</v>
      </c>
      <c r="AC2031" s="14">
        <v>-2616000</v>
      </c>
      <c r="AD2031" s="14">
        <v>-984000</v>
      </c>
      <c r="AE2031" s="14">
        <v>-987000</v>
      </c>
      <c r="AF2031" s="14">
        <v>-159000</v>
      </c>
      <c r="AG2031" s="2">
        <v>475307000</v>
      </c>
      <c r="AH2031" s="2">
        <v>477922000</v>
      </c>
      <c r="AI2031" s="2">
        <v>478905000</v>
      </c>
      <c r="AJ2031" s="2">
        <v>479895000</v>
      </c>
      <c r="AK2031" s="16" t="str">
        <f t="shared" si="535"/>
        <v>Нет</v>
      </c>
      <c r="AL2031" s="16" t="str">
        <f t="shared" si="549"/>
        <v>Нет</v>
      </c>
      <c r="AM2031" s="16" t="str">
        <f t="shared" si="534"/>
        <v>Да</v>
      </c>
      <c r="AN2031">
        <f t="shared" si="536"/>
        <v>1.2309032820214929</v>
      </c>
      <c r="AO2031">
        <f t="shared" si="537"/>
        <v>1.4162895927601811</v>
      </c>
      <c r="AP2031">
        <f t="shared" si="538"/>
        <v>1.1676272814601345</v>
      </c>
      <c r="AQ2031">
        <f t="shared" si="539"/>
        <v>0.99452839584702102</v>
      </c>
      <c r="AR2031">
        <f t="shared" si="540"/>
        <v>0.99794740084150302</v>
      </c>
      <c r="AS2031">
        <f t="shared" si="541"/>
        <v>0.99793704872940958</v>
      </c>
      <c r="AT2031">
        <f t="shared" ref="AT2031:AT2032" si="551">AQ2031*AN2031</f>
        <v>1.2241682665116687</v>
      </c>
    </row>
    <row r="2032" spans="1:46" hidden="1" x14ac:dyDescent="0.35">
      <c r="A2032" s="6">
        <v>1628</v>
      </c>
      <c r="B2032" s="11" t="s">
        <v>3860</v>
      </c>
      <c r="C2032" s="8" t="s">
        <v>3861</v>
      </c>
      <c r="D2032" s="2">
        <v>2</v>
      </c>
      <c r="E2032" s="2">
        <v>39</v>
      </c>
      <c r="F2032" s="2" t="s">
        <v>38</v>
      </c>
      <c r="G2032" s="12"/>
      <c r="H2032" s="8" t="s">
        <v>121</v>
      </c>
      <c r="I2032" s="2">
        <v>5439000</v>
      </c>
      <c r="J2032" s="2">
        <v>5046000</v>
      </c>
      <c r="K2032" s="2">
        <v>4931000</v>
      </c>
      <c r="L2032" s="2">
        <v>5444000</v>
      </c>
      <c r="M2032" s="2">
        <v>4193000</v>
      </c>
      <c r="N2032" s="2">
        <v>3213000</v>
      </c>
      <c r="O2032" s="2">
        <v>2280000</v>
      </c>
      <c r="P2032" s="2">
        <v>1726000</v>
      </c>
      <c r="Q2032" s="14">
        <v>4210000</v>
      </c>
      <c r="R2032" s="14">
        <v>3217000</v>
      </c>
      <c r="S2032" s="14">
        <v>2289000</v>
      </c>
      <c r="T2032" s="14">
        <v>3339000</v>
      </c>
      <c r="U2032" s="14">
        <v>-2394000</v>
      </c>
      <c r="V2032" s="14">
        <v>-4644000</v>
      </c>
      <c r="W2032" s="14">
        <v>-5075000</v>
      </c>
      <c r="X2032" s="14">
        <v>-4386000</v>
      </c>
      <c r="Y2032" s="14" t="s">
        <v>38</v>
      </c>
      <c r="Z2032" s="14" t="s">
        <v>38</v>
      </c>
      <c r="AA2032" s="14" t="s">
        <v>38</v>
      </c>
      <c r="AB2032" s="14" t="s">
        <v>38</v>
      </c>
      <c r="AC2032" s="14">
        <v>1558000</v>
      </c>
      <c r="AD2032" s="14">
        <v>431000</v>
      </c>
      <c r="AE2032" s="14">
        <v>-689000</v>
      </c>
      <c r="AF2032" s="14">
        <v>-197000</v>
      </c>
      <c r="AG2032" s="2">
        <v>4769000</v>
      </c>
      <c r="AH2032" s="2">
        <v>2519000</v>
      </c>
      <c r="AI2032" s="2">
        <v>2088000</v>
      </c>
      <c r="AJ2032" s="2">
        <v>2777000</v>
      </c>
      <c r="AK2032" s="16" t="str">
        <f t="shared" si="535"/>
        <v>Да</v>
      </c>
      <c r="AL2032" s="16" t="str">
        <f t="shared" si="549"/>
        <v>Нет</v>
      </c>
      <c r="AM2032" s="16" t="str">
        <f t="shared" si="534"/>
        <v>Да</v>
      </c>
      <c r="AN2032">
        <f t="shared" si="536"/>
        <v>1.3050108932461875</v>
      </c>
      <c r="AO2032">
        <f t="shared" si="537"/>
        <v>1.4092105263157895</v>
      </c>
      <c r="AP2032">
        <f t="shared" si="538"/>
        <v>1.320973348783314</v>
      </c>
      <c r="AQ2032">
        <f t="shared" si="539"/>
        <v>1.8932115919015482</v>
      </c>
      <c r="AR2032">
        <f t="shared" si="540"/>
        <v>1.2064176245210727</v>
      </c>
      <c r="AS2032">
        <f t="shared" si="541"/>
        <v>0.75189052934821754</v>
      </c>
      <c r="AT2032">
        <f t="shared" si="551"/>
        <v>2.4706617506514759</v>
      </c>
    </row>
    <row r="2033" spans="1:46" hidden="1" x14ac:dyDescent="0.35">
      <c r="A2033" s="6">
        <v>39</v>
      </c>
      <c r="B2033" s="11" t="s">
        <v>127</v>
      </c>
      <c r="C2033" s="8" t="s">
        <v>128</v>
      </c>
      <c r="D2033" s="2">
        <v>1</v>
      </c>
      <c r="E2033" s="2">
        <v>76</v>
      </c>
      <c r="F2033" s="2" t="s">
        <v>38</v>
      </c>
      <c r="G2033" s="12"/>
      <c r="H2033" s="8" t="s">
        <v>40</v>
      </c>
      <c r="I2033" s="2">
        <v>679495000</v>
      </c>
      <c r="J2033" s="2">
        <v>625444000</v>
      </c>
      <c r="K2033" s="2">
        <v>555715000</v>
      </c>
      <c r="L2033" s="2">
        <v>533620000</v>
      </c>
      <c r="M2033" s="2">
        <v>-23811000</v>
      </c>
      <c r="N2033" s="2">
        <v>-44674000</v>
      </c>
      <c r="O2033" s="2">
        <v>-37611000</v>
      </c>
      <c r="P2033" s="2">
        <v>-13729000</v>
      </c>
      <c r="Q2033" s="14">
        <v>4093000</v>
      </c>
      <c r="R2033" s="14">
        <v>3372000</v>
      </c>
      <c r="S2033" s="14">
        <v>16795000</v>
      </c>
      <c r="T2033" s="14">
        <v>13413000</v>
      </c>
      <c r="U2033" s="14">
        <v>-230684000</v>
      </c>
      <c r="V2033" s="14">
        <v>-226743000</v>
      </c>
      <c r="W2033" s="14">
        <v>-187047000</v>
      </c>
      <c r="X2033" s="14">
        <v>-142038000</v>
      </c>
      <c r="Y2033" s="14" t="s">
        <v>38</v>
      </c>
      <c r="Z2033" s="14" t="s">
        <v>38</v>
      </c>
      <c r="AA2033" s="14" t="s">
        <v>38</v>
      </c>
      <c r="AB2033" s="14" t="s">
        <v>38</v>
      </c>
      <c r="AC2033" s="14">
        <v>-51660000</v>
      </c>
      <c r="AD2033" s="14">
        <v>-48046000</v>
      </c>
      <c r="AE2033" s="14">
        <v>-45010000</v>
      </c>
      <c r="AF2033" s="14">
        <v>-11828000</v>
      </c>
      <c r="AG2033" s="2">
        <v>176469000</v>
      </c>
      <c r="AH2033" s="2">
        <v>180476000</v>
      </c>
      <c r="AI2033" s="2">
        <v>220106000</v>
      </c>
      <c r="AJ2033" s="2">
        <v>265115000</v>
      </c>
      <c r="AK2033" s="16" t="str">
        <f t="shared" si="535"/>
        <v>Нет</v>
      </c>
      <c r="AL2033" s="16" t="str">
        <f t="shared" si="549"/>
        <v>Нет</v>
      </c>
      <c r="AM2033" s="16" t="str">
        <f t="shared" si="534"/>
        <v>Нет</v>
      </c>
      <c r="AN2033">
        <f t="shared" si="536"/>
        <v>0.53299458297891389</v>
      </c>
      <c r="AO2033">
        <f t="shared" si="537"/>
        <v>1.1877908058812581</v>
      </c>
      <c r="AP2033">
        <f t="shared" si="538"/>
        <v>2.7395294631801295</v>
      </c>
      <c r="AQ2033">
        <f t="shared" si="539"/>
        <v>0.97779760189720522</v>
      </c>
      <c r="AR2033">
        <f t="shared" si="540"/>
        <v>0.81995038754054861</v>
      </c>
      <c r="AS2033">
        <f t="shared" si="541"/>
        <v>0.83022839145276583</v>
      </c>
    </row>
    <row r="2034" spans="1:46" ht="58" x14ac:dyDescent="0.35">
      <c r="A2034" s="6">
        <v>1</v>
      </c>
      <c r="B2034" s="11" t="s">
        <v>36</v>
      </c>
      <c r="C2034" s="8" t="s">
        <v>37</v>
      </c>
      <c r="D2034" s="2">
        <v>2</v>
      </c>
      <c r="E2034" s="2">
        <v>99</v>
      </c>
      <c r="F2034" s="2" t="s">
        <v>38</v>
      </c>
      <c r="G2034" s="12" t="s">
        <v>39</v>
      </c>
      <c r="H2034" s="8" t="s">
        <v>40</v>
      </c>
      <c r="I2034" s="2">
        <v>3236000</v>
      </c>
      <c r="J2034" s="2">
        <v>2120000</v>
      </c>
      <c r="K2034" s="2">
        <v>2415000</v>
      </c>
      <c r="L2034" s="2">
        <v>2655000</v>
      </c>
      <c r="M2034" s="2">
        <v>-4091000</v>
      </c>
      <c r="N2034" s="2">
        <v>-1183000</v>
      </c>
      <c r="O2034" s="2">
        <v>-986000</v>
      </c>
      <c r="P2034" s="2">
        <v>-1030000</v>
      </c>
      <c r="Q2034" s="14">
        <v>4090000</v>
      </c>
      <c r="R2034" s="14">
        <v>4462000</v>
      </c>
      <c r="S2034" s="14">
        <v>4935000</v>
      </c>
      <c r="T2034" s="14">
        <v>3557000</v>
      </c>
      <c r="U2034" s="14">
        <v>-10989000</v>
      </c>
      <c r="V2034" s="14">
        <v>-7647000</v>
      </c>
      <c r="W2034" s="14">
        <v>-6712000</v>
      </c>
      <c r="X2034" s="14">
        <v>-5465000</v>
      </c>
      <c r="Y2034" s="14" t="s">
        <v>38</v>
      </c>
      <c r="Z2034" s="14" t="s">
        <v>38</v>
      </c>
      <c r="AA2034" s="14" t="s">
        <v>38</v>
      </c>
      <c r="AB2034" s="14" t="s">
        <v>38</v>
      </c>
      <c r="AC2034" s="14">
        <v>-3342000</v>
      </c>
      <c r="AD2034" s="14">
        <v>-935000</v>
      </c>
      <c r="AE2034" s="14">
        <v>-1247000</v>
      </c>
      <c r="AF2034" s="14">
        <v>-655000</v>
      </c>
      <c r="AG2034" s="2">
        <v>-9579000</v>
      </c>
      <c r="AH2034" s="2">
        <v>-6237000</v>
      </c>
      <c r="AI2034" s="2">
        <v>-5302000</v>
      </c>
      <c r="AJ2034" s="2">
        <v>-4055000</v>
      </c>
      <c r="AK2034" s="16" t="str">
        <f t="shared" si="535"/>
        <v>Нет</v>
      </c>
      <c r="AL2034" s="16" t="str">
        <f>IF(AN2034*AO2034*AP2034*AQ2034*AR2034*AS2034&lt;&gt;0,"Нет","Да")</f>
        <v>Нет</v>
      </c>
      <c r="AM2034" s="16" t="str">
        <f t="shared" si="534"/>
        <v>Да</v>
      </c>
      <c r="AN2034">
        <f t="shared" si="536"/>
        <v>3.4581572273879968</v>
      </c>
      <c r="AO2034">
        <f t="shared" si="537"/>
        <v>1.1997971602434077</v>
      </c>
      <c r="AP2034">
        <f t="shared" si="538"/>
        <v>0.9572815533980582</v>
      </c>
      <c r="AQ2034">
        <f t="shared" si="539"/>
        <v>1.5358345358345358</v>
      </c>
      <c r="AR2034">
        <f t="shared" si="540"/>
        <v>1.1763485477178424</v>
      </c>
      <c r="AS2034">
        <f t="shared" si="541"/>
        <v>1.3075215782983971</v>
      </c>
      <c r="AT2034">
        <f>AQ2034*AN2034</f>
        <v>5.311157300168289</v>
      </c>
    </row>
    <row r="2035" spans="1:46" ht="72.5" hidden="1" x14ac:dyDescent="0.35">
      <c r="A2035" s="6">
        <v>1979</v>
      </c>
      <c r="B2035" s="11" t="s">
        <v>4698</v>
      </c>
      <c r="C2035" s="8" t="s">
        <v>4699</v>
      </c>
      <c r="D2035" s="2">
        <v>4</v>
      </c>
      <c r="E2035" s="2">
        <v>99</v>
      </c>
      <c r="F2035" s="2" t="s">
        <v>38</v>
      </c>
      <c r="G2035" s="12" t="s">
        <v>4700</v>
      </c>
      <c r="H2035" s="8" t="s">
        <v>40</v>
      </c>
      <c r="I2035" s="2">
        <v>13321000</v>
      </c>
      <c r="J2035" s="2">
        <v>13753000</v>
      </c>
      <c r="K2035" s="2">
        <v>13871000</v>
      </c>
      <c r="L2035" s="2">
        <v>19891000</v>
      </c>
      <c r="M2035" s="2">
        <v>1394000</v>
      </c>
      <c r="N2035" s="2">
        <v>2175000</v>
      </c>
      <c r="O2035" s="2">
        <v>371000</v>
      </c>
      <c r="P2035" s="2">
        <v>1796000</v>
      </c>
      <c r="Q2035" s="14">
        <v>4063000</v>
      </c>
      <c r="R2035" s="14">
        <v>8454000</v>
      </c>
      <c r="S2035" s="14">
        <v>16017000</v>
      </c>
      <c r="T2035" s="14">
        <v>30999000</v>
      </c>
      <c r="U2035" s="14">
        <v>-18088000</v>
      </c>
      <c r="V2035" s="14">
        <v>-15972000</v>
      </c>
      <c r="W2035" s="14">
        <v>-13199000</v>
      </c>
      <c r="X2035" s="14">
        <v>-4423000</v>
      </c>
      <c r="Y2035" s="14" t="s">
        <v>38</v>
      </c>
      <c r="Z2035" s="14" t="s">
        <v>38</v>
      </c>
      <c r="AA2035" s="14" t="s">
        <v>38</v>
      </c>
      <c r="AB2035" s="14" t="s">
        <v>38</v>
      </c>
      <c r="AC2035" s="14">
        <v>-2116000</v>
      </c>
      <c r="AD2035" s="14">
        <v>-2773000</v>
      </c>
      <c r="AE2035" s="14">
        <v>-9437000</v>
      </c>
      <c r="AF2035" s="14">
        <v>-4798000</v>
      </c>
      <c r="AG2035" s="2">
        <v>-7538000</v>
      </c>
      <c r="AH2035" s="2">
        <v>-5422000</v>
      </c>
      <c r="AI2035" s="2">
        <v>-2649000</v>
      </c>
      <c r="AJ2035" s="2">
        <v>5953000</v>
      </c>
      <c r="AK2035" s="16" t="str">
        <f t="shared" si="535"/>
        <v>Нет</v>
      </c>
      <c r="AL2035" s="16" t="str">
        <f t="shared" ref="AL2035:AL2040" si="552">IF(IFERROR(AN2035*AO2035*AP2035*AQ2035*AR2035*AS2035,0)=0,"Да","Нет")</f>
        <v>Нет</v>
      </c>
      <c r="AM2035" s="16" t="str">
        <f t="shared" si="534"/>
        <v>Нет</v>
      </c>
      <c r="AN2035">
        <f t="shared" si="536"/>
        <v>0.64091954022988507</v>
      </c>
      <c r="AO2035">
        <f t="shared" si="537"/>
        <v>5.8625336927223719</v>
      </c>
      <c r="AP2035">
        <f t="shared" si="538"/>
        <v>0.20657015590200445</v>
      </c>
      <c r="AQ2035">
        <f t="shared" si="539"/>
        <v>1.3902618959793434</v>
      </c>
      <c r="AR2035">
        <f t="shared" si="540"/>
        <v>2.0468101170252924</v>
      </c>
      <c r="AS2035">
        <f t="shared" si="541"/>
        <v>-0.44498572148496557</v>
      </c>
    </row>
    <row r="2036" spans="1:46" ht="145" hidden="1" x14ac:dyDescent="0.35">
      <c r="A2036" s="6">
        <v>66</v>
      </c>
      <c r="B2036" s="11" t="s">
        <v>188</v>
      </c>
      <c r="C2036" s="8" t="s">
        <v>189</v>
      </c>
      <c r="D2036" s="2">
        <v>1</v>
      </c>
      <c r="E2036" s="2">
        <v>99</v>
      </c>
      <c r="F2036" s="2" t="s">
        <v>38</v>
      </c>
      <c r="G2036" s="12" t="s">
        <v>190</v>
      </c>
      <c r="H2036" s="8" t="s">
        <v>40</v>
      </c>
      <c r="I2036" s="2">
        <v>191213000</v>
      </c>
      <c r="J2036" s="2">
        <v>192419000</v>
      </c>
      <c r="K2036" s="2">
        <v>193163000</v>
      </c>
      <c r="L2036" s="2">
        <v>193977000</v>
      </c>
      <c r="M2036" s="2">
        <v>-25047000</v>
      </c>
      <c r="N2036" s="2">
        <v>-49708000</v>
      </c>
      <c r="O2036" s="2">
        <v>-4674000</v>
      </c>
      <c r="P2036" s="2">
        <v>-19599000</v>
      </c>
      <c r="Q2036" s="14">
        <v>4046000</v>
      </c>
      <c r="R2036" s="14">
        <v>4726000</v>
      </c>
      <c r="S2036" s="14">
        <v>5140000</v>
      </c>
      <c r="T2036" s="14">
        <v>5237000</v>
      </c>
      <c r="U2036" s="14">
        <v>-123213000</v>
      </c>
      <c r="V2036" s="14">
        <v>-101023000</v>
      </c>
      <c r="W2036" s="14">
        <v>-51133000</v>
      </c>
      <c r="X2036" s="14">
        <v>-59714000</v>
      </c>
      <c r="Y2036" s="14" t="s">
        <v>38</v>
      </c>
      <c r="Z2036" s="14" t="s">
        <v>38</v>
      </c>
      <c r="AA2036" s="14" t="s">
        <v>38</v>
      </c>
      <c r="AB2036" s="14" t="s">
        <v>38</v>
      </c>
      <c r="AC2036" s="14">
        <v>-22190000</v>
      </c>
      <c r="AD2036" s="14">
        <v>-49890000</v>
      </c>
      <c r="AE2036" s="14">
        <v>8581000</v>
      </c>
      <c r="AF2036" s="14">
        <v>-17979000</v>
      </c>
      <c r="AG2036" s="2">
        <v>68472000</v>
      </c>
      <c r="AH2036" s="2">
        <v>90662000</v>
      </c>
      <c r="AI2036" s="2">
        <v>140552000</v>
      </c>
      <c r="AJ2036" s="2">
        <v>131971000</v>
      </c>
      <c r="AK2036" s="16" t="str">
        <f t="shared" si="535"/>
        <v>Нет</v>
      </c>
      <c r="AL2036" s="16" t="str">
        <f t="shared" si="552"/>
        <v>Нет</v>
      </c>
      <c r="AM2036" s="16" t="str">
        <f t="shared" si="534"/>
        <v>Нет</v>
      </c>
      <c r="AN2036">
        <f t="shared" si="536"/>
        <v>0.50388267482095439</v>
      </c>
      <c r="AO2036">
        <f t="shared" si="537"/>
        <v>10.635002139495079</v>
      </c>
      <c r="AP2036">
        <f t="shared" si="538"/>
        <v>0.23848155518138681</v>
      </c>
      <c r="AQ2036">
        <f t="shared" si="539"/>
        <v>0.75524475524475521</v>
      </c>
      <c r="AR2036">
        <f t="shared" si="540"/>
        <v>0.64504240423473158</v>
      </c>
      <c r="AS2036">
        <f t="shared" si="541"/>
        <v>1.0650218608633715</v>
      </c>
    </row>
    <row r="2037" spans="1:46" hidden="1" x14ac:dyDescent="0.35">
      <c r="A2037" s="6">
        <v>1257</v>
      </c>
      <c r="B2037" s="11" t="s">
        <v>2981</v>
      </c>
      <c r="C2037" s="8" t="s">
        <v>2982</v>
      </c>
      <c r="D2037" s="2">
        <v>3</v>
      </c>
      <c r="E2037" s="2">
        <v>37</v>
      </c>
      <c r="F2037" s="2" t="s">
        <v>38</v>
      </c>
      <c r="G2037" s="12"/>
      <c r="H2037" s="8" t="s">
        <v>121</v>
      </c>
      <c r="I2037" s="2">
        <v>3023000</v>
      </c>
      <c r="J2037" s="2">
        <v>3278000</v>
      </c>
      <c r="K2037" s="2">
        <v>3062000</v>
      </c>
      <c r="L2037" s="2">
        <v>3020000</v>
      </c>
      <c r="M2037" s="2">
        <v>100000</v>
      </c>
      <c r="N2037" s="2">
        <v>150000</v>
      </c>
      <c r="O2037" s="2">
        <v>125000</v>
      </c>
      <c r="P2037" s="2">
        <v>244000</v>
      </c>
      <c r="Q2037" s="14">
        <v>4019000</v>
      </c>
      <c r="R2037" s="14">
        <v>38666000</v>
      </c>
      <c r="S2037" s="14">
        <v>15790000</v>
      </c>
      <c r="T2037" s="14">
        <v>17893000</v>
      </c>
      <c r="U2037" s="14">
        <v>76000</v>
      </c>
      <c r="V2037" s="14">
        <v>65000</v>
      </c>
      <c r="W2037" s="14">
        <v>19000</v>
      </c>
      <c r="X2037" s="14">
        <v>-23000</v>
      </c>
      <c r="Y2037" s="14" t="s">
        <v>38</v>
      </c>
      <c r="Z2037" s="14" t="s">
        <v>38</v>
      </c>
      <c r="AA2037" s="14" t="s">
        <v>38</v>
      </c>
      <c r="AB2037" s="14" t="s">
        <v>38</v>
      </c>
      <c r="AC2037" s="14">
        <v>11000</v>
      </c>
      <c r="AD2037" s="14">
        <v>46000</v>
      </c>
      <c r="AE2037" s="14">
        <v>42000</v>
      </c>
      <c r="AF2037" s="14">
        <v>4000</v>
      </c>
      <c r="AG2037" s="2">
        <v>3018000</v>
      </c>
      <c r="AH2037" s="2">
        <v>3007000</v>
      </c>
      <c r="AI2037" s="2">
        <v>2961000</v>
      </c>
      <c r="AJ2037" s="2">
        <v>2919000</v>
      </c>
      <c r="AK2037" s="16" t="str">
        <f t="shared" si="535"/>
        <v>Да</v>
      </c>
      <c r="AL2037" s="16" t="str">
        <f t="shared" si="552"/>
        <v>Нет</v>
      </c>
      <c r="AM2037" s="16" t="str">
        <f t="shared" si="534"/>
        <v>Нет</v>
      </c>
      <c r="AN2037">
        <f t="shared" si="536"/>
        <v>0.66666666666666663</v>
      </c>
      <c r="AO2037">
        <f t="shared" si="537"/>
        <v>1.2</v>
      </c>
      <c r="AP2037">
        <f t="shared" si="538"/>
        <v>0.51229508196721307</v>
      </c>
      <c r="AQ2037">
        <f t="shared" si="539"/>
        <v>1.0036581310276023</v>
      </c>
      <c r="AR2037">
        <f t="shared" si="540"/>
        <v>1.0155352921310368</v>
      </c>
      <c r="AS2037">
        <f t="shared" si="541"/>
        <v>1.014388489208633</v>
      </c>
    </row>
    <row r="2038" spans="1:46" hidden="1" x14ac:dyDescent="0.35">
      <c r="A2038" s="6">
        <v>798</v>
      </c>
      <c r="B2038" s="11" t="s">
        <v>1920</v>
      </c>
      <c r="C2038" s="8" t="s">
        <v>1921</v>
      </c>
      <c r="D2038" s="2">
        <v>2</v>
      </c>
      <c r="E2038" s="2">
        <v>78</v>
      </c>
      <c r="F2038" s="2" t="s">
        <v>38</v>
      </c>
      <c r="G2038" s="12"/>
      <c r="H2038" s="8" t="s">
        <v>121</v>
      </c>
      <c r="I2038" s="2">
        <v>49489000</v>
      </c>
      <c r="J2038" s="2">
        <v>42153000</v>
      </c>
      <c r="K2038" s="2">
        <v>37804000</v>
      </c>
      <c r="L2038" s="2">
        <v>37177000</v>
      </c>
      <c r="M2038" s="2">
        <v>-456000</v>
      </c>
      <c r="N2038" s="2">
        <v>-1409000</v>
      </c>
      <c r="O2038" s="2">
        <v>-863000</v>
      </c>
      <c r="P2038" s="2">
        <v>-770000</v>
      </c>
      <c r="Q2038" s="14">
        <v>3939000</v>
      </c>
      <c r="R2038" s="14">
        <v>1719000</v>
      </c>
      <c r="S2038" s="14">
        <v>1449000</v>
      </c>
      <c r="T2038" s="14">
        <v>1433000</v>
      </c>
      <c r="U2038" s="14">
        <v>-20541000</v>
      </c>
      <c r="V2038" s="14">
        <v>-19637000</v>
      </c>
      <c r="W2038" s="14">
        <v>-17278000</v>
      </c>
      <c r="X2038" s="14">
        <v>-14035000</v>
      </c>
      <c r="Y2038" s="14" t="s">
        <v>38</v>
      </c>
      <c r="Z2038" s="14" t="s">
        <v>38</v>
      </c>
      <c r="AA2038" s="14" t="s">
        <v>38</v>
      </c>
      <c r="AB2038" s="14" t="s">
        <v>38</v>
      </c>
      <c r="AC2038" s="14">
        <v>-904000</v>
      </c>
      <c r="AD2038" s="14">
        <v>-2359000</v>
      </c>
      <c r="AE2038" s="14">
        <v>-3243000</v>
      </c>
      <c r="AF2038" s="14">
        <v>-8458000</v>
      </c>
      <c r="AG2038" s="2">
        <v>11934000</v>
      </c>
      <c r="AH2038" s="2">
        <v>12838000</v>
      </c>
      <c r="AI2038" s="2">
        <v>15197000</v>
      </c>
      <c r="AJ2038" s="2">
        <v>18440000</v>
      </c>
      <c r="AK2038" s="16" t="str">
        <f t="shared" si="535"/>
        <v>Нет</v>
      </c>
      <c r="AL2038" s="16" t="str">
        <f t="shared" si="552"/>
        <v>Нет</v>
      </c>
      <c r="AM2038" s="16" t="str">
        <f t="shared" si="534"/>
        <v>Нет</v>
      </c>
      <c r="AN2038">
        <f t="shared" si="536"/>
        <v>0.32363378282469835</v>
      </c>
      <c r="AO2038">
        <f t="shared" si="537"/>
        <v>1.6326767091541134</v>
      </c>
      <c r="AP2038">
        <f t="shared" si="538"/>
        <v>1.1207792207792209</v>
      </c>
      <c r="AQ2038">
        <f t="shared" si="539"/>
        <v>0.92958404735940181</v>
      </c>
      <c r="AR2038">
        <f t="shared" si="540"/>
        <v>0.84477199447259332</v>
      </c>
      <c r="AS2038">
        <f t="shared" si="541"/>
        <v>0.8241323210412147</v>
      </c>
    </row>
    <row r="2039" spans="1:46" ht="43.5" hidden="1" x14ac:dyDescent="0.35">
      <c r="A2039" s="6">
        <v>674</v>
      </c>
      <c r="B2039" s="11" t="s">
        <v>1636</v>
      </c>
      <c r="C2039" s="8" t="s">
        <v>1637</v>
      </c>
      <c r="D2039" s="2">
        <v>2</v>
      </c>
      <c r="E2039" s="2">
        <v>99</v>
      </c>
      <c r="F2039" s="2" t="s">
        <v>38</v>
      </c>
      <c r="G2039" s="12"/>
      <c r="H2039" s="8" t="s">
        <v>40</v>
      </c>
      <c r="I2039" s="2">
        <v>1682000</v>
      </c>
      <c r="J2039" s="2">
        <v>2164000</v>
      </c>
      <c r="K2039" s="2">
        <v>2107000</v>
      </c>
      <c r="L2039" s="2">
        <v>1856000</v>
      </c>
      <c r="M2039" s="2">
        <v>1039000</v>
      </c>
      <c r="N2039" s="2">
        <v>2445000</v>
      </c>
      <c r="O2039" s="2">
        <v>-79000</v>
      </c>
      <c r="P2039" s="2">
        <v>749000</v>
      </c>
      <c r="Q2039" s="14">
        <v>3920000</v>
      </c>
      <c r="R2039" s="14">
        <v>3442000</v>
      </c>
      <c r="S2039" s="14">
        <v>4792000</v>
      </c>
      <c r="T2039" s="14">
        <v>6120000</v>
      </c>
      <c r="U2039" s="14">
        <v>-2576000</v>
      </c>
      <c r="V2039" s="14">
        <v>-2440000</v>
      </c>
      <c r="W2039" s="14">
        <v>-1842000</v>
      </c>
      <c r="X2039" s="14">
        <v>-1610000</v>
      </c>
      <c r="Y2039" s="14" t="s">
        <v>38</v>
      </c>
      <c r="Z2039" s="14" t="s">
        <v>38</v>
      </c>
      <c r="AA2039" s="14" t="s">
        <v>38</v>
      </c>
      <c r="AB2039" s="14" t="s">
        <v>38</v>
      </c>
      <c r="AC2039" s="14">
        <v>-216000</v>
      </c>
      <c r="AD2039" s="14">
        <v>-590000</v>
      </c>
      <c r="AE2039" s="14">
        <v>-323000</v>
      </c>
      <c r="AF2039" s="14">
        <v>193000</v>
      </c>
      <c r="AG2039" s="2">
        <v>-566000</v>
      </c>
      <c r="AH2039" s="2">
        <v>-430000</v>
      </c>
      <c r="AI2039" s="2">
        <v>168000</v>
      </c>
      <c r="AJ2039" s="2">
        <v>117000</v>
      </c>
      <c r="AK2039" s="16" t="str">
        <f t="shared" si="535"/>
        <v>Нет</v>
      </c>
      <c r="AL2039" s="16" t="str">
        <f t="shared" si="552"/>
        <v>Нет</v>
      </c>
      <c r="AM2039" s="16" t="str">
        <f t="shared" si="534"/>
        <v>Нет</v>
      </c>
      <c r="AN2039">
        <f t="shared" si="536"/>
        <v>0.42494887525562375</v>
      </c>
      <c r="AO2039">
        <f t="shared" si="537"/>
        <v>-30.949367088607595</v>
      </c>
      <c r="AP2039">
        <f t="shared" si="538"/>
        <v>-0.1054739652870494</v>
      </c>
      <c r="AQ2039">
        <f t="shared" si="539"/>
        <v>1.3162790697674418</v>
      </c>
      <c r="AR2039">
        <f t="shared" si="540"/>
        <v>-2.5595238095238093</v>
      </c>
      <c r="AS2039">
        <f t="shared" si="541"/>
        <v>1.4358974358974359</v>
      </c>
    </row>
    <row r="2040" spans="1:46" hidden="1" x14ac:dyDescent="0.35">
      <c r="A2040" s="6">
        <v>1181</v>
      </c>
      <c r="B2040" s="11" t="s">
        <v>2816</v>
      </c>
      <c r="C2040" s="8" t="s">
        <v>2817</v>
      </c>
      <c r="D2040" s="2">
        <v>1</v>
      </c>
      <c r="E2040" s="2">
        <v>99</v>
      </c>
      <c r="F2040" s="2" t="s">
        <v>38</v>
      </c>
      <c r="G2040" s="12"/>
      <c r="H2040" s="8" t="s">
        <v>40</v>
      </c>
      <c r="I2040" s="2">
        <v>2520000</v>
      </c>
      <c r="J2040" s="2">
        <v>3872000</v>
      </c>
      <c r="K2040" s="2">
        <v>3165000</v>
      </c>
      <c r="L2040" s="2">
        <v>2709000</v>
      </c>
      <c r="M2040" s="2">
        <v>3913000</v>
      </c>
      <c r="N2040" s="2">
        <v>3947000</v>
      </c>
      <c r="O2040" s="2">
        <v>3804000</v>
      </c>
      <c r="P2040" s="2">
        <v>3966000</v>
      </c>
      <c r="Q2040" s="14">
        <v>3913000</v>
      </c>
      <c r="R2040" s="14">
        <v>3947000</v>
      </c>
      <c r="S2040" s="14">
        <v>3804000</v>
      </c>
      <c r="T2040" s="14">
        <v>3966000</v>
      </c>
      <c r="U2040" s="14">
        <v>-14919000</v>
      </c>
      <c r="V2040" s="14">
        <v>-13541000</v>
      </c>
      <c r="W2040" s="14">
        <v>-8937000</v>
      </c>
      <c r="X2040" s="14">
        <v>-8877000</v>
      </c>
      <c r="Y2040" s="14" t="s">
        <v>38</v>
      </c>
      <c r="Z2040" s="14" t="s">
        <v>38</v>
      </c>
      <c r="AA2040" s="14" t="s">
        <v>38</v>
      </c>
      <c r="AB2040" s="14" t="s">
        <v>38</v>
      </c>
      <c r="AC2040" s="14">
        <v>-1378000</v>
      </c>
      <c r="AD2040" s="14">
        <v>-4604000</v>
      </c>
      <c r="AE2040" s="14">
        <v>57000</v>
      </c>
      <c r="AF2040" s="14">
        <v>153000</v>
      </c>
      <c r="AG2040" s="2">
        <v>-5931000</v>
      </c>
      <c r="AH2040" s="2">
        <v>-4553000</v>
      </c>
      <c r="AI2040" s="2">
        <v>51000</v>
      </c>
      <c r="AJ2040" s="2">
        <v>111000</v>
      </c>
      <c r="AK2040" s="16" t="str">
        <f t="shared" si="535"/>
        <v>Нет</v>
      </c>
      <c r="AL2040" s="16" t="str">
        <f t="shared" si="552"/>
        <v>Нет</v>
      </c>
      <c r="AM2040" s="16" t="str">
        <f t="shared" si="534"/>
        <v>Нет</v>
      </c>
      <c r="AN2040">
        <f t="shared" si="536"/>
        <v>0.99138586268051687</v>
      </c>
      <c r="AO2040">
        <f t="shared" si="537"/>
        <v>1.0375920084121977</v>
      </c>
      <c r="AP2040">
        <f t="shared" si="538"/>
        <v>0.9591527987897126</v>
      </c>
      <c r="AQ2040">
        <f t="shared" si="539"/>
        <v>1.3026575884032505</v>
      </c>
      <c r="AR2040">
        <f t="shared" si="540"/>
        <v>-89.274509803921575</v>
      </c>
      <c r="AS2040">
        <f t="shared" si="541"/>
        <v>0.45945945945945948</v>
      </c>
    </row>
    <row r="2041" spans="1:46" ht="29" hidden="1" x14ac:dyDescent="0.35">
      <c r="A2041" s="6">
        <v>1969</v>
      </c>
      <c r="B2041" s="11" t="s">
        <v>4676</v>
      </c>
      <c r="C2041" s="8" t="s">
        <v>4677</v>
      </c>
      <c r="D2041" s="2">
        <v>3</v>
      </c>
      <c r="E2041" s="2">
        <v>33</v>
      </c>
      <c r="F2041" s="2" t="s">
        <v>38</v>
      </c>
      <c r="G2041" s="12" t="s">
        <v>1265</v>
      </c>
      <c r="H2041" s="8" t="s">
        <v>121</v>
      </c>
      <c r="I2041" s="2">
        <v>14563000</v>
      </c>
      <c r="J2041" s="2">
        <v>13715000</v>
      </c>
      <c r="K2041" s="2">
        <v>8717000</v>
      </c>
      <c r="L2041" s="2">
        <v>6425000</v>
      </c>
      <c r="M2041" s="2">
        <v>475000</v>
      </c>
      <c r="N2041" s="2">
        <v>268000</v>
      </c>
      <c r="O2041" s="2">
        <v>417000</v>
      </c>
      <c r="P2041" s="2" t="s">
        <v>38</v>
      </c>
      <c r="Q2041" s="14">
        <v>3909000</v>
      </c>
      <c r="R2041" s="14">
        <v>4001000</v>
      </c>
      <c r="S2041" s="14">
        <v>5836000</v>
      </c>
      <c r="T2041" s="14">
        <v>3303000</v>
      </c>
      <c r="U2041" s="14">
        <v>1370000</v>
      </c>
      <c r="V2041" s="14">
        <v>1223000</v>
      </c>
      <c r="W2041" s="14">
        <v>838000</v>
      </c>
      <c r="X2041" s="14" t="s">
        <v>38</v>
      </c>
      <c r="Y2041" s="14" t="s">
        <v>38</v>
      </c>
      <c r="Z2041" s="14" t="s">
        <v>38</v>
      </c>
      <c r="AA2041" s="14" t="s">
        <v>38</v>
      </c>
      <c r="AB2041" s="14" t="s">
        <v>38</v>
      </c>
      <c r="AC2041" s="14">
        <v>147000</v>
      </c>
      <c r="AD2041" s="14">
        <v>385000</v>
      </c>
      <c r="AE2041" s="14">
        <v>-451000</v>
      </c>
      <c r="AF2041" s="14">
        <v>527000</v>
      </c>
      <c r="AG2041" s="2">
        <v>7053000</v>
      </c>
      <c r="AH2041" s="2">
        <v>5420000</v>
      </c>
      <c r="AI2041" s="2">
        <v>5035000</v>
      </c>
      <c r="AJ2041" s="2">
        <v>2596000</v>
      </c>
      <c r="AK2041" s="16" t="str">
        <f t="shared" si="535"/>
        <v>Да</v>
      </c>
      <c r="AL2041" s="16" t="str">
        <f t="shared" ref="AL2041:AL2042" si="553">IF(IFERROR(AN2041*AO2041*AP2041*AQ2041*AR2041*AS2041,0)=0,"Да","Нет")</f>
        <v>Да</v>
      </c>
      <c r="AM2041" s="16"/>
      <c r="AN2041">
        <f t="shared" si="536"/>
        <v>1.7723880597014925</v>
      </c>
      <c r="AO2041">
        <f t="shared" si="537"/>
        <v>0.64268585131894485</v>
      </c>
      <c r="AP2041" t="e">
        <f t="shared" si="538"/>
        <v>#VALUE!</v>
      </c>
      <c r="AQ2041">
        <f t="shared" si="539"/>
        <v>1.3012915129151292</v>
      </c>
      <c r="AR2041">
        <f t="shared" si="540"/>
        <v>1.0764647467725919</v>
      </c>
      <c r="AS2041">
        <f t="shared" si="541"/>
        <v>1.939522342064715</v>
      </c>
    </row>
    <row r="2042" spans="1:46" x14ac:dyDescent="0.35">
      <c r="A2042" s="6">
        <v>290</v>
      </c>
      <c r="B2042" s="11" t="s">
        <v>719</v>
      </c>
      <c r="C2042" s="8" t="s">
        <v>720</v>
      </c>
      <c r="D2042" s="2">
        <v>4</v>
      </c>
      <c r="E2042" s="2">
        <v>38</v>
      </c>
      <c r="F2042" s="2" t="s">
        <v>38</v>
      </c>
      <c r="G2042" s="12"/>
      <c r="H2042" s="8" t="s">
        <v>121</v>
      </c>
      <c r="I2042" s="2">
        <v>782000</v>
      </c>
      <c r="J2042" s="2">
        <v>733000</v>
      </c>
      <c r="K2042" s="2">
        <v>1352000</v>
      </c>
      <c r="L2042" s="2">
        <v>1028000</v>
      </c>
      <c r="M2042" s="2">
        <v>272000</v>
      </c>
      <c r="N2042" s="2">
        <v>93000</v>
      </c>
      <c r="O2042" s="2">
        <v>156000</v>
      </c>
      <c r="P2042" s="2">
        <v>-232000</v>
      </c>
      <c r="Q2042" s="14">
        <v>3905000</v>
      </c>
      <c r="R2042" s="14">
        <v>4395000</v>
      </c>
      <c r="S2042" s="14">
        <v>5194000</v>
      </c>
      <c r="T2042" s="14">
        <v>5764000</v>
      </c>
      <c r="U2042" s="14">
        <v>-694000</v>
      </c>
      <c r="V2042" s="14">
        <v>-898000</v>
      </c>
      <c r="W2042" s="14">
        <v>-547000</v>
      </c>
      <c r="X2042" s="14">
        <v>-433000</v>
      </c>
      <c r="Y2042" s="14" t="s">
        <v>38</v>
      </c>
      <c r="Z2042" s="14" t="s">
        <v>38</v>
      </c>
      <c r="AA2042" s="14" t="s">
        <v>38</v>
      </c>
      <c r="AB2042" s="14" t="s">
        <v>38</v>
      </c>
      <c r="AC2042" s="14">
        <v>204000</v>
      </c>
      <c r="AD2042" s="14">
        <v>-351000</v>
      </c>
      <c r="AE2042" s="14">
        <v>-114000</v>
      </c>
      <c r="AF2042" s="14">
        <v>-497000</v>
      </c>
      <c r="AG2042" s="2">
        <v>409000</v>
      </c>
      <c r="AH2042" s="2">
        <v>225000</v>
      </c>
      <c r="AI2042" s="2">
        <v>597000</v>
      </c>
      <c r="AJ2042" s="2">
        <v>711000</v>
      </c>
      <c r="AK2042" s="16" t="str">
        <f t="shared" si="535"/>
        <v>Да</v>
      </c>
      <c r="AL2042" s="16" t="str">
        <f t="shared" si="553"/>
        <v>Нет</v>
      </c>
      <c r="AM2042" s="16" t="str">
        <f t="shared" ref="AM2042:AM2044" si="554">IF(AN2042&gt;1,"Да","Нет")</f>
        <v>Да</v>
      </c>
      <c r="AN2042">
        <f t="shared" si="536"/>
        <v>2.924731182795699</v>
      </c>
      <c r="AO2042">
        <f t="shared" si="537"/>
        <v>0.59615384615384615</v>
      </c>
      <c r="AP2042">
        <f t="shared" si="538"/>
        <v>-0.67241379310344829</v>
      </c>
      <c r="AQ2042">
        <f t="shared" si="539"/>
        <v>1.8177777777777777</v>
      </c>
      <c r="AR2042">
        <f t="shared" si="540"/>
        <v>0.37688442211055279</v>
      </c>
      <c r="AS2042">
        <f t="shared" si="541"/>
        <v>0.83966244725738393</v>
      </c>
      <c r="AT2042">
        <f>AQ2042*AN2042</f>
        <v>5.316511350059737</v>
      </c>
    </row>
    <row r="2043" spans="1:46" ht="29" hidden="1" x14ac:dyDescent="0.35">
      <c r="A2043" s="6">
        <v>1797</v>
      </c>
      <c r="B2043" s="11" t="s">
        <v>4272</v>
      </c>
      <c r="C2043" s="8" t="s">
        <v>4273</v>
      </c>
      <c r="D2043" s="2">
        <v>3</v>
      </c>
      <c r="E2043" s="2">
        <v>99</v>
      </c>
      <c r="F2043" s="2" t="s">
        <v>38</v>
      </c>
      <c r="G2043" s="12" t="s">
        <v>4274</v>
      </c>
      <c r="H2043" s="8" t="s">
        <v>40</v>
      </c>
      <c r="I2043" s="2">
        <v>292776000</v>
      </c>
      <c r="J2043" s="2">
        <v>400000000</v>
      </c>
      <c r="K2043" s="2">
        <v>431191000</v>
      </c>
      <c r="L2043" s="2">
        <v>753838000</v>
      </c>
      <c r="M2043" s="2">
        <v>-22392000</v>
      </c>
      <c r="N2043" s="2">
        <v>-28000000</v>
      </c>
      <c r="O2043" s="2">
        <v>-14906000</v>
      </c>
      <c r="P2043" s="2">
        <v>-10493000</v>
      </c>
      <c r="Q2043" s="14">
        <v>3889000</v>
      </c>
      <c r="R2043" s="14">
        <v>3000000</v>
      </c>
      <c r="S2043" s="14">
        <v>4503000</v>
      </c>
      <c r="T2043" s="14">
        <v>3353000</v>
      </c>
      <c r="U2043" s="14">
        <v>-575012000</v>
      </c>
      <c r="V2043" s="14">
        <v>-464000000</v>
      </c>
      <c r="W2043" s="14">
        <v>-427464000</v>
      </c>
      <c r="X2043" s="14">
        <v>-92915000</v>
      </c>
      <c r="Y2043" s="14" t="s">
        <v>38</v>
      </c>
      <c r="Z2043" s="14" t="s">
        <v>38</v>
      </c>
      <c r="AA2043" s="14" t="s">
        <v>38</v>
      </c>
      <c r="AB2043" s="14" t="s">
        <v>38</v>
      </c>
      <c r="AC2043" s="14">
        <v>-111179000</v>
      </c>
      <c r="AD2043" s="14">
        <v>-36000000</v>
      </c>
      <c r="AE2043" s="14">
        <v>-334548000</v>
      </c>
      <c r="AF2043" s="14">
        <v>-70762000</v>
      </c>
      <c r="AG2043" s="2">
        <v>-572494000</v>
      </c>
      <c r="AH2043" s="2">
        <v>-461000000</v>
      </c>
      <c r="AI2043" s="2">
        <v>-424946000</v>
      </c>
      <c r="AJ2043" s="2">
        <v>-90397000</v>
      </c>
      <c r="AK2043" s="16" t="str">
        <f t="shared" si="535"/>
        <v>Нет</v>
      </c>
      <c r="AL2043" s="16" t="str">
        <f t="shared" ref="AL2043:AL2049" si="555">IF(IFERROR(AN2043*AO2043*AP2043*AQ2043*AR2043*AS2043,0)=0,"Да","Нет")</f>
        <v>Нет</v>
      </c>
      <c r="AM2043" s="16" t="str">
        <f t="shared" si="554"/>
        <v>Нет</v>
      </c>
      <c r="AN2043">
        <f t="shared" si="536"/>
        <v>0.79971428571428571</v>
      </c>
      <c r="AO2043">
        <f t="shared" si="537"/>
        <v>1.8784382128002146</v>
      </c>
      <c r="AP2043">
        <f t="shared" si="538"/>
        <v>1.4205660916801677</v>
      </c>
      <c r="AQ2043">
        <f t="shared" si="539"/>
        <v>1.2418524945770064</v>
      </c>
      <c r="AR2043">
        <f t="shared" si="540"/>
        <v>1.0848437213198854</v>
      </c>
      <c r="AS2043">
        <f t="shared" si="541"/>
        <v>4.7008860913525892</v>
      </c>
    </row>
    <row r="2044" spans="1:46" hidden="1" x14ac:dyDescent="0.35">
      <c r="A2044" s="6">
        <v>946</v>
      </c>
      <c r="B2044" s="11" t="s">
        <v>2262</v>
      </c>
      <c r="C2044" s="8" t="s">
        <v>2263</v>
      </c>
      <c r="D2044" s="2">
        <v>1</v>
      </c>
      <c r="E2044" s="2">
        <v>29</v>
      </c>
      <c r="F2044" s="2" t="s">
        <v>38</v>
      </c>
      <c r="G2044" s="12"/>
      <c r="H2044" s="8" t="s">
        <v>40</v>
      </c>
      <c r="I2044" s="2">
        <v>23880000</v>
      </c>
      <c r="J2044" s="2">
        <v>23813000</v>
      </c>
      <c r="K2044" s="2">
        <v>25027000</v>
      </c>
      <c r="L2044" s="2">
        <v>27308000</v>
      </c>
      <c r="M2044" s="2">
        <v>513000</v>
      </c>
      <c r="N2044" s="2">
        <v>399000</v>
      </c>
      <c r="O2044" s="2">
        <v>-2521000</v>
      </c>
      <c r="P2044" s="2">
        <v>577000</v>
      </c>
      <c r="Q2044" s="14">
        <v>3795000</v>
      </c>
      <c r="R2044" s="14">
        <v>6639000</v>
      </c>
      <c r="S2044" s="14">
        <v>6279000</v>
      </c>
      <c r="T2044" s="14">
        <v>14878000</v>
      </c>
      <c r="U2044" s="14">
        <v>4333000</v>
      </c>
      <c r="V2044" s="14">
        <v>3196000</v>
      </c>
      <c r="W2044" s="14">
        <v>2766000</v>
      </c>
      <c r="X2044" s="14">
        <v>8935000</v>
      </c>
      <c r="Y2044" s="14" t="s">
        <v>38</v>
      </c>
      <c r="Z2044" s="14" t="s">
        <v>38</v>
      </c>
      <c r="AA2044" s="14" t="s">
        <v>38</v>
      </c>
      <c r="AB2044" s="14" t="s">
        <v>38</v>
      </c>
      <c r="AC2044" s="14">
        <v>89000</v>
      </c>
      <c r="AD2044" s="14">
        <v>430000</v>
      </c>
      <c r="AE2044" s="14">
        <v>-6169000</v>
      </c>
      <c r="AF2044" s="14">
        <v>2135000</v>
      </c>
      <c r="AG2044" s="2">
        <v>4410000</v>
      </c>
      <c r="AH2044" s="2">
        <v>3273000</v>
      </c>
      <c r="AI2044" s="2">
        <v>2843000</v>
      </c>
      <c r="AJ2044" s="2">
        <v>9012000</v>
      </c>
      <c r="AK2044" s="16" t="str">
        <f t="shared" si="535"/>
        <v>Да</v>
      </c>
      <c r="AL2044" s="16" t="str">
        <f t="shared" si="555"/>
        <v>Нет</v>
      </c>
      <c r="AM2044" s="16" t="str">
        <f t="shared" si="554"/>
        <v>Да</v>
      </c>
      <c r="AN2044">
        <f t="shared" si="536"/>
        <v>1.2857142857142858</v>
      </c>
      <c r="AO2044">
        <f t="shared" si="537"/>
        <v>-0.15827052756842522</v>
      </c>
      <c r="AP2044">
        <f t="shared" si="538"/>
        <v>-4.3691507798960139</v>
      </c>
      <c r="AQ2044">
        <f t="shared" si="539"/>
        <v>1.3473877176901925</v>
      </c>
      <c r="AR2044">
        <f t="shared" si="540"/>
        <v>1.1512486809708056</v>
      </c>
      <c r="AS2044">
        <f t="shared" si="541"/>
        <v>0.31546826453617399</v>
      </c>
      <c r="AT2044">
        <f>AQ2044*AN2044</f>
        <v>1.7323556370302475</v>
      </c>
    </row>
    <row r="2045" spans="1:46" ht="58" hidden="1" x14ac:dyDescent="0.35">
      <c r="A2045" s="6">
        <v>1457</v>
      </c>
      <c r="B2045" s="11" t="s">
        <v>3449</v>
      </c>
      <c r="C2045" s="8" t="s">
        <v>3450</v>
      </c>
      <c r="D2045" s="2">
        <v>1</v>
      </c>
      <c r="E2045" s="2">
        <v>99</v>
      </c>
      <c r="F2045" s="2" t="s">
        <v>38</v>
      </c>
      <c r="G2045" s="12" t="s">
        <v>3451</v>
      </c>
      <c r="H2045" s="8" t="s">
        <v>40</v>
      </c>
      <c r="I2045" s="2">
        <v>594151000</v>
      </c>
      <c r="J2045" s="2">
        <v>594151000</v>
      </c>
      <c r="K2045" s="2">
        <v>594152000</v>
      </c>
      <c r="L2045" s="2">
        <v>615216000</v>
      </c>
      <c r="M2045" s="2">
        <v>-342000</v>
      </c>
      <c r="N2045" s="2">
        <v>-3684000</v>
      </c>
      <c r="O2045" s="2">
        <v>249000</v>
      </c>
      <c r="P2045" s="2" t="s">
        <v>38</v>
      </c>
      <c r="Q2045" s="14">
        <v>3610000</v>
      </c>
      <c r="R2045" s="14">
        <v>892000</v>
      </c>
      <c r="S2045" s="14">
        <v>249000</v>
      </c>
      <c r="T2045" s="14" t="s">
        <v>38</v>
      </c>
      <c r="U2045" s="14">
        <v>-852472000</v>
      </c>
      <c r="V2045" s="14">
        <v>-852130000</v>
      </c>
      <c r="W2045" s="14">
        <v>-847554000</v>
      </c>
      <c r="X2045" s="14">
        <v>-821644000</v>
      </c>
      <c r="Y2045" s="14" t="s">
        <v>38</v>
      </c>
      <c r="Z2045" s="14" t="s">
        <v>38</v>
      </c>
      <c r="AA2045" s="14" t="s">
        <v>38</v>
      </c>
      <c r="AB2045" s="14" t="s">
        <v>38</v>
      </c>
      <c r="AC2045" s="14">
        <v>-342000</v>
      </c>
      <c r="AD2045" s="14">
        <v>-3684000</v>
      </c>
      <c r="AE2045" s="14">
        <v>-25955000</v>
      </c>
      <c r="AF2045" s="14">
        <v>-272940000</v>
      </c>
      <c r="AG2045" s="2">
        <v>-331628000</v>
      </c>
      <c r="AH2045" s="2">
        <v>-331286000</v>
      </c>
      <c r="AI2045" s="2">
        <v>-326710000</v>
      </c>
      <c r="AJ2045" s="2">
        <v>-300799000</v>
      </c>
      <c r="AK2045" s="16" t="str">
        <f t="shared" si="535"/>
        <v>Нет</v>
      </c>
      <c r="AL2045" s="16" t="str">
        <f t="shared" si="555"/>
        <v>Да</v>
      </c>
      <c r="AM2045" s="16"/>
      <c r="AN2045">
        <f t="shared" si="536"/>
        <v>9.2833876221498371E-2</v>
      </c>
      <c r="AO2045">
        <f t="shared" si="537"/>
        <v>-14.795180722891565</v>
      </c>
      <c r="AP2045" t="e">
        <f t="shared" si="538"/>
        <v>#VALUE!</v>
      </c>
      <c r="AQ2045">
        <f t="shared" si="539"/>
        <v>1.0010323406361874</v>
      </c>
      <c r="AR2045">
        <f t="shared" si="540"/>
        <v>1.0140063052860335</v>
      </c>
      <c r="AS2045">
        <f t="shared" si="541"/>
        <v>1.0861405789247969</v>
      </c>
    </row>
    <row r="2046" spans="1:46" hidden="1" x14ac:dyDescent="0.35">
      <c r="A2046" s="6">
        <v>1556</v>
      </c>
      <c r="B2046" s="11" t="s">
        <v>3681</v>
      </c>
      <c r="C2046" s="8" t="s">
        <v>3682</v>
      </c>
      <c r="D2046" s="2">
        <v>1</v>
      </c>
      <c r="E2046" s="2">
        <v>82</v>
      </c>
      <c r="F2046" s="2" t="s">
        <v>38</v>
      </c>
      <c r="G2046" s="12"/>
      <c r="H2046" s="8" t="s">
        <v>40</v>
      </c>
      <c r="I2046" s="2">
        <v>75599000</v>
      </c>
      <c r="J2046" s="2">
        <v>73265000</v>
      </c>
      <c r="K2046" s="2">
        <v>78666000</v>
      </c>
      <c r="L2046" s="2">
        <v>110880000</v>
      </c>
      <c r="M2046" s="2">
        <v>1151000</v>
      </c>
      <c r="N2046" s="2">
        <v>389000</v>
      </c>
      <c r="O2046" s="2">
        <v>-1612000</v>
      </c>
      <c r="P2046" s="2">
        <v>-4853000</v>
      </c>
      <c r="Q2046" s="14">
        <v>3558000</v>
      </c>
      <c r="R2046" s="14">
        <v>1332000</v>
      </c>
      <c r="S2046" s="14">
        <v>798000</v>
      </c>
      <c r="T2046" s="14">
        <v>1150000</v>
      </c>
      <c r="U2046" s="14">
        <v>-75183000</v>
      </c>
      <c r="V2046" s="14">
        <v>-71403000</v>
      </c>
      <c r="W2046" s="14">
        <v>-60792000</v>
      </c>
      <c r="X2046" s="14">
        <v>-24495000</v>
      </c>
      <c r="Y2046" s="14" t="s">
        <v>38</v>
      </c>
      <c r="Z2046" s="14" t="s">
        <v>38</v>
      </c>
      <c r="AA2046" s="14" t="s">
        <v>38</v>
      </c>
      <c r="AB2046" s="14" t="s">
        <v>38</v>
      </c>
      <c r="AC2046" s="14">
        <v>-3780000</v>
      </c>
      <c r="AD2046" s="14">
        <v>-10611000</v>
      </c>
      <c r="AE2046" s="14">
        <v>-12757000</v>
      </c>
      <c r="AF2046" s="14">
        <v>-3138000</v>
      </c>
      <c r="AG2046" s="2">
        <v>39099000</v>
      </c>
      <c r="AH2046" s="2">
        <v>42879000</v>
      </c>
      <c r="AI2046" s="2">
        <v>53491000</v>
      </c>
      <c r="AJ2046" s="2">
        <v>89787000</v>
      </c>
      <c r="AK2046" s="16" t="str">
        <f t="shared" si="535"/>
        <v>Нет</v>
      </c>
      <c r="AL2046" s="16" t="str">
        <f t="shared" si="555"/>
        <v>Нет</v>
      </c>
      <c r="AM2046" s="16" t="str">
        <f t="shared" ref="AM2046:AM2047" si="556">IF(AN2046&gt;1,"Да","Нет")</f>
        <v>Да</v>
      </c>
      <c r="AN2046">
        <f t="shared" si="536"/>
        <v>2.9588688946015425</v>
      </c>
      <c r="AO2046">
        <f t="shared" si="537"/>
        <v>-0.2413151364764268</v>
      </c>
      <c r="AP2046">
        <f t="shared" si="538"/>
        <v>0.33216567071914282</v>
      </c>
      <c r="AQ2046">
        <f t="shared" si="539"/>
        <v>0.91184495907087382</v>
      </c>
      <c r="AR2046">
        <f t="shared" si="540"/>
        <v>0.80161148604438126</v>
      </c>
      <c r="AS2046">
        <f t="shared" si="541"/>
        <v>0.59575439651619944</v>
      </c>
      <c r="AT2046">
        <f t="shared" ref="AT2046:AT2047" si="557">AQ2046*AN2046</f>
        <v>2.6980296860940252</v>
      </c>
    </row>
    <row r="2047" spans="1:46" ht="29" hidden="1" x14ac:dyDescent="0.35">
      <c r="A2047" s="6">
        <v>364</v>
      </c>
      <c r="B2047" s="11" t="s">
        <v>891</v>
      </c>
      <c r="C2047" s="8" t="s">
        <v>892</v>
      </c>
      <c r="D2047" s="2">
        <v>3</v>
      </c>
      <c r="E2047" s="2">
        <v>99</v>
      </c>
      <c r="F2047" s="2" t="s">
        <v>38</v>
      </c>
      <c r="G2047" s="12"/>
      <c r="H2047" s="8" t="s">
        <v>40</v>
      </c>
      <c r="I2047" s="2">
        <v>40784000</v>
      </c>
      <c r="J2047" s="2">
        <v>40384000</v>
      </c>
      <c r="K2047" s="2">
        <v>40990000</v>
      </c>
      <c r="L2047" s="2">
        <v>43511000</v>
      </c>
      <c r="M2047" s="2">
        <v>3508000</v>
      </c>
      <c r="N2047" s="2">
        <v>3420000</v>
      </c>
      <c r="O2047" s="2">
        <v>3088000</v>
      </c>
      <c r="P2047" s="2">
        <v>2486000</v>
      </c>
      <c r="Q2047" s="14">
        <v>3508000</v>
      </c>
      <c r="R2047" s="14">
        <v>3420000</v>
      </c>
      <c r="S2047" s="14">
        <v>3285000</v>
      </c>
      <c r="T2047" s="14">
        <v>2922000</v>
      </c>
      <c r="U2047" s="14">
        <v>-1285340000</v>
      </c>
      <c r="V2047" s="14">
        <v>-1284247000</v>
      </c>
      <c r="W2047" s="14">
        <v>-1284895000</v>
      </c>
      <c r="X2047" s="14">
        <v>-1283318000</v>
      </c>
      <c r="Y2047" s="14" t="s">
        <v>38</v>
      </c>
      <c r="Z2047" s="14" t="s">
        <v>38</v>
      </c>
      <c r="AA2047" s="14" t="s">
        <v>38</v>
      </c>
      <c r="AB2047" s="14" t="s">
        <v>38</v>
      </c>
      <c r="AC2047" s="14">
        <v>-358000</v>
      </c>
      <c r="AD2047" s="14">
        <v>-641000</v>
      </c>
      <c r="AE2047" s="14">
        <v>-1488000</v>
      </c>
      <c r="AF2047" s="14">
        <v>-4906000</v>
      </c>
      <c r="AG2047" s="2">
        <v>19549000</v>
      </c>
      <c r="AH2047" s="2">
        <v>20642000</v>
      </c>
      <c r="AI2047" s="2">
        <v>19994000</v>
      </c>
      <c r="AJ2047" s="2">
        <v>21571000</v>
      </c>
      <c r="AK2047" s="16" t="str">
        <f t="shared" si="535"/>
        <v>Нет</v>
      </c>
      <c r="AL2047" s="16" t="str">
        <f t="shared" si="555"/>
        <v>Нет</v>
      </c>
      <c r="AM2047" s="16" t="str">
        <f t="shared" si="556"/>
        <v>Да</v>
      </c>
      <c r="AN2047">
        <f t="shared" si="536"/>
        <v>1.0257309941520467</v>
      </c>
      <c r="AO2047">
        <f t="shared" si="537"/>
        <v>1.1075129533678756</v>
      </c>
      <c r="AP2047">
        <f t="shared" si="538"/>
        <v>1.242156074014481</v>
      </c>
      <c r="AQ2047">
        <f t="shared" si="539"/>
        <v>0.94704970448599946</v>
      </c>
      <c r="AR2047">
        <f t="shared" si="540"/>
        <v>1.0324097229168752</v>
      </c>
      <c r="AS2047">
        <f t="shared" si="541"/>
        <v>0.92689258726994572</v>
      </c>
      <c r="AT2047">
        <f t="shared" si="557"/>
        <v>0.97141823489382628</v>
      </c>
    </row>
    <row r="2048" spans="1:46" hidden="1" x14ac:dyDescent="0.35">
      <c r="A2048" s="6">
        <v>1891</v>
      </c>
      <c r="B2048" s="11" t="s">
        <v>4497</v>
      </c>
      <c r="C2048" s="8" t="s">
        <v>4498</v>
      </c>
      <c r="D2048" s="2">
        <v>6</v>
      </c>
      <c r="E2048" s="2">
        <v>10</v>
      </c>
      <c r="F2048" s="2" t="s">
        <v>38</v>
      </c>
      <c r="G2048" s="12"/>
      <c r="H2048" s="8" t="s">
        <v>40</v>
      </c>
      <c r="I2048" s="2">
        <v>116468000</v>
      </c>
      <c r="J2048" s="2">
        <v>112203000</v>
      </c>
      <c r="K2048" s="2">
        <v>122221000</v>
      </c>
      <c r="L2048" s="2">
        <v>136869000</v>
      </c>
      <c r="M2048" s="2">
        <v>3463000</v>
      </c>
      <c r="N2048" s="2">
        <v>1925000</v>
      </c>
      <c r="O2048" s="2">
        <v>651000</v>
      </c>
      <c r="P2048" s="2" t="s">
        <v>38</v>
      </c>
      <c r="Q2048" s="14">
        <v>3463000</v>
      </c>
      <c r="R2048" s="14">
        <v>1925000</v>
      </c>
      <c r="S2048" s="14">
        <v>651000</v>
      </c>
      <c r="T2048" s="14" t="s">
        <v>38</v>
      </c>
      <c r="U2048" s="14">
        <v>-1647000</v>
      </c>
      <c r="V2048" s="14">
        <v>-8001000</v>
      </c>
      <c r="W2048" s="14">
        <v>-2471000</v>
      </c>
      <c r="X2048" s="14">
        <v>-683000</v>
      </c>
      <c r="Y2048" s="14" t="s">
        <v>38</v>
      </c>
      <c r="Z2048" s="14" t="s">
        <v>38</v>
      </c>
      <c r="AA2048" s="14" t="s">
        <v>38</v>
      </c>
      <c r="AB2048" s="14" t="s">
        <v>38</v>
      </c>
      <c r="AC2048" s="14">
        <v>6354000</v>
      </c>
      <c r="AD2048" s="14">
        <v>-5530000</v>
      </c>
      <c r="AE2048" s="14">
        <v>-2851000</v>
      </c>
      <c r="AF2048" s="14">
        <v>107611000</v>
      </c>
      <c r="AG2048" s="2">
        <v>114204000</v>
      </c>
      <c r="AH2048" s="2">
        <v>107849000</v>
      </c>
      <c r="AI2048" s="2">
        <v>113379000</v>
      </c>
      <c r="AJ2048" s="2">
        <v>115167000</v>
      </c>
      <c r="AK2048" s="16" t="str">
        <f t="shared" si="535"/>
        <v>Да</v>
      </c>
      <c r="AL2048" s="16" t="str">
        <f t="shared" si="555"/>
        <v>Да</v>
      </c>
      <c r="AM2048" s="16"/>
      <c r="AN2048">
        <f t="shared" si="536"/>
        <v>1.7989610389610389</v>
      </c>
      <c r="AO2048">
        <f t="shared" si="537"/>
        <v>2.956989247311828</v>
      </c>
      <c r="AP2048" t="e">
        <f t="shared" si="538"/>
        <v>#VALUE!</v>
      </c>
      <c r="AQ2048">
        <f t="shared" si="539"/>
        <v>1.0589249784420811</v>
      </c>
      <c r="AR2048">
        <f t="shared" si="540"/>
        <v>0.95122553559301104</v>
      </c>
      <c r="AS2048">
        <f t="shared" si="541"/>
        <v>0.98447471932063868</v>
      </c>
    </row>
    <row r="2049" spans="1:46" hidden="1" x14ac:dyDescent="0.35">
      <c r="A2049" s="6">
        <v>1956</v>
      </c>
      <c r="B2049" s="11" t="s">
        <v>4645</v>
      </c>
      <c r="C2049" s="8" t="s">
        <v>4646</v>
      </c>
      <c r="D2049" s="2">
        <v>1</v>
      </c>
      <c r="E2049" s="2">
        <v>87</v>
      </c>
      <c r="F2049" s="2" t="s">
        <v>38</v>
      </c>
      <c r="G2049" s="12"/>
      <c r="H2049" s="8" t="s">
        <v>121</v>
      </c>
      <c r="I2049" s="2">
        <v>1785000</v>
      </c>
      <c r="J2049" s="2">
        <v>2688000</v>
      </c>
      <c r="K2049" s="2">
        <v>2742000</v>
      </c>
      <c r="L2049" s="2">
        <v>2887000</v>
      </c>
      <c r="M2049" s="2">
        <v>-604000</v>
      </c>
      <c r="N2049" s="2">
        <v>124000</v>
      </c>
      <c r="O2049" s="2">
        <v>115000</v>
      </c>
      <c r="P2049" s="2">
        <v>317000</v>
      </c>
      <c r="Q2049" s="14">
        <v>3425000</v>
      </c>
      <c r="R2049" s="14">
        <v>3575000</v>
      </c>
      <c r="S2049" s="14">
        <v>3834000</v>
      </c>
      <c r="T2049" s="14">
        <v>4153000</v>
      </c>
      <c r="U2049" s="14">
        <v>-692000</v>
      </c>
      <c r="V2049" s="14">
        <v>-14000</v>
      </c>
      <c r="W2049" s="14">
        <v>-10000</v>
      </c>
      <c r="X2049" s="14">
        <v>151000</v>
      </c>
      <c r="Y2049" s="14" t="s">
        <v>38</v>
      </c>
      <c r="Z2049" s="14" t="s">
        <v>38</v>
      </c>
      <c r="AA2049" s="14" t="s">
        <v>38</v>
      </c>
      <c r="AB2049" s="14" t="s">
        <v>38</v>
      </c>
      <c r="AC2049" s="14">
        <v>-675000</v>
      </c>
      <c r="AD2049" s="14">
        <v>3000</v>
      </c>
      <c r="AE2049" s="14">
        <v>31000</v>
      </c>
      <c r="AF2049" s="14">
        <v>113000</v>
      </c>
      <c r="AG2049" s="2">
        <v>1520000</v>
      </c>
      <c r="AH2049" s="2">
        <v>2197000</v>
      </c>
      <c r="AI2049" s="2">
        <v>2202000</v>
      </c>
      <c r="AJ2049" s="2">
        <v>2368000</v>
      </c>
      <c r="AK2049" s="16" t="str">
        <f t="shared" si="535"/>
        <v>Нет</v>
      </c>
      <c r="AL2049" s="16" t="str">
        <f t="shared" si="555"/>
        <v>Нет</v>
      </c>
      <c r="AM2049" s="16" t="str">
        <f t="shared" ref="AM2049:AM2056" si="558">IF(AN2049&gt;1,"Да","Нет")</f>
        <v>Нет</v>
      </c>
      <c r="AN2049">
        <f t="shared" si="536"/>
        <v>-4.870967741935484</v>
      </c>
      <c r="AO2049">
        <f t="shared" si="537"/>
        <v>1.0782608695652174</v>
      </c>
      <c r="AP2049">
        <f t="shared" si="538"/>
        <v>0.36277602523659308</v>
      </c>
      <c r="AQ2049">
        <f t="shared" si="539"/>
        <v>0.69185252617205284</v>
      </c>
      <c r="AR2049">
        <f t="shared" si="540"/>
        <v>0.99772933696639421</v>
      </c>
      <c r="AS2049">
        <f t="shared" si="541"/>
        <v>0.92989864864864868</v>
      </c>
    </row>
    <row r="2050" spans="1:46" hidden="1" x14ac:dyDescent="0.35">
      <c r="A2050" s="6">
        <v>1854</v>
      </c>
      <c r="B2050" s="11" t="s">
        <v>4407</v>
      </c>
      <c r="C2050" s="8" t="s">
        <v>4408</v>
      </c>
      <c r="D2050" s="2">
        <v>1</v>
      </c>
      <c r="E2050" s="2">
        <v>13</v>
      </c>
      <c r="F2050" s="2" t="s">
        <v>38</v>
      </c>
      <c r="G2050" s="12"/>
      <c r="H2050" s="8" t="s">
        <v>121</v>
      </c>
      <c r="I2050" s="2">
        <v>7040000</v>
      </c>
      <c r="J2050" s="2">
        <v>6868000</v>
      </c>
      <c r="K2050" s="2">
        <v>7011000</v>
      </c>
      <c r="L2050" s="2">
        <v>6837000</v>
      </c>
      <c r="M2050" s="2">
        <v>611000</v>
      </c>
      <c r="N2050" s="2">
        <v>-31000</v>
      </c>
      <c r="O2050" s="2">
        <v>-4000</v>
      </c>
      <c r="P2050" s="2">
        <v>179000</v>
      </c>
      <c r="Q2050" s="14">
        <v>3389000</v>
      </c>
      <c r="R2050" s="14">
        <v>2611000</v>
      </c>
      <c r="S2050" s="14">
        <v>3908000</v>
      </c>
      <c r="T2050" s="14">
        <v>3235000</v>
      </c>
      <c r="U2050" s="14">
        <v>3707000</v>
      </c>
      <c r="V2050" s="14">
        <v>3516000</v>
      </c>
      <c r="W2050" s="14">
        <v>3514000</v>
      </c>
      <c r="X2050" s="14">
        <v>3489000</v>
      </c>
      <c r="Y2050" s="14" t="s">
        <v>38</v>
      </c>
      <c r="Z2050" s="14" t="s">
        <v>38</v>
      </c>
      <c r="AA2050" s="14" t="s">
        <v>38</v>
      </c>
      <c r="AB2050" s="14" t="s">
        <v>38</v>
      </c>
      <c r="AC2050" s="14">
        <v>196000</v>
      </c>
      <c r="AD2050" s="14">
        <v>9000</v>
      </c>
      <c r="AE2050" s="14">
        <v>28000</v>
      </c>
      <c r="AF2050" s="14">
        <v>3000</v>
      </c>
      <c r="AG2050" s="2">
        <v>6849000</v>
      </c>
      <c r="AH2050" s="2">
        <v>6657000</v>
      </c>
      <c r="AI2050" s="2">
        <v>6654000</v>
      </c>
      <c r="AJ2050" s="2">
        <v>6629000</v>
      </c>
      <c r="AK2050" s="16" t="str">
        <f t="shared" ref="AK2050:AK2113" si="559">IF(AC2050&gt;0,"Да","Нет")</f>
        <v>Да</v>
      </c>
      <c r="AL2050" s="16" t="str">
        <f t="shared" ref="AL2050:AL2051" si="560">IF(IFERROR(AN2050*AO2050*AP2050*AQ2050*AR2050*AS2050,0)=0,"Да","Нет")</f>
        <v>Нет</v>
      </c>
      <c r="AM2050" s="16" t="str">
        <f t="shared" si="558"/>
        <v>Нет</v>
      </c>
      <c r="AN2050">
        <f t="shared" ref="AN2050:AN2113" si="561">M2050/N2050</f>
        <v>-19.70967741935484</v>
      </c>
      <c r="AO2050">
        <f t="shared" ref="AO2050:AO2113" si="562">N2050/O2050</f>
        <v>7.75</v>
      </c>
      <c r="AP2050">
        <f t="shared" ref="AP2050:AP2113" si="563">O2050/P2050</f>
        <v>-2.23463687150838E-2</v>
      </c>
      <c r="AQ2050">
        <f t="shared" ref="AQ2050:AQ2113" si="564">AG2050/AH2050</f>
        <v>1.0288418206399279</v>
      </c>
      <c r="AR2050">
        <f t="shared" ref="AR2050:AR2113" si="565">AH2050/AI2050</f>
        <v>1.0004508566275925</v>
      </c>
      <c r="AS2050">
        <f t="shared" ref="AS2050:AS2113" si="566">AI2050/AJ2050</f>
        <v>1.003771307889576</v>
      </c>
    </row>
    <row r="2051" spans="1:46" ht="43.5" hidden="1" x14ac:dyDescent="0.35">
      <c r="A2051" s="6">
        <v>675</v>
      </c>
      <c r="B2051" s="11" t="s">
        <v>1638</v>
      </c>
      <c r="C2051" s="8" t="s">
        <v>1639</v>
      </c>
      <c r="D2051" s="2" t="s">
        <v>38</v>
      </c>
      <c r="E2051" s="2" t="s">
        <v>38</v>
      </c>
      <c r="F2051" s="2" t="s">
        <v>38</v>
      </c>
      <c r="G2051" s="12" t="s">
        <v>1640</v>
      </c>
      <c r="H2051" s="8" t="s">
        <v>40</v>
      </c>
      <c r="I2051" s="2">
        <v>611000</v>
      </c>
      <c r="J2051" s="2">
        <v>1146000</v>
      </c>
      <c r="K2051" s="2">
        <v>1404000</v>
      </c>
      <c r="L2051" s="2">
        <v>1364000</v>
      </c>
      <c r="M2051" s="2">
        <v>-2096000</v>
      </c>
      <c r="N2051" s="2">
        <v>1120000</v>
      </c>
      <c r="O2051" s="2">
        <v>2438000</v>
      </c>
      <c r="P2051" s="2">
        <v>916000</v>
      </c>
      <c r="Q2051" s="14">
        <v>3345000</v>
      </c>
      <c r="R2051" s="14">
        <v>6016000</v>
      </c>
      <c r="S2051" s="14">
        <v>6117000</v>
      </c>
      <c r="T2051" s="14">
        <v>5800000</v>
      </c>
      <c r="U2051" s="14">
        <v>-180000</v>
      </c>
      <c r="V2051" s="14">
        <v>-744000</v>
      </c>
      <c r="W2051" s="14">
        <v>-448000</v>
      </c>
      <c r="X2051" s="14">
        <v>-1260000</v>
      </c>
      <c r="Y2051" s="14" t="s">
        <v>38</v>
      </c>
      <c r="Z2051" s="14" t="s">
        <v>38</v>
      </c>
      <c r="AA2051" s="14" t="s">
        <v>38</v>
      </c>
      <c r="AB2051" s="14" t="s">
        <v>38</v>
      </c>
      <c r="AC2051" s="14">
        <v>565000</v>
      </c>
      <c r="AD2051" s="14">
        <v>-296000</v>
      </c>
      <c r="AE2051" s="14">
        <v>815000</v>
      </c>
      <c r="AF2051" s="14">
        <v>-1002000</v>
      </c>
      <c r="AG2051" s="2">
        <v>450000</v>
      </c>
      <c r="AH2051" s="2">
        <v>-113000</v>
      </c>
      <c r="AI2051" s="2">
        <v>182000</v>
      </c>
      <c r="AJ2051" s="2">
        <v>-630000</v>
      </c>
      <c r="AK2051" s="16" t="str">
        <f t="shared" si="559"/>
        <v>Да</v>
      </c>
      <c r="AL2051" s="16" t="str">
        <f t="shared" si="560"/>
        <v>Нет</v>
      </c>
      <c r="AM2051" s="16" t="str">
        <f t="shared" si="558"/>
        <v>Нет</v>
      </c>
      <c r="AN2051">
        <f t="shared" si="561"/>
        <v>-1.8714285714285714</v>
      </c>
      <c r="AO2051">
        <f t="shared" si="562"/>
        <v>0.45939294503691552</v>
      </c>
      <c r="AP2051">
        <f t="shared" si="563"/>
        <v>2.6615720524017465</v>
      </c>
      <c r="AQ2051">
        <f t="shared" si="564"/>
        <v>-3.9823008849557522</v>
      </c>
      <c r="AR2051">
        <f t="shared" si="565"/>
        <v>-0.62087912087912089</v>
      </c>
      <c r="AS2051">
        <f t="shared" si="566"/>
        <v>-0.28888888888888886</v>
      </c>
    </row>
    <row r="2052" spans="1:46" ht="72.5" hidden="1" x14ac:dyDescent="0.35">
      <c r="A2052" s="6">
        <v>543</v>
      </c>
      <c r="B2052" s="11" t="s">
        <v>1323</v>
      </c>
      <c r="C2052" s="8" t="s">
        <v>1324</v>
      </c>
      <c r="D2052" s="2">
        <v>1</v>
      </c>
      <c r="E2052" s="2">
        <v>99</v>
      </c>
      <c r="F2052" s="2" t="s">
        <v>38</v>
      </c>
      <c r="G2052" s="12" t="s">
        <v>1325</v>
      </c>
      <c r="H2052" s="8" t="s">
        <v>121</v>
      </c>
      <c r="I2052" s="2">
        <v>313506000</v>
      </c>
      <c r="J2052" s="2">
        <v>324768000</v>
      </c>
      <c r="K2052" s="2">
        <v>316053000</v>
      </c>
      <c r="L2052" s="2">
        <v>318874000</v>
      </c>
      <c r="M2052" s="2">
        <v>-3884000</v>
      </c>
      <c r="N2052" s="2">
        <v>67000</v>
      </c>
      <c r="O2052" s="2">
        <v>-2630000</v>
      </c>
      <c r="P2052" s="2">
        <v>4706000</v>
      </c>
      <c r="Q2052" s="14">
        <v>3301000</v>
      </c>
      <c r="R2052" s="14">
        <v>9648000</v>
      </c>
      <c r="S2052" s="14">
        <v>17538000</v>
      </c>
      <c r="T2052" s="14">
        <v>74314000</v>
      </c>
      <c r="U2052" s="14">
        <v>-40440000</v>
      </c>
      <c r="V2052" s="14">
        <v>-27535000</v>
      </c>
      <c r="W2052" s="14">
        <v>-24845000</v>
      </c>
      <c r="X2052" s="14">
        <v>-13085000</v>
      </c>
      <c r="Y2052" s="14" t="s">
        <v>38</v>
      </c>
      <c r="Z2052" s="14" t="s">
        <v>38</v>
      </c>
      <c r="AA2052" s="14" t="s">
        <v>38</v>
      </c>
      <c r="AB2052" s="14" t="s">
        <v>38</v>
      </c>
      <c r="AC2052" s="14">
        <v>-20692000</v>
      </c>
      <c r="AD2052" s="14">
        <v>-2372000</v>
      </c>
      <c r="AE2052" s="14">
        <v>-12671000</v>
      </c>
      <c r="AF2052" s="14">
        <v>-13519000</v>
      </c>
      <c r="AG2052" s="2">
        <v>272480000</v>
      </c>
      <c r="AH2052" s="2">
        <v>285385000</v>
      </c>
      <c r="AI2052" s="2">
        <v>288075000</v>
      </c>
      <c r="AJ2052" s="2">
        <v>299835000</v>
      </c>
      <c r="AK2052" s="16" t="str">
        <f t="shared" si="559"/>
        <v>Нет</v>
      </c>
      <c r="AL2052" s="16" t="str">
        <f t="shared" ref="AL2052:AL2059" si="567">IF(IFERROR(AN2052*AO2052*AP2052*AQ2052*AR2052*AS2052,0)=0,"Да","Нет")</f>
        <v>Нет</v>
      </c>
      <c r="AM2052" s="16" t="str">
        <f t="shared" si="558"/>
        <v>Нет</v>
      </c>
      <c r="AN2052">
        <f t="shared" si="561"/>
        <v>-57.970149253731343</v>
      </c>
      <c r="AO2052">
        <f t="shared" si="562"/>
        <v>-2.547528517110266E-2</v>
      </c>
      <c r="AP2052">
        <f t="shared" si="563"/>
        <v>-0.55886102847428809</v>
      </c>
      <c r="AQ2052">
        <f t="shared" si="564"/>
        <v>0.95478038439301294</v>
      </c>
      <c r="AR2052">
        <f t="shared" si="565"/>
        <v>0.99066215395296364</v>
      </c>
      <c r="AS2052">
        <f t="shared" si="566"/>
        <v>0.96077842813547454</v>
      </c>
    </row>
    <row r="2053" spans="1:46" hidden="1" x14ac:dyDescent="0.35">
      <c r="A2053" s="6">
        <v>1741</v>
      </c>
      <c r="B2053" s="11" t="s">
        <v>4136</v>
      </c>
      <c r="C2053" s="8" t="s">
        <v>4137</v>
      </c>
      <c r="D2053" s="2">
        <v>1</v>
      </c>
      <c r="E2053" s="2">
        <v>74</v>
      </c>
      <c r="F2053" s="2" t="s">
        <v>38</v>
      </c>
      <c r="G2053" s="12"/>
      <c r="H2053" s="8" t="s">
        <v>121</v>
      </c>
      <c r="I2053" s="2">
        <v>101785000</v>
      </c>
      <c r="J2053" s="2">
        <v>179570000</v>
      </c>
      <c r="K2053" s="2">
        <v>181076000</v>
      </c>
      <c r="L2053" s="2">
        <v>192865000</v>
      </c>
      <c r="M2053" s="2">
        <v>-5306000</v>
      </c>
      <c r="N2053" s="2">
        <v>-7098000</v>
      </c>
      <c r="O2053" s="2">
        <v>-9547000</v>
      </c>
      <c r="P2053" s="2">
        <v>-423000</v>
      </c>
      <c r="Q2053" s="14">
        <v>3244000</v>
      </c>
      <c r="R2053" s="14">
        <v>3628000</v>
      </c>
      <c r="S2053" s="14">
        <v>3696000</v>
      </c>
      <c r="T2053" s="14">
        <v>4776000</v>
      </c>
      <c r="U2053" s="14">
        <v>-120969000</v>
      </c>
      <c r="V2053" s="14">
        <v>-43131000</v>
      </c>
      <c r="W2053" s="14">
        <v>-41755000</v>
      </c>
      <c r="X2053" s="14">
        <v>-29921000</v>
      </c>
      <c r="Y2053" s="14" t="s">
        <v>38</v>
      </c>
      <c r="Z2053" s="14" t="s">
        <v>38</v>
      </c>
      <c r="AA2053" s="14" t="s">
        <v>38</v>
      </c>
      <c r="AB2053" s="14" t="s">
        <v>38</v>
      </c>
      <c r="AC2053" s="14">
        <v>-77838000</v>
      </c>
      <c r="AD2053" s="14">
        <v>-1376000</v>
      </c>
      <c r="AE2053" s="14">
        <v>-11834000</v>
      </c>
      <c r="AF2053" s="14">
        <v>57000</v>
      </c>
      <c r="AG2053" s="2">
        <v>101694000</v>
      </c>
      <c r="AH2053" s="2">
        <v>179532000</v>
      </c>
      <c r="AI2053" s="2">
        <v>180908000</v>
      </c>
      <c r="AJ2053" s="2">
        <v>192742000</v>
      </c>
      <c r="AK2053" s="16" t="str">
        <f t="shared" si="559"/>
        <v>Нет</v>
      </c>
      <c r="AL2053" s="16" t="str">
        <f t="shared" si="567"/>
        <v>Нет</v>
      </c>
      <c r="AM2053" s="16" t="str">
        <f t="shared" si="558"/>
        <v>Нет</v>
      </c>
      <c r="AN2053">
        <f t="shared" si="561"/>
        <v>0.74753451676528604</v>
      </c>
      <c r="AO2053">
        <f t="shared" si="562"/>
        <v>0.74347962710799209</v>
      </c>
      <c r="AP2053">
        <f t="shared" si="563"/>
        <v>22.569739952718678</v>
      </c>
      <c r="AQ2053">
        <f t="shared" si="564"/>
        <v>0.56643940913040569</v>
      </c>
      <c r="AR2053">
        <f t="shared" si="565"/>
        <v>0.99239392398346116</v>
      </c>
      <c r="AS2053">
        <f t="shared" si="566"/>
        <v>0.93860186155586223</v>
      </c>
    </row>
    <row r="2054" spans="1:46" hidden="1" x14ac:dyDescent="0.35">
      <c r="A2054" s="6">
        <v>374</v>
      </c>
      <c r="B2054" s="11" t="s">
        <v>914</v>
      </c>
      <c r="C2054" s="8" t="s">
        <v>915</v>
      </c>
      <c r="D2054" s="2">
        <v>1</v>
      </c>
      <c r="E2054" s="2">
        <v>29</v>
      </c>
      <c r="F2054" s="2" t="s">
        <v>38</v>
      </c>
      <c r="G2054" s="12"/>
      <c r="H2054" s="8" t="s">
        <v>121</v>
      </c>
      <c r="I2054" s="2">
        <v>22438000</v>
      </c>
      <c r="J2054" s="2">
        <v>22449000</v>
      </c>
      <c r="K2054" s="2">
        <v>22570000</v>
      </c>
      <c r="L2054" s="2">
        <v>22462000</v>
      </c>
      <c r="M2054" s="2">
        <v>906000</v>
      </c>
      <c r="N2054" s="2">
        <v>599000</v>
      </c>
      <c r="O2054" s="2">
        <v>754000</v>
      </c>
      <c r="P2054" s="2">
        <v>420000</v>
      </c>
      <c r="Q2054" s="14">
        <v>3234000</v>
      </c>
      <c r="R2054" s="14">
        <v>3140000</v>
      </c>
      <c r="S2054" s="14">
        <v>4979000</v>
      </c>
      <c r="T2054" s="14">
        <v>2278000</v>
      </c>
      <c r="U2054" s="14">
        <v>-465000</v>
      </c>
      <c r="V2054" s="14">
        <v>-480000</v>
      </c>
      <c r="W2054" s="14">
        <v>-297000</v>
      </c>
      <c r="X2054" s="14">
        <v>-371000</v>
      </c>
      <c r="Y2054" s="14" t="s">
        <v>38</v>
      </c>
      <c r="Z2054" s="14" t="s">
        <v>38</v>
      </c>
      <c r="AA2054" s="14" t="s">
        <v>38</v>
      </c>
      <c r="AB2054" s="14" t="s">
        <v>38</v>
      </c>
      <c r="AC2054" s="14">
        <v>16000</v>
      </c>
      <c r="AD2054" s="14">
        <v>-182000</v>
      </c>
      <c r="AE2054" s="14">
        <v>3000</v>
      </c>
      <c r="AF2054" s="14">
        <v>-270000</v>
      </c>
      <c r="AG2054" s="2">
        <v>22310000</v>
      </c>
      <c r="AH2054" s="2">
        <v>22295000</v>
      </c>
      <c r="AI2054" s="2">
        <v>22478000</v>
      </c>
      <c r="AJ2054" s="2">
        <v>22403000</v>
      </c>
      <c r="AK2054" s="16" t="str">
        <f t="shared" si="559"/>
        <v>Да</v>
      </c>
      <c r="AL2054" s="16" t="str">
        <f t="shared" si="567"/>
        <v>Нет</v>
      </c>
      <c r="AM2054" s="16" t="str">
        <f t="shared" si="558"/>
        <v>Да</v>
      </c>
      <c r="AN2054">
        <f t="shared" si="561"/>
        <v>1.5125208681135225</v>
      </c>
      <c r="AO2054">
        <f t="shared" si="562"/>
        <v>0.79442970822281167</v>
      </c>
      <c r="AP2054">
        <f t="shared" si="563"/>
        <v>1.7952380952380953</v>
      </c>
      <c r="AQ2054">
        <f t="shared" si="564"/>
        <v>1.0006727965911639</v>
      </c>
      <c r="AR2054">
        <f t="shared" si="565"/>
        <v>0.99185870629059525</v>
      </c>
      <c r="AS2054">
        <f t="shared" si="566"/>
        <v>1.0033477659242065</v>
      </c>
      <c r="AT2054">
        <f>AQ2054*AN2054</f>
        <v>1.5135384869976536</v>
      </c>
    </row>
    <row r="2055" spans="1:46" hidden="1" x14ac:dyDescent="0.35">
      <c r="A2055" s="6">
        <v>2049</v>
      </c>
      <c r="B2055" s="11" t="s">
        <v>4860</v>
      </c>
      <c r="C2055" s="8" t="s">
        <v>4861</v>
      </c>
      <c r="D2055" s="2">
        <v>1</v>
      </c>
      <c r="E2055" s="2">
        <v>70</v>
      </c>
      <c r="F2055" s="2" t="s">
        <v>38</v>
      </c>
      <c r="G2055" s="12"/>
      <c r="H2055" s="8" t="s">
        <v>121</v>
      </c>
      <c r="I2055" s="2">
        <v>470530000</v>
      </c>
      <c r="J2055" s="2">
        <v>470989000</v>
      </c>
      <c r="K2055" s="2">
        <v>469961000</v>
      </c>
      <c r="L2055" s="2">
        <v>469340000</v>
      </c>
      <c r="M2055" s="2">
        <v>389000</v>
      </c>
      <c r="N2055" s="2">
        <v>860000</v>
      </c>
      <c r="O2055" s="2">
        <v>861000</v>
      </c>
      <c r="P2055" s="2">
        <v>985000</v>
      </c>
      <c r="Q2055" s="14">
        <v>3152000</v>
      </c>
      <c r="R2055" s="14">
        <v>3099000</v>
      </c>
      <c r="S2055" s="14">
        <v>3251000</v>
      </c>
      <c r="T2055" s="14">
        <v>6536000</v>
      </c>
      <c r="U2055" s="14">
        <v>424188000</v>
      </c>
      <c r="V2055" s="14">
        <v>424720000</v>
      </c>
      <c r="W2055" s="14">
        <v>424718000</v>
      </c>
      <c r="X2055" s="14">
        <v>424733000</v>
      </c>
      <c r="Y2055" s="14" t="s">
        <v>38</v>
      </c>
      <c r="Z2055" s="14" t="s">
        <v>38</v>
      </c>
      <c r="AA2055" s="14" t="s">
        <v>38</v>
      </c>
      <c r="AB2055" s="14" t="s">
        <v>38</v>
      </c>
      <c r="AC2055" s="14">
        <v>-452000</v>
      </c>
      <c r="AD2055" s="14">
        <v>2000</v>
      </c>
      <c r="AE2055" s="14">
        <v>3000</v>
      </c>
      <c r="AF2055" s="14">
        <v>74000</v>
      </c>
      <c r="AG2055" s="2">
        <v>467918000</v>
      </c>
      <c r="AH2055" s="2">
        <v>468450000</v>
      </c>
      <c r="AI2055" s="2">
        <v>468448000</v>
      </c>
      <c r="AJ2055" s="2">
        <v>468462000</v>
      </c>
      <c r="AK2055" s="16" t="str">
        <f t="shared" si="559"/>
        <v>Нет</v>
      </c>
      <c r="AL2055" s="16" t="str">
        <f t="shared" si="567"/>
        <v>Нет</v>
      </c>
      <c r="AM2055" s="16" t="str">
        <f t="shared" si="558"/>
        <v>Нет</v>
      </c>
      <c r="AN2055">
        <f t="shared" si="561"/>
        <v>0.45232558139534884</v>
      </c>
      <c r="AO2055">
        <f t="shared" si="562"/>
        <v>0.99883855981416958</v>
      </c>
      <c r="AP2055">
        <f t="shared" si="563"/>
        <v>0.87411167512690358</v>
      </c>
      <c r="AQ2055">
        <f t="shared" si="564"/>
        <v>0.99886433984416689</v>
      </c>
      <c r="AR2055">
        <f t="shared" si="565"/>
        <v>1.0000042694173099</v>
      </c>
      <c r="AS2055">
        <f t="shared" si="566"/>
        <v>0.99997011497197208</v>
      </c>
    </row>
    <row r="2056" spans="1:46" hidden="1" x14ac:dyDescent="0.35">
      <c r="A2056" s="6">
        <v>1946</v>
      </c>
      <c r="B2056" s="11" t="s">
        <v>4624</v>
      </c>
      <c r="C2056" s="8" t="s">
        <v>4625</v>
      </c>
      <c r="D2056" s="2">
        <v>4</v>
      </c>
      <c r="E2056" s="2">
        <v>80</v>
      </c>
      <c r="F2056" s="2" t="s">
        <v>38</v>
      </c>
      <c r="G2056" s="12"/>
      <c r="H2056" s="8" t="s">
        <v>121</v>
      </c>
      <c r="I2056" s="2">
        <v>8015000</v>
      </c>
      <c r="J2056" s="2">
        <v>8184000</v>
      </c>
      <c r="K2056" s="2">
        <v>8180000</v>
      </c>
      <c r="L2056" s="2">
        <v>8352000</v>
      </c>
      <c r="M2056" s="2">
        <v>3116000</v>
      </c>
      <c r="N2056" s="2">
        <v>2919000</v>
      </c>
      <c r="O2056" s="2">
        <v>2582000</v>
      </c>
      <c r="P2056" s="2">
        <v>-140000</v>
      </c>
      <c r="Q2056" s="14">
        <v>3116000</v>
      </c>
      <c r="R2056" s="14">
        <v>2919000</v>
      </c>
      <c r="S2056" s="14">
        <v>2616000</v>
      </c>
      <c r="T2056" s="14">
        <v>3421000</v>
      </c>
      <c r="U2056" s="14">
        <v>-532000</v>
      </c>
      <c r="V2056" s="14">
        <v>126000</v>
      </c>
      <c r="W2056" s="14">
        <v>156000</v>
      </c>
      <c r="X2056" s="14">
        <v>120000</v>
      </c>
      <c r="Y2056" s="14" t="s">
        <v>38</v>
      </c>
      <c r="Z2056" s="14" t="s">
        <v>38</v>
      </c>
      <c r="AA2056" s="14" t="s">
        <v>38</v>
      </c>
      <c r="AB2056" s="14" t="s">
        <v>38</v>
      </c>
      <c r="AC2056" s="14">
        <v>-313000</v>
      </c>
      <c r="AD2056" s="14">
        <v>-30000</v>
      </c>
      <c r="AE2056" s="14">
        <v>-51000</v>
      </c>
      <c r="AF2056" s="14">
        <v>66000</v>
      </c>
      <c r="AG2056" s="2">
        <v>6862000</v>
      </c>
      <c r="AH2056" s="2">
        <v>7520000</v>
      </c>
      <c r="AI2056" s="2">
        <v>7551000</v>
      </c>
      <c r="AJ2056" s="2">
        <v>7514000</v>
      </c>
      <c r="AK2056" s="16" t="str">
        <f t="shared" si="559"/>
        <v>Нет</v>
      </c>
      <c r="AL2056" s="16" t="str">
        <f t="shared" si="567"/>
        <v>Нет</v>
      </c>
      <c r="AM2056" s="16" t="str">
        <f t="shared" si="558"/>
        <v>Да</v>
      </c>
      <c r="AN2056">
        <f t="shared" si="561"/>
        <v>1.067488866050017</v>
      </c>
      <c r="AO2056">
        <f t="shared" si="562"/>
        <v>1.1305189775367932</v>
      </c>
      <c r="AP2056">
        <f t="shared" si="563"/>
        <v>-18.442857142857143</v>
      </c>
      <c r="AQ2056">
        <f t="shared" si="564"/>
        <v>0.91249999999999998</v>
      </c>
      <c r="AR2056">
        <f t="shared" si="565"/>
        <v>0.99589458349887428</v>
      </c>
      <c r="AS2056">
        <f t="shared" si="566"/>
        <v>1.0049241416023422</v>
      </c>
      <c r="AT2056">
        <f>AQ2056*AN2056</f>
        <v>0.97408359027064051</v>
      </c>
    </row>
    <row r="2057" spans="1:46" ht="43.5" hidden="1" x14ac:dyDescent="0.35">
      <c r="A2057" s="6">
        <v>1860</v>
      </c>
      <c r="B2057" s="11" t="s">
        <v>4420</v>
      </c>
      <c r="C2057" s="8" t="s">
        <v>4421</v>
      </c>
      <c r="D2057" s="2">
        <v>25</v>
      </c>
      <c r="E2057" s="2">
        <v>57</v>
      </c>
      <c r="F2057" s="2" t="s">
        <v>38</v>
      </c>
      <c r="G2057" s="12" t="s">
        <v>4422</v>
      </c>
      <c r="H2057" s="8" t="s">
        <v>121</v>
      </c>
      <c r="I2057" s="2">
        <v>2451000</v>
      </c>
      <c r="J2057" s="2">
        <v>515000</v>
      </c>
      <c r="K2057" s="2">
        <v>542000</v>
      </c>
      <c r="L2057" s="2">
        <v>591000</v>
      </c>
      <c r="M2057" s="2">
        <v>1786000</v>
      </c>
      <c r="N2057" s="2" t="s">
        <v>38</v>
      </c>
      <c r="O2057" s="2" t="s">
        <v>38</v>
      </c>
      <c r="P2057" s="2">
        <v>802000</v>
      </c>
      <c r="Q2057" s="14">
        <v>3000000</v>
      </c>
      <c r="R2057" s="14" t="s">
        <v>38</v>
      </c>
      <c r="S2057" s="14" t="s">
        <v>38</v>
      </c>
      <c r="T2057" s="14">
        <v>884000</v>
      </c>
      <c r="U2057" s="14">
        <v>-168000</v>
      </c>
      <c r="V2057" s="14">
        <v>-2391000</v>
      </c>
      <c r="W2057" s="14">
        <v>-2364000</v>
      </c>
      <c r="X2057" s="14">
        <v>-2315000</v>
      </c>
      <c r="Y2057" s="14" t="s">
        <v>38</v>
      </c>
      <c r="Z2057" s="14" t="s">
        <v>38</v>
      </c>
      <c r="AA2057" s="14" t="s">
        <v>38</v>
      </c>
      <c r="AB2057" s="14" t="s">
        <v>38</v>
      </c>
      <c r="AC2057" s="14">
        <v>-168000</v>
      </c>
      <c r="AD2057" s="14" t="s">
        <v>38</v>
      </c>
      <c r="AE2057" s="14" t="s">
        <v>38</v>
      </c>
      <c r="AF2057" s="14">
        <v>-62000</v>
      </c>
      <c r="AG2057" s="2">
        <v>982000</v>
      </c>
      <c r="AH2057" s="2">
        <v>-1241000</v>
      </c>
      <c r="AI2057" s="2">
        <v>-1214000</v>
      </c>
      <c r="AJ2057" s="2">
        <v>-1165000</v>
      </c>
      <c r="AK2057" s="16" t="str">
        <f t="shared" si="559"/>
        <v>Нет</v>
      </c>
      <c r="AL2057" s="16" t="str">
        <f t="shared" si="567"/>
        <v>Да</v>
      </c>
      <c r="AM2057" s="16"/>
      <c r="AN2057" t="e">
        <f t="shared" si="561"/>
        <v>#VALUE!</v>
      </c>
      <c r="AO2057" t="e">
        <f t="shared" si="562"/>
        <v>#VALUE!</v>
      </c>
      <c r="AP2057" t="e">
        <f t="shared" si="563"/>
        <v>#VALUE!</v>
      </c>
      <c r="AQ2057">
        <f t="shared" si="564"/>
        <v>-0.79129734085414993</v>
      </c>
      <c r="AR2057">
        <f t="shared" si="565"/>
        <v>1.0222405271828665</v>
      </c>
      <c r="AS2057">
        <f t="shared" si="566"/>
        <v>1.0420600858369098</v>
      </c>
    </row>
    <row r="2058" spans="1:46" hidden="1" x14ac:dyDescent="0.35">
      <c r="A2058" s="6">
        <v>1471</v>
      </c>
      <c r="B2058" s="11" t="s">
        <v>3484</v>
      </c>
      <c r="C2058" s="8" t="s">
        <v>3485</v>
      </c>
      <c r="D2058" s="2">
        <v>1</v>
      </c>
      <c r="E2058" s="2">
        <v>2</v>
      </c>
      <c r="F2058" s="2" t="s">
        <v>38</v>
      </c>
      <c r="G2058" s="12"/>
      <c r="H2058" s="8" t="s">
        <v>40</v>
      </c>
      <c r="I2058" s="2">
        <v>17573000</v>
      </c>
      <c r="J2058" s="2">
        <v>16762000</v>
      </c>
      <c r="K2058" s="2">
        <v>17601000</v>
      </c>
      <c r="L2058" s="2">
        <v>19953000</v>
      </c>
      <c r="M2058" s="2">
        <v>109000</v>
      </c>
      <c r="N2058" s="2">
        <v>163000</v>
      </c>
      <c r="O2058" s="2">
        <v>25000</v>
      </c>
      <c r="P2058" s="2">
        <v>87000</v>
      </c>
      <c r="Q2058" s="14">
        <v>2964000</v>
      </c>
      <c r="R2058" s="14">
        <v>2055000</v>
      </c>
      <c r="S2058" s="14">
        <v>1225000</v>
      </c>
      <c r="T2058" s="14">
        <v>2794000</v>
      </c>
      <c r="U2058" s="14">
        <v>17987000</v>
      </c>
      <c r="V2058" s="14">
        <v>16993000</v>
      </c>
      <c r="W2058" s="14">
        <v>17160000</v>
      </c>
      <c r="X2058" s="14">
        <v>19536000</v>
      </c>
      <c r="Y2058" s="14" t="s">
        <v>38</v>
      </c>
      <c r="Z2058" s="14" t="s">
        <v>38</v>
      </c>
      <c r="AA2058" s="14" t="s">
        <v>38</v>
      </c>
      <c r="AB2058" s="14" t="s">
        <v>38</v>
      </c>
      <c r="AC2058" s="14">
        <v>994000</v>
      </c>
      <c r="AD2058" s="14">
        <v>-167000</v>
      </c>
      <c r="AE2058" s="14">
        <v>-2376000</v>
      </c>
      <c r="AF2058" s="14">
        <v>-2924000</v>
      </c>
      <c r="AG2058" s="2">
        <v>17560000</v>
      </c>
      <c r="AH2058" s="2">
        <v>16637000</v>
      </c>
      <c r="AI2058" s="2">
        <v>16870000</v>
      </c>
      <c r="AJ2058" s="2">
        <v>19285000</v>
      </c>
      <c r="AK2058" s="16" t="str">
        <f t="shared" si="559"/>
        <v>Да</v>
      </c>
      <c r="AL2058" s="16" t="str">
        <f t="shared" si="567"/>
        <v>Нет</v>
      </c>
      <c r="AM2058" s="16" t="str">
        <f t="shared" ref="AM2058:AM2061" si="568">IF(AN2058&gt;1,"Да","Нет")</f>
        <v>Нет</v>
      </c>
      <c r="AN2058">
        <f t="shared" si="561"/>
        <v>0.66871165644171782</v>
      </c>
      <c r="AO2058">
        <f t="shared" si="562"/>
        <v>6.52</v>
      </c>
      <c r="AP2058">
        <f t="shared" si="563"/>
        <v>0.28735632183908044</v>
      </c>
      <c r="AQ2058">
        <f t="shared" si="564"/>
        <v>1.0554787521788784</v>
      </c>
      <c r="AR2058">
        <f t="shared" si="565"/>
        <v>0.98618850029638416</v>
      </c>
      <c r="AS2058">
        <f t="shared" si="566"/>
        <v>0.87477313974591653</v>
      </c>
    </row>
    <row r="2059" spans="1:46" ht="58" hidden="1" x14ac:dyDescent="0.35">
      <c r="A2059" s="6">
        <v>368</v>
      </c>
      <c r="B2059" s="11" t="s">
        <v>900</v>
      </c>
      <c r="C2059" s="8" t="s">
        <v>901</v>
      </c>
      <c r="D2059" s="2">
        <v>1</v>
      </c>
      <c r="E2059" s="2">
        <v>99</v>
      </c>
      <c r="F2059" s="2" t="s">
        <v>38</v>
      </c>
      <c r="G2059" s="12" t="s">
        <v>902</v>
      </c>
      <c r="H2059" s="8" t="s">
        <v>40</v>
      </c>
      <c r="I2059" s="2">
        <v>4516000</v>
      </c>
      <c r="J2059" s="2">
        <v>8516000</v>
      </c>
      <c r="K2059" s="2">
        <v>10902000</v>
      </c>
      <c r="L2059" s="2">
        <v>16843000</v>
      </c>
      <c r="M2059" s="2">
        <v>-920000</v>
      </c>
      <c r="N2059" s="2">
        <v>1710000</v>
      </c>
      <c r="O2059" s="2">
        <v>-1398000</v>
      </c>
      <c r="P2059" s="2">
        <v>-5894000</v>
      </c>
      <c r="Q2059" s="14">
        <v>2932000</v>
      </c>
      <c r="R2059" s="14">
        <v>8480000</v>
      </c>
      <c r="S2059" s="14">
        <v>13068000</v>
      </c>
      <c r="T2059" s="14">
        <v>22552000</v>
      </c>
      <c r="U2059" s="14">
        <v>-22599000</v>
      </c>
      <c r="V2059" s="14">
        <v>-18509000</v>
      </c>
      <c r="W2059" s="14">
        <v>-15877000</v>
      </c>
      <c r="X2059" s="14">
        <v>-29617000</v>
      </c>
      <c r="Y2059" s="14" t="s">
        <v>38</v>
      </c>
      <c r="Z2059" s="14" t="s">
        <v>38</v>
      </c>
      <c r="AA2059" s="14" t="s">
        <v>38</v>
      </c>
      <c r="AB2059" s="14" t="s">
        <v>38</v>
      </c>
      <c r="AC2059" s="14">
        <v>-4090000</v>
      </c>
      <c r="AD2059" s="14">
        <v>-2632000</v>
      </c>
      <c r="AE2059" s="14">
        <v>-956000</v>
      </c>
      <c r="AF2059" s="14">
        <v>-15206000</v>
      </c>
      <c r="AG2059" s="2">
        <v>-22539000</v>
      </c>
      <c r="AH2059" s="2">
        <v>-18449000</v>
      </c>
      <c r="AI2059" s="2">
        <v>-15817000</v>
      </c>
      <c r="AJ2059" s="2">
        <v>-14860000</v>
      </c>
      <c r="AK2059" s="16" t="str">
        <f t="shared" si="559"/>
        <v>Нет</v>
      </c>
      <c r="AL2059" s="16" t="str">
        <f t="shared" si="567"/>
        <v>Нет</v>
      </c>
      <c r="AM2059" s="16" t="str">
        <f t="shared" si="568"/>
        <v>Нет</v>
      </c>
      <c r="AN2059">
        <f t="shared" si="561"/>
        <v>-0.53801169590643272</v>
      </c>
      <c r="AO2059">
        <f t="shared" si="562"/>
        <v>-1.2231759656652361</v>
      </c>
      <c r="AP2059">
        <f t="shared" si="563"/>
        <v>0.23719036308109942</v>
      </c>
      <c r="AQ2059">
        <f t="shared" si="564"/>
        <v>1.2216922326413355</v>
      </c>
      <c r="AR2059">
        <f t="shared" si="565"/>
        <v>1.1664032370234558</v>
      </c>
      <c r="AS2059">
        <f t="shared" si="566"/>
        <v>1.0644010767160161</v>
      </c>
    </row>
    <row r="2060" spans="1:46" ht="29" hidden="1" x14ac:dyDescent="0.35">
      <c r="A2060" s="6">
        <v>281</v>
      </c>
      <c r="B2060" s="11" t="s">
        <v>699</v>
      </c>
      <c r="C2060" s="8" t="s">
        <v>700</v>
      </c>
      <c r="D2060" s="2">
        <v>1</v>
      </c>
      <c r="E2060" s="2">
        <v>96</v>
      </c>
      <c r="F2060" s="2" t="s">
        <v>38</v>
      </c>
      <c r="G2060" s="12"/>
      <c r="H2060" s="8" t="s">
        <v>40</v>
      </c>
      <c r="I2060" s="2">
        <v>418000</v>
      </c>
      <c r="J2060" s="2">
        <v>345000</v>
      </c>
      <c r="K2060" s="2">
        <v>2367000</v>
      </c>
      <c r="L2060" s="2">
        <v>1567000</v>
      </c>
      <c r="M2060" s="2">
        <v>1277000</v>
      </c>
      <c r="N2060" s="2">
        <v>1504000</v>
      </c>
      <c r="O2060" s="2">
        <v>1839000</v>
      </c>
      <c r="P2060" s="2">
        <v>2630000</v>
      </c>
      <c r="Q2060" s="14">
        <v>2931000</v>
      </c>
      <c r="R2060" s="14">
        <v>3758000</v>
      </c>
      <c r="S2060" s="14">
        <v>4284000</v>
      </c>
      <c r="T2060" s="14">
        <v>4214000</v>
      </c>
      <c r="U2060" s="14">
        <v>-738000</v>
      </c>
      <c r="V2060" s="14">
        <v>-770000</v>
      </c>
      <c r="W2060" s="14">
        <v>-915000</v>
      </c>
      <c r="X2060" s="14">
        <v>-945000</v>
      </c>
      <c r="Y2060" s="14" t="s">
        <v>38</v>
      </c>
      <c r="Z2060" s="14" t="s">
        <v>38</v>
      </c>
      <c r="AA2060" s="14" t="s">
        <v>38</v>
      </c>
      <c r="AB2060" s="14" t="s">
        <v>38</v>
      </c>
      <c r="AC2060" s="14">
        <v>32000</v>
      </c>
      <c r="AD2060" s="14">
        <v>145000</v>
      </c>
      <c r="AE2060" s="14">
        <v>30000</v>
      </c>
      <c r="AF2060" s="14">
        <v>124000</v>
      </c>
      <c r="AG2060" s="2">
        <v>-732000</v>
      </c>
      <c r="AH2060" s="2">
        <v>-764000</v>
      </c>
      <c r="AI2060" s="2">
        <v>-909000</v>
      </c>
      <c r="AJ2060" s="2">
        <v>-939000</v>
      </c>
      <c r="AK2060" s="16" t="str">
        <f t="shared" si="559"/>
        <v>Да</v>
      </c>
      <c r="AL2060" s="16" t="str">
        <f t="shared" ref="AL2060:AL2061" si="569">IF(IFERROR(AN2060*AO2060*AP2060*AQ2060*AR2060*AS2060,0)=0,"Да","Нет")</f>
        <v>Нет</v>
      </c>
      <c r="AM2060" s="16" t="str">
        <f t="shared" si="568"/>
        <v>Нет</v>
      </c>
      <c r="AN2060">
        <f t="shared" si="561"/>
        <v>0.84906914893617025</v>
      </c>
      <c r="AO2060">
        <f t="shared" si="562"/>
        <v>0.81783578031538884</v>
      </c>
      <c r="AP2060">
        <f t="shared" si="563"/>
        <v>0.69923954372623576</v>
      </c>
      <c r="AQ2060">
        <f t="shared" si="564"/>
        <v>0.95811518324607325</v>
      </c>
      <c r="AR2060">
        <f t="shared" si="565"/>
        <v>0.84048404840484048</v>
      </c>
      <c r="AS2060">
        <f t="shared" si="566"/>
        <v>0.96805111821086265</v>
      </c>
    </row>
    <row r="2061" spans="1:46" ht="43.5" hidden="1" x14ac:dyDescent="0.35">
      <c r="A2061" s="6">
        <v>1308</v>
      </c>
      <c r="B2061" s="11" t="s">
        <v>3096</v>
      </c>
      <c r="C2061" s="8" t="s">
        <v>3097</v>
      </c>
      <c r="D2061" s="2">
        <v>1</v>
      </c>
      <c r="E2061" s="2">
        <v>29</v>
      </c>
      <c r="F2061" s="2" t="s">
        <v>38</v>
      </c>
      <c r="G2061" s="12"/>
      <c r="H2061" s="8" t="s">
        <v>40</v>
      </c>
      <c r="I2061" s="2">
        <v>4924000</v>
      </c>
      <c r="J2061" s="2">
        <v>5036000</v>
      </c>
      <c r="K2061" s="2">
        <v>4105000</v>
      </c>
      <c r="L2061" s="2">
        <v>4081000</v>
      </c>
      <c r="M2061" s="2">
        <v>1425000</v>
      </c>
      <c r="N2061" s="2">
        <v>1354000</v>
      </c>
      <c r="O2061" s="2">
        <v>768000</v>
      </c>
      <c r="P2061" s="2">
        <v>2204000</v>
      </c>
      <c r="Q2061" s="14">
        <v>2927000</v>
      </c>
      <c r="R2061" s="14">
        <v>3142000</v>
      </c>
      <c r="S2061" s="14">
        <v>2700000</v>
      </c>
      <c r="T2061" s="14">
        <v>4392000</v>
      </c>
      <c r="U2061" s="14">
        <v>137000</v>
      </c>
      <c r="V2061" s="14">
        <v>121000</v>
      </c>
      <c r="W2061" s="14">
        <v>288000</v>
      </c>
      <c r="X2061" s="14">
        <v>294000</v>
      </c>
      <c r="Y2061" s="14" t="s">
        <v>38</v>
      </c>
      <c r="Z2061" s="14" t="s">
        <v>38</v>
      </c>
      <c r="AA2061" s="14" t="s">
        <v>38</v>
      </c>
      <c r="AB2061" s="14" t="s">
        <v>38</v>
      </c>
      <c r="AC2061" s="14">
        <v>50000</v>
      </c>
      <c r="AD2061" s="14">
        <v>8000</v>
      </c>
      <c r="AE2061" s="14">
        <v>5000</v>
      </c>
      <c r="AF2061" s="14">
        <v>6000</v>
      </c>
      <c r="AG2061" s="2">
        <v>3653000</v>
      </c>
      <c r="AH2061" s="2">
        <v>3637000</v>
      </c>
      <c r="AI2061" s="2">
        <v>3804000</v>
      </c>
      <c r="AJ2061" s="2">
        <v>3810000</v>
      </c>
      <c r="AK2061" s="16" t="str">
        <f t="shared" si="559"/>
        <v>Да</v>
      </c>
      <c r="AL2061" s="16" t="str">
        <f t="shared" si="569"/>
        <v>Нет</v>
      </c>
      <c r="AM2061" s="16" t="str">
        <f t="shared" si="568"/>
        <v>Да</v>
      </c>
      <c r="AN2061">
        <f t="shared" si="561"/>
        <v>1.052437223042836</v>
      </c>
      <c r="AO2061">
        <f t="shared" si="562"/>
        <v>1.7630208333333333</v>
      </c>
      <c r="AP2061">
        <f t="shared" si="563"/>
        <v>0.34845735027223229</v>
      </c>
      <c r="AQ2061">
        <f t="shared" si="564"/>
        <v>1.0043992301347264</v>
      </c>
      <c r="AR2061">
        <f t="shared" si="565"/>
        <v>0.95609884332281814</v>
      </c>
      <c r="AS2061">
        <f t="shared" si="566"/>
        <v>0.99842519685039366</v>
      </c>
      <c r="AT2061">
        <f>AQ2061*AN2061</f>
        <v>1.0570671365893538</v>
      </c>
    </row>
    <row r="2062" spans="1:46" ht="29" hidden="1" x14ac:dyDescent="0.35">
      <c r="A2062" s="6">
        <v>235</v>
      </c>
      <c r="B2062" s="11" t="s">
        <v>587</v>
      </c>
      <c r="C2062" s="8" t="s">
        <v>588</v>
      </c>
      <c r="D2062" s="2">
        <v>1</v>
      </c>
      <c r="E2062" s="2">
        <v>99</v>
      </c>
      <c r="F2062" s="2" t="s">
        <v>38</v>
      </c>
      <c r="G2062" s="12"/>
      <c r="H2062" s="8" t="s">
        <v>40</v>
      </c>
      <c r="I2062" s="2">
        <v>21396000</v>
      </c>
      <c r="J2062" s="2">
        <v>23677000</v>
      </c>
      <c r="K2062" s="2">
        <v>24129000</v>
      </c>
      <c r="L2062" s="2">
        <v>26590000</v>
      </c>
      <c r="M2062" s="2">
        <v>-7327000</v>
      </c>
      <c r="N2062" s="2">
        <v>5614000</v>
      </c>
      <c r="O2062" s="2">
        <v>-11007000</v>
      </c>
      <c r="P2062" s="2">
        <v>-6858000</v>
      </c>
      <c r="Q2062" s="14">
        <v>2907000</v>
      </c>
      <c r="R2062" s="14">
        <v>17617000</v>
      </c>
      <c r="S2062" s="14">
        <v>2863000</v>
      </c>
      <c r="T2062" s="14">
        <v>11123000</v>
      </c>
      <c r="U2062" s="14">
        <v>-29845000</v>
      </c>
      <c r="V2062" s="14">
        <v>-24387000</v>
      </c>
      <c r="W2062" s="14">
        <v>-29473000</v>
      </c>
      <c r="X2062" s="14">
        <v>-14167000</v>
      </c>
      <c r="Y2062" s="14" t="s">
        <v>38</v>
      </c>
      <c r="Z2062" s="14" t="s">
        <v>38</v>
      </c>
      <c r="AA2062" s="14" t="s">
        <v>38</v>
      </c>
      <c r="AB2062" s="14" t="s">
        <v>38</v>
      </c>
      <c r="AC2062" s="14">
        <v>-5458000</v>
      </c>
      <c r="AD2062" s="14">
        <v>5086000</v>
      </c>
      <c r="AE2062" s="14">
        <v>-15289000</v>
      </c>
      <c r="AF2062" s="14">
        <v>-12031000</v>
      </c>
      <c r="AG2062" s="2" t="s">
        <v>38</v>
      </c>
      <c r="AH2062" s="2">
        <v>5458000</v>
      </c>
      <c r="AI2062" s="2">
        <v>372000</v>
      </c>
      <c r="AJ2062" s="2">
        <v>15678000</v>
      </c>
      <c r="AK2062" s="16" t="str">
        <f t="shared" si="559"/>
        <v>Нет</v>
      </c>
      <c r="AL2062" s="16" t="str">
        <f>IF(IFERROR(AN2062*AO2062*AP2062*AQ2062*AR2062*AS2062,0)=0,"Да","Нет")</f>
        <v>Да</v>
      </c>
      <c r="AM2062" s="16"/>
      <c r="AN2062">
        <f t="shared" si="561"/>
        <v>-1.3051300320627004</v>
      </c>
      <c r="AO2062">
        <f t="shared" si="562"/>
        <v>-0.51003906604887794</v>
      </c>
      <c r="AP2062">
        <f t="shared" si="563"/>
        <v>1.6049868766404201</v>
      </c>
      <c r="AQ2062" t="e">
        <f t="shared" si="564"/>
        <v>#VALUE!</v>
      </c>
      <c r="AR2062">
        <f t="shared" si="565"/>
        <v>14.672043010752688</v>
      </c>
      <c r="AS2062">
        <f t="shared" si="566"/>
        <v>2.3727516264829697E-2</v>
      </c>
    </row>
    <row r="2063" spans="1:46" ht="101.5" hidden="1" x14ac:dyDescent="0.35">
      <c r="A2063" s="6">
        <v>139</v>
      </c>
      <c r="B2063" s="11" t="s">
        <v>350</v>
      </c>
      <c r="C2063" s="8" t="s">
        <v>351</v>
      </c>
      <c r="D2063" s="2">
        <v>1</v>
      </c>
      <c r="E2063" s="2">
        <v>99</v>
      </c>
      <c r="F2063" s="2" t="s">
        <v>38</v>
      </c>
      <c r="G2063" s="12" t="s">
        <v>352</v>
      </c>
      <c r="H2063" s="8" t="s">
        <v>40</v>
      </c>
      <c r="I2063" s="2">
        <v>488253000</v>
      </c>
      <c r="J2063" s="2">
        <v>525406000</v>
      </c>
      <c r="K2063" s="2">
        <v>539990000</v>
      </c>
      <c r="L2063" s="2">
        <v>547301000</v>
      </c>
      <c r="M2063" s="2">
        <v>-3050000</v>
      </c>
      <c r="N2063" s="2">
        <v>-8518000</v>
      </c>
      <c r="O2063" s="2">
        <v>-3722000</v>
      </c>
      <c r="P2063" s="2">
        <v>-3920000</v>
      </c>
      <c r="Q2063" s="14">
        <v>2889000</v>
      </c>
      <c r="R2063" s="14">
        <v>2054000</v>
      </c>
      <c r="S2063" s="14">
        <v>15146000</v>
      </c>
      <c r="T2063" s="14">
        <v>30579000</v>
      </c>
      <c r="U2063" s="14">
        <v>-143258000</v>
      </c>
      <c r="V2063" s="14">
        <v>-95861000</v>
      </c>
      <c r="W2063" s="14">
        <v>-64813000</v>
      </c>
      <c r="X2063" s="14">
        <v>-38651000</v>
      </c>
      <c r="Y2063" s="14" t="s">
        <v>38</v>
      </c>
      <c r="Z2063" s="14" t="s">
        <v>38</v>
      </c>
      <c r="AA2063" s="14" t="s">
        <v>38</v>
      </c>
      <c r="AB2063" s="14" t="s">
        <v>38</v>
      </c>
      <c r="AC2063" s="14">
        <v>-47397000</v>
      </c>
      <c r="AD2063" s="14">
        <v>-31047000</v>
      </c>
      <c r="AE2063" s="14">
        <v>-26163000</v>
      </c>
      <c r="AF2063" s="14">
        <v>-7762000</v>
      </c>
      <c r="AG2063" s="2">
        <v>-31070000</v>
      </c>
      <c r="AH2063" s="2">
        <v>16327000</v>
      </c>
      <c r="AI2063" s="2">
        <v>47375000</v>
      </c>
      <c r="AJ2063" s="2">
        <v>73537000</v>
      </c>
      <c r="AK2063" s="16" t="str">
        <f t="shared" si="559"/>
        <v>Нет</v>
      </c>
      <c r="AL2063" s="16" t="str">
        <f>IF(IFERROR(AN2063*AO2063*AP2063*AQ2063*AR2063*AS2063,0)=0,"Да","Нет")</f>
        <v>Нет</v>
      </c>
      <c r="AM2063" s="16" t="str">
        <f t="shared" ref="AM2063:AM2068" si="570">IF(AN2063&gt;1,"Да","Нет")</f>
        <v>Нет</v>
      </c>
      <c r="AN2063">
        <f t="shared" si="561"/>
        <v>0.35806527353838929</v>
      </c>
      <c r="AO2063">
        <f t="shared" si="562"/>
        <v>2.2885545405695864</v>
      </c>
      <c r="AP2063">
        <f t="shared" si="563"/>
        <v>0.94948979591836735</v>
      </c>
      <c r="AQ2063">
        <f t="shared" si="564"/>
        <v>-1.9029827892448092</v>
      </c>
      <c r="AR2063">
        <f t="shared" si="565"/>
        <v>0.34463324538258577</v>
      </c>
      <c r="AS2063">
        <f t="shared" si="566"/>
        <v>0.64423351510124161</v>
      </c>
    </row>
    <row r="2064" spans="1:46" ht="29" hidden="1" x14ac:dyDescent="0.35">
      <c r="A2064" s="6">
        <v>922</v>
      </c>
      <c r="B2064" s="11" t="s">
        <v>2202</v>
      </c>
      <c r="C2064" s="8" t="s">
        <v>2203</v>
      </c>
      <c r="D2064" s="2">
        <v>2</v>
      </c>
      <c r="E2064" s="2">
        <v>84</v>
      </c>
      <c r="F2064" s="2" t="s">
        <v>38</v>
      </c>
      <c r="G2064" s="12"/>
      <c r="H2064" s="8" t="s">
        <v>121</v>
      </c>
      <c r="I2064" s="2">
        <v>5684000</v>
      </c>
      <c r="J2064" s="2">
        <v>6546000</v>
      </c>
      <c r="K2064" s="2">
        <v>2617000</v>
      </c>
      <c r="L2064" s="2">
        <v>3316000</v>
      </c>
      <c r="M2064" s="2">
        <v>1189000</v>
      </c>
      <c r="N2064" s="2">
        <v>2006000</v>
      </c>
      <c r="O2064" s="2">
        <v>1232000</v>
      </c>
      <c r="P2064" s="2">
        <v>1505000</v>
      </c>
      <c r="Q2064" s="14">
        <v>2883000</v>
      </c>
      <c r="R2064" s="14">
        <v>2474000</v>
      </c>
      <c r="S2064" s="14">
        <v>1643000</v>
      </c>
      <c r="T2064" s="14">
        <v>1636000</v>
      </c>
      <c r="U2064" s="14">
        <v>-3281000</v>
      </c>
      <c r="V2064" s="14">
        <v>-2560000</v>
      </c>
      <c r="W2064" s="14">
        <v>2129000</v>
      </c>
      <c r="X2064" s="14">
        <v>-1215000</v>
      </c>
      <c r="Y2064" s="14" t="s">
        <v>38</v>
      </c>
      <c r="Z2064" s="14" t="s">
        <v>38</v>
      </c>
      <c r="AA2064" s="14" t="s">
        <v>38</v>
      </c>
      <c r="AB2064" s="14" t="s">
        <v>38</v>
      </c>
      <c r="AC2064" s="14">
        <v>-703000</v>
      </c>
      <c r="AD2064" s="14">
        <v>-429000</v>
      </c>
      <c r="AE2064" s="14">
        <v>1527000</v>
      </c>
      <c r="AF2064" s="14">
        <v>-567000</v>
      </c>
      <c r="AG2064" s="2">
        <v>5515000</v>
      </c>
      <c r="AH2064" s="2">
        <v>6236000</v>
      </c>
      <c r="AI2064" s="2">
        <v>2145000</v>
      </c>
      <c r="AJ2064" s="2">
        <v>3059000</v>
      </c>
      <c r="AK2064" s="16" t="str">
        <f t="shared" si="559"/>
        <v>Нет</v>
      </c>
      <c r="AL2064" s="16" t="str">
        <f>IF(IFERROR(AN2064*AO2064*AP2064*AQ2064*AR2064*AS2064,0)=0,"Да","Нет")</f>
        <v>Нет</v>
      </c>
      <c r="AM2064" s="16" t="str">
        <f t="shared" si="570"/>
        <v>Нет</v>
      </c>
      <c r="AN2064">
        <f t="shared" si="561"/>
        <v>0.5927218344965105</v>
      </c>
      <c r="AO2064">
        <f t="shared" si="562"/>
        <v>1.6282467532467533</v>
      </c>
      <c r="AP2064">
        <f t="shared" si="563"/>
        <v>0.81860465116279069</v>
      </c>
      <c r="AQ2064">
        <f t="shared" si="564"/>
        <v>0.88438101347017317</v>
      </c>
      <c r="AR2064">
        <f t="shared" si="565"/>
        <v>2.9072261072261072</v>
      </c>
      <c r="AS2064">
        <f t="shared" si="566"/>
        <v>0.70120954560313831</v>
      </c>
    </row>
    <row r="2065" spans="1:46" ht="29" x14ac:dyDescent="0.35">
      <c r="A2065" s="6">
        <v>1102</v>
      </c>
      <c r="B2065" s="11" t="s">
        <v>2641</v>
      </c>
      <c r="C2065" s="8" t="s">
        <v>2642</v>
      </c>
      <c r="D2065" s="2">
        <v>1</v>
      </c>
      <c r="E2065" s="2">
        <v>13</v>
      </c>
      <c r="F2065" s="2" t="s">
        <v>38</v>
      </c>
      <c r="G2065" s="12"/>
      <c r="H2065" s="8" t="s">
        <v>121</v>
      </c>
      <c r="I2065" s="2">
        <v>3539000</v>
      </c>
      <c r="J2065" s="2">
        <v>3490000</v>
      </c>
      <c r="K2065" s="2">
        <v>3391000</v>
      </c>
      <c r="L2065" s="2">
        <v>3051000</v>
      </c>
      <c r="M2065" s="2">
        <v>145000</v>
      </c>
      <c r="N2065" s="2">
        <v>26000</v>
      </c>
      <c r="O2065" s="2">
        <v>168000</v>
      </c>
      <c r="P2065" s="2">
        <v>78000</v>
      </c>
      <c r="Q2065" s="14">
        <v>2879000</v>
      </c>
      <c r="R2065" s="14">
        <v>3038000</v>
      </c>
      <c r="S2065" s="14">
        <v>2730000</v>
      </c>
      <c r="T2065" s="14">
        <v>2670000</v>
      </c>
      <c r="U2065" s="14">
        <v>2514000</v>
      </c>
      <c r="V2065" s="14">
        <v>2480000</v>
      </c>
      <c r="W2065" s="14">
        <v>2484000</v>
      </c>
      <c r="X2065" s="14">
        <v>2408000</v>
      </c>
      <c r="Y2065" s="14" t="s">
        <v>38</v>
      </c>
      <c r="Z2065" s="14" t="s">
        <v>38</v>
      </c>
      <c r="AA2065" s="14" t="s">
        <v>38</v>
      </c>
      <c r="AB2065" s="14" t="s">
        <v>38</v>
      </c>
      <c r="AC2065" s="14">
        <v>54000</v>
      </c>
      <c r="AD2065" s="14">
        <v>39000</v>
      </c>
      <c r="AE2065" s="14">
        <v>84000</v>
      </c>
      <c r="AF2065" s="14">
        <v>33000</v>
      </c>
      <c r="AG2065" s="2">
        <v>2526000</v>
      </c>
      <c r="AH2065" s="2">
        <v>2492000</v>
      </c>
      <c r="AI2065" s="2">
        <v>2494000</v>
      </c>
      <c r="AJ2065" s="2">
        <v>2419000</v>
      </c>
      <c r="AK2065" s="16" t="str">
        <f t="shared" si="559"/>
        <v>Да</v>
      </c>
      <c r="AL2065" s="16" t="str">
        <f t="shared" ref="AL2065:AL2066" si="571">IF(IFERROR(AN2065*AO2065*AP2065*AQ2065*AR2065*AS2065,0)=0,"Да","Нет")</f>
        <v>Нет</v>
      </c>
      <c r="AM2065" s="16" t="str">
        <f t="shared" si="570"/>
        <v>Да</v>
      </c>
      <c r="AN2065">
        <f t="shared" si="561"/>
        <v>5.5769230769230766</v>
      </c>
      <c r="AO2065">
        <f t="shared" si="562"/>
        <v>0.15476190476190477</v>
      </c>
      <c r="AP2065">
        <f t="shared" si="563"/>
        <v>2.1538461538461537</v>
      </c>
      <c r="AQ2065">
        <f t="shared" si="564"/>
        <v>1.0136436597110754</v>
      </c>
      <c r="AR2065">
        <f t="shared" si="565"/>
        <v>0.99919807538091421</v>
      </c>
      <c r="AS2065">
        <f t="shared" si="566"/>
        <v>1.0310045473336089</v>
      </c>
      <c r="AT2065">
        <f t="shared" ref="AT2065:AT2066" si="572">AQ2065*AN2065</f>
        <v>5.6530127176194584</v>
      </c>
    </row>
    <row r="2066" spans="1:46" hidden="1" x14ac:dyDescent="0.35">
      <c r="A2066" s="6">
        <v>814</v>
      </c>
      <c r="B2066" s="11" t="s">
        <v>1954</v>
      </c>
      <c r="C2066" s="8" t="s">
        <v>1955</v>
      </c>
      <c r="D2066" s="2">
        <v>1</v>
      </c>
      <c r="E2066" s="2">
        <v>42</v>
      </c>
      <c r="F2066" s="2" t="s">
        <v>38</v>
      </c>
      <c r="G2066" s="12"/>
      <c r="H2066" s="8" t="s">
        <v>40</v>
      </c>
      <c r="I2066" s="2">
        <v>29955000</v>
      </c>
      <c r="J2066" s="2">
        <v>32159000</v>
      </c>
      <c r="K2066" s="2">
        <v>37082000</v>
      </c>
      <c r="L2066" s="2">
        <v>35497000</v>
      </c>
      <c r="M2066" s="2">
        <v>-3800000</v>
      </c>
      <c r="N2066" s="2">
        <v>-2405000</v>
      </c>
      <c r="O2066" s="2">
        <v>-3837000</v>
      </c>
      <c r="P2066" s="2">
        <v>-2775000</v>
      </c>
      <c r="Q2066" s="14">
        <v>2851000</v>
      </c>
      <c r="R2066" s="14">
        <v>8785000</v>
      </c>
      <c r="S2066" s="14">
        <v>8149000</v>
      </c>
      <c r="T2066" s="14">
        <v>6535000</v>
      </c>
      <c r="U2066" s="14">
        <v>860000</v>
      </c>
      <c r="V2066" s="14">
        <v>803000</v>
      </c>
      <c r="W2066" s="14">
        <v>748000</v>
      </c>
      <c r="X2066" s="14">
        <v>677000</v>
      </c>
      <c r="Y2066" s="14" t="s">
        <v>38</v>
      </c>
      <c r="Z2066" s="14" t="s">
        <v>38</v>
      </c>
      <c r="AA2066" s="14" t="s">
        <v>38</v>
      </c>
      <c r="AB2066" s="14" t="s">
        <v>38</v>
      </c>
      <c r="AC2066" s="14">
        <v>57000</v>
      </c>
      <c r="AD2066" s="14">
        <v>55000</v>
      </c>
      <c r="AE2066" s="14">
        <v>71000</v>
      </c>
      <c r="AF2066" s="14">
        <v>55000</v>
      </c>
      <c r="AG2066" s="2">
        <v>13609000</v>
      </c>
      <c r="AH2066" s="2">
        <v>13552000</v>
      </c>
      <c r="AI2066" s="2">
        <v>13497000</v>
      </c>
      <c r="AJ2066" s="2">
        <v>13426000</v>
      </c>
      <c r="AK2066" s="16" t="str">
        <f t="shared" si="559"/>
        <v>Да</v>
      </c>
      <c r="AL2066" s="16" t="str">
        <f t="shared" si="571"/>
        <v>Нет</v>
      </c>
      <c r="AM2066" s="16" t="str">
        <f t="shared" si="570"/>
        <v>Да</v>
      </c>
      <c r="AN2066">
        <f t="shared" si="561"/>
        <v>1.5800415800415801</v>
      </c>
      <c r="AO2066">
        <f t="shared" si="562"/>
        <v>0.62679176439927031</v>
      </c>
      <c r="AP2066">
        <f t="shared" si="563"/>
        <v>1.3827027027027028</v>
      </c>
      <c r="AQ2066">
        <f t="shared" si="564"/>
        <v>1.0042060212514758</v>
      </c>
      <c r="AR2066">
        <f t="shared" si="565"/>
        <v>1.0040749796251018</v>
      </c>
      <c r="AS2066">
        <f t="shared" si="566"/>
        <v>1.0052882466855355</v>
      </c>
      <c r="AT2066">
        <f t="shared" si="572"/>
        <v>1.5866872685054505</v>
      </c>
    </row>
    <row r="2067" spans="1:46" ht="29" hidden="1" x14ac:dyDescent="0.35">
      <c r="A2067" s="6">
        <v>1105</v>
      </c>
      <c r="B2067" s="11" t="s">
        <v>2648</v>
      </c>
      <c r="C2067" s="8" t="s">
        <v>2649</v>
      </c>
      <c r="D2067" s="2">
        <v>1</v>
      </c>
      <c r="E2067" s="2">
        <v>99</v>
      </c>
      <c r="F2067" s="2" t="s">
        <v>38</v>
      </c>
      <c r="G2067" s="12" t="s">
        <v>2650</v>
      </c>
      <c r="H2067" s="8" t="s">
        <v>40</v>
      </c>
      <c r="I2067" s="2">
        <v>47280000</v>
      </c>
      <c r="J2067" s="2">
        <v>46164000</v>
      </c>
      <c r="K2067" s="2">
        <v>48461000</v>
      </c>
      <c r="L2067" s="2">
        <v>52162000</v>
      </c>
      <c r="M2067" s="2">
        <v>-711000</v>
      </c>
      <c r="N2067" s="2">
        <v>4657000</v>
      </c>
      <c r="O2067" s="2">
        <v>2571000</v>
      </c>
      <c r="P2067" s="2">
        <v>4488000</v>
      </c>
      <c r="Q2067" s="14">
        <v>2785000</v>
      </c>
      <c r="R2067" s="14">
        <v>10008000</v>
      </c>
      <c r="S2067" s="14">
        <v>14507000</v>
      </c>
      <c r="T2067" s="14">
        <v>23436000</v>
      </c>
      <c r="U2067" s="14">
        <v>-54185000</v>
      </c>
      <c r="V2067" s="14">
        <v>-48701000</v>
      </c>
      <c r="W2067" s="14">
        <v>-38316000</v>
      </c>
      <c r="X2067" s="14">
        <v>-25717000</v>
      </c>
      <c r="Y2067" s="14" t="s">
        <v>38</v>
      </c>
      <c r="Z2067" s="14" t="s">
        <v>38</v>
      </c>
      <c r="AA2067" s="14" t="s">
        <v>38</v>
      </c>
      <c r="AB2067" s="14" t="s">
        <v>38</v>
      </c>
      <c r="AC2067" s="14">
        <v>-5486000</v>
      </c>
      <c r="AD2067" s="14">
        <v>-10385000</v>
      </c>
      <c r="AE2067" s="14">
        <v>-12599000</v>
      </c>
      <c r="AF2067" s="14">
        <v>-23932000</v>
      </c>
      <c r="AG2067" s="2">
        <v>1225000</v>
      </c>
      <c r="AH2067" s="2">
        <v>6710000</v>
      </c>
      <c r="AI2067" s="2">
        <v>17095000</v>
      </c>
      <c r="AJ2067" s="2">
        <v>29694000</v>
      </c>
      <c r="AK2067" s="16" t="str">
        <f t="shared" si="559"/>
        <v>Нет</v>
      </c>
      <c r="AL2067" s="16" t="str">
        <f>IF(IFERROR(AN2067*AO2067*AP2067*AQ2067*AR2067*AS2067,0)=0,"Да","Нет")</f>
        <v>Нет</v>
      </c>
      <c r="AM2067" s="16" t="str">
        <f t="shared" si="570"/>
        <v>Нет</v>
      </c>
      <c r="AN2067">
        <f t="shared" si="561"/>
        <v>-0.15267339488941378</v>
      </c>
      <c r="AO2067">
        <f t="shared" si="562"/>
        <v>1.8113574484636328</v>
      </c>
      <c r="AP2067">
        <f t="shared" si="563"/>
        <v>0.57286096256684493</v>
      </c>
      <c r="AQ2067">
        <f t="shared" si="564"/>
        <v>0.18256333830104321</v>
      </c>
      <c r="AR2067">
        <f t="shared" si="565"/>
        <v>0.39251243053524421</v>
      </c>
      <c r="AS2067">
        <f t="shared" si="566"/>
        <v>0.57570552973664713</v>
      </c>
    </row>
    <row r="2068" spans="1:46" ht="101.5" x14ac:dyDescent="0.35">
      <c r="A2068" s="6">
        <v>57</v>
      </c>
      <c r="B2068" s="11" t="s">
        <v>168</v>
      </c>
      <c r="C2068" s="8" t="s">
        <v>169</v>
      </c>
      <c r="D2068" s="2">
        <v>1</v>
      </c>
      <c r="E2068" s="2">
        <v>99</v>
      </c>
      <c r="F2068" s="2" t="s">
        <v>38</v>
      </c>
      <c r="G2068" s="12" t="s">
        <v>170</v>
      </c>
      <c r="H2068" s="8" t="s">
        <v>40</v>
      </c>
      <c r="I2068" s="2">
        <v>273027000</v>
      </c>
      <c r="J2068" s="2">
        <v>297173000</v>
      </c>
      <c r="K2068" s="2">
        <v>304908000</v>
      </c>
      <c r="L2068" s="2">
        <v>280358000</v>
      </c>
      <c r="M2068" s="2">
        <v>-47044000</v>
      </c>
      <c r="N2068" s="2">
        <v>-33948000</v>
      </c>
      <c r="O2068" s="2">
        <v>-42831000</v>
      </c>
      <c r="P2068" s="2">
        <v>-33079000</v>
      </c>
      <c r="Q2068" s="14">
        <v>2779000</v>
      </c>
      <c r="R2068" s="14">
        <v>5799000</v>
      </c>
      <c r="S2068" s="14">
        <v>56938000</v>
      </c>
      <c r="T2068" s="14">
        <v>62064000</v>
      </c>
      <c r="U2068" s="14">
        <v>-233497000</v>
      </c>
      <c r="V2068" s="14">
        <v>-168172000</v>
      </c>
      <c r="W2068" s="14">
        <v>-118490000</v>
      </c>
      <c r="X2068" s="14">
        <v>-107264000</v>
      </c>
      <c r="Y2068" s="14" t="s">
        <v>38</v>
      </c>
      <c r="Z2068" s="14" t="s">
        <v>38</v>
      </c>
      <c r="AA2068" s="14" t="s">
        <v>38</v>
      </c>
      <c r="AB2068" s="14" t="s">
        <v>38</v>
      </c>
      <c r="AC2068" s="14">
        <v>-65324000</v>
      </c>
      <c r="AD2068" s="14">
        <v>-42306000</v>
      </c>
      <c r="AE2068" s="14">
        <v>-35930000</v>
      </c>
      <c r="AF2068" s="14">
        <v>-38532000</v>
      </c>
      <c r="AG2068" s="2">
        <v>-95666000</v>
      </c>
      <c r="AH2068" s="2">
        <v>-30194000</v>
      </c>
      <c r="AI2068" s="2">
        <v>21268000</v>
      </c>
      <c r="AJ2068" s="2">
        <v>34274000</v>
      </c>
      <c r="AK2068" s="16" t="str">
        <f t="shared" si="559"/>
        <v>Нет</v>
      </c>
      <c r="AL2068" s="16" t="str">
        <f>IF(IFERROR(AN2068*AO2068*AP2068*AQ2068*AR2068*AS2068,0)=0,"Да","Нет")</f>
        <v>Нет</v>
      </c>
      <c r="AM2068" s="16" t="str">
        <f t="shared" si="570"/>
        <v>Да</v>
      </c>
      <c r="AN2068">
        <f t="shared" si="561"/>
        <v>1.3857664663603158</v>
      </c>
      <c r="AO2068">
        <f t="shared" si="562"/>
        <v>0.79260348812775794</v>
      </c>
      <c r="AP2068">
        <f t="shared" si="563"/>
        <v>1.2948093956891078</v>
      </c>
      <c r="AQ2068">
        <f t="shared" si="564"/>
        <v>3.1683778234086244</v>
      </c>
      <c r="AR2068">
        <f t="shared" si="565"/>
        <v>-1.4196915553883769</v>
      </c>
      <c r="AS2068">
        <f t="shared" si="566"/>
        <v>0.6205286806325494</v>
      </c>
      <c r="AT2068">
        <f>AQ2068*AN2068</f>
        <v>4.3906317404393578</v>
      </c>
    </row>
    <row r="2069" spans="1:46" ht="29" hidden="1" x14ac:dyDescent="0.35">
      <c r="A2069" s="6">
        <v>652</v>
      </c>
      <c r="B2069" s="11" t="s">
        <v>1580</v>
      </c>
      <c r="C2069" s="8" t="s">
        <v>1581</v>
      </c>
      <c r="D2069" s="2">
        <v>1</v>
      </c>
      <c r="E2069" s="2">
        <v>99</v>
      </c>
      <c r="F2069" s="2" t="s">
        <v>38</v>
      </c>
      <c r="G2069" s="12" t="s">
        <v>1582</v>
      </c>
      <c r="H2069" s="8" t="s">
        <v>40</v>
      </c>
      <c r="I2069" s="2">
        <v>7116000</v>
      </c>
      <c r="J2069" s="2">
        <v>112602000</v>
      </c>
      <c r="K2069" s="2">
        <v>116969000</v>
      </c>
      <c r="L2069" s="2">
        <v>122004000</v>
      </c>
      <c r="M2069" s="2">
        <v>-1011000</v>
      </c>
      <c r="N2069" s="2" t="s">
        <v>38</v>
      </c>
      <c r="O2069" s="2" t="s">
        <v>38</v>
      </c>
      <c r="P2069" s="2">
        <v>-5718000</v>
      </c>
      <c r="Q2069" s="14">
        <v>2725000</v>
      </c>
      <c r="R2069" s="14" t="s">
        <v>38</v>
      </c>
      <c r="S2069" s="14" t="s">
        <v>38</v>
      </c>
      <c r="T2069" s="14">
        <v>4580000</v>
      </c>
      <c r="U2069" s="14">
        <v>-238939000</v>
      </c>
      <c r="V2069" s="14">
        <v>-186803000</v>
      </c>
      <c r="W2069" s="14">
        <v>-170023000</v>
      </c>
      <c r="X2069" s="14">
        <v>-134724000</v>
      </c>
      <c r="Y2069" s="14" t="s">
        <v>38</v>
      </c>
      <c r="Z2069" s="14" t="s">
        <v>38</v>
      </c>
      <c r="AA2069" s="14" t="s">
        <v>38</v>
      </c>
      <c r="AB2069" s="14" t="s">
        <v>38</v>
      </c>
      <c r="AC2069" s="14">
        <v>-52136000</v>
      </c>
      <c r="AD2069" s="14">
        <v>-16780000</v>
      </c>
      <c r="AE2069" s="14">
        <v>-35405000</v>
      </c>
      <c r="AF2069" s="14">
        <v>-97256000</v>
      </c>
      <c r="AG2069" s="2">
        <v>-123740000</v>
      </c>
      <c r="AH2069" s="2">
        <v>-71604000</v>
      </c>
      <c r="AI2069" s="2">
        <v>-54824000</v>
      </c>
      <c r="AJ2069" s="2">
        <v>-19525000</v>
      </c>
      <c r="AK2069" s="16" t="str">
        <f t="shared" si="559"/>
        <v>Нет</v>
      </c>
      <c r="AL2069" s="16" t="str">
        <f>IF(IFERROR(AN2069*AO2069*AP2069*AQ2069*AR2069*AS2069,0)=0,"Да","Нет")</f>
        <v>Да</v>
      </c>
      <c r="AM2069" s="16"/>
      <c r="AN2069" t="e">
        <f t="shared" si="561"/>
        <v>#VALUE!</v>
      </c>
      <c r="AO2069" t="e">
        <f t="shared" si="562"/>
        <v>#VALUE!</v>
      </c>
      <c r="AP2069" t="e">
        <f t="shared" si="563"/>
        <v>#VALUE!</v>
      </c>
      <c r="AQ2069">
        <f t="shared" si="564"/>
        <v>1.7281157477235909</v>
      </c>
      <c r="AR2069">
        <f t="shared" si="565"/>
        <v>1.3060703341602218</v>
      </c>
      <c r="AS2069">
        <f t="shared" si="566"/>
        <v>2.8078873239436621</v>
      </c>
    </row>
    <row r="2070" spans="1:46" hidden="1" x14ac:dyDescent="0.35">
      <c r="A2070" s="6">
        <v>1367</v>
      </c>
      <c r="B2070" s="11" t="s">
        <v>3232</v>
      </c>
      <c r="C2070" s="8" t="s">
        <v>3233</v>
      </c>
      <c r="D2070" s="2">
        <v>1</v>
      </c>
      <c r="E2070" s="2">
        <v>6</v>
      </c>
      <c r="F2070" s="2" t="s">
        <v>38</v>
      </c>
      <c r="G2070" s="12"/>
      <c r="H2070" s="8" t="s">
        <v>121</v>
      </c>
      <c r="I2070" s="2">
        <v>1295000</v>
      </c>
      <c r="J2070" s="2">
        <v>4047000</v>
      </c>
      <c r="K2070" s="2">
        <v>4152000</v>
      </c>
      <c r="L2070" s="2">
        <v>4587000</v>
      </c>
      <c r="M2070" s="2">
        <v>636000</v>
      </c>
      <c r="N2070" s="2">
        <v>595000</v>
      </c>
      <c r="O2070" s="2">
        <v>667000</v>
      </c>
      <c r="P2070" s="2">
        <v>723000</v>
      </c>
      <c r="Q2070" s="14">
        <v>2670000</v>
      </c>
      <c r="R2070" s="14">
        <v>2536000</v>
      </c>
      <c r="S2070" s="14">
        <v>3511000</v>
      </c>
      <c r="T2070" s="14">
        <v>5997000</v>
      </c>
      <c r="U2070" s="14">
        <v>762000</v>
      </c>
      <c r="V2070" s="14">
        <v>756000</v>
      </c>
      <c r="W2070" s="14">
        <v>755000</v>
      </c>
      <c r="X2070" s="14">
        <v>786000</v>
      </c>
      <c r="Y2070" s="14" t="s">
        <v>38</v>
      </c>
      <c r="Z2070" s="14" t="s">
        <v>38</v>
      </c>
      <c r="AA2070" s="14" t="s">
        <v>38</v>
      </c>
      <c r="AB2070" s="14" t="s">
        <v>38</v>
      </c>
      <c r="AC2070" s="14">
        <v>68000</v>
      </c>
      <c r="AD2070" s="14">
        <v>62000</v>
      </c>
      <c r="AE2070" s="14">
        <v>62000</v>
      </c>
      <c r="AF2070" s="14">
        <v>93000</v>
      </c>
      <c r="AG2070" s="2">
        <v>1154000</v>
      </c>
      <c r="AH2070" s="2">
        <v>3831000</v>
      </c>
      <c r="AI2070" s="2">
        <v>3830000</v>
      </c>
      <c r="AJ2070" s="2">
        <v>3861000</v>
      </c>
      <c r="AK2070" s="16" t="str">
        <f t="shared" si="559"/>
        <v>Да</v>
      </c>
      <c r="AL2070" s="16" t="str">
        <f t="shared" ref="AL2070:AL2071" si="573">IF(IFERROR(AN2070*AO2070*AP2070*AQ2070*AR2070*AS2070,0)=0,"Да","Нет")</f>
        <v>Нет</v>
      </c>
      <c r="AM2070" s="16" t="str">
        <f t="shared" ref="AM2070:AM2074" si="574">IF(AN2070&gt;1,"Да","Нет")</f>
        <v>Да</v>
      </c>
      <c r="AN2070">
        <f t="shared" si="561"/>
        <v>1.0689075630252101</v>
      </c>
      <c r="AO2070">
        <f t="shared" si="562"/>
        <v>0.89205397301349321</v>
      </c>
      <c r="AP2070">
        <f t="shared" si="563"/>
        <v>0.9225449515905948</v>
      </c>
      <c r="AQ2070">
        <f t="shared" si="564"/>
        <v>0.30122683372487602</v>
      </c>
      <c r="AR2070">
        <f t="shared" si="565"/>
        <v>1.0002610966057441</v>
      </c>
      <c r="AS2070">
        <f t="shared" si="566"/>
        <v>0.99197099197099192</v>
      </c>
      <c r="AT2070">
        <f t="shared" ref="AT2070:AT2071" si="575">AQ2070*AN2070</f>
        <v>0.32198364075465741</v>
      </c>
    </row>
    <row r="2071" spans="1:46" hidden="1" x14ac:dyDescent="0.35">
      <c r="A2071" s="6">
        <v>579</v>
      </c>
      <c r="B2071" s="11" t="s">
        <v>1410</v>
      </c>
      <c r="C2071" s="8" t="s">
        <v>1411</v>
      </c>
      <c r="D2071" s="2">
        <v>2</v>
      </c>
      <c r="E2071" s="2">
        <v>99</v>
      </c>
      <c r="F2071" s="2" t="s">
        <v>38</v>
      </c>
      <c r="G2071" s="12"/>
      <c r="H2071" s="8" t="s">
        <v>121</v>
      </c>
      <c r="I2071" s="2">
        <v>987000</v>
      </c>
      <c r="J2071" s="2">
        <v>1227000</v>
      </c>
      <c r="K2071" s="2">
        <v>1431000</v>
      </c>
      <c r="L2071" s="2">
        <v>2768000</v>
      </c>
      <c r="M2071" s="2">
        <v>134000</v>
      </c>
      <c r="N2071" s="2">
        <v>46000</v>
      </c>
      <c r="O2071" s="2">
        <v>13000</v>
      </c>
      <c r="P2071" s="2">
        <v>-305000</v>
      </c>
      <c r="Q2071" s="14">
        <v>2640000</v>
      </c>
      <c r="R2071" s="14">
        <v>3455000</v>
      </c>
      <c r="S2071" s="14">
        <v>3398000</v>
      </c>
      <c r="T2071" s="14">
        <v>3250000</v>
      </c>
      <c r="U2071" s="14">
        <v>-8284000</v>
      </c>
      <c r="V2071" s="14">
        <v>-8391000</v>
      </c>
      <c r="W2071" s="14">
        <v>-8497000</v>
      </c>
      <c r="X2071" s="14">
        <v>-8507000</v>
      </c>
      <c r="Y2071" s="14" t="s">
        <v>38</v>
      </c>
      <c r="Z2071" s="14" t="s">
        <v>38</v>
      </c>
      <c r="AA2071" s="14" t="s">
        <v>38</v>
      </c>
      <c r="AB2071" s="14" t="s">
        <v>38</v>
      </c>
      <c r="AC2071" s="14">
        <v>107000</v>
      </c>
      <c r="AD2071" s="14">
        <v>36000</v>
      </c>
      <c r="AE2071" s="14">
        <v>10000</v>
      </c>
      <c r="AF2071" s="14">
        <v>3000</v>
      </c>
      <c r="AG2071" s="2">
        <v>-2882000</v>
      </c>
      <c r="AH2071" s="2">
        <v>-2989000</v>
      </c>
      <c r="AI2071" s="2">
        <v>-3095000</v>
      </c>
      <c r="AJ2071" s="2">
        <v>-3105000</v>
      </c>
      <c r="AK2071" s="16" t="str">
        <f t="shared" si="559"/>
        <v>Да</v>
      </c>
      <c r="AL2071" s="16" t="str">
        <f t="shared" si="573"/>
        <v>Нет</v>
      </c>
      <c r="AM2071" s="16" t="str">
        <f t="shared" si="574"/>
        <v>Да</v>
      </c>
      <c r="AN2071">
        <f t="shared" si="561"/>
        <v>2.9130434782608696</v>
      </c>
      <c r="AO2071">
        <f t="shared" si="562"/>
        <v>3.5384615384615383</v>
      </c>
      <c r="AP2071">
        <f t="shared" si="563"/>
        <v>-4.2622950819672129E-2</v>
      </c>
      <c r="AQ2071">
        <f t="shared" si="564"/>
        <v>0.96420207427233184</v>
      </c>
      <c r="AR2071">
        <f t="shared" si="565"/>
        <v>0.965751211631664</v>
      </c>
      <c r="AS2071">
        <f t="shared" si="566"/>
        <v>0.9967793880837359</v>
      </c>
      <c r="AT2071">
        <f t="shared" si="575"/>
        <v>2.8087625641846188</v>
      </c>
    </row>
    <row r="2072" spans="1:46" ht="43.5" hidden="1" x14ac:dyDescent="0.35">
      <c r="A2072" s="6">
        <v>1910</v>
      </c>
      <c r="B2072" s="11" t="s">
        <v>4540</v>
      </c>
      <c r="C2072" s="8" t="s">
        <v>4541</v>
      </c>
      <c r="D2072" s="2">
        <v>1</v>
      </c>
      <c r="E2072" s="2">
        <v>84</v>
      </c>
      <c r="F2072" s="2" t="s">
        <v>38</v>
      </c>
      <c r="G2072" s="12"/>
      <c r="H2072" s="8" t="s">
        <v>121</v>
      </c>
      <c r="I2072" s="2">
        <v>10409000</v>
      </c>
      <c r="J2072" s="2">
        <v>11790000</v>
      </c>
      <c r="K2072" s="2">
        <v>20272000</v>
      </c>
      <c r="L2072" s="2">
        <v>23423000</v>
      </c>
      <c r="M2072" s="2">
        <v>-2654000</v>
      </c>
      <c r="N2072" s="2">
        <v>-8766000</v>
      </c>
      <c r="O2072" s="2">
        <v>489000</v>
      </c>
      <c r="P2072" s="2">
        <v>3129000</v>
      </c>
      <c r="Q2072" s="14">
        <v>2611000</v>
      </c>
      <c r="R2072" s="14">
        <v>1608000</v>
      </c>
      <c r="S2072" s="14">
        <v>41573000</v>
      </c>
      <c r="T2072" s="14">
        <v>55435000</v>
      </c>
      <c r="U2072" s="14">
        <v>-11114000</v>
      </c>
      <c r="V2072" s="14">
        <v>-9222000</v>
      </c>
      <c r="W2072" s="14">
        <v>-1101000</v>
      </c>
      <c r="X2072" s="14">
        <v>480000</v>
      </c>
      <c r="Y2072" s="14" t="s">
        <v>38</v>
      </c>
      <c r="Z2072" s="14" t="s">
        <v>38</v>
      </c>
      <c r="AA2072" s="14" t="s">
        <v>38</v>
      </c>
      <c r="AB2072" s="14" t="s">
        <v>38</v>
      </c>
      <c r="AC2072" s="14">
        <v>-1892000</v>
      </c>
      <c r="AD2072" s="14">
        <v>-8121000</v>
      </c>
      <c r="AE2072" s="14">
        <v>-1581000</v>
      </c>
      <c r="AF2072" s="14">
        <v>594000</v>
      </c>
      <c r="AG2072" s="2">
        <v>8791000</v>
      </c>
      <c r="AH2072" s="2">
        <v>10683000</v>
      </c>
      <c r="AI2072" s="2">
        <v>18804000</v>
      </c>
      <c r="AJ2072" s="2">
        <v>20385000</v>
      </c>
      <c r="AK2072" s="16" t="str">
        <f t="shared" si="559"/>
        <v>Нет</v>
      </c>
      <c r="AL2072" s="16" t="str">
        <f t="shared" ref="AL2072:AL2087" si="576">IF(IFERROR(AN2072*AO2072*AP2072*AQ2072*AR2072*AS2072,0)=0,"Да","Нет")</f>
        <v>Нет</v>
      </c>
      <c r="AM2072" s="16" t="str">
        <f t="shared" si="574"/>
        <v>Нет</v>
      </c>
      <c r="AN2072">
        <f t="shared" si="561"/>
        <v>0.30276066621035819</v>
      </c>
      <c r="AO2072">
        <f t="shared" si="562"/>
        <v>-17.926380368098158</v>
      </c>
      <c r="AP2072">
        <f t="shared" si="563"/>
        <v>0.15627996164908917</v>
      </c>
      <c r="AQ2072">
        <f t="shared" si="564"/>
        <v>0.82289619020874283</v>
      </c>
      <c r="AR2072">
        <f t="shared" si="565"/>
        <v>0.56812380344607527</v>
      </c>
      <c r="AS2072">
        <f t="shared" si="566"/>
        <v>0.92244297277409859</v>
      </c>
    </row>
    <row r="2073" spans="1:46" hidden="1" x14ac:dyDescent="0.35">
      <c r="A2073" s="6">
        <v>1191</v>
      </c>
      <c r="B2073" s="11" t="s">
        <v>2840</v>
      </c>
      <c r="C2073" s="8" t="s">
        <v>2841</v>
      </c>
      <c r="D2073" s="2">
        <v>1</v>
      </c>
      <c r="E2073" s="2">
        <v>90</v>
      </c>
      <c r="F2073" s="2" t="s">
        <v>38</v>
      </c>
      <c r="G2073" s="12"/>
      <c r="H2073" s="8" t="s">
        <v>40</v>
      </c>
      <c r="I2073" s="2">
        <v>3116000</v>
      </c>
      <c r="J2073" s="2">
        <v>3430000</v>
      </c>
      <c r="K2073" s="2">
        <v>3493000</v>
      </c>
      <c r="L2073" s="2">
        <v>2803000</v>
      </c>
      <c r="M2073" s="2">
        <v>2155000</v>
      </c>
      <c r="N2073" s="2">
        <v>2416000</v>
      </c>
      <c r="O2073" s="2">
        <v>2499000</v>
      </c>
      <c r="P2073" s="2">
        <v>2842000</v>
      </c>
      <c r="Q2073" s="14">
        <v>2506000</v>
      </c>
      <c r="R2073" s="14">
        <v>2984000</v>
      </c>
      <c r="S2073" s="14">
        <v>3026000</v>
      </c>
      <c r="T2073" s="14">
        <v>3622000</v>
      </c>
      <c r="U2073" s="14">
        <v>-3213000</v>
      </c>
      <c r="V2073" s="14">
        <v>-2961000</v>
      </c>
      <c r="W2073" s="14">
        <v>-2940000</v>
      </c>
      <c r="X2073" s="14">
        <v>-4101000</v>
      </c>
      <c r="Y2073" s="14" t="s">
        <v>38</v>
      </c>
      <c r="Z2073" s="14" t="s">
        <v>38</v>
      </c>
      <c r="AA2073" s="14" t="s">
        <v>38</v>
      </c>
      <c r="AB2073" s="14" t="s">
        <v>38</v>
      </c>
      <c r="AC2073" s="14">
        <v>-252000</v>
      </c>
      <c r="AD2073" s="14">
        <v>-21000</v>
      </c>
      <c r="AE2073" s="14">
        <v>1222000</v>
      </c>
      <c r="AF2073" s="14">
        <v>-14000</v>
      </c>
      <c r="AG2073" s="2">
        <v>3023000</v>
      </c>
      <c r="AH2073" s="2">
        <v>3275000</v>
      </c>
      <c r="AI2073" s="2">
        <v>3296000</v>
      </c>
      <c r="AJ2073" s="2">
        <v>1398000</v>
      </c>
      <c r="AK2073" s="16" t="str">
        <f t="shared" si="559"/>
        <v>Нет</v>
      </c>
      <c r="AL2073" s="16" t="str">
        <f t="shared" si="576"/>
        <v>Нет</v>
      </c>
      <c r="AM2073" s="16" t="str">
        <f t="shared" si="574"/>
        <v>Нет</v>
      </c>
      <c r="AN2073">
        <f t="shared" si="561"/>
        <v>0.89197019867549665</v>
      </c>
      <c r="AO2073">
        <f t="shared" si="562"/>
        <v>0.9667867146858744</v>
      </c>
      <c r="AP2073">
        <f t="shared" si="563"/>
        <v>0.87931034482758619</v>
      </c>
      <c r="AQ2073">
        <f t="shared" si="564"/>
        <v>0.92305343511450377</v>
      </c>
      <c r="AR2073">
        <f t="shared" si="565"/>
        <v>0.99362864077669899</v>
      </c>
      <c r="AS2073">
        <f t="shared" si="566"/>
        <v>2.3576537911301858</v>
      </c>
    </row>
    <row r="2074" spans="1:46" ht="29" x14ac:dyDescent="0.35">
      <c r="A2074" s="6">
        <v>1674</v>
      </c>
      <c r="B2074" s="11" t="s">
        <v>3974</v>
      </c>
      <c r="C2074" s="8" t="s">
        <v>3975</v>
      </c>
      <c r="D2074" s="2">
        <v>1</v>
      </c>
      <c r="E2074" s="2">
        <v>99</v>
      </c>
      <c r="F2074" s="2" t="s">
        <v>38</v>
      </c>
      <c r="G2074" s="12"/>
      <c r="H2074" s="8" t="s">
        <v>121</v>
      </c>
      <c r="I2074" s="2">
        <v>778000</v>
      </c>
      <c r="J2074" s="2">
        <v>604000</v>
      </c>
      <c r="K2074" s="2">
        <v>772000</v>
      </c>
      <c r="L2074" s="2">
        <v>438000</v>
      </c>
      <c r="M2074" s="2">
        <v>-361000</v>
      </c>
      <c r="N2074" s="2">
        <v>-172000</v>
      </c>
      <c r="O2074" s="2">
        <v>-420000</v>
      </c>
      <c r="P2074" s="2">
        <v>-503000</v>
      </c>
      <c r="Q2074" s="14">
        <v>2435000</v>
      </c>
      <c r="R2074" s="14">
        <v>2303000</v>
      </c>
      <c r="S2074" s="14">
        <v>1816000</v>
      </c>
      <c r="T2074" s="14">
        <v>2194000</v>
      </c>
      <c r="U2074" s="14">
        <v>-1121000</v>
      </c>
      <c r="V2074" s="14">
        <v>-846000</v>
      </c>
      <c r="W2074" s="14">
        <v>-694000</v>
      </c>
      <c r="X2074" s="14">
        <v>-283000</v>
      </c>
      <c r="Y2074" s="14" t="s">
        <v>38</v>
      </c>
      <c r="Z2074" s="14" t="s">
        <v>38</v>
      </c>
      <c r="AA2074" s="14" t="s">
        <v>38</v>
      </c>
      <c r="AB2074" s="14" t="s">
        <v>38</v>
      </c>
      <c r="AC2074" s="14">
        <v>-276000</v>
      </c>
      <c r="AD2074" s="14">
        <v>-153000</v>
      </c>
      <c r="AE2074" s="14">
        <v>-411000</v>
      </c>
      <c r="AF2074" s="14">
        <v>-474000</v>
      </c>
      <c r="AG2074" s="2">
        <v>-549000</v>
      </c>
      <c r="AH2074" s="2">
        <v>-273000</v>
      </c>
      <c r="AI2074" s="2">
        <v>-121000</v>
      </c>
      <c r="AJ2074" s="2">
        <v>289000</v>
      </c>
      <c r="AK2074" s="16" t="str">
        <f t="shared" si="559"/>
        <v>Нет</v>
      </c>
      <c r="AL2074" s="16" t="str">
        <f t="shared" si="576"/>
        <v>Нет</v>
      </c>
      <c r="AM2074" s="16" t="str">
        <f t="shared" si="574"/>
        <v>Да</v>
      </c>
      <c r="AN2074">
        <f t="shared" si="561"/>
        <v>2.0988372093023258</v>
      </c>
      <c r="AO2074">
        <f t="shared" si="562"/>
        <v>0.40952380952380951</v>
      </c>
      <c r="AP2074">
        <f t="shared" si="563"/>
        <v>0.83499005964214712</v>
      </c>
      <c r="AQ2074">
        <f t="shared" si="564"/>
        <v>2.0109890109890109</v>
      </c>
      <c r="AR2074">
        <f t="shared" si="565"/>
        <v>2.2561983471074378</v>
      </c>
      <c r="AS2074">
        <f t="shared" si="566"/>
        <v>-0.41868512110726641</v>
      </c>
      <c r="AT2074">
        <f>AQ2074*AN2074</f>
        <v>4.2207385637618202</v>
      </c>
    </row>
    <row r="2075" spans="1:46" ht="29" hidden="1" x14ac:dyDescent="0.35">
      <c r="A2075" s="6">
        <v>1559</v>
      </c>
      <c r="B2075" s="11" t="s">
        <v>3687</v>
      </c>
      <c r="C2075" s="8" t="s">
        <v>3688</v>
      </c>
      <c r="D2075" s="2">
        <v>1</v>
      </c>
      <c r="E2075" s="2">
        <v>99</v>
      </c>
      <c r="F2075" s="2" t="s">
        <v>38</v>
      </c>
      <c r="G2075" s="12" t="s">
        <v>3689</v>
      </c>
      <c r="H2075" s="8" t="s">
        <v>40</v>
      </c>
      <c r="I2075" s="2">
        <v>109763000</v>
      </c>
      <c r="J2075" s="2">
        <v>109955000</v>
      </c>
      <c r="K2075" s="2">
        <v>111898000</v>
      </c>
      <c r="L2075" s="2">
        <v>115783000</v>
      </c>
      <c r="M2075" s="2">
        <v>2399000</v>
      </c>
      <c r="N2075" s="2">
        <v>252000</v>
      </c>
      <c r="O2075" s="2">
        <v>213000</v>
      </c>
      <c r="P2075" s="2" t="s">
        <v>38</v>
      </c>
      <c r="Q2075" s="14">
        <v>2399000</v>
      </c>
      <c r="R2075" s="14">
        <v>252000</v>
      </c>
      <c r="S2075" s="14">
        <v>213000</v>
      </c>
      <c r="T2075" s="14" t="s">
        <v>38</v>
      </c>
      <c r="U2075" s="14">
        <v>-5536000</v>
      </c>
      <c r="V2075" s="14">
        <v>-6343000</v>
      </c>
      <c r="W2075" s="14">
        <v>-3613000</v>
      </c>
      <c r="X2075" s="14">
        <v>-1405000</v>
      </c>
      <c r="Y2075" s="14" t="s">
        <v>38</v>
      </c>
      <c r="Z2075" s="14" t="s">
        <v>38</v>
      </c>
      <c r="AA2075" s="14" t="s">
        <v>38</v>
      </c>
      <c r="AB2075" s="14" t="s">
        <v>38</v>
      </c>
      <c r="AC2075" s="14">
        <v>806000</v>
      </c>
      <c r="AD2075" s="14">
        <v>-2730000</v>
      </c>
      <c r="AE2075" s="14">
        <v>-2451000</v>
      </c>
      <c r="AF2075" s="14">
        <v>15526000</v>
      </c>
      <c r="AG2075" s="2">
        <v>100045000</v>
      </c>
      <c r="AH2075" s="2">
        <v>99238000</v>
      </c>
      <c r="AI2075" s="2">
        <v>101968000</v>
      </c>
      <c r="AJ2075" s="2">
        <v>104176000</v>
      </c>
      <c r="AK2075" s="16" t="str">
        <f t="shared" si="559"/>
        <v>Да</v>
      </c>
      <c r="AL2075" s="16" t="str">
        <f t="shared" si="576"/>
        <v>Да</v>
      </c>
      <c r="AM2075" s="16"/>
      <c r="AN2075">
        <f t="shared" si="561"/>
        <v>9.5198412698412707</v>
      </c>
      <c r="AO2075">
        <f t="shared" si="562"/>
        <v>1.1830985915492958</v>
      </c>
      <c r="AP2075" t="e">
        <f t="shared" si="563"/>
        <v>#VALUE!</v>
      </c>
      <c r="AQ2075">
        <f t="shared" si="564"/>
        <v>1.0081319655777021</v>
      </c>
      <c r="AR2075">
        <f t="shared" si="565"/>
        <v>0.97322689471206658</v>
      </c>
      <c r="AS2075">
        <f t="shared" si="566"/>
        <v>0.97880509906312396</v>
      </c>
    </row>
    <row r="2076" spans="1:46" ht="58" hidden="1" x14ac:dyDescent="0.35">
      <c r="A2076" s="6">
        <v>1626</v>
      </c>
      <c r="B2076" s="11" t="s">
        <v>3854</v>
      </c>
      <c r="C2076" s="8" t="s">
        <v>3855</v>
      </c>
      <c r="D2076" s="2">
        <v>1</v>
      </c>
      <c r="E2076" s="2">
        <v>99</v>
      </c>
      <c r="F2076" s="2" t="s">
        <v>38</v>
      </c>
      <c r="G2076" s="12" t="s">
        <v>3856</v>
      </c>
      <c r="H2076" s="8" t="s">
        <v>121</v>
      </c>
      <c r="I2076" s="2">
        <v>12238000</v>
      </c>
      <c r="J2076" s="2">
        <v>3816000</v>
      </c>
      <c r="K2076" s="2">
        <v>20152000</v>
      </c>
      <c r="L2076" s="2">
        <v>23774000</v>
      </c>
      <c r="M2076" s="2">
        <v>480000</v>
      </c>
      <c r="N2076" s="2">
        <v>-19665000</v>
      </c>
      <c r="O2076" s="2">
        <v>2417000</v>
      </c>
      <c r="P2076" s="2">
        <v>2002000</v>
      </c>
      <c r="Q2076" s="14">
        <v>2213000</v>
      </c>
      <c r="R2076" s="14">
        <v>116000</v>
      </c>
      <c r="S2076" s="14">
        <v>15527000</v>
      </c>
      <c r="T2076" s="14">
        <v>15104000</v>
      </c>
      <c r="U2076" s="14">
        <v>-24863000</v>
      </c>
      <c r="V2076" s="14">
        <v>-15941000</v>
      </c>
      <c r="W2076" s="14">
        <v>5253000</v>
      </c>
      <c r="X2076" s="14">
        <v>5041000</v>
      </c>
      <c r="Y2076" s="14" t="s">
        <v>38</v>
      </c>
      <c r="Z2076" s="14" t="s">
        <v>38</v>
      </c>
      <c r="AA2076" s="14" t="s">
        <v>38</v>
      </c>
      <c r="AB2076" s="14" t="s">
        <v>38</v>
      </c>
      <c r="AC2076" s="14">
        <v>-8922000</v>
      </c>
      <c r="AD2076" s="14">
        <v>-21192000</v>
      </c>
      <c r="AE2076" s="14">
        <v>212000</v>
      </c>
      <c r="AF2076" s="14">
        <v>135000</v>
      </c>
      <c r="AG2076" s="2">
        <v>-14491000</v>
      </c>
      <c r="AH2076" s="2">
        <v>-5568000</v>
      </c>
      <c r="AI2076" s="2">
        <v>15626000</v>
      </c>
      <c r="AJ2076" s="2">
        <v>15414000</v>
      </c>
      <c r="AK2076" s="16" t="str">
        <f t="shared" si="559"/>
        <v>Нет</v>
      </c>
      <c r="AL2076" s="16" t="str">
        <f t="shared" si="576"/>
        <v>Нет</v>
      </c>
      <c r="AM2076" s="16" t="str">
        <f t="shared" ref="AM2076:AM2079" si="577">IF(AN2076&gt;1,"Да","Нет")</f>
        <v>Нет</v>
      </c>
      <c r="AN2076">
        <f t="shared" si="561"/>
        <v>-2.4408848207475211E-2</v>
      </c>
      <c r="AO2076">
        <f t="shared" si="562"/>
        <v>-8.136119155978486</v>
      </c>
      <c r="AP2076">
        <f t="shared" si="563"/>
        <v>1.2072927072927073</v>
      </c>
      <c r="AQ2076">
        <f t="shared" si="564"/>
        <v>2.6025502873563218</v>
      </c>
      <c r="AR2076">
        <f t="shared" si="565"/>
        <v>-0.35632919493152437</v>
      </c>
      <c r="AS2076">
        <f t="shared" si="566"/>
        <v>1.0137537303749837</v>
      </c>
    </row>
    <row r="2077" spans="1:46" hidden="1" x14ac:dyDescent="0.35">
      <c r="A2077" s="6">
        <v>1777</v>
      </c>
      <c r="B2077" s="11" t="s">
        <v>4222</v>
      </c>
      <c r="C2077" s="8" t="s">
        <v>4223</v>
      </c>
      <c r="D2077" s="2">
        <v>12</v>
      </c>
      <c r="E2077" s="2">
        <v>70</v>
      </c>
      <c r="F2077" s="2" t="s">
        <v>38</v>
      </c>
      <c r="G2077" s="12"/>
      <c r="H2077" s="8" t="s">
        <v>40</v>
      </c>
      <c r="I2077" s="2">
        <v>603000</v>
      </c>
      <c r="J2077" s="2">
        <v>701000</v>
      </c>
      <c r="K2077" s="2">
        <v>678000</v>
      </c>
      <c r="L2077" s="2">
        <v>409000</v>
      </c>
      <c r="M2077" s="2">
        <v>233000</v>
      </c>
      <c r="N2077" s="2">
        <v>344000</v>
      </c>
      <c r="O2077" s="2">
        <v>587000</v>
      </c>
      <c r="P2077" s="2">
        <v>228000</v>
      </c>
      <c r="Q2077" s="14">
        <v>2212000</v>
      </c>
      <c r="R2077" s="14">
        <v>2222000</v>
      </c>
      <c r="S2077" s="14">
        <v>2189000</v>
      </c>
      <c r="T2077" s="14">
        <v>1402000</v>
      </c>
      <c r="U2077" s="14">
        <v>193000</v>
      </c>
      <c r="V2077" s="14">
        <v>394000</v>
      </c>
      <c r="W2077" s="14">
        <v>363000</v>
      </c>
      <c r="X2077" s="14">
        <v>103000</v>
      </c>
      <c r="Y2077" s="14" t="s">
        <v>38</v>
      </c>
      <c r="Z2077" s="14" t="s">
        <v>38</v>
      </c>
      <c r="AA2077" s="14" t="s">
        <v>38</v>
      </c>
      <c r="AB2077" s="14" t="s">
        <v>38</v>
      </c>
      <c r="AC2077" s="14">
        <v>-201000</v>
      </c>
      <c r="AD2077" s="14">
        <v>31000</v>
      </c>
      <c r="AE2077" s="14">
        <v>260000</v>
      </c>
      <c r="AF2077" s="14">
        <v>112000</v>
      </c>
      <c r="AG2077" s="2">
        <v>472000</v>
      </c>
      <c r="AH2077" s="2">
        <v>673000</v>
      </c>
      <c r="AI2077" s="2">
        <v>642000</v>
      </c>
      <c r="AJ2077" s="2">
        <v>382000</v>
      </c>
      <c r="AK2077" s="16" t="str">
        <f t="shared" si="559"/>
        <v>Нет</v>
      </c>
      <c r="AL2077" s="16" t="str">
        <f t="shared" si="576"/>
        <v>Нет</v>
      </c>
      <c r="AM2077" s="16" t="str">
        <f t="shared" si="577"/>
        <v>Нет</v>
      </c>
      <c r="AN2077">
        <f t="shared" si="561"/>
        <v>0.67732558139534882</v>
      </c>
      <c r="AO2077">
        <f t="shared" si="562"/>
        <v>0.58603066439522999</v>
      </c>
      <c r="AP2077">
        <f t="shared" si="563"/>
        <v>2.5745614035087718</v>
      </c>
      <c r="AQ2077">
        <f t="shared" si="564"/>
        <v>0.70133729569093606</v>
      </c>
      <c r="AR2077">
        <f t="shared" si="565"/>
        <v>1.0482866043613708</v>
      </c>
      <c r="AS2077">
        <f t="shared" si="566"/>
        <v>1.6806282722513088</v>
      </c>
    </row>
    <row r="2078" spans="1:46" hidden="1" x14ac:dyDescent="0.35">
      <c r="A2078" s="6">
        <v>469</v>
      </c>
      <c r="B2078" s="11" t="s">
        <v>1139</v>
      </c>
      <c r="C2078" s="8" t="s">
        <v>1140</v>
      </c>
      <c r="D2078" s="2">
        <v>1</v>
      </c>
      <c r="E2078" s="2">
        <v>72</v>
      </c>
      <c r="F2078" s="2" t="s">
        <v>38</v>
      </c>
      <c r="G2078" s="12"/>
      <c r="H2078" s="8" t="s">
        <v>121</v>
      </c>
      <c r="I2078" s="2">
        <v>1206000</v>
      </c>
      <c r="J2078" s="2">
        <v>1176000</v>
      </c>
      <c r="K2078" s="2">
        <v>865000</v>
      </c>
      <c r="L2078" s="2">
        <v>869000</v>
      </c>
      <c r="M2078" s="2">
        <v>305000</v>
      </c>
      <c r="N2078" s="2">
        <v>217000</v>
      </c>
      <c r="O2078" s="2">
        <v>38000</v>
      </c>
      <c r="P2078" s="2">
        <v>72000</v>
      </c>
      <c r="Q2078" s="14">
        <v>2206000</v>
      </c>
      <c r="R2078" s="14">
        <v>2127000</v>
      </c>
      <c r="S2078" s="14">
        <v>2036000</v>
      </c>
      <c r="T2078" s="14">
        <v>2162000</v>
      </c>
      <c r="U2078" s="14">
        <v>-699000</v>
      </c>
      <c r="V2078" s="14">
        <v>-788000</v>
      </c>
      <c r="W2078" s="14">
        <v>-910000</v>
      </c>
      <c r="X2078" s="14">
        <v>-912000</v>
      </c>
      <c r="Y2078" s="14" t="s">
        <v>38</v>
      </c>
      <c r="Z2078" s="14" t="s">
        <v>38</v>
      </c>
      <c r="AA2078" s="14" t="s">
        <v>38</v>
      </c>
      <c r="AB2078" s="14" t="s">
        <v>38</v>
      </c>
      <c r="AC2078" s="14">
        <v>93000</v>
      </c>
      <c r="AD2078" s="14">
        <v>122000</v>
      </c>
      <c r="AE2078" s="14">
        <v>2000</v>
      </c>
      <c r="AF2078" s="14">
        <v>30000</v>
      </c>
      <c r="AG2078" s="2">
        <v>868000</v>
      </c>
      <c r="AH2078" s="2">
        <v>779000</v>
      </c>
      <c r="AI2078" s="2">
        <v>657000</v>
      </c>
      <c r="AJ2078" s="2">
        <v>655000</v>
      </c>
      <c r="AK2078" s="16" t="str">
        <f t="shared" si="559"/>
        <v>Да</v>
      </c>
      <c r="AL2078" s="16" t="str">
        <f t="shared" si="576"/>
        <v>Нет</v>
      </c>
      <c r="AM2078" s="16" t="str">
        <f t="shared" si="577"/>
        <v>Да</v>
      </c>
      <c r="AN2078">
        <f t="shared" si="561"/>
        <v>1.4055299539170507</v>
      </c>
      <c r="AO2078">
        <f t="shared" si="562"/>
        <v>5.7105263157894735</v>
      </c>
      <c r="AP2078">
        <f t="shared" si="563"/>
        <v>0.52777777777777779</v>
      </c>
      <c r="AQ2078">
        <f t="shared" si="564"/>
        <v>1.1142490372272145</v>
      </c>
      <c r="AR2078">
        <f t="shared" si="565"/>
        <v>1.1856925418569255</v>
      </c>
      <c r="AS2078">
        <f t="shared" si="566"/>
        <v>1.0030534351145037</v>
      </c>
      <c r="AT2078">
        <f>AQ2078*AN2078</f>
        <v>1.5661103979460849</v>
      </c>
    </row>
    <row r="2079" spans="1:46" ht="72.5" hidden="1" x14ac:dyDescent="0.35">
      <c r="A2079" s="6">
        <v>2091</v>
      </c>
      <c r="B2079" s="11" t="s">
        <v>4957</v>
      </c>
      <c r="C2079" s="8" t="s">
        <v>4958</v>
      </c>
      <c r="D2079" s="2">
        <v>1</v>
      </c>
      <c r="E2079" s="2">
        <v>99</v>
      </c>
      <c r="F2079" s="2" t="s">
        <v>38</v>
      </c>
      <c r="G2079" s="12" t="s">
        <v>4959</v>
      </c>
      <c r="H2079" s="8" t="s">
        <v>121</v>
      </c>
      <c r="I2079" s="2">
        <v>676000</v>
      </c>
      <c r="J2079" s="2">
        <v>2116000</v>
      </c>
      <c r="K2079" s="2">
        <v>2328000</v>
      </c>
      <c r="L2079" s="2">
        <v>4697000</v>
      </c>
      <c r="M2079" s="2">
        <v>54000</v>
      </c>
      <c r="N2079" s="2">
        <v>1421000</v>
      </c>
      <c r="O2079" s="2">
        <v>2331000</v>
      </c>
      <c r="P2079" s="2">
        <v>2953000</v>
      </c>
      <c r="Q2079" s="14">
        <v>2153000</v>
      </c>
      <c r="R2079" s="14">
        <v>2755000</v>
      </c>
      <c r="S2079" s="14">
        <v>6359000</v>
      </c>
      <c r="T2079" s="14">
        <v>7013000</v>
      </c>
      <c r="U2079" s="14">
        <v>-4890000</v>
      </c>
      <c r="V2079" s="14">
        <v>-2628000</v>
      </c>
      <c r="W2079" s="14">
        <v>-2828000</v>
      </c>
      <c r="X2079" s="14">
        <v>-1324000</v>
      </c>
      <c r="Y2079" s="14" t="s">
        <v>38</v>
      </c>
      <c r="Z2079" s="14" t="s">
        <v>38</v>
      </c>
      <c r="AA2079" s="14" t="s">
        <v>38</v>
      </c>
      <c r="AB2079" s="14" t="s">
        <v>38</v>
      </c>
      <c r="AC2079" s="14">
        <v>-2262000</v>
      </c>
      <c r="AD2079" s="14">
        <v>-2628000</v>
      </c>
      <c r="AE2079" s="14">
        <v>-1504000</v>
      </c>
      <c r="AF2079" s="14">
        <v>-865000</v>
      </c>
      <c r="AG2079" s="2">
        <v>-2688000</v>
      </c>
      <c r="AH2079" s="2">
        <v>-426000</v>
      </c>
      <c r="AI2079" s="2">
        <v>-626000</v>
      </c>
      <c r="AJ2079" s="2">
        <v>878000</v>
      </c>
      <c r="AK2079" s="16" t="str">
        <f t="shared" si="559"/>
        <v>Нет</v>
      </c>
      <c r="AL2079" s="16" t="str">
        <f t="shared" si="576"/>
        <v>Нет</v>
      </c>
      <c r="AM2079" s="16" t="str">
        <f t="shared" si="577"/>
        <v>Нет</v>
      </c>
      <c r="AN2079">
        <f t="shared" si="561"/>
        <v>3.8001407459535536E-2</v>
      </c>
      <c r="AO2079">
        <f t="shared" si="562"/>
        <v>0.60960960960960964</v>
      </c>
      <c r="AP2079">
        <f t="shared" si="563"/>
        <v>0.78936674568235687</v>
      </c>
      <c r="AQ2079">
        <f t="shared" si="564"/>
        <v>6.3098591549295771</v>
      </c>
      <c r="AR2079">
        <f t="shared" si="565"/>
        <v>0.68051118210862616</v>
      </c>
      <c r="AS2079">
        <f t="shared" si="566"/>
        <v>-0.71298405466970383</v>
      </c>
    </row>
    <row r="2080" spans="1:46" ht="29" hidden="1" x14ac:dyDescent="0.35">
      <c r="A2080" s="6">
        <v>1868</v>
      </c>
      <c r="B2080" s="11" t="s">
        <v>4440</v>
      </c>
      <c r="C2080" s="8" t="s">
        <v>4441</v>
      </c>
      <c r="D2080" s="2">
        <v>9</v>
      </c>
      <c r="E2080" s="2">
        <v>99</v>
      </c>
      <c r="F2080" s="2" t="s">
        <v>38</v>
      </c>
      <c r="G2080" s="12" t="s">
        <v>4442</v>
      </c>
      <c r="H2080" s="8" t="s">
        <v>40</v>
      </c>
      <c r="I2080" s="2">
        <v>58000</v>
      </c>
      <c r="J2080" s="2">
        <v>556000</v>
      </c>
      <c r="K2080" s="2">
        <v>579000</v>
      </c>
      <c r="L2080" s="2">
        <v>578000</v>
      </c>
      <c r="M2080" s="2">
        <v>1630000</v>
      </c>
      <c r="N2080" s="2" t="s">
        <v>38</v>
      </c>
      <c r="O2080" s="2" t="s">
        <v>38</v>
      </c>
      <c r="P2080" s="2">
        <v>71000</v>
      </c>
      <c r="Q2080" s="14">
        <v>2129000</v>
      </c>
      <c r="R2080" s="14" t="s">
        <v>38</v>
      </c>
      <c r="S2080" s="14" t="s">
        <v>38</v>
      </c>
      <c r="T2080" s="14">
        <v>71000</v>
      </c>
      <c r="U2080" s="14">
        <v>-5511000</v>
      </c>
      <c r="V2080" s="14">
        <v>-5842000</v>
      </c>
      <c r="W2080" s="14">
        <v>-5153000</v>
      </c>
      <c r="X2080" s="14">
        <v>-4397000</v>
      </c>
      <c r="Y2080" s="14" t="s">
        <v>38</v>
      </c>
      <c r="Z2080" s="14" t="s">
        <v>38</v>
      </c>
      <c r="AA2080" s="14" t="s">
        <v>38</v>
      </c>
      <c r="AB2080" s="14" t="s">
        <v>38</v>
      </c>
      <c r="AC2080" s="14">
        <v>828000</v>
      </c>
      <c r="AD2080" s="14">
        <v>-815000</v>
      </c>
      <c r="AE2080" s="14">
        <v>-743000</v>
      </c>
      <c r="AF2080" s="14">
        <v>-760000</v>
      </c>
      <c r="AG2080" s="2">
        <v>-3509000</v>
      </c>
      <c r="AH2080" s="2">
        <v>-3840000</v>
      </c>
      <c r="AI2080" s="2">
        <v>-3151000</v>
      </c>
      <c r="AJ2080" s="2">
        <v>-2395000</v>
      </c>
      <c r="AK2080" s="16" t="str">
        <f t="shared" si="559"/>
        <v>Да</v>
      </c>
      <c r="AL2080" s="16" t="str">
        <f t="shared" si="576"/>
        <v>Да</v>
      </c>
      <c r="AM2080" s="16"/>
      <c r="AN2080" t="e">
        <f t="shared" si="561"/>
        <v>#VALUE!</v>
      </c>
      <c r="AO2080" t="e">
        <f t="shared" si="562"/>
        <v>#VALUE!</v>
      </c>
      <c r="AP2080" t="e">
        <f t="shared" si="563"/>
        <v>#VALUE!</v>
      </c>
      <c r="AQ2080">
        <f t="shared" si="564"/>
        <v>0.91380208333333335</v>
      </c>
      <c r="AR2080">
        <f t="shared" si="565"/>
        <v>1.21866074262139</v>
      </c>
      <c r="AS2080">
        <f t="shared" si="566"/>
        <v>1.3156576200417536</v>
      </c>
    </row>
    <row r="2081" spans="1:46" ht="29" hidden="1" x14ac:dyDescent="0.35">
      <c r="A2081" s="6">
        <v>689</v>
      </c>
      <c r="B2081" s="11" t="s">
        <v>1673</v>
      </c>
      <c r="C2081" s="8" t="s">
        <v>1674</v>
      </c>
      <c r="D2081" s="2">
        <v>1</v>
      </c>
      <c r="E2081" s="2">
        <v>79</v>
      </c>
      <c r="F2081" s="2" t="s">
        <v>38</v>
      </c>
      <c r="G2081" s="12"/>
      <c r="H2081" s="8" t="s">
        <v>121</v>
      </c>
      <c r="I2081" s="2">
        <v>2217000</v>
      </c>
      <c r="J2081" s="2">
        <v>3108000</v>
      </c>
      <c r="K2081" s="2">
        <v>2777000</v>
      </c>
      <c r="L2081" s="2">
        <v>2312000</v>
      </c>
      <c r="M2081" s="2">
        <v>882000</v>
      </c>
      <c r="N2081" s="2">
        <v>815000</v>
      </c>
      <c r="O2081" s="2">
        <v>769000</v>
      </c>
      <c r="P2081" s="2">
        <v>752000</v>
      </c>
      <c r="Q2081" s="14">
        <v>2105000</v>
      </c>
      <c r="R2081" s="14">
        <v>2142000</v>
      </c>
      <c r="S2081" s="14">
        <v>1478000</v>
      </c>
      <c r="T2081" s="14">
        <v>1177000</v>
      </c>
      <c r="U2081" s="14">
        <v>-268000</v>
      </c>
      <c r="V2081" s="14">
        <v>11000</v>
      </c>
      <c r="W2081" s="14">
        <v>-28000</v>
      </c>
      <c r="X2081" s="14">
        <v>-53000</v>
      </c>
      <c r="Y2081" s="14" t="s">
        <v>38</v>
      </c>
      <c r="Z2081" s="14" t="s">
        <v>38</v>
      </c>
      <c r="AA2081" s="14" t="s">
        <v>38</v>
      </c>
      <c r="AB2081" s="14" t="s">
        <v>38</v>
      </c>
      <c r="AC2081" s="14">
        <v>-279000</v>
      </c>
      <c r="AD2081" s="14">
        <v>39000</v>
      </c>
      <c r="AE2081" s="14">
        <v>25000</v>
      </c>
      <c r="AF2081" s="14">
        <v>2000</v>
      </c>
      <c r="AG2081" s="2">
        <v>1797000</v>
      </c>
      <c r="AH2081" s="2">
        <v>2076000</v>
      </c>
      <c r="AI2081" s="2">
        <v>2037000</v>
      </c>
      <c r="AJ2081" s="2">
        <v>2012000</v>
      </c>
      <c r="AK2081" s="16" t="str">
        <f t="shared" si="559"/>
        <v>Нет</v>
      </c>
      <c r="AL2081" s="16" t="str">
        <f t="shared" si="576"/>
        <v>Нет</v>
      </c>
      <c r="AM2081" s="16" t="str">
        <f>IF(AN2081&gt;1,"Да","Нет")</f>
        <v>Да</v>
      </c>
      <c r="AN2081">
        <f t="shared" si="561"/>
        <v>1.0822085889570552</v>
      </c>
      <c r="AO2081">
        <f t="shared" si="562"/>
        <v>1.0598179453836152</v>
      </c>
      <c r="AP2081">
        <f t="shared" si="563"/>
        <v>1.0226063829787233</v>
      </c>
      <c r="AQ2081">
        <f t="shared" si="564"/>
        <v>0.86560693641618502</v>
      </c>
      <c r="AR2081">
        <f t="shared" si="565"/>
        <v>1.0191458026509572</v>
      </c>
      <c r="AS2081">
        <f t="shared" si="566"/>
        <v>1.0124254473161034</v>
      </c>
      <c r="AT2081">
        <f>AQ2081*AN2081</f>
        <v>0.936767261250399</v>
      </c>
    </row>
    <row r="2082" spans="1:46" ht="101.5" hidden="1" x14ac:dyDescent="0.35">
      <c r="A2082" s="6">
        <v>718</v>
      </c>
      <c r="B2082" s="11" t="s">
        <v>1742</v>
      </c>
      <c r="C2082" s="8" t="s">
        <v>1743</v>
      </c>
      <c r="D2082" s="2">
        <v>1</v>
      </c>
      <c r="E2082" s="2">
        <v>99</v>
      </c>
      <c r="F2082" s="2" t="s">
        <v>38</v>
      </c>
      <c r="G2082" s="12" t="s">
        <v>1744</v>
      </c>
      <c r="H2082" s="8" t="s">
        <v>40</v>
      </c>
      <c r="I2082" s="2">
        <v>67100000</v>
      </c>
      <c r="J2082" s="2">
        <v>67170000</v>
      </c>
      <c r="K2082" s="2" t="s">
        <v>38</v>
      </c>
      <c r="L2082" s="2" t="s">
        <v>38</v>
      </c>
      <c r="M2082" s="2">
        <v>2093000</v>
      </c>
      <c r="N2082" s="2">
        <v>3032000</v>
      </c>
      <c r="O2082" s="2" t="s">
        <v>38</v>
      </c>
      <c r="P2082" s="2" t="s">
        <v>38</v>
      </c>
      <c r="Q2082" s="14">
        <v>2093000</v>
      </c>
      <c r="R2082" s="14">
        <v>3032000</v>
      </c>
      <c r="S2082" s="14" t="s">
        <v>38</v>
      </c>
      <c r="T2082" s="14" t="s">
        <v>38</v>
      </c>
      <c r="U2082" s="14">
        <v>-82977000</v>
      </c>
      <c r="V2082" s="14">
        <v>-81934000</v>
      </c>
      <c r="W2082" s="14" t="s">
        <v>38</v>
      </c>
      <c r="X2082" s="14" t="s">
        <v>38</v>
      </c>
      <c r="Y2082" s="14" t="s">
        <v>38</v>
      </c>
      <c r="Z2082" s="14" t="s">
        <v>38</v>
      </c>
      <c r="AA2082" s="14" t="s">
        <v>38</v>
      </c>
      <c r="AB2082" s="14" t="s">
        <v>38</v>
      </c>
      <c r="AC2082" s="14">
        <v>-1043000</v>
      </c>
      <c r="AD2082" s="14">
        <v>-1115000</v>
      </c>
      <c r="AE2082" s="14" t="s">
        <v>38</v>
      </c>
      <c r="AF2082" s="14" t="s">
        <v>38</v>
      </c>
      <c r="AG2082" s="2">
        <v>-12218000</v>
      </c>
      <c r="AH2082" s="2">
        <v>-11175000</v>
      </c>
      <c r="AI2082" s="2" t="s">
        <v>38</v>
      </c>
      <c r="AJ2082" s="2" t="s">
        <v>38</v>
      </c>
      <c r="AK2082" s="16" t="str">
        <f t="shared" si="559"/>
        <v>Нет</v>
      </c>
      <c r="AL2082" s="16" t="str">
        <f t="shared" si="576"/>
        <v>Да</v>
      </c>
      <c r="AM2082" s="16"/>
      <c r="AN2082">
        <f t="shared" si="561"/>
        <v>0.69030343007915562</v>
      </c>
      <c r="AO2082" t="e">
        <f t="shared" si="562"/>
        <v>#VALUE!</v>
      </c>
      <c r="AP2082" t="e">
        <f t="shared" si="563"/>
        <v>#VALUE!</v>
      </c>
      <c r="AQ2082">
        <f t="shared" si="564"/>
        <v>1.0933333333333333</v>
      </c>
      <c r="AR2082" t="e">
        <f t="shared" si="565"/>
        <v>#VALUE!</v>
      </c>
      <c r="AS2082" t="e">
        <f t="shared" si="566"/>
        <v>#VALUE!</v>
      </c>
    </row>
    <row r="2083" spans="1:46" ht="72.5" hidden="1" x14ac:dyDescent="0.35">
      <c r="A2083" s="6">
        <v>387</v>
      </c>
      <c r="B2083" s="11" t="s">
        <v>945</v>
      </c>
      <c r="C2083" s="8" t="s">
        <v>946</v>
      </c>
      <c r="D2083" s="2">
        <v>2</v>
      </c>
      <c r="E2083" s="2">
        <v>99</v>
      </c>
      <c r="F2083" s="2" t="s">
        <v>38</v>
      </c>
      <c r="G2083" s="12" t="s">
        <v>947</v>
      </c>
      <c r="H2083" s="8" t="s">
        <v>121</v>
      </c>
      <c r="I2083" s="2">
        <v>3015000</v>
      </c>
      <c r="J2083" s="2">
        <v>3202000</v>
      </c>
      <c r="K2083" s="2">
        <v>7862000</v>
      </c>
      <c r="L2083" s="2" t="s">
        <v>38</v>
      </c>
      <c r="M2083" s="2">
        <v>1695000</v>
      </c>
      <c r="N2083" s="2">
        <v>601000</v>
      </c>
      <c r="O2083" s="2">
        <v>3731000</v>
      </c>
      <c r="P2083" s="2" t="s">
        <v>38</v>
      </c>
      <c r="Q2083" s="14">
        <v>2004000</v>
      </c>
      <c r="R2083" s="14">
        <v>6770000</v>
      </c>
      <c r="S2083" s="14">
        <v>11542000</v>
      </c>
      <c r="T2083" s="14" t="s">
        <v>38</v>
      </c>
      <c r="U2083" s="14">
        <v>-14197000</v>
      </c>
      <c r="V2083" s="14">
        <v>-13533000</v>
      </c>
      <c r="W2083" s="14">
        <v>-7611000</v>
      </c>
      <c r="X2083" s="14" t="s">
        <v>38</v>
      </c>
      <c r="Y2083" s="14" t="s">
        <v>38</v>
      </c>
      <c r="Z2083" s="14" t="s">
        <v>38</v>
      </c>
      <c r="AA2083" s="14" t="s">
        <v>38</v>
      </c>
      <c r="AB2083" s="14" t="s">
        <v>38</v>
      </c>
      <c r="AC2083" s="14">
        <v>-664000</v>
      </c>
      <c r="AD2083" s="14">
        <v>-5922000</v>
      </c>
      <c r="AE2083" s="14">
        <v>270000</v>
      </c>
      <c r="AF2083" s="14" t="s">
        <v>38</v>
      </c>
      <c r="AG2083" s="2">
        <v>-11557000</v>
      </c>
      <c r="AH2083" s="2">
        <v>-10893000</v>
      </c>
      <c r="AI2083" s="2">
        <v>-4971000</v>
      </c>
      <c r="AJ2083" s="2" t="s">
        <v>38</v>
      </c>
      <c r="AK2083" s="16" t="str">
        <f t="shared" si="559"/>
        <v>Нет</v>
      </c>
      <c r="AL2083" s="16" t="str">
        <f t="shared" si="576"/>
        <v>Да</v>
      </c>
      <c r="AM2083" s="16"/>
      <c r="AN2083">
        <f t="shared" si="561"/>
        <v>2.8202995008319469</v>
      </c>
      <c r="AO2083">
        <f t="shared" si="562"/>
        <v>0.16108281961940499</v>
      </c>
      <c r="AP2083" t="e">
        <f t="shared" si="563"/>
        <v>#VALUE!</v>
      </c>
      <c r="AQ2083">
        <f t="shared" si="564"/>
        <v>1.0609565776186543</v>
      </c>
      <c r="AR2083">
        <f t="shared" si="565"/>
        <v>2.1913095956547979</v>
      </c>
      <c r="AS2083" t="e">
        <f t="shared" si="566"/>
        <v>#VALUE!</v>
      </c>
    </row>
    <row r="2084" spans="1:46" ht="101.5" hidden="1" x14ac:dyDescent="0.35">
      <c r="A2084" s="6">
        <v>2</v>
      </c>
      <c r="B2084" s="11" t="s">
        <v>41</v>
      </c>
      <c r="C2084" s="8" t="s">
        <v>42</v>
      </c>
      <c r="D2084" s="2">
        <v>1</v>
      </c>
      <c r="E2084" s="2">
        <v>99</v>
      </c>
      <c r="F2084" s="2" t="s">
        <v>38</v>
      </c>
      <c r="G2084" s="12" t="s">
        <v>43</v>
      </c>
      <c r="H2084" s="8" t="s">
        <v>40</v>
      </c>
      <c r="I2084" s="2">
        <v>191532000</v>
      </c>
      <c r="J2084" s="2">
        <v>231666000</v>
      </c>
      <c r="K2084" s="2" t="s">
        <v>38</v>
      </c>
      <c r="L2084" s="2" t="s">
        <v>38</v>
      </c>
      <c r="M2084" s="2">
        <v>1962000</v>
      </c>
      <c r="N2084" s="2" t="s">
        <v>38</v>
      </c>
      <c r="O2084" s="2" t="s">
        <v>38</v>
      </c>
      <c r="P2084" s="2" t="s">
        <v>38</v>
      </c>
      <c r="Q2084" s="14">
        <v>1962000</v>
      </c>
      <c r="R2084" s="14" t="s">
        <v>38</v>
      </c>
      <c r="S2084" s="14" t="s">
        <v>38</v>
      </c>
      <c r="T2084" s="14" t="s">
        <v>38</v>
      </c>
      <c r="U2084" s="14">
        <v>66191000</v>
      </c>
      <c r="V2084" s="14">
        <v>114523000</v>
      </c>
      <c r="W2084" s="14" t="s">
        <v>38</v>
      </c>
      <c r="X2084" s="14" t="s">
        <v>38</v>
      </c>
      <c r="Y2084" s="14" t="s">
        <v>38</v>
      </c>
      <c r="Z2084" s="14" t="s">
        <v>38</v>
      </c>
      <c r="AA2084" s="14" t="s">
        <v>38</v>
      </c>
      <c r="AB2084" s="14" t="s">
        <v>38</v>
      </c>
      <c r="AC2084" s="14">
        <v>-48341000</v>
      </c>
      <c r="AD2084" s="14">
        <v>-7357000</v>
      </c>
      <c r="AE2084" s="14" t="s">
        <v>38</v>
      </c>
      <c r="AF2084" s="14" t="s">
        <v>38</v>
      </c>
      <c r="AG2084" s="2">
        <v>88599000</v>
      </c>
      <c r="AH2084" s="2">
        <v>136931000</v>
      </c>
      <c r="AI2084" s="2" t="s">
        <v>38</v>
      </c>
      <c r="AJ2084" s="2" t="s">
        <v>38</v>
      </c>
      <c r="AK2084" s="16" t="str">
        <f t="shared" si="559"/>
        <v>Нет</v>
      </c>
      <c r="AL2084" s="16" t="str">
        <f t="shared" si="576"/>
        <v>Да</v>
      </c>
      <c r="AM2084" s="16"/>
      <c r="AN2084" t="e">
        <f t="shared" si="561"/>
        <v>#VALUE!</v>
      </c>
      <c r="AO2084" t="e">
        <f t="shared" si="562"/>
        <v>#VALUE!</v>
      </c>
      <c r="AP2084" t="e">
        <f t="shared" si="563"/>
        <v>#VALUE!</v>
      </c>
      <c r="AQ2084">
        <f t="shared" si="564"/>
        <v>0.64703390758849344</v>
      </c>
      <c r="AR2084" t="e">
        <f t="shared" si="565"/>
        <v>#VALUE!</v>
      </c>
      <c r="AS2084" t="e">
        <f t="shared" si="566"/>
        <v>#VALUE!</v>
      </c>
    </row>
    <row r="2085" spans="1:46" ht="43.5" hidden="1" x14ac:dyDescent="0.35">
      <c r="A2085" s="6">
        <v>742</v>
      </c>
      <c r="B2085" s="11" t="s">
        <v>1796</v>
      </c>
      <c r="C2085" s="8" t="s">
        <v>1797</v>
      </c>
      <c r="D2085" s="2">
        <v>18</v>
      </c>
      <c r="E2085" s="2">
        <v>98</v>
      </c>
      <c r="F2085" s="2" t="s">
        <v>38</v>
      </c>
      <c r="G2085" s="12"/>
      <c r="H2085" s="8" t="s">
        <v>121</v>
      </c>
      <c r="I2085" s="2">
        <v>1237000</v>
      </c>
      <c r="J2085" s="2">
        <v>1239000</v>
      </c>
      <c r="K2085" s="2">
        <v>1669000</v>
      </c>
      <c r="L2085" s="2">
        <v>2011000</v>
      </c>
      <c r="M2085" s="2">
        <v>1577000</v>
      </c>
      <c r="N2085" s="2">
        <v>831000</v>
      </c>
      <c r="O2085" s="2">
        <v>2054000</v>
      </c>
      <c r="P2085" s="2">
        <v>528000</v>
      </c>
      <c r="Q2085" s="14">
        <v>1863000</v>
      </c>
      <c r="R2085" s="14">
        <v>1102000</v>
      </c>
      <c r="S2085" s="14">
        <v>2623000</v>
      </c>
      <c r="T2085" s="14">
        <v>3465000</v>
      </c>
      <c r="U2085" s="14">
        <v>-3912000</v>
      </c>
      <c r="V2085" s="14">
        <v>-4211000</v>
      </c>
      <c r="W2085" s="14">
        <v>-3225000</v>
      </c>
      <c r="X2085" s="14">
        <v>-3383000</v>
      </c>
      <c r="Y2085" s="14" t="s">
        <v>38</v>
      </c>
      <c r="Z2085" s="14" t="s">
        <v>38</v>
      </c>
      <c r="AA2085" s="14" t="s">
        <v>38</v>
      </c>
      <c r="AB2085" s="14" t="s">
        <v>38</v>
      </c>
      <c r="AC2085" s="14">
        <v>40000</v>
      </c>
      <c r="AD2085" s="14">
        <v>-688000</v>
      </c>
      <c r="AE2085" s="14">
        <v>-127000</v>
      </c>
      <c r="AF2085" s="14">
        <v>-38000</v>
      </c>
      <c r="AG2085" s="2">
        <v>-658000</v>
      </c>
      <c r="AH2085" s="2">
        <v>-957000</v>
      </c>
      <c r="AI2085" s="2">
        <v>29000</v>
      </c>
      <c r="AJ2085" s="2">
        <v>-129000</v>
      </c>
      <c r="AK2085" s="16" t="str">
        <f t="shared" si="559"/>
        <v>Да</v>
      </c>
      <c r="AL2085" s="16" t="str">
        <f t="shared" si="576"/>
        <v>Нет</v>
      </c>
      <c r="AM2085" s="16" t="str">
        <f t="shared" ref="AM2085:AM2086" si="578">IF(AN2085&gt;1,"Да","Нет")</f>
        <v>Да</v>
      </c>
      <c r="AN2085">
        <f t="shared" si="561"/>
        <v>1.8977135980746089</v>
      </c>
      <c r="AO2085">
        <f t="shared" si="562"/>
        <v>0.40457643622200584</v>
      </c>
      <c r="AP2085">
        <f t="shared" si="563"/>
        <v>3.8901515151515151</v>
      </c>
      <c r="AQ2085">
        <f t="shared" si="564"/>
        <v>0.68756530825496343</v>
      </c>
      <c r="AR2085">
        <f t="shared" si="565"/>
        <v>-33</v>
      </c>
      <c r="AS2085">
        <f t="shared" si="566"/>
        <v>-0.22480620155038761</v>
      </c>
      <c r="AT2085">
        <f>AQ2085*AN2085</f>
        <v>1.3048020350398042</v>
      </c>
    </row>
    <row r="2086" spans="1:46" ht="29" hidden="1" x14ac:dyDescent="0.35">
      <c r="A2086" s="6">
        <v>897</v>
      </c>
      <c r="B2086" s="11" t="s">
        <v>2141</v>
      </c>
      <c r="C2086" s="8" t="s">
        <v>2142</v>
      </c>
      <c r="D2086" s="2">
        <v>1</v>
      </c>
      <c r="E2086" s="2">
        <v>71</v>
      </c>
      <c r="F2086" s="2" t="s">
        <v>38</v>
      </c>
      <c r="G2086" s="12"/>
      <c r="H2086" s="8" t="s">
        <v>121</v>
      </c>
      <c r="I2086" s="2">
        <v>18352000</v>
      </c>
      <c r="J2086" s="2">
        <v>24811000</v>
      </c>
      <c r="K2086" s="2">
        <v>27427000</v>
      </c>
      <c r="L2086" s="2">
        <v>29950000</v>
      </c>
      <c r="M2086" s="2">
        <v>1331000</v>
      </c>
      <c r="N2086" s="2">
        <v>-2511000</v>
      </c>
      <c r="O2086" s="2">
        <v>9000</v>
      </c>
      <c r="P2086" s="2">
        <v>1580000</v>
      </c>
      <c r="Q2086" s="14">
        <v>1790000</v>
      </c>
      <c r="R2086" s="14">
        <v>12042000</v>
      </c>
      <c r="S2086" s="14">
        <v>9996000</v>
      </c>
      <c r="T2086" s="14">
        <v>20917000</v>
      </c>
      <c r="U2086" s="14">
        <v>-1631000</v>
      </c>
      <c r="V2086" s="14">
        <v>5191000</v>
      </c>
      <c r="W2086" s="14">
        <v>7884000</v>
      </c>
      <c r="X2086" s="14">
        <v>9756000</v>
      </c>
      <c r="Y2086" s="14" t="s">
        <v>38</v>
      </c>
      <c r="Z2086" s="14" t="s">
        <v>38</v>
      </c>
      <c r="AA2086" s="14" t="s">
        <v>38</v>
      </c>
      <c r="AB2086" s="14" t="s">
        <v>38</v>
      </c>
      <c r="AC2086" s="14">
        <v>-1635000</v>
      </c>
      <c r="AD2086" s="14">
        <v>-2693000</v>
      </c>
      <c r="AE2086" s="14">
        <v>-1871000</v>
      </c>
      <c r="AF2086" s="14">
        <v>-564000</v>
      </c>
      <c r="AG2086" s="2">
        <v>17286000</v>
      </c>
      <c r="AH2086" s="2">
        <v>24109000</v>
      </c>
      <c r="AI2086" s="2">
        <v>26802000</v>
      </c>
      <c r="AJ2086" s="2">
        <v>28674000</v>
      </c>
      <c r="AK2086" s="16" t="str">
        <f t="shared" si="559"/>
        <v>Нет</v>
      </c>
      <c r="AL2086" s="16" t="str">
        <f t="shared" si="576"/>
        <v>Нет</v>
      </c>
      <c r="AM2086" s="16" t="str">
        <f t="shared" si="578"/>
        <v>Нет</v>
      </c>
      <c r="AN2086">
        <f t="shared" si="561"/>
        <v>-0.53006770211071286</v>
      </c>
      <c r="AO2086">
        <f t="shared" si="562"/>
        <v>-279</v>
      </c>
      <c r="AP2086">
        <f t="shared" si="563"/>
        <v>5.6962025316455696E-3</v>
      </c>
      <c r="AQ2086">
        <f t="shared" si="564"/>
        <v>0.71699365382222402</v>
      </c>
      <c r="AR2086">
        <f t="shared" si="565"/>
        <v>0.89952242369972391</v>
      </c>
      <c r="AS2086">
        <f t="shared" si="566"/>
        <v>0.93471437539234148</v>
      </c>
    </row>
    <row r="2087" spans="1:46" hidden="1" x14ac:dyDescent="0.35">
      <c r="A2087" s="6">
        <v>1320</v>
      </c>
      <c r="B2087" s="11" t="s">
        <v>3124</v>
      </c>
      <c r="C2087" s="8" t="s">
        <v>3125</v>
      </c>
      <c r="D2087" s="2">
        <v>1</v>
      </c>
      <c r="E2087" s="2">
        <v>90</v>
      </c>
      <c r="F2087" s="2" t="s">
        <v>38</v>
      </c>
      <c r="G2087" s="12"/>
      <c r="H2087" s="8" t="s">
        <v>121</v>
      </c>
      <c r="I2087" s="2">
        <v>11713000</v>
      </c>
      <c r="J2087" s="2">
        <v>12379000</v>
      </c>
      <c r="K2087" s="2">
        <v>12814000</v>
      </c>
      <c r="L2087" s="2">
        <v>15859000</v>
      </c>
      <c r="M2087" s="2">
        <v>-113000</v>
      </c>
      <c r="N2087" s="2">
        <v>-2633000</v>
      </c>
      <c r="O2087" s="2" t="s">
        <v>38</v>
      </c>
      <c r="P2087" s="2">
        <v>14000</v>
      </c>
      <c r="Q2087" s="14">
        <v>1714000</v>
      </c>
      <c r="R2087" s="14">
        <v>907000</v>
      </c>
      <c r="S2087" s="14" t="s">
        <v>38</v>
      </c>
      <c r="T2087" s="14">
        <v>11713000</v>
      </c>
      <c r="U2087" s="14">
        <v>-9837000</v>
      </c>
      <c r="V2087" s="14">
        <v>-6587000</v>
      </c>
      <c r="W2087" s="14" t="s">
        <v>38</v>
      </c>
      <c r="X2087" s="14">
        <v>-104000</v>
      </c>
      <c r="Y2087" s="14" t="s">
        <v>38</v>
      </c>
      <c r="Z2087" s="14" t="s">
        <v>38</v>
      </c>
      <c r="AA2087" s="14" t="s">
        <v>38</v>
      </c>
      <c r="AB2087" s="14" t="s">
        <v>38</v>
      </c>
      <c r="AC2087" s="14">
        <v>-3250000</v>
      </c>
      <c r="AD2087" s="14">
        <v>-6804000</v>
      </c>
      <c r="AE2087" s="14">
        <v>321000</v>
      </c>
      <c r="AF2087" s="14">
        <v>226000</v>
      </c>
      <c r="AG2087" s="2">
        <v>4377000</v>
      </c>
      <c r="AH2087" s="2">
        <v>7627000</v>
      </c>
      <c r="AI2087" s="2">
        <v>10929000</v>
      </c>
      <c r="AJ2087" s="2">
        <v>14110000</v>
      </c>
      <c r="AK2087" s="16" t="str">
        <f t="shared" si="559"/>
        <v>Нет</v>
      </c>
      <c r="AL2087" s="16" t="str">
        <f t="shared" si="576"/>
        <v>Да</v>
      </c>
      <c r="AM2087" s="16"/>
      <c r="AN2087">
        <f t="shared" si="561"/>
        <v>4.2916824914546146E-2</v>
      </c>
      <c r="AO2087" t="e">
        <f t="shared" si="562"/>
        <v>#VALUE!</v>
      </c>
      <c r="AP2087" t="e">
        <f t="shared" si="563"/>
        <v>#VALUE!</v>
      </c>
      <c r="AQ2087">
        <f t="shared" si="564"/>
        <v>0.57388226039071721</v>
      </c>
      <c r="AR2087">
        <f t="shared" si="565"/>
        <v>0.69786805746179892</v>
      </c>
      <c r="AS2087">
        <f t="shared" si="566"/>
        <v>0.77455705173635714</v>
      </c>
    </row>
    <row r="2088" spans="1:46" hidden="1" x14ac:dyDescent="0.35">
      <c r="A2088" s="6">
        <v>1177</v>
      </c>
      <c r="B2088" s="11" t="s">
        <v>2807</v>
      </c>
      <c r="C2088" s="8" t="s">
        <v>2808</v>
      </c>
      <c r="D2088" s="2">
        <v>4</v>
      </c>
      <c r="E2088" s="2">
        <v>2</v>
      </c>
      <c r="F2088" s="2" t="s">
        <v>38</v>
      </c>
      <c r="G2088" s="12"/>
      <c r="H2088" s="8" t="s">
        <v>121</v>
      </c>
      <c r="I2088" s="2">
        <v>1716000</v>
      </c>
      <c r="J2088" s="2">
        <v>22000</v>
      </c>
      <c r="K2088" s="2">
        <v>22000</v>
      </c>
      <c r="L2088" s="2">
        <v>273000</v>
      </c>
      <c r="M2088" s="2">
        <v>1658000</v>
      </c>
      <c r="N2088" s="2" t="s">
        <v>38</v>
      </c>
      <c r="O2088" s="2">
        <v>3000</v>
      </c>
      <c r="P2088" s="2">
        <v>3000</v>
      </c>
      <c r="Q2088" s="14">
        <v>1658000</v>
      </c>
      <c r="R2088" s="14" t="s">
        <v>38</v>
      </c>
      <c r="S2088" s="14">
        <v>111000</v>
      </c>
      <c r="T2088" s="14">
        <v>589000</v>
      </c>
      <c r="U2088" s="14">
        <v>-763000</v>
      </c>
      <c r="V2088" s="14">
        <v>-1397000</v>
      </c>
      <c r="W2088" s="14">
        <v>-1397000</v>
      </c>
      <c r="X2088" s="14">
        <v>-1236000</v>
      </c>
      <c r="Y2088" s="14" t="s">
        <v>38</v>
      </c>
      <c r="Z2088" s="14" t="s">
        <v>38</v>
      </c>
      <c r="AA2088" s="14" t="s">
        <v>38</v>
      </c>
      <c r="AB2088" s="14" t="s">
        <v>38</v>
      </c>
      <c r="AC2088" s="14">
        <v>634000</v>
      </c>
      <c r="AD2088" s="14" t="s">
        <v>38</v>
      </c>
      <c r="AE2088" s="14">
        <v>-161000</v>
      </c>
      <c r="AF2088" s="14">
        <v>-14000</v>
      </c>
      <c r="AG2088" s="2">
        <v>656000</v>
      </c>
      <c r="AH2088" s="2">
        <v>22000</v>
      </c>
      <c r="AI2088" s="2">
        <v>22000</v>
      </c>
      <c r="AJ2088" s="2">
        <v>183000</v>
      </c>
      <c r="AK2088" s="16" t="str">
        <f t="shared" si="559"/>
        <v>Да</v>
      </c>
      <c r="AL2088" s="16" t="str">
        <f t="shared" ref="AL2088:AL2090" si="579">IF(IFERROR(AN2088*AO2088*AP2088*AQ2088*AR2088*AS2088,0)=0,"Да","Нет")</f>
        <v>Да</v>
      </c>
      <c r="AM2088" s="16"/>
      <c r="AN2088" t="e">
        <f t="shared" si="561"/>
        <v>#VALUE!</v>
      </c>
      <c r="AO2088" t="e">
        <f t="shared" si="562"/>
        <v>#VALUE!</v>
      </c>
      <c r="AP2088">
        <f t="shared" si="563"/>
        <v>1</v>
      </c>
      <c r="AQ2088">
        <f t="shared" si="564"/>
        <v>29.818181818181817</v>
      </c>
      <c r="AR2088">
        <f t="shared" si="565"/>
        <v>1</v>
      </c>
      <c r="AS2088">
        <f t="shared" si="566"/>
        <v>0.12021857923497267</v>
      </c>
    </row>
    <row r="2089" spans="1:46" ht="29" hidden="1" x14ac:dyDescent="0.35">
      <c r="A2089" s="6">
        <v>1381</v>
      </c>
      <c r="B2089" s="11" t="s">
        <v>3266</v>
      </c>
      <c r="C2089" s="8" t="s">
        <v>3267</v>
      </c>
      <c r="D2089" s="2">
        <v>1</v>
      </c>
      <c r="E2089" s="2">
        <v>40</v>
      </c>
      <c r="F2089" s="2" t="s">
        <v>38</v>
      </c>
      <c r="G2089" s="12" t="s">
        <v>3268</v>
      </c>
      <c r="H2089" s="8" t="s">
        <v>121</v>
      </c>
      <c r="I2089" s="2">
        <v>1127000</v>
      </c>
      <c r="J2089" s="2">
        <v>489000</v>
      </c>
      <c r="K2089" s="2">
        <v>1556000</v>
      </c>
      <c r="L2089" s="2">
        <v>556000</v>
      </c>
      <c r="M2089" s="2">
        <v>95000</v>
      </c>
      <c r="N2089" s="2">
        <v>-293000</v>
      </c>
      <c r="O2089" s="2">
        <v>1294000</v>
      </c>
      <c r="P2089" s="2">
        <v>26000</v>
      </c>
      <c r="Q2089" s="14">
        <v>1639000</v>
      </c>
      <c r="R2089" s="14">
        <v>2161000</v>
      </c>
      <c r="S2089" s="14">
        <v>2647000</v>
      </c>
      <c r="T2089" s="14">
        <v>1274000</v>
      </c>
      <c r="U2089" s="14">
        <v>-941000</v>
      </c>
      <c r="V2089" s="14">
        <v>-1537000</v>
      </c>
      <c r="W2089" s="14">
        <v>-454000</v>
      </c>
      <c r="X2089" s="14">
        <v>-1717000</v>
      </c>
      <c r="Y2089" s="14" t="s">
        <v>38</v>
      </c>
      <c r="Z2089" s="14" t="s">
        <v>38</v>
      </c>
      <c r="AA2089" s="14" t="s">
        <v>38</v>
      </c>
      <c r="AB2089" s="14" t="s">
        <v>38</v>
      </c>
      <c r="AC2089" s="14">
        <v>55000</v>
      </c>
      <c r="AD2089" s="14">
        <v>-171000</v>
      </c>
      <c r="AE2089" s="14">
        <v>1324000</v>
      </c>
      <c r="AF2089" s="14">
        <v>18000</v>
      </c>
      <c r="AG2089" s="2">
        <v>1079000</v>
      </c>
      <c r="AH2089" s="2">
        <v>466000</v>
      </c>
      <c r="AI2089" s="2">
        <v>1549000</v>
      </c>
      <c r="AJ2089" s="2">
        <v>286000</v>
      </c>
      <c r="AK2089" s="16" t="str">
        <f t="shared" si="559"/>
        <v>Да</v>
      </c>
      <c r="AL2089" s="16" t="str">
        <f t="shared" si="579"/>
        <v>Нет</v>
      </c>
      <c r="AM2089" s="16" t="str">
        <f t="shared" ref="AM2089:AM2094" si="580">IF(AN2089&gt;1,"Да","Нет")</f>
        <v>Нет</v>
      </c>
      <c r="AN2089">
        <f t="shared" si="561"/>
        <v>-0.32423208191126279</v>
      </c>
      <c r="AO2089">
        <f t="shared" si="562"/>
        <v>-0.22642967542503864</v>
      </c>
      <c r="AP2089">
        <f t="shared" si="563"/>
        <v>49.769230769230766</v>
      </c>
      <c r="AQ2089">
        <f t="shared" si="564"/>
        <v>2.3154506437768241</v>
      </c>
      <c r="AR2089">
        <f t="shared" si="565"/>
        <v>0.30083925112976112</v>
      </c>
      <c r="AS2089">
        <f t="shared" si="566"/>
        <v>5.4160839160839158</v>
      </c>
    </row>
    <row r="2090" spans="1:46" hidden="1" x14ac:dyDescent="0.35">
      <c r="A2090" s="6">
        <v>989</v>
      </c>
      <c r="B2090" s="11" t="s">
        <v>2368</v>
      </c>
      <c r="C2090" s="8" t="s">
        <v>2369</v>
      </c>
      <c r="D2090" s="2">
        <v>7</v>
      </c>
      <c r="E2090" s="2">
        <v>47</v>
      </c>
      <c r="F2090" s="2" t="s">
        <v>38</v>
      </c>
      <c r="G2090" s="12"/>
      <c r="H2090" s="8" t="s">
        <v>40</v>
      </c>
      <c r="I2090" s="2">
        <v>1080000</v>
      </c>
      <c r="J2090" s="2">
        <v>1073000</v>
      </c>
      <c r="K2090" s="2">
        <v>876000</v>
      </c>
      <c r="L2090" s="2">
        <v>752000</v>
      </c>
      <c r="M2090" s="2">
        <v>1619000</v>
      </c>
      <c r="N2090" s="2">
        <v>1487000</v>
      </c>
      <c r="O2090" s="2">
        <v>412000</v>
      </c>
      <c r="P2090" s="2">
        <v>125000</v>
      </c>
      <c r="Q2090" s="14">
        <v>1619000</v>
      </c>
      <c r="R2090" s="14">
        <v>1487000</v>
      </c>
      <c r="S2090" s="14">
        <v>1660000</v>
      </c>
      <c r="T2090" s="14">
        <v>1579000</v>
      </c>
      <c r="U2090" s="14">
        <v>-53000</v>
      </c>
      <c r="V2090" s="14">
        <v>-38000</v>
      </c>
      <c r="W2090" s="14">
        <v>-18000</v>
      </c>
      <c r="X2090" s="14">
        <v>-128000</v>
      </c>
      <c r="Y2090" s="14" t="s">
        <v>38</v>
      </c>
      <c r="Z2090" s="14" t="s">
        <v>38</v>
      </c>
      <c r="AA2090" s="14" t="s">
        <v>38</v>
      </c>
      <c r="AB2090" s="14" t="s">
        <v>38</v>
      </c>
      <c r="AC2090" s="14">
        <v>20000</v>
      </c>
      <c r="AD2090" s="14">
        <v>50000</v>
      </c>
      <c r="AE2090" s="14">
        <v>140000</v>
      </c>
      <c r="AF2090" s="14">
        <v>59000</v>
      </c>
      <c r="AG2090" s="2">
        <v>514000</v>
      </c>
      <c r="AH2090" s="2">
        <v>529000</v>
      </c>
      <c r="AI2090" s="2">
        <v>549000</v>
      </c>
      <c r="AJ2090" s="2">
        <v>439000</v>
      </c>
      <c r="AK2090" s="16" t="str">
        <f t="shared" si="559"/>
        <v>Да</v>
      </c>
      <c r="AL2090" s="16" t="str">
        <f t="shared" si="579"/>
        <v>Нет</v>
      </c>
      <c r="AM2090" s="16" t="str">
        <f t="shared" si="580"/>
        <v>Да</v>
      </c>
      <c r="AN2090">
        <f t="shared" si="561"/>
        <v>1.0887693342299933</v>
      </c>
      <c r="AO2090">
        <f t="shared" si="562"/>
        <v>3.6092233009708736</v>
      </c>
      <c r="AP2090">
        <f t="shared" si="563"/>
        <v>3.2959999999999998</v>
      </c>
      <c r="AQ2090">
        <f t="shared" si="564"/>
        <v>0.97164461247637046</v>
      </c>
      <c r="AR2090">
        <f t="shared" si="565"/>
        <v>0.96357012750455373</v>
      </c>
      <c r="AS2090">
        <f t="shared" si="566"/>
        <v>1.2505694760820045</v>
      </c>
      <c r="AT2090">
        <f>AQ2090*AN2090</f>
        <v>1.0578968578340577</v>
      </c>
    </row>
    <row r="2091" spans="1:46" hidden="1" x14ac:dyDescent="0.35">
      <c r="A2091" s="6">
        <v>1648</v>
      </c>
      <c r="B2091" s="11" t="s">
        <v>3907</v>
      </c>
      <c r="C2091" s="8" t="s">
        <v>3908</v>
      </c>
      <c r="D2091" s="2">
        <v>2</v>
      </c>
      <c r="E2091" s="2">
        <v>95</v>
      </c>
      <c r="F2091" s="2" t="s">
        <v>38</v>
      </c>
      <c r="G2091" s="12"/>
      <c r="H2091" s="8" t="s">
        <v>121</v>
      </c>
      <c r="I2091" s="2">
        <v>14402000</v>
      </c>
      <c r="J2091" s="2">
        <v>13644000</v>
      </c>
      <c r="K2091" s="2">
        <v>31097000</v>
      </c>
      <c r="L2091" s="2">
        <v>35136000</v>
      </c>
      <c r="M2091" s="2">
        <v>1582000</v>
      </c>
      <c r="N2091" s="2">
        <v>2070000</v>
      </c>
      <c r="O2091" s="2">
        <v>156000</v>
      </c>
      <c r="P2091" s="2">
        <v>-7327000</v>
      </c>
      <c r="Q2091" s="14">
        <v>1582000</v>
      </c>
      <c r="R2091" s="14">
        <v>2070000</v>
      </c>
      <c r="S2091" s="14">
        <v>849000</v>
      </c>
      <c r="T2091" s="14">
        <v>22688000</v>
      </c>
      <c r="U2091" s="14">
        <v>-27963000</v>
      </c>
      <c r="V2091" s="14">
        <v>-25865000</v>
      </c>
      <c r="W2091" s="14">
        <v>-8296000</v>
      </c>
      <c r="X2091" s="14">
        <v>-247000</v>
      </c>
      <c r="Y2091" s="14" t="s">
        <v>38</v>
      </c>
      <c r="Z2091" s="14" t="s">
        <v>38</v>
      </c>
      <c r="AA2091" s="14" t="s">
        <v>38</v>
      </c>
      <c r="AB2091" s="14" t="s">
        <v>38</v>
      </c>
      <c r="AC2091" s="14">
        <v>-2070000</v>
      </c>
      <c r="AD2091" s="14">
        <v>-17416000</v>
      </c>
      <c r="AE2091" s="14">
        <v>-7938000</v>
      </c>
      <c r="AF2091" s="14">
        <v>-17147000</v>
      </c>
      <c r="AG2091" s="2">
        <v>5781000</v>
      </c>
      <c r="AH2091" s="2">
        <v>7879000</v>
      </c>
      <c r="AI2091" s="2">
        <v>25448000</v>
      </c>
      <c r="AJ2091" s="2">
        <v>33497000</v>
      </c>
      <c r="AK2091" s="16" t="str">
        <f t="shared" si="559"/>
        <v>Нет</v>
      </c>
      <c r="AL2091" s="16" t="str">
        <f t="shared" ref="AL2091:AL2106" si="581">IF(IFERROR(AN2091*AO2091*AP2091*AQ2091*AR2091*AS2091,0)=0,"Да","Нет")</f>
        <v>Нет</v>
      </c>
      <c r="AM2091" s="16" t="str">
        <f t="shared" si="580"/>
        <v>Нет</v>
      </c>
      <c r="AN2091">
        <f t="shared" si="561"/>
        <v>0.76425120772946864</v>
      </c>
      <c r="AO2091">
        <f t="shared" si="562"/>
        <v>13.26923076923077</v>
      </c>
      <c r="AP2091">
        <f t="shared" si="563"/>
        <v>-2.1291115053910195E-2</v>
      </c>
      <c r="AQ2091">
        <f t="shared" si="564"/>
        <v>0.73372255362355632</v>
      </c>
      <c r="AR2091">
        <f t="shared" si="565"/>
        <v>0.3096117573090223</v>
      </c>
      <c r="AS2091">
        <f t="shared" si="566"/>
        <v>0.75970982476042626</v>
      </c>
    </row>
    <row r="2092" spans="1:46" ht="29" hidden="1" x14ac:dyDescent="0.35">
      <c r="A2092" s="6">
        <v>1756</v>
      </c>
      <c r="B2092" s="11" t="s">
        <v>4175</v>
      </c>
      <c r="C2092" s="8" t="s">
        <v>4176</v>
      </c>
      <c r="D2092" s="2">
        <v>4</v>
      </c>
      <c r="E2092" s="2">
        <v>99</v>
      </c>
      <c r="F2092" s="2" t="s">
        <v>38</v>
      </c>
      <c r="G2092" s="12" t="s">
        <v>4177</v>
      </c>
      <c r="H2092" s="8" t="s">
        <v>40</v>
      </c>
      <c r="I2092" s="2">
        <v>9431000</v>
      </c>
      <c r="J2092" s="2">
        <v>9925000</v>
      </c>
      <c r="K2092" s="2">
        <v>11040000</v>
      </c>
      <c r="L2092" s="2">
        <v>12583000</v>
      </c>
      <c r="M2092" s="2">
        <v>433000</v>
      </c>
      <c r="N2092" s="2">
        <v>532000</v>
      </c>
      <c r="O2092" s="2">
        <v>455000</v>
      </c>
      <c r="P2092" s="2">
        <v>43000</v>
      </c>
      <c r="Q2092" s="14">
        <v>1550000</v>
      </c>
      <c r="R2092" s="14">
        <v>1321000</v>
      </c>
      <c r="S2092" s="14">
        <v>1126000</v>
      </c>
      <c r="T2092" s="14">
        <v>2051000</v>
      </c>
      <c r="U2092" s="14">
        <v>-41598000</v>
      </c>
      <c r="V2092" s="14">
        <v>-29623000</v>
      </c>
      <c r="W2092" s="14">
        <v>-24073000</v>
      </c>
      <c r="X2092" s="14">
        <v>-16610000</v>
      </c>
      <c r="Y2092" s="14" t="s">
        <v>38</v>
      </c>
      <c r="Z2092" s="14" t="s">
        <v>38</v>
      </c>
      <c r="AA2092" s="14" t="s">
        <v>38</v>
      </c>
      <c r="AB2092" s="14" t="s">
        <v>38</v>
      </c>
      <c r="AC2092" s="14">
        <v>-9996000</v>
      </c>
      <c r="AD2092" s="14">
        <v>-5303000</v>
      </c>
      <c r="AE2092" s="14">
        <v>-7450000</v>
      </c>
      <c r="AF2092" s="14">
        <v>-8262000</v>
      </c>
      <c r="AG2092" s="2">
        <v>-35293000</v>
      </c>
      <c r="AH2092" s="2">
        <v>-23317000</v>
      </c>
      <c r="AI2092" s="2">
        <v>-17767000</v>
      </c>
      <c r="AJ2092" s="2">
        <v>-10304000</v>
      </c>
      <c r="AK2092" s="16" t="str">
        <f t="shared" si="559"/>
        <v>Нет</v>
      </c>
      <c r="AL2092" s="16" t="str">
        <f t="shared" si="581"/>
        <v>Нет</v>
      </c>
      <c r="AM2092" s="16" t="str">
        <f t="shared" si="580"/>
        <v>Нет</v>
      </c>
      <c r="AN2092">
        <f t="shared" si="561"/>
        <v>0.81390977443609025</v>
      </c>
      <c r="AO2092">
        <f t="shared" si="562"/>
        <v>1.1692307692307693</v>
      </c>
      <c r="AP2092">
        <f t="shared" si="563"/>
        <v>10.581395348837209</v>
      </c>
      <c r="AQ2092">
        <f t="shared" si="564"/>
        <v>1.5136166745293134</v>
      </c>
      <c r="AR2092">
        <f t="shared" si="565"/>
        <v>1.31237687848258</v>
      </c>
      <c r="AS2092">
        <f t="shared" si="566"/>
        <v>1.7242818322981366</v>
      </c>
    </row>
    <row r="2093" spans="1:46" ht="29" hidden="1" x14ac:dyDescent="0.35">
      <c r="A2093" s="6">
        <v>1873</v>
      </c>
      <c r="B2093" s="11" t="s">
        <v>4454</v>
      </c>
      <c r="C2093" s="8" t="s">
        <v>4455</v>
      </c>
      <c r="D2093" s="2">
        <v>2</v>
      </c>
      <c r="E2093" s="2">
        <v>79</v>
      </c>
      <c r="F2093" s="2" t="s">
        <v>38</v>
      </c>
      <c r="G2093" s="12"/>
      <c r="H2093" s="8" t="s">
        <v>121</v>
      </c>
      <c r="I2093" s="2">
        <v>6226000</v>
      </c>
      <c r="J2093" s="2">
        <v>5657000</v>
      </c>
      <c r="K2093" s="2">
        <v>5165000</v>
      </c>
      <c r="L2093" s="2">
        <v>5091000</v>
      </c>
      <c r="M2093" s="2">
        <v>129000</v>
      </c>
      <c r="N2093" s="2">
        <v>136000</v>
      </c>
      <c r="O2093" s="2">
        <v>92000</v>
      </c>
      <c r="P2093" s="2">
        <v>118000</v>
      </c>
      <c r="Q2093" s="14">
        <v>1513000</v>
      </c>
      <c r="R2093" s="14">
        <v>1331000</v>
      </c>
      <c r="S2093" s="14">
        <v>958000</v>
      </c>
      <c r="T2093" s="14">
        <v>831000</v>
      </c>
      <c r="U2093" s="14">
        <v>-1023000</v>
      </c>
      <c r="V2093" s="14">
        <v>-905000</v>
      </c>
      <c r="W2093" s="14">
        <v>-1070000</v>
      </c>
      <c r="X2093" s="14">
        <v>-1042000</v>
      </c>
      <c r="Y2093" s="14" t="s">
        <v>38</v>
      </c>
      <c r="Z2093" s="14" t="s">
        <v>38</v>
      </c>
      <c r="AA2093" s="14" t="s">
        <v>38</v>
      </c>
      <c r="AB2093" s="14" t="s">
        <v>38</v>
      </c>
      <c r="AC2093" s="14">
        <v>-118000</v>
      </c>
      <c r="AD2093" s="14">
        <v>165000</v>
      </c>
      <c r="AE2093" s="14">
        <v>-28000</v>
      </c>
      <c r="AF2093" s="14">
        <v>114000</v>
      </c>
      <c r="AG2093" s="2">
        <v>4925000</v>
      </c>
      <c r="AH2093" s="2">
        <v>5043000</v>
      </c>
      <c r="AI2093" s="2">
        <v>4878000</v>
      </c>
      <c r="AJ2093" s="2">
        <v>4906000</v>
      </c>
      <c r="AK2093" s="16" t="str">
        <f t="shared" si="559"/>
        <v>Нет</v>
      </c>
      <c r="AL2093" s="16" t="str">
        <f t="shared" si="581"/>
        <v>Нет</v>
      </c>
      <c r="AM2093" s="16" t="str">
        <f t="shared" si="580"/>
        <v>Нет</v>
      </c>
      <c r="AN2093">
        <f t="shared" si="561"/>
        <v>0.94852941176470584</v>
      </c>
      <c r="AO2093">
        <f t="shared" si="562"/>
        <v>1.4782608695652173</v>
      </c>
      <c r="AP2093">
        <f t="shared" si="563"/>
        <v>0.77966101694915257</v>
      </c>
      <c r="AQ2093">
        <f t="shared" si="564"/>
        <v>0.9766012294269284</v>
      </c>
      <c r="AR2093">
        <f t="shared" si="565"/>
        <v>1.0338253382533826</v>
      </c>
      <c r="AS2093">
        <f t="shared" si="566"/>
        <v>0.99429270281288218</v>
      </c>
    </row>
    <row r="2094" spans="1:46" hidden="1" x14ac:dyDescent="0.35">
      <c r="A2094" s="6">
        <v>573</v>
      </c>
      <c r="B2094" s="11" t="s">
        <v>1397</v>
      </c>
      <c r="C2094" s="8" t="s">
        <v>1398</v>
      </c>
      <c r="D2094" s="2">
        <v>2</v>
      </c>
      <c r="E2094" s="2">
        <v>86</v>
      </c>
      <c r="F2094" s="2" t="s">
        <v>38</v>
      </c>
      <c r="G2094" s="12"/>
      <c r="H2094" s="8" t="s">
        <v>40</v>
      </c>
      <c r="I2094" s="2">
        <v>57305000</v>
      </c>
      <c r="J2094" s="2">
        <v>66653000</v>
      </c>
      <c r="K2094" s="2">
        <v>57517000</v>
      </c>
      <c r="L2094" s="2">
        <v>60629000</v>
      </c>
      <c r="M2094" s="2">
        <v>-411000</v>
      </c>
      <c r="N2094" s="2">
        <v>531000</v>
      </c>
      <c r="O2094" s="2">
        <v>868000</v>
      </c>
      <c r="P2094" s="2">
        <v>10004000</v>
      </c>
      <c r="Q2094" s="14">
        <v>1469000</v>
      </c>
      <c r="R2094" s="14">
        <v>6684000</v>
      </c>
      <c r="S2094" s="14">
        <v>8433000</v>
      </c>
      <c r="T2094" s="14">
        <v>21858000</v>
      </c>
      <c r="U2094" s="14">
        <v>-23026000</v>
      </c>
      <c r="V2094" s="14">
        <v>-22883000</v>
      </c>
      <c r="W2094" s="14">
        <v>-23046000</v>
      </c>
      <c r="X2094" s="14">
        <v>-19256000</v>
      </c>
      <c r="Y2094" s="14" t="s">
        <v>38</v>
      </c>
      <c r="Z2094" s="14" t="s">
        <v>38</v>
      </c>
      <c r="AA2094" s="14" t="s">
        <v>38</v>
      </c>
      <c r="AB2094" s="14" t="s">
        <v>38</v>
      </c>
      <c r="AC2094" s="14">
        <v>-143000</v>
      </c>
      <c r="AD2094" s="14">
        <v>163000</v>
      </c>
      <c r="AE2094" s="14">
        <v>-1280000</v>
      </c>
      <c r="AF2094" s="14">
        <v>162000</v>
      </c>
      <c r="AG2094" s="2">
        <v>37614000</v>
      </c>
      <c r="AH2094" s="2">
        <v>37757000</v>
      </c>
      <c r="AI2094" s="2">
        <v>37594000</v>
      </c>
      <c r="AJ2094" s="2">
        <v>45035000</v>
      </c>
      <c r="AK2094" s="16" t="str">
        <f t="shared" si="559"/>
        <v>Нет</v>
      </c>
      <c r="AL2094" s="16" t="str">
        <f t="shared" si="581"/>
        <v>Нет</v>
      </c>
      <c r="AM2094" s="16" t="str">
        <f t="shared" si="580"/>
        <v>Нет</v>
      </c>
      <c r="AN2094">
        <f t="shared" si="561"/>
        <v>-0.77401129943502822</v>
      </c>
      <c r="AO2094">
        <f t="shared" si="562"/>
        <v>0.61175115207373276</v>
      </c>
      <c r="AP2094">
        <f t="shared" si="563"/>
        <v>8.6765293882447025E-2</v>
      </c>
      <c r="AQ2094">
        <f t="shared" si="564"/>
        <v>0.99621262282490664</v>
      </c>
      <c r="AR2094">
        <f t="shared" si="565"/>
        <v>1.0043357982656806</v>
      </c>
      <c r="AS2094">
        <f t="shared" si="566"/>
        <v>0.83477295436882426</v>
      </c>
    </row>
    <row r="2095" spans="1:46" ht="101.5" hidden="1" x14ac:dyDescent="0.35">
      <c r="A2095" s="6">
        <v>981</v>
      </c>
      <c r="B2095" s="11" t="s">
        <v>2348</v>
      </c>
      <c r="C2095" s="8" t="s">
        <v>2349</v>
      </c>
      <c r="D2095" s="2">
        <v>4</v>
      </c>
      <c r="E2095" s="2">
        <v>99</v>
      </c>
      <c r="F2095" s="2" t="s">
        <v>38</v>
      </c>
      <c r="G2095" s="12" t="s">
        <v>2350</v>
      </c>
      <c r="H2095" s="8" t="s">
        <v>40</v>
      </c>
      <c r="I2095" s="2">
        <v>42425000</v>
      </c>
      <c r="J2095" s="2">
        <v>111999000</v>
      </c>
      <c r="K2095" s="2">
        <v>118304000</v>
      </c>
      <c r="L2095" s="2">
        <v>4219000</v>
      </c>
      <c r="M2095" s="2">
        <v>958000</v>
      </c>
      <c r="N2095" s="2">
        <v>49552000</v>
      </c>
      <c r="O2095" s="2">
        <v>22670000</v>
      </c>
      <c r="P2095" s="2" t="s">
        <v>38</v>
      </c>
      <c r="Q2095" s="14">
        <v>1396000</v>
      </c>
      <c r="R2095" s="14">
        <v>427002000</v>
      </c>
      <c r="S2095" s="14">
        <v>104269000</v>
      </c>
      <c r="T2095" s="14" t="s">
        <v>38</v>
      </c>
      <c r="U2095" s="14">
        <v>-34552000</v>
      </c>
      <c r="V2095" s="14">
        <v>-13900000</v>
      </c>
      <c r="W2095" s="14">
        <v>-14991000</v>
      </c>
      <c r="X2095" s="14">
        <v>-18741000</v>
      </c>
      <c r="Y2095" s="14" t="s">
        <v>38</v>
      </c>
      <c r="Z2095" s="14" t="s">
        <v>38</v>
      </c>
      <c r="AA2095" s="14" t="s">
        <v>38</v>
      </c>
      <c r="AB2095" s="14" t="s">
        <v>38</v>
      </c>
      <c r="AC2095" s="14">
        <v>-20938000</v>
      </c>
      <c r="AD2095" s="14">
        <v>1148000</v>
      </c>
      <c r="AE2095" s="14">
        <v>3948000</v>
      </c>
      <c r="AF2095" s="14">
        <v>-3017000</v>
      </c>
      <c r="AG2095" s="2">
        <v>-19223000</v>
      </c>
      <c r="AH2095" s="2">
        <v>1715000</v>
      </c>
      <c r="AI2095" s="2">
        <v>567000</v>
      </c>
      <c r="AJ2095" s="2">
        <v>-3381000</v>
      </c>
      <c r="AK2095" s="16" t="str">
        <f t="shared" si="559"/>
        <v>Нет</v>
      </c>
      <c r="AL2095" s="16" t="str">
        <f t="shared" si="581"/>
        <v>Да</v>
      </c>
      <c r="AM2095" s="16"/>
      <c r="AN2095">
        <f t="shared" si="561"/>
        <v>1.9333225702292543E-2</v>
      </c>
      <c r="AO2095">
        <f t="shared" si="562"/>
        <v>2.1857962064402292</v>
      </c>
      <c r="AP2095" t="e">
        <f t="shared" si="563"/>
        <v>#VALUE!</v>
      </c>
      <c r="AQ2095">
        <f t="shared" si="564"/>
        <v>-11.208746355685131</v>
      </c>
      <c r="AR2095">
        <f t="shared" si="565"/>
        <v>3.0246913580246915</v>
      </c>
      <c r="AS2095">
        <f t="shared" si="566"/>
        <v>-0.16770186335403728</v>
      </c>
    </row>
    <row r="2096" spans="1:46" hidden="1" x14ac:dyDescent="0.35">
      <c r="A2096" s="6">
        <v>2025</v>
      </c>
      <c r="B2096" s="11" t="s">
        <v>4809</v>
      </c>
      <c r="C2096" s="8" t="s">
        <v>4810</v>
      </c>
      <c r="D2096" s="2">
        <v>1</v>
      </c>
      <c r="E2096" s="2">
        <v>84</v>
      </c>
      <c r="F2096" s="2" t="s">
        <v>38</v>
      </c>
      <c r="G2096" s="12"/>
      <c r="H2096" s="8" t="s">
        <v>121</v>
      </c>
      <c r="I2096" s="2">
        <v>92041000</v>
      </c>
      <c r="J2096" s="2">
        <v>92913000</v>
      </c>
      <c r="K2096" s="2">
        <v>89491000</v>
      </c>
      <c r="L2096" s="2">
        <v>89436000</v>
      </c>
      <c r="M2096" s="2">
        <v>-84000</v>
      </c>
      <c r="N2096" s="2">
        <v>-1394000</v>
      </c>
      <c r="O2096" s="2">
        <v>2522000</v>
      </c>
      <c r="P2096" s="2">
        <v>5289000</v>
      </c>
      <c r="Q2096" s="14">
        <v>1390000</v>
      </c>
      <c r="R2096" s="14">
        <v>7581000</v>
      </c>
      <c r="S2096" s="14">
        <v>12100000</v>
      </c>
      <c r="T2096" s="14">
        <v>18614000</v>
      </c>
      <c r="U2096" s="14">
        <v>-16281000</v>
      </c>
      <c r="V2096" s="14">
        <v>-13049000</v>
      </c>
      <c r="W2096" s="14">
        <v>-8004000</v>
      </c>
      <c r="X2096" s="14">
        <v>-6167000</v>
      </c>
      <c r="Y2096" s="14" t="s">
        <v>38</v>
      </c>
      <c r="Z2096" s="14" t="s">
        <v>38</v>
      </c>
      <c r="AA2096" s="14" t="s">
        <v>38</v>
      </c>
      <c r="AB2096" s="14" t="s">
        <v>38</v>
      </c>
      <c r="AC2096" s="14">
        <v>-3232000</v>
      </c>
      <c r="AD2096" s="14">
        <v>-5047000</v>
      </c>
      <c r="AE2096" s="14">
        <v>-1837000</v>
      </c>
      <c r="AF2096" s="14">
        <v>-974000</v>
      </c>
      <c r="AG2096" s="2">
        <v>72505000</v>
      </c>
      <c r="AH2096" s="2">
        <v>75737000</v>
      </c>
      <c r="AI2096" s="2">
        <v>80782000</v>
      </c>
      <c r="AJ2096" s="2">
        <v>82619000</v>
      </c>
      <c r="AK2096" s="16" t="str">
        <f t="shared" si="559"/>
        <v>Нет</v>
      </c>
      <c r="AL2096" s="16" t="str">
        <f t="shared" si="581"/>
        <v>Нет</v>
      </c>
      <c r="AM2096" s="16" t="str">
        <f t="shared" ref="AM2096:AM2101" si="582">IF(AN2096&gt;1,"Да","Нет")</f>
        <v>Нет</v>
      </c>
      <c r="AN2096">
        <f t="shared" si="561"/>
        <v>6.0258249641319941E-2</v>
      </c>
      <c r="AO2096">
        <f t="shared" si="562"/>
        <v>-0.55273592386994452</v>
      </c>
      <c r="AP2096">
        <f t="shared" si="563"/>
        <v>0.47683872187559084</v>
      </c>
      <c r="AQ2096">
        <f t="shared" si="564"/>
        <v>0.95732600974424653</v>
      </c>
      <c r="AR2096">
        <f t="shared" si="565"/>
        <v>0.93754796860686784</v>
      </c>
      <c r="AS2096">
        <f t="shared" si="566"/>
        <v>0.97776540505210663</v>
      </c>
    </row>
    <row r="2097" spans="1:46" ht="29" hidden="1" x14ac:dyDescent="0.35">
      <c r="A2097" s="6">
        <v>609</v>
      </c>
      <c r="B2097" s="11" t="s">
        <v>1482</v>
      </c>
      <c r="C2097" s="8" t="s">
        <v>1483</v>
      </c>
      <c r="D2097" s="2">
        <v>1</v>
      </c>
      <c r="E2097" s="2">
        <v>99</v>
      </c>
      <c r="F2097" s="2" t="s">
        <v>38</v>
      </c>
      <c r="G2097" s="12" t="s">
        <v>1484</v>
      </c>
      <c r="H2097" s="8" t="s">
        <v>40</v>
      </c>
      <c r="I2097" s="2">
        <v>31314000</v>
      </c>
      <c r="J2097" s="2">
        <v>43861000</v>
      </c>
      <c r="K2097" s="2">
        <v>49257000</v>
      </c>
      <c r="L2097" s="2">
        <v>51256000</v>
      </c>
      <c r="M2097" s="2">
        <v>-10212000</v>
      </c>
      <c r="N2097" s="2">
        <v>-23655000</v>
      </c>
      <c r="O2097" s="2">
        <v>-27629000</v>
      </c>
      <c r="P2097" s="2">
        <v>-43193000</v>
      </c>
      <c r="Q2097" s="14">
        <v>1380000</v>
      </c>
      <c r="R2097" s="14">
        <v>4789000</v>
      </c>
      <c r="S2097" s="14">
        <v>23822000</v>
      </c>
      <c r="T2097" s="14">
        <v>44204000</v>
      </c>
      <c r="U2097" s="14">
        <v>-127700000</v>
      </c>
      <c r="V2097" s="14">
        <v>-113832000</v>
      </c>
      <c r="W2097" s="14">
        <v>-92386000</v>
      </c>
      <c r="X2097" s="14">
        <v>-72127000</v>
      </c>
      <c r="Y2097" s="14" t="s">
        <v>38</v>
      </c>
      <c r="Z2097" s="14" t="s">
        <v>38</v>
      </c>
      <c r="AA2097" s="14" t="s">
        <v>38</v>
      </c>
      <c r="AB2097" s="14" t="s">
        <v>38</v>
      </c>
      <c r="AC2097" s="14">
        <v>-13868000</v>
      </c>
      <c r="AD2097" s="14">
        <v>-21446000</v>
      </c>
      <c r="AE2097" s="14">
        <v>-27092000</v>
      </c>
      <c r="AF2097" s="14">
        <v>-43462000</v>
      </c>
      <c r="AG2097" s="2">
        <v>-37355000</v>
      </c>
      <c r="AH2097" s="2">
        <v>-23487000</v>
      </c>
      <c r="AI2097" s="2">
        <v>-2041000</v>
      </c>
      <c r="AJ2097" s="2">
        <v>18218000</v>
      </c>
      <c r="AK2097" s="16" t="str">
        <f t="shared" si="559"/>
        <v>Нет</v>
      </c>
      <c r="AL2097" s="16" t="str">
        <f t="shared" si="581"/>
        <v>Нет</v>
      </c>
      <c r="AM2097" s="16" t="str">
        <f t="shared" si="582"/>
        <v>Нет</v>
      </c>
      <c r="AN2097">
        <f t="shared" si="561"/>
        <v>0.43170577045022196</v>
      </c>
      <c r="AO2097">
        <f t="shared" si="562"/>
        <v>0.85616562307720145</v>
      </c>
      <c r="AP2097">
        <f t="shared" si="563"/>
        <v>0.63966383441761399</v>
      </c>
      <c r="AQ2097">
        <f t="shared" si="564"/>
        <v>1.5904542938646911</v>
      </c>
      <c r="AR2097">
        <f t="shared" si="565"/>
        <v>11.507594316511513</v>
      </c>
      <c r="AS2097">
        <f t="shared" si="566"/>
        <v>-0.11203205620814578</v>
      </c>
    </row>
    <row r="2098" spans="1:46" ht="29" hidden="1" x14ac:dyDescent="0.35">
      <c r="A2098" s="6">
        <v>910</v>
      </c>
      <c r="B2098" s="11" t="s">
        <v>2172</v>
      </c>
      <c r="C2098" s="8" t="s">
        <v>2173</v>
      </c>
      <c r="D2098" s="2">
        <v>1</v>
      </c>
      <c r="E2098" s="2">
        <v>99</v>
      </c>
      <c r="F2098" s="2" t="s">
        <v>38</v>
      </c>
      <c r="G2098" s="12" t="s">
        <v>2174</v>
      </c>
      <c r="H2098" s="8" t="s">
        <v>121</v>
      </c>
      <c r="I2098" s="2">
        <v>1312000</v>
      </c>
      <c r="J2098" s="2">
        <v>8448000</v>
      </c>
      <c r="K2098" s="2">
        <v>8035000</v>
      </c>
      <c r="L2098" s="2">
        <v>6797000</v>
      </c>
      <c r="M2098" s="2">
        <v>1355000</v>
      </c>
      <c r="N2098" s="2">
        <v>1481000</v>
      </c>
      <c r="O2098" s="2">
        <v>1313000</v>
      </c>
      <c r="P2098" s="2">
        <v>1313000</v>
      </c>
      <c r="Q2098" s="14">
        <v>1355000</v>
      </c>
      <c r="R2098" s="14">
        <v>1481000</v>
      </c>
      <c r="S2098" s="14">
        <v>1313000</v>
      </c>
      <c r="T2098" s="14">
        <v>1313000</v>
      </c>
      <c r="U2098" s="14">
        <v>-6326000</v>
      </c>
      <c r="V2098" s="14">
        <v>-4764000</v>
      </c>
      <c r="W2098" s="14">
        <v>-7107000</v>
      </c>
      <c r="X2098" s="14">
        <v>-4712000</v>
      </c>
      <c r="Y2098" s="14" t="s">
        <v>38</v>
      </c>
      <c r="Z2098" s="14" t="s">
        <v>38</v>
      </c>
      <c r="AA2098" s="14" t="s">
        <v>38</v>
      </c>
      <c r="AB2098" s="14" t="s">
        <v>38</v>
      </c>
      <c r="AC2098" s="14">
        <v>-1682000</v>
      </c>
      <c r="AD2098" s="14">
        <v>-374000</v>
      </c>
      <c r="AE2098" s="14">
        <v>-2377000</v>
      </c>
      <c r="AF2098" s="14">
        <v>-1524000</v>
      </c>
      <c r="AG2098" s="2">
        <v>-5821000</v>
      </c>
      <c r="AH2098" s="2">
        <v>-4259000</v>
      </c>
      <c r="AI2098" s="2">
        <v>-6602000</v>
      </c>
      <c r="AJ2098" s="2">
        <v>-4207000</v>
      </c>
      <c r="AK2098" s="16" t="str">
        <f t="shared" si="559"/>
        <v>Нет</v>
      </c>
      <c r="AL2098" s="16" t="str">
        <f t="shared" si="581"/>
        <v>Нет</v>
      </c>
      <c r="AM2098" s="16" t="str">
        <f t="shared" si="582"/>
        <v>Нет</v>
      </c>
      <c r="AN2098">
        <f t="shared" si="561"/>
        <v>0.91492234976367315</v>
      </c>
      <c r="AO2098">
        <f t="shared" si="562"/>
        <v>1.1279512566641279</v>
      </c>
      <c r="AP2098">
        <f t="shared" si="563"/>
        <v>1</v>
      </c>
      <c r="AQ2098">
        <f t="shared" si="564"/>
        <v>1.3667527588635831</v>
      </c>
      <c r="AR2098">
        <f t="shared" si="565"/>
        <v>0.64510754316873675</v>
      </c>
      <c r="AS2098">
        <f t="shared" si="566"/>
        <v>1.569289279771809</v>
      </c>
    </row>
    <row r="2099" spans="1:46" ht="29" hidden="1" x14ac:dyDescent="0.35">
      <c r="A2099" s="6">
        <v>1668</v>
      </c>
      <c r="B2099" s="11" t="s">
        <v>3958</v>
      </c>
      <c r="C2099" s="8" t="s">
        <v>3959</v>
      </c>
      <c r="D2099" s="2">
        <v>1</v>
      </c>
      <c r="E2099" s="2">
        <v>13</v>
      </c>
      <c r="F2099" s="2" t="s">
        <v>38</v>
      </c>
      <c r="G2099" s="12"/>
      <c r="H2099" s="8" t="s">
        <v>121</v>
      </c>
      <c r="I2099" s="2">
        <v>901000</v>
      </c>
      <c r="J2099" s="2">
        <v>1252000</v>
      </c>
      <c r="K2099" s="2">
        <v>1185000</v>
      </c>
      <c r="L2099" s="2">
        <v>1754000</v>
      </c>
      <c r="M2099" s="2">
        <v>1352000</v>
      </c>
      <c r="N2099" s="2">
        <v>1523000</v>
      </c>
      <c r="O2099" s="2">
        <v>1252000</v>
      </c>
      <c r="P2099" s="2">
        <v>1278000</v>
      </c>
      <c r="Q2099" s="14">
        <v>1352000</v>
      </c>
      <c r="R2099" s="14">
        <v>1523000</v>
      </c>
      <c r="S2099" s="14">
        <v>1252000</v>
      </c>
      <c r="T2099" s="14">
        <v>1278000</v>
      </c>
      <c r="U2099" s="14">
        <v>562000</v>
      </c>
      <c r="V2099" s="14">
        <v>816000</v>
      </c>
      <c r="W2099" s="14">
        <v>590000</v>
      </c>
      <c r="X2099" s="14">
        <v>1164000</v>
      </c>
      <c r="Y2099" s="14" t="s">
        <v>38</v>
      </c>
      <c r="Z2099" s="14" t="s">
        <v>38</v>
      </c>
      <c r="AA2099" s="14" t="s">
        <v>38</v>
      </c>
      <c r="AB2099" s="14" t="s">
        <v>38</v>
      </c>
      <c r="AC2099" s="14">
        <v>1000</v>
      </c>
      <c r="AD2099" s="14">
        <v>18000</v>
      </c>
      <c r="AE2099" s="14">
        <v>1000</v>
      </c>
      <c r="AF2099" s="14">
        <v>18000</v>
      </c>
      <c r="AG2099" s="2">
        <v>820000</v>
      </c>
      <c r="AH2099" s="2">
        <v>1074000</v>
      </c>
      <c r="AI2099" s="2">
        <v>848000</v>
      </c>
      <c r="AJ2099" s="2">
        <v>1422000</v>
      </c>
      <c r="AK2099" s="16" t="str">
        <f t="shared" si="559"/>
        <v>Да</v>
      </c>
      <c r="AL2099" s="16" t="str">
        <f t="shared" si="581"/>
        <v>Нет</v>
      </c>
      <c r="AM2099" s="16" t="str">
        <f t="shared" si="582"/>
        <v>Нет</v>
      </c>
      <c r="AN2099">
        <f t="shared" si="561"/>
        <v>0.88772160210111617</v>
      </c>
      <c r="AO2099">
        <f t="shared" si="562"/>
        <v>1.2164536741214058</v>
      </c>
      <c r="AP2099">
        <f t="shared" si="563"/>
        <v>0.97965571205007829</v>
      </c>
      <c r="AQ2099">
        <f t="shared" si="564"/>
        <v>0.76350093109869643</v>
      </c>
      <c r="AR2099">
        <f t="shared" si="565"/>
        <v>1.2665094339622642</v>
      </c>
      <c r="AS2099">
        <f t="shared" si="566"/>
        <v>0.59634317862165964</v>
      </c>
    </row>
    <row r="2100" spans="1:46" ht="29" hidden="1" x14ac:dyDescent="0.35">
      <c r="A2100" s="6">
        <v>2021</v>
      </c>
      <c r="B2100" s="11" t="s">
        <v>4800</v>
      </c>
      <c r="C2100" s="8" t="s">
        <v>4801</v>
      </c>
      <c r="D2100" s="2">
        <v>1</v>
      </c>
      <c r="E2100" s="2">
        <v>99</v>
      </c>
      <c r="F2100" s="2" t="s">
        <v>38</v>
      </c>
      <c r="G2100" s="12" t="s">
        <v>4565</v>
      </c>
      <c r="H2100" s="8" t="s">
        <v>121</v>
      </c>
      <c r="I2100" s="2">
        <v>43957000</v>
      </c>
      <c r="J2100" s="2">
        <v>42731000</v>
      </c>
      <c r="K2100" s="2">
        <v>57262000</v>
      </c>
      <c r="L2100" s="2">
        <v>57084000</v>
      </c>
      <c r="M2100" s="2">
        <v>1155000</v>
      </c>
      <c r="N2100" s="2">
        <v>2177000</v>
      </c>
      <c r="O2100" s="2">
        <v>8046000</v>
      </c>
      <c r="P2100" s="2">
        <v>5040000</v>
      </c>
      <c r="Q2100" s="14">
        <v>1236000</v>
      </c>
      <c r="R2100" s="14">
        <v>2297000</v>
      </c>
      <c r="S2100" s="14">
        <v>11954000</v>
      </c>
      <c r="T2100" s="14">
        <v>42868000</v>
      </c>
      <c r="U2100" s="14">
        <v>15821000</v>
      </c>
      <c r="V2100" s="14">
        <v>16163000</v>
      </c>
      <c r="W2100" s="14">
        <v>16529000</v>
      </c>
      <c r="X2100" s="14">
        <v>16239000</v>
      </c>
      <c r="Y2100" s="14" t="s">
        <v>38</v>
      </c>
      <c r="Z2100" s="14" t="s">
        <v>38</v>
      </c>
      <c r="AA2100" s="14" t="s">
        <v>38</v>
      </c>
      <c r="AB2100" s="14" t="s">
        <v>38</v>
      </c>
      <c r="AC2100" s="14">
        <v>-342000</v>
      </c>
      <c r="AD2100" s="14">
        <v>-366000</v>
      </c>
      <c r="AE2100" s="14">
        <v>51000</v>
      </c>
      <c r="AF2100" s="14">
        <v>85000</v>
      </c>
      <c r="AG2100" s="2">
        <v>25583000</v>
      </c>
      <c r="AH2100" s="2">
        <v>25925000</v>
      </c>
      <c r="AI2100" s="2">
        <v>26291000</v>
      </c>
      <c r="AJ2100" s="2">
        <v>25998000</v>
      </c>
      <c r="AK2100" s="16" t="str">
        <f t="shared" si="559"/>
        <v>Нет</v>
      </c>
      <c r="AL2100" s="16" t="str">
        <f t="shared" si="581"/>
        <v>Нет</v>
      </c>
      <c r="AM2100" s="16" t="str">
        <f t="shared" si="582"/>
        <v>Нет</v>
      </c>
      <c r="AN2100">
        <f t="shared" si="561"/>
        <v>0.53054662379421225</v>
      </c>
      <c r="AO2100">
        <f t="shared" si="562"/>
        <v>0.27056922694506585</v>
      </c>
      <c r="AP2100">
        <f t="shared" si="563"/>
        <v>1.5964285714285715</v>
      </c>
      <c r="AQ2100">
        <f t="shared" si="564"/>
        <v>0.986808100289296</v>
      </c>
      <c r="AR2100">
        <f t="shared" si="565"/>
        <v>0.9860788863109049</v>
      </c>
      <c r="AS2100">
        <f t="shared" si="566"/>
        <v>1.011270097699823</v>
      </c>
    </row>
    <row r="2101" spans="1:46" hidden="1" x14ac:dyDescent="0.35">
      <c r="A2101" s="6">
        <v>1706</v>
      </c>
      <c r="B2101" s="11" t="s">
        <v>4054</v>
      </c>
      <c r="C2101" s="8" t="s">
        <v>4055</v>
      </c>
      <c r="D2101" s="2">
        <v>1</v>
      </c>
      <c r="E2101" s="2">
        <v>86</v>
      </c>
      <c r="F2101" s="2" t="s">
        <v>38</v>
      </c>
      <c r="G2101" s="12"/>
      <c r="H2101" s="8" t="s">
        <v>121</v>
      </c>
      <c r="I2101" s="2">
        <v>11872000</v>
      </c>
      <c r="J2101" s="2">
        <v>10356000</v>
      </c>
      <c r="K2101" s="2">
        <v>13051000</v>
      </c>
      <c r="L2101" s="2">
        <v>13771000</v>
      </c>
      <c r="M2101" s="2">
        <v>55000</v>
      </c>
      <c r="N2101" s="2">
        <v>183000</v>
      </c>
      <c r="O2101" s="2">
        <v>155000</v>
      </c>
      <c r="P2101" s="2">
        <v>44000</v>
      </c>
      <c r="Q2101" s="14">
        <v>1173000</v>
      </c>
      <c r="R2101" s="14">
        <v>8305000</v>
      </c>
      <c r="S2101" s="14">
        <v>4614000</v>
      </c>
      <c r="T2101" s="14">
        <v>1192000</v>
      </c>
      <c r="U2101" s="14">
        <v>-1524000</v>
      </c>
      <c r="V2101" s="14">
        <v>-1404000</v>
      </c>
      <c r="W2101" s="14">
        <v>-1364000</v>
      </c>
      <c r="X2101" s="14">
        <v>-1308000</v>
      </c>
      <c r="Y2101" s="14" t="s">
        <v>38</v>
      </c>
      <c r="Z2101" s="14" t="s">
        <v>38</v>
      </c>
      <c r="AA2101" s="14" t="s">
        <v>38</v>
      </c>
      <c r="AB2101" s="14" t="s">
        <v>38</v>
      </c>
      <c r="AC2101" s="14">
        <v>-115000</v>
      </c>
      <c r="AD2101" s="14">
        <v>-36000</v>
      </c>
      <c r="AE2101" s="14">
        <v>-41000</v>
      </c>
      <c r="AF2101" s="14">
        <v>-172000</v>
      </c>
      <c r="AG2101" s="2">
        <v>8906000</v>
      </c>
      <c r="AH2101" s="2">
        <v>9026000</v>
      </c>
      <c r="AI2101" s="2">
        <v>9066000</v>
      </c>
      <c r="AJ2101" s="2">
        <v>9122000</v>
      </c>
      <c r="AK2101" s="16" t="str">
        <f t="shared" si="559"/>
        <v>Нет</v>
      </c>
      <c r="AL2101" s="16" t="str">
        <f t="shared" si="581"/>
        <v>Нет</v>
      </c>
      <c r="AM2101" s="16" t="str">
        <f t="shared" si="582"/>
        <v>Нет</v>
      </c>
      <c r="AN2101">
        <f t="shared" si="561"/>
        <v>0.30054644808743169</v>
      </c>
      <c r="AO2101">
        <f t="shared" si="562"/>
        <v>1.1806451612903226</v>
      </c>
      <c r="AP2101">
        <f t="shared" si="563"/>
        <v>3.5227272727272729</v>
      </c>
      <c r="AQ2101">
        <f t="shared" si="564"/>
        <v>0.9867050742300022</v>
      </c>
      <c r="AR2101">
        <f t="shared" si="565"/>
        <v>0.99558791087579968</v>
      </c>
      <c r="AS2101">
        <f t="shared" si="566"/>
        <v>0.99386099539574657</v>
      </c>
    </row>
    <row r="2102" spans="1:46" ht="58" hidden="1" x14ac:dyDescent="0.35">
      <c r="A2102" s="6">
        <v>2102</v>
      </c>
      <c r="B2102" s="11" t="s">
        <v>4985</v>
      </c>
      <c r="C2102" s="8" t="s">
        <v>4986</v>
      </c>
      <c r="D2102" s="2">
        <v>3</v>
      </c>
      <c r="E2102" s="2">
        <v>99</v>
      </c>
      <c r="F2102" s="2" t="s">
        <v>38</v>
      </c>
      <c r="G2102" s="12" t="s">
        <v>4987</v>
      </c>
      <c r="H2102" s="8" t="s">
        <v>40</v>
      </c>
      <c r="I2102" s="2">
        <v>21531000</v>
      </c>
      <c r="J2102" s="2">
        <v>21212000</v>
      </c>
      <c r="K2102" s="2">
        <v>21161000</v>
      </c>
      <c r="L2102" s="2">
        <v>20878000</v>
      </c>
      <c r="M2102" s="2">
        <v>1156000</v>
      </c>
      <c r="N2102" s="2">
        <v>1908000</v>
      </c>
      <c r="O2102" s="2">
        <v>248000</v>
      </c>
      <c r="P2102" s="2" t="s">
        <v>38</v>
      </c>
      <c r="Q2102" s="14">
        <v>1156000</v>
      </c>
      <c r="R2102" s="14">
        <v>1908000</v>
      </c>
      <c r="S2102" s="14">
        <v>248000</v>
      </c>
      <c r="T2102" s="14" t="s">
        <v>38</v>
      </c>
      <c r="U2102" s="14">
        <v>-6822000</v>
      </c>
      <c r="V2102" s="14">
        <v>-5652000</v>
      </c>
      <c r="W2102" s="14">
        <v>-5043000</v>
      </c>
      <c r="X2102" s="14">
        <v>-3479000</v>
      </c>
      <c r="Y2102" s="14" t="s">
        <v>38</v>
      </c>
      <c r="Z2102" s="14" t="s">
        <v>38</v>
      </c>
      <c r="AA2102" s="14" t="s">
        <v>38</v>
      </c>
      <c r="AB2102" s="14" t="s">
        <v>38</v>
      </c>
      <c r="AC2102" s="14">
        <v>-1170000</v>
      </c>
      <c r="AD2102" s="14">
        <v>-609000</v>
      </c>
      <c r="AE2102" s="14">
        <v>-1564000</v>
      </c>
      <c r="AF2102" s="14" t="s">
        <v>38</v>
      </c>
      <c r="AG2102" s="2">
        <v>13765000</v>
      </c>
      <c r="AH2102" s="2">
        <v>14935000</v>
      </c>
      <c r="AI2102" s="2">
        <v>15544000</v>
      </c>
      <c r="AJ2102" s="2">
        <v>17108000</v>
      </c>
      <c r="AK2102" s="16" t="str">
        <f t="shared" si="559"/>
        <v>Нет</v>
      </c>
      <c r="AL2102" s="16" t="str">
        <f t="shared" si="581"/>
        <v>Да</v>
      </c>
      <c r="AM2102" s="16"/>
      <c r="AN2102">
        <f t="shared" si="561"/>
        <v>0.6058700209643606</v>
      </c>
      <c r="AO2102">
        <f t="shared" si="562"/>
        <v>7.693548387096774</v>
      </c>
      <c r="AP2102" t="e">
        <f t="shared" si="563"/>
        <v>#VALUE!</v>
      </c>
      <c r="AQ2102">
        <f t="shared" si="564"/>
        <v>0.92166052895882156</v>
      </c>
      <c r="AR2102">
        <f t="shared" si="565"/>
        <v>0.96082089552238803</v>
      </c>
      <c r="AS2102">
        <f t="shared" si="566"/>
        <v>0.90858078092120642</v>
      </c>
    </row>
    <row r="2103" spans="1:46" ht="72.5" hidden="1" x14ac:dyDescent="0.35">
      <c r="A2103" s="6">
        <v>704</v>
      </c>
      <c r="B2103" s="11" t="s">
        <v>1708</v>
      </c>
      <c r="C2103" s="8" t="s">
        <v>1709</v>
      </c>
      <c r="D2103" s="2">
        <v>1</v>
      </c>
      <c r="E2103" s="2">
        <v>99</v>
      </c>
      <c r="F2103" s="2" t="s">
        <v>38</v>
      </c>
      <c r="G2103" s="12" t="s">
        <v>1710</v>
      </c>
      <c r="H2103" s="8" t="s">
        <v>121</v>
      </c>
      <c r="I2103" s="2">
        <v>99779000</v>
      </c>
      <c r="J2103" s="2">
        <v>100074000</v>
      </c>
      <c r="K2103" s="2">
        <v>100158000</v>
      </c>
      <c r="L2103" s="2" t="s">
        <v>38</v>
      </c>
      <c r="M2103" s="2">
        <v>558000</v>
      </c>
      <c r="N2103" s="2">
        <v>294000</v>
      </c>
      <c r="O2103" s="2" t="s">
        <v>38</v>
      </c>
      <c r="P2103" s="2" t="s">
        <v>38</v>
      </c>
      <c r="Q2103" s="14">
        <v>1140000</v>
      </c>
      <c r="R2103" s="14">
        <v>596000</v>
      </c>
      <c r="S2103" s="14" t="s">
        <v>38</v>
      </c>
      <c r="T2103" s="14" t="s">
        <v>38</v>
      </c>
      <c r="U2103" s="14">
        <v>-13687000</v>
      </c>
      <c r="V2103" s="14">
        <v>-12057000</v>
      </c>
      <c r="W2103" s="14">
        <v>-11494000</v>
      </c>
      <c r="X2103" s="14" t="s">
        <v>38</v>
      </c>
      <c r="Y2103" s="14" t="s">
        <v>38</v>
      </c>
      <c r="Z2103" s="14" t="s">
        <v>38</v>
      </c>
      <c r="AA2103" s="14" t="s">
        <v>38</v>
      </c>
      <c r="AB2103" s="14" t="s">
        <v>38</v>
      </c>
      <c r="AC2103" s="14">
        <v>-1630000</v>
      </c>
      <c r="AD2103" s="14">
        <v>-563000</v>
      </c>
      <c r="AE2103" s="14">
        <v>-3199000</v>
      </c>
      <c r="AF2103" s="14" t="s">
        <v>38</v>
      </c>
      <c r="AG2103" s="2">
        <v>87327000</v>
      </c>
      <c r="AH2103" s="2">
        <v>88957000</v>
      </c>
      <c r="AI2103" s="2">
        <v>89520000</v>
      </c>
      <c r="AJ2103" s="2" t="s">
        <v>38</v>
      </c>
      <c r="AK2103" s="16" t="str">
        <f t="shared" si="559"/>
        <v>Нет</v>
      </c>
      <c r="AL2103" s="16" t="str">
        <f t="shared" si="581"/>
        <v>Да</v>
      </c>
      <c r="AM2103" s="16"/>
      <c r="AN2103">
        <f t="shared" si="561"/>
        <v>1.8979591836734695</v>
      </c>
      <c r="AO2103" t="e">
        <f t="shared" si="562"/>
        <v>#VALUE!</v>
      </c>
      <c r="AP2103" t="e">
        <f t="shared" si="563"/>
        <v>#VALUE!</v>
      </c>
      <c r="AQ2103">
        <f t="shared" si="564"/>
        <v>0.98167654035095608</v>
      </c>
      <c r="AR2103">
        <f t="shared" si="565"/>
        <v>0.99371090259159967</v>
      </c>
      <c r="AS2103" t="e">
        <f t="shared" si="566"/>
        <v>#VALUE!</v>
      </c>
    </row>
    <row r="2104" spans="1:46" ht="29" hidden="1" x14ac:dyDescent="0.35">
      <c r="A2104" s="6">
        <v>628</v>
      </c>
      <c r="B2104" s="11" t="s">
        <v>1526</v>
      </c>
      <c r="C2104" s="8" t="s">
        <v>1527</v>
      </c>
      <c r="D2104" s="2">
        <v>1</v>
      </c>
      <c r="E2104" s="2">
        <v>99</v>
      </c>
      <c r="F2104" s="2" t="s">
        <v>38</v>
      </c>
      <c r="G2104" s="12" t="s">
        <v>1528</v>
      </c>
      <c r="H2104" s="8" t="s">
        <v>40</v>
      </c>
      <c r="I2104" s="2">
        <v>149437000</v>
      </c>
      <c r="J2104" s="2">
        <v>325704000</v>
      </c>
      <c r="K2104" s="2">
        <v>414118000</v>
      </c>
      <c r="L2104" s="2">
        <v>788785000</v>
      </c>
      <c r="M2104" s="2">
        <v>-7337000</v>
      </c>
      <c r="N2104" s="2">
        <v>22978000</v>
      </c>
      <c r="O2104" s="2">
        <v>73015000</v>
      </c>
      <c r="P2104" s="2">
        <v>66729000</v>
      </c>
      <c r="Q2104" s="14">
        <v>1129000</v>
      </c>
      <c r="R2104" s="14">
        <v>76695000</v>
      </c>
      <c r="S2104" s="14">
        <v>390238000</v>
      </c>
      <c r="T2104" s="14">
        <v>461872000</v>
      </c>
      <c r="U2104" s="14">
        <v>-360706000</v>
      </c>
      <c r="V2104" s="14">
        <v>-387776000</v>
      </c>
      <c r="W2104" s="14">
        <v>-585569000</v>
      </c>
      <c r="X2104" s="14">
        <v>-119031000</v>
      </c>
      <c r="Y2104" s="14" t="s">
        <v>38</v>
      </c>
      <c r="Z2104" s="14" t="s">
        <v>38</v>
      </c>
      <c r="AA2104" s="14" t="s">
        <v>38</v>
      </c>
      <c r="AB2104" s="14" t="s">
        <v>38</v>
      </c>
      <c r="AC2104" s="14">
        <v>-138473000</v>
      </c>
      <c r="AD2104" s="14">
        <v>15413000</v>
      </c>
      <c r="AE2104" s="14">
        <v>-483679000</v>
      </c>
      <c r="AF2104" s="14">
        <v>-98992000</v>
      </c>
      <c r="AG2104" s="2">
        <v>-360425000</v>
      </c>
      <c r="AH2104" s="2">
        <v>-221952000</v>
      </c>
      <c r="AI2104" s="2">
        <v>-237365000</v>
      </c>
      <c r="AJ2104" s="2">
        <v>246464000</v>
      </c>
      <c r="AK2104" s="16" t="str">
        <f t="shared" si="559"/>
        <v>Нет</v>
      </c>
      <c r="AL2104" s="16" t="str">
        <f t="shared" si="581"/>
        <v>Нет</v>
      </c>
      <c r="AM2104" s="16" t="str">
        <f t="shared" ref="AM2104:AM2107" si="583">IF(AN2104&gt;1,"Да","Нет")</f>
        <v>Нет</v>
      </c>
      <c r="AN2104">
        <f t="shared" si="561"/>
        <v>-0.31930542257811823</v>
      </c>
      <c r="AO2104">
        <f t="shared" si="562"/>
        <v>0.31470245839895911</v>
      </c>
      <c r="AP2104">
        <f t="shared" si="563"/>
        <v>1.0942019212036747</v>
      </c>
      <c r="AQ2104">
        <f t="shared" si="564"/>
        <v>1.623887146770473</v>
      </c>
      <c r="AR2104">
        <f t="shared" si="565"/>
        <v>0.93506624818317785</v>
      </c>
      <c r="AS2104">
        <f t="shared" si="566"/>
        <v>-0.96308182939496234</v>
      </c>
    </row>
    <row r="2105" spans="1:46" ht="29" hidden="1" x14ac:dyDescent="0.35">
      <c r="A2105" s="6">
        <v>1221</v>
      </c>
      <c r="B2105" s="11" t="s">
        <v>2904</v>
      </c>
      <c r="C2105" s="8" t="s">
        <v>2905</v>
      </c>
      <c r="D2105" s="2">
        <v>1</v>
      </c>
      <c r="E2105" s="2">
        <v>99</v>
      </c>
      <c r="F2105" s="2" t="s">
        <v>38</v>
      </c>
      <c r="G2105" s="12" t="s">
        <v>2906</v>
      </c>
      <c r="H2105" s="8" t="s">
        <v>121</v>
      </c>
      <c r="I2105" s="2">
        <v>82507000</v>
      </c>
      <c r="J2105" s="2">
        <v>88478000</v>
      </c>
      <c r="K2105" s="2">
        <v>92270000</v>
      </c>
      <c r="L2105" s="2">
        <v>166847000</v>
      </c>
      <c r="M2105" s="2">
        <v>-1507000</v>
      </c>
      <c r="N2105" s="2">
        <v>-784000</v>
      </c>
      <c r="O2105" s="2">
        <v>22666000</v>
      </c>
      <c r="P2105" s="2">
        <v>-71264000</v>
      </c>
      <c r="Q2105" s="14">
        <v>1110000</v>
      </c>
      <c r="R2105" s="14">
        <v>1633000</v>
      </c>
      <c r="S2105" s="14">
        <v>44515000</v>
      </c>
      <c r="T2105" s="14">
        <v>67878000</v>
      </c>
      <c r="U2105" s="14">
        <v>-121181000</v>
      </c>
      <c r="V2105" s="14">
        <v>-100139000</v>
      </c>
      <c r="W2105" s="14">
        <v>-73122000</v>
      </c>
      <c r="X2105" s="14">
        <v>-54249000</v>
      </c>
      <c r="Y2105" s="14" t="s">
        <v>38</v>
      </c>
      <c r="Z2105" s="14" t="s">
        <v>38</v>
      </c>
      <c r="AA2105" s="14" t="s">
        <v>38</v>
      </c>
      <c r="AB2105" s="14" t="s">
        <v>38</v>
      </c>
      <c r="AC2105" s="14">
        <v>-16964000</v>
      </c>
      <c r="AD2105" s="14">
        <v>-25216000</v>
      </c>
      <c r="AE2105" s="14">
        <v>107000</v>
      </c>
      <c r="AF2105" s="14">
        <v>-122857000</v>
      </c>
      <c r="AG2105" s="2">
        <v>-18844000</v>
      </c>
      <c r="AH2105" s="2">
        <v>2198000</v>
      </c>
      <c r="AI2105" s="2">
        <v>18181000</v>
      </c>
      <c r="AJ2105" s="2">
        <v>37054000</v>
      </c>
      <c r="AK2105" s="16" t="str">
        <f t="shared" si="559"/>
        <v>Нет</v>
      </c>
      <c r="AL2105" s="16" t="str">
        <f t="shared" si="581"/>
        <v>Нет</v>
      </c>
      <c r="AM2105" s="16" t="str">
        <f t="shared" si="583"/>
        <v>Да</v>
      </c>
      <c r="AN2105">
        <f t="shared" si="561"/>
        <v>1.9221938775510203</v>
      </c>
      <c r="AO2105">
        <f t="shared" si="562"/>
        <v>-3.4589252625077206E-2</v>
      </c>
      <c r="AP2105">
        <f t="shared" si="563"/>
        <v>-0.31805680287382126</v>
      </c>
      <c r="AQ2105">
        <f t="shared" si="564"/>
        <v>-8.5732484076433124</v>
      </c>
      <c r="AR2105">
        <f t="shared" si="565"/>
        <v>0.12089544029481326</v>
      </c>
      <c r="AS2105">
        <f t="shared" si="566"/>
        <v>0.49066227667728179</v>
      </c>
      <c r="AT2105">
        <f>AQ2105*AN2105</f>
        <v>-16.47944559989601</v>
      </c>
    </row>
    <row r="2106" spans="1:46" ht="72.5" hidden="1" x14ac:dyDescent="0.35">
      <c r="A2106" s="6">
        <v>1347</v>
      </c>
      <c r="B2106" s="11" t="s">
        <v>3183</v>
      </c>
      <c r="C2106" s="8" t="s">
        <v>3184</v>
      </c>
      <c r="D2106" s="2">
        <v>3</v>
      </c>
      <c r="E2106" s="2">
        <v>99</v>
      </c>
      <c r="F2106" s="2" t="s">
        <v>38</v>
      </c>
      <c r="G2106" s="12" t="s">
        <v>3185</v>
      </c>
      <c r="H2106" s="8" t="s">
        <v>121</v>
      </c>
      <c r="I2106" s="2">
        <v>3468000</v>
      </c>
      <c r="J2106" s="2">
        <v>2360000</v>
      </c>
      <c r="K2106" s="2">
        <v>936000</v>
      </c>
      <c r="L2106" s="2">
        <v>1485000</v>
      </c>
      <c r="M2106" s="2">
        <v>974000</v>
      </c>
      <c r="N2106" s="2">
        <v>1824000</v>
      </c>
      <c r="O2106" s="2">
        <v>2328000</v>
      </c>
      <c r="P2106" s="2">
        <v>4800000</v>
      </c>
      <c r="Q2106" s="14">
        <v>1087000</v>
      </c>
      <c r="R2106" s="14">
        <v>1894000</v>
      </c>
      <c r="S2106" s="14">
        <v>2430000</v>
      </c>
      <c r="T2106" s="14">
        <v>4940000</v>
      </c>
      <c r="U2106" s="14">
        <v>-5844000</v>
      </c>
      <c r="V2106" s="14">
        <v>-4651000</v>
      </c>
      <c r="W2106" s="14">
        <v>-3759000</v>
      </c>
      <c r="X2106" s="14">
        <v>-596000</v>
      </c>
      <c r="Y2106" s="14" t="s">
        <v>38</v>
      </c>
      <c r="Z2106" s="14" t="s">
        <v>38</v>
      </c>
      <c r="AA2106" s="14" t="s">
        <v>38</v>
      </c>
      <c r="AB2106" s="14" t="s">
        <v>38</v>
      </c>
      <c r="AC2106" s="14">
        <v>-1190000</v>
      </c>
      <c r="AD2106" s="14">
        <v>-636000</v>
      </c>
      <c r="AE2106" s="14">
        <v>-2996000</v>
      </c>
      <c r="AF2106" s="14">
        <v>659000</v>
      </c>
      <c r="AG2106" s="2">
        <v>-4303000</v>
      </c>
      <c r="AH2106" s="2">
        <v>-3111000</v>
      </c>
      <c r="AI2106" s="2">
        <v>-2218000</v>
      </c>
      <c r="AJ2106" s="2">
        <v>945000</v>
      </c>
      <c r="AK2106" s="16" t="str">
        <f t="shared" si="559"/>
        <v>Нет</v>
      </c>
      <c r="AL2106" s="16" t="str">
        <f t="shared" si="581"/>
        <v>Нет</v>
      </c>
      <c r="AM2106" s="16" t="str">
        <f t="shared" si="583"/>
        <v>Нет</v>
      </c>
      <c r="AN2106">
        <f t="shared" si="561"/>
        <v>0.53399122807017541</v>
      </c>
      <c r="AO2106">
        <f t="shared" si="562"/>
        <v>0.78350515463917525</v>
      </c>
      <c r="AP2106">
        <f t="shared" si="563"/>
        <v>0.48499999999999999</v>
      </c>
      <c r="AQ2106">
        <f t="shared" si="564"/>
        <v>1.3831565413050466</v>
      </c>
      <c r="AR2106">
        <f t="shared" si="565"/>
        <v>1.402614968440036</v>
      </c>
      <c r="AS2106">
        <f t="shared" si="566"/>
        <v>-2.3470899470899469</v>
      </c>
    </row>
    <row r="2107" spans="1:46" ht="29" x14ac:dyDescent="0.35">
      <c r="A2107" s="6">
        <v>1504</v>
      </c>
      <c r="B2107" s="11" t="s">
        <v>3565</v>
      </c>
      <c r="C2107" s="8" t="s">
        <v>3566</v>
      </c>
      <c r="D2107" s="2">
        <v>4</v>
      </c>
      <c r="E2107" s="2">
        <v>9</v>
      </c>
      <c r="F2107" s="2" t="s">
        <v>38</v>
      </c>
      <c r="G2107" s="12"/>
      <c r="H2107" s="8" t="s">
        <v>121</v>
      </c>
      <c r="I2107" s="2">
        <v>345000</v>
      </c>
      <c r="J2107" s="2">
        <v>274000</v>
      </c>
      <c r="K2107" s="2">
        <v>168000</v>
      </c>
      <c r="L2107" s="2">
        <v>122000</v>
      </c>
      <c r="M2107" s="2">
        <v>225000</v>
      </c>
      <c r="N2107" s="2">
        <v>12000</v>
      </c>
      <c r="O2107" s="2">
        <v>6000</v>
      </c>
      <c r="P2107" s="2">
        <v>21000</v>
      </c>
      <c r="Q2107" s="14">
        <v>1047000</v>
      </c>
      <c r="R2107" s="14">
        <v>1056000</v>
      </c>
      <c r="S2107" s="14">
        <v>1077000</v>
      </c>
      <c r="T2107" s="14">
        <v>1031000</v>
      </c>
      <c r="U2107" s="14">
        <v>194000</v>
      </c>
      <c r="V2107" s="14">
        <v>8000</v>
      </c>
      <c r="W2107" s="14">
        <v>24000</v>
      </c>
      <c r="X2107" s="14">
        <v>20000</v>
      </c>
      <c r="Y2107" s="14" t="s">
        <v>38</v>
      </c>
      <c r="Z2107" s="14" t="s">
        <v>38</v>
      </c>
      <c r="AA2107" s="14" t="s">
        <v>38</v>
      </c>
      <c r="AB2107" s="14" t="s">
        <v>38</v>
      </c>
      <c r="AC2107" s="14">
        <v>186000</v>
      </c>
      <c r="AD2107" s="14">
        <v>1000</v>
      </c>
      <c r="AE2107" s="14">
        <v>5000</v>
      </c>
      <c r="AF2107" s="14">
        <v>18000</v>
      </c>
      <c r="AG2107" s="2">
        <v>297000</v>
      </c>
      <c r="AH2107" s="2">
        <v>111000</v>
      </c>
      <c r="AI2107" s="2">
        <v>127000</v>
      </c>
      <c r="AJ2107" s="2">
        <v>122000</v>
      </c>
      <c r="AK2107" s="16" t="str">
        <f t="shared" si="559"/>
        <v>Да</v>
      </c>
      <c r="AL2107" s="16" t="str">
        <f t="shared" ref="AL2107:AL2109" si="584">IF(IFERROR(AN2107*AO2107*AP2107*AQ2107*AR2107*AS2107,0)=0,"Да","Нет")</f>
        <v>Нет</v>
      </c>
      <c r="AM2107" s="16" t="str">
        <f t="shared" si="583"/>
        <v>Да</v>
      </c>
      <c r="AN2107">
        <f t="shared" si="561"/>
        <v>18.75</v>
      </c>
      <c r="AO2107">
        <f t="shared" si="562"/>
        <v>2</v>
      </c>
      <c r="AP2107">
        <f t="shared" si="563"/>
        <v>0.2857142857142857</v>
      </c>
      <c r="AQ2107">
        <f t="shared" si="564"/>
        <v>2.6756756756756759</v>
      </c>
      <c r="AR2107">
        <f t="shared" si="565"/>
        <v>0.87401574803149606</v>
      </c>
      <c r="AS2107">
        <f t="shared" si="566"/>
        <v>1.040983606557377</v>
      </c>
      <c r="AT2107">
        <f>AQ2107*AN2107</f>
        <v>50.168918918918919</v>
      </c>
    </row>
    <row r="2108" spans="1:46" ht="58" hidden="1" x14ac:dyDescent="0.35">
      <c r="A2108" s="6">
        <v>161</v>
      </c>
      <c r="B2108" s="11" t="s">
        <v>402</v>
      </c>
      <c r="C2108" s="8" t="s">
        <v>403</v>
      </c>
      <c r="D2108" s="2">
        <v>1</v>
      </c>
      <c r="E2108" s="2">
        <v>99</v>
      </c>
      <c r="F2108" s="2" t="s">
        <v>38</v>
      </c>
      <c r="G2108" s="12" t="s">
        <v>404</v>
      </c>
      <c r="H2108" s="8" t="s">
        <v>121</v>
      </c>
      <c r="I2108" s="2">
        <v>419000</v>
      </c>
      <c r="J2108" s="2">
        <v>474000</v>
      </c>
      <c r="K2108" s="2">
        <v>631000</v>
      </c>
      <c r="L2108" s="2">
        <v>631000</v>
      </c>
      <c r="M2108" s="2">
        <v>681000</v>
      </c>
      <c r="N2108" s="2">
        <v>-145000</v>
      </c>
      <c r="O2108" s="2" t="s">
        <v>38</v>
      </c>
      <c r="P2108" s="2" t="s">
        <v>38</v>
      </c>
      <c r="Q2108" s="14">
        <v>1040000</v>
      </c>
      <c r="R2108" s="14">
        <v>85000</v>
      </c>
      <c r="S2108" s="14" t="s">
        <v>38</v>
      </c>
      <c r="T2108" s="14" t="s">
        <v>38</v>
      </c>
      <c r="U2108" s="14">
        <v>-2503000</v>
      </c>
      <c r="V2108" s="14">
        <v>-2609000</v>
      </c>
      <c r="W2108" s="14">
        <v>-2288000</v>
      </c>
      <c r="X2108" s="14">
        <v>-2288000</v>
      </c>
      <c r="Y2108" s="14" t="s">
        <v>38</v>
      </c>
      <c r="Z2108" s="14" t="s">
        <v>38</v>
      </c>
      <c r="AA2108" s="14" t="s">
        <v>38</v>
      </c>
      <c r="AB2108" s="14" t="s">
        <v>38</v>
      </c>
      <c r="AC2108" s="14">
        <v>106000</v>
      </c>
      <c r="AD2108" s="14">
        <v>-321000</v>
      </c>
      <c r="AE2108" s="14" t="s">
        <v>38</v>
      </c>
      <c r="AF2108" s="14" t="s">
        <v>38</v>
      </c>
      <c r="AG2108" s="2">
        <v>-1902000</v>
      </c>
      <c r="AH2108" s="2">
        <v>-2008000</v>
      </c>
      <c r="AI2108" s="2">
        <v>-1687000</v>
      </c>
      <c r="AJ2108" s="2">
        <v>-1687000</v>
      </c>
      <c r="AK2108" s="16" t="str">
        <f t="shared" si="559"/>
        <v>Да</v>
      </c>
      <c r="AL2108" s="16" t="str">
        <f t="shared" si="584"/>
        <v>Да</v>
      </c>
      <c r="AM2108" s="16"/>
      <c r="AN2108">
        <f t="shared" si="561"/>
        <v>-4.6965517241379313</v>
      </c>
      <c r="AO2108" t="e">
        <f t="shared" si="562"/>
        <v>#VALUE!</v>
      </c>
      <c r="AP2108" t="e">
        <f t="shared" si="563"/>
        <v>#VALUE!</v>
      </c>
      <c r="AQ2108">
        <f t="shared" si="564"/>
        <v>0.9472111553784861</v>
      </c>
      <c r="AR2108">
        <f t="shared" si="565"/>
        <v>1.1902786010669828</v>
      </c>
      <c r="AS2108">
        <f t="shared" si="566"/>
        <v>1</v>
      </c>
    </row>
    <row r="2109" spans="1:46" x14ac:dyDescent="0.35">
      <c r="A2109" s="6">
        <v>1675</v>
      </c>
      <c r="B2109" s="11" t="s">
        <v>3976</v>
      </c>
      <c r="C2109" s="8" t="s">
        <v>3977</v>
      </c>
      <c r="D2109" s="2">
        <v>2</v>
      </c>
      <c r="E2109" s="2">
        <v>5</v>
      </c>
      <c r="F2109" s="2" t="s">
        <v>38</v>
      </c>
      <c r="G2109" s="12"/>
      <c r="H2109" s="8" t="s">
        <v>40</v>
      </c>
      <c r="I2109" s="2">
        <v>7449000</v>
      </c>
      <c r="J2109" s="2">
        <v>3373000</v>
      </c>
      <c r="K2109" s="2">
        <v>3994000</v>
      </c>
      <c r="L2109" s="2">
        <v>5109000</v>
      </c>
      <c r="M2109" s="2">
        <v>921000</v>
      </c>
      <c r="N2109" s="2">
        <v>559000</v>
      </c>
      <c r="O2109" s="2">
        <v>3157000</v>
      </c>
      <c r="P2109" s="2">
        <v>4452000</v>
      </c>
      <c r="Q2109" s="14">
        <v>1002000</v>
      </c>
      <c r="R2109" s="14">
        <v>640000</v>
      </c>
      <c r="S2109" s="14">
        <v>3238000</v>
      </c>
      <c r="T2109" s="14">
        <v>4533000</v>
      </c>
      <c r="U2109" s="14">
        <v>4552000</v>
      </c>
      <c r="V2109" s="14">
        <v>814000</v>
      </c>
      <c r="W2109" s="14">
        <v>1392000</v>
      </c>
      <c r="X2109" s="14">
        <v>2016000</v>
      </c>
      <c r="Y2109" s="14" t="s">
        <v>38</v>
      </c>
      <c r="Z2109" s="14" t="s">
        <v>38</v>
      </c>
      <c r="AA2109" s="14" t="s">
        <v>38</v>
      </c>
      <c r="AB2109" s="14" t="s">
        <v>38</v>
      </c>
      <c r="AC2109" s="14">
        <v>3738000</v>
      </c>
      <c r="AD2109" s="14">
        <v>-551000</v>
      </c>
      <c r="AE2109" s="14">
        <v>-612000</v>
      </c>
      <c r="AF2109" s="14">
        <v>49000</v>
      </c>
      <c r="AG2109" s="2">
        <v>6933000</v>
      </c>
      <c r="AH2109" s="2">
        <v>3194000</v>
      </c>
      <c r="AI2109" s="2">
        <v>3728000</v>
      </c>
      <c r="AJ2109" s="2">
        <v>4394000</v>
      </c>
      <c r="AK2109" s="16" t="str">
        <f t="shared" si="559"/>
        <v>Да</v>
      </c>
      <c r="AL2109" s="16" t="str">
        <f t="shared" si="584"/>
        <v>Нет</v>
      </c>
      <c r="AM2109" s="16" t="str">
        <f t="shared" ref="AM2109:AM2111" si="585">IF(AN2109&gt;1,"Да","Нет")</f>
        <v>Да</v>
      </c>
      <c r="AN2109">
        <f t="shared" si="561"/>
        <v>1.6475849731663685</v>
      </c>
      <c r="AO2109">
        <f t="shared" si="562"/>
        <v>0.17706683560342096</v>
      </c>
      <c r="AP2109">
        <f t="shared" si="563"/>
        <v>0.70911949685534592</v>
      </c>
      <c r="AQ2109">
        <f t="shared" si="564"/>
        <v>2.1706324358171574</v>
      </c>
      <c r="AR2109">
        <f t="shared" si="565"/>
        <v>0.85675965665236054</v>
      </c>
      <c r="AS2109">
        <f t="shared" si="566"/>
        <v>0.84842967683204373</v>
      </c>
      <c r="AT2109">
        <f>AQ2109*AN2109</f>
        <v>3.5763013835198603</v>
      </c>
    </row>
    <row r="2110" spans="1:46" hidden="1" x14ac:dyDescent="0.35">
      <c r="A2110" s="6">
        <v>1097</v>
      </c>
      <c r="B2110" s="11" t="s">
        <v>2630</v>
      </c>
      <c r="C2110" s="8" t="s">
        <v>2631</v>
      </c>
      <c r="D2110" s="2">
        <v>1</v>
      </c>
      <c r="E2110" s="2">
        <v>98</v>
      </c>
      <c r="F2110" s="2" t="s">
        <v>38</v>
      </c>
      <c r="G2110" s="12"/>
      <c r="H2110" s="8" t="s">
        <v>121</v>
      </c>
      <c r="I2110" s="2">
        <v>332000</v>
      </c>
      <c r="J2110" s="2">
        <v>344000</v>
      </c>
      <c r="K2110" s="2">
        <v>403000</v>
      </c>
      <c r="L2110" s="2">
        <v>1772000</v>
      </c>
      <c r="M2110" s="2">
        <v>26000</v>
      </c>
      <c r="N2110" s="2">
        <v>-55000</v>
      </c>
      <c r="O2110" s="2">
        <v>-850000</v>
      </c>
      <c r="P2110" s="2">
        <v>51000</v>
      </c>
      <c r="Q2110" s="14">
        <v>984000</v>
      </c>
      <c r="R2110" s="14">
        <v>954000</v>
      </c>
      <c r="S2110" s="14">
        <v>3642000</v>
      </c>
      <c r="T2110" s="14">
        <v>7170000</v>
      </c>
      <c r="U2110" s="14">
        <v>-1051000</v>
      </c>
      <c r="V2110" s="14">
        <v>-1042000</v>
      </c>
      <c r="W2110" s="14">
        <v>-989000</v>
      </c>
      <c r="X2110" s="14">
        <v>-199000</v>
      </c>
      <c r="Y2110" s="14" t="s">
        <v>38</v>
      </c>
      <c r="Z2110" s="14" t="s">
        <v>38</v>
      </c>
      <c r="AA2110" s="14" t="s">
        <v>38</v>
      </c>
      <c r="AB2110" s="14" t="s">
        <v>38</v>
      </c>
      <c r="AC2110" s="14">
        <v>-8000</v>
      </c>
      <c r="AD2110" s="14">
        <v>-47000</v>
      </c>
      <c r="AE2110" s="14">
        <v>-790000</v>
      </c>
      <c r="AF2110" s="14">
        <v>-23000</v>
      </c>
      <c r="AG2110" s="2">
        <v>275000</v>
      </c>
      <c r="AH2110" s="2">
        <v>284000</v>
      </c>
      <c r="AI2110" s="2">
        <v>337000</v>
      </c>
      <c r="AJ2110" s="2">
        <v>1127000</v>
      </c>
      <c r="AK2110" s="16" t="str">
        <f t="shared" si="559"/>
        <v>Нет</v>
      </c>
      <c r="AL2110" s="16" t="str">
        <f t="shared" ref="AL2110:AL2123" si="586">IF(IFERROR(AN2110*AO2110*AP2110*AQ2110*AR2110*AS2110,0)=0,"Да","Нет")</f>
        <v>Нет</v>
      </c>
      <c r="AM2110" s="16" t="str">
        <f t="shared" si="585"/>
        <v>Нет</v>
      </c>
      <c r="AN2110">
        <f t="shared" si="561"/>
        <v>-0.47272727272727272</v>
      </c>
      <c r="AO2110">
        <f t="shared" si="562"/>
        <v>6.4705882352941183E-2</v>
      </c>
      <c r="AP2110">
        <f t="shared" si="563"/>
        <v>-16.666666666666668</v>
      </c>
      <c r="AQ2110">
        <f t="shared" si="564"/>
        <v>0.96830985915492962</v>
      </c>
      <c r="AR2110">
        <f t="shared" si="565"/>
        <v>0.84272997032640951</v>
      </c>
      <c r="AS2110">
        <f t="shared" si="566"/>
        <v>0.29902395740905058</v>
      </c>
    </row>
    <row r="2111" spans="1:46" hidden="1" x14ac:dyDescent="0.35">
      <c r="A2111" s="6">
        <v>1742</v>
      </c>
      <c r="B2111" s="11" t="s">
        <v>4138</v>
      </c>
      <c r="C2111" s="8" t="s">
        <v>4139</v>
      </c>
      <c r="D2111" s="2">
        <v>1</v>
      </c>
      <c r="E2111" s="2">
        <v>34</v>
      </c>
      <c r="F2111" s="2" t="s">
        <v>38</v>
      </c>
      <c r="G2111" s="12"/>
      <c r="H2111" s="8" t="s">
        <v>121</v>
      </c>
      <c r="I2111" s="2">
        <v>18686000</v>
      </c>
      <c r="J2111" s="2">
        <v>18704000</v>
      </c>
      <c r="K2111" s="2">
        <v>19921000</v>
      </c>
      <c r="L2111" s="2">
        <v>19835000</v>
      </c>
      <c r="M2111" s="2">
        <v>-108000</v>
      </c>
      <c r="N2111" s="2">
        <v>-1306000</v>
      </c>
      <c r="O2111" s="2">
        <v>-1001000</v>
      </c>
      <c r="P2111" s="2">
        <v>-306000</v>
      </c>
      <c r="Q2111" s="14">
        <v>963000</v>
      </c>
      <c r="R2111" s="14">
        <v>693000</v>
      </c>
      <c r="S2111" s="14">
        <v>234000</v>
      </c>
      <c r="T2111" s="14">
        <v>284000</v>
      </c>
      <c r="U2111" s="14">
        <v>-7300000</v>
      </c>
      <c r="V2111" s="14">
        <v>-7411000</v>
      </c>
      <c r="W2111" s="14">
        <v>-7002000</v>
      </c>
      <c r="X2111" s="14">
        <v>-6837000</v>
      </c>
      <c r="Y2111" s="14" t="s">
        <v>38</v>
      </c>
      <c r="Z2111" s="14" t="s">
        <v>38</v>
      </c>
      <c r="AA2111" s="14" t="s">
        <v>38</v>
      </c>
      <c r="AB2111" s="14" t="s">
        <v>38</v>
      </c>
      <c r="AC2111" s="14">
        <v>111000</v>
      </c>
      <c r="AD2111" s="14">
        <v>-409000</v>
      </c>
      <c r="AE2111" s="14">
        <v>-165000</v>
      </c>
      <c r="AF2111" s="14">
        <v>-305000</v>
      </c>
      <c r="AG2111" s="2">
        <v>11720000</v>
      </c>
      <c r="AH2111" s="2">
        <v>11609000</v>
      </c>
      <c r="AI2111" s="2">
        <v>12487000</v>
      </c>
      <c r="AJ2111" s="2">
        <v>13193000</v>
      </c>
      <c r="AK2111" s="16" t="str">
        <f t="shared" si="559"/>
        <v>Да</v>
      </c>
      <c r="AL2111" s="16" t="str">
        <f t="shared" si="586"/>
        <v>Нет</v>
      </c>
      <c r="AM2111" s="16" t="str">
        <f t="shared" si="585"/>
        <v>Нет</v>
      </c>
      <c r="AN2111">
        <f t="shared" si="561"/>
        <v>8.2695252679938741E-2</v>
      </c>
      <c r="AO2111">
        <f t="shared" si="562"/>
        <v>1.3046953046953047</v>
      </c>
      <c r="AP2111">
        <f t="shared" si="563"/>
        <v>3.2712418300653594</v>
      </c>
      <c r="AQ2111">
        <f t="shared" si="564"/>
        <v>1.0095615470755448</v>
      </c>
      <c r="AR2111">
        <f t="shared" si="565"/>
        <v>0.92968687434932329</v>
      </c>
      <c r="AS2111">
        <f t="shared" si="566"/>
        <v>0.94648677328886532</v>
      </c>
    </row>
    <row r="2112" spans="1:46" hidden="1" x14ac:dyDescent="0.35">
      <c r="A2112" s="6">
        <v>462</v>
      </c>
      <c r="B2112" s="11" t="s">
        <v>1122</v>
      </c>
      <c r="C2112" s="8" t="s">
        <v>1123</v>
      </c>
      <c r="D2112" s="2">
        <v>3</v>
      </c>
      <c r="E2112" s="2">
        <v>66</v>
      </c>
      <c r="F2112" s="2" t="s">
        <v>38</v>
      </c>
      <c r="G2112" s="12"/>
      <c r="H2112" s="8" t="s">
        <v>121</v>
      </c>
      <c r="I2112" s="2">
        <v>159188000</v>
      </c>
      <c r="J2112" s="2">
        <v>165238000</v>
      </c>
      <c r="K2112" s="2">
        <v>185376000</v>
      </c>
      <c r="L2112" s="2">
        <v>204375000</v>
      </c>
      <c r="M2112" s="2">
        <v>919000</v>
      </c>
      <c r="N2112" s="2" t="s">
        <v>38</v>
      </c>
      <c r="O2112" s="2">
        <v>0</v>
      </c>
      <c r="P2112" s="2">
        <v>-3127000</v>
      </c>
      <c r="Q2112" s="14">
        <v>919000</v>
      </c>
      <c r="R2112" s="14" t="s">
        <v>38</v>
      </c>
      <c r="S2112" s="14">
        <v>0</v>
      </c>
      <c r="T2112" s="14">
        <v>3051000</v>
      </c>
      <c r="U2112" s="14">
        <v>-45698000</v>
      </c>
      <c r="V2112" s="14">
        <v>-39536000</v>
      </c>
      <c r="W2112" s="14">
        <v>-19254000</v>
      </c>
      <c r="X2112" s="14">
        <v>-774000</v>
      </c>
      <c r="Y2112" s="14" t="s">
        <v>38</v>
      </c>
      <c r="Z2112" s="14" t="s">
        <v>38</v>
      </c>
      <c r="AA2112" s="14" t="s">
        <v>38</v>
      </c>
      <c r="AB2112" s="14" t="s">
        <v>38</v>
      </c>
      <c r="AC2112" s="14">
        <v>-6162000</v>
      </c>
      <c r="AD2112" s="14">
        <v>-20254000</v>
      </c>
      <c r="AE2112" s="14">
        <v>-18063000</v>
      </c>
      <c r="AF2112" s="14">
        <v>-13500000</v>
      </c>
      <c r="AG2112" s="2">
        <v>122156000</v>
      </c>
      <c r="AH2112" s="2">
        <v>128318000</v>
      </c>
      <c r="AI2112" s="2">
        <v>148600000</v>
      </c>
      <c r="AJ2112" s="2">
        <v>167080000</v>
      </c>
      <c r="AK2112" s="16" t="str">
        <f t="shared" si="559"/>
        <v>Нет</v>
      </c>
      <c r="AL2112" s="16" t="str">
        <f t="shared" si="586"/>
        <v>Да</v>
      </c>
      <c r="AM2112" s="16"/>
      <c r="AN2112" t="e">
        <f t="shared" si="561"/>
        <v>#VALUE!</v>
      </c>
      <c r="AO2112" t="e">
        <f t="shared" si="562"/>
        <v>#VALUE!</v>
      </c>
      <c r="AP2112">
        <f t="shared" si="563"/>
        <v>0</v>
      </c>
      <c r="AQ2112">
        <f t="shared" si="564"/>
        <v>0.95197867797191349</v>
      </c>
      <c r="AR2112">
        <f t="shared" si="565"/>
        <v>0.86351278600269177</v>
      </c>
      <c r="AS2112">
        <f t="shared" si="566"/>
        <v>0.8893943021307158</v>
      </c>
    </row>
    <row r="2113" spans="1:46" ht="29" hidden="1" x14ac:dyDescent="0.35">
      <c r="A2113" s="6">
        <v>1852</v>
      </c>
      <c r="B2113" s="11" t="s">
        <v>4403</v>
      </c>
      <c r="C2113" s="8" t="s">
        <v>4404</v>
      </c>
      <c r="D2113" s="2">
        <v>3</v>
      </c>
      <c r="E2113" s="2">
        <v>91</v>
      </c>
      <c r="F2113" s="2" t="s">
        <v>38</v>
      </c>
      <c r="G2113" s="12"/>
      <c r="H2113" s="8" t="s">
        <v>40</v>
      </c>
      <c r="I2113" s="2">
        <v>6140000</v>
      </c>
      <c r="J2113" s="2">
        <v>6407000</v>
      </c>
      <c r="K2113" s="2">
        <v>8983000</v>
      </c>
      <c r="L2113" s="2">
        <v>9701000</v>
      </c>
      <c r="M2113" s="2">
        <v>141000</v>
      </c>
      <c r="N2113" s="2">
        <v>-251000</v>
      </c>
      <c r="O2113" s="2">
        <v>-1143000</v>
      </c>
      <c r="P2113" s="2">
        <v>-2326000</v>
      </c>
      <c r="Q2113" s="14">
        <v>916000</v>
      </c>
      <c r="R2113" s="14">
        <v>916000</v>
      </c>
      <c r="S2113" s="14" t="s">
        <v>38</v>
      </c>
      <c r="T2113" s="14" t="s">
        <v>38</v>
      </c>
      <c r="U2113" s="14">
        <v>-5210000</v>
      </c>
      <c r="V2113" s="14">
        <v>-5187000</v>
      </c>
      <c r="W2113" s="14">
        <v>-4354000</v>
      </c>
      <c r="X2113" s="14">
        <v>-3582000</v>
      </c>
      <c r="Y2113" s="14" t="s">
        <v>38</v>
      </c>
      <c r="Z2113" s="14" t="s">
        <v>38</v>
      </c>
      <c r="AA2113" s="14" t="s">
        <v>38</v>
      </c>
      <c r="AB2113" s="14" t="s">
        <v>38</v>
      </c>
      <c r="AC2113" s="14">
        <v>-23000</v>
      </c>
      <c r="AD2113" s="14">
        <v>-40000</v>
      </c>
      <c r="AE2113" s="14">
        <v>-772000</v>
      </c>
      <c r="AF2113" s="14">
        <v>-1158000</v>
      </c>
      <c r="AG2113" s="2">
        <v>4136000</v>
      </c>
      <c r="AH2113" s="2">
        <v>4299000</v>
      </c>
      <c r="AI2113" s="2">
        <v>5272000</v>
      </c>
      <c r="AJ2113" s="2">
        <v>6184000</v>
      </c>
      <c r="AK2113" s="16" t="str">
        <f t="shared" si="559"/>
        <v>Нет</v>
      </c>
      <c r="AL2113" s="16" t="str">
        <f t="shared" si="586"/>
        <v>Нет</v>
      </c>
      <c r="AM2113" s="16" t="str">
        <f t="shared" ref="AM2113:AM2118" si="587">IF(AN2113&gt;1,"Да","Нет")</f>
        <v>Нет</v>
      </c>
      <c r="AN2113">
        <f t="shared" si="561"/>
        <v>-0.56175298804780871</v>
      </c>
      <c r="AO2113">
        <f t="shared" si="562"/>
        <v>0.21959755030621173</v>
      </c>
      <c r="AP2113">
        <f t="shared" si="563"/>
        <v>0.49140154772141015</v>
      </c>
      <c r="AQ2113">
        <f t="shared" si="564"/>
        <v>0.96208420562921615</v>
      </c>
      <c r="AR2113">
        <f t="shared" si="565"/>
        <v>0.81544006069802732</v>
      </c>
      <c r="AS2113">
        <f t="shared" si="566"/>
        <v>0.85252263906856407</v>
      </c>
    </row>
    <row r="2114" spans="1:46" ht="29" hidden="1" x14ac:dyDescent="0.35">
      <c r="A2114" s="6">
        <v>1921</v>
      </c>
      <c r="B2114" s="11" t="s">
        <v>4563</v>
      </c>
      <c r="C2114" s="8" t="s">
        <v>4564</v>
      </c>
      <c r="D2114" s="2">
        <v>6</v>
      </c>
      <c r="E2114" s="2">
        <v>99</v>
      </c>
      <c r="F2114" s="2" t="s">
        <v>38</v>
      </c>
      <c r="G2114" s="12" t="s">
        <v>4565</v>
      </c>
      <c r="H2114" s="8" t="s">
        <v>40</v>
      </c>
      <c r="I2114" s="2">
        <v>72210000</v>
      </c>
      <c r="J2114" s="2">
        <v>63878000</v>
      </c>
      <c r="K2114" s="2">
        <v>58904000</v>
      </c>
      <c r="L2114" s="2">
        <v>54202000</v>
      </c>
      <c r="M2114" s="2">
        <v>-1597000</v>
      </c>
      <c r="N2114" s="2">
        <v>-6368000</v>
      </c>
      <c r="O2114" s="2">
        <v>-10328000</v>
      </c>
      <c r="P2114" s="2">
        <v>-11576000</v>
      </c>
      <c r="Q2114" s="14">
        <v>916000</v>
      </c>
      <c r="R2114" s="14">
        <v>834000</v>
      </c>
      <c r="S2114" s="14">
        <v>3852000</v>
      </c>
      <c r="T2114" s="14">
        <v>7125000</v>
      </c>
      <c r="U2114" s="14">
        <v>-54317000</v>
      </c>
      <c r="V2114" s="14">
        <v>-35604000</v>
      </c>
      <c r="W2114" s="14">
        <v>-31624000</v>
      </c>
      <c r="X2114" s="14">
        <v>-23188000</v>
      </c>
      <c r="Y2114" s="14" t="s">
        <v>38</v>
      </c>
      <c r="Z2114" s="14" t="s">
        <v>38</v>
      </c>
      <c r="AA2114" s="14" t="s">
        <v>38</v>
      </c>
      <c r="AB2114" s="14" t="s">
        <v>38</v>
      </c>
      <c r="AC2114" s="14">
        <v>-21165000</v>
      </c>
      <c r="AD2114" s="14">
        <v>-2136000</v>
      </c>
      <c r="AE2114" s="14">
        <v>-8436000</v>
      </c>
      <c r="AF2114" s="14">
        <v>-6955000</v>
      </c>
      <c r="AG2114" s="2">
        <v>-7200000</v>
      </c>
      <c r="AH2114" s="2">
        <v>11512000</v>
      </c>
      <c r="AI2114" s="2">
        <v>15492000</v>
      </c>
      <c r="AJ2114" s="2">
        <v>23928000</v>
      </c>
      <c r="AK2114" s="16" t="str">
        <f t="shared" ref="AK2114:AK2143" si="588">IF(AC2114&gt;0,"Да","Нет")</f>
        <v>Нет</v>
      </c>
      <c r="AL2114" s="16" t="str">
        <f t="shared" si="586"/>
        <v>Нет</v>
      </c>
      <c r="AM2114" s="16" t="str">
        <f t="shared" si="587"/>
        <v>Нет</v>
      </c>
      <c r="AN2114">
        <f t="shared" ref="AN2114:AN2143" si="589">M2114/N2114</f>
        <v>0.25078517587939697</v>
      </c>
      <c r="AO2114">
        <f t="shared" ref="AO2114:AO2143" si="590">N2114/O2114</f>
        <v>0.61657629744384201</v>
      </c>
      <c r="AP2114">
        <f t="shared" ref="AP2114:AP2143" si="591">O2114/P2114</f>
        <v>0.89219073946095373</v>
      </c>
      <c r="AQ2114">
        <f t="shared" ref="AQ2114:AQ2143" si="592">AG2114/AH2114</f>
        <v>-0.62543432939541344</v>
      </c>
      <c r="AR2114">
        <f t="shared" ref="AR2114:AR2143" si="593">AH2114/AI2114</f>
        <v>0.74309320939839918</v>
      </c>
      <c r="AS2114">
        <f t="shared" ref="AS2114:AS2143" si="594">AI2114/AJ2114</f>
        <v>0.64744232698094284</v>
      </c>
    </row>
    <row r="2115" spans="1:46" ht="29" hidden="1" x14ac:dyDescent="0.35">
      <c r="A2115" s="6">
        <v>746</v>
      </c>
      <c r="B2115" s="11" t="s">
        <v>1804</v>
      </c>
      <c r="C2115" s="8" t="s">
        <v>1805</v>
      </c>
      <c r="D2115" s="2">
        <v>1</v>
      </c>
      <c r="E2115" s="2">
        <v>99</v>
      </c>
      <c r="F2115" s="2" t="s">
        <v>38</v>
      </c>
      <c r="G2115" s="12"/>
      <c r="H2115" s="8" t="s">
        <v>40</v>
      </c>
      <c r="I2115" s="2">
        <v>2439000</v>
      </c>
      <c r="J2115" s="2">
        <v>2713000</v>
      </c>
      <c r="K2115" s="2">
        <v>5273000</v>
      </c>
      <c r="L2115" s="2">
        <v>11020000</v>
      </c>
      <c r="M2115" s="2">
        <v>480000</v>
      </c>
      <c r="N2115" s="2">
        <v>569000</v>
      </c>
      <c r="O2115" s="2">
        <v>-530000</v>
      </c>
      <c r="P2115" s="2">
        <v>152000</v>
      </c>
      <c r="Q2115" s="14">
        <v>745000</v>
      </c>
      <c r="R2115" s="14">
        <v>569000</v>
      </c>
      <c r="S2115" s="14">
        <v>564000</v>
      </c>
      <c r="T2115" s="14">
        <v>152000</v>
      </c>
      <c r="U2115" s="14">
        <v>-12549000</v>
      </c>
      <c r="V2115" s="14">
        <v>-11875000</v>
      </c>
      <c r="W2115" s="14">
        <v>-11588000</v>
      </c>
      <c r="X2115" s="14">
        <v>202000</v>
      </c>
      <c r="Y2115" s="14" t="s">
        <v>38</v>
      </c>
      <c r="Z2115" s="14" t="s">
        <v>38</v>
      </c>
      <c r="AA2115" s="14" t="s">
        <v>38</v>
      </c>
      <c r="AB2115" s="14" t="s">
        <v>38</v>
      </c>
      <c r="AC2115" s="14">
        <v>-675000</v>
      </c>
      <c r="AD2115" s="14">
        <v>-259000</v>
      </c>
      <c r="AE2115" s="14">
        <v>-4348000</v>
      </c>
      <c r="AF2115" s="14">
        <v>-365000</v>
      </c>
      <c r="AG2115" s="2">
        <v>-2619000</v>
      </c>
      <c r="AH2115" s="2">
        <v>-1944000</v>
      </c>
      <c r="AI2115" s="2">
        <v>-1657000</v>
      </c>
      <c r="AJ2115" s="2">
        <v>10133000</v>
      </c>
      <c r="AK2115" s="16" t="str">
        <f t="shared" si="588"/>
        <v>Нет</v>
      </c>
      <c r="AL2115" s="16" t="str">
        <f t="shared" si="586"/>
        <v>Нет</v>
      </c>
      <c r="AM2115" s="16" t="str">
        <f t="shared" si="587"/>
        <v>Нет</v>
      </c>
      <c r="AN2115">
        <f t="shared" si="589"/>
        <v>0.843585237258348</v>
      </c>
      <c r="AO2115">
        <f t="shared" si="590"/>
        <v>-1.0735849056603775</v>
      </c>
      <c r="AP2115">
        <f t="shared" si="591"/>
        <v>-3.486842105263158</v>
      </c>
      <c r="AQ2115">
        <f t="shared" si="592"/>
        <v>1.3472222222222223</v>
      </c>
      <c r="AR2115">
        <f t="shared" si="593"/>
        <v>1.1732045866022933</v>
      </c>
      <c r="AS2115">
        <f t="shared" si="594"/>
        <v>-0.16352511595776176</v>
      </c>
    </row>
    <row r="2116" spans="1:46" ht="43.5" hidden="1" x14ac:dyDescent="0.35">
      <c r="A2116" s="6">
        <v>305</v>
      </c>
      <c r="B2116" s="11" t="s">
        <v>756</v>
      </c>
      <c r="C2116" s="8" t="s">
        <v>757</v>
      </c>
      <c r="D2116" s="2" t="s">
        <v>38</v>
      </c>
      <c r="E2116" s="2" t="s">
        <v>38</v>
      </c>
      <c r="F2116" s="2" t="s">
        <v>38</v>
      </c>
      <c r="G2116" s="12" t="s">
        <v>758</v>
      </c>
      <c r="H2116" s="8" t="s">
        <v>121</v>
      </c>
      <c r="I2116" s="2">
        <v>1177000</v>
      </c>
      <c r="J2116" s="2">
        <v>2599000</v>
      </c>
      <c r="K2116" s="2">
        <v>3512000</v>
      </c>
      <c r="L2116" s="2">
        <v>1250000</v>
      </c>
      <c r="M2116" s="2">
        <v>34000</v>
      </c>
      <c r="N2116" s="2">
        <v>56000</v>
      </c>
      <c r="O2116" s="2">
        <v>53000</v>
      </c>
      <c r="P2116" s="2">
        <v>47000</v>
      </c>
      <c r="Q2116" s="14">
        <v>711000</v>
      </c>
      <c r="R2116" s="14">
        <v>4356000</v>
      </c>
      <c r="S2116" s="14">
        <v>7661000</v>
      </c>
      <c r="T2116" s="14">
        <v>4670000</v>
      </c>
      <c r="U2116" s="14">
        <v>-1903000</v>
      </c>
      <c r="V2116" s="14">
        <v>-1899000</v>
      </c>
      <c r="W2116" s="14">
        <v>-1901000</v>
      </c>
      <c r="X2116" s="14">
        <v>-1905000</v>
      </c>
      <c r="Y2116" s="14" t="s">
        <v>38</v>
      </c>
      <c r="Z2116" s="14" t="s">
        <v>38</v>
      </c>
      <c r="AA2116" s="14" t="s">
        <v>38</v>
      </c>
      <c r="AB2116" s="14" t="s">
        <v>38</v>
      </c>
      <c r="AC2116" s="14">
        <v>-4000</v>
      </c>
      <c r="AD2116" s="14">
        <v>2000</v>
      </c>
      <c r="AE2116" s="14">
        <v>4000</v>
      </c>
      <c r="AF2116" s="14">
        <v>1000</v>
      </c>
      <c r="AG2116" s="2">
        <v>1143000</v>
      </c>
      <c r="AH2116" s="2">
        <v>1147000</v>
      </c>
      <c r="AI2116" s="2">
        <v>1145000</v>
      </c>
      <c r="AJ2116" s="2">
        <v>1141000</v>
      </c>
      <c r="AK2116" s="16" t="str">
        <f t="shared" si="588"/>
        <v>Нет</v>
      </c>
      <c r="AL2116" s="16" t="str">
        <f t="shared" si="586"/>
        <v>Нет</v>
      </c>
      <c r="AM2116" s="16" t="str">
        <f t="shared" si="587"/>
        <v>Нет</v>
      </c>
      <c r="AN2116">
        <f t="shared" si="589"/>
        <v>0.6071428571428571</v>
      </c>
      <c r="AO2116">
        <f t="shared" si="590"/>
        <v>1.0566037735849056</v>
      </c>
      <c r="AP2116">
        <f t="shared" si="591"/>
        <v>1.1276595744680851</v>
      </c>
      <c r="AQ2116">
        <f t="shared" si="592"/>
        <v>0.99651264167393194</v>
      </c>
      <c r="AR2116">
        <f t="shared" si="593"/>
        <v>1.0017467248908296</v>
      </c>
      <c r="AS2116">
        <f t="shared" si="594"/>
        <v>1.0035056967572304</v>
      </c>
    </row>
    <row r="2117" spans="1:46" ht="29" hidden="1" x14ac:dyDescent="0.35">
      <c r="A2117" s="6">
        <v>947</v>
      </c>
      <c r="B2117" s="11" t="s">
        <v>2264</v>
      </c>
      <c r="C2117" s="8" t="s">
        <v>2265</v>
      </c>
      <c r="D2117" s="2">
        <v>1</v>
      </c>
      <c r="E2117" s="2">
        <v>99</v>
      </c>
      <c r="F2117" s="2" t="s">
        <v>38</v>
      </c>
      <c r="G2117" s="12" t="s">
        <v>2266</v>
      </c>
      <c r="H2117" s="8" t="s">
        <v>40</v>
      </c>
      <c r="I2117" s="2">
        <v>138447000</v>
      </c>
      <c r="J2117" s="2">
        <v>124305000</v>
      </c>
      <c r="K2117" s="2">
        <v>131315000</v>
      </c>
      <c r="L2117" s="2">
        <v>396277000</v>
      </c>
      <c r="M2117" s="2">
        <v>-3894000</v>
      </c>
      <c r="N2117" s="2">
        <v>-17950000</v>
      </c>
      <c r="O2117" s="2">
        <v>-99833000</v>
      </c>
      <c r="P2117" s="2">
        <v>81933000</v>
      </c>
      <c r="Q2117" s="14">
        <v>696000</v>
      </c>
      <c r="R2117" s="14">
        <v>6387000</v>
      </c>
      <c r="S2117" s="14">
        <v>128404000</v>
      </c>
      <c r="T2117" s="14">
        <v>536510000</v>
      </c>
      <c r="U2117" s="14">
        <v>-305536000</v>
      </c>
      <c r="V2117" s="14">
        <v>-289440000</v>
      </c>
      <c r="W2117" s="14">
        <v>-245778000</v>
      </c>
      <c r="X2117" s="14">
        <v>290000</v>
      </c>
      <c r="Y2117" s="14" t="s">
        <v>38</v>
      </c>
      <c r="Z2117" s="14" t="s">
        <v>38</v>
      </c>
      <c r="AA2117" s="14" t="s">
        <v>38</v>
      </c>
      <c r="AB2117" s="14" t="s">
        <v>38</v>
      </c>
      <c r="AC2117" s="14">
        <v>-16096000</v>
      </c>
      <c r="AD2117" s="14">
        <v>-43663000</v>
      </c>
      <c r="AE2117" s="14">
        <v>-246068000</v>
      </c>
      <c r="AF2117" s="14">
        <v>178000</v>
      </c>
      <c r="AG2117" s="2">
        <v>-260343000</v>
      </c>
      <c r="AH2117" s="2">
        <v>-244247000</v>
      </c>
      <c r="AI2117" s="2">
        <v>-200585000</v>
      </c>
      <c r="AJ2117" s="2">
        <v>45483000</v>
      </c>
      <c r="AK2117" s="16" t="str">
        <f t="shared" si="588"/>
        <v>Нет</v>
      </c>
      <c r="AL2117" s="16" t="str">
        <f t="shared" si="586"/>
        <v>Нет</v>
      </c>
      <c r="AM2117" s="16" t="str">
        <f t="shared" si="587"/>
        <v>Нет</v>
      </c>
      <c r="AN2117">
        <f t="shared" si="589"/>
        <v>0.21693593314763232</v>
      </c>
      <c r="AO2117">
        <f t="shared" si="590"/>
        <v>0.17980026644496308</v>
      </c>
      <c r="AP2117">
        <f t="shared" si="591"/>
        <v>-1.2184711898746536</v>
      </c>
      <c r="AQ2117">
        <f t="shared" si="592"/>
        <v>1.0659005023603156</v>
      </c>
      <c r="AR2117">
        <f t="shared" si="593"/>
        <v>1.217673305581175</v>
      </c>
      <c r="AS2117">
        <f t="shared" si="594"/>
        <v>-4.4101092715959807</v>
      </c>
    </row>
    <row r="2118" spans="1:46" hidden="1" x14ac:dyDescent="0.35">
      <c r="A2118" s="6">
        <v>1099</v>
      </c>
      <c r="B2118" s="11" t="s">
        <v>2635</v>
      </c>
      <c r="C2118" s="8" t="s">
        <v>2636</v>
      </c>
      <c r="D2118" s="2">
        <v>1</v>
      </c>
      <c r="E2118" s="2">
        <v>99</v>
      </c>
      <c r="F2118" s="2" t="s">
        <v>38</v>
      </c>
      <c r="G2118" s="12"/>
      <c r="H2118" s="8" t="s">
        <v>40</v>
      </c>
      <c r="I2118" s="2">
        <v>8774000</v>
      </c>
      <c r="J2118" s="2">
        <v>8704000</v>
      </c>
      <c r="K2118" s="2">
        <v>9019000</v>
      </c>
      <c r="L2118" s="2">
        <v>13090000</v>
      </c>
      <c r="M2118" s="2">
        <v>199000</v>
      </c>
      <c r="N2118" s="2">
        <v>-527000</v>
      </c>
      <c r="O2118" s="2">
        <v>-6828000</v>
      </c>
      <c r="P2118" s="2">
        <v>-8967000</v>
      </c>
      <c r="Q2118" s="14">
        <v>687000</v>
      </c>
      <c r="R2118" s="14">
        <v>1634000</v>
      </c>
      <c r="S2118" s="14">
        <v>2134000</v>
      </c>
      <c r="T2118" s="14">
        <v>1649000</v>
      </c>
      <c r="U2118" s="14">
        <v>-37355000</v>
      </c>
      <c r="V2118" s="14">
        <v>-37419000</v>
      </c>
      <c r="W2118" s="14">
        <v>-36290000</v>
      </c>
      <c r="X2118" s="14">
        <v>-26743000</v>
      </c>
      <c r="Y2118" s="14" t="s">
        <v>38</v>
      </c>
      <c r="Z2118" s="14" t="s">
        <v>38</v>
      </c>
      <c r="AA2118" s="14" t="s">
        <v>38</v>
      </c>
      <c r="AB2118" s="14" t="s">
        <v>38</v>
      </c>
      <c r="AC2118" s="14">
        <v>64000</v>
      </c>
      <c r="AD2118" s="14">
        <v>-1122000</v>
      </c>
      <c r="AE2118" s="14">
        <v>-9547000</v>
      </c>
      <c r="AF2118" s="14">
        <v>-8743000</v>
      </c>
      <c r="AG2118" s="2">
        <v>-358000</v>
      </c>
      <c r="AH2118" s="2">
        <v>-423000</v>
      </c>
      <c r="AI2118" s="2">
        <v>707000</v>
      </c>
      <c r="AJ2118" s="2">
        <v>10254000</v>
      </c>
      <c r="AK2118" s="16" t="str">
        <f t="shared" si="588"/>
        <v>Да</v>
      </c>
      <c r="AL2118" s="16" t="str">
        <f t="shared" si="586"/>
        <v>Нет</v>
      </c>
      <c r="AM2118" s="16" t="str">
        <f t="shared" si="587"/>
        <v>Нет</v>
      </c>
      <c r="AN2118">
        <f t="shared" si="589"/>
        <v>-0.3776091081593928</v>
      </c>
      <c r="AO2118">
        <f t="shared" si="590"/>
        <v>7.7182190978324544E-2</v>
      </c>
      <c r="AP2118">
        <f t="shared" si="591"/>
        <v>0.76145868183338905</v>
      </c>
      <c r="AQ2118">
        <f t="shared" si="592"/>
        <v>0.84633569739952719</v>
      </c>
      <c r="AR2118">
        <f t="shared" si="593"/>
        <v>-0.59830268741159831</v>
      </c>
      <c r="AS2118">
        <f t="shared" si="594"/>
        <v>6.894870294519212E-2</v>
      </c>
    </row>
    <row r="2119" spans="1:46" hidden="1" x14ac:dyDescent="0.35">
      <c r="A2119" s="6">
        <v>1849</v>
      </c>
      <c r="B2119" s="11" t="s">
        <v>4395</v>
      </c>
      <c r="C2119" s="8" t="s">
        <v>4396</v>
      </c>
      <c r="D2119" s="2">
        <v>1</v>
      </c>
      <c r="E2119" s="2">
        <v>84</v>
      </c>
      <c r="F2119" s="2" t="s">
        <v>38</v>
      </c>
      <c r="G2119" s="12"/>
      <c r="H2119" s="8" t="s">
        <v>121</v>
      </c>
      <c r="I2119" s="2">
        <v>28918000</v>
      </c>
      <c r="J2119" s="2" t="s">
        <v>38</v>
      </c>
      <c r="K2119" s="2">
        <v>27080000</v>
      </c>
      <c r="L2119" s="2">
        <v>32196000</v>
      </c>
      <c r="M2119" s="2">
        <v>-2242000</v>
      </c>
      <c r="N2119" s="2" t="s">
        <v>38</v>
      </c>
      <c r="O2119" s="2">
        <v>-3958000</v>
      </c>
      <c r="P2119" s="2">
        <v>-2296000</v>
      </c>
      <c r="Q2119" s="14">
        <v>673000</v>
      </c>
      <c r="R2119" s="14" t="s">
        <v>38</v>
      </c>
      <c r="S2119" s="14">
        <v>1568000</v>
      </c>
      <c r="T2119" s="14">
        <v>7852000</v>
      </c>
      <c r="U2119" s="14">
        <v>-10398000</v>
      </c>
      <c r="V2119" s="14" t="s">
        <v>38</v>
      </c>
      <c r="W2119" s="14">
        <v>-6659000</v>
      </c>
      <c r="X2119" s="14">
        <v>-3249000</v>
      </c>
      <c r="Y2119" s="14" t="s">
        <v>38</v>
      </c>
      <c r="Z2119" s="14" t="s">
        <v>38</v>
      </c>
      <c r="AA2119" s="14" t="s">
        <v>38</v>
      </c>
      <c r="AB2119" s="14" t="s">
        <v>38</v>
      </c>
      <c r="AC2119" s="14">
        <v>-2131000</v>
      </c>
      <c r="AD2119" s="14" t="s">
        <v>38</v>
      </c>
      <c r="AE2119" s="14">
        <v>-3409000</v>
      </c>
      <c r="AF2119" s="14">
        <v>-2254000</v>
      </c>
      <c r="AG2119" s="2">
        <v>22472000</v>
      </c>
      <c r="AH2119" s="2" t="s">
        <v>38</v>
      </c>
      <c r="AI2119" s="2">
        <v>26210000</v>
      </c>
      <c r="AJ2119" s="2">
        <v>29620000</v>
      </c>
      <c r="AK2119" s="16" t="str">
        <f t="shared" si="588"/>
        <v>Нет</v>
      </c>
      <c r="AL2119" s="16" t="str">
        <f t="shared" si="586"/>
        <v>Да</v>
      </c>
      <c r="AM2119" s="16"/>
      <c r="AN2119" t="e">
        <f t="shared" si="589"/>
        <v>#VALUE!</v>
      </c>
      <c r="AO2119" t="e">
        <f t="shared" si="590"/>
        <v>#VALUE!</v>
      </c>
      <c r="AP2119">
        <f t="shared" si="591"/>
        <v>1.7238675958188154</v>
      </c>
      <c r="AQ2119" t="e">
        <f t="shared" si="592"/>
        <v>#VALUE!</v>
      </c>
      <c r="AR2119" t="e">
        <f t="shared" si="593"/>
        <v>#VALUE!</v>
      </c>
      <c r="AS2119">
        <f t="shared" si="594"/>
        <v>0.88487508440243079</v>
      </c>
    </row>
    <row r="2120" spans="1:46" ht="72.5" hidden="1" x14ac:dyDescent="0.35">
      <c r="A2120" s="6">
        <v>1661</v>
      </c>
      <c r="B2120" s="11" t="s">
        <v>3939</v>
      </c>
      <c r="C2120" s="8" t="s">
        <v>3940</v>
      </c>
      <c r="D2120" s="2">
        <v>8</v>
      </c>
      <c r="E2120" s="2">
        <v>99</v>
      </c>
      <c r="F2120" s="2" t="s">
        <v>38</v>
      </c>
      <c r="G2120" s="12" t="s">
        <v>3941</v>
      </c>
      <c r="H2120" s="8" t="s">
        <v>40</v>
      </c>
      <c r="I2120" s="2">
        <v>122169000</v>
      </c>
      <c r="J2120" s="2">
        <v>121050000</v>
      </c>
      <c r="K2120" s="2">
        <v>120221000</v>
      </c>
      <c r="L2120" s="2">
        <v>118768000</v>
      </c>
      <c r="M2120" s="2">
        <v>-469000</v>
      </c>
      <c r="N2120" s="2">
        <v>-1363000</v>
      </c>
      <c r="O2120" s="2" t="s">
        <v>38</v>
      </c>
      <c r="P2120" s="2">
        <v>-13133000</v>
      </c>
      <c r="Q2120" s="14">
        <v>658000</v>
      </c>
      <c r="R2120" s="14">
        <v>38000</v>
      </c>
      <c r="S2120" s="14" t="s">
        <v>38</v>
      </c>
      <c r="T2120" s="14">
        <v>834000</v>
      </c>
      <c r="U2120" s="14">
        <v>-37703000</v>
      </c>
      <c r="V2120" s="14">
        <v>-33162000</v>
      </c>
      <c r="W2120" s="14">
        <v>-26658000</v>
      </c>
      <c r="X2120" s="14">
        <v>-20967000</v>
      </c>
      <c r="Y2120" s="14" t="s">
        <v>38</v>
      </c>
      <c r="Z2120" s="14" t="s">
        <v>38</v>
      </c>
      <c r="AA2120" s="14" t="s">
        <v>38</v>
      </c>
      <c r="AB2120" s="14" t="s">
        <v>38</v>
      </c>
      <c r="AC2120" s="14">
        <v>-4531000</v>
      </c>
      <c r="AD2120" s="14">
        <v>-6506000</v>
      </c>
      <c r="AE2120" s="14">
        <v>-5691000</v>
      </c>
      <c r="AF2120" s="14">
        <v>-11333000</v>
      </c>
      <c r="AG2120" s="2">
        <v>70196000</v>
      </c>
      <c r="AH2120" s="2">
        <v>74737000</v>
      </c>
      <c r="AI2120" s="2">
        <v>81241000</v>
      </c>
      <c r="AJ2120" s="2">
        <v>86932000</v>
      </c>
      <c r="AK2120" s="16" t="str">
        <f t="shared" si="588"/>
        <v>Нет</v>
      </c>
      <c r="AL2120" s="16" t="str">
        <f t="shared" si="586"/>
        <v>Да</v>
      </c>
      <c r="AM2120" s="16"/>
      <c r="AN2120">
        <f t="shared" si="589"/>
        <v>0.34409391049156274</v>
      </c>
      <c r="AO2120" t="e">
        <f t="shared" si="590"/>
        <v>#VALUE!</v>
      </c>
      <c r="AP2120" t="e">
        <f t="shared" si="591"/>
        <v>#VALUE!</v>
      </c>
      <c r="AQ2120">
        <f t="shared" si="592"/>
        <v>0.93924026921069881</v>
      </c>
      <c r="AR2120">
        <f t="shared" si="593"/>
        <v>0.91994190125675457</v>
      </c>
      <c r="AS2120">
        <f t="shared" si="594"/>
        <v>0.93453503888096445</v>
      </c>
    </row>
    <row r="2121" spans="1:46" ht="116" hidden="1" x14ac:dyDescent="0.35">
      <c r="A2121" s="6">
        <v>14</v>
      </c>
      <c r="B2121" s="11" t="s">
        <v>69</v>
      </c>
      <c r="C2121" s="8" t="s">
        <v>70</v>
      </c>
      <c r="D2121" s="2">
        <v>11</v>
      </c>
      <c r="E2121" s="2">
        <v>99</v>
      </c>
      <c r="F2121" s="2" t="s">
        <v>38</v>
      </c>
      <c r="G2121" s="12" t="s">
        <v>71</v>
      </c>
      <c r="H2121" s="8" t="s">
        <v>40</v>
      </c>
      <c r="I2121" s="2">
        <v>27425000</v>
      </c>
      <c r="J2121" s="2">
        <v>33731000</v>
      </c>
      <c r="K2121" s="2">
        <v>34388000</v>
      </c>
      <c r="L2121" s="2">
        <v>32338000</v>
      </c>
      <c r="M2121" s="2">
        <v>-2669000</v>
      </c>
      <c r="N2121" s="2">
        <v>1222000</v>
      </c>
      <c r="O2121" s="2">
        <v>-6518000</v>
      </c>
      <c r="P2121" s="2">
        <v>-18127000</v>
      </c>
      <c r="Q2121" s="14">
        <v>655000</v>
      </c>
      <c r="R2121" s="14">
        <v>2279000</v>
      </c>
      <c r="S2121" s="14">
        <v>3227000</v>
      </c>
      <c r="T2121" s="14">
        <v>4012000</v>
      </c>
      <c r="U2121" s="14">
        <v>-49624000</v>
      </c>
      <c r="V2121" s="14">
        <v>-39982000</v>
      </c>
      <c r="W2121" s="14">
        <v>-33076000</v>
      </c>
      <c r="X2121" s="14">
        <v>-25863000</v>
      </c>
      <c r="Y2121" s="14" t="s">
        <v>38</v>
      </c>
      <c r="Z2121" s="14" t="s">
        <v>38</v>
      </c>
      <c r="AA2121" s="14" t="s">
        <v>38</v>
      </c>
      <c r="AB2121" s="14" t="s">
        <v>38</v>
      </c>
      <c r="AC2121" s="14">
        <v>-9357000</v>
      </c>
      <c r="AD2121" s="14">
        <v>-6906000</v>
      </c>
      <c r="AE2121" s="14">
        <v>-7213000</v>
      </c>
      <c r="AF2121" s="14">
        <v>-13847000</v>
      </c>
      <c r="AG2121" s="2">
        <v>-18029000</v>
      </c>
      <c r="AH2121" s="2">
        <v>-8387000</v>
      </c>
      <c r="AI2121" s="2">
        <v>-1481000</v>
      </c>
      <c r="AJ2121" s="2">
        <v>5732000</v>
      </c>
      <c r="AK2121" s="16" t="str">
        <f t="shared" si="588"/>
        <v>Нет</v>
      </c>
      <c r="AL2121" s="16" t="str">
        <f t="shared" si="586"/>
        <v>Нет</v>
      </c>
      <c r="AM2121" s="16" t="str">
        <f t="shared" ref="AM2121:AM2129" si="595">IF(AN2121&gt;1,"Да","Нет")</f>
        <v>Нет</v>
      </c>
      <c r="AN2121">
        <f t="shared" si="589"/>
        <v>-2.1841243862520456</v>
      </c>
      <c r="AO2121">
        <f t="shared" si="590"/>
        <v>-0.18748082233814053</v>
      </c>
      <c r="AP2121">
        <f t="shared" si="591"/>
        <v>0.35957411595961825</v>
      </c>
      <c r="AQ2121">
        <f t="shared" si="592"/>
        <v>2.149636341957792</v>
      </c>
      <c r="AR2121">
        <f t="shared" si="593"/>
        <v>5.6630654962862934</v>
      </c>
      <c r="AS2121">
        <f t="shared" si="594"/>
        <v>-0.25837404047452894</v>
      </c>
    </row>
    <row r="2122" spans="1:46" hidden="1" x14ac:dyDescent="0.35">
      <c r="A2122" s="6">
        <v>1927</v>
      </c>
      <c r="B2122" s="11" t="s">
        <v>4578</v>
      </c>
      <c r="C2122" s="8" t="s">
        <v>4579</v>
      </c>
      <c r="D2122" s="2">
        <v>1</v>
      </c>
      <c r="E2122" s="2">
        <v>97</v>
      </c>
      <c r="F2122" s="2" t="s">
        <v>38</v>
      </c>
      <c r="G2122" s="12"/>
      <c r="H2122" s="8" t="s">
        <v>121</v>
      </c>
      <c r="I2122" s="2">
        <v>5178000</v>
      </c>
      <c r="J2122" s="2">
        <v>5975000</v>
      </c>
      <c r="K2122" s="2">
        <v>6805000</v>
      </c>
      <c r="L2122" s="2">
        <v>9877000</v>
      </c>
      <c r="M2122" s="2">
        <v>-705000</v>
      </c>
      <c r="N2122" s="2">
        <v>-239000</v>
      </c>
      <c r="O2122" s="2">
        <v>-879000</v>
      </c>
      <c r="P2122" s="2">
        <v>-8439000</v>
      </c>
      <c r="Q2122" s="14">
        <v>615000</v>
      </c>
      <c r="R2122" s="14">
        <v>643000</v>
      </c>
      <c r="S2122" s="14">
        <v>600000</v>
      </c>
      <c r="T2122" s="14">
        <v>2628000</v>
      </c>
      <c r="U2122" s="14">
        <v>-16052000</v>
      </c>
      <c r="V2122" s="14">
        <v>-15313000</v>
      </c>
      <c r="W2122" s="14">
        <v>-14533000</v>
      </c>
      <c r="X2122" s="14">
        <v>-11610000</v>
      </c>
      <c r="Y2122" s="14" t="s">
        <v>38</v>
      </c>
      <c r="Z2122" s="14" t="s">
        <v>38</v>
      </c>
      <c r="AA2122" s="14" t="s">
        <v>38</v>
      </c>
      <c r="AB2122" s="14" t="s">
        <v>38</v>
      </c>
      <c r="AC2122" s="14">
        <v>-739000</v>
      </c>
      <c r="AD2122" s="14">
        <v>-780000</v>
      </c>
      <c r="AE2122" s="14">
        <v>-2923000</v>
      </c>
      <c r="AF2122" s="14">
        <v>-23715000</v>
      </c>
      <c r="AG2122" s="2">
        <v>4955000</v>
      </c>
      <c r="AH2122" s="2">
        <v>5694000</v>
      </c>
      <c r="AI2122" s="2">
        <v>6474000</v>
      </c>
      <c r="AJ2122" s="2">
        <v>9397000</v>
      </c>
      <c r="AK2122" s="16" t="str">
        <f t="shared" si="588"/>
        <v>Нет</v>
      </c>
      <c r="AL2122" s="16" t="str">
        <f t="shared" si="586"/>
        <v>Нет</v>
      </c>
      <c r="AM2122" s="16" t="str">
        <f t="shared" si="595"/>
        <v>Да</v>
      </c>
      <c r="AN2122">
        <f t="shared" si="589"/>
        <v>2.9497907949790796</v>
      </c>
      <c r="AO2122">
        <f t="shared" si="590"/>
        <v>0.27189988623435724</v>
      </c>
      <c r="AP2122">
        <f t="shared" si="591"/>
        <v>0.10415926057589762</v>
      </c>
      <c r="AQ2122">
        <f t="shared" si="592"/>
        <v>0.87021426062521956</v>
      </c>
      <c r="AR2122">
        <f t="shared" si="593"/>
        <v>0.87951807228915657</v>
      </c>
      <c r="AS2122">
        <f t="shared" si="594"/>
        <v>0.68894327977013936</v>
      </c>
      <c r="AT2122">
        <f t="shared" ref="AT2122:AT2123" si="596">AQ2122*AN2122</f>
        <v>2.5669500156517984</v>
      </c>
    </row>
    <row r="2123" spans="1:46" hidden="1" x14ac:dyDescent="0.35">
      <c r="A2123" s="6">
        <v>548</v>
      </c>
      <c r="B2123" s="11" t="s">
        <v>1335</v>
      </c>
      <c r="C2123" s="8" t="s">
        <v>1336</v>
      </c>
      <c r="D2123" s="2">
        <v>1</v>
      </c>
      <c r="E2123" s="2">
        <v>99</v>
      </c>
      <c r="F2123" s="2" t="s">
        <v>38</v>
      </c>
      <c r="G2123" s="12"/>
      <c r="H2123" s="8" t="s">
        <v>121</v>
      </c>
      <c r="I2123" s="2">
        <v>52208000</v>
      </c>
      <c r="J2123" s="2">
        <v>56011000</v>
      </c>
      <c r="K2123" s="2">
        <v>61565000</v>
      </c>
      <c r="L2123" s="2">
        <v>82953000</v>
      </c>
      <c r="M2123" s="2">
        <v>-3834000</v>
      </c>
      <c r="N2123" s="2">
        <v>-3025000</v>
      </c>
      <c r="O2123" s="2">
        <v>-650000</v>
      </c>
      <c r="P2123" s="2">
        <v>2346000</v>
      </c>
      <c r="Q2123" s="14">
        <v>503000</v>
      </c>
      <c r="R2123" s="14">
        <v>8325000</v>
      </c>
      <c r="S2123" s="14">
        <v>112059000</v>
      </c>
      <c r="T2123" s="14">
        <v>103328000</v>
      </c>
      <c r="U2123" s="14">
        <v>-10293000</v>
      </c>
      <c r="V2123" s="14">
        <v>-6783000</v>
      </c>
      <c r="W2123" s="14">
        <v>-5930000</v>
      </c>
      <c r="X2123" s="14">
        <v>-833000</v>
      </c>
      <c r="Y2123" s="14" t="s">
        <v>38</v>
      </c>
      <c r="Z2123" s="14" t="s">
        <v>38</v>
      </c>
      <c r="AA2123" s="14" t="s">
        <v>38</v>
      </c>
      <c r="AB2123" s="14" t="s">
        <v>38</v>
      </c>
      <c r="AC2123" s="14">
        <v>-3510000</v>
      </c>
      <c r="AD2123" s="14">
        <v>-853000</v>
      </c>
      <c r="AE2123" s="14">
        <v>-5417000</v>
      </c>
      <c r="AF2123" s="14">
        <v>-833000</v>
      </c>
      <c r="AG2123" s="2">
        <v>41177000</v>
      </c>
      <c r="AH2123" s="2">
        <v>44687000</v>
      </c>
      <c r="AI2123" s="2">
        <v>45540000</v>
      </c>
      <c r="AJ2123" s="2">
        <v>50637000</v>
      </c>
      <c r="AK2123" s="16" t="str">
        <f t="shared" si="588"/>
        <v>Нет</v>
      </c>
      <c r="AL2123" s="16" t="str">
        <f t="shared" si="586"/>
        <v>Нет</v>
      </c>
      <c r="AM2123" s="16" t="str">
        <f t="shared" si="595"/>
        <v>Да</v>
      </c>
      <c r="AN2123">
        <f t="shared" si="589"/>
        <v>1.2674380165289256</v>
      </c>
      <c r="AO2123">
        <f t="shared" si="590"/>
        <v>4.6538461538461542</v>
      </c>
      <c r="AP2123">
        <f t="shared" si="591"/>
        <v>-0.27706734867860189</v>
      </c>
      <c r="AQ2123">
        <f t="shared" si="592"/>
        <v>0.92145366661445161</v>
      </c>
      <c r="AR2123">
        <f t="shared" si="593"/>
        <v>0.98126921387790955</v>
      </c>
      <c r="AS2123">
        <f t="shared" si="594"/>
        <v>0.89934237810296813</v>
      </c>
      <c r="AT2123">
        <f t="shared" si="596"/>
        <v>1.1678854075371263</v>
      </c>
    </row>
    <row r="2124" spans="1:46" hidden="1" x14ac:dyDescent="0.35">
      <c r="A2124" s="6">
        <v>169</v>
      </c>
      <c r="B2124" s="11" t="s">
        <v>424</v>
      </c>
      <c r="C2124" s="8" t="s">
        <v>425</v>
      </c>
      <c r="D2124" s="2">
        <v>2</v>
      </c>
      <c r="E2124" s="2">
        <v>40</v>
      </c>
      <c r="F2124" s="2" t="s">
        <v>38</v>
      </c>
      <c r="G2124" s="12"/>
      <c r="H2124" s="8" t="s">
        <v>121</v>
      </c>
      <c r="I2124" s="2">
        <v>4161000</v>
      </c>
      <c r="J2124" s="2">
        <v>4003000</v>
      </c>
      <c r="K2124" s="2">
        <v>4411000</v>
      </c>
      <c r="L2124" s="2">
        <v>4249000</v>
      </c>
      <c r="M2124" s="2">
        <v>41000</v>
      </c>
      <c r="N2124" s="2">
        <v>83000</v>
      </c>
      <c r="O2124" s="2">
        <v>225000</v>
      </c>
      <c r="P2124" s="2">
        <v>135000</v>
      </c>
      <c r="Q2124" s="14">
        <v>500000</v>
      </c>
      <c r="R2124" s="14">
        <v>1153000</v>
      </c>
      <c r="S2124" s="14">
        <v>1062000</v>
      </c>
      <c r="T2124" s="14">
        <v>1402000</v>
      </c>
      <c r="U2124" s="14">
        <v>289000</v>
      </c>
      <c r="V2124" s="14">
        <v>262000</v>
      </c>
      <c r="W2124" s="14">
        <v>252000</v>
      </c>
      <c r="X2124" s="14">
        <v>188000</v>
      </c>
      <c r="Y2124" s="14" t="s">
        <v>38</v>
      </c>
      <c r="Z2124" s="14" t="s">
        <v>38</v>
      </c>
      <c r="AA2124" s="14" t="s">
        <v>38</v>
      </c>
      <c r="AB2124" s="14" t="s">
        <v>38</v>
      </c>
      <c r="AC2124" s="14">
        <v>27000</v>
      </c>
      <c r="AD2124" s="14">
        <v>41000</v>
      </c>
      <c r="AE2124" s="14">
        <v>92000</v>
      </c>
      <c r="AF2124" s="14">
        <v>86000</v>
      </c>
      <c r="AG2124" s="2">
        <v>3725000</v>
      </c>
      <c r="AH2124" s="2">
        <v>3698000</v>
      </c>
      <c r="AI2124" s="2">
        <v>3683000</v>
      </c>
      <c r="AJ2124" s="2">
        <v>3615000</v>
      </c>
      <c r="AK2124" s="16" t="str">
        <f t="shared" si="588"/>
        <v>Да</v>
      </c>
      <c r="AL2124" s="16" t="str">
        <f t="shared" ref="AL2124:AL2125" si="597">IF(IFERROR(AN2124*AO2124*AP2124*AQ2124*AR2124*AS2124,0)=0,"Да","Нет")</f>
        <v>Нет</v>
      </c>
      <c r="AM2124" s="16" t="str">
        <f t="shared" si="595"/>
        <v>Нет</v>
      </c>
      <c r="AN2124">
        <f t="shared" si="589"/>
        <v>0.49397590361445781</v>
      </c>
      <c r="AO2124">
        <f t="shared" si="590"/>
        <v>0.36888888888888888</v>
      </c>
      <c r="AP2124">
        <f t="shared" si="591"/>
        <v>1.6666666666666667</v>
      </c>
      <c r="AQ2124">
        <f t="shared" si="592"/>
        <v>1.0073012439156301</v>
      </c>
      <c r="AR2124">
        <f t="shared" si="593"/>
        <v>1.0040727667662233</v>
      </c>
      <c r="AS2124">
        <f t="shared" si="594"/>
        <v>1.0188105117565698</v>
      </c>
    </row>
    <row r="2125" spans="1:46" ht="29" hidden="1" x14ac:dyDescent="0.35">
      <c r="A2125" s="6">
        <v>843</v>
      </c>
      <c r="B2125" s="11" t="s">
        <v>2018</v>
      </c>
      <c r="C2125" s="8" t="s">
        <v>2019</v>
      </c>
      <c r="D2125" s="2">
        <v>32</v>
      </c>
      <c r="E2125" s="2">
        <v>85</v>
      </c>
      <c r="F2125" s="2" t="s">
        <v>38</v>
      </c>
      <c r="G2125" s="12"/>
      <c r="H2125" s="8" t="s">
        <v>40</v>
      </c>
      <c r="I2125" s="2">
        <v>4089000</v>
      </c>
      <c r="J2125" s="2">
        <v>3786000</v>
      </c>
      <c r="K2125" s="2">
        <v>1895000</v>
      </c>
      <c r="L2125" s="2">
        <v>1831000</v>
      </c>
      <c r="M2125" s="2">
        <v>114000</v>
      </c>
      <c r="N2125" s="2">
        <v>9210000</v>
      </c>
      <c r="O2125" s="2">
        <v>987000</v>
      </c>
      <c r="P2125" s="2">
        <v>1291000</v>
      </c>
      <c r="Q2125" s="14">
        <v>460000</v>
      </c>
      <c r="R2125" s="14">
        <v>9210000</v>
      </c>
      <c r="S2125" s="14">
        <v>987000</v>
      </c>
      <c r="T2125" s="14">
        <v>1291000</v>
      </c>
      <c r="U2125" s="14">
        <v>80000</v>
      </c>
      <c r="V2125" s="14">
        <v>105000</v>
      </c>
      <c r="W2125" s="14">
        <v>-164000</v>
      </c>
      <c r="X2125" s="14">
        <v>-65000</v>
      </c>
      <c r="Y2125" s="14" t="s">
        <v>38</v>
      </c>
      <c r="Z2125" s="14" t="s">
        <v>38</v>
      </c>
      <c r="AA2125" s="14" t="s">
        <v>38</v>
      </c>
      <c r="AB2125" s="14" t="s">
        <v>38</v>
      </c>
      <c r="AC2125" s="14">
        <v>1000</v>
      </c>
      <c r="AD2125" s="14">
        <v>269000</v>
      </c>
      <c r="AE2125" s="14">
        <v>53000</v>
      </c>
      <c r="AF2125" s="14">
        <v>85000</v>
      </c>
      <c r="AG2125" s="2">
        <v>1478000</v>
      </c>
      <c r="AH2125" s="2">
        <v>1503000</v>
      </c>
      <c r="AI2125" s="2">
        <v>1234000</v>
      </c>
      <c r="AJ2125" s="2">
        <v>1333000</v>
      </c>
      <c r="AK2125" s="16" t="str">
        <f t="shared" si="588"/>
        <v>Да</v>
      </c>
      <c r="AL2125" s="16" t="str">
        <f t="shared" si="597"/>
        <v>Нет</v>
      </c>
      <c r="AM2125" s="16" t="str">
        <f t="shared" si="595"/>
        <v>Нет</v>
      </c>
      <c r="AN2125">
        <f t="shared" si="589"/>
        <v>1.2377850162866449E-2</v>
      </c>
      <c r="AO2125">
        <f t="shared" si="590"/>
        <v>9.3313069908814583</v>
      </c>
      <c r="AP2125">
        <f t="shared" si="591"/>
        <v>0.76452362509682414</v>
      </c>
      <c r="AQ2125">
        <f t="shared" si="592"/>
        <v>0.9833666001330672</v>
      </c>
      <c r="AR2125">
        <f t="shared" si="593"/>
        <v>1.2179902755267422</v>
      </c>
      <c r="AS2125">
        <f t="shared" si="594"/>
        <v>0.92573143285821458</v>
      </c>
    </row>
    <row r="2126" spans="1:46" hidden="1" x14ac:dyDescent="0.35">
      <c r="A2126" s="6">
        <v>1433</v>
      </c>
      <c r="B2126" s="11" t="s">
        <v>3397</v>
      </c>
      <c r="C2126" s="8" t="s">
        <v>3398</v>
      </c>
      <c r="D2126" s="2">
        <v>45</v>
      </c>
      <c r="E2126" s="2">
        <v>98</v>
      </c>
      <c r="F2126" s="2" t="s">
        <v>38</v>
      </c>
      <c r="G2126" s="12"/>
      <c r="H2126" s="8" t="s">
        <v>121</v>
      </c>
      <c r="I2126" s="2">
        <v>2709000</v>
      </c>
      <c r="J2126" s="2">
        <v>2916000</v>
      </c>
      <c r="K2126" s="2">
        <v>2867000</v>
      </c>
      <c r="L2126" s="2">
        <v>3507000</v>
      </c>
      <c r="M2126" s="2">
        <v>311000</v>
      </c>
      <c r="N2126" s="2">
        <v>768000</v>
      </c>
      <c r="O2126" s="2">
        <v>710000</v>
      </c>
      <c r="P2126" s="2">
        <v>822000</v>
      </c>
      <c r="Q2126" s="14">
        <v>455000</v>
      </c>
      <c r="R2126" s="14">
        <v>768000</v>
      </c>
      <c r="S2126" s="14">
        <v>710000</v>
      </c>
      <c r="T2126" s="14">
        <v>822000</v>
      </c>
      <c r="U2126" s="14">
        <v>-7447000</v>
      </c>
      <c r="V2126" s="14">
        <v>-7322000</v>
      </c>
      <c r="W2126" s="14">
        <v>-7295000</v>
      </c>
      <c r="X2126" s="14">
        <v>-7225000</v>
      </c>
      <c r="Y2126" s="14" t="s">
        <v>38</v>
      </c>
      <c r="Z2126" s="14" t="s">
        <v>38</v>
      </c>
      <c r="AA2126" s="14" t="s">
        <v>38</v>
      </c>
      <c r="AB2126" s="14" t="s">
        <v>38</v>
      </c>
      <c r="AC2126" s="14">
        <v>-125000</v>
      </c>
      <c r="AD2126" s="14">
        <v>-24000</v>
      </c>
      <c r="AE2126" s="14">
        <v>78000</v>
      </c>
      <c r="AF2126" s="14">
        <v>57000</v>
      </c>
      <c r="AG2126" s="2">
        <v>577000</v>
      </c>
      <c r="AH2126" s="2">
        <v>702000</v>
      </c>
      <c r="AI2126" s="2">
        <v>727000</v>
      </c>
      <c r="AJ2126" s="2">
        <v>797000</v>
      </c>
      <c r="AK2126" s="16" t="str">
        <f t="shared" si="588"/>
        <v>Нет</v>
      </c>
      <c r="AL2126" s="16" t="str">
        <f>IF(IFERROR(AN2126*AO2126*AP2126*AQ2126*AR2126*AS2126,0)=0,"Да","Нет")</f>
        <v>Нет</v>
      </c>
      <c r="AM2126" s="16" t="str">
        <f t="shared" si="595"/>
        <v>Нет</v>
      </c>
      <c r="AN2126">
        <f t="shared" si="589"/>
        <v>0.40494791666666669</v>
      </c>
      <c r="AO2126">
        <f t="shared" si="590"/>
        <v>1.0816901408450703</v>
      </c>
      <c r="AP2126">
        <f t="shared" si="591"/>
        <v>0.86374695863746964</v>
      </c>
      <c r="AQ2126">
        <f t="shared" si="592"/>
        <v>0.82193732193732194</v>
      </c>
      <c r="AR2126">
        <f t="shared" si="593"/>
        <v>0.96561210453920221</v>
      </c>
      <c r="AS2126">
        <f t="shared" si="594"/>
        <v>0.91217063989962355</v>
      </c>
    </row>
    <row r="2127" spans="1:46" ht="29" hidden="1" x14ac:dyDescent="0.35">
      <c r="A2127" s="6">
        <v>841</v>
      </c>
      <c r="B2127" s="11" t="s">
        <v>2014</v>
      </c>
      <c r="C2127" s="8" t="s">
        <v>2015</v>
      </c>
      <c r="D2127" s="2">
        <v>2</v>
      </c>
      <c r="E2127" s="2">
        <v>89</v>
      </c>
      <c r="F2127" s="2" t="s">
        <v>38</v>
      </c>
      <c r="G2127" s="12"/>
      <c r="H2127" s="8" t="s">
        <v>121</v>
      </c>
      <c r="I2127" s="2">
        <v>5534000</v>
      </c>
      <c r="J2127" s="2">
        <v>5797000</v>
      </c>
      <c r="K2127" s="2">
        <v>5744000</v>
      </c>
      <c r="L2127" s="2">
        <v>5815000</v>
      </c>
      <c r="M2127" s="2">
        <v>225000</v>
      </c>
      <c r="N2127" s="2">
        <v>159000</v>
      </c>
      <c r="O2127" s="2">
        <v>152000</v>
      </c>
      <c r="P2127" s="2">
        <v>153000</v>
      </c>
      <c r="Q2127" s="14">
        <v>394000</v>
      </c>
      <c r="R2127" s="14">
        <v>363000</v>
      </c>
      <c r="S2127" s="14">
        <v>357000</v>
      </c>
      <c r="T2127" s="14">
        <v>433000</v>
      </c>
      <c r="U2127" s="14">
        <v>-7769000</v>
      </c>
      <c r="V2127" s="14">
        <v>-7788000</v>
      </c>
      <c r="W2127" s="14">
        <v>-7821000</v>
      </c>
      <c r="X2127" s="14">
        <v>-7719000</v>
      </c>
      <c r="Y2127" s="14" t="s">
        <v>38</v>
      </c>
      <c r="Z2127" s="14" t="s">
        <v>38</v>
      </c>
      <c r="AA2127" s="14" t="s">
        <v>38</v>
      </c>
      <c r="AB2127" s="14" t="s">
        <v>38</v>
      </c>
      <c r="AC2127" s="14">
        <v>20000</v>
      </c>
      <c r="AD2127" s="14">
        <v>33000</v>
      </c>
      <c r="AE2127" s="14">
        <v>-102000</v>
      </c>
      <c r="AF2127" s="14">
        <v>-324000</v>
      </c>
      <c r="AG2127" s="2">
        <v>84000</v>
      </c>
      <c r="AH2127" s="2">
        <v>65000</v>
      </c>
      <c r="AI2127" s="2">
        <v>32000</v>
      </c>
      <c r="AJ2127" s="2">
        <v>134000</v>
      </c>
      <c r="AK2127" s="16" t="str">
        <f t="shared" si="588"/>
        <v>Да</v>
      </c>
      <c r="AL2127" s="16" t="str">
        <f t="shared" ref="AL2127:AL2129" si="598">IF(IFERROR(AN2127*AO2127*AP2127*AQ2127*AR2127*AS2127,0)=0,"Да","Нет")</f>
        <v>Нет</v>
      </c>
      <c r="AM2127" s="16" t="str">
        <f t="shared" si="595"/>
        <v>Да</v>
      </c>
      <c r="AN2127">
        <f t="shared" si="589"/>
        <v>1.4150943396226414</v>
      </c>
      <c r="AO2127">
        <f t="shared" si="590"/>
        <v>1.0460526315789473</v>
      </c>
      <c r="AP2127">
        <f t="shared" si="591"/>
        <v>0.99346405228758172</v>
      </c>
      <c r="AQ2127">
        <f t="shared" si="592"/>
        <v>1.2923076923076924</v>
      </c>
      <c r="AR2127">
        <f t="shared" si="593"/>
        <v>2.03125</v>
      </c>
      <c r="AS2127">
        <f t="shared" si="594"/>
        <v>0.23880597014925373</v>
      </c>
      <c r="AT2127">
        <f>AQ2127*AN2127</f>
        <v>1.8287373004354137</v>
      </c>
    </row>
    <row r="2128" spans="1:46" hidden="1" x14ac:dyDescent="0.35">
      <c r="A2128" s="6">
        <v>1735</v>
      </c>
      <c r="B2128" s="11" t="s">
        <v>4124</v>
      </c>
      <c r="C2128" s="8" t="s">
        <v>4125</v>
      </c>
      <c r="D2128" s="2">
        <v>1</v>
      </c>
      <c r="E2128" s="2">
        <v>4</v>
      </c>
      <c r="F2128" s="2" t="s">
        <v>38</v>
      </c>
      <c r="G2128" s="12"/>
      <c r="H2128" s="8" t="s">
        <v>121</v>
      </c>
      <c r="I2128" s="2">
        <v>22818000</v>
      </c>
      <c r="J2128" s="2">
        <v>4596000</v>
      </c>
      <c r="K2128" s="2">
        <v>6095000</v>
      </c>
      <c r="L2128" s="2">
        <v>5122000</v>
      </c>
      <c r="M2128" s="2">
        <v>136000</v>
      </c>
      <c r="N2128" s="2">
        <v>156000</v>
      </c>
      <c r="O2128" s="2">
        <v>758000</v>
      </c>
      <c r="P2128" s="2">
        <v>843000</v>
      </c>
      <c r="Q2128" s="14">
        <v>278000</v>
      </c>
      <c r="R2128" s="14">
        <v>5178000</v>
      </c>
      <c r="S2128" s="14">
        <v>3112000</v>
      </c>
      <c r="T2128" s="14">
        <v>3081000</v>
      </c>
      <c r="U2128" s="14">
        <v>16079000</v>
      </c>
      <c r="V2128" s="14">
        <v>1309000</v>
      </c>
      <c r="W2128" s="14">
        <v>1147000</v>
      </c>
      <c r="X2128" s="14">
        <v>1095000</v>
      </c>
      <c r="Y2128" s="14" t="s">
        <v>38</v>
      </c>
      <c r="Z2128" s="14" t="s">
        <v>38</v>
      </c>
      <c r="AA2128" s="14" t="s">
        <v>38</v>
      </c>
      <c r="AB2128" s="14" t="s">
        <v>38</v>
      </c>
      <c r="AC2128" s="14">
        <v>94000</v>
      </c>
      <c r="AD2128" s="14">
        <v>192000</v>
      </c>
      <c r="AE2128" s="14">
        <v>101000</v>
      </c>
      <c r="AF2128" s="14">
        <v>164000</v>
      </c>
      <c r="AG2128" s="2">
        <v>18227000</v>
      </c>
      <c r="AH2128" s="2">
        <v>3457000</v>
      </c>
      <c r="AI2128" s="2">
        <v>3290000</v>
      </c>
      <c r="AJ2128" s="2">
        <v>3230000</v>
      </c>
      <c r="AK2128" s="16" t="str">
        <f t="shared" si="588"/>
        <v>Да</v>
      </c>
      <c r="AL2128" s="16" t="str">
        <f t="shared" si="598"/>
        <v>Нет</v>
      </c>
      <c r="AM2128" s="16" t="str">
        <f t="shared" si="595"/>
        <v>Нет</v>
      </c>
      <c r="AN2128">
        <f t="shared" si="589"/>
        <v>0.87179487179487181</v>
      </c>
      <c r="AO2128">
        <f t="shared" si="590"/>
        <v>0.20580474934036938</v>
      </c>
      <c r="AP2128">
        <f t="shared" si="591"/>
        <v>0.89916963226571767</v>
      </c>
      <c r="AQ2128">
        <f t="shared" si="592"/>
        <v>5.2724905987850734</v>
      </c>
      <c r="AR2128">
        <f t="shared" si="593"/>
        <v>1.050759878419453</v>
      </c>
      <c r="AS2128">
        <f t="shared" si="594"/>
        <v>1.0185758513931888</v>
      </c>
    </row>
    <row r="2129" spans="1:46" hidden="1" x14ac:dyDescent="0.35">
      <c r="A2129" s="6">
        <v>382</v>
      </c>
      <c r="B2129" s="11" t="s">
        <v>934</v>
      </c>
      <c r="C2129" s="8" t="s">
        <v>935</v>
      </c>
      <c r="D2129" s="2">
        <v>1</v>
      </c>
      <c r="E2129" s="2">
        <v>75</v>
      </c>
      <c r="F2129" s="2" t="s">
        <v>38</v>
      </c>
      <c r="G2129" s="12"/>
      <c r="H2129" s="8" t="s">
        <v>121</v>
      </c>
      <c r="I2129" s="2">
        <v>66487000</v>
      </c>
      <c r="J2129" s="2">
        <v>70539000</v>
      </c>
      <c r="K2129" s="2">
        <v>85297000</v>
      </c>
      <c r="L2129" s="2">
        <v>138300000</v>
      </c>
      <c r="M2129" s="2">
        <v>112000</v>
      </c>
      <c r="N2129" s="2">
        <v>-144000</v>
      </c>
      <c r="O2129" s="2">
        <v>125000</v>
      </c>
      <c r="P2129" s="2">
        <v>-1036000</v>
      </c>
      <c r="Q2129" s="14">
        <v>265000</v>
      </c>
      <c r="R2129" s="14">
        <v>170000</v>
      </c>
      <c r="S2129" s="14">
        <v>295000</v>
      </c>
      <c r="T2129" s="14">
        <v>1809000</v>
      </c>
      <c r="U2129" s="14">
        <v>-108290000</v>
      </c>
      <c r="V2129" s="14">
        <v>-108479000</v>
      </c>
      <c r="W2129" s="14">
        <v>-108492000</v>
      </c>
      <c r="X2129" s="14">
        <v>-55254000</v>
      </c>
      <c r="Y2129" s="14" t="s">
        <v>38</v>
      </c>
      <c r="Z2129" s="14" t="s">
        <v>38</v>
      </c>
      <c r="AA2129" s="14" t="s">
        <v>38</v>
      </c>
      <c r="AB2129" s="14" t="s">
        <v>38</v>
      </c>
      <c r="AC2129" s="14">
        <v>199000</v>
      </c>
      <c r="AD2129" s="14">
        <v>14000</v>
      </c>
      <c r="AE2129" s="14">
        <v>-53194000</v>
      </c>
      <c r="AF2129" s="14">
        <v>-3365000</v>
      </c>
      <c r="AG2129" s="2">
        <v>62225000</v>
      </c>
      <c r="AH2129" s="2">
        <v>62026000</v>
      </c>
      <c r="AI2129" s="2">
        <v>62012000</v>
      </c>
      <c r="AJ2129" s="2">
        <v>115250000</v>
      </c>
      <c r="AK2129" s="16" t="str">
        <f t="shared" si="588"/>
        <v>Да</v>
      </c>
      <c r="AL2129" s="16" t="str">
        <f t="shared" si="598"/>
        <v>Нет</v>
      </c>
      <c r="AM2129" s="16" t="str">
        <f t="shared" si="595"/>
        <v>Нет</v>
      </c>
      <c r="AN2129">
        <f t="shared" si="589"/>
        <v>-0.77777777777777779</v>
      </c>
      <c r="AO2129">
        <f t="shared" si="590"/>
        <v>-1.1519999999999999</v>
      </c>
      <c r="AP2129">
        <f t="shared" si="591"/>
        <v>-0.12065637065637065</v>
      </c>
      <c r="AQ2129">
        <f t="shared" si="592"/>
        <v>1.0032083319898106</v>
      </c>
      <c r="AR2129">
        <f t="shared" si="593"/>
        <v>1.0002257627555957</v>
      </c>
      <c r="AS2129">
        <f t="shared" si="594"/>
        <v>0.53806507592190889</v>
      </c>
    </row>
    <row r="2130" spans="1:46" ht="29" hidden="1" x14ac:dyDescent="0.35">
      <c r="A2130" s="6">
        <v>465</v>
      </c>
      <c r="B2130" s="11" t="s">
        <v>1129</v>
      </c>
      <c r="C2130" s="8" t="s">
        <v>1130</v>
      </c>
      <c r="D2130" s="2">
        <v>1</v>
      </c>
      <c r="E2130" s="2">
        <v>99</v>
      </c>
      <c r="F2130" s="2" t="s">
        <v>38</v>
      </c>
      <c r="G2130" s="12" t="s">
        <v>1131</v>
      </c>
      <c r="H2130" s="8" t="s">
        <v>40</v>
      </c>
      <c r="I2130" s="2">
        <v>6741000</v>
      </c>
      <c r="J2130" s="2">
        <v>37769000</v>
      </c>
      <c r="K2130" s="2" t="s">
        <v>38</v>
      </c>
      <c r="L2130" s="2">
        <v>61824000</v>
      </c>
      <c r="M2130" s="2">
        <v>134000</v>
      </c>
      <c r="N2130" s="2">
        <v>-590000</v>
      </c>
      <c r="O2130" s="2">
        <v>7677000</v>
      </c>
      <c r="P2130" s="2">
        <v>10867000</v>
      </c>
      <c r="Q2130" s="14">
        <v>263000</v>
      </c>
      <c r="R2130" s="14">
        <v>519000</v>
      </c>
      <c r="S2130" s="14">
        <v>25516000</v>
      </c>
      <c r="T2130" s="14">
        <v>40431000</v>
      </c>
      <c r="U2130" s="14">
        <v>-106070000</v>
      </c>
      <c r="V2130" s="14">
        <v>-98674000</v>
      </c>
      <c r="W2130" s="14" t="s">
        <v>38</v>
      </c>
      <c r="X2130" s="14">
        <v>-57989000</v>
      </c>
      <c r="Y2130" s="14" t="s">
        <v>38</v>
      </c>
      <c r="Z2130" s="14" t="s">
        <v>38</v>
      </c>
      <c r="AA2130" s="14" t="s">
        <v>38</v>
      </c>
      <c r="AB2130" s="14" t="s">
        <v>38</v>
      </c>
      <c r="AC2130" s="14">
        <v>-6725000</v>
      </c>
      <c r="AD2130" s="14">
        <v>-15502000</v>
      </c>
      <c r="AE2130" s="14">
        <v>-20442000</v>
      </c>
      <c r="AF2130" s="14">
        <v>-22857000</v>
      </c>
      <c r="AG2130" s="2">
        <v>-50275000</v>
      </c>
      <c r="AH2130" s="2">
        <v>-42879000</v>
      </c>
      <c r="AI2130" s="2" t="s">
        <v>38</v>
      </c>
      <c r="AJ2130" s="2">
        <v>-2194000</v>
      </c>
      <c r="AK2130" s="16" t="str">
        <f t="shared" si="588"/>
        <v>Нет</v>
      </c>
      <c r="AL2130" s="16" t="str">
        <f>IF(IFERROR(AN2130*AO2130*AP2130*AQ2130*AR2130*AS2130,0)=0,"Да","Нет")</f>
        <v>Да</v>
      </c>
      <c r="AM2130" s="16"/>
      <c r="AN2130">
        <f t="shared" si="589"/>
        <v>-0.22711864406779661</v>
      </c>
      <c r="AO2130">
        <f t="shared" si="590"/>
        <v>-7.6852937345317188E-2</v>
      </c>
      <c r="AP2130">
        <f t="shared" si="591"/>
        <v>0.70645072237047946</v>
      </c>
      <c r="AQ2130">
        <f t="shared" si="592"/>
        <v>1.1724853657967769</v>
      </c>
      <c r="AR2130" t="e">
        <f t="shared" si="593"/>
        <v>#VALUE!</v>
      </c>
      <c r="AS2130" t="e">
        <f t="shared" si="594"/>
        <v>#VALUE!</v>
      </c>
    </row>
    <row r="2131" spans="1:46" ht="87" hidden="1" x14ac:dyDescent="0.35">
      <c r="A2131" s="6">
        <v>559</v>
      </c>
      <c r="B2131" s="11" t="s">
        <v>1361</v>
      </c>
      <c r="C2131" s="8" t="s">
        <v>1362</v>
      </c>
      <c r="D2131" s="2" t="s">
        <v>38</v>
      </c>
      <c r="E2131" s="2" t="s">
        <v>38</v>
      </c>
      <c r="F2131" s="2" t="s">
        <v>38</v>
      </c>
      <c r="G2131" s="12" t="s">
        <v>1363</v>
      </c>
      <c r="H2131" s="8" t="s">
        <v>40</v>
      </c>
      <c r="I2131" s="2">
        <v>260000</v>
      </c>
      <c r="J2131" s="2">
        <v>42204000</v>
      </c>
      <c r="K2131" s="2">
        <v>322087000</v>
      </c>
      <c r="L2131" s="2">
        <v>328112000</v>
      </c>
      <c r="M2131" s="2">
        <v>135000</v>
      </c>
      <c r="N2131" s="2">
        <v>182000</v>
      </c>
      <c r="O2131" s="2">
        <v>-22158000</v>
      </c>
      <c r="P2131" s="2">
        <v>-3114000</v>
      </c>
      <c r="Q2131" s="14">
        <v>135000</v>
      </c>
      <c r="R2131" s="14">
        <v>182000</v>
      </c>
      <c r="S2131" s="14">
        <v>26677000</v>
      </c>
      <c r="T2131" s="14">
        <v>97704000</v>
      </c>
      <c r="U2131" s="14">
        <v>-357160000</v>
      </c>
      <c r="V2131" s="14">
        <v>-315091000</v>
      </c>
      <c r="W2131" s="14">
        <v>-42893000</v>
      </c>
      <c r="X2131" s="14">
        <v>-4495000</v>
      </c>
      <c r="Y2131" s="14" t="s">
        <v>38</v>
      </c>
      <c r="Z2131" s="14" t="s">
        <v>38</v>
      </c>
      <c r="AA2131" s="14" t="s">
        <v>38</v>
      </c>
      <c r="AB2131" s="14" t="s">
        <v>38</v>
      </c>
      <c r="AC2131" s="14">
        <v>-42069000</v>
      </c>
      <c r="AD2131" s="14">
        <v>-252806000</v>
      </c>
      <c r="AE2131" s="14">
        <v>-30471000</v>
      </c>
      <c r="AF2131" s="14">
        <v>-4725000</v>
      </c>
      <c r="AG2131" s="2">
        <v>-68999000</v>
      </c>
      <c r="AH2131" s="2">
        <v>-26927000</v>
      </c>
      <c r="AI2131" s="2">
        <v>245271000</v>
      </c>
      <c r="AJ2131" s="2">
        <v>283669000</v>
      </c>
      <c r="AK2131" s="16" t="str">
        <f t="shared" si="588"/>
        <v>Нет</v>
      </c>
      <c r="AL2131" s="16" t="str">
        <f>IF(IFERROR(AN2131*AO2131*AP2131*AQ2131*AR2131*AS2131,0)=0,"Да","Нет")</f>
        <v>Нет</v>
      </c>
      <c r="AM2131" s="16" t="str">
        <f t="shared" ref="AM2131:AM2133" si="599">IF(AN2131&gt;1,"Да","Нет")</f>
        <v>Нет</v>
      </c>
      <c r="AN2131">
        <f t="shared" si="589"/>
        <v>0.74175824175824179</v>
      </c>
      <c r="AO2131">
        <f t="shared" si="590"/>
        <v>-8.2137377019586601E-3</v>
      </c>
      <c r="AP2131">
        <f t="shared" si="591"/>
        <v>7.1156069364161851</v>
      </c>
      <c r="AQ2131">
        <f t="shared" si="592"/>
        <v>2.5624466149218255</v>
      </c>
      <c r="AR2131">
        <f t="shared" si="593"/>
        <v>-0.10978468714197764</v>
      </c>
      <c r="AS2131">
        <f t="shared" si="594"/>
        <v>0.86463801120319805</v>
      </c>
    </row>
    <row r="2132" spans="1:46" hidden="1" x14ac:dyDescent="0.35">
      <c r="A2132" s="6">
        <v>1604</v>
      </c>
      <c r="B2132" s="11" t="s">
        <v>3796</v>
      </c>
      <c r="C2132" s="8" t="s">
        <v>3797</v>
      </c>
      <c r="D2132" s="2">
        <v>1</v>
      </c>
      <c r="E2132" s="2">
        <v>74</v>
      </c>
      <c r="F2132" s="2" t="s">
        <v>38</v>
      </c>
      <c r="G2132" s="12"/>
      <c r="H2132" s="8" t="s">
        <v>40</v>
      </c>
      <c r="I2132" s="2">
        <v>186639000</v>
      </c>
      <c r="J2132" s="2">
        <v>66286000</v>
      </c>
      <c r="K2132" s="2">
        <v>67464000</v>
      </c>
      <c r="L2132" s="2">
        <v>60271000</v>
      </c>
      <c r="M2132" s="2">
        <v>112000</v>
      </c>
      <c r="N2132" s="2">
        <v>824000</v>
      </c>
      <c r="O2132" s="2">
        <v>7317000</v>
      </c>
      <c r="P2132" s="2">
        <v>6095000</v>
      </c>
      <c r="Q2132" s="14">
        <v>112000</v>
      </c>
      <c r="R2132" s="14">
        <v>824000</v>
      </c>
      <c r="S2132" s="14">
        <v>7317000</v>
      </c>
      <c r="T2132" s="14">
        <v>6095000</v>
      </c>
      <c r="U2132" s="14">
        <v>-197000</v>
      </c>
      <c r="V2132" s="14">
        <v>-190000</v>
      </c>
      <c r="W2132" s="14">
        <v>-243000</v>
      </c>
      <c r="X2132" s="14">
        <v>-194000</v>
      </c>
      <c r="Y2132" s="14" t="s">
        <v>38</v>
      </c>
      <c r="Z2132" s="14" t="s">
        <v>38</v>
      </c>
      <c r="AA2132" s="14" t="s">
        <v>38</v>
      </c>
      <c r="AB2132" s="14" t="s">
        <v>38</v>
      </c>
      <c r="AC2132" s="14" t="s">
        <v>38</v>
      </c>
      <c r="AD2132" s="14">
        <v>53000</v>
      </c>
      <c r="AE2132" s="14">
        <v>-6000</v>
      </c>
      <c r="AF2132" s="14">
        <v>2000</v>
      </c>
      <c r="AG2132" s="2">
        <v>1027000</v>
      </c>
      <c r="AH2132" s="2">
        <v>1034000</v>
      </c>
      <c r="AI2132" s="2">
        <v>981000</v>
      </c>
      <c r="AJ2132" s="2">
        <v>1029000</v>
      </c>
      <c r="AK2132" s="16" t="str">
        <f t="shared" si="588"/>
        <v>Да</v>
      </c>
      <c r="AL2132" s="16" t="str">
        <f t="shared" ref="AL2132:AL2133" si="600">IF(IFERROR(AN2132*AO2132*AP2132*AQ2132*AR2132*AS2132,0)=0,"Да","Нет")</f>
        <v>Нет</v>
      </c>
      <c r="AM2132" s="16" t="str">
        <f t="shared" si="599"/>
        <v>Нет</v>
      </c>
      <c r="AN2132">
        <f t="shared" si="589"/>
        <v>0.13592233009708737</v>
      </c>
      <c r="AO2132">
        <f t="shared" si="590"/>
        <v>0.11261445947792811</v>
      </c>
      <c r="AP2132">
        <f t="shared" si="591"/>
        <v>1.2004922067268253</v>
      </c>
      <c r="AQ2132">
        <f t="shared" si="592"/>
        <v>0.99323017408123793</v>
      </c>
      <c r="AR2132">
        <f t="shared" si="593"/>
        <v>1.054026503567788</v>
      </c>
      <c r="AS2132">
        <f t="shared" si="594"/>
        <v>0.95335276967930027</v>
      </c>
    </row>
    <row r="2133" spans="1:46" ht="29" hidden="1" x14ac:dyDescent="0.35">
      <c r="A2133" s="6">
        <v>1940</v>
      </c>
      <c r="B2133" s="11" t="s">
        <v>4609</v>
      </c>
      <c r="C2133" s="8" t="s">
        <v>4610</v>
      </c>
      <c r="D2133" s="2">
        <v>36</v>
      </c>
      <c r="E2133" s="2">
        <v>98</v>
      </c>
      <c r="F2133" s="2" t="s">
        <v>38</v>
      </c>
      <c r="G2133" s="12" t="s">
        <v>4611</v>
      </c>
      <c r="H2133" s="8" t="s">
        <v>121</v>
      </c>
      <c r="I2133" s="2">
        <v>303000</v>
      </c>
      <c r="J2133" s="2">
        <v>288000</v>
      </c>
      <c r="K2133" s="2">
        <v>373000</v>
      </c>
      <c r="L2133" s="2">
        <v>348000</v>
      </c>
      <c r="M2133" s="2">
        <v>108000</v>
      </c>
      <c r="N2133" s="2">
        <v>90000</v>
      </c>
      <c r="O2133" s="2">
        <v>108000</v>
      </c>
      <c r="P2133" s="2">
        <v>99000</v>
      </c>
      <c r="Q2133" s="14">
        <v>108000</v>
      </c>
      <c r="R2133" s="14">
        <v>90000</v>
      </c>
      <c r="S2133" s="14">
        <v>108000</v>
      </c>
      <c r="T2133" s="14">
        <v>99000</v>
      </c>
      <c r="U2133" s="14">
        <v>-335000</v>
      </c>
      <c r="V2133" s="14">
        <v>-335000</v>
      </c>
      <c r="W2133" s="14">
        <v>-335000</v>
      </c>
      <c r="X2133" s="14">
        <v>-335000</v>
      </c>
      <c r="Y2133" s="14" t="s">
        <v>38</v>
      </c>
      <c r="Z2133" s="14" t="s">
        <v>38</v>
      </c>
      <c r="AA2133" s="14" t="s">
        <v>38</v>
      </c>
      <c r="AB2133" s="14" t="s">
        <v>38</v>
      </c>
      <c r="AC2133" s="14" t="s">
        <v>38</v>
      </c>
      <c r="AD2133" s="14" t="s">
        <v>38</v>
      </c>
      <c r="AE2133" s="14" t="s">
        <v>38</v>
      </c>
      <c r="AF2133" s="14">
        <v>-5000</v>
      </c>
      <c r="AG2133" s="2">
        <v>-143000</v>
      </c>
      <c r="AH2133" s="2">
        <v>-143000</v>
      </c>
      <c r="AI2133" s="2">
        <v>-143000</v>
      </c>
      <c r="AJ2133" s="2">
        <v>-143000</v>
      </c>
      <c r="AK2133" s="16" t="str">
        <f t="shared" si="588"/>
        <v>Да</v>
      </c>
      <c r="AL2133" s="16" t="str">
        <f t="shared" si="600"/>
        <v>Нет</v>
      </c>
      <c r="AM2133" s="16" t="str">
        <f t="shared" si="599"/>
        <v>Да</v>
      </c>
      <c r="AN2133">
        <f t="shared" si="589"/>
        <v>1.2</v>
      </c>
      <c r="AO2133">
        <f t="shared" si="590"/>
        <v>0.83333333333333337</v>
      </c>
      <c r="AP2133">
        <f t="shared" si="591"/>
        <v>1.0909090909090908</v>
      </c>
      <c r="AQ2133">
        <f t="shared" si="592"/>
        <v>1</v>
      </c>
      <c r="AR2133">
        <f t="shared" si="593"/>
        <v>1</v>
      </c>
      <c r="AS2133">
        <f t="shared" si="594"/>
        <v>1</v>
      </c>
      <c r="AT2133">
        <f>AQ2133*AN2133</f>
        <v>1.2</v>
      </c>
    </row>
    <row r="2134" spans="1:46" ht="29" hidden="1" x14ac:dyDescent="0.35">
      <c r="A2134" s="6">
        <v>246</v>
      </c>
      <c r="B2134" s="11" t="s">
        <v>612</v>
      </c>
      <c r="C2134" s="8" t="s">
        <v>613</v>
      </c>
      <c r="D2134" s="2">
        <v>7</v>
      </c>
      <c r="E2134" s="2">
        <v>98</v>
      </c>
      <c r="F2134" s="2" t="s">
        <v>38</v>
      </c>
      <c r="G2134" s="12"/>
      <c r="H2134" s="8" t="s">
        <v>121</v>
      </c>
      <c r="I2134" s="2">
        <v>2060000</v>
      </c>
      <c r="J2134" s="2">
        <v>1901000</v>
      </c>
      <c r="K2134" s="2">
        <v>1704000</v>
      </c>
      <c r="L2134" s="2">
        <v>1749000</v>
      </c>
      <c r="M2134" s="2">
        <v>-202000</v>
      </c>
      <c r="N2134" s="2">
        <v>-246000</v>
      </c>
      <c r="O2134" s="2">
        <v>-18000</v>
      </c>
      <c r="P2134" s="2">
        <v>-38000</v>
      </c>
      <c r="Q2134" s="14">
        <v>95000</v>
      </c>
      <c r="R2134" s="14">
        <v>124000</v>
      </c>
      <c r="S2134" s="14">
        <v>165000</v>
      </c>
      <c r="T2134" s="14">
        <v>237000</v>
      </c>
      <c r="U2134" s="14">
        <v>-3503000</v>
      </c>
      <c r="V2134" s="14">
        <v>-3302000</v>
      </c>
      <c r="W2134" s="14">
        <v>-3056000</v>
      </c>
      <c r="X2134" s="14">
        <v>-3038000</v>
      </c>
      <c r="Y2134" s="14" t="s">
        <v>38</v>
      </c>
      <c r="Z2134" s="14" t="s">
        <v>38</v>
      </c>
      <c r="AA2134" s="14" t="s">
        <v>38</v>
      </c>
      <c r="AB2134" s="14" t="s">
        <v>38</v>
      </c>
      <c r="AC2134" s="14">
        <v>-201000</v>
      </c>
      <c r="AD2134" s="14">
        <v>-246000</v>
      </c>
      <c r="AE2134" s="14">
        <v>-18000</v>
      </c>
      <c r="AF2134" s="14">
        <v>-38000</v>
      </c>
      <c r="AG2134" s="2" t="s">
        <v>38</v>
      </c>
      <c r="AH2134" s="2" t="s">
        <v>38</v>
      </c>
      <c r="AI2134" s="2" t="s">
        <v>38</v>
      </c>
      <c r="AJ2134" s="2">
        <v>18000</v>
      </c>
      <c r="AK2134" s="16" t="str">
        <f t="shared" si="588"/>
        <v>Нет</v>
      </c>
      <c r="AL2134" s="16" t="str">
        <f t="shared" ref="AL2134:AL2143" si="601">IF(IFERROR(AN2134*AO2134*AP2134*AQ2134*AR2134*AS2134,0)=0,"Да","Нет")</f>
        <v>Да</v>
      </c>
      <c r="AM2134" s="16"/>
      <c r="AN2134">
        <f t="shared" si="589"/>
        <v>0.82113821138211385</v>
      </c>
      <c r="AO2134">
        <f t="shared" si="590"/>
        <v>13.666666666666666</v>
      </c>
      <c r="AP2134">
        <f t="shared" si="591"/>
        <v>0.47368421052631576</v>
      </c>
      <c r="AQ2134" t="e">
        <f t="shared" si="592"/>
        <v>#VALUE!</v>
      </c>
      <c r="AR2134" t="e">
        <f t="shared" si="593"/>
        <v>#VALUE!</v>
      </c>
      <c r="AS2134" t="e">
        <f t="shared" si="594"/>
        <v>#VALUE!</v>
      </c>
    </row>
    <row r="2135" spans="1:46" ht="72.5" hidden="1" x14ac:dyDescent="0.35">
      <c r="A2135" s="6">
        <v>951</v>
      </c>
      <c r="B2135" s="11" t="s">
        <v>2275</v>
      </c>
      <c r="C2135" s="8" t="s">
        <v>2276</v>
      </c>
      <c r="D2135" s="2">
        <v>9</v>
      </c>
      <c r="E2135" s="2">
        <v>99</v>
      </c>
      <c r="F2135" s="2" t="s">
        <v>38</v>
      </c>
      <c r="G2135" s="12" t="s">
        <v>2277</v>
      </c>
      <c r="H2135" s="8" t="s">
        <v>121</v>
      </c>
      <c r="I2135" s="2">
        <v>183000</v>
      </c>
      <c r="J2135" s="2">
        <v>360000</v>
      </c>
      <c r="K2135" s="2">
        <v>398000</v>
      </c>
      <c r="L2135" s="2">
        <v>235000</v>
      </c>
      <c r="M2135" s="2">
        <v>15000</v>
      </c>
      <c r="N2135" s="2">
        <v>177000</v>
      </c>
      <c r="O2135" s="2">
        <v>287000</v>
      </c>
      <c r="P2135" s="2">
        <v>512000</v>
      </c>
      <c r="Q2135" s="14">
        <v>85000</v>
      </c>
      <c r="R2135" s="14">
        <v>1170000</v>
      </c>
      <c r="S2135" s="14">
        <v>1221000</v>
      </c>
      <c r="T2135" s="14">
        <v>1842000</v>
      </c>
      <c r="U2135" s="14">
        <v>-6177000</v>
      </c>
      <c r="V2135" s="14">
        <v>-4625000</v>
      </c>
      <c r="W2135" s="14">
        <v>-3282000</v>
      </c>
      <c r="X2135" s="14">
        <v>-2091000</v>
      </c>
      <c r="Y2135" s="14" t="s">
        <v>38</v>
      </c>
      <c r="Z2135" s="14" t="s">
        <v>38</v>
      </c>
      <c r="AA2135" s="14" t="s">
        <v>38</v>
      </c>
      <c r="AB2135" s="14" t="s">
        <v>38</v>
      </c>
      <c r="AC2135" s="14">
        <v>-1552000</v>
      </c>
      <c r="AD2135" s="14">
        <v>-1343000</v>
      </c>
      <c r="AE2135" s="14">
        <v>-1191000</v>
      </c>
      <c r="AF2135" s="14">
        <v>-476000</v>
      </c>
      <c r="AG2135" s="2">
        <v>-5405000</v>
      </c>
      <c r="AH2135" s="2">
        <v>-3853000</v>
      </c>
      <c r="AI2135" s="2">
        <v>-2510000</v>
      </c>
      <c r="AJ2135" s="2">
        <v>-1319000</v>
      </c>
      <c r="AK2135" s="16" t="str">
        <f t="shared" si="588"/>
        <v>Нет</v>
      </c>
      <c r="AL2135" s="16" t="str">
        <f t="shared" si="601"/>
        <v>Нет</v>
      </c>
      <c r="AM2135" s="16" t="str">
        <f t="shared" ref="AM2135:AM2137" si="602">IF(AN2135&gt;1,"Да","Нет")</f>
        <v>Нет</v>
      </c>
      <c r="AN2135">
        <f t="shared" si="589"/>
        <v>8.4745762711864403E-2</v>
      </c>
      <c r="AO2135">
        <f t="shared" si="590"/>
        <v>0.61672473867595823</v>
      </c>
      <c r="AP2135">
        <f t="shared" si="591"/>
        <v>0.560546875</v>
      </c>
      <c r="AQ2135">
        <f t="shared" si="592"/>
        <v>1.4028030106410589</v>
      </c>
      <c r="AR2135">
        <f t="shared" si="593"/>
        <v>1.5350597609561754</v>
      </c>
      <c r="AS2135">
        <f t="shared" si="594"/>
        <v>1.9029567854435179</v>
      </c>
    </row>
    <row r="2136" spans="1:46" ht="72.5" hidden="1" x14ac:dyDescent="0.35">
      <c r="A2136" s="6">
        <v>1359</v>
      </c>
      <c r="B2136" s="11" t="s">
        <v>3213</v>
      </c>
      <c r="C2136" s="8" t="s">
        <v>3214</v>
      </c>
      <c r="D2136" s="2">
        <v>1</v>
      </c>
      <c r="E2136" s="2">
        <v>99</v>
      </c>
      <c r="F2136" s="2" t="s">
        <v>38</v>
      </c>
      <c r="G2136" s="12" t="s">
        <v>3215</v>
      </c>
      <c r="H2136" s="8" t="s">
        <v>40</v>
      </c>
      <c r="I2136" s="2">
        <v>9664000</v>
      </c>
      <c r="J2136" s="2">
        <v>650000</v>
      </c>
      <c r="K2136" s="2">
        <v>3505000</v>
      </c>
      <c r="L2136" s="2">
        <v>3505000</v>
      </c>
      <c r="M2136" s="2">
        <v>-512000</v>
      </c>
      <c r="N2136" s="2">
        <v>-974000</v>
      </c>
      <c r="O2136" s="2">
        <v>-373000</v>
      </c>
      <c r="P2136" s="2">
        <v>-758000</v>
      </c>
      <c r="Q2136" s="14">
        <v>85000</v>
      </c>
      <c r="R2136" s="14">
        <v>381000</v>
      </c>
      <c r="S2136" s="14">
        <v>551000</v>
      </c>
      <c r="T2136" s="14">
        <v>339000</v>
      </c>
      <c r="U2136" s="14">
        <v>-8447000</v>
      </c>
      <c r="V2136" s="14">
        <v>-8311000</v>
      </c>
      <c r="W2136" s="14">
        <v>-8039000</v>
      </c>
      <c r="X2136" s="14">
        <v>-7603000</v>
      </c>
      <c r="Y2136" s="14" t="s">
        <v>38</v>
      </c>
      <c r="Z2136" s="14" t="s">
        <v>38</v>
      </c>
      <c r="AA2136" s="14" t="s">
        <v>38</v>
      </c>
      <c r="AB2136" s="14" t="s">
        <v>38</v>
      </c>
      <c r="AC2136" s="14" t="s">
        <v>38</v>
      </c>
      <c r="AD2136" s="14">
        <v>-322000</v>
      </c>
      <c r="AE2136" s="14">
        <v>-373000</v>
      </c>
      <c r="AF2136" s="14">
        <v>-290000</v>
      </c>
      <c r="AG2136" s="2">
        <v>-919000</v>
      </c>
      <c r="AH2136" s="2">
        <v>-783000</v>
      </c>
      <c r="AI2136" s="2">
        <v>-378000</v>
      </c>
      <c r="AJ2136" s="2">
        <v>58000</v>
      </c>
      <c r="AK2136" s="16" t="str">
        <f t="shared" si="588"/>
        <v>Да</v>
      </c>
      <c r="AL2136" s="16" t="str">
        <f t="shared" si="601"/>
        <v>Нет</v>
      </c>
      <c r="AM2136" s="16" t="str">
        <f t="shared" si="602"/>
        <v>Нет</v>
      </c>
      <c r="AN2136">
        <f t="shared" si="589"/>
        <v>0.52566735112936347</v>
      </c>
      <c r="AO2136">
        <f t="shared" si="590"/>
        <v>2.6112600536193029</v>
      </c>
      <c r="AP2136">
        <f t="shared" si="591"/>
        <v>0.4920844327176781</v>
      </c>
      <c r="AQ2136">
        <f t="shared" si="592"/>
        <v>1.173690932311622</v>
      </c>
      <c r="AR2136">
        <f t="shared" si="593"/>
        <v>2.0714285714285716</v>
      </c>
      <c r="AS2136">
        <f t="shared" si="594"/>
        <v>-6.5172413793103452</v>
      </c>
    </row>
    <row r="2137" spans="1:46" hidden="1" x14ac:dyDescent="0.35">
      <c r="A2137" s="6">
        <v>630</v>
      </c>
      <c r="B2137" s="11" t="s">
        <v>1531</v>
      </c>
      <c r="C2137" s="8" t="s">
        <v>1532</v>
      </c>
      <c r="D2137" s="2">
        <v>1</v>
      </c>
      <c r="E2137" s="2">
        <v>92</v>
      </c>
      <c r="F2137" s="2" t="s">
        <v>38</v>
      </c>
      <c r="G2137" s="12"/>
      <c r="H2137" s="8" t="s">
        <v>40</v>
      </c>
      <c r="I2137" s="2">
        <v>814069000</v>
      </c>
      <c r="J2137" s="2">
        <v>805483000</v>
      </c>
      <c r="K2137" s="2">
        <v>700589000</v>
      </c>
      <c r="L2137" s="2">
        <v>688288000</v>
      </c>
      <c r="M2137" s="2">
        <v>-1485000</v>
      </c>
      <c r="N2137" s="2">
        <v>15454000</v>
      </c>
      <c r="O2137" s="2">
        <v>15866000</v>
      </c>
      <c r="P2137" s="2">
        <v>11387000</v>
      </c>
      <c r="Q2137" s="14">
        <v>56000</v>
      </c>
      <c r="R2137" s="14">
        <v>66896000</v>
      </c>
      <c r="S2137" s="14">
        <v>70369000</v>
      </c>
      <c r="T2137" s="14">
        <v>76226000</v>
      </c>
      <c r="U2137" s="14">
        <v>69898000</v>
      </c>
      <c r="V2137" s="14">
        <v>74161000</v>
      </c>
      <c r="W2137" s="14">
        <v>-82608000</v>
      </c>
      <c r="X2137" s="14">
        <v>-99080000</v>
      </c>
      <c r="Y2137" s="14" t="s">
        <v>38</v>
      </c>
      <c r="Z2137" s="14" t="s">
        <v>38</v>
      </c>
      <c r="AA2137" s="14" t="s">
        <v>38</v>
      </c>
      <c r="AB2137" s="14" t="s">
        <v>38</v>
      </c>
      <c r="AC2137" s="14">
        <v>-4263000</v>
      </c>
      <c r="AD2137" s="14">
        <v>27523000</v>
      </c>
      <c r="AE2137" s="14">
        <v>15440000</v>
      </c>
      <c r="AF2137" s="14">
        <v>9572000</v>
      </c>
      <c r="AG2137" s="2">
        <v>69933000</v>
      </c>
      <c r="AH2137" s="2">
        <v>74196000</v>
      </c>
      <c r="AI2137" s="2">
        <v>46672000</v>
      </c>
      <c r="AJ2137" s="2">
        <v>30200000</v>
      </c>
      <c r="AK2137" s="16" t="str">
        <f t="shared" si="588"/>
        <v>Нет</v>
      </c>
      <c r="AL2137" s="16" t="str">
        <f t="shared" si="601"/>
        <v>Нет</v>
      </c>
      <c r="AM2137" s="16" t="str">
        <f t="shared" si="602"/>
        <v>Нет</v>
      </c>
      <c r="AN2137">
        <f t="shared" si="589"/>
        <v>-9.6091626763297522E-2</v>
      </c>
      <c r="AO2137">
        <f t="shared" si="590"/>
        <v>0.97403252237488969</v>
      </c>
      <c r="AP2137">
        <f t="shared" si="591"/>
        <v>1.3933432862035655</v>
      </c>
      <c r="AQ2137">
        <f t="shared" si="592"/>
        <v>0.94254407245673621</v>
      </c>
      <c r="AR2137">
        <f t="shared" si="593"/>
        <v>1.5897326019883442</v>
      </c>
      <c r="AS2137">
        <f t="shared" si="594"/>
        <v>1.5454304635761589</v>
      </c>
    </row>
    <row r="2138" spans="1:46" ht="101.5" hidden="1" x14ac:dyDescent="0.35">
      <c r="A2138" s="6">
        <v>1369</v>
      </c>
      <c r="B2138" s="11" t="s">
        <v>3236</v>
      </c>
      <c r="C2138" s="8" t="s">
        <v>3237</v>
      </c>
      <c r="D2138" s="2">
        <v>3</v>
      </c>
      <c r="E2138" s="2">
        <v>27</v>
      </c>
      <c r="F2138" s="2" t="s">
        <v>38</v>
      </c>
      <c r="G2138" s="12" t="s">
        <v>3238</v>
      </c>
      <c r="H2138" s="8" t="s">
        <v>40</v>
      </c>
      <c r="I2138" s="2">
        <v>1561000</v>
      </c>
      <c r="J2138" s="2">
        <v>1561000</v>
      </c>
      <c r="K2138" s="2">
        <v>1561000</v>
      </c>
      <c r="L2138" s="2" t="s">
        <v>38</v>
      </c>
      <c r="M2138" s="2">
        <v>56000</v>
      </c>
      <c r="N2138" s="2" t="s">
        <v>38</v>
      </c>
      <c r="O2138" s="2" t="s">
        <v>38</v>
      </c>
      <c r="P2138" s="2" t="s">
        <v>38</v>
      </c>
      <c r="Q2138" s="14">
        <v>56000</v>
      </c>
      <c r="R2138" s="14" t="s">
        <v>38</v>
      </c>
      <c r="S2138" s="14" t="s">
        <v>38</v>
      </c>
      <c r="T2138" s="14" t="s">
        <v>38</v>
      </c>
      <c r="U2138" s="14">
        <v>-1554000</v>
      </c>
      <c r="V2138" s="14">
        <v>-1567000</v>
      </c>
      <c r="W2138" s="14">
        <v>-1567000</v>
      </c>
      <c r="X2138" s="14" t="s">
        <v>38</v>
      </c>
      <c r="Y2138" s="14" t="s">
        <v>38</v>
      </c>
      <c r="Z2138" s="14" t="s">
        <v>38</v>
      </c>
      <c r="AA2138" s="14" t="s">
        <v>38</v>
      </c>
      <c r="AB2138" s="14" t="s">
        <v>38</v>
      </c>
      <c r="AC2138" s="14">
        <v>13000</v>
      </c>
      <c r="AD2138" s="14" t="s">
        <v>38</v>
      </c>
      <c r="AE2138" s="14" t="s">
        <v>38</v>
      </c>
      <c r="AF2138" s="14" t="s">
        <v>38</v>
      </c>
      <c r="AG2138" s="2">
        <v>968000</v>
      </c>
      <c r="AH2138" s="2">
        <v>955000</v>
      </c>
      <c r="AI2138" s="2">
        <v>955000</v>
      </c>
      <c r="AJ2138" s="2" t="s">
        <v>38</v>
      </c>
      <c r="AK2138" s="16" t="str">
        <f t="shared" si="588"/>
        <v>Да</v>
      </c>
      <c r="AL2138" s="16" t="str">
        <f t="shared" si="601"/>
        <v>Да</v>
      </c>
      <c r="AM2138" s="16"/>
      <c r="AN2138" t="e">
        <f t="shared" si="589"/>
        <v>#VALUE!</v>
      </c>
      <c r="AO2138" t="e">
        <f t="shared" si="590"/>
        <v>#VALUE!</v>
      </c>
      <c r="AP2138" t="e">
        <f t="shared" si="591"/>
        <v>#VALUE!</v>
      </c>
      <c r="AQ2138">
        <f t="shared" si="592"/>
        <v>1.0136125654450261</v>
      </c>
      <c r="AR2138">
        <f t="shared" si="593"/>
        <v>1</v>
      </c>
      <c r="AS2138" t="e">
        <f t="shared" si="594"/>
        <v>#VALUE!</v>
      </c>
    </row>
    <row r="2139" spans="1:46" hidden="1" x14ac:dyDescent="0.35">
      <c r="A2139" s="6">
        <v>1059</v>
      </c>
      <c r="B2139" s="11" t="s">
        <v>2535</v>
      </c>
      <c r="C2139" s="8" t="s">
        <v>2536</v>
      </c>
      <c r="D2139" s="2">
        <v>2</v>
      </c>
      <c r="E2139" s="2">
        <v>60</v>
      </c>
      <c r="F2139" s="2" t="s">
        <v>38</v>
      </c>
      <c r="G2139" s="12"/>
      <c r="H2139" s="8" t="s">
        <v>121</v>
      </c>
      <c r="I2139" s="2">
        <v>52398000</v>
      </c>
      <c r="J2139" s="2">
        <v>52380000</v>
      </c>
      <c r="K2139" s="2">
        <v>57206000</v>
      </c>
      <c r="L2139" s="2">
        <v>148903000</v>
      </c>
      <c r="M2139" s="2">
        <v>51000</v>
      </c>
      <c r="N2139" s="2">
        <v>2525000</v>
      </c>
      <c r="O2139" s="2">
        <v>4636000</v>
      </c>
      <c r="P2139" s="2">
        <v>3335000</v>
      </c>
      <c r="Q2139" s="14">
        <v>51000</v>
      </c>
      <c r="R2139" s="14">
        <v>2525000</v>
      </c>
      <c r="S2139" s="14">
        <v>4709000</v>
      </c>
      <c r="T2139" s="14">
        <v>4976000</v>
      </c>
      <c r="U2139" s="14">
        <v>21861000</v>
      </c>
      <c r="V2139" s="14">
        <v>21956000</v>
      </c>
      <c r="W2139" s="14">
        <v>47798000</v>
      </c>
      <c r="X2139" s="14">
        <v>-126124000</v>
      </c>
      <c r="Y2139" s="14" t="s">
        <v>38</v>
      </c>
      <c r="Z2139" s="14" t="s">
        <v>38</v>
      </c>
      <c r="AA2139" s="14" t="s">
        <v>38</v>
      </c>
      <c r="AB2139" s="14" t="s">
        <v>38</v>
      </c>
      <c r="AC2139" s="14">
        <v>-95000</v>
      </c>
      <c r="AD2139" s="14">
        <v>-5092000</v>
      </c>
      <c r="AE2139" s="14">
        <v>173922000</v>
      </c>
      <c r="AF2139" s="14">
        <v>-2413000</v>
      </c>
      <c r="AG2139" s="2">
        <v>26276000</v>
      </c>
      <c r="AH2139" s="2">
        <v>26371000</v>
      </c>
      <c r="AI2139" s="2">
        <v>52213000</v>
      </c>
      <c r="AJ2139" s="2">
        <v>-121688000</v>
      </c>
      <c r="AK2139" s="16" t="str">
        <f t="shared" si="588"/>
        <v>Нет</v>
      </c>
      <c r="AL2139" s="16" t="str">
        <f t="shared" si="601"/>
        <v>Нет</v>
      </c>
      <c r="AM2139" s="16" t="str">
        <f t="shared" ref="AM2139:AM2141" si="603">IF(AN2139&gt;1,"Да","Нет")</f>
        <v>Нет</v>
      </c>
      <c r="AN2139">
        <f t="shared" si="589"/>
        <v>2.0198019801980199E-2</v>
      </c>
      <c r="AO2139">
        <f t="shared" si="590"/>
        <v>0.54465056082830021</v>
      </c>
      <c r="AP2139">
        <f t="shared" si="591"/>
        <v>1.3901049475262368</v>
      </c>
      <c r="AQ2139">
        <f t="shared" si="592"/>
        <v>0.99639755792347651</v>
      </c>
      <c r="AR2139">
        <f t="shared" si="593"/>
        <v>0.50506578821366321</v>
      </c>
      <c r="AS2139">
        <f t="shared" si="594"/>
        <v>-0.42907271053842616</v>
      </c>
    </row>
    <row r="2140" spans="1:46" hidden="1" x14ac:dyDescent="0.35">
      <c r="A2140" s="6">
        <v>391</v>
      </c>
      <c r="B2140" s="11" t="s">
        <v>954</v>
      </c>
      <c r="C2140" s="8" t="s">
        <v>955</v>
      </c>
      <c r="D2140" s="2">
        <v>3</v>
      </c>
      <c r="E2140" s="2">
        <v>99</v>
      </c>
      <c r="F2140" s="2" t="s">
        <v>38</v>
      </c>
      <c r="G2140" s="12"/>
      <c r="H2140" s="8" t="s">
        <v>40</v>
      </c>
      <c r="I2140" s="2">
        <v>11140000</v>
      </c>
      <c r="J2140" s="2">
        <v>11140000</v>
      </c>
      <c r="K2140" s="2">
        <v>11075000</v>
      </c>
      <c r="L2140" s="2">
        <v>11018000</v>
      </c>
      <c r="M2140" s="2">
        <v>45000</v>
      </c>
      <c r="N2140" s="2">
        <v>45000</v>
      </c>
      <c r="O2140" s="2">
        <v>208000</v>
      </c>
      <c r="P2140" s="2">
        <v>293000</v>
      </c>
      <c r="Q2140" s="14">
        <v>45000</v>
      </c>
      <c r="R2140" s="14">
        <v>45000</v>
      </c>
      <c r="S2140" s="14">
        <v>208000</v>
      </c>
      <c r="T2140" s="14">
        <v>528000</v>
      </c>
      <c r="U2140" s="14">
        <v>-93468000</v>
      </c>
      <c r="V2140" s="14">
        <v>-93468000</v>
      </c>
      <c r="W2140" s="14">
        <v>-91607000</v>
      </c>
      <c r="X2140" s="14">
        <v>-90519000</v>
      </c>
      <c r="Y2140" s="14" t="s">
        <v>38</v>
      </c>
      <c r="Z2140" s="14" t="s">
        <v>38</v>
      </c>
      <c r="AA2140" s="14" t="s">
        <v>38</v>
      </c>
      <c r="AB2140" s="14" t="s">
        <v>38</v>
      </c>
      <c r="AC2140" s="14">
        <v>-1861000</v>
      </c>
      <c r="AD2140" s="14">
        <v>-1861000</v>
      </c>
      <c r="AE2140" s="14">
        <v>-1088000</v>
      </c>
      <c r="AF2140" s="14">
        <v>-1175000</v>
      </c>
      <c r="AG2140" s="2">
        <v>-48030000</v>
      </c>
      <c r="AH2140" s="2">
        <v>-48030000</v>
      </c>
      <c r="AI2140" s="2">
        <v>-46169000</v>
      </c>
      <c r="AJ2140" s="2">
        <v>-45081000</v>
      </c>
      <c r="AK2140" s="16" t="str">
        <f t="shared" si="588"/>
        <v>Нет</v>
      </c>
      <c r="AL2140" s="16" t="str">
        <f t="shared" si="601"/>
        <v>Нет</v>
      </c>
      <c r="AM2140" s="16" t="str">
        <f t="shared" si="603"/>
        <v>Нет</v>
      </c>
      <c r="AN2140">
        <f t="shared" si="589"/>
        <v>1</v>
      </c>
      <c r="AO2140">
        <f t="shared" si="590"/>
        <v>0.21634615384615385</v>
      </c>
      <c r="AP2140">
        <f t="shared" si="591"/>
        <v>0.70989761092150172</v>
      </c>
      <c r="AQ2140">
        <f t="shared" si="592"/>
        <v>1</v>
      </c>
      <c r="AR2140">
        <f t="shared" si="593"/>
        <v>1.0403084320648055</v>
      </c>
      <c r="AS2140">
        <f t="shared" si="594"/>
        <v>1.0241343359730264</v>
      </c>
    </row>
    <row r="2141" spans="1:46" hidden="1" x14ac:dyDescent="0.35">
      <c r="A2141" s="6">
        <v>1456</v>
      </c>
      <c r="B2141" s="11" t="s">
        <v>3447</v>
      </c>
      <c r="C2141" s="8" t="s">
        <v>3448</v>
      </c>
      <c r="D2141" s="2">
        <v>2</v>
      </c>
      <c r="E2141" s="2">
        <v>44</v>
      </c>
      <c r="F2141" s="2" t="s">
        <v>38</v>
      </c>
      <c r="G2141" s="12"/>
      <c r="H2141" s="8" t="s">
        <v>40</v>
      </c>
      <c r="I2141" s="2">
        <v>527231000</v>
      </c>
      <c r="J2141" s="2">
        <v>151796000</v>
      </c>
      <c r="K2141" s="2">
        <v>26803000</v>
      </c>
      <c r="L2141" s="2">
        <v>29021000</v>
      </c>
      <c r="M2141" s="2">
        <v>23000</v>
      </c>
      <c r="N2141" s="2">
        <v>-10816000</v>
      </c>
      <c r="O2141" s="2">
        <v>-1351000</v>
      </c>
      <c r="P2141" s="2">
        <v>-4827000</v>
      </c>
      <c r="Q2141" s="14">
        <v>45000</v>
      </c>
      <c r="R2141" s="14">
        <v>30833000</v>
      </c>
      <c r="S2141" s="14">
        <v>34571000</v>
      </c>
      <c r="T2141" s="14">
        <v>29662000</v>
      </c>
      <c r="U2141" s="14">
        <v>91158000</v>
      </c>
      <c r="V2141" s="14">
        <v>66033000</v>
      </c>
      <c r="W2141" s="14">
        <v>-45130000</v>
      </c>
      <c r="X2141" s="14">
        <v>-34679000</v>
      </c>
      <c r="Y2141" s="14" t="s">
        <v>38</v>
      </c>
      <c r="Z2141" s="14" t="s">
        <v>38</v>
      </c>
      <c r="AA2141" s="14" t="s">
        <v>38</v>
      </c>
      <c r="AB2141" s="14" t="s">
        <v>38</v>
      </c>
      <c r="AC2141" s="14">
        <v>21418000</v>
      </c>
      <c r="AD2141" s="14">
        <v>111163000</v>
      </c>
      <c r="AE2141" s="14">
        <v>-10451000</v>
      </c>
      <c r="AF2141" s="14">
        <v>30520000</v>
      </c>
      <c r="AG2141" s="2">
        <v>126036000</v>
      </c>
      <c r="AH2141" s="2">
        <v>100911000</v>
      </c>
      <c r="AI2141" s="2">
        <v>-10252000</v>
      </c>
      <c r="AJ2141" s="2">
        <v>199000</v>
      </c>
      <c r="AK2141" s="16" t="str">
        <f t="shared" si="588"/>
        <v>Да</v>
      </c>
      <c r="AL2141" s="16" t="str">
        <f t="shared" si="601"/>
        <v>Нет</v>
      </c>
      <c r="AM2141" s="16" t="str">
        <f t="shared" si="603"/>
        <v>Нет</v>
      </c>
      <c r="AN2141">
        <f t="shared" si="589"/>
        <v>-2.1264792899408284E-3</v>
      </c>
      <c r="AO2141">
        <f t="shared" si="590"/>
        <v>8.0059215396002958</v>
      </c>
      <c r="AP2141">
        <f t="shared" si="591"/>
        <v>0.27988398591257507</v>
      </c>
      <c r="AQ2141">
        <f t="shared" si="592"/>
        <v>1.2489817760204536</v>
      </c>
      <c r="AR2141">
        <f t="shared" si="593"/>
        <v>-9.8430550136558725</v>
      </c>
      <c r="AS2141">
        <f t="shared" si="594"/>
        <v>-51.517587939698494</v>
      </c>
    </row>
    <row r="2142" spans="1:46" ht="72.5" hidden="1" x14ac:dyDescent="0.35">
      <c r="A2142" s="6">
        <v>537</v>
      </c>
      <c r="B2142" s="11" t="s">
        <v>1309</v>
      </c>
      <c r="C2142" s="8" t="s">
        <v>1310</v>
      </c>
      <c r="D2142" s="2">
        <v>4</v>
      </c>
      <c r="E2142" s="2">
        <v>99</v>
      </c>
      <c r="F2142" s="2" t="s">
        <v>38</v>
      </c>
      <c r="G2142" s="12" t="s">
        <v>1311</v>
      </c>
      <c r="H2142" s="8" t="s">
        <v>40</v>
      </c>
      <c r="I2142" s="2">
        <v>10399000</v>
      </c>
      <c r="J2142" s="2">
        <v>10400000</v>
      </c>
      <c r="K2142" s="2" t="s">
        <v>38</v>
      </c>
      <c r="L2142" s="2">
        <v>19186000</v>
      </c>
      <c r="M2142" s="2">
        <v>42000</v>
      </c>
      <c r="N2142" s="2" t="s">
        <v>38</v>
      </c>
      <c r="O2142" s="2" t="s">
        <v>38</v>
      </c>
      <c r="P2142" s="2">
        <v>-12131000</v>
      </c>
      <c r="Q2142" s="14">
        <v>42000</v>
      </c>
      <c r="R2142" s="14" t="s">
        <v>38</v>
      </c>
      <c r="S2142" s="14" t="s">
        <v>38</v>
      </c>
      <c r="T2142" s="14">
        <v>26618000</v>
      </c>
      <c r="U2142" s="14">
        <v>-15346000</v>
      </c>
      <c r="V2142" s="14">
        <v>-14491000</v>
      </c>
      <c r="W2142" s="14" t="s">
        <v>38</v>
      </c>
      <c r="X2142" s="14">
        <v>-17456000</v>
      </c>
      <c r="Y2142" s="14" t="s">
        <v>38</v>
      </c>
      <c r="Z2142" s="14" t="s">
        <v>38</v>
      </c>
      <c r="AA2142" s="14" t="s">
        <v>38</v>
      </c>
      <c r="AB2142" s="14" t="s">
        <v>38</v>
      </c>
      <c r="AC2142" s="14">
        <v>-436000</v>
      </c>
      <c r="AD2142" s="14" t="s">
        <v>38</v>
      </c>
      <c r="AE2142" s="14" t="s">
        <v>38</v>
      </c>
      <c r="AF2142" s="14">
        <v>-995000</v>
      </c>
      <c r="AG2142" s="2">
        <v>-6767000</v>
      </c>
      <c r="AH2142" s="2">
        <v>-5912000</v>
      </c>
      <c r="AI2142" s="2" t="s">
        <v>38</v>
      </c>
      <c r="AJ2142" s="2">
        <v>-8380000</v>
      </c>
      <c r="AK2142" s="16" t="str">
        <f t="shared" si="588"/>
        <v>Нет</v>
      </c>
      <c r="AL2142" s="16" t="str">
        <f t="shared" si="601"/>
        <v>Да</v>
      </c>
      <c r="AM2142" s="16"/>
      <c r="AN2142" t="e">
        <f t="shared" si="589"/>
        <v>#VALUE!</v>
      </c>
      <c r="AO2142" t="e">
        <f t="shared" si="590"/>
        <v>#VALUE!</v>
      </c>
      <c r="AP2142" t="e">
        <f t="shared" si="591"/>
        <v>#VALUE!</v>
      </c>
      <c r="AQ2142">
        <f t="shared" si="592"/>
        <v>1.1446211096075778</v>
      </c>
      <c r="AR2142" t="e">
        <f t="shared" si="593"/>
        <v>#VALUE!</v>
      </c>
      <c r="AS2142" t="e">
        <f t="shared" si="594"/>
        <v>#VALUE!</v>
      </c>
    </row>
    <row r="2143" spans="1:46" ht="72.5" hidden="1" x14ac:dyDescent="0.35">
      <c r="A2143" s="6">
        <v>165</v>
      </c>
      <c r="B2143" s="11" t="s">
        <v>413</v>
      </c>
      <c r="C2143" s="8" t="s">
        <v>414</v>
      </c>
      <c r="D2143" s="2">
        <v>1</v>
      </c>
      <c r="E2143" s="2">
        <v>99</v>
      </c>
      <c r="F2143" s="2" t="s">
        <v>38</v>
      </c>
      <c r="G2143" s="12" t="s">
        <v>415</v>
      </c>
      <c r="H2143" s="8" t="s">
        <v>40</v>
      </c>
      <c r="I2143" s="2">
        <v>48155000</v>
      </c>
      <c r="J2143" s="2">
        <v>42292000</v>
      </c>
      <c r="K2143" s="2">
        <v>31027000</v>
      </c>
      <c r="L2143" s="2">
        <v>39755000</v>
      </c>
      <c r="M2143" s="2">
        <v>29000</v>
      </c>
      <c r="N2143" s="2">
        <v>-755000</v>
      </c>
      <c r="O2143" s="2">
        <v>-4523000</v>
      </c>
      <c r="P2143" s="2">
        <v>-12817000</v>
      </c>
      <c r="Q2143" s="14">
        <v>30000</v>
      </c>
      <c r="R2143" s="14">
        <v>909000</v>
      </c>
      <c r="S2143" s="14">
        <v>6108000</v>
      </c>
      <c r="T2143" s="14">
        <v>10111000</v>
      </c>
      <c r="U2143" s="14">
        <v>-59236000</v>
      </c>
      <c r="V2143" s="14">
        <v>-55609000</v>
      </c>
      <c r="W2143" s="14">
        <v>-51871000</v>
      </c>
      <c r="X2143" s="14">
        <v>-43884000</v>
      </c>
      <c r="Y2143" s="14" t="s">
        <v>38</v>
      </c>
      <c r="Z2143" s="14" t="s">
        <v>38</v>
      </c>
      <c r="AA2143" s="14" t="s">
        <v>38</v>
      </c>
      <c r="AB2143" s="14" t="s">
        <v>38</v>
      </c>
      <c r="AC2143" s="14">
        <v>-3627000</v>
      </c>
      <c r="AD2143" s="14">
        <v>-3738000</v>
      </c>
      <c r="AE2143" s="14">
        <v>-7987000</v>
      </c>
      <c r="AF2143" s="14">
        <v>-12967000</v>
      </c>
      <c r="AG2143" s="2">
        <v>-19055000</v>
      </c>
      <c r="AH2143" s="2">
        <v>-15428000</v>
      </c>
      <c r="AI2143" s="2">
        <v>-11690000</v>
      </c>
      <c r="AJ2143" s="2">
        <v>-3703000</v>
      </c>
      <c r="AK2143" s="16" t="str">
        <f t="shared" si="588"/>
        <v>Нет</v>
      </c>
      <c r="AL2143" s="16" t="str">
        <f t="shared" si="601"/>
        <v>Нет</v>
      </c>
      <c r="AM2143" s="16" t="str">
        <f>IF(AN2143&gt;1,"Да","Нет")</f>
        <v>Нет</v>
      </c>
      <c r="AN2143">
        <f t="shared" si="589"/>
        <v>-3.8410596026490065E-2</v>
      </c>
      <c r="AO2143">
        <f t="shared" si="590"/>
        <v>0.16692460756135308</v>
      </c>
      <c r="AP2143">
        <f t="shared" si="591"/>
        <v>0.35289069204962159</v>
      </c>
      <c r="AQ2143">
        <f t="shared" si="592"/>
        <v>1.2350920404459425</v>
      </c>
      <c r="AR2143">
        <f t="shared" si="593"/>
        <v>1.3197604790419162</v>
      </c>
      <c r="AS2143">
        <f t="shared" si="594"/>
        <v>3.1568998109640831</v>
      </c>
    </row>
    <row r="2145" spans="1:1" x14ac:dyDescent="0.35">
      <c r="A2145" s="7" t="s">
        <v>5082</v>
      </c>
    </row>
  </sheetData>
  <autoFilter ref="A1:AT2143">
    <filterColumn colId="38">
      <filters>
        <filter val="Да"/>
      </filters>
    </filterColumn>
    <filterColumn colId="45">
      <customFilters>
        <customFilter operator="greaterThan" val="3"/>
      </customFilters>
    </filterColumn>
  </autoFilter>
  <hyperlinks>
    <hyperlink ref="B2034" r:id="rId1" location="company/886E759E0B464F4B8805A72D4FE6AA73/101"/>
    <hyperlink ref="B2084" r:id="rId2" location="company/BF0E0AF1856244708967E719FC299BE7/101"/>
    <hyperlink ref="B1393" r:id="rId3" location="company/D181D1B5513645C2B145ADE8E3578053/101"/>
    <hyperlink ref="B2" r:id="rId4" location="company/4C435C15312D469CA204917029DE6182/101"/>
    <hyperlink ref="B1317" r:id="rId5" location="company/6FF4796F8D7C4C9C947BA4761DD27F03/101"/>
    <hyperlink ref="B1341" r:id="rId6" location="company/5CCD8481EFA344F58F7435B1B0F77A17/101"/>
    <hyperlink ref="B1918" r:id="rId7" location="company/096B20E5FC0C4357948875D5E323B6DE/101"/>
    <hyperlink ref="B3" r:id="rId8" location="company/DCC1D0C1AC394D56BA3A6F97C29795EF/101"/>
    <hyperlink ref="B4" r:id="rId9" location="company/DB5623B5EF384FB484397DF4E0873945/101"/>
    <hyperlink ref="B1302" r:id="rId10" location="company/7896EDF0C10041D0887E1014D0AA67A6/101"/>
    <hyperlink ref="B1794" r:id="rId11" location="company/7B2B24DCA52E4342BC167DD1C71A1D7F/101"/>
    <hyperlink ref="B1875" r:id="rId12" location="company/2FEABE3A4A824D7ABED036918CD34A2B/101"/>
    <hyperlink ref="B5" r:id="rId13" location="company/D5C22565BA8945A9AD306A4094A1E263/101"/>
    <hyperlink ref="B2121" r:id="rId14" location="company/58AF631954BA46A6978EFA4BA0888632/101"/>
    <hyperlink ref="B1632" r:id="rId15" location="company/1E4EEEE48B2E45929DC5D7050B1784F2/101"/>
    <hyperlink ref="B6" r:id="rId16" location="company/1FD841F759F745EAB79B6DBF815BC62A/101"/>
    <hyperlink ref="B7" r:id="rId17" location="company/1EBB529E1EE944688BC32B98FF431692/101"/>
    <hyperlink ref="B1842" r:id="rId18" location="company/3C78A83BA540405AA4B5C0DF08FC53F4/101"/>
    <hyperlink ref="B8" r:id="rId19" location="company/F030AE35C2544727B9AB544C6B609B24/101"/>
    <hyperlink ref="B9" r:id="rId20" location="company/C2A4B498C6F94694BC74B774BFDBF0B6/101"/>
    <hyperlink ref="B1588" r:id="rId21" location="company/54F1CF68EA6B488CB685C47B036BD50E/101"/>
    <hyperlink ref="B2000" r:id="rId22" location="company/C01D1B141FF540E9AF5DE0BE245BC620/101"/>
    <hyperlink ref="B1363" r:id="rId23" location="company/0520DF1769A24892B25E213B433C46E9/101"/>
    <hyperlink ref="B1337" r:id="rId24" location="company/A45F573A11BC4D0282BBAF3C1E1DD911/101"/>
    <hyperlink ref="B10" r:id="rId25" location="company/565100A8080C4D1393661C8A9F3C3797/101"/>
    <hyperlink ref="B11" r:id="rId26" location="company/1E225F1B49644E4A8EC77DE5236CC831/101"/>
    <hyperlink ref="B1486" r:id="rId27" location="company/982C1CDF3CFE4A12BAFF90D631B34F83/101"/>
    <hyperlink ref="B12" r:id="rId28" location="company/CB80F15DB1E247DD9185780677E72DA6/101"/>
    <hyperlink ref="B13" r:id="rId29" location="company/780DCA2C416047BDA2CE2BF9DB3A9A0D/101"/>
    <hyperlink ref="B14" r:id="rId30" location="company/F87F8E9D022741FAA0CE06E465FF6C3A/101"/>
    <hyperlink ref="B15" r:id="rId31" location="company/B266E3F1485444D296CFB261E12C4999/101"/>
    <hyperlink ref="B1448" r:id="rId32" location="company/8FD09DB99C4B424F95187AF45D7395F4/101"/>
    <hyperlink ref="B1748" r:id="rId33" location="company/2EFA3E019AEE4B01891D6D81A527B5BB/101"/>
    <hyperlink ref="B1456" r:id="rId34" location="company/2ECB825305B24449BC6690889F37932B/101"/>
    <hyperlink ref="B1747" r:id="rId35" location="company/BA60E980D118460293E98CA6C80F8EFE/101"/>
    <hyperlink ref="B1435" r:id="rId36" location="company/74CBDF97BEB14C619B0BC2171EA2A103/101"/>
    <hyperlink ref="B16" r:id="rId37" location="company/0BBED4A646874EA79E32677A34EEE372/101"/>
    <hyperlink ref="B1966" r:id="rId38" location="company/EFCD09EA2A3F4885B0DFEB5D9F5F59DB/101"/>
    <hyperlink ref="B2033" r:id="rId39" location="company/DAB378C18FE549C69335A732B652C6F4/101"/>
    <hyperlink ref="B17" r:id="rId40" location="company/7DAE0573A5264E52A28CE9E6CD1FDA10/101"/>
    <hyperlink ref="B1582" r:id="rId41" location="company/242AAC1CB8264DA89B1DF3417ED0178D/101"/>
    <hyperlink ref="B18" r:id="rId42" location="company/927E50C922F44A499752421BCCBA3DBE/101"/>
    <hyperlink ref="B1277" r:id="rId43" location="company/1D1794E3708746CCBDA49825AAE32696/101"/>
    <hyperlink ref="B19" r:id="rId44" location="company/F11E8AC543014E1FAB3911FBC305AA2A/101"/>
    <hyperlink ref="B1497" r:id="rId45" location="company/C5C35E90043D47CBA7A2EE5975D0966B/101"/>
    <hyperlink ref="B1753" r:id="rId46" location="company/684A3DEB6A2340008289B27DEB7EA278/101"/>
    <hyperlink ref="B20" r:id="rId47" location="company/04837C98919F41048641991DA6FA50A1/101"/>
    <hyperlink ref="B1678" r:id="rId48" location="company/214DA1BBC0BB438AA88F260A4FFA917F/101"/>
    <hyperlink ref="B21" r:id="rId49" location="company/84DB488851834700A6859C9DD7DCE8A2/101"/>
    <hyperlink ref="B1859" r:id="rId50" location="company/D1938BB50509438A86934E38170AFDC8/101"/>
    <hyperlink ref="B22" r:id="rId51" location="company/E1BE5462E3EA48C993707A44640C5CAD/101"/>
    <hyperlink ref="B2027" r:id="rId52" location="company/3CBD634FD4744E40B6A76D18302DE3EF/101"/>
    <hyperlink ref="B23" r:id="rId53" location="company/259876CA672E451AB941285D29E9CDB9/101"/>
    <hyperlink ref="B24" r:id="rId54" location="company/69823EA3709745B1A61208714F8C99D8/101"/>
    <hyperlink ref="B25" r:id="rId55" location="company/45DF4A17A7E248C2BCF1D645579FB9E7/101"/>
    <hyperlink ref="B26" r:id="rId56" location="company/68DA034B7FE54ACB9477C2068D06772D/101"/>
    <hyperlink ref="B2068" r:id="rId57" location="company/648D807E7C8C43F580ACA9A01000D369/101"/>
    <hyperlink ref="B1908" r:id="rId58" location="company/DE995DF2EE7D4F2B895C3AAA561DC75A/101"/>
    <hyperlink ref="B1772" r:id="rId59" location="company/96A2BA1AEEC84F7DB135EE436694CE80/101"/>
    <hyperlink ref="B27" r:id="rId60" location="company/65CCFDA8A30448178DF7F2DA89810795/101"/>
    <hyperlink ref="B28" r:id="rId61" location="company/281B654A49F4409A91B471C818FF5754/101"/>
    <hyperlink ref="B2002" r:id="rId62" location="company/EE6DFB19FD2C49D7BF01C48989671955/101"/>
    <hyperlink ref="B29" r:id="rId63" location="company/F0A3A00DA5E042919D7CE6BB677DAE1E/101"/>
    <hyperlink ref="B30" r:id="rId64" location="company/6BB0527735144F2FA1333F2F957991BD/101"/>
    <hyperlink ref="B1413" r:id="rId65" location="company/ABF2D231EA1D4801913DD978B2A05CA3/101"/>
    <hyperlink ref="B2036" r:id="rId66" location="company/08379FA13BDF43BFA507E2F719A372AC/101"/>
    <hyperlink ref="B1599" r:id="rId67" location="company/A64155E057C64D1481F73E5B52205BA9/101"/>
    <hyperlink ref="B31" r:id="rId68" location="company/DB03F69519C145C69AA851435C36DB95/101"/>
    <hyperlink ref="B1294" r:id="rId69" location="company/10BEA2CF99974D40A9CA829F2D16A6FF/101"/>
    <hyperlink ref="B32" r:id="rId70" location="company/D75D62F8AED7427F941019BEF70E1702/101"/>
    <hyperlink ref="B1225" r:id="rId71" location="company/874C8F95856E47CE87CE0FFBB321F264/101"/>
    <hyperlink ref="B1215" r:id="rId72" location="company/3E42C39A72B34E90A83E3041D2C7C2D6/101"/>
    <hyperlink ref="B33" r:id="rId73" location="company/A3AB2011A63746B4BECF60D957C6200F/101"/>
    <hyperlink ref="B34" r:id="rId74" location="company/7A95DB33CE1A4B31B28CAA27CBA775D7/101"/>
    <hyperlink ref="B1446" r:id="rId75" location="company/351E42D2469F42E6ACF019D2B4D9111F/101"/>
    <hyperlink ref="B1168" r:id="rId76" location="company/FF98DFB50094450DBFD39B892BCBC9D1/101"/>
    <hyperlink ref="B35" r:id="rId77" location="company/390C9045EDBE4DB69739DC6F85BDC54E/101"/>
    <hyperlink ref="B36" r:id="rId78" location="company/6AF48B3FC5CC4E03ADB3745B6F6DBD55/101"/>
    <hyperlink ref="B2019" r:id="rId79" location="company/32439BE95A4A4E3093BA71033A9E9C18/101"/>
    <hyperlink ref="B1689" r:id="rId80" location="company/D0B1EE8B17ED479EB5111C18E904B66A/101"/>
    <hyperlink ref="B37" r:id="rId81" location="company/BF31E5A04ADF45FFB9E952ECC897640E/101"/>
    <hyperlink ref="B1767" r:id="rId82" location="company/34A6FAE1832F43A09B753DBD8D1F435E/101"/>
    <hyperlink ref="B1554" r:id="rId83" location="company/DAD2BEE48E6D493DAB1B7C937E16985E/101"/>
    <hyperlink ref="B2015" r:id="rId84" location="company/44F86A2A4F514452B2327D81AB87BC05/101"/>
    <hyperlink ref="B1193" r:id="rId85" location="company/09F3B2A39AC74B4790C57FA894917713/101"/>
    <hyperlink ref="B38" r:id="rId86" location="company/4106A7C599F840A7A2AA37E5665ADC40/101"/>
    <hyperlink ref="B1703" r:id="rId87" location="company/58ADDE749D334B558F3CB64FCE85ABD9/101"/>
    <hyperlink ref="B39" r:id="rId88" location="company/ED2B1B2AFD2248779728292A3B211237/101"/>
    <hyperlink ref="B1295" r:id="rId89" location="company/8E1C676D26AF407A8E48810F8FBDFBB6/101"/>
    <hyperlink ref="B1283" r:id="rId90" location="company/02423A8B070940C089C5B1AF3F848742/101"/>
    <hyperlink ref="B1154" r:id="rId91" location="company/4A4A3A02862C4073A458D41F1B38569A/101"/>
    <hyperlink ref="B40" r:id="rId92" location="company/D299EF4EA3154BFDBD8FE432788672C3/101"/>
    <hyperlink ref="B41" r:id="rId93" location="company/575BC97D85154C838BF14E7A43534D86/101"/>
    <hyperlink ref="B1491" r:id="rId94" location="company/DEC23A9E8E4847EBAA582ADF1A6C7EEF/101"/>
    <hyperlink ref="B42" r:id="rId95" location="company/A30104AE771340E6A6A15D5EF91417D9/101"/>
    <hyperlink ref="B43" r:id="rId96" location="company/80F3A65D961B488BACB1044E9BC5DB10/101"/>
    <hyperlink ref="B1745" r:id="rId97" location="company/BF77E24190284E479A0246B9A683E988/101"/>
    <hyperlink ref="B44" r:id="rId98" location="company/1AAAACB901144121A4D0569267091EDC/101"/>
    <hyperlink ref="B1740" r:id="rId99" location="company/9072616C94F04CBE83B494D57FD44BEE/101"/>
    <hyperlink ref="B1185" r:id="rId100" location="company/6807FDCE3864415DA588D5B9A42CA7E9/101"/>
    <hyperlink ref="B45" r:id="rId101" location="company/F790293F54F34215B6CA34342609AA1E/101"/>
    <hyperlink ref="B46" r:id="rId102" location="company/A85E3539CE914200B49F92260C8539E9/101"/>
    <hyperlink ref="B47" r:id="rId103" location="company/5054ABF66EF34B60A74E6741527A9DA4/101"/>
    <hyperlink ref="B48" r:id="rId104" location="company/80CC189746844822B89C45D46B65CFCD/101"/>
    <hyperlink ref="B49" r:id="rId105" location="company/B5C252DF9047495D9AC4FCCD8413DEA1/101"/>
    <hyperlink ref="B1150" r:id="rId106" location="company/80FEBA0EF2FB40A8995667CE1E17C208/101"/>
    <hyperlink ref="B50" r:id="rId107" location="company/800B1CC20BEC470D9B8AA5C7D660509B/101"/>
    <hyperlink ref="B51" r:id="rId108" location="company/DC0166B6E0BC4B09B1CAE53F2C974A94/101"/>
    <hyperlink ref="B52" r:id="rId109" location="company/DC405BFCA6FF464583B48EFA4500842D/101"/>
    <hyperlink ref="B53" r:id="rId110" location="company/CA5A747C512D4EADABA58B886AB0AB4D/101"/>
    <hyperlink ref="B1331" r:id="rId111" location="company/5382A527DA57411CA58ADBCF7102675E/101"/>
    <hyperlink ref="B54" r:id="rId112" location="company/CFAE8BD5BFC14DAC96059666CA375B99/101"/>
    <hyperlink ref="B55" r:id="rId113" location="company/21B0B337A57E4FBB89F0F7C8C6139092/101"/>
    <hyperlink ref="B1641" r:id="rId114" location="company/D39B0342BD8C495382961FD1046F9D4A/101"/>
    <hyperlink ref="B56" r:id="rId115" location="company/3F860D33CA304B279D50DF8E9D15B927/101"/>
    <hyperlink ref="B57" r:id="rId116" location="company/6BCCBB5BE7A7493086E85420BE569DC5/101"/>
    <hyperlink ref="B58" r:id="rId117" location="company/0187F8B0478E4577BE6B60485FA15B6A/101"/>
    <hyperlink ref="B59" r:id="rId118" location="company/472C8C224F774990A20A8083255EBFF8/101"/>
    <hyperlink ref="B60" r:id="rId119" location="company/AFA55809A84A43B8B0D9AD55C446820A/101"/>
    <hyperlink ref="B61" r:id="rId120" location="company/1BEB36873E0846DBB611DC7E6780850E/101"/>
    <hyperlink ref="B62" r:id="rId121" location="company/2627908107B640ADA187F153F1701324/101"/>
    <hyperlink ref="B63" r:id="rId122" location="company/7F7F15EAA7DA4692ACC3387CE888070E/101"/>
    <hyperlink ref="B1444" r:id="rId123" location="company/4EA32012E26D4040A76EC50B8552266C/101"/>
    <hyperlink ref="B64" r:id="rId124" location="company/80D682A80EE641CE84F02D1168B8F9C9/101"/>
    <hyperlink ref="B1516" r:id="rId125" location="company/436902C959CE4DC09C89D0F4BDB16900/101"/>
    <hyperlink ref="B65" r:id="rId126" location="company/970DABFD581745A8ACCE665409A1DE12/101"/>
    <hyperlink ref="B1480" r:id="rId127" location="company/AA6F5A65BF90434EB5D8B804DAB84D32/101"/>
    <hyperlink ref="B66" r:id="rId128" location="company/2AC154FA119F4C8AAB060298E8A8245F/101"/>
    <hyperlink ref="B1299" r:id="rId129" location="company/1C6AC463028A4CAFAC60F216C76715C6/101"/>
    <hyperlink ref="B67" r:id="rId130" location="company/00456DDE7A3B41128CED204BDE8B323E/101"/>
    <hyperlink ref="B1830" r:id="rId131" location="company/6665265A2AF2431AB537A7A756AB1B32/101"/>
    <hyperlink ref="B68" r:id="rId132" location="company/7417D0E8C640427F8325E7B412FA5079/101"/>
    <hyperlink ref="B1969" r:id="rId133" location="company/C23951E60A834C209B66D222DCAB4150/101"/>
    <hyperlink ref="B1431" r:id="rId134" location="company/275170D773B344FFA95892DFBA102390/101"/>
    <hyperlink ref="B69" r:id="rId135" location="company/7A91DF42515A43A2A470D5C852D85537/101"/>
    <hyperlink ref="B70" r:id="rId136" location="company/8136B9431B1A40CCB3E24AEB1F961032/101"/>
    <hyperlink ref="B2021" r:id="rId137" location="company/4F0299F275104F1891B28DD5DFBAB623/101"/>
    <hyperlink ref="B71" r:id="rId138" location="company/00C91EDF04D94BEF8F6700FA9B0DEA48/101"/>
    <hyperlink ref="B2063" r:id="rId139" location="company/665C3288823D48C0809CF034E00D920F/101"/>
    <hyperlink ref="B72" r:id="rId140" location="company/406BE6B9539E460CA9ABCE2E1B82FAF3/101"/>
    <hyperlink ref="B73" r:id="rId141" location="company/54636C7C96B541CF87F9CC1639AC1030/101"/>
    <hyperlink ref="B74" r:id="rId142" location="company/51778100B3664263991EFF7250E8083A/101"/>
    <hyperlink ref="B75" r:id="rId143" location="company/15133ADCA14F40D0BFD3CBFE63ECEB87/101"/>
    <hyperlink ref="B76" r:id="rId144" location="company/FF409822C104404F9723CBF2D6D148ED/101"/>
    <hyperlink ref="B1100" r:id="rId145" location="company/EDE215FE0F034B04A191FC768548E2EC/101"/>
    <hyperlink ref="B77" r:id="rId146" location="company/FF8EB667BE5848149D1688457AB886B6/101"/>
    <hyperlink ref="B78" r:id="rId147" location="company/DB020934408F4DE3B3BD5F2332BF0389/101"/>
    <hyperlink ref="B1726" r:id="rId148" location="company/CBB31E79926747078BB54D6049AD4568/101"/>
    <hyperlink ref="B1624" r:id="rId149" location="company/8915259BE3584CD0ACEE78771FBCAE26/101"/>
    <hyperlink ref="B79" r:id="rId150" location="company/7B7B629B357C4012A0E92791F85ED6B2/101"/>
    <hyperlink ref="B1290" r:id="rId151" location="company/F28E824FD3784B838A2F912D15DCC8C1/101"/>
    <hyperlink ref="B1683" r:id="rId152" location="company/8EFB83ED2B654699A7A3D6010E59F1A1/101"/>
    <hyperlink ref="B1987" r:id="rId153" location="company/9106CCA6AC5A4289B1383DE96D6F152E/101"/>
    <hyperlink ref="B80" r:id="rId154" location="company/9C2714BD51664DA9A5452F60E9325D73/101"/>
    <hyperlink ref="B81" r:id="rId155" location="company/BE35727B9B9D448690D6A282D4062020/101"/>
    <hyperlink ref="B82" r:id="rId156" location="company/9A2BCDA215A84351939F983CA1AC202C/101"/>
    <hyperlink ref="B83" r:id="rId157" location="company/FF2D1D3640184F479ADEDDCE8EE0A94D/101"/>
    <hyperlink ref="B84" r:id="rId158" location="company/864589A7ED6D4F53B8E923BB8A7E1753/101"/>
    <hyperlink ref="B1799" r:id="rId159" location="company/53537DF7E5FF48FA91F29948B4556506/101"/>
    <hyperlink ref="B1800" r:id="rId160" location="company/C655229B265B412DB3F241030FD086A2/101"/>
    <hyperlink ref="B2108" r:id="rId161" location="company/8A8CC72360A84EA6B188B2A433A441D3/101"/>
    <hyperlink ref="B85" r:id="rId162" location="company/45F991F11EE3482CA12F43FF61D5028E/101"/>
    <hyperlink ref="B86" r:id="rId163" location="company/59A4C6E864634D8FA33F97FA676E1310/101"/>
    <hyperlink ref="B1587" r:id="rId164" location="company/4C61895EC2A5476599357E684363B29A/101"/>
    <hyperlink ref="B2143" r:id="rId165" location="company/C4446770E5564501925584D17F92C1F4/101"/>
    <hyperlink ref="B87" r:id="rId166" location="company/F9301EFC5448449A829BCAB568B1A66F/101"/>
    <hyperlink ref="B88" r:id="rId167" location="company/8DAC5A27EEA8448A9AB90A8E6682E579/101"/>
    <hyperlink ref="B89" r:id="rId168" location="company/59707652ABA1428481B4775306CFEAB5/101"/>
    <hyperlink ref="B2124" r:id="rId169" location="company/EBE302E385CF48749BCB3D384F3B0BC3/101"/>
    <hyperlink ref="B1742" r:id="rId170" location="company/6AE288B7522D4142BFA57A6386D8C642/101"/>
    <hyperlink ref="B90" r:id="rId171" location="company/BB435D90576640108C7F3EA67A0BEB56/101"/>
    <hyperlink ref="B91" r:id="rId172" location="company/D68E8E061E6F46F7A9285FC285093C63/101"/>
    <hyperlink ref="B1015" r:id="rId173" location="company/824D0C04D6DF403698424D5AFF22CD73/101"/>
    <hyperlink ref="B92" r:id="rId174" location="company/50EA54ACCD8E47F18813627C6BF10DA5/101"/>
    <hyperlink ref="B93" r:id="rId175" location="company/3F16F3F2E8774A7686485812871AF88C/101"/>
    <hyperlink ref="B94" r:id="rId176" location="company/EF4C63B7A6AE4D83A91BA9A1B71B8BE2/101"/>
    <hyperlink ref="B1829" r:id="rId177" location="company/99E3A73B040A40B5A7AC0F8321B4BD29/101"/>
    <hyperlink ref="B1022" r:id="rId178" location="company/5F90A0C421C247598B7F39DBD4B26EDE/101"/>
    <hyperlink ref="B1082" r:id="rId179" location="company/70A99A888C50430E97638584711747CF/101"/>
    <hyperlink ref="B95" r:id="rId180" location="company/BD50ADF644EC4ED3AA12341DF53D8474/101"/>
    <hyperlink ref="B1297" r:id="rId181" location="company/EF20483429E84AE7A369C664FFDFCFD7/101"/>
    <hyperlink ref="B96" r:id="rId182" location="company/7EF80579260A4FB1921D6795163EDB30/101"/>
    <hyperlink ref="B97" r:id="rId183" location="company/80C961BEB7124BCCB5D7757E9F8C8D67/101"/>
    <hyperlink ref="B98" r:id="rId184" location="company/984ED9D0AE1D405094C322DBD8EBDC2D/101"/>
    <hyperlink ref="B1345" r:id="rId185" location="company/6A248F224FA547818C1ED0D7B57A27FC/101"/>
    <hyperlink ref="B99" r:id="rId186" location="company/B56D5A369FDC4BAB8EF2584E1856298B/101"/>
    <hyperlink ref="B996" r:id="rId187" location="company/724DC1E70FE2483C9F99CE449AD96C8A/101"/>
    <hyperlink ref="B100" r:id="rId188" location="company/B062DE3AAD5345F3A6A196FF0DF6F98E/101"/>
    <hyperlink ref="B101" r:id="rId189" location="company/A6950BC5DF574D499716704246710E99/101"/>
    <hyperlink ref="B102" r:id="rId190" location="company/D36B075572264768B39100861EDA752C/101"/>
    <hyperlink ref="B1802" r:id="rId191" location="company/DE133BEB67814F88B171A2495BD4A6F3/101"/>
    <hyperlink ref="B1419" r:id="rId192" location="company/0BA6CF9F0B704B7BBB54DF9C92B17CC3/101"/>
    <hyperlink ref="B1517" r:id="rId193" location="company/4B13ADAC16AF4E298F77E4D6A7719151/101"/>
    <hyperlink ref="B1353" r:id="rId194" location="company/5437BC647FC74A6DAB560012C360B84C/101"/>
    <hyperlink ref="B1934" r:id="rId195" location="company/8E52E0514A9F47B48D595B58427BA2F7/101"/>
    <hyperlink ref="B1618" r:id="rId196" location="company/5A7F81F95D7A43CCAD234733075025DD/101"/>
    <hyperlink ref="B103" r:id="rId197" location="company/41990BC2B5C2420E88D08B6ACEA81896/101"/>
    <hyperlink ref="B1387" r:id="rId198" location="company/AC57D7BF76444D3AACEDA790EC5C6A9A/101"/>
    <hyperlink ref="B104" r:id="rId199" location="company/BB9BFDE8F02C41B8BD759B99DB31C252/101"/>
    <hyperlink ref="B2029" r:id="rId200" location="company/01695EBB27E24F0DADCB27CA3B09BEFD/101"/>
    <hyperlink ref="B1592" r:id="rId201" location="company/95BD6D2AAB29447D8A4FEF538959E404/101"/>
    <hyperlink ref="B1853" r:id="rId202" location="company/03F4974BBCFE48AFB170BAA63E58AA95/101"/>
    <hyperlink ref="B1594" r:id="rId203" location="company/0EC02998F89547C2AFE82B58BC2FABAC/101"/>
    <hyperlink ref="B1224" r:id="rId204" location="company/8BD79451E7FD4A5CBB7EE278DCA66775/101"/>
    <hyperlink ref="B1739" r:id="rId205" location="company/44DB2BEA29A646CA9040BDC0CF15AAE9/101"/>
    <hyperlink ref="B105" r:id="rId206" location="company/21A7C45B46554A6FBE453C44B885EE3A/101"/>
    <hyperlink ref="B1163" r:id="rId207" location="company/A02744C8B8F3417497E5430C943E1B7B/101"/>
    <hyperlink ref="B1488" r:id="rId208" location="company/E4B355FB3D6E48AF87D0862D929B4B10/101"/>
    <hyperlink ref="B106" r:id="rId209" location="company/C950A2FE54C341CAB80FF2577DF3C131/101"/>
    <hyperlink ref="B1815" r:id="rId210" location="company/EDA83DC2F5474F0196C025E0D0A37F8F/101"/>
    <hyperlink ref="B107" r:id="rId211" location="company/DE7E0DF3157848089A6458F0F0FD20EC/101"/>
    <hyperlink ref="B108" r:id="rId212" location="company/235EC491DAD34C3CAE64666BC179FDD2/101"/>
    <hyperlink ref="B1852" r:id="rId213" location="company/F8540DF760864C6B85F6FA4E0E37CFA7/101"/>
    <hyperlink ref="B109" r:id="rId214" location="company/8E6C3FD710494BEF918AE325FBF99064/101"/>
    <hyperlink ref="B1895" r:id="rId215" location="company/A51DF3AB40124F078A5F99F398F9A364/101"/>
    <hyperlink ref="B1743" r:id="rId216" location="company/DB2C2D870508407881A77DE96635D111/101"/>
    <hyperlink ref="B110" r:id="rId217" location="company/8B6F0DA3030647578A551E95AEC92D58/101"/>
    <hyperlink ref="B111" r:id="rId218" location="company/691934D32C7F4157A93EDBA78D3ADCD5/101"/>
    <hyperlink ref="B1232" r:id="rId219" location="company/CBD6858D731149D5819711EF86ECA852/101"/>
    <hyperlink ref="B1308" r:id="rId220" location="company/2C628587D3D941FA85A0A696E944C503/101"/>
    <hyperlink ref="B112" r:id="rId221" location="company/DC5DDB34056745EDB6594A0B07E44813/101"/>
    <hyperlink ref="B113" r:id="rId222" location="company/84528DBEE485499B9A1722F043ABD8F7/101"/>
    <hyperlink ref="B114" r:id="rId223" location="company/EA49EEC9B32446B4A8D68B97C3A027CD/101"/>
    <hyperlink ref="B1926" r:id="rId224" location="company/AD80D21E439E48C8BABFEE6704C4663E/101"/>
    <hyperlink ref="B1501" r:id="rId225" location="company/44BDF2C3145F4491BD063CFD4649AD5F/101"/>
    <hyperlink ref="B115" r:id="rId226" location="company/C822887202CB44D7A88C982A5C6255CA/101"/>
    <hyperlink ref="B116" r:id="rId227" location="company/FDB7331407A84ECCBD6574052480BA3A/101"/>
    <hyperlink ref="B1273" r:id="rId228" location="company/613928E1056D452BA2558FD418DAA739/101"/>
    <hyperlink ref="B1366" r:id="rId229" location="company/EA1C56DB238B468A9DBE8D3EDF270BB6/101"/>
    <hyperlink ref="B117" r:id="rId230" location="company/E8714AEC28864818AD4054F74E519E6E/101"/>
    <hyperlink ref="B1991" r:id="rId231" location="company/C78397A1C3D54857B48B6B0994976230/101"/>
    <hyperlink ref="B118" r:id="rId232" location="company/286C33AF75A34B8ABA9E0E4D5BB97C65/101"/>
    <hyperlink ref="B119" r:id="rId233" location="company/0FF8700E53E1446D8B372D335B3A3713/101"/>
    <hyperlink ref="B120" r:id="rId234" location="company/5E380CF80C164F0B8B498A9884C7FCE7/101"/>
    <hyperlink ref="B2062" r:id="rId235" location="company/F5326BAD49744E8AA04694F437E3BE73/101"/>
    <hyperlink ref="B1498" r:id="rId236" location="company/73AB441CE559455FA34BA9B1E413073D/101"/>
    <hyperlink ref="B1306" r:id="rId237" location="company/E4FDA607C132416984DEEE8C0177126B/101"/>
    <hyperlink ref="B1367" r:id="rId238" location="company/AF2947A14D3E4651BA14EBE5B1E1D040/101"/>
    <hyperlink ref="B1107" r:id="rId239" location="company/E42486DD809D47D3AFFE4F00643DC1A0/101"/>
    <hyperlink ref="B2007" r:id="rId240" location="company/932E7BA766E64A109D2D626976E2D104/101"/>
    <hyperlink ref="B1278" r:id="rId241" location="company/19EEAE10C9EE43488CEF60A04E2ECD8A/101"/>
    <hyperlink ref="B121" r:id="rId242" location="company/967269AB8AB94CB8816AEA7F5482BEAB/101"/>
    <hyperlink ref="B1343" r:id="rId243" location="company/BE9EB55438E34EC1A07367B68BFEF07C/101"/>
    <hyperlink ref="B1972" r:id="rId244" location="company/D487BE994C864364BF2679E1922DE0EB/101"/>
    <hyperlink ref="B994" r:id="rId245" location="company/7E258D3AB755450CB38D3F7130953413/101"/>
    <hyperlink ref="B2134" r:id="rId246" location="company/2885264F6B0045E5B45A510F4B05FD28/101"/>
    <hyperlink ref="B122" r:id="rId247" location="company/B26D4407D3D74DAE8DD67BC7F604A27C/101"/>
    <hyperlink ref="B123" r:id="rId248" location="company/0D78ABB723734DFCA19437B4EF8D7248/101"/>
    <hyperlink ref="B1916" r:id="rId249" location="company/34947C2D52A042BABAE2F0A414E15DB9/101"/>
    <hyperlink ref="B1925" r:id="rId250" location="company/FED651CB07454DA99309BE620E6DAB17/101"/>
    <hyperlink ref="B124" r:id="rId251" location="company/E4C6598D06FA4E7FB4B6DB3BAAB66CF5/101"/>
    <hyperlink ref="B1720" r:id="rId252" location="company/124F4EDFF79D469B8CBAFFB10CB87B03/101"/>
    <hyperlink ref="B1443" r:id="rId253" location="company/F7604C481D4A4223B05814D0FD728D07/101"/>
    <hyperlink ref="B125" r:id="rId254" location="company/63DFDF52786F4744BF3E3656E2D0B3A3/101"/>
    <hyperlink ref="B126" r:id="rId255" location="company/4F9C5441881C4391B37ABE351BA9654F/101"/>
    <hyperlink ref="B127" r:id="rId256" location="company/10B50E176B7849D0803E8880CC3E950F/101"/>
    <hyperlink ref="B128" r:id="rId257" location="company/67268512532A4999A4C6010E67CF707E/101"/>
    <hyperlink ref="B1196" r:id="rId258" location="company/6391F2C7CAED4B19A482458E4AD522D2/101"/>
    <hyperlink ref="B1122" r:id="rId259" location="company/A9B3660805814A219C311E4FBD4DEA40/101"/>
    <hyperlink ref="B1777" r:id="rId260" location="company/DF8761FB30CF4DC998C773B9F21B74DF/101"/>
    <hyperlink ref="B1757" r:id="rId261" location="company/080FB007E05444848B676234A9909806/101"/>
    <hyperlink ref="B129" r:id="rId262" location="company/A07509510B2B49709205C09FF5895193/101"/>
    <hyperlink ref="B130" r:id="rId263" location="company/0C4A339BA0D34A74AF9AC7C4C209F5CD/101"/>
    <hyperlink ref="B1812" r:id="rId264" location="company/A0E5187294E1466AA7DB4EBE35F6EEA3/101"/>
    <hyperlink ref="B1832" r:id="rId265" location="company/B163BEC19E3A406990E1C74D3F32C90F/101"/>
    <hyperlink ref="B1911" r:id="rId266" location="company/C391CBB95C93437E8DCFE135D0AF52D4/101"/>
    <hyperlink ref="B131" r:id="rId267" location="company/C317932CCB1D42A2BDC47E3777273EA7/101"/>
    <hyperlink ref="B132" r:id="rId268" location="company/9935F4F22C224C2B8E0518DA757BA3ED/101"/>
    <hyperlink ref="B133" r:id="rId269" location="company/F52BB692B6504101A3FAEDFC83BFC347/101"/>
    <hyperlink ref="B134" r:id="rId270" location="company/511ECCB303D74BDC9FC7F60A542EC463/101"/>
    <hyperlink ref="B135" r:id="rId271" location="company/EFD476F9FD044651BD1601B34A1DA17E/101"/>
    <hyperlink ref="B136" r:id="rId272" location="company/143C3E7C0DF24708A4177FB7CA89921E/101"/>
    <hyperlink ref="B137" r:id="rId273" location="company/565C616E2ADE4882A48B092D874A439D/101"/>
    <hyperlink ref="B138" r:id="rId274" location="company/CD0CA862407F4A3A8600C115E26BC4AA/101"/>
    <hyperlink ref="B1994" r:id="rId275" location="company/F8324AD9962D4BD3922D41E067578CE8/101"/>
    <hyperlink ref="B1879" r:id="rId276" location="company/0548E3CB65B046FDB80A14401AA28AAA/101"/>
    <hyperlink ref="B139" r:id="rId277" location="company/E5556EBC908D4D04865836D241036E87/101"/>
    <hyperlink ref="B1652" r:id="rId278" location="company/FBB3045F73BA404AB001C40C2D1BA72C/101"/>
    <hyperlink ref="B140" r:id="rId279" location="company/27BBD10CA37A4EE3AE338C257FF51248/101"/>
    <hyperlink ref="B141" r:id="rId280" location="company/8DA11EF715754379AF750FDB5BE277A9/101"/>
    <hyperlink ref="B2060" r:id="rId281" location="company/C505A471A2374AE08D2CFA79B415D284/101"/>
    <hyperlink ref="B142" r:id="rId282" location="company/728768F522C945B0B84D29D77371ECD0/101"/>
    <hyperlink ref="B143" r:id="rId283" location="company/2BD12555A85C403781938C2BAEEEB943/101"/>
    <hyperlink ref="B144" r:id="rId284" location="company/4472391583954C01BBCE8EECCC9EE28B/101"/>
    <hyperlink ref="B1365" r:id="rId285" location="company/5FFD9D463EBB42709DCEB309E9B06FE7/101"/>
    <hyperlink ref="B145" r:id="rId286" location="company/9126E078E84642D8B46CD9F7B35F35ED/101"/>
    <hyperlink ref="B146" r:id="rId287" location="company/1516767A09CE47FC85C296AD8C81FE49/101"/>
    <hyperlink ref="B147" r:id="rId288" location="company/A7EB99C902134391B4A0800DA47E0353/101"/>
    <hyperlink ref="B1557" r:id="rId289" location="company/D28699FAA0C440A48E84D306BE6A2B28/101"/>
    <hyperlink ref="B2042" r:id="rId290" location="company/B4FC891B9F6943DA93CE85284B393393/101"/>
    <hyperlink ref="B1854" r:id="rId291" location="company/29B4F8F48F2643EDB2A0FD704EA593FF/101"/>
    <hyperlink ref="B148" r:id="rId292" location="company/B6FF08B9991E4ADAAA95E33A0E9468A6/101"/>
    <hyperlink ref="B149" r:id="rId293" location="company/D7BBF6995D5E45E0928B342E36D3F68A/101"/>
    <hyperlink ref="B150" r:id="rId294" location="company/1D34B5C2ED4E4E0CA0C29A3AE6FE3754/101"/>
    <hyperlink ref="B151" r:id="rId295" location="company/4072259E9D43486AA6701566B621368C/101"/>
    <hyperlink ref="B152" r:id="rId296" location="company/BE249227AF354BB996378F9A847A8FD4/101"/>
    <hyperlink ref="B153" r:id="rId297" location="company/D5DA2B41E6E8455D91030BACC5592C0E/101"/>
    <hyperlink ref="B1591" r:id="rId298" location="company/58AC188E414C4A5EB857D19D874C8C34/101"/>
    <hyperlink ref="B1917" r:id="rId299" location="company/D91D279155E749EE8BDF117B282254DB/101"/>
    <hyperlink ref="B154" r:id="rId300" location="company/E8CDA399A78C48F989CE96CACCE7FA1D/101"/>
    <hyperlink ref="B155" r:id="rId301" location="company/AB9D8B8AA4C8468180EBD682306D5735/101"/>
    <hyperlink ref="B156" r:id="rId302" location="company/DF7F9EE111F440FB9EBA6F44975F0DE1/101"/>
    <hyperlink ref="B1839" r:id="rId303" location="company/366F72B5AE184524A205999E9718C361/101"/>
    <hyperlink ref="B1289" r:id="rId304" location="company/9980E129A941404589694F1E57B9835C/101"/>
    <hyperlink ref="B2116" r:id="rId305" location="company/3494A8A32C4B4F2C80D2793D079AB1F3/101"/>
    <hyperlink ref="B1662" r:id="rId306" location="company/8321C5EAE4754E2D89E2427D92707BEC/101"/>
    <hyperlink ref="B1451" r:id="rId307" location="company/39FC904777674A7284B15D9B56CBC42D/101"/>
    <hyperlink ref="B1489" r:id="rId308" location="company/6CC52F7E97C34BB4AA426B4E90C5705E/101"/>
    <hyperlink ref="B1910" r:id="rId309" location="company/4076D614D3994143827A05C765F890D8/101"/>
    <hyperlink ref="B157" r:id="rId310" location="company/AC74FED71DA7472B9727EA64133C67A5/101"/>
    <hyperlink ref="B158" r:id="rId311" location="company/1AA233E767114E94B81EADA704F207D6/101"/>
    <hyperlink ref="B1186" r:id="rId312" location="company/AFD7EE86421A454E9F10EF6737EF3455/101"/>
    <hyperlink ref="B159" r:id="rId313" location="company/B73BAEC4E077413F8A68ED16A498706A/101"/>
    <hyperlink ref="B1598" r:id="rId314" location="company/B121EEC68941498A83E8E35C20F3B3A5/101"/>
    <hyperlink ref="B160" r:id="rId315" location="company/CD4A502495684147BFB039D5C8E746B7/101"/>
    <hyperlink ref="B1657" r:id="rId316" location="company/C39877A15D7A4FC092B3FF647D8E9C74/101"/>
    <hyperlink ref="B161" r:id="rId317" location="company/7B251989BDDC4B66A43CB9B2B0E62EEF/101"/>
    <hyperlink ref="B162" r:id="rId318" location="company/AC4477C48D364338BADF56B76C893C22/101"/>
    <hyperlink ref="B163" r:id="rId319" location="company/E84393EF0DF4486798C8BB4A3A9465DA/101"/>
    <hyperlink ref="B1179" r:id="rId320" location="company/3ADABAE6DE894502B8FA7EEC58E81BA0/101"/>
    <hyperlink ref="B164" r:id="rId321" location="company/6B62C999FCC44C9AB411C44699D1DCF8/101"/>
    <hyperlink ref="B165" r:id="rId322" location="company/29B13D01091A414EBB183DDD7D49723D/101"/>
    <hyperlink ref="B1534" r:id="rId323" location="company/B511A91D3EE345F88C434DD3AA6A2FF3/101"/>
    <hyperlink ref="B166" r:id="rId324" location="company/8F795E2CFB9C40568B5973531B63834E/101"/>
    <hyperlink ref="B167" r:id="rId325" location="company/750E7CF3FBE646179C89F9F9951E5C41/101"/>
    <hyperlink ref="B168" r:id="rId326" location="company/6223AF5CBC8548BDA3B4E39D4A662B68/101"/>
    <hyperlink ref="B1352" r:id="rId327" location="company/24A4834EAD854AED81B5DE8E86B311A3/101"/>
    <hyperlink ref="B169" r:id="rId328" location="company/7FF5E672948A4806AC17E28E1E275EA2/101"/>
    <hyperlink ref="B1371" r:id="rId329" location="company/7FD1302970404AC9BDBA9212BAD83225/101"/>
    <hyperlink ref="B1494" r:id="rId330" location="company/CD6BA03B2BD142728FF5CAA89388EC24/101"/>
    <hyperlink ref="B1471" r:id="rId331" location="company/9477A6D40A074A4BB965FA51480EC7BC/101"/>
    <hyperlink ref="B1144" r:id="rId332" location="company/95F1970E32FD4924952EA67F96037BC9/101"/>
    <hyperlink ref="B1627" r:id="rId333" location="company/A1189FFB8FF24A8D88B20DF988347DB3/101"/>
    <hyperlink ref="B1268" r:id="rId334" location="company/13C803A4C079473CAD6B8DB305CE42E3/101"/>
    <hyperlink ref="B170" r:id="rId335" location="company/D98ACD348D9546EB9A5CA332B9E61E3A/101"/>
    <hyperlink ref="B171" r:id="rId336" location="company/DE43F7E2286A4771A950652DA02C2CD1/101"/>
    <hyperlink ref="B172" r:id="rId337" location="company/59CCB91D02584C89B6BD4AB7DC62D6DC/101"/>
    <hyperlink ref="B1139" r:id="rId338" location="company/10D5CA406C224B628E23DA51F16B8614/101"/>
    <hyperlink ref="B1167" r:id="rId339" location="company/B7745E06102A4FDA88372C30C816A98F/101"/>
    <hyperlink ref="B1079" r:id="rId340" location="company/45173D1237D04B3BACC3813AF8B762B3/101"/>
    <hyperlink ref="B1492" r:id="rId341" location="company/EDF0E2AD855F4455A24B226DFC4D9B14/101"/>
    <hyperlink ref="B173" r:id="rId342" location="company/FE28BDE261F44A5CBC2DCE96C1B19D8A/101"/>
    <hyperlink ref="B1725" r:id="rId343" location="company/F8CD80CB7F714D9A94899A8C36702377/101"/>
    <hyperlink ref="B1568" r:id="rId344" location="company/F833AEF9F1B940D3870D8DE1FC7E5EA0/101"/>
    <hyperlink ref="B1213" r:id="rId345" location="company/0A896ADAB6EE44498A46B5D501EA8FA8/101"/>
    <hyperlink ref="B174" r:id="rId346" location="company/31F8B519CBB3424D8E52866764C6A345/101"/>
    <hyperlink ref="B1761" r:id="rId347" location="company/98508A6B0D744832B48F81C4B345E397/101"/>
    <hyperlink ref="B1717" r:id="rId348" location="company/8363DFCB5F074DBE946373CB2678120D/101"/>
    <hyperlink ref="B175" r:id="rId349" location="company/6B5744B151A943B3996FF52D167564EF/101"/>
    <hyperlink ref="B1329" r:id="rId350" location="company/0A9D3CE09E03435882C8998EEBAF0C91/101"/>
    <hyperlink ref="B1062" r:id="rId351" location="company/10B53A46AD3241EAB3B9851C78165DF2/101"/>
    <hyperlink ref="B1005" r:id="rId352" location="company/BB75FE43B3594B8DB2BA2DBA3D56820D/101"/>
    <hyperlink ref="B1318" r:id="rId353" location="company/8CBA67A9E8244BF5AFF565638E73A04E/101"/>
    <hyperlink ref="B1219" r:id="rId354" location="company/48B9AA158E5D42F7A2192146F932EF6F/101"/>
    <hyperlink ref="B1404" r:id="rId355" location="company/37F52F49A5D647C2A0CEC47F1B2CC400/101"/>
    <hyperlink ref="B1323" r:id="rId356" location="company/057EB6AF35BD40178D7A9C2240BF8C98/101"/>
    <hyperlink ref="B176" r:id="rId357" location="company/92AAFF7C37AF456780BF9E517B97517E/101"/>
    <hyperlink ref="B1769" r:id="rId358" location="company/F3DA3E1E552A4660B7104B47C1E87B28/101"/>
    <hyperlink ref="B177" r:id="rId359" location="company/84F381EC011141949F01DA82663BC8D8/101"/>
    <hyperlink ref="B1523" r:id="rId360" location="company/8FFE4E1F439741F494D4B609FCD1F4C6/101"/>
    <hyperlink ref="B1339" r:id="rId361" location="company/F1FF4F92A2B14C24B80E25EB4433059D/101"/>
    <hyperlink ref="B178" r:id="rId362" location="company/0C987B3ED3BF4E22962099F3465A72CB/101"/>
    <hyperlink ref="B179" r:id="rId363" location="company/247E7DBA2CA840079C7A87E591DBE407/101"/>
    <hyperlink ref="B2047" r:id="rId364" location="company/D8064A1B5D9D44DB8464900058269445/101"/>
    <hyperlink ref="B1676" r:id="rId365" location="company/52B57BBB3F5E40889E8E32300FF59FB9/101"/>
    <hyperlink ref="B180" r:id="rId366" location="company/7A2BF3E0AA204D99908AFD3BA622E8D4/101"/>
    <hyperlink ref="B1810" r:id="rId367" location="company/77C3DD4A94334069B7E09683E54DF082/101"/>
    <hyperlink ref="B2059" r:id="rId368" location="company/0DCB593382444184AA80C7B1A7A86F27/101"/>
    <hyperlink ref="B181" r:id="rId369" location="company/30FE33D4967441C5B337B37135674437/101"/>
    <hyperlink ref="B1484" r:id="rId370" location="company/76E6C57BBEE641228186F544C277DB5E/101"/>
    <hyperlink ref="B1932" r:id="rId371" location="company/CBDFF41DFC8146529DAA0ADC678EB058/101"/>
    <hyperlink ref="B182" r:id="rId372" location="company/2F9EC3C90F134D9B97B9B1639E82D74F/101"/>
    <hyperlink ref="B183" r:id="rId373" location="company/9B54BAF2D9EF40519679DAB8CEBFF0A2/101"/>
    <hyperlink ref="B2054" r:id="rId374" location="company/7F89A98C6DB441DFB97D6262B93FE756/101"/>
    <hyperlink ref="B1027" r:id="rId375" location="company/F45759F10554465BB2C9F14B10A19C51/101"/>
    <hyperlink ref="B2016" r:id="rId376" location="company/821E41FFCA6F44A8945CDE8C9A7D4D00/101"/>
    <hyperlink ref="B184" r:id="rId377" location="company/FD788DAEB4714EE7A1D09F1CA013042B/101"/>
    <hyperlink ref="B1844" r:id="rId378" location="company/291149B19B904B3F815D6DCE37E00EEE/101"/>
    <hyperlink ref="B1603" r:id="rId379" location="company/A46B40A9FE3944A3AA8D2ACD2188AB3F/101"/>
    <hyperlink ref="B185" r:id="rId380" location="company/B024831F5F364B49B5BF86297C1796BD/101"/>
    <hyperlink ref="B1464" r:id="rId381" location="company/A6375D7DB29D42008B07D7646F07FE99/101"/>
    <hyperlink ref="B2129" r:id="rId382" location="company/374EC59313674815A800728C943B07AB/101"/>
    <hyperlink ref="B186" r:id="rId383" location="company/005D3D8A6763405FBA4585DD17474ECE/101"/>
    <hyperlink ref="B187" r:id="rId384" location="company/20CFF83277E74FEE81A12629244A51AE/101"/>
    <hyperlink ref="B1382" r:id="rId385" location="company/ECE11B6941EC47A48A6B5F271506609C/101"/>
    <hyperlink ref="B2020" r:id="rId386" location="company/9341738242A0424599AD1E431AB54ABD/101"/>
    <hyperlink ref="B2083" r:id="rId387" location="company/399A3CAA25C84C2AB32B8BAE892D91D8/101"/>
    <hyperlink ref="B188" r:id="rId388" location="company/B249A9D95111429EA45970493C87BA08/101"/>
    <hyperlink ref="B1454" r:id="rId389" location="company/30FD5247FC6D4E948A9C4426440FC131/101"/>
    <hyperlink ref="B989" r:id="rId390" location="company/E65929A05EED44048CAF62B445DAE065/101"/>
    <hyperlink ref="B2140" r:id="rId391" location="company/E6E48768C2B34C3B93A4ABA50A04040B/101"/>
    <hyperlink ref="B1572" r:id="rId392" location="company/8F6810EB5E054EB9BFBC1C9078ACA7B2/101"/>
    <hyperlink ref="B189" r:id="rId393" location="company/50338D1716014103BFEF5BFF7E07E878/101"/>
    <hyperlink ref="B1370" r:id="rId394" location="company/78B974B662934FD6A97CA1838F8965F6/101"/>
    <hyperlink ref="B1538" r:id="rId395" location="company/D1B10557BCED46609EE43837B6600DCD/101"/>
    <hyperlink ref="B1982" r:id="rId396" location="company/D46E0D2C92604BCF8C7F35BA56176D44/101"/>
    <hyperlink ref="B1688" r:id="rId397" location="company/16C3CD79E10846E7A33B425B7C1FD726/101"/>
    <hyperlink ref="B190" r:id="rId398" location="company/25E050B9075A4680BE568AE71FE781E4/101"/>
    <hyperlink ref="B1714" r:id="rId399" location="company/7B871DCEA6BC4BCC8ADCED0F4DC17130/101"/>
    <hyperlink ref="B1589" r:id="rId400" location="company/CA3957D291F541E4A21C3F3C1BCC5D57/101"/>
    <hyperlink ref="B191" r:id="rId401" location="company/346E422B60C8486CB4B2F662714782B5/101"/>
    <hyperlink ref="B192" r:id="rId402" location="company/107F8EAD5888460C925A6ED979CF140D/101"/>
    <hyperlink ref="B1350" r:id="rId403" location="company/0A3B0F84CF02453597AF599B58013ABE/101"/>
    <hyperlink ref="B193" r:id="rId404" location="company/E974FE561D2A44ADBED97080892BA15D/101"/>
    <hyperlink ref="B194" r:id="rId405" location="company/84F84CE728064666947709CBC774FFBC/101"/>
    <hyperlink ref="B195" r:id="rId406" location="company/0C8FBE06E916441AA95873F3C9C50A39/101"/>
    <hyperlink ref="B196" r:id="rId407" location="company/1F1478268DB94B27B71F42411695E76A/101"/>
    <hyperlink ref="B1889" r:id="rId408" location="company/92E4386478DF4F669D0104F7BC6529DD/101"/>
    <hyperlink ref="B1502" r:id="rId409" location="company/BAF521E083D546E69B330EEF7848E051/101"/>
    <hyperlink ref="B1615" r:id="rId410" location="company/73466D626FC545608294D5A28262248D/101"/>
    <hyperlink ref="B197" r:id="rId411" location="company/B4732FF2670240CC8FEB548C51E088D1/101"/>
    <hyperlink ref="B1335" r:id="rId412" location="company/D9594B626CCD4DF18CCA96C6698F54D3/101"/>
    <hyperlink ref="B198" r:id="rId413" location="company/46C33E2AF7E4455E96204AAA57A956D9/101"/>
    <hyperlink ref="B1779" r:id="rId414" location="company/A8EC99AA0B864FC0B9A7067B34C9BC35/101"/>
    <hyperlink ref="B1212" r:id="rId415" location="company/B195924B7015464899ED8F68C52E77E9/101"/>
    <hyperlink ref="B1476" r:id="rId416" location="company/8189C4BEB7744AC58E59EF42D85DAFDB/101"/>
    <hyperlink ref="B199" r:id="rId417" location="company/F4A3F782F83B4066994995C616659C06/101"/>
    <hyperlink ref="B200" r:id="rId418" location="company/0361B819D845405C96F35B0327CE9EAD/101"/>
    <hyperlink ref="B1558" r:id="rId419" location="company/16673E3E3F1E47A288E3E3316ABEE103/101"/>
    <hyperlink ref="B1864" r:id="rId420" location="company/6C9063365D4C46C98A7622D3224B85E8/101"/>
    <hyperlink ref="B201" r:id="rId421" location="company/973EC73AB87B4D7785D3C95FBA1A6CDA/101"/>
    <hyperlink ref="B1307" r:id="rId422" location="company/D6804EC1545349DA8CC30CE67C9290BD/101"/>
    <hyperlink ref="B1424" r:id="rId423" location="company/3EB5BA4DA1E8400C8CD9559348F6E1E2/101"/>
    <hyperlink ref="B202" r:id="rId424" location="company/BBB6D36DAD7F49C9AE0644B94A3AC506/101"/>
    <hyperlink ref="B1113" r:id="rId425" location="company/0DDF0D402CA546A9BB6059C5E110BA99/101"/>
    <hyperlink ref="B1044" r:id="rId426" location="company/18A4A25FAE754810825B21F6393C58BC/101"/>
    <hyperlink ref="B1217" r:id="rId427" location="company/B02697E4161D4D21AB36A000B3863F30/101"/>
    <hyperlink ref="B1533" r:id="rId428" location="company/9BD9541D00894881980A828226704FCD/101"/>
    <hyperlink ref="B203" r:id="rId429" location="company/69A3711340B84E45A68B22A0C7E273F1/101"/>
    <hyperlink ref="B1202" r:id="rId430" location="company/939EB3637CE244C9A353678942D70F75/101"/>
    <hyperlink ref="B204" r:id="rId431" location="company/A344964C9B4C4CFAAE446F6B057E7FCB/101"/>
    <hyperlink ref="B205" r:id="rId432" location="company/AB5828CBA9E14D2C9CE9BD8BC6F99212/101"/>
    <hyperlink ref="B206" r:id="rId433" location="company/9ED7998AF1C74ACF89B6A3875D70565F/101"/>
    <hyperlink ref="B2014" r:id="rId434" location="company/F25AF42903A9438482F6350F9D64E2FF/101"/>
    <hyperlink ref="B207" r:id="rId435" location="company/BE6A4F2575A24C9FA0E631DBC93941B7/101"/>
    <hyperlink ref="B1041" r:id="rId436" location="company/B6F289B4F0C44D8BB3B5172F85AFA55A/101"/>
    <hyperlink ref="B208" r:id="rId437" location="company/E62853245FFA42A4B25A32B7E5341C28/101"/>
    <hyperlink ref="B209" r:id="rId438" location="company/1EE1F632C0ED4D4EAA36A978CED18516/101"/>
    <hyperlink ref="B1088" r:id="rId439" location="company/231F6B0700754560AD77CDDEBB771E65/101"/>
    <hyperlink ref="B1208" r:id="rId440" location="company/6A41FE58B9D54A57855856C41576DE7C/101"/>
    <hyperlink ref="B1162" r:id="rId441" location="company/7B4EB13C95414162B1CD61741E8043A2/101"/>
    <hyperlink ref="B1089" r:id="rId442" location="company/7DFF5EE94D9D4EA0B76CE180ED58B228/101"/>
    <hyperlink ref="B1397" r:id="rId443" location="company/A5CA2EA8772F44F3AAA3EEBA0D367BFA/101"/>
    <hyperlink ref="B210" r:id="rId444" location="company/57B9764608734C1F90DA9AA9E18E3782/101"/>
    <hyperlink ref="B1701" r:id="rId445" location="company/0DC24863D4324BD887B7611F159E6332/101"/>
    <hyperlink ref="B1265" r:id="rId446" location="company/59156B12348A4200B2A93005546FEFF2/101"/>
    <hyperlink ref="B211" r:id="rId447" location="company/8BE5F16D506C43209E277FC33073F41D/101"/>
    <hyperlink ref="B212" r:id="rId448" location="company/C76E5B4FF80A4FAAACA8D776C8DB4D67/101"/>
    <hyperlink ref="B1746" r:id="rId449" location="company/CF46910765904C12B97EA383C59A3C22/101"/>
    <hyperlink ref="B1271" r:id="rId450" location="company/A7BEBFAC1BDE4E869A8F8FC07F0E43AF/101"/>
    <hyperlink ref="B213" r:id="rId451" location="company/BFC2A14095BE40EAAFEE1F0D17064D72/101"/>
    <hyperlink ref="B214" r:id="rId452" location="company/751C0F30F9B44803A20178F8772CABF1/101"/>
    <hyperlink ref="B1103" r:id="rId453" location="company/5673DD24728746049371F5E807A92BA9/101"/>
    <hyperlink ref="B215" r:id="rId454" location="company/832EE2D6CF2D4B7A9FAF0DB10A610BE3/101"/>
    <hyperlink ref="B216" r:id="rId455" location="company/48F839E3EE464376A3ED62BCF2B8EA79/101"/>
    <hyperlink ref="B1043" r:id="rId456" location="company/2EDED9B747214B1D8CCB3EFCAB1F69C0/101"/>
    <hyperlink ref="B217" r:id="rId457" location="company/75013A6EA9514BFEB7487D35FFAF42A1/101"/>
    <hyperlink ref="B218" r:id="rId458" location="company/D293220CC19E41339BF0A6107BC7A309/101"/>
    <hyperlink ref="B219" r:id="rId459" location="company/28227A5F40284EA686F0A91F92DC87FF/101"/>
    <hyperlink ref="B1007" r:id="rId460" location="company/66F19EB98E0B4A8099A25F9321A4F626/101"/>
    <hyperlink ref="B1616" r:id="rId461" location="company/B307A2A02B9A4ECEA204AD6EDBF61341/101"/>
    <hyperlink ref="B2112" r:id="rId462" location="company/4D8EEC7816C14D09BB5D6167DBFEB11B/101"/>
    <hyperlink ref="B1449" r:id="rId463" location="company/718BDB4EA9A44DB79CC5E0CE3B2F65B9/101"/>
    <hyperlink ref="B220" r:id="rId464" location="company/8ABFF598C2EB48ACBDD8E8AB48C30E14/101"/>
    <hyperlink ref="B2130" r:id="rId465" location="company/DF89E72A7EB24DE1865A51F8DFCE787F/101"/>
    <hyperlink ref="B1195" r:id="rId466" location="company/484D9D87F9CA45E4B16AA6C66CA3B0D0/101"/>
    <hyperlink ref="B1468" r:id="rId467" location="company/41F604D1880B4ADE80B022B5F84EC972/101"/>
    <hyperlink ref="B221" r:id="rId468" location="company/F7FD108BF6F44D0880E550BF3C449E78/101"/>
    <hyperlink ref="B2078" r:id="rId469" location="company/C3E8390F84704C02B526114CC912D39F/101"/>
    <hyperlink ref="B222" r:id="rId470" location="company/F27EB3BA48A24920B5DD9D8FE30E0C24/101"/>
    <hyperlink ref="B1979" r:id="rId471" location="company/145DAB83BA22438EA027C8459852435A/101"/>
    <hyperlink ref="B223" r:id="rId472" location="company/5ADC4EE4143F449B891986FD3CEB0D66/101"/>
    <hyperlink ref="B224" r:id="rId473" location="company/3324A9B4F16F47529655D2F3F5E3B06F/101"/>
    <hyperlink ref="B1718" r:id="rId474" location="company/1B3FE218F16546B8BCD85EA2B9D03417/101"/>
    <hyperlink ref="B225" r:id="rId475" location="company/F1AF1103A97E420EB76CBA9988B9F775/101"/>
    <hyperlink ref="B1921" r:id="rId476" location="company/E815AAE2306F41AF8E96D53B09E42F76/101"/>
    <hyperlink ref="B226" r:id="rId477" location="company/1D222CC7819048559FDBD1851B5413AC/101"/>
    <hyperlink ref="B1563" r:id="rId478" location="company/90896FB1371E4B659D57DB4E13F115ED/101"/>
    <hyperlink ref="B1060" r:id="rId479" location="company/969152D2162846978FFC8674ADAE4334/101"/>
    <hyperlink ref="B1650" r:id="rId480" location="company/30AF5101EDC2490D9861BF76CF323074/101"/>
    <hyperlink ref="B1177" r:id="rId481" location="company/AF820C5F8C204C4BA09657A367FD0C5F/101"/>
    <hyperlink ref="B227" r:id="rId482" location="company/BAFBDBB8434A4F499EE1CB22124EC026/101"/>
    <hyperlink ref="B228" r:id="rId483" location="company/39D8648F8A4645F18CC443EEDDA07712/101"/>
    <hyperlink ref="B229" r:id="rId484" location="company/502C64B3EB43466AA69895454EA6D0AE/101"/>
    <hyperlink ref="B1924" r:id="rId485" location="company/4234A6A9E39A40FCA6ECE932F936747D/101"/>
    <hyperlink ref="B230" r:id="rId486" location="company/9EA1C521196342B9A0D0430339A5C472/101"/>
    <hyperlink ref="B231" r:id="rId487" location="company/08AF23E5040A40F3B97F000AC83D1CC4/101"/>
    <hyperlink ref="B1228" r:id="rId488" location="company/B302EE05CC3F47BB8F1B08FBAB1F7A61/101"/>
    <hyperlink ref="B232" r:id="rId489" location="company/E935E6BEA99C4502926E97898B5447CA/101"/>
    <hyperlink ref="B1845" r:id="rId490" location="company/33AC5296AD0D4C908E7C2A1FF7206752/101"/>
    <hyperlink ref="B233" r:id="rId491" location="company/294F75EAF2324315B17D9B33343A517E/101"/>
    <hyperlink ref="B234" r:id="rId492" location="company/D614893F18114B2082D574FFFAEE1C32/101"/>
    <hyperlink ref="B235" r:id="rId493" location="company/886DCCE424DC4D31B7F64C2B83647878/101"/>
    <hyperlink ref="B1439" r:id="rId494" location="company/0F271A9082FB414580DE1D213B8D48DA/101"/>
    <hyperlink ref="B236" r:id="rId495" location="company/FF34DFDC2C2F4B6AA65A5E8C06AF8FE4/101"/>
    <hyperlink ref="B1786" r:id="rId496" location="company/1A3620911EF8430D8E693C4200BB52AF/101"/>
    <hyperlink ref="B237" r:id="rId497" location="company/3477E0B4697E454EB07A9B6B59DC61AE/101"/>
    <hyperlink ref="B238" r:id="rId498" location="company/23A8CD2C8A9F43A9B2DD16535FBF1F36/101"/>
    <hyperlink ref="B239" r:id="rId499" location="company/B35E08F2983E4777B6916D7D8AAC03F7/101"/>
    <hyperlink ref="B240" r:id="rId500" location="company/50362DBDE23B4A398AED4CFA4FEE6116/101"/>
    <hyperlink ref="B1511" r:id="rId501" location="company/9120FD69980E48C1B793ECFCF53EC22C/101"/>
    <hyperlink ref="B1535" r:id="rId502" location="company/819524018AA6444AA60A5C3C945B2F48/101"/>
    <hyperlink ref="B1759" r:id="rId503" location="company/669ADDB27FAB42D0B81DEECFDC20FF9F/101"/>
    <hyperlink ref="B241" r:id="rId504" location="company/25DE8DD3496C41FAAADBF3D42A3B7A4C/101"/>
    <hyperlink ref="B242" r:id="rId505" location="company/FB60900D127E4F8B9DCB6D40A04EA129/101"/>
    <hyperlink ref="B1661" r:id="rId506" location="company/20952B9744F9411B84FCFE0428C5E93D/101"/>
    <hyperlink ref="B243" r:id="rId507" location="company/992B75876BF643799E9DF39CE2A27A13/101"/>
    <hyperlink ref="B1819" r:id="rId508" location="company/4B5E9AE1B449464D9CE0B4D97B54F41E/101"/>
    <hyperlink ref="B244" r:id="rId509" location="company/AF77C88EF5C74F319D33DBFFE88A681F/101"/>
    <hyperlink ref="B245" r:id="rId510" location="company/7E3FB450691D4DB0B492F208106E9E48/101"/>
    <hyperlink ref="B1944" r:id="rId511" location="company/EB25B34BF1494B0CB22583D8C93A1D5E/101"/>
    <hyperlink ref="B246" r:id="rId512" location="company/3BF4ECFD5ED542309A06A3A6F316DB98/101"/>
    <hyperlink ref="B1493" r:id="rId513" location="company/CB3036CBC2AC48D8974E555EB8CBC9E0/101"/>
    <hyperlink ref="B247" r:id="rId514" location="company/748E8CA0917047A3A8A669629290044D/101"/>
    <hyperlink ref="B1342" r:id="rId515" location="company/90D2E24ACCCD43EDB929573DB5F175EC/101"/>
    <hyperlink ref="B248" r:id="rId516" location="company/FE54850DF18A40588A367A54ED04B3CE/101"/>
    <hyperlink ref="B1259" r:id="rId517" location="company/675EC278C76449578FFB0F896C5C5B72/101"/>
    <hyperlink ref="B1795" r:id="rId518" location="company/F29BE0B34A2849D7A8DFD8FD57922BE1/101"/>
    <hyperlink ref="B1878" r:id="rId519" location="company/23FF6198B9CF4158A5439668B8825F62/101"/>
    <hyperlink ref="B1530" r:id="rId520" location="company/83C7360FB0754B538B4F2967390D5E7A/101"/>
    <hyperlink ref="B1505" r:id="rId521" location="company/0585D76788754050BFAAF551614FC5F6/101"/>
    <hyperlink ref="B1884" r:id="rId522" location="company/B68FA230BE6E40019E0DB1185D118B99/101"/>
    <hyperlink ref="B1957" r:id="rId523" location="company/D7B86AF5984845D5ADBF77CF340E59A9/101"/>
    <hyperlink ref="B1730" r:id="rId524" location="company/A6FD50C05C1B40AB9B1309617EE27F4B/101"/>
    <hyperlink ref="B1553" r:id="rId525" location="company/1D40D79571C84476A2D7CE688C311087/101"/>
    <hyperlink ref="B249" r:id="rId526" location="company/33299F2028774E8FAC31C2DA43D8B233/101"/>
    <hyperlink ref="B1951" r:id="rId527" location="company/DAD6B66655014E3C9E2611BC48A9ED7B/101"/>
    <hyperlink ref="B250" r:id="rId528" location="company/A773D61CD2F04D3C9D1C2714140D8CFD/101"/>
    <hyperlink ref="B251" r:id="rId529" location="company/E75ECE868FDB433E8BA89C9562BC23EC/101"/>
    <hyperlink ref="B252" r:id="rId530" location="company/4B2E1275A87F4A9B8BE30E87069B1C63/101"/>
    <hyperlink ref="B1997" r:id="rId531" location="company/D7F9993A8E9541E0BEB69C771847863C/101"/>
    <hyperlink ref="B1417" r:id="rId532" location="company/4ADE6CA454124D7CB075C7BB08929194/101"/>
    <hyperlink ref="B253" r:id="rId533" location="company/CF55755BCF2D41D18AE268BD5EC1B51D/101"/>
    <hyperlink ref="B1655" r:id="rId534" location="company/2E65F95972DF449F8DC4E10BB81C292E/101"/>
    <hyperlink ref="B254" r:id="rId535" location="company/490E70E157694197BA44FC40E98056AA/101"/>
    <hyperlink ref="B255" r:id="rId536" location="company/F37B349E25464189A6FFB709DD228816/101"/>
    <hyperlink ref="B2142" r:id="rId537" location="company/B582E80F9BF44D1EB04434F7AA7C74A9/101"/>
    <hyperlink ref="B1691" r:id="rId538" location="company/E7804C1D9A6646EBA88A17115796B7F2/101"/>
    <hyperlink ref="B1425" r:id="rId539" location="company/64AAFC00588742E1BBFAED0DD207E086/101"/>
    <hyperlink ref="B1623" r:id="rId540" location="company/29D0F030B6AB400AAC07587CA21A3570/101"/>
    <hyperlink ref="B256" r:id="rId541" location="company/07ECE8D7B8494C8A9F4113D6987B5D7C/101"/>
    <hyperlink ref="B1771" r:id="rId542" location="company/3099926DD8BD4CBCB85B79522ACFF1CE/101"/>
    <hyperlink ref="B2052" r:id="rId543" location="company/689FAAF4349B4D10BD57B9B9A9456DEE/101"/>
    <hyperlink ref="B257" r:id="rId544" location="company/5AC7593EC4BC47559CF203106C32C5D7/101"/>
    <hyperlink ref="B1999" r:id="rId545" location="company/20D54EEA60C6447D8B17E82B5C2BEFB7/101"/>
    <hyperlink ref="B1803" r:id="rId546" location="company/FC8D586C7554408A8051FA742284D8A6/101"/>
    <hyperlink ref="B258" r:id="rId547" location="company/D2BDD3123B944B38BC438E0D8F59DA8F/101"/>
    <hyperlink ref="B2123" r:id="rId548" location="company/1796A19ADD614FCAB2E8BB65F059DE34/101"/>
    <hyperlink ref="B259" r:id="rId549" location="company/C70D48CCF0B84A4F9F98BFE592D0C982/101"/>
    <hyperlink ref="B1472" r:id="rId550" location="company/B259FB7017DB45DF9CC63FF3A7BBA9EE/101"/>
    <hyperlink ref="B260" r:id="rId551" location="company/60C2EF9DCDE343FABBE0A1881E79E730/101"/>
    <hyperlink ref="B1540" r:id="rId552" location="company/CD1E4A512D824E598BDDE4AAC51922DA/101"/>
    <hyperlink ref="B1705" r:id="rId553" location="company/35D9BE6D474547258CBAB2DDB35DCD7A/101"/>
    <hyperlink ref="B261" r:id="rId554" location="company/C66990C0F6E04546A6CBEE4D46B8DA06/101"/>
    <hyperlink ref="B262" r:id="rId555" location="company/EB8FAE7F451E4F5DB6706FED70D2A99C/101"/>
    <hyperlink ref="B1420" r:id="rId556" location="company/E5931E002D0140758AB75EE591638C31/101"/>
    <hyperlink ref="B263" r:id="rId557" location="company/EE5645B3D2794299B6EF8A46FE55F290/101"/>
    <hyperlink ref="B1514" r:id="rId558" location="company/FD8412D6C82C45FD8A5D994802CD05CB/101"/>
    <hyperlink ref="B2131" r:id="rId559" location="company/F6F30246E5E04EE98D53E67A624195AD/101"/>
    <hyperlink ref="B264" r:id="rId560" location="company/EB5EAE8FDB414E4A9E50123D99781835/101"/>
    <hyperlink ref="B265" r:id="rId561" location="company/2747B3BBABEA41C890D0C7F47682CF2C/101"/>
    <hyperlink ref="B266" r:id="rId562" location="company/8013DAC23FAC45FC93183C41819AF250/101"/>
    <hyperlink ref="B267" r:id="rId563" location="company/28B229BF24FB4933BDEB80B2264D00AA/101"/>
    <hyperlink ref="B268" r:id="rId564" location="company/9811AC1A4E0C4936A9E5ADE5DBBF3DB2/101"/>
    <hyperlink ref="B269" r:id="rId565" location="company/557D971C062B4A879DB3554D8AA39ABE/101"/>
    <hyperlink ref="B270" r:id="rId566" location="company/2E4440C6EB914A44953D9F1E721D7A1D/101"/>
    <hyperlink ref="B1903" r:id="rId567" location="company/A01004B04CC1461F8EE0645E10E34302/101"/>
    <hyperlink ref="B271" r:id="rId568" location="company/035F58AB7FF143B79915A1C097156B97/101"/>
    <hyperlink ref="B272" r:id="rId569" location="company/305F5722947445A3B82D4EC1D46E62AD/101"/>
    <hyperlink ref="B2008" r:id="rId570" location="company/E4A3A7CD28AB42EEBDF0985583B35A8C/101"/>
    <hyperlink ref="B1357" r:id="rId571" location="company/18469F3D8F3A43ED8FEF6DB9240752F0/101"/>
    <hyperlink ref="B273" r:id="rId572" location="company/6ED496B78D234736837652F71774E93B/101"/>
    <hyperlink ref="B2094" r:id="rId573" location="company/CCF51E72691A4645B5C3804C289572B7/101"/>
    <hyperlink ref="B1569" r:id="rId574" location="company/883A75BDD48F4BD1B7D62FFDB82E8966/101"/>
    <hyperlink ref="B1575" r:id="rId575" location="company/B52C24F92BE34AE4ADD6CF996BD7175E/101"/>
    <hyperlink ref="B1867" r:id="rId576" location="company/250CAB590D91427A8223871CF217909F/101"/>
    <hyperlink ref="B1508" r:id="rId577" location="company/E2A0B499A52946B3A956812C10D0EF89/101"/>
    <hyperlink ref="B1485" r:id="rId578" location="company/FE808754C518450289D44088EFD3491B/101"/>
    <hyperlink ref="B2071" r:id="rId579" location="company/52709E95AA2F4A7095BB9B0FA9B28301/101"/>
    <hyperlink ref="B1346" r:id="rId580" location="company/74E5ED7CBC0F474E9C9C3DA21B57B53E/101"/>
    <hyperlink ref="B274" r:id="rId581" location="company/9D6EA48BFE44490B9C730DEB4668A1DC/101"/>
    <hyperlink ref="B275" r:id="rId582" location="company/44582ECAA9684342B4A31E6E21FEC595/101"/>
    <hyperlink ref="B1749" r:id="rId583" location="company/2C9CCB6B80594E4BA9BEB78C79E8D998/101"/>
    <hyperlink ref="B276" r:id="rId584" location="company/3B659DD3C6084B56A75F40DBF1D6A931/101"/>
    <hyperlink ref="B277" r:id="rId585" location="company/AB10CB7991D24440903DB2B8981BEF36/101"/>
    <hyperlink ref="B278" r:id="rId586" location="company/7143DFE9DA1845E0B50EC162BF5776F8/101"/>
    <hyperlink ref="B279" r:id="rId587" location="company/66E0B7AC8D4E4EC5B9B47295D98A7BAC/101"/>
    <hyperlink ref="B1922" r:id="rId588" location="company/4BAA7FFA435F451FB2670E48BAEBBC47/101"/>
    <hyperlink ref="B1831" r:id="rId589" location="company/CEFB4C9B9E3C4FBFA9102C7AB5917E09/101"/>
    <hyperlink ref="B1710" r:id="rId590" location="company/75A83DBC073343E5BB38DF55D1808422/101"/>
    <hyperlink ref="B280" r:id="rId591" location="company/4081A06BB22A4FEBAA51C62CD94A57C5/101"/>
    <hyperlink ref="B281" r:id="rId592" location="company/63D04654027E4E9C8FCBABC16E791C31/101"/>
    <hyperlink ref="B282" r:id="rId593" location="company/D7732D56EE254338AA7736546489A6E5/101"/>
    <hyperlink ref="B1929" r:id="rId594" location="company/F072EA9EFE0745009D0DAF4B5FBD9EF7/101"/>
    <hyperlink ref="B2023" r:id="rId595" location="company/10EC26038EA84543A641A8AC19469F1A/101"/>
    <hyperlink ref="B1545" r:id="rId596" location="company/4E3789859076415B9F217D718CCC2686/101"/>
    <hyperlink ref="B283" r:id="rId597" location="company/9E43C348AF8D4992B24E55272EAB8F1F/101"/>
    <hyperlink ref="B284" r:id="rId598" location="company/BDC6F9BC837A4EA9A9177F23C08F9D90/101"/>
    <hyperlink ref="B1459" r:id="rId599" location="company/AA80DD396A1143218C85EFE7AA55DBA7/101"/>
    <hyperlink ref="B1622" r:id="rId600" location="company/800EB959DC4E45EBB25B1DA120EBDE58/101"/>
    <hyperlink ref="B285" r:id="rId601" location="company/3B261FC2308B4E948C78099DFB6A5C71/101"/>
    <hyperlink ref="B286" r:id="rId602" location="company/B8D8364D59DA42C599937AACA009C2CC/101"/>
    <hyperlink ref="B287" r:id="rId603" location="company/EB349C16E9B84BCDA2379CAA3804BB79/101"/>
    <hyperlink ref="B288" r:id="rId604" location="company/EA20FBD767144E68B509BCDFE15E39DE/101"/>
    <hyperlink ref="B1124" r:id="rId605" location="company/7CE5CC04C90D455ABB1C3AE82B9DE689/101"/>
    <hyperlink ref="B289" r:id="rId606" location="company/49D8CAC0D80D44AD9CFD0B9175C63462/101"/>
    <hyperlink ref="B290" r:id="rId607" location="company/0F1A3E1CFEA144258C1C4B10F4D95A67/101"/>
    <hyperlink ref="B291" r:id="rId608" location="company/75660B96913B4B6791058C269E68B03E/101"/>
    <hyperlink ref="B2097" r:id="rId609" location="company/10BF78C704BC441C84B8140CDA06B811/101"/>
    <hyperlink ref="B2013" r:id="rId610" location="company/5CDA757DE1AA44FA95B2D62BA4E7FC21/101"/>
    <hyperlink ref="B1161" r:id="rId611" location="company/DA6891B16E284EC3BEE1B1D4BD1300AA/101"/>
    <hyperlink ref="B292" r:id="rId612" location="company/C9139689F09A491699B8DD5F7B5F5C36/101"/>
    <hyperlink ref="B1544" r:id="rId613" location="company/6B693B9624C640319567863B21A1A0C1/101"/>
    <hyperlink ref="B1314" r:id="rId614" location="company/F91BDA95FAAD46569A2892FC40418137/101"/>
    <hyperlink ref="B293" r:id="rId615" location="company/FC07A9833435431A82687397D684910F/101"/>
    <hyperlink ref="B1870" r:id="rId616" location="company/09CCDD417E964B898A0AE24442D536BE/101"/>
    <hyperlink ref="B1452" r:id="rId617" location="company/A8709D250638451EA00DF6DC776065D5/101"/>
    <hyperlink ref="B294" r:id="rId618" location="company/640CA072A4B84C2E8AE93BBAD96ABE56/101"/>
    <hyperlink ref="B1284" r:id="rId619" location="company/DAD54F8FB225405986137FB8697C3F5A/101"/>
    <hyperlink ref="B1327" r:id="rId620" location="company/B2234B82674048488EA5EE5FE3F6DC45/101"/>
    <hyperlink ref="B1207" r:id="rId621" location="company/847051F0A8FE44DDB5890AE1372EDFAD/101"/>
    <hyperlink ref="B1384" r:id="rId622" location="company/AAD2C63705D8473BA77FE932E29DB49B/101"/>
    <hyperlink ref="B1398" r:id="rId623" location="company/859D99895F8A4EBF888B14417C0E0835/101"/>
    <hyperlink ref="B295" r:id="rId624" location="company/807C71CEB8FF4E79BF1AB5757D24B408/101"/>
    <hyperlink ref="B296" r:id="rId625" location="company/CF2B63C62FA34992953A33641221465C/101"/>
    <hyperlink ref="B297" r:id="rId626" location="company/6BFA7A4DE1844088A0BB5A7A0A2CFAE3/101"/>
    <hyperlink ref="B298" r:id="rId627" location="company/BF1B787E98B548C0B51B4E45237392BC/101"/>
    <hyperlink ref="B2104" r:id="rId628" location="company/9C399A85E9AB4EAD91305D44FEB42B9F/101"/>
    <hyperlink ref="B299" r:id="rId629" location="company/66F12CEA23924D54B9559E13C450AE68/101"/>
    <hyperlink ref="B2137" r:id="rId630" location="company/6E8EE35EF7E94C028F5574AD7046996C/101"/>
    <hyperlink ref="B300" r:id="rId631" location="company/52509B0CD0824632B77ADFD17220E96D/101"/>
    <hyperlink ref="B301" r:id="rId632" location="company/1A9A34F86F774A2082DEB68DC71BF931/101"/>
    <hyperlink ref="B1242" r:id="rId633" location="company/3BD80E68759048AA8F9B2C5052E91893/101"/>
    <hyperlink ref="B2031" r:id="rId634" location="company/036BD45C162E4DEDA499470B4BD64FAC/101"/>
    <hyperlink ref="B302" r:id="rId635" location="company/1EDA074DD5B040398FA113891917A9E5/101"/>
    <hyperlink ref="B303" r:id="rId636" location="company/898D733EB73746FDABF00C2C571C3916/101"/>
    <hyperlink ref="B304" r:id="rId637" location="company/B1B210D7A3F3410D9F6C089F6487CCC5/101"/>
    <hyperlink ref="B2004" r:id="rId638" location="company/25B33F1854994006999D066EA04E6070/101"/>
    <hyperlink ref="B1583" r:id="rId639" location="company/5DFECD2CF180409B80584E08CD77FEA1/101"/>
    <hyperlink ref="B1894" r:id="rId640" location="company/3DEC41F502134546A3FF8E2051BFB076/101"/>
    <hyperlink ref="B305" r:id="rId641" location="company/2869F03DCD1B4DBC863B7832E4DDA16D/101"/>
    <hyperlink ref="B306" r:id="rId642" location="company/5B43E3A0AD2B42C5BE64A979C8114434/101"/>
    <hyperlink ref="B1036" r:id="rId643" location="company/228756ADCD72460CA1870DA69E3C1B3C/101"/>
    <hyperlink ref="B1962" r:id="rId644" location="company/BDED06508589481C91AB587F3F9A5D2F/101"/>
    <hyperlink ref="B1054" r:id="rId645" location="company/DCCC1B35DF4C452E86055860BE694AA5/101"/>
    <hyperlink ref="B1396" r:id="rId646" location="company/4057CC7F6CDF47B1BF4B02FA83EABE2D/101"/>
    <hyperlink ref="B1031" r:id="rId647" location="company/AFCE80F8974243F198E499F329BA4185/101"/>
    <hyperlink ref="B307" r:id="rId648" location="company/36BB9E685E2843A5A0F095515EED687C/101"/>
    <hyperlink ref="B308" r:id="rId649" location="company/0A474F09D60D4A63B22CA26C369248B2/101"/>
    <hyperlink ref="B309" r:id="rId650" location="company/9B15278A70BA44A88DA426B9894E6B1B/101"/>
    <hyperlink ref="B1209" r:id="rId651" location="company/531403F629DF4DCA91CC46842E2B67D8/101"/>
    <hyperlink ref="B2069" r:id="rId652" location="company/E827398F935747DC97E1F71C94CA28B7/101"/>
    <hyperlink ref="B310" r:id="rId653" location="company/4105386A6F6F45CC86760EC146AAD081/101"/>
    <hyperlink ref="B311" r:id="rId654" location="company/79C5B5FA471044ADB41E1D882BE2AC1C/101"/>
    <hyperlink ref="B312" r:id="rId655" location="company/C6B95CFD534749738DDEC5D7EED2451C/101"/>
    <hyperlink ref="B313" r:id="rId656" location="company/8716387988194B1196EA67D966192941/101"/>
    <hyperlink ref="B1813" r:id="rId657" location="company/1E6FE48F8CDE423BBF36A7C5C9BCE711/101"/>
    <hyperlink ref="B314" r:id="rId658" location="company/72056251BDD04C91B90B061F859378DC/101"/>
    <hyperlink ref="B1941" r:id="rId659" location="company/2BB495B6DDB340C2A5FC2CEB3CCC7FB2/101"/>
    <hyperlink ref="B1781" r:id="rId660" location="company/FF48033891FE4B158E0F050EDF12064E/101"/>
    <hyperlink ref="B1899" r:id="rId661" location="company/FFB84BDA3FFD42DA9E77EC820CC34F3E/101"/>
    <hyperlink ref="B315" r:id="rId662" location="company/5C8A2F0B5902469CB8B3FCE7F85B522B/101"/>
    <hyperlink ref="B1050" r:id="rId663" location="company/AA6441C2E43C4BB4936E30126AA46F9E/101"/>
    <hyperlink ref="B1313" r:id="rId664" location="company/CA1BEAB5630240DA906DF82F98564F3D/101"/>
    <hyperlink ref="B316" r:id="rId665" location="company/CBCAE5D2442A479DAE05F7BB80FF1901/101"/>
    <hyperlink ref="B317" r:id="rId666" location="company/D4DF839FCF344ADB930D5E92BBED8F98/101"/>
    <hyperlink ref="B2018" r:id="rId667" location="company/12475446A29D45B5B87407AF0368C1A5/101"/>
    <hyperlink ref="B1191" r:id="rId668" location="company/8E0AD9580A554D08BFCBD4905EED09EB/101"/>
    <hyperlink ref="B1674" r:id="rId669" location="company/9970AFBAF51442178C0C03C407EC1FF4/101"/>
    <hyperlink ref="B318" r:id="rId670" location="company/C413AC0549F54EDABF47E78D152B7B26/101"/>
    <hyperlink ref="B319" r:id="rId671" location="company/EDD62B6160E94CEBBBA7E97BDA34BF31/101"/>
    <hyperlink ref="B320" r:id="rId672" location="company/3D91A5537FA14B6F8229D0F9F9FC1BF0/101"/>
    <hyperlink ref="B321" r:id="rId673" location="company/89AC9A800DDF4AA39823FEA4445E7E45/101"/>
    <hyperlink ref="B2039" r:id="rId674" location="company/E9348D74E1374C6487A3B3F3947F6031/101"/>
    <hyperlink ref="B2051" r:id="rId675" location="company/CB407EA5563D4FF69BAAF5623B657495/101"/>
    <hyperlink ref="B322" r:id="rId676" location="company/B0CD9E4AA9F147D7930C008629163BB3/101"/>
    <hyperlink ref="B1634" r:id="rId677" location="company/73DB6F88519B461C8CF47E6EE9D0F390/101"/>
    <hyperlink ref="B323" r:id="rId678" location="company/5ABA36DF801645DFBC0F165D05BE5F4A/101"/>
    <hyperlink ref="B324" r:id="rId679" location="company/3D42A3FC98494EE7A005696A1D50BB2A/101"/>
    <hyperlink ref="B325" r:id="rId680" location="company/84196AB48B474AEAA97DB912A793ABA8/101"/>
    <hyperlink ref="B1571" r:id="rId681" location="company/876FA867283E4600B1112A04B90C997F/101"/>
    <hyperlink ref="B326" r:id="rId682" location="company/5AA665BE658F457895EE1E20D87746E4/101"/>
    <hyperlink ref="B327" r:id="rId683" location="company/ED9A8728046A4E869A4A1EC8287FB1B6/101"/>
    <hyperlink ref="B1849" r:id="rId684" location="company/612F1EA1D61D4D419C1C0AD3D86F4EDE/101"/>
    <hyperlink ref="B1686" r:id="rId685" location="company/0CE2CBB53B554ED89593E21499B5ADC0/101"/>
    <hyperlink ref="B328" r:id="rId686" location="company/9E0BC0DBF24A40B181A5728AC153FC5C/101"/>
    <hyperlink ref="B329" r:id="rId687" location="company/70819F9CD2C94C59A157916B6486DE66/101"/>
    <hyperlink ref="B330" r:id="rId688" location="company/1F8CC91AD66546E2AE3E639B7293E8A0/101"/>
    <hyperlink ref="B2081" r:id="rId689" location="company/DF70ABD9AF5C4A1BA18C12204F79D062/101"/>
    <hyperlink ref="B331" r:id="rId690" location="company/A8C5E7BBFFF94403A2278AEC573BE41D/101"/>
    <hyperlink ref="B1993" r:id="rId691" location="company/5B3DD5374D1D49B2A5F482BE119D0BFD/101"/>
    <hyperlink ref="B1765" r:id="rId692" location="company/E1787D1A179D4FDEB9CB27C12C445702/101"/>
    <hyperlink ref="B332" r:id="rId693" location="company/53D8D38DF3244897BECC4B07A682F0F5/101"/>
    <hyperlink ref="B1890" r:id="rId694" location="company/519DC26F29B4402580FF9592BA71A07C/101"/>
    <hyperlink ref="B333" r:id="rId695" location="company/ECC979E5D38A43CE8C0A11E3CA3D86FF/101"/>
    <hyperlink ref="B334" r:id="rId696" location="company/AEB4B4A5FAD34579B5CD3011488441AE/101"/>
    <hyperlink ref="B335" r:id="rId697" location="company/3B2BA462909949E485FE87568242C894/101"/>
    <hyperlink ref="B1684" r:id="rId698" location="company/37AEB2A54D574EC6BD6529495DF214EF/101"/>
    <hyperlink ref="B1561" r:id="rId699" location="company/E7B5C9BC9E4E4D9A80C2680F454AC7E3/101"/>
    <hyperlink ref="B1416" r:id="rId700" location="company/40108A22E74042C9BBB0D1EF420BDEA3/101"/>
    <hyperlink ref="B336" r:id="rId701" location="company/88971F60BCC643D8AD675AE05C821164/101"/>
    <hyperlink ref="B337" r:id="rId702" location="company/349885596A1543BDA63A59CAFDCC65A5/101"/>
    <hyperlink ref="B338" r:id="rId703" location="company/2ECC2B0CCE0143409BE825512D1999D7/101"/>
    <hyperlink ref="B2103" r:id="rId704" location="company/2F79FBDFE2BA4741A527D9A287C36FE4/101"/>
    <hyperlink ref="B339" r:id="rId705" location="company/28F4820A50DF4CA0960D1408732C1BCC/101"/>
    <hyperlink ref="B340" r:id="rId706" location="company/C5AF2FD41F8B492582E6CC3EB97D8450/101"/>
    <hyperlink ref="B341" r:id="rId707" location="company/8356DBF996064081979F751A2A1CB16E/101"/>
    <hyperlink ref="B1579" r:id="rId708" location="company/723BC456B1824344A46A1BF559838DBF/101"/>
    <hyperlink ref="B342" r:id="rId709" location="company/3647EB7EA476421BA005FF082244F181/101"/>
    <hyperlink ref="B343" r:id="rId710" location="company/7BBAAE74A4CB4F91961E7F5F494D3F6F/101"/>
    <hyperlink ref="B344" r:id="rId711" location="company/7F37E027364142C1A518A712D67E0090/101"/>
    <hyperlink ref="B1782" r:id="rId712" location="company/EFE8115C1B89402895F12A2149E45E8C/101"/>
    <hyperlink ref="B345" r:id="rId713" location="company/C86D6356AD094C038F43C64693684265/101"/>
    <hyperlink ref="B1784" r:id="rId714" location="company/C86A802F61BB4911A0DB5D6F144E0194/101"/>
    <hyperlink ref="B1429" r:id="rId715" location="company/A74DFD1ED6224FAF96D6A5ADCD4261CF/101"/>
    <hyperlink ref="B1422" r:id="rId716" location="company/92823E4B8A4B427EB888131AA0AED5EC/101"/>
    <hyperlink ref="B346" r:id="rId717" location="company/17D639D86296403EA035CA78F70817D9/101"/>
    <hyperlink ref="B2082" r:id="rId718" location="company/92B6732D686A415BA708EAB8BB9DC362/101"/>
    <hyperlink ref="B347" r:id="rId719" location="company/2DA7B58E6A044921B4A6E59114B92CC5/101"/>
    <hyperlink ref="B1184" r:id="rId720" location="company/5B11E1032B004E53A64F28D87811C992/101"/>
    <hyperlink ref="B1017" r:id="rId721" location="company/FDDD9E2915AB4B78A1633968E982622C/101"/>
    <hyperlink ref="B348" r:id="rId722" location="company/6A2FCB5BDB64409C96053FF8A3148290/101"/>
    <hyperlink ref="B349" r:id="rId723" location="company/4370CF4BC46E4C0E97BDAB81ACEFADC3/101"/>
    <hyperlink ref="B350" r:id="rId724" location="company/D12262E2A5C1489CA8B6D65FA6E1075C/101"/>
    <hyperlink ref="B351" r:id="rId725" location="company/2E4A2452281F40F7B3093D4D2A6506AD/101"/>
    <hyperlink ref="B1330" r:id="rId726" location="company/18B42184514C49FCB439DEBB5CE88B35/101"/>
    <hyperlink ref="B1804" r:id="rId727" location="company/982AF0FBE47844E8B8056A978FAF248C/101"/>
    <hyperlink ref="B352" r:id="rId728" location="company/3C925C529AAC4F16911DD3EC09951102/101"/>
    <hyperlink ref="B1402" r:id="rId729" location="company/7D09A615D0964D2D9A5AFA8CB0EBEDAD/101"/>
    <hyperlink ref="B1602" r:id="rId730" location="company/595FB13C40354DC4982E7EC92B543491/101"/>
    <hyperlink ref="B1513" r:id="rId731" location="company/88C75DF4022B4B93938B9112650F5F8B/101"/>
    <hyperlink ref="B1654" r:id="rId732" location="company/1AF0F8B1FA2C4A55AD31E5A39115BE61/101"/>
    <hyperlink ref="B1564" r:id="rId733" location="company/D01AC9F1F1D54D27BA2B5FFDDB6FBC30/101"/>
    <hyperlink ref="B1778" r:id="rId734" location="company/8F373CDB270B4974ACBEF99C734247B8/101"/>
    <hyperlink ref="B1620" r:id="rId735" location="company/A9956DBBAC964C36B0F97968B0602720/101"/>
    <hyperlink ref="B1496" r:id="rId736" location="company/406B4BF156B24706BA43A09353C2D07A/101"/>
    <hyperlink ref="B1855" r:id="rId737" location="company/395C32785112411E833A8D4141175334/101"/>
    <hyperlink ref="B1310" r:id="rId738" location="company/C9FC6E80B3E84C52981882B2954E1BC2/101"/>
    <hyperlink ref="B1550" r:id="rId739" location="company/7575D7AADBF941D191C8DC32E6258DE0/101"/>
    <hyperlink ref="B1947" r:id="rId740" location="company/66776CF233BB476DAFA06E809F711CD4/101"/>
    <hyperlink ref="B1320" r:id="rId741" location="company/68FA27E85FF34822A44B95B895903793/101"/>
    <hyperlink ref="B2085" r:id="rId742" location="company/8DE5067A8B1641AB96DBA2B9636F1CD5/101"/>
    <hyperlink ref="B1254" r:id="rId743" location="company/539C0D552219413C9FE190E5B40DDB32/101"/>
    <hyperlink ref="B1238" r:id="rId744" location="company/2FC218FB0530481888ECD07156FA4051/101"/>
    <hyperlink ref="B353" r:id="rId745" location="company/794027738AFB49AF80FCA2C6E4321A0C/101"/>
    <hyperlink ref="B2115" r:id="rId746" location="company/48A229DCC90F4CFBA75710AE0C304E43/101"/>
    <hyperlink ref="B354" r:id="rId747" location="company/9BDDD627756D4CBC9A02037753CA106F/101"/>
    <hyperlink ref="B355" r:id="rId748" location="company/513753E797B6456DAFBEE291914079A2/101"/>
    <hyperlink ref="B1578" r:id="rId749" location="company/ABEA94445E8F4367800AF800694314A9/101"/>
    <hyperlink ref="B1105" r:id="rId750" location="company/08CFD23C99F8435AA764FD8B9B77AB37/101"/>
    <hyperlink ref="B1040" r:id="rId751" location="company/92A2954D5DFB4F8889D4BAB5320A81AD/101"/>
    <hyperlink ref="B356" r:id="rId752" location="company/F7A030B686D64EC183B35F9B1DC52D02/101"/>
    <hyperlink ref="B357" r:id="rId753" location="company/8138D1EFF8494BBE9267F6A852AF1D6A/101"/>
    <hyperlink ref="B358" r:id="rId754" location="company/1DB58418552F446D80433059D21ED8A9/101"/>
    <hyperlink ref="B1499" r:id="rId755" location="company/6B6911C317C540288384E0DCBA3C0D78/101"/>
    <hyperlink ref="B359" r:id="rId756" location="company/3CC5494547654C5BBBA943BAA1CD6BEB/101"/>
    <hyperlink ref="B360" r:id="rId757" location="company/11F69DE8A7D547A9930D8DE3480502FF/101"/>
    <hyperlink ref="B361" r:id="rId758" location="company/9C76D260EE4742A19D713A49FB12BBFE/101"/>
    <hyperlink ref="B1024" r:id="rId759" location="company/F32E3D9CFE2344FB81655CBE6C4493AE/101"/>
    <hyperlink ref="B1605" r:id="rId760" location="company/23262E88A1344ABDB1598833FAA30A11/101"/>
    <hyperlink ref="B362" r:id="rId761" location="company/F0880759C9CD4A349E42E646EFC1FF6D/101"/>
    <hyperlink ref="B363" r:id="rId762" location="company/BCFFEB29FF4E494C9C0B8FDB290F1670/101"/>
    <hyperlink ref="B1863" r:id="rId763" location="company/BC02FA1009A7445FB3DE56F9A7BE8BA5/101"/>
    <hyperlink ref="B1125" r:id="rId764" location="company/B4A61D4CD2554667A3F46D110F77DF6E/101"/>
    <hyperlink ref="B364" r:id="rId765" location="company/BBF1FE5BBC104B388C704D9400E8A74F/101"/>
    <hyperlink ref="B1697" r:id="rId766" location="company/C0825689370543988842E1C5D5A53C83/101"/>
    <hyperlink ref="B1843" r:id="rId767" location="company/9A93E43E101E4775A22AD7EFCB1CD7D2/101"/>
    <hyperlink ref="B365" r:id="rId768" location="company/C0F24608C9DA47DBA55FB1C2F1E67B0F/101"/>
    <hyperlink ref="B1445" r:id="rId769" location="company/E93ACE6CA9284455A78B1DB7893C2F2E/101"/>
    <hyperlink ref="B1567" r:id="rId770" location="company/F4B1D9566BE843499CF010EE484DAEDD/101"/>
    <hyperlink ref="B366" r:id="rId771" location="company/E78218E0A8114D7288BDE0B066375F43/101"/>
    <hyperlink ref="B1833" r:id="rId772" location="company/DC0B933699794AAEBB5BE305E717F87B/101"/>
    <hyperlink ref="B1905" r:id="rId773" location="company/2E33DACF6E9F48999300C1C36AF67942/101"/>
    <hyperlink ref="B1165" r:id="rId774" location="company/A73A9AECF7264A7A952D2F2E81037730/101"/>
    <hyperlink ref="B367" r:id="rId775" location="company/C055F579A0F04497809858763DA39AEF/101"/>
    <hyperlink ref="B1675" r:id="rId776" location="company/80B56DA9D42249FA8D8BD22EB7D6D6EC/101"/>
    <hyperlink ref="B368" r:id="rId777" location="company/DB2BC385CFD343F1BCA92E87FED36265/101"/>
    <hyperlink ref="B1256" r:id="rId778" location="company/72DABE9472144F5182C97AF3C1DD6548/101"/>
    <hyperlink ref="B369" r:id="rId779" location="company/0CC0D23ABC654EA2AC4C35867C87F239/101"/>
    <hyperlink ref="B370" r:id="rId780" location="company/BE6531562B074E8EB9233A6138E6EFC3/101"/>
    <hyperlink ref="B371" r:id="rId781" location="company/0890F19427DE4FED83C02490095472DC/101"/>
    <hyperlink ref="B1226" r:id="rId782" location="company/D54570E75317464DB70191265FB2EFD1/101"/>
    <hyperlink ref="B372" r:id="rId783" location="company/C31AAD4E9A404F64A64AA3569584A789/101"/>
    <hyperlink ref="B1711" r:id="rId784" location="company/D8F140E4F04643DD8495651AF185268E/101"/>
    <hyperlink ref="B1651" r:id="rId785" location="company/F5757A6F07C444389232C24A29F120AF/101"/>
    <hyperlink ref="B373" r:id="rId786" location="company/B862D2E607F14FD989DF6DE9AAC55BF1/101"/>
    <hyperlink ref="B374" r:id="rId787" location="company/94A3C6E894D847E6A01A66D825195B5F/101"/>
    <hyperlink ref="B375" r:id="rId788" location="company/83CF7C4BFB3245A48F46121EE65AA099/101"/>
    <hyperlink ref="B376" r:id="rId789" location="company/D2A48FB89F324D4DB6B7BE48B7D5DA34/101"/>
    <hyperlink ref="B377" r:id="rId790" location="company/DB7E8428EC664469A27D6DEC4831ABCC/101"/>
    <hyperlink ref="B1372" r:id="rId791" location="company/6FA3908A487A4F54BB3F5263694D2293/101"/>
    <hyperlink ref="B378" r:id="rId792" location="company/C19B4DDD6CA54726A62130E1070F1CEE/101"/>
    <hyperlink ref="B379" r:id="rId793" location="company/499A95C84C0C485CB7EF50424A2BC34B/101"/>
    <hyperlink ref="B1913" r:id="rId794" location="company/76F33BD4C6384C4092FC05B4D2DB0FE8/101"/>
    <hyperlink ref="B380" r:id="rId795" location="company/2D0204F3EA1B4388B57EA4548C506CD4/101"/>
    <hyperlink ref="B1628" r:id="rId796" location="company/101005D2CFBE4687BDF313869E45FC8E/101"/>
    <hyperlink ref="B1214" r:id="rId797" location="company/70114F6CCBC84C14BB6D91C076293935/101"/>
    <hyperlink ref="B2038" r:id="rId798" location="company/059F8702E37C483D8422CBD1448F6F86/101"/>
    <hyperlink ref="B381" r:id="rId799" location="company/098C09546D41426C823E9D11B7AC7EF6/101"/>
    <hyperlink ref="B1963" r:id="rId800" location="company/F1346A931FB84100895CAAFAD5154EB2/101"/>
    <hyperlink ref="B1227" r:id="rId801" location="company/7DEC99EC0BEF4A0EA9719C667E50CBF5/101"/>
    <hyperlink ref="B1637" r:id="rId802" location="company/BCDD89A7D55146F3852ABDB3983398D1/101"/>
    <hyperlink ref="B1285" r:id="rId803" location="company/24CA7086C8774031B53BF353300A30EA/101"/>
    <hyperlink ref="B1355" r:id="rId804" location="company/2328D918A1A5481D8D63F7DE76C47142/101"/>
    <hyperlink ref="B1788" r:id="rId805" location="company/188A64FE301042609564F628F1AAFCDA/101"/>
    <hyperlink ref="B382" r:id="rId806" location="company/4AB5138735ED4916AAF2A1323766DCDA/101"/>
    <hyperlink ref="B1136" r:id="rId807" location="company/27B874BAC25D448BA6436C7196014E1F/101"/>
    <hyperlink ref="B1300" r:id="rId808" location="company/DDB7ADA167B4457789789AE9AB9CF967/101"/>
    <hyperlink ref="B1141" r:id="rId809" location="company/4F6E674E650A439E9054716BAEA924FD/101"/>
    <hyperlink ref="B1011" r:id="rId810" location="company/B9C97D4309E34E189056BB24CBBCB957/101"/>
    <hyperlink ref="B1386" r:id="rId811" location="company/23B4A479F64E4E7C908E4CF0DE2A3A0A/101"/>
    <hyperlink ref="B1646" r:id="rId812" location="company/B7A52802FF6248A7A87A1A0332A3B07F/101"/>
    <hyperlink ref="B1816" r:id="rId813" location="company/A8F324C49CB34641966486888A13403A/101"/>
    <hyperlink ref="B2066" r:id="rId814" location="company/F8DAB4E5CE77448DB171F4005CBD1C1B/101"/>
    <hyperlink ref="B383" r:id="rId815" location="company/042D74D888B145778D2AFB736B4901CE/101"/>
    <hyperlink ref="B384" r:id="rId816" location="company/0884653F808749BE98B94532FD171368/101"/>
    <hyperlink ref="B385" r:id="rId817" location="company/C2B15F5E31D548D18DF1B62ABC3FCD33/101"/>
    <hyperlink ref="B386" r:id="rId818" location="company/865170ADCB3447AF94BDDD0E1E37D3F9/101"/>
    <hyperlink ref="B1547" r:id="rId819" location="company/A48172FC0FDC45D28752C30DCC1C3D7C/101"/>
    <hyperlink ref="B1840" r:id="rId820" location="company/870FB7C63A79454B824068C747C778AD/101"/>
    <hyperlink ref="B1609" r:id="rId821" location="company/7239D7EFC13F42E69095914C13136477/101"/>
    <hyperlink ref="B387" r:id="rId822" location="company/D5A2A374E43E4CEC96B80D719C29E3FE/101"/>
    <hyperlink ref="B388" r:id="rId823" location="company/A38889048995458982EBA537906333B0/101"/>
    <hyperlink ref="B1785" r:id="rId824" location="company/69744885952D44209DC62A385CA66037/101"/>
    <hyperlink ref="B389" r:id="rId825" location="company/6736461DE1EE495698855B13BFF2A362/101"/>
    <hyperlink ref="B2024" r:id="rId826" location="company/4B820055CBA8480C98AEDA8A8E6ADE95/101"/>
    <hyperlink ref="B1659" r:id="rId827" location="company/52F9FAD811AB41D594FF580B8D7996F2/101"/>
    <hyperlink ref="B390" r:id="rId828" location="company/15E043886A7B4D5B962159B0A3392AD8/101"/>
    <hyperlink ref="B391" r:id="rId829" location="company/6DBADB9A78084AAB8CCBF134968E267B/101"/>
    <hyperlink ref="B1912" r:id="rId830" location="company/145B6C1238484475AC943E11E46FD4AB/101"/>
    <hyperlink ref="B392" r:id="rId831" location="company/DC0F4A1AEC424E59B0A2D9BFBC198895/101"/>
    <hyperlink ref="B393" r:id="rId832" location="company/1F5BEB06D03C4EF7ABC0522AA2F666EF/101"/>
    <hyperlink ref="B1061" r:id="rId833" location="company/9884E2DBCA114073B63DD7FBB5C0EC8D/101"/>
    <hyperlink ref="B1155" r:id="rId834" location="company/7839A3D4F1E0477283E81AEDA126D459/101"/>
    <hyperlink ref="B1423" r:id="rId835" location="company/032CA9DCB42C475AAD6B7CFD897DCA98/101"/>
    <hyperlink ref="B1415" r:id="rId836" location="company/1FEA8780C0C24A25BC2D19C99FB12CB1/101"/>
    <hyperlink ref="B394" r:id="rId837" location="company/10F04B706ECE40A0A8C2F3F1DE89FBA3/101"/>
    <hyperlink ref="B395" r:id="rId838" location="company/B27A78A52EA34791A92CFA4B63E80300/101"/>
    <hyperlink ref="B1247" r:id="rId839" location="company/BAE7F3D93BD64C8982F26C1D4192E006/101"/>
    <hyperlink ref="B1135" r:id="rId840" location="company/3018ABFA8B7D4D47AE00B0AD2C83789C/101"/>
    <hyperlink ref="B2127" r:id="rId841" location="company/AEC5294FE7964690A7F703330190FBB7/101"/>
    <hyperlink ref="B1048" r:id="rId842" location="company/1A3EAA0EBAF9489CAB0F1E8CFAF35108/101"/>
    <hyperlink ref="B2125" r:id="rId843" location="company/8418944C470E44859371BD7883D90E66/101"/>
    <hyperlink ref="B396" r:id="rId844" location="company/AB719BA835A840EEAA0ECB19B2251E2E/101"/>
    <hyperlink ref="B397" r:id="rId845" location="company/FAB394BEF8144099A421F9863CC17F3B/101"/>
    <hyperlink ref="B398" r:id="rId846" location="company/3FCEA8BDB8954782878EC4AB6DF1D2FE/101"/>
    <hyperlink ref="B399" r:id="rId847" location="company/72B3D6C9C4CE4A20B31C08EFB3177067/101"/>
    <hyperlink ref="B400" r:id="rId848" location="company/1A2FCE9B659447ADA89D74E46A1EA3DC/101"/>
    <hyperlink ref="B401" r:id="rId849" location="company/84020269E4154BA59602A953D86C0D32/101"/>
    <hyperlink ref="B1593" r:id="rId850" location="company/01B79FE5777E43F9BF7611754784C25B/101"/>
    <hyperlink ref="B999" r:id="rId851" location="company/A3F34C23CA4441A4A59FE7A30F743348/101"/>
    <hyperlink ref="B402" r:id="rId852" location="company/B63A8F723C634AD6BB51204A10294579/101"/>
    <hyperlink ref="B1817" r:id="rId853" location="company/727CD592C5C34B8C984B972F71C1C8B5/101"/>
    <hyperlink ref="B1174" r:id="rId854" location="company/8E0B1EA7D0AF4E96B6AF44A0F9EB0A57/101"/>
    <hyperlink ref="B1608" r:id="rId855" location="company/CCC5E62729BF401E8A17C4B35148C939/101"/>
    <hyperlink ref="B403" r:id="rId856" location="company/37A0BD971F3F4C84B488FAE2B06608B7/101"/>
    <hyperlink ref="B1356" r:id="rId857" location="company/F38ECCBCE0AB4307A520F119B6DCD1D7/101"/>
    <hyperlink ref="B1159" r:id="rId858" location="company/0E8B559407EB405AB976235B51C9DAE3/101"/>
    <hyperlink ref="B1076" r:id="rId859" location="company/4F4933AE74EC4968BF9444C0AD88A73D/101"/>
    <hyperlink ref="B404" r:id="rId860" location="company/E0D7A548542D4B57A6FCF8CD3DDD0D5B/101"/>
    <hyperlink ref="B1099" r:id="rId861" location="company/B6CEC322F3294A389F323B6B479E7764/101"/>
    <hyperlink ref="B405" r:id="rId862" location="company/17A58DB4F89A46BDAEB0EE08A05CFDBE/101"/>
    <hyperlink ref="B1096" r:id="rId863" location="company/C6D4C7AF2A374F1AB32B884BD97CE4D2/101"/>
    <hyperlink ref="B1074" r:id="rId864" location="company/8A5D36113917435BB940A4CC054BA5AF/101"/>
    <hyperlink ref="B1063" r:id="rId865" location="company/623DF2E0672C4F69A60F8ACFAE6C9D0E/101"/>
    <hyperlink ref="B1078" r:id="rId866" location="company/007470A111634E34B4000BCFE07C904B/101"/>
    <hyperlink ref="B1581" r:id="rId867" location="company/B3598AF034154AFB927A46D4FB48433E/101"/>
    <hyperlink ref="B1039" r:id="rId868" location="company/3DC329461AEB40CF91DA20B816A82592/101"/>
    <hyperlink ref="B1073" r:id="rId869" location="company/09EF62AEB59D4926B2C0AFC9B2AA3EB8/101"/>
    <hyperlink ref="B406" r:id="rId870" location="company/2978BA7AFB18432F8CFA85CF3E6265B2/101"/>
    <hyperlink ref="B1085" r:id="rId871" location="company/2E52238F0F894DEEA51EA280546FBCFB/101"/>
    <hyperlink ref="B1068" r:id="rId872" location="company/7AB46659322B45ADACFD243C766CCE95/101"/>
    <hyperlink ref="B1948" r:id="rId873" location="company/DA1DFF057F4D45AAAA2B13A5FE29656B/101"/>
    <hyperlink ref="B407" r:id="rId874" location="company/1C7B3194AD7E4902BCE31C8B9F26A984/101"/>
    <hyperlink ref="B1272" r:id="rId875" location="company/7603CFEB1D4740FAA14F8527D6E8BE77/101"/>
    <hyperlink ref="B1080" r:id="rId876" location="company/C8794E6598714888B05E699F07F7B96F/101"/>
    <hyperlink ref="B408" r:id="rId877" location="company/DB25046B20A946E3B3C674BFF8E08274/101"/>
    <hyperlink ref="B1121" r:id="rId878" location="company/7E9701D7FCA04C84860A90A468FFF945/101"/>
    <hyperlink ref="B1291" r:id="rId879" location="company/454D865DF7624F00A101918A9D5CF375/101"/>
    <hyperlink ref="B409" r:id="rId880" location="company/D48EA632445C4311AB67F1797A789058/101"/>
    <hyperlink ref="B1098" r:id="rId881" location="company/2D629A77580D4EFB96DC56CAB43F767A/101"/>
    <hyperlink ref="B410" r:id="rId882" location="company/7969B5AB712A45ABB95231A6AF57F2AB/101"/>
    <hyperlink ref="B411" r:id="rId883" location="company/68B238E0932E4E6B8408677EB150CB51/101"/>
    <hyperlink ref="B412" r:id="rId884" location="company/4AB28BA45BBD4D5E996F04C8D2BC36C5/101"/>
    <hyperlink ref="B1362" r:id="rId885" location="company/C2B918ABEACD435092C246BB24F7923C/101"/>
    <hyperlink ref="B1253" r:id="rId886" location="company/A765A94E7D8945B9ACCCECE66498BAC4/101"/>
    <hyperlink ref="B1649" r:id="rId887" location="company/3B52E691071C4B92A59D5D49E997855A/101"/>
    <hyperlink ref="B413" r:id="rId888" location="company/C3BCF133071F42599B978E723C7AE0AF/101"/>
    <hyperlink ref="B414" r:id="rId889" location="company/09A7D20D07884083987DBB4E146C371B/101"/>
    <hyperlink ref="B415" r:id="rId890" location="company/BE8FAEC7266D4BD99C73D64669E2EAE5/101"/>
    <hyperlink ref="B416" r:id="rId891" location="company/37B8AB7C9F174E4FB05A7E02E8C7F1DF/101"/>
    <hyperlink ref="B417" r:id="rId892" location="company/0F0EC6A471AD4F88BA523C4E5FDD37FD/101"/>
    <hyperlink ref="B1704" r:id="rId893" location="company/12E0E114C1344E23AE4FEC61F87BD099/101"/>
    <hyperlink ref="B418" r:id="rId894" location="company/47350DECB79F43FDB702255C9904A4E3/101"/>
    <hyperlink ref="B1071" r:id="rId895" location="company/ABFD549A2F2148B895F8BD76967EFA36/101"/>
    <hyperlink ref="B1696" r:id="rId896" location="company/496E090E47CF430C98035C48619F779A/101"/>
    <hyperlink ref="B2086" r:id="rId897" location="company/06B88A9AC5CA4C6888F248B126825FB6/101"/>
    <hyperlink ref="B419" r:id="rId898" location="company/054D4ECF716847A2872BA99A4A3385B3/101"/>
    <hyperlink ref="B420" r:id="rId899" location="company/C913044430E84DE78BBCA0729E53DC19/101"/>
    <hyperlink ref="B421" r:id="rId900" location="company/2AC35991318F46F89B8B7341D0494059/101"/>
    <hyperlink ref="B1919" r:id="rId901" location="company/EC4223D3A4164A5486290987DAAB75AA/101"/>
    <hyperlink ref="B1590" r:id="rId902" location="company/53C5252CA33443D09181C0C3990EB7D1/101"/>
    <hyperlink ref="B422" r:id="rId903" location="company/6754D21DB9F64273BBD6A3AB5C901997/101"/>
    <hyperlink ref="B423" r:id="rId904" location="company/A3DDD4DFB47D4AA59AA6ACED985A9F0B/101"/>
    <hyperlink ref="B1354" r:id="rId905" location="company/C69A5FE5D9874B24A1DA4260C8E180F0/101"/>
    <hyperlink ref="B1200" r:id="rId906" location="company/6DC66BA7D59F42AC8ED606D8A2CE4211/101"/>
    <hyperlink ref="B1822" r:id="rId907" location="company/74D40D5A40EF4977B6A0C66C4EDF0200/101"/>
    <hyperlink ref="B424" r:id="rId908" location="company/46023E76691B42EABFC27A605F941ED2/101"/>
    <hyperlink ref="B1805" r:id="rId909" location="company/2B62327E850A44069AC8B1E13AFE4699/101"/>
    <hyperlink ref="B2098" r:id="rId910" location="company/F085EB08CC154D51BAE231C35CC5D0DA/101"/>
    <hyperlink ref="B425" r:id="rId911" location="company/9E577E0DF22342F39C8317AA7EF4A633/101"/>
    <hyperlink ref="B426" r:id="rId912" location="company/91423FC1E3A64E02B7F77FAF41F860CA/101"/>
    <hyperlink ref="B427" r:id="rId913" location="company/338B2FF0FC524DD596599BAE21F14958/101"/>
    <hyperlink ref="B428" r:id="rId914" location="company/5BE9FCC6BA3644C7AB0C9DF0A2E4E968/101"/>
    <hyperlink ref="B1172" r:id="rId915" location="company/1E0B978155BC4CF694C734CA1642A0FD/101"/>
    <hyperlink ref="B429" r:id="rId916" location="company/D9554133933A4DABA897F0459C3CDEEC/101"/>
    <hyperlink ref="B430" r:id="rId917" location="company/A3E5CCB16B46455AA7AE72F3D206A242/101"/>
    <hyperlink ref="B431" r:id="rId918" location="company/9D1A4A1ED1024D8D9D4E6AE2E52305BB/101"/>
    <hyperlink ref="B432" r:id="rId919" location="company/C8B9B7848E8A48D9A47D00C571B04001/101"/>
    <hyperlink ref="B1001" r:id="rId920" location="company/064175D0E7924A458C45AC5C3BFC5195/101"/>
    <hyperlink ref="B433" r:id="rId921" location="company/41DCC56C9FEF4B5585BA816F4617BFB8/101"/>
    <hyperlink ref="B2064" r:id="rId922" location="company/38844F9ECED745468A717449DDFFE39D/101"/>
    <hyperlink ref="B1018" r:id="rId923" location="company/219973BD506B493E9AAD4A5FBE30EE50/101"/>
    <hyperlink ref="B434" r:id="rId924" location="company/0DACE5590EB4427389495757F6AB5DCE/101"/>
    <hyperlink ref="B1066" r:id="rId925" location="company/6FCEA3C858DD4CF8BB52802ECC2B65BB/101"/>
    <hyperlink ref="B1984" r:id="rId926" location="company/34A3CCAA0FA542C3A835983A07449E76/101"/>
    <hyperlink ref="B435" r:id="rId927" location="company/4E6DCF67BB8F4C4EA6291F88FE345FF5/101"/>
    <hyperlink ref="B436" r:id="rId928" location="company/1610799DD7EF42D79AEDC382F358F1DC/101"/>
    <hyperlink ref="B1970" r:id="rId929" location="company/68F817EBAA394C949E690874A002C5A6/101"/>
    <hyperlink ref="B1526" r:id="rId930" location="company/393D51FECBC24ED4AAC5551F5B28E14C/101"/>
    <hyperlink ref="B1968" r:id="rId931" location="company/00F958F5AA5140D6BB98DA2814C25AD8/101"/>
    <hyperlink ref="B1901" r:id="rId932" location="company/69C14467A0CC43068FEFF168AEF3EDD0/101"/>
    <hyperlink ref="B437" r:id="rId933" location="company/CBB7E9B25AC14932B2FFC52D963AE3D7/101"/>
    <hyperlink ref="B1954" r:id="rId934" location="company/FF2FF14587884814B54F4E5B9109B727/101"/>
    <hyperlink ref="B438" r:id="rId935" location="company/5D78B964768C47C6B60C45023909C4D3/101"/>
    <hyperlink ref="B1971" r:id="rId936" location="company/1572E2B2D6C945E781827043C0E85757/101"/>
    <hyperlink ref="B439" r:id="rId937" location="company/A99E374EB4844DC39BB217B4E7B75165/101"/>
    <hyperlink ref="B440" r:id="rId938" location="company/262A49C4C9E84FF6BCF3FD9CE43E5A2A/101"/>
    <hyperlink ref="B441" r:id="rId939" location="company/002F9CB431C144AC9B2CD3C4C21702B2/101"/>
    <hyperlink ref="B442" r:id="rId940" location="company/1BD060AF1A0B4699991519A71B93ACAA/101"/>
    <hyperlink ref="B1178" r:id="rId941" location="company/308B2520E57E499EA5E800ABCDDCC9FC/101"/>
    <hyperlink ref="B443" r:id="rId942" location="company/5FC7220F227A44C4B0BC8ED0A249FA02/101"/>
    <hyperlink ref="B1857" r:id="rId943" location="company/9D9274B4F96E4B0DAD399D81A0C7F9FF/101"/>
    <hyperlink ref="B1016" r:id="rId944" location="company/7160BA657DD24A4FAF5BF37AF6B6B72B/101"/>
    <hyperlink ref="B444" r:id="rId945" location="company/9BDC5B967A404B1CAAE4C1D26E94DA2A/101"/>
    <hyperlink ref="B2044" r:id="rId946" location="company/3AFD5827A460434F9FEABD10096EB99A/101"/>
    <hyperlink ref="B2117" r:id="rId947" location="company/C0AFE64E9019407B907DCF75A5791CD6/101"/>
    <hyperlink ref="B445" r:id="rId948" location="company/C5400C3A335346E588CDEBFAD6FBF76D/101"/>
    <hyperlink ref="B1964" r:id="rId949" location="company/A66B5047BC8C4667AD8E1EDBF3376E75/101"/>
    <hyperlink ref="B446" r:id="rId950" location="company/85870F8D254B4965BE15CBCD1B2C7D7B/101"/>
    <hyperlink ref="B2135" r:id="rId951" location="company/6EFF76626D544D3CB37D45E5522CEA0C/101"/>
    <hyperlink ref="B1405" r:id="rId952" location="company/428B69D102644941B9806514E531FA10/101"/>
    <hyperlink ref="B447" r:id="rId953" location="company/3B1EAF48DCD64EE0B367D9DE9AFB73FD/101"/>
    <hyperlink ref="B1495" r:id="rId954" location="company/5C08232B1B584FBDA50E35B048D7ED54/101"/>
    <hyperlink ref="B448" r:id="rId955" location="company/46590A12FD5E4797B85752992819C88B/101"/>
    <hyperlink ref="B449" r:id="rId956" location="company/453966908166459F916DB7B9AD942FF6/101"/>
    <hyperlink ref="B450" r:id="rId957" location="company/5BE8532E1CA44351A00F03F6C71EAEF2/101"/>
    <hyperlink ref="B451" r:id="rId958" location="company/4B86661717F245359EA3C6A95BA337D0/101"/>
    <hyperlink ref="B1828" r:id="rId959" location="company/CF0EAB4B81B746BBAEAE8FBAD29AD883/101"/>
    <hyperlink ref="B1702" r:id="rId960" location="company/1DD362CABA8B46CFB71A47B288A49F30/101"/>
    <hyperlink ref="B452" r:id="rId961" location="company/DE7B6E0BE6B24740BF9DC88F2B9C443D/101"/>
    <hyperlink ref="B1180" r:id="rId962" location="company/4EC1898F041A49BAB9D39EDA79325F2E/101"/>
    <hyperlink ref="B1898" r:id="rId963" location="company/DC37981546824CAB8743B1924FFC195A/101"/>
    <hyperlink ref="B453" r:id="rId964" location="company/17B630C9E01B4A7EA82D5B249F71E9D8/101"/>
    <hyperlink ref="B1961" r:id="rId965" location="company/1E4A107311154D80A0718CD9F9723EA2/101"/>
    <hyperlink ref="B1874" r:id="rId966" location="company/7BE434D44975437F8F005E00A453AA7B/101"/>
    <hyperlink ref="B454" r:id="rId967" location="company/15C05F4A744A4C9CA24C3BB94AACD256/101"/>
    <hyperlink ref="B1118" r:id="rId968" location="company/DF73304B824D40D98F40C08353BDA891/101"/>
    <hyperlink ref="B455" r:id="rId969" location="company/37CA06B2AFBE47EDBEA8B57C0924F7D3/101"/>
    <hyperlink ref="B456" r:id="rId970" location="company/59A0422CFFBF4A7BA32DCA9B3E808D81/101"/>
    <hyperlink ref="B1902" r:id="rId971" location="company/8C34D983B74842B3AFE8ADA70CDCA295/101"/>
    <hyperlink ref="B457" r:id="rId972" location="company/7F0E1545A48E4E3BB2F3BD92240C5057/101"/>
    <hyperlink ref="B458" r:id="rId973" location="company/EAC0E2A48659468F90F60665E72F7F8C/101"/>
    <hyperlink ref="B459" r:id="rId974" location="company/7F71910343FC4B6DBB785E635677CF34/101"/>
    <hyperlink ref="B460" r:id="rId975" location="company/DC6B6B8487F24346B955D76EC93C8DA4/101"/>
    <hyperlink ref="B461" r:id="rId976" location="company/D0756BA25FAA4867A54477088195F063/101"/>
    <hyperlink ref="B1977" r:id="rId977" location="company/960206BB6D244D07AD7246F0CA2C6707/101"/>
    <hyperlink ref="B1741" r:id="rId978" location="company/FEAE0CBC705B4DE2AEADA75C1AFB7255/101"/>
    <hyperlink ref="B1111" r:id="rId979" location="company/0B256FFA22D74C82B2C8AA2C09560463/101"/>
    <hyperlink ref="B462" r:id="rId980" location="company/494659B359C8473E914D2B65B228F2C5/101"/>
    <hyperlink ref="B2095" r:id="rId981" location="company/C69A0241B6F345EA890A2C103FD69145/101"/>
    <hyperlink ref="B1466" r:id="rId982" location="company/A4F0D32B69EC462094A6D9D0278D819A/101"/>
    <hyperlink ref="B463" r:id="rId983" location="company/8BE19EE65E1146FDA65CF589D1994CA4/101"/>
    <hyperlink ref="B464" r:id="rId984" location="company/BB343BFE86644138A202D35CA5E68E2C/101"/>
    <hyperlink ref="B465" r:id="rId985" location="company/8B70479CA1014F1F9C57D486AFE27CCE/101"/>
    <hyperlink ref="B1556" r:id="rId986" location="company/64EC7E02227E45DBB875FD175463D384/101"/>
    <hyperlink ref="B1033" r:id="rId987" location="company/D675D7A8C17E4353ACB52365ABFE16C9/101"/>
    <hyperlink ref="B466" r:id="rId988" location="company/34FBE2661AB5443693B788DD4694E63B/101"/>
    <hyperlink ref="B2090" r:id="rId989" location="company/17508A7C55584194BCA835385217B982/101"/>
    <hyperlink ref="B467" r:id="rId990" location="company/AC6EFADB88FC43D0AB7937013E8E335C/101"/>
    <hyperlink ref="B468" r:id="rId991" location="company/6DD50B1EC4254939BFF8407217BD9D85/101"/>
    <hyperlink ref="B1470" r:id="rId992" location="company/A6A21406EFD44F318F0ECC853F7D819B/101"/>
    <hyperlink ref="B469" r:id="rId993" location="company/098D144033E74B989C4BF9C0A6A713BA/101"/>
    <hyperlink ref="B470" r:id="rId994" location="company/67F1064B3303437EA8B8561327B0C6AB/101"/>
    <hyperlink ref="B1475" r:id="rId995" location="company/C58C339C4888498480A9A48F4C0086AA/101"/>
    <hyperlink ref="B471" r:id="rId996" location="company/D042F321D571411C88C9A29F4335B519/101"/>
    <hyperlink ref="B1325" r:id="rId997" location="company/4FD5A1B9392A427299766AD197155263/101"/>
    <hyperlink ref="B1183" r:id="rId998" location="company/08CBF82B6D1A4DFDAC2AE179E3BAE9CA/101"/>
    <hyperlink ref="B472" r:id="rId999" location="company/350B68D28DE84EB78E2749E41C0DE973/101"/>
    <hyperlink ref="B473" r:id="rId1000" location="company/0D9D0B14EEE244EBBBBEA97167588958/101"/>
    <hyperlink ref="B474" r:id="rId1001" location="company/3B620C8757A04934A3A49B7E6DF51C7B/101"/>
    <hyperlink ref="B1148" r:id="rId1002" location="company/ED229744008749A1BD9E4839D79021EE/101"/>
    <hyperlink ref="B475" r:id="rId1003" location="company/8AEE87BE216F4A3191D7473CCAE80F50/101"/>
    <hyperlink ref="B1648" r:id="rId1004" location="company/3BA2C304BEA4453480743AF44D11E8BA/101"/>
    <hyperlink ref="B1270" r:id="rId1005" location="company/015E15EAD9C84CE09A38D2A4340F86D2/101"/>
    <hyperlink ref="B476" r:id="rId1006" location="company/2604D4D5326643DEBA42E269ACA6641F/101"/>
    <hyperlink ref="B477" r:id="rId1007" location="company/F8340D57A63B4553B43C7F8A6D265836/101"/>
    <hyperlink ref="B1014" r:id="rId1008" location="company/60276E489ED340F69B6F0A4C41BAC100/101"/>
    <hyperlink ref="B1945" r:id="rId1009" location="company/1E1F456BAD5E46A2B981B6768A4E75A8/101"/>
    <hyperlink ref="B478" r:id="rId1010" location="company/A3C469F719AA4D4DAAFA31D2BB0ACACA/101"/>
    <hyperlink ref="B479" r:id="rId1011" location="company/3276891D01EA4BC8AC699FDC52527EEA/101"/>
    <hyperlink ref="B1090" r:id="rId1012" location="company/8AABB3303E414CDA9FAB59F8086166D5/101"/>
    <hyperlink ref="B480" r:id="rId1013" location="company/806D359580D94ADEA687049792377EB1/101"/>
    <hyperlink ref="B481" r:id="rId1014" location="company/147CDF82F55740DD814E7B5DC7E0A0FD/101"/>
    <hyperlink ref="B1851" r:id="rId1015" location="company/6ADCD6FF296F492AB8748C7010088D7F/101"/>
    <hyperlink ref="B482" r:id="rId1016" location="company/0ED815C3CB20422682EBB74FE15D4B5B/101"/>
    <hyperlink ref="B483" r:id="rId1017" location="company/1832C4D608A2406CAB5144DD6E36532B/101"/>
    <hyperlink ref="B1109" r:id="rId1018" location="company/FADAC729A061450CBEDBB8423D9A702E/101"/>
    <hyperlink ref="B484" r:id="rId1019" location="company/595D915640FF4C6CA005B0B8D2FFE2C0/101"/>
    <hyperlink ref="B1231" r:id="rId1020" location="company/D0FD249055884176B4EEC5FC73450D13/101"/>
    <hyperlink ref="B485" r:id="rId1021" location="company/D32C7C7ACD834B2793B44846908AA201/101"/>
    <hyperlink ref="B486" r:id="rId1022" location="company/76462FBF671B46EFAE6D43E8CAA74364/101"/>
    <hyperlink ref="B1116" r:id="rId1023" location="company/AF78EFCF0BB544F2849ABCAC6C8C04E9/101"/>
    <hyperlink ref="B1334" r:id="rId1024" location="company/51DFFCE189BC4719842F08F4E05C3F76/101"/>
    <hyperlink ref="B1081" r:id="rId1025" location="company/8EA10EBB7D2D4E428CF64941F9CE6333/101"/>
    <hyperlink ref="B487" r:id="rId1026" location="company/53E895C9885A4098841B86CBD1AD91E8/101"/>
    <hyperlink ref="B1199" r:id="rId1027" location="company/A2CD2BA39DB14C50834AAB4881650E13/101"/>
    <hyperlink ref="B1385" r:id="rId1028" location="company/B516E3C5EA1F4118B923992C5DE540AA/101"/>
    <hyperlink ref="B1321" r:id="rId1029" location="company/5BB30BBDB825450FBADCC029B6B3CED5/101"/>
    <hyperlink ref="B1856" r:id="rId1030" location="company/311F3D0EC38B4F069CCFB2CFB8486CC4/101"/>
    <hyperlink ref="B1437" r:id="rId1031" location="company/C9BBF199A305473E8C780596B3E9B352/101"/>
    <hyperlink ref="B488" r:id="rId1032" location="company/86142E5E1A29464FA77AE8368E98BC66/101"/>
    <hyperlink ref="B1909" r:id="rId1033" location="company/1C53DC6765474847B4E9F0705A8D4205/101"/>
    <hyperlink ref="B1669" r:id="rId1034" location="company/B259A978D1E9436F8C3C9D30190195C7/101"/>
    <hyperlink ref="B1700" r:id="rId1035" location="company/4B29FE914E0440D9A15AB8C0FF33F64C/101"/>
    <hyperlink ref="B489" r:id="rId1036" location="company/CAB1834D7E21405E9BB7755AAFDDB250/101"/>
    <hyperlink ref="B490" r:id="rId1037" location="company/B0FE2BE1F3E64BD4858D9EF579E7FAD0/101"/>
    <hyperlink ref="B1383" r:id="rId1038" location="company/5E7F045DF6AC452EA4F35C72067F6F07/101"/>
    <hyperlink ref="B1768" r:id="rId1039" location="company/4513086C5C7B491B82861A2589EB0814/101"/>
    <hyperlink ref="B491" r:id="rId1040" location="company/15ACAA08A53E42E9B99CF55B83F360D5/101"/>
    <hyperlink ref="B1673" r:id="rId1041" location="company/1C1903C3DB274A5B8E5DAC19A5160230/101"/>
    <hyperlink ref="B1791" r:id="rId1042" location="company/27A4B0C7BB8D483BA848D08E53C6116D/101"/>
    <hyperlink ref="B492" r:id="rId1043" location="company/CACCAD4BD42E4C2692DC4DFB943BA56E/101"/>
    <hyperlink ref="B1326" r:id="rId1044" location="company/F7C35CF211E64C268AEE110819A31782/101"/>
    <hyperlink ref="B1774" r:id="rId1045" location="company/9B2EF77948AB4DDCB3597529C9E3569B/101"/>
    <hyperlink ref="B1537" r:id="rId1046" location="company/A649835236B04687A14E266C58C0D974/101"/>
    <hyperlink ref="B493" r:id="rId1047" location="company/461837DC77984CCC976C4EC0B3937AD7/101"/>
    <hyperlink ref="B494" r:id="rId1048" location="company/93C3D4C3E1A84E3781B6E8803FA70ECC/101"/>
    <hyperlink ref="B495" r:id="rId1049" location="company/706F9BBB703E40378303010F07E76CC0/101"/>
    <hyperlink ref="B496" r:id="rId1050" location="company/487F4A97C38D48DCB155B013EC18510C/101"/>
    <hyperlink ref="B1478" r:id="rId1051" location="company/69EF0CD6720249758A248EA91B5910F4/101"/>
    <hyperlink ref="B497" r:id="rId1052" location="company/5B460D57562C4EA380640499FDD7CE72/101"/>
    <hyperlink ref="B498" r:id="rId1053" location="company/61EF5BEB855148A6924D21E2DF3671F4/101"/>
    <hyperlink ref="B1887" r:id="rId1054" location="company/24D1A72664C441318F155D6D96B697C7/101"/>
    <hyperlink ref="B1336" r:id="rId1055" location="company/0CD6B5D05F9948C3BF61949EB8261578/101"/>
    <hyperlink ref="B1541" r:id="rId1056" location="company/3F557BA66D564BBEAE9F88130A2211E1/101"/>
    <hyperlink ref="B1611" r:id="rId1057" location="company/3F2DB3F6D1884407928291F2885420CF/101"/>
    <hyperlink ref="B1614" r:id="rId1058" location="company/79197687FCE74409A71897B98854FDC5/101"/>
    <hyperlink ref="B2139" r:id="rId1059" location="company/6EDAA3CBCA0B4382A2E277ACA431CEF3/101"/>
    <hyperlink ref="B1266" r:id="rId1060" location="company/52D3ED65D70A4D8C9F91FB408B8E887D/101"/>
    <hyperlink ref="B1064" r:id="rId1061" location="company/C93BD4324D954BD69B2D910985A53356/101"/>
    <hyperlink ref="B499" r:id="rId1062" location="company/186B9C50A7A24D6EB4BBED3EA4FA241F/101"/>
    <hyperlink ref="B500" r:id="rId1063" location="company/88632BF63354482DABAB3AE659846EE1/101"/>
    <hyperlink ref="B1542" r:id="rId1064" location="company/15FCF1C11EE749168DC1AFC5393E96BD/101"/>
    <hyperlink ref="B1009" r:id="rId1065" location="company/D6F7BAE88ED94A6FA08AF85FAB52FDAB/101"/>
    <hyperlink ref="B1013" r:id="rId1066" location="company/8F1696C9D2A84AFCAB93D680F81654D8/101"/>
    <hyperlink ref="B1006" r:id="rId1067" location="company/CB44CCCD9B964E1BAD0AACA0783CB422/101"/>
    <hyperlink ref="B1003" r:id="rId1068" location="company/4A24FDF99D7F413298A02895C9F77CEE/101"/>
    <hyperlink ref="B1002" r:id="rId1069" location="company/B517D007E1A6453D8AAB941CE23369EA/101"/>
    <hyperlink ref="B1026" r:id="rId1070" location="company/A7E75F7DFA044C9CBA43E4EE4B7B0B9A/101"/>
    <hyperlink ref="B1411" r:id="rId1071" location="company/5E9BF2EF7A7D4A44994DB7EBF66BF793/101"/>
    <hyperlink ref="B1034" r:id="rId1072" location="company/BF8C2310F739462FA1146E6340ECF3EC/101"/>
    <hyperlink ref="B1518" r:id="rId1073" location="company/5C6A9BCC4E98435585671ACC51173051/101"/>
    <hyperlink ref="B1796" r:id="rId1074" location="company/2172E7590C5048778ADB6814A32C8E23/101"/>
    <hyperlink ref="B501" r:id="rId1075" location="company/845D3B339D1D43BF920FC1F2E0139D15/101"/>
    <hyperlink ref="B502" r:id="rId1076" location="company/EB48793B06A04D0B9AAE4B26793BF2A6/101"/>
    <hyperlink ref="B1758" r:id="rId1077" location="company/90EF19AEE25C45FBBD42B04FDB3434C6/101"/>
    <hyperlink ref="B503" r:id="rId1078" location="company/E9551420540E433B8152275F03B8EAD0/101"/>
    <hyperlink ref="B1756" r:id="rId1079" location="company/F4B828299E594F198BC3D458A114FAB0/101"/>
    <hyperlink ref="B504" r:id="rId1080" location="company/3426B5D901E4486781EFA93FF1248485/101"/>
    <hyperlink ref="B505" r:id="rId1081" location="company/FB0AB10E7EF241B79C75A134CC27841B/101"/>
    <hyperlink ref="B1410" r:id="rId1082" location="company/9F1AF591C9274D6BBB82DE2B86EB619F/101"/>
    <hyperlink ref="B506" r:id="rId1083" location="company/886A79FF46634ECC87BA5E304A87F491/101"/>
    <hyperlink ref="B507" r:id="rId1084" location="company/E14A3B7F5BD240C8A53161FA77E76CCF/101"/>
    <hyperlink ref="B508" r:id="rId1085" location="company/09A915748DCB4BC088BD18AADB3A58D2/101"/>
    <hyperlink ref="B1000" r:id="rId1086" location="company/27A8E40297EE44828601DD05F07FEB9E/101"/>
    <hyperlink ref="B1653" r:id="rId1087" location="company/A779A8498CCC4E7F9E62190EE2D1C9B3/101"/>
    <hyperlink ref="B509" r:id="rId1088" location="company/AC4B981E47624B2A96F5B8FF3F8316F0/101"/>
    <hyperlink ref="B1846" r:id="rId1089" location="company/9D0A177C1F2E404E864D92CDECFDD2DB/101"/>
    <hyperlink ref="B510" r:id="rId1090" location="company/CC2731C31A2347608B52C41CEBA70599/101"/>
    <hyperlink ref="B511" r:id="rId1091" location="company/6F2390F5314D4E508BD6A36300E236D9/101"/>
    <hyperlink ref="B1677" r:id="rId1092" location="company/F63CB9D061E14550BC718659CFA68BDA/101"/>
    <hyperlink ref="B512" r:id="rId1093" location="company/13C0FED9C8234D37B2187F7511501E92/101"/>
    <hyperlink ref="B513" r:id="rId1094" location="company/3146681B34C743F383E0319797F0F2D2/101"/>
    <hyperlink ref="B514" r:id="rId1095" location="company/D5F409ED48704842A355132901DCC4C1/101"/>
    <hyperlink ref="B515" r:id="rId1096" location="company/A0C76805EE4E4E8291572278A387E1EA/101"/>
    <hyperlink ref="B2110" r:id="rId1097" location="company/C5DFA5AEF86548C98D5C8A3CD57E80E3/101"/>
    <hyperlink ref="B516" r:id="rId1098" location="company/BC3FDCD7AA5E48B79209CD6BAF36743A/101"/>
    <hyperlink ref="B2118" r:id="rId1099" location="company/D7FA7F77E99846DBA6345FB973030426/101"/>
    <hyperlink ref="B1548" r:id="rId1100" location="company/83DF9CE4AC11441A8C35F314FA977D13/101"/>
    <hyperlink ref="B1820" r:id="rId1101" location="company/E392C98D673345CDA7DD90B561CFFD1B/101"/>
    <hyperlink ref="B2065" r:id="rId1102" location="company/2B3029AC68F1437B9E531FF663A5315D/101"/>
    <hyperlink ref="B517" r:id="rId1103" location="company/7CD2385367474D5B89B35657840FA926/101"/>
    <hyperlink ref="B518" r:id="rId1104" location="company/9A06F66236CA4A67A6E489C432B62E1B/101"/>
    <hyperlink ref="B2067" r:id="rId1105" location="company/F39E62089D7E4081BF8F0D9D5DB536E9/101"/>
    <hyperlink ref="B1635" r:id="rId1106" location="company/9A639ED44B564F1B90EDFF5EE8C22529/101"/>
    <hyperlink ref="B519" r:id="rId1107" location="company/00E8B8C228134CB6A2E42BB350E59823/101"/>
    <hyperlink ref="B1504" r:id="rId1108" location="company/235BAE4E44104DD9A600A3E9EBF18D07/101"/>
    <hyperlink ref="B520" r:id="rId1109" location="company/137343409409409296E03A691B241034/101"/>
    <hyperlink ref="B521" r:id="rId1110" location="company/14852DA18E1A4C0982637523AAB30E2A/101"/>
    <hyperlink ref="B1597" r:id="rId1111" location="company/301CCD212A764B28BB296AFBD1714E4D/101"/>
    <hyperlink ref="B1143" r:id="rId1112" location="company/631183C230EF4CCEA74CE5E2743A9D7E/101"/>
    <hyperlink ref="B1712" r:id="rId1113" location="company/FA83F06BF08648379048DB108A84A94E/101"/>
    <hyperlink ref="B1625" r:id="rId1114" location="company/B64D0755700C4A7B81BCACE5421CCC04/101"/>
    <hyperlink ref="B522" r:id="rId1115" location="company/0A82E915DC514CB98C7BA22F47320F74/101"/>
    <hyperlink ref="B1487" r:id="rId1116" location="company/DFD036C4748D4D09967A0FFE579B9418/101"/>
    <hyperlink ref="B1381" r:id="rId1117" location="company/EA28858EE936480BBA155BF0CE208E3B/101"/>
    <hyperlink ref="B1194" r:id="rId1118" location="company/A58343796633423891B57CBF95F2FBC3/101"/>
    <hyperlink ref="B1442" r:id="rId1119" location="company/8DAB663A3309445B80E112B1BDAB20A2/101"/>
    <hyperlink ref="B1237" r:id="rId1120" location="company/9A4FD6E2A41B44F4AFE504C8CD307E8B/101"/>
    <hyperlink ref="B1303" r:id="rId1121" location="company/3537F556D5C143018597993B3A3ECFEE/101"/>
    <hyperlink ref="B1156" r:id="rId1122" location="company/7001D0632350412FAC398A45B40C4599/101"/>
    <hyperlink ref="B1481" r:id="rId1123" location="company/F2034F6F032F49088DC2653271FF0922/101"/>
    <hyperlink ref="B1412" r:id="rId1124" location="company/4D3BCD84D9B54825A6297C14665AEA78/101"/>
    <hyperlink ref="B1262" r:id="rId1125" location="company/74F19A3E098E45EDA8D8FEF60AC7875B/101"/>
    <hyperlink ref="B1269" r:id="rId1126" location="company/0B61E37DD3064CD8A72A3A2708618A97/101"/>
    <hyperlink ref="B1245" r:id="rId1127" location="company/84A3A6449E0A42D896EFB2F0AAA11CB4/101"/>
    <hyperlink ref="B1102" r:id="rId1128" location="company/C68553654875479C9C8F9ABBFB5D612F/101"/>
    <hyperlink ref="B523" r:id="rId1129" location="company/FE7611B52CCA4F6FBFF0D16D9635D2C3/101"/>
    <hyperlink ref="B1204" r:id="rId1130" location="company/77F3401594604C88B048F3810989CDE9/101"/>
    <hyperlink ref="B1349" r:id="rId1131" location="company/5E93803FB6F145CCB0F6C42D5862FFFF/101"/>
    <hyperlink ref="B1995" r:id="rId1132" location="company/A48F0D60EF5742948C40AEA253E3A29E/101"/>
    <hyperlink ref="B1562" r:id="rId1133" location="company/864B2A8790434E03B659614ED0D3F5D4/101"/>
    <hyperlink ref="B1467" r:id="rId1134" location="company/E818196E468D4F33A70CAD38E8EE5FDE/101"/>
    <hyperlink ref="B1469" r:id="rId1135" location="company/37C253005DD04C2DABD96DA1C7F52AF0/101"/>
    <hyperlink ref="B1907" r:id="rId1136" location="company/A88555D264D54D0E994DCFF5C893EEB5/101"/>
    <hyperlink ref="B1333" r:id="rId1137" location="company/EB2A5FDBE1494245ABEB7A34C62CF87E/101"/>
    <hyperlink ref="B524" r:id="rId1138" location="company/20CDA1B4856244E09B0DDA339ABB0837/101"/>
    <hyperlink ref="B1414" r:id="rId1139" location="company/DB79DF20E8AE4DAC9867889FA594F334/101"/>
    <hyperlink ref="B525" r:id="rId1140" location="company/5B693E6E5E8E48DAB5124277FFD5A6A0/101"/>
    <hyperlink ref="B1503" r:id="rId1141" location="company/C5B1D3423EB84B57B97459A737BFC1BD/101"/>
    <hyperlink ref="B1685" r:id="rId1142" location="company/FE416E23AB374FD0B0E13831FF5E63C2/101"/>
    <hyperlink ref="B526" r:id="rId1143" location="company/2C6F7BED38C841EF9977E56930BBC415/101"/>
    <hyperlink ref="B1153" r:id="rId1144" location="company/816227CC0C4645A2B237E692A58CB51A/101"/>
    <hyperlink ref="B527" r:id="rId1145" location="company/DEBF4D2A94864C61969236AB28796BFA/101"/>
    <hyperlink ref="B1672" r:id="rId1146" location="company/36D62F25FBCD43ABAC85D80273BB385A/101"/>
    <hyperlink ref="B1260" r:id="rId1147" location="company/FCBD7D23733C49F8B8A406B6AF4E251C/101"/>
    <hyperlink ref="B1868" r:id="rId1148" location="company/386E515EEDA249B9B79C24A35D1CC3BC/101"/>
    <hyperlink ref="B1915" r:id="rId1149" location="company/E12AD8A7B8BE4892900D7C749303A520/101"/>
    <hyperlink ref="B528" r:id="rId1150" location="company/56DE8F95219A45CCA918DEAB6DF7CC8F/101"/>
    <hyperlink ref="B2011" r:id="rId1151" location="company/C4252453FB4F4EA49B17E1450679D355/101"/>
    <hyperlink ref="B1483" r:id="rId1152" location="company/D85A2EC6D9CE4FA98DFC3151B3D0F599/101"/>
    <hyperlink ref="B1732" r:id="rId1153" location="company/A752A95CCD19448CB70C1BF98DD675C2/101"/>
    <hyperlink ref="B1246" r:id="rId1154" location="company/FB125E7B88EE434F800BB9BAD79CA338/101"/>
    <hyperlink ref="B1276" r:id="rId1155" location="company/312CDDC03C834993A3A2AB08D6A41D6D/101"/>
    <hyperlink ref="B1251" r:id="rId1156" location="company/0D318BEB2FD440C2938440F706EFD26F/101"/>
    <hyperlink ref="B1390" r:id="rId1157" location="company/437C766B958A4818B28A05E7B3052E37/101"/>
    <hyperlink ref="B1190" r:id="rId1158" location="company/606C4E4454AB4E95BA6D59F8FC679B5A/101"/>
    <hyperlink ref="B529" r:id="rId1159" location="company/97A04CEA3BEA40CC81A50340C00BC3C2/101"/>
    <hyperlink ref="B1241" r:id="rId1160" location="company/C5B8B89D5ED34CF3A23D0CA4A9F49850/101"/>
    <hyperlink ref="B1115" r:id="rId1161" location="company/62A7B53CBAE14714A32B63E053529D98/101"/>
    <hyperlink ref="B530" r:id="rId1162" location="company/005877257A8E4B66B213BA98035037E1/101"/>
    <hyperlink ref="B1935" r:id="rId1163" location="company/62E602AB6DAA4C59BA5CF04363B1B2AC/101"/>
    <hyperlink ref="B531" r:id="rId1164" location="company/88A9A6CCA5AD4D7D95ECBD12C43D4200/101"/>
    <hyperlink ref="B1046" r:id="rId1165" location="company/8D09EEF62D80464895F5271D22DD8C48/101"/>
    <hyperlink ref="B532" r:id="rId1166" location="company/4C6387C5FC8C41F7B072F14B7F70F36A/101"/>
    <hyperlink ref="B533" r:id="rId1167" location="company/2527A5E2FD4E4259A5C8C8E2435C1BEB/101"/>
    <hyperlink ref="B1811" r:id="rId1168" location="company/91483F38F1E340E1BB618FACB50C8490/101"/>
    <hyperlink ref="B1671" r:id="rId1169" location="company/8CC7346D1396458B899C6FE25C319A70/101"/>
    <hyperlink ref="B534" r:id="rId1170" location="company/77E9249288C84048B78701F7B7F355AD/101"/>
    <hyperlink ref="B1298" r:id="rId1171" location="company/7448341CA9624354BA6DF5A58C3ED2C8/101"/>
    <hyperlink ref="B1293" r:id="rId1172" location="company/BA5D6575AAC24833BC12435DDC74A311/101"/>
    <hyperlink ref="B1440" r:id="rId1173" location="company/882DF5B709D74E478904B71333FBAFFC/101"/>
    <hyperlink ref="B1223" r:id="rId1174" location="company/3E35A7EFDEC546C7B90CA5757D57A38F/101"/>
    <hyperlink ref="B1658" r:id="rId1175" location="company/06A8B72426994627AE25C2CDA6E0901B/101"/>
    <hyperlink ref="B1930" r:id="rId1176" location="company/CCBE5E9AEE38471198A065EADEB4E8C6/101"/>
    <hyperlink ref="B2088" r:id="rId1177" location="company/DAA8730CA71E4EFBB88866C9D7E708B5/101"/>
    <hyperlink ref="B1433" r:id="rId1178" location="company/61899284DCA24FCEAA814ADF07624DD4/101"/>
    <hyperlink ref="B990" r:id="rId1179" location="company/51CE2CF7C77C43E7A82697D428405252/101"/>
    <hyperlink ref="B1222" r:id="rId1180" location="company/C5DA54CCF47D48D98027E9484C2C4FD3/101"/>
    <hyperlink ref="B2040" r:id="rId1181" location="company/FAD1D0351CA14CC188EEA33C631569E4/101"/>
    <hyperlink ref="B1521" r:id="rId1182" location="company/26489A40D754441A83EDEDDA1F67791F/101"/>
    <hyperlink ref="B1928" r:id="rId1183" location="company/E3401BEABEA048218BE42644A58D4ACD/101"/>
    <hyperlink ref="B1709" r:id="rId1184" location="company/27BF2D20F1F944BA946FCBFE48A19483/101"/>
    <hyperlink ref="B1029" r:id="rId1185" location="company/FBE22C92A2994D8EA7AC7DCD7D0A3628/101"/>
    <hyperlink ref="B1252" r:id="rId1186" location="company/3C676524AAEB481BBCF87D2246EA4A2F/101"/>
    <hyperlink ref="B1053" r:id="rId1187" location="company/AE88AD38C80041289BBC6967C9DAF435/101"/>
    <hyperlink ref="B535" r:id="rId1188" location="company/F94C00B7AA6343578A5F7796EA8AD945/101"/>
    <hyperlink ref="B1780" r:id="rId1189" location="company/84A2F303DE844922869B82DB6B5658CC/101"/>
    <hyperlink ref="B536" r:id="rId1190" location="company/8BDE42D3FA684508B20EC8B481C65670/101"/>
    <hyperlink ref="B2073" r:id="rId1191" location="company/FD08842BC7664E97BE04AA8EF1FAF317/101"/>
    <hyperlink ref="B537" r:id="rId1192" location="company/8379FDEBD8924F0DB08A9A072F170A4A/101"/>
    <hyperlink ref="B1667" r:id="rId1193" location="company/DACF9016ECAB4373A4B852A2595639D8/101"/>
    <hyperlink ref="B538" r:id="rId1194" location="company/C879EB41C063484EBD10EA49072DE3B2/101"/>
    <hyperlink ref="B1528" r:id="rId1195" location="company/D35C133B8C814CA2BB334703C0B95B33/101"/>
    <hyperlink ref="B1752" r:id="rId1196" location="company/6D247A19DD10442F9867591D745C1156/101"/>
    <hyperlink ref="B539" r:id="rId1197" location="company/26679897240649DAA8BCFEB4396E32A9/101"/>
    <hyperlink ref="B1883" r:id="rId1198" location="company/9D4F02E4FD374DB9A7A3680610D459DC/101"/>
    <hyperlink ref="B540" r:id="rId1199" location="company/9D8B705E5396442F93984723A4B41F4D/101"/>
    <hyperlink ref="B541" r:id="rId1200" location="company/949AA4D9A58742A58958DACD4774DE04/101"/>
    <hyperlink ref="B1612" r:id="rId1201" location="company/AC9A188B7B114C4F85325DC7C0743402/101"/>
    <hyperlink ref="B1755" r:id="rId1202" location="company/7CB09061EC1643B380CF50C949597ED6/101"/>
    <hyperlink ref="B542" r:id="rId1203" location="company/3DE060C7D25A427D833A93B1EA295CFF/101"/>
    <hyperlink ref="B1881" r:id="rId1204" location="company/E08AF76A26B94DAA940433B15B923578/101"/>
    <hyperlink ref="B543" r:id="rId1205" location="company/9C64206424724B0FB9C052A9621C350A/101"/>
    <hyperlink ref="B544" r:id="rId1206" location="company/E4C4B1511C3E4C4A8846A84F2C671625/101"/>
    <hyperlink ref="B1120" r:id="rId1207" location="company/1622C62C3AB642BB9DCA23D094E62826/101"/>
    <hyperlink ref="B1348" r:id="rId1208" location="company/69F4E0060C544121922D4DA4533A3947/101"/>
    <hyperlink ref="B545" r:id="rId1209" location="company/5095F29567434A3DA3064E5F0856574C/101"/>
    <hyperlink ref="B546" r:id="rId1210" location="company/02C4BC5892FE437BBCA77FA443A239C8/101"/>
    <hyperlink ref="B1072" r:id="rId1211" location="company/0D49FAA36C7D4C96A8C63301202750C4/101"/>
    <hyperlink ref="B1408" r:id="rId1212" location="company/F893005D9BD448AB870AAE99EADA8B21/101"/>
    <hyperlink ref="B1373" r:id="rId1213" location="company/4E57F3C95883440981644F14991DD65A/101"/>
    <hyperlink ref="B2010" r:id="rId1214" location="company/0DB9D140198C4AE2B1F4E6CFE2F0E5D6/101"/>
    <hyperlink ref="B1008" r:id="rId1215" location="company/346B153B6C4843B993CF93B1D0F303B9/101"/>
    <hyperlink ref="B547" r:id="rId1216" location="company/8DC6EA058EF641B38E86CDF19FC29CED/101"/>
    <hyperlink ref="B548" r:id="rId1217" location="company/EDC03BD99C50400C9331FB0A9E53474D/101"/>
    <hyperlink ref="B549" r:id="rId1218" location="company/F11A1173AB574494A7E90D21C3CBCE09/101"/>
    <hyperlink ref="B1296" r:id="rId1219" location="company/06366F3FE8A1418E88A36720F05CC8DD/101"/>
    <hyperlink ref="B1145" r:id="rId1220" location="company/83F7689A67884462BBAC1E50DF19DC58/101"/>
    <hyperlink ref="B2105" r:id="rId1221" location="company/6034F7A2E8B04AE4BF47CCEBF624535D/101"/>
    <hyperlink ref="B1229" r:id="rId1222" location="company/EA5680FE9777442FB533D7CE845972ED/101"/>
    <hyperlink ref="B1220" r:id="rId1223" location="company/A2DF60E042C348649D0B9DA096F4563A/101"/>
    <hyperlink ref="B1264" r:id="rId1224" location="company/70D7871F58B44926BCA2C20E9037E018/101"/>
    <hyperlink ref="B550" r:id="rId1225" location="company/3D8567A46EAD48FDAC69919C85C671E0/101"/>
    <hyperlink ref="B1152" r:id="rId1226" location="company/92949091EB95455981BCC920C5828EF9/101"/>
    <hyperlink ref="B551" r:id="rId1227" location="company/BB8D57DD4CE54E19911755134488FED9/101"/>
    <hyperlink ref="B1522" r:id="rId1228" location="company/0240C185EF04416E8573DBE93A5340DA/101"/>
    <hyperlink ref="B1392" r:id="rId1229" location="company/50109D1AA3EE4340888E65F99FBB7501/101"/>
    <hyperlink ref="B1288" r:id="rId1230" location="company/CAA5A14E9D6147689801B34F8EC8C915/101"/>
    <hyperlink ref="B552" r:id="rId1231" location="company/53F5667DBB7548E5BAED6494FFEF720D/101"/>
    <hyperlink ref="B1479" r:id="rId1232" location="company/F5219DE2622F4CFFAF410B1606B5024D/101"/>
    <hyperlink ref="B1460" r:id="rId1233" location="company/D10E64B84D6F4F5B9081C2F2B898D474/101"/>
    <hyperlink ref="B553" r:id="rId1234" location="company/BEDE8044774E4B778BBB5AF28D4A8A03/101"/>
    <hyperlink ref="B1133" r:id="rId1235" location="company/78949E7F755245B18A2F580504BD1543/101"/>
    <hyperlink ref="B1134" r:id="rId1236" location="company/0C7209AF848C4B83B912B7FF7F4CF3D7/101"/>
    <hyperlink ref="B554" r:id="rId1237" location="company/0D31D41D0CDD4428A8A97712F7A22DA3/101"/>
    <hyperlink ref="B555" r:id="rId1238" location="company/32C16F8F5D104CDEB38AAC5405EF76B8/101"/>
    <hyperlink ref="B1075" r:id="rId1239" location="company/07330461396446F886982D3866031CC0/101"/>
    <hyperlink ref="B1838" r:id="rId1240" location="company/5D8D849D555944A3BAA6AFB4F5172E2C/101"/>
    <hyperlink ref="B556" r:id="rId1241" location="company/0D3E7F5C9F12417A996F7E1647ABBA84/101"/>
    <hyperlink ref="B1274" r:id="rId1242" location="company/BD33B8BDB1D0449D9D44EBD5F41C80B4/101"/>
    <hyperlink ref="B1055" r:id="rId1243" location="company/405F440ADCCA4FEC9DD73183C0A6936A/101"/>
    <hyperlink ref="B557" r:id="rId1244" location="company/E5522C49616748F9916A6122436AC1FC/101"/>
    <hyperlink ref="B558" r:id="rId1245" location="company/699723F478AE4F469024A4371B30F9AD/101"/>
    <hyperlink ref="B1189" r:id="rId1246" location="company/BC9997B25D34439C90025FC38723418E/101"/>
    <hyperlink ref="B1776" r:id="rId1247" location="company/603FE238B3F14202B57F260A2DE9C5C9/101"/>
    <hyperlink ref="B1286" r:id="rId1248" location="company/B8736186731D4FF8A2993583E885BF07/101"/>
    <hyperlink ref="B559" r:id="rId1249" location="company/0169DF7D59A248E5BA511242844A54F0/101"/>
    <hyperlink ref="B1520" r:id="rId1250" location="company/575D26BD08004C939A6C1BAFC0A500E8/101"/>
    <hyperlink ref="B560" r:id="rId1251" location="company/A900542F19674794A56DF0742BF63E11/101"/>
    <hyperlink ref="B1453" r:id="rId1252" location="company/E696A034D7FD4385998F5D19A0436F4F/101"/>
    <hyperlink ref="B1279" r:id="rId1253" location="company/4D57E0B312044523A8ACD3533CD695E1/101"/>
    <hyperlink ref="B1240" r:id="rId1254" location="company/B16B45CC21AB47639538C3AB8F16502E/101"/>
    <hyperlink ref="B1198" r:id="rId1255" location="company/F41D8B646C614B6C85A0B633D6E96616/101"/>
    <hyperlink ref="B1147" r:id="rId1256" location="company/21D4D39A3122483698A2CD6C31F048B7/101"/>
    <hyperlink ref="B2037" r:id="rId1257" location="company/37CB8CD3C8AD41EAA66EEF4BBCD43FCB/101"/>
    <hyperlink ref="B1171" r:id="rId1258" location="company/172CE8A4B8DD4B5EBED27A7A2CEA72D2/101"/>
    <hyperlink ref="B561" r:id="rId1259" location="company/1CF17E03AE8148A1B2A9F65532BA6E8B/101"/>
    <hyperlink ref="B562" r:id="rId1260" location="company/1C980887BA8446B7AE88DCA0F3A7C930/101"/>
    <hyperlink ref="B1239" r:id="rId1261" location="company/482FADEB8B3F47C99A070A4E62450B9A/101"/>
    <hyperlink ref="B1524" r:id="rId1262" location="company/8512378176654ED4BFF5ED6EE6914650/101"/>
    <hyperlink ref="B563" r:id="rId1263" location="company/74B8C0C014D546368CF7EAFC51189B99/101"/>
    <hyperlink ref="B1281" r:id="rId1264" location="company/FFF2717EE9D54440918C89D856906783/101"/>
    <hyperlink ref="B564" r:id="rId1265" location="company/51F24A2DAD1D49DF9684B9012554CE99/101"/>
    <hyperlink ref="B565" r:id="rId1266" location="company/88ED85641981458FAC048615F53B5721/101"/>
    <hyperlink ref="B566" r:id="rId1267" location="company/B31376FC69284454804863489F0A75EF/101"/>
    <hyperlink ref="B1519" r:id="rId1268" location="company/D63DF94C21A04CB1B00A7FB64CEE64AA/101"/>
    <hyperlink ref="B1248" r:id="rId1269" location="company/CE383D6379794DB6AAF8B97FABDEFF52/101"/>
    <hyperlink ref="B567" r:id="rId1270" location="company/E65F852828A6442482E25A674C7A9B0A/101"/>
    <hyperlink ref="B1311" r:id="rId1271" location="company/429F41F61C58498B80BD1EA670E85546/101"/>
    <hyperlink ref="B1221" r:id="rId1272" location="company/93CE116DEFD94C2EA212C5695C9CF5F9/101"/>
    <hyperlink ref="B1151" r:id="rId1273" location="company/13C4888638EE43B9BF55DC718FE12CD6/101"/>
    <hyperlink ref="B568" r:id="rId1274" location="company/32BBE12D397A4CEBB9B64AFDB9CC9D85/101"/>
    <hyperlink ref="B569" r:id="rId1275" location="company/F527F8D1518B4CB794CDFAAA15B95CE7/101"/>
    <hyperlink ref="B570" r:id="rId1276" location="company/26C88266200D46CFA7C548B1AB8B9B5C/101"/>
    <hyperlink ref="B1117" r:id="rId1277" location="company/F83971E1B31D4282A230DDA4617989E8/101"/>
    <hyperlink ref="B571" r:id="rId1278" location="company/E77800536BF140479FD8AB953EE170A9/101"/>
    <hyperlink ref="B572" r:id="rId1279" location="company/D4CA028DF46B495ABB8ACA1B33A95FA7/101"/>
    <hyperlink ref="B1773" r:id="rId1280" location="company/6225FA1A31FA4099886F66C44827DDFD/101"/>
    <hyperlink ref="B573" r:id="rId1281" location="company/2AE2BE0E5E8140BD822182952CDFFD36/101"/>
    <hyperlink ref="B574" r:id="rId1282" location="company/7FF7A3C6647A4F33955D94F103FAB844/101"/>
    <hyperlink ref="B575" r:id="rId1283" location="company/C80E3A5C968D446ABF11ADB6742B1E9D/101"/>
    <hyperlink ref="B1322" r:id="rId1284" location="company/559D776169D3485FACE222980CFCBFEF/101"/>
    <hyperlink ref="B1512" r:id="rId1285" location="company/C7C91197C8F140C8B3201F4BB74BD4BF/101"/>
    <hyperlink ref="B1309" r:id="rId1286" location="company/BDC4486BADE04B11858FCFAE5CDC33E5/101"/>
    <hyperlink ref="B576" r:id="rId1287" location="company/C332E6641EB04E0BA3FA5DFE7FF307E4/101"/>
    <hyperlink ref="B577" r:id="rId1288" location="company/46AD099729344F36B3F3756FB7085DC3/101"/>
    <hyperlink ref="B1465" r:id="rId1289" location="company/8733A2D647CB4DD9ACC317F13D39EF2A/101"/>
    <hyperlink ref="B578" r:id="rId1290" location="company/FC4663205BA740EDAA53149A87DFD12C/101"/>
    <hyperlink ref="B1316" r:id="rId1291" location="company/BCE99C9E41924CA690C824A3E6029A28/101"/>
    <hyperlink ref="B579" r:id="rId1292" location="company/6C50DA79ED4E450EBADD955497758D40/101"/>
    <hyperlink ref="B1010" r:id="rId1293" location="company/1A47F2F56B4B4FEFA6347E144EA4ACE5/101"/>
    <hyperlink ref="B580" r:id="rId1294" location="company/2A6B4C7BE05B4428925519F8771C04AE/101"/>
    <hyperlink ref="B1682" r:id="rId1295" location="company/E65AFC100ABF4602B97FFA3F29F20E2A/101"/>
    <hyperlink ref="B1280" r:id="rId1296" location="company/C8BBC02DF48B48B699B70DA6A37408AF/101"/>
    <hyperlink ref="B1304" r:id="rId1297" location="company/C4FAF5FED25C4476BEE30B10DB06D3C4/101"/>
    <hyperlink ref="B1049" r:id="rId1298" location="company/E62BD57D088A4296856B19E14FD952AC/101"/>
    <hyperlink ref="B1978" r:id="rId1299" location="company/42BD935FAF824F27A44D6713E531B8D4/101"/>
    <hyperlink ref="B1975" r:id="rId1300" location="company/4B462E4DB1E84058BD255CAF5806C1CB/101"/>
    <hyperlink ref="B581" r:id="rId1301" location="company/A8B9825C004147A190F611AC9B46C46A/101"/>
    <hyperlink ref="B582" r:id="rId1302" location="company/CB52D957BC1A4B0A9D7F7930758B40DD/101"/>
    <hyperlink ref="B583" r:id="rId1303" location="company/2B215AA8FD9A465CA76061F9119ACC46/101"/>
    <hyperlink ref="B1629" r:id="rId1304" location="company/BBFE13C78C6E4D35A9E0DED9E5199C2A/101"/>
    <hyperlink ref="B584" r:id="rId1305" location="company/E7942ED4671244C0B8C8018583D2F84F/101"/>
    <hyperlink ref="B585" r:id="rId1306" location="company/E32C129095A947BA8E412B65ED0BA508/101"/>
    <hyperlink ref="B1025" r:id="rId1307" location="company/FEF021A0444641729124B3C996006E99/101"/>
    <hyperlink ref="B2061" r:id="rId1308" location="company/2941D63B310C43B8B2C98FC3FF4BF36A/101"/>
    <hyperlink ref="B586" r:id="rId1309" location="company/32689191D3184D8E941551ADA4FAAE8C/101"/>
    <hyperlink ref="B1826" r:id="rId1310" location="company/7384C87A6BEC40AB99DAC0AC4A1D8213/101"/>
    <hyperlink ref="B1169" r:id="rId1311" location="company/5205BD5CBCFF441E91635C679B4E8A31/101"/>
    <hyperlink ref="B587" r:id="rId1312" location="company/D7B33ABB2C5D4C7A898C145CDB558498/101"/>
    <hyperlink ref="B588" r:id="rId1313" location="company/DA964CC9153E4EFB935FE77DB003D0DD/101"/>
    <hyperlink ref="B1173" r:id="rId1314" location="company/8430C8614F804E939D631A89BFD3BF9A/101"/>
    <hyperlink ref="B1230" r:id="rId1315" location="company/4E0E23540CF24CA0A212A86A1C4FB198/101"/>
    <hyperlink ref="B589" r:id="rId1316" location="company/F7EDCE61080E40CE8D851F67EED25DC5/101"/>
    <hyperlink ref="B590" r:id="rId1317" location="company/CCCA784FB1A846308C23736A2C603106/101"/>
    <hyperlink ref="B1679" r:id="rId1318" location="company/1A1753ADCB9B4DD1B37E9247B1F98052/101"/>
    <hyperlink ref="B1606" r:id="rId1319" location="company/55BC2775E7324825B784F3C2F4AB5A89/101"/>
    <hyperlink ref="B2087" r:id="rId1320" location="company/AEC3F8DD1AB24BA0A910804AF72F3103/101"/>
    <hyperlink ref="B1035" r:id="rId1321" location="company/E1C20F0CC784484CB572BD992F697F2F/101"/>
    <hyperlink ref="B1886" r:id="rId1322" location="company/3FF1E53A7D874609821B22955907132F/101"/>
    <hyperlink ref="B1531" r:id="rId1323" location="company/5B80FDFBDBE9465AAA5FF46C056F085D/101"/>
    <hyperlink ref="B1421" r:id="rId1324" location="company/85F7F50B2D3E44D689906106255331C3/101"/>
    <hyperlink ref="B591" r:id="rId1325" location="company/E78EAF74B06C4B4A935ED2CFD7FA5806/101"/>
    <hyperlink ref="B2026" r:id="rId1326" location="company/F66B7AC6D3454B1A8B4F1ED4FF178032/101"/>
    <hyperlink ref="B1438" r:id="rId1327" location="company/7E114EFEBB3E4988B0E65264A1C66E14/101"/>
    <hyperlink ref="B1670" r:id="rId1328" location="company/DFC498FB6BAC41F6973E6F1A9AA46BB5/101"/>
    <hyperlink ref="B1766" r:id="rId1329" location="company/971F22016A9D480089204FB6B4EAD574/101"/>
    <hyperlink ref="B592" r:id="rId1330" location="company/3F8BF3C65C0A45B396D270B16967B79C/101"/>
    <hyperlink ref="B1731" r:id="rId1331" location="company/18A17880764A42A58156F4E79343A012/101"/>
    <hyperlink ref="B1529" r:id="rId1332" location="company/613A9801B58D41028283D1D8E335562E/101"/>
    <hyperlink ref="B1825" r:id="rId1333" location="company/F959A4B9537449828A803C8489DC580A/101"/>
    <hyperlink ref="B1693" r:id="rId1334" location="company/1A95F039E8AF4B7D9877DB934BAC250D/101"/>
    <hyperlink ref="B1936" r:id="rId1335" location="company/02F4D33E98B84549AD0132AA0A923944/101"/>
    <hyperlink ref="B593" r:id="rId1336" location="company/0D9B9390C64F406B85AB8BD537CE4673/101"/>
    <hyperlink ref="B2003" r:id="rId1337" location="company/25189A02CF28499CA1242D3ABF063445/101"/>
    <hyperlink ref="B594" r:id="rId1338" location="company/2700836A3C4E462C8E9691106FACB949/101"/>
    <hyperlink ref="B1823" r:id="rId1339" location="company/7CB272371AF74D30B503CF7B09E9FF3B/101"/>
    <hyperlink ref="B1104" r:id="rId1340" location="company/BAB3F0732145438F802297BBB7099AEF/101"/>
    <hyperlink ref="B595" r:id="rId1341" location="company/A3791D84820D498BA3AAFE995A8902C6/101"/>
    <hyperlink ref="B1051" r:id="rId1342" location="company/F834327A4C7040C9AE80A19FA23196B8/101"/>
    <hyperlink ref="B1328" r:id="rId1343" location="company/9362E0A7A1EC44C09AC423AD0064E631/101"/>
    <hyperlink ref="B1871" r:id="rId1344" location="company/7155B127C2EF457D943B64787F59B46D/101"/>
    <hyperlink ref="B1206" r:id="rId1345" location="company/D61ABAB56E794BF2826A9D1705B38DC8/101"/>
    <hyperlink ref="B596" r:id="rId1346" location="company/3D62ACA29FEF4D1D98DF4D7FA696DB6F/101"/>
    <hyperlink ref="B2106" r:id="rId1347" location="company/5924E7D35A164398BC88327A1F8D03E5/101"/>
    <hyperlink ref="B597" r:id="rId1348" location="company/7348337EA8CA49E09B8B386CB5F1A846/101"/>
    <hyperlink ref="B1218" r:id="rId1349" location="company/75FFE1105BE04E458F13B92A9C9F609B/101"/>
    <hyperlink ref="B598" r:id="rId1350" location="company/A5612499CEAD42129D57634439238806/101"/>
    <hyperlink ref="B599" r:id="rId1351" location="company/CFBD158BCE2F4C269D7ADD6AB0110CB3/101"/>
    <hyperlink ref="B600" r:id="rId1352" location="company/54E7605789FA446FB941C6DEF3D0A699/101"/>
    <hyperlink ref="B601" r:id="rId1353" location="company/4FE270BDC53144FE8C138E3C0A5CFD27/101"/>
    <hyperlink ref="B1806" r:id="rId1354" location="company/7DC97E313CBA471E8D52D64844A165B2/101"/>
    <hyperlink ref="B602" r:id="rId1355" location="company/D4A21B0AA275441198488CD88ED259C9/101"/>
    <hyperlink ref="B603" r:id="rId1356" location="company/7C62B3239372425AB78BCAB18CE5A314/101"/>
    <hyperlink ref="B1138" r:id="rId1357" location="company/39A1FD417D51440D933AF1D96C068EAF/101"/>
    <hyperlink ref="B604" r:id="rId1358" location="company/B8132AD9A1354F02948686E54C5FA87B/101"/>
    <hyperlink ref="B2136" r:id="rId1359" location="company/EFE9A8D74A2F4EF1833351CF444D2515/101"/>
    <hyperlink ref="B1400" r:id="rId1360" location="company/02241259708A4198889EF3EEC6DEF94A/101"/>
    <hyperlink ref="B605" r:id="rId1361" location="company/DB612B39A1EF4BDBA6CB0E9ECCF314A0/101"/>
    <hyperlink ref="B1012" r:id="rId1362" location="company/6E3AC5089D8B46F7BA78149EC8CA4402/101"/>
    <hyperlink ref="B606" r:id="rId1363" location="company/3A5A644DEC41497DA1C779A967F54AF9/101"/>
    <hyperlink ref="B1942" r:id="rId1364" location="company/D0CEBD4E55754572B359A96476A767A3/101"/>
    <hyperlink ref="B1250" r:id="rId1365" location="company/6AE0AA30E4224EFA86AEFDE606D36D0D/101"/>
    <hyperlink ref="B607" r:id="rId1366" location="company/9B5649352823462394C3E70D9E42CEFF/101"/>
    <hyperlink ref="B2070" r:id="rId1367" location="company/09CB59A6C67F4B308123D307C347D7AF/101"/>
    <hyperlink ref="B1906" r:id="rId1368" location="company/681A6EBE705948CFB91A04FC87CD8E8C/101"/>
    <hyperlink ref="B2138" r:id="rId1369" location="company/32ACC07DB3E44182827A0AEBEB80B4F8/101"/>
    <hyperlink ref="B608" r:id="rId1370" location="company/39472EE2B8D24A2CB6972C54E0B33277/101"/>
    <hyperlink ref="B609" r:id="rId1371" location="company/AA95D24D8EBE4B398401DE4934868748/101"/>
    <hyperlink ref="B1862" r:id="rId1372" location="company/9F234580F8024F91A431F60074E28586/101"/>
    <hyperlink ref="B1577" r:id="rId1373" location="company/CB33F95FF16C42FB9951499A50B74D59/101"/>
    <hyperlink ref="B610" r:id="rId1374" location="company/8B9B5492DCF04506B1784D70BAC31C28/101"/>
    <hyperlink ref="B1770" r:id="rId1375" location="company/BF9116FDFE584BC48F66AC7EA1C83BC9/101"/>
    <hyperlink ref="B611" r:id="rId1376" location="company/4374865CED1A43F19A5A93B6B232EEB4/101"/>
    <hyperlink ref="B612" r:id="rId1377" location="company/11F13BBB5EE1403791AA2590D3838E70/101"/>
    <hyperlink ref="B1735" r:id="rId1378" location="company/45C74C99DEA1499EAD768E440F59AA16/101"/>
    <hyperlink ref="B1949" r:id="rId1379" location="company/94338A64AA53496689CD2B6AEC962EEC/101"/>
    <hyperlink ref="B1146" r:id="rId1380" location="company/78F0F39EDAFB48B79A1A45228E9003F4/101"/>
    <hyperlink ref="B2089" r:id="rId1381" location="company/629016A3A1B040238ED6DF764B027FCE/101"/>
    <hyperlink ref="B613" r:id="rId1382" location="company/A5AF849554714CAC9E55833A3B829C7B/101"/>
    <hyperlink ref="B1028" r:id="rId1383" location="company/1EC2F4177D1F4643AC7CC8F1D828BD55/101"/>
    <hyperlink ref="B614" r:id="rId1384" location="company/C3BE8E6008CF4B749F1827AB06B0A2C6/101"/>
    <hyperlink ref="B615" r:id="rId1385" location="company/3BB847F149DD40BA9A7116163E40A44A/101"/>
    <hyperlink ref="B616" r:id="rId1386" location="company/CBB3DBF4271C4646A97D3FAB6E9B0DD4/101"/>
    <hyperlink ref="B617" r:id="rId1387" location="company/C6AA77D6AE054C00A0E93D86B73D646A/101"/>
    <hyperlink ref="B1395" r:id="rId1388" location="company/5A4E63ACE6E648AD9E6483BF8ADBE710/101"/>
    <hyperlink ref="B618" r:id="rId1389" location="company/FC43AA607A6A4889B635CD25F1687B1E/101"/>
    <hyperlink ref="B619" r:id="rId1390" location="company/A54D5EE36C0948959A5CAE2D9037E72D/101"/>
    <hyperlink ref="B620" r:id="rId1391" location="company/404F22062E594A15A7AB72CD832BD4E5/101"/>
    <hyperlink ref="B1792" r:id="rId1392" location="company/A55CEC0660524B93B11C6DFB3B8EE31A/101"/>
    <hyperlink ref="B1560" r:id="rId1393" location="company/8C1AA6A63EA34693B795FDCA815306A2/101"/>
    <hyperlink ref="B1668" r:id="rId1394" location="company/193DD565D5BF4435A05AC9828A67E203/101"/>
    <hyperlink ref="B621" r:id="rId1395" location="company/BC8C1FF7076B474EA0845AF7634D9AB8/101"/>
    <hyperlink ref="B1989" r:id="rId1396" location="company/2171DFBC64E04B2D82E0639D43D61F77/101"/>
    <hyperlink ref="B622" r:id="rId1397" location="company/ABCF7A0C0674421AAD1AEC90DA255EF8/101"/>
    <hyperlink ref="B1077" r:id="rId1398" location="company/6AE21430FDC04B36891EAD1C468342DB/101"/>
    <hyperlink ref="B1724" r:id="rId1399" location="company/F834D2F41BB848F3897513A0E7849031/101"/>
    <hyperlink ref="B1576" r:id="rId1400" location="company/AA2A3A387EAD4DD598772E7639024852/101"/>
    <hyperlink ref="B1203" r:id="rId1401" location="company/0F3D857C894747EFA6D122B313C4B696/101"/>
    <hyperlink ref="B623" r:id="rId1402" location="company/D1CCA96E7DB543EDA283DCD17796B2D3/101"/>
    <hyperlink ref="B624" r:id="rId1403" location="company/822CCC0885C24108A24DE5FEB87016DD/101"/>
    <hyperlink ref="B1645" r:id="rId1404" location="company/184019DC6C7142F389CF3776E171F72F/101"/>
    <hyperlink ref="B1376" r:id="rId1405" location="company/4D94A3B9EDED4CC7A77B4215F5071331/101"/>
    <hyperlink ref="B625" r:id="rId1406" location="company/FB8D4FF712FF48C39F27230BACDF50D0/101"/>
    <hyperlink ref="B626" r:id="rId1407" location="company/6E1536EF574849E58E1DFC35948B41B5/101"/>
    <hyperlink ref="B627" r:id="rId1408" location="company/A269D9DB5F494EDFB0FF17ACFB50D6F2/101"/>
    <hyperlink ref="B628" r:id="rId1409" location="company/A074CCEC4816425A9C5E88BFE705D91C/101"/>
    <hyperlink ref="B1869" r:id="rId1410" location="company/B9760490F7B1433B97BB9DFEFDDFE55E/101"/>
    <hyperlink ref="B629" r:id="rId1411" location="company/EA20A338ECC54621A2C5ED5E0CB015F9/101"/>
    <hyperlink ref="B630" r:id="rId1412" location="company/E3FBEAFA07DA4C3CA55DE1047DAA0E6B/101"/>
    <hyperlink ref="B631" r:id="rId1413" location="company/099B3B16148740EFA49DF657D21F05E3/101"/>
    <hyperlink ref="B1797" r:id="rId1414" location="company/9879731E2813485C91547A7F95C324DB/101"/>
    <hyperlink ref="B632" r:id="rId1415" location="company/FBAABCA47E5048A3A814F8FF1907C9D2/101"/>
    <hyperlink ref="B1490" r:id="rId1416" location="company/B3930464F8944D1E8F5FD8237694D503/101"/>
    <hyperlink ref="B633" r:id="rId1417" location="company/A3F2C2397AC343D78FDB5CE628C551D1/101"/>
    <hyperlink ref="B1716" r:id="rId1418" location="company/89931F022840487483B6893202116558/101"/>
    <hyperlink ref="B1834" r:id="rId1419" location="company/4161E2A0390E4B56B28E3141FAA0779A/101"/>
    <hyperlink ref="B1600" r:id="rId1420" location="company/FDAD47A3C338499B8B2DC32E2992021E/101"/>
    <hyperlink ref="B1798" r:id="rId1421" location="company/140D45A8AACC4E7C85B8D75BE205CF9A/101"/>
    <hyperlink ref="B1698" r:id="rId1422" location="company/388CD425970344AA9FBCE435B26FE9EB/101"/>
    <hyperlink ref="B634" r:id="rId1423" location="company/3370075209F44617969114E3094530FD/101"/>
    <hyperlink ref="B1722" r:id="rId1424" location="company/7436129C873141E4ADF839AF25E104B6/101"/>
    <hyperlink ref="B635" r:id="rId1425" location="company/0C67D4D00E8148C5B7DA1C9487441AAC/101"/>
    <hyperlink ref="B1783" r:id="rId1426" location="company/605FBCDF42EA40059F434DBD3580E2A7/101"/>
    <hyperlink ref="B636" r:id="rId1427" location="company/0633663AF3F141F3B0B2950ADDA64148/101"/>
    <hyperlink ref="B1694" r:id="rId1428" location="company/A0033962623C46D6846F4A7336F23262/101"/>
    <hyperlink ref="B1801" r:id="rId1429" location="company/E71090AB93FD48DBB479D96381C69ED3/101"/>
    <hyperlink ref="B637" r:id="rId1430" location="company/7D79EA7837F948C2983BDEC8CE9FB404/101"/>
    <hyperlink ref="B638" r:id="rId1431" location="company/35603EC0DB104D4BBF8BC7259F7E849E/101"/>
    <hyperlink ref="B639" r:id="rId1432" location="company/16FFE95E5240489C8C8C19F87BED873A/101"/>
    <hyperlink ref="B2126" r:id="rId1433" location="company/38CA7E833C204CC1B5AF84F1FDBFAC9B/101"/>
    <hyperlink ref="B640" r:id="rId1434" location="company/A4A13C6F6898477EA96FB627850B1551/101"/>
    <hyperlink ref="B641" r:id="rId1435" location="company/9ABF176A92B0432E9340AF4F7B60836C/101"/>
    <hyperlink ref="B1205" r:id="rId1436" location="company/31C5AC4BB8DB4B589092B87FE1859AC5/101"/>
    <hyperlink ref="B1789" r:id="rId1437" location="company/A15EEF54D27241FFAAFE40457607BC8B/101"/>
    <hyperlink ref="B1211" r:id="rId1438" location="company/F015CC5CF08E4778827DE380FC1BDF79/101"/>
    <hyperlink ref="B1967" r:id="rId1439" location="company/30CC2BC0F9214693BF2066AD455EAB1D/101"/>
    <hyperlink ref="B642" r:id="rId1440" location="company/5D579A73828A4825A5F287EDE563E0DD/101"/>
    <hyperlink ref="B643" r:id="rId1441" location="company/26770D994F65473180EE8E884CBB419A/101"/>
    <hyperlink ref="B1596" r:id="rId1442" location="company/E8532FF036444440B382C8DB7FDA1795/101"/>
    <hyperlink ref="B1057" r:id="rId1443" location="company/8B2E78FA95F144C8B3C28774F7C15839/101"/>
    <hyperlink ref="B1004" r:id="rId1444" location="company/2507977022964BB880B4348843EC974A/101"/>
    <hyperlink ref="B644" r:id="rId1445" location="company/D8B02E90C41A42B18B4A6E4E0E088907/101"/>
    <hyperlink ref="B1070" r:id="rId1446" location="company/E4F3F06A06024E89B291044FBAD8FD1E/101"/>
    <hyperlink ref="B1127" r:id="rId1447" location="company/801C100088CD405AB2237D6936D0FB67/101"/>
    <hyperlink ref="B645" r:id="rId1448" location="company/7D2F71D9CB534154B00A3086595782A3/101"/>
    <hyperlink ref="B646" r:id="rId1449" location="company/0A2A089DD21D409E927F5419B8797A99/101"/>
    <hyperlink ref="B647" r:id="rId1450" location="company/B7C33AC6CEF748F49F12FF094A69651B/101"/>
    <hyperlink ref="B648" r:id="rId1451" location="company/CFF895628CED4ACA983A27C160067823/101"/>
    <hyperlink ref="B1636" r:id="rId1452" location="company/E515840EF9404533B231397FB8153EFA/101"/>
    <hyperlink ref="B1974" r:id="rId1453" location="company/0B85977DA9DF4768955B2E0345E00EA6/101"/>
    <hyperlink ref="B1388" r:id="rId1454" location="company/42988621564840749A86F9A3CB580C76/101"/>
    <hyperlink ref="B1985" r:id="rId1455" location="company/E5834B59A12746139CFDDF769027695D/101"/>
    <hyperlink ref="B2141" r:id="rId1456" location="company/252BA89B4A2C44BA8015C896D24476A5/101"/>
    <hyperlink ref="B2045" r:id="rId1457" location="company/B0BEF5F9035F401F98A0FDD0BFDADD85/101"/>
    <hyperlink ref="B649" r:id="rId1458" location="company/E08A3C1A24F14662A34FB9DB2B6ECDE1/101"/>
    <hyperlink ref="B650" r:id="rId1459" location="company/7A8A599253E14CAEB9B070190F19E8DD/101"/>
    <hyperlink ref="B651" r:id="rId1460" location="company/F3CB2757C37D44B1A37D578AFC63E9CD/101"/>
    <hyperlink ref="B1380" r:id="rId1461" location="company/D840711C8DC848A68EF784D548DED8F9/101"/>
    <hyperlink ref="B652" r:id="rId1462" location="company/D08C3F06F3BF4B7FA7350FA7F298303C/101"/>
    <hyperlink ref="B1455" r:id="rId1463" location="company/FA653FA9B7A54D4E9938A58FDF2F6DEE/101"/>
    <hyperlink ref="B653" r:id="rId1464" location="company/990253375A114E1E8F47992EC4ED8ABB/101"/>
    <hyperlink ref="B1565" r:id="rId1465" location="company/7649D0FC01854C7B9160EA20410BBB5D/101"/>
    <hyperlink ref="B654" r:id="rId1466" location="company/C13800E6416A45A8A1075D8D6D170097/101"/>
    <hyperlink ref="B1347" r:id="rId1467" location="company/E5FABA9491FB46A9B95E4FADC1FEAB2F/101"/>
    <hyperlink ref="B655" r:id="rId1468" location="company/AAAEDD2858274A9FB1A099DB8BAEC93D/101"/>
    <hyperlink ref="B1126" r:id="rId1469" location="company/A50E3C5C58A941489E4F11FAD54EBCA9/101"/>
    <hyperlink ref="B656" r:id="rId1470" location="company/A3E93C367E2F451B84C4C7004AAD3083/101"/>
    <hyperlink ref="B2058" r:id="rId1471" location="company/BA7A7C45D0364173953A447739756F46/101"/>
    <hyperlink ref="B657" r:id="rId1472" location="company/7565DC81A7704491A9CD860E184377D8/101"/>
    <hyperlink ref="B658" r:id="rId1473" location="company/446F7A18240F46EC9C9CF784F699F215/101"/>
    <hyperlink ref="B659" r:id="rId1474" location="company/8AFCDE5E34EE4581865780464CDD2072/101"/>
    <hyperlink ref="B660" r:id="rId1475" location="company/1A9D0CA8F11344DA824BB4196D01D500/101"/>
    <hyperlink ref="B661" r:id="rId1476" location="company/7C0C3A4D7A064D13B041654094BEC9DA/101"/>
    <hyperlink ref="B662" r:id="rId1477" location="company/EA43AAACAF674E47A75C594DF9F21AEE/101"/>
    <hyperlink ref="B1633" r:id="rId1478" location="company/307D829560614072AB36307CB3EB83B2/101"/>
    <hyperlink ref="B663" r:id="rId1479" location="company/28D3671EEBF0411683CCA60A282C9318/101"/>
    <hyperlink ref="B1344" r:id="rId1480" location="company/0438D9CB47CF42DA81D146C0759573C8/101"/>
    <hyperlink ref="B1861" r:id="rId1481" location="company/BD5753CD9C134715B2C95222169E4080/101"/>
    <hyperlink ref="B664" r:id="rId1482" location="company/7F12B2DF117A4A21BF87BAE928D3100A/101"/>
    <hyperlink ref="B665" r:id="rId1483" location="company/6E0BBB8BE2C749D0805E72B3A19AC702/101"/>
    <hyperlink ref="B666" r:id="rId1484" location="company/BBDB43B8BBCB424DBE6064CBEE7A705B/101"/>
    <hyperlink ref="B667" r:id="rId1485" location="company/2DA8DBB7ECE3432CB9B64877A439DDDF/101"/>
    <hyperlink ref="B1721" r:id="rId1486" location="company/105CEE2EEF294A339F2E56FC7328AA9B/101"/>
    <hyperlink ref="B1841" r:id="rId1487" location="company/00863605B5064FB8AF24E0F1635A99B2/101"/>
    <hyperlink ref="B668" r:id="rId1488" location="company/177F737C6F304A5DB8610329AE25C307/101"/>
    <hyperlink ref="B1639" r:id="rId1489" location="company/C24ACD9E5CDB4FB18DA390EDB83EE4FF/101"/>
    <hyperlink ref="B1790" r:id="rId1490" location="company/13FDD6A9E69B4BD08C171493176C091A/101"/>
    <hyperlink ref="B669" r:id="rId1491" location="company/654E5541AAB8421DA86AE2DCDE509693/101"/>
    <hyperlink ref="B1860" r:id="rId1492" location="company/899AD26613D645BF9516CD5D50DE6F76/101"/>
    <hyperlink ref="B670" r:id="rId1493" location="company/08438217055A436387495F7268F7FAF2/101"/>
    <hyperlink ref="B671" r:id="rId1494" location="company/AF244521B1754DA5945C10509EFC0FAC/101"/>
    <hyperlink ref="B1201" r:id="rId1495" location="company/C37FB6F8E6784C899C2103CC4EEEA8F9/101"/>
    <hyperlink ref="B672" r:id="rId1496" location="company/C149546182B44E87AE837B58E9BD2C3D/101"/>
    <hyperlink ref="B673" r:id="rId1497" location="company/4E4EDB94132442B980A30A2BD746983A/101"/>
    <hyperlink ref="B674" r:id="rId1498" location="company/333DD1E52C6E42D4883542B997385971/101"/>
    <hyperlink ref="B1764" r:id="rId1499" location="company/8059BA4A8E99428F910DBAABAE59BCCD/101"/>
    <hyperlink ref="B675" r:id="rId1500" location="company/4A6C7D6CC09F4E5D974345482F292F92/101"/>
    <hyperlink ref="B1087" r:id="rId1501" location="company/B8DE785A3AA54446A46E7A41EADF8A19/101"/>
    <hyperlink ref="B676" r:id="rId1502" location="company/A66496DDCF5A4D15AB37DFCC9C369C94/101"/>
    <hyperlink ref="B2017" r:id="rId1503" location="company/A504592B37384C3C9F383E5CC59C808D/101"/>
    <hyperlink ref="B2107" r:id="rId1504" location="company/9DB1311118CF4872A886872984DE7D4E/101"/>
    <hyperlink ref="B677" r:id="rId1505" location="company/4F1B0C02CFB44F12A6C0D11EB87C3FF9/101"/>
    <hyperlink ref="B1432" r:id="rId1506" location="company/4CBFF6548FE144CAB6A4E18234CE449D/101"/>
    <hyperlink ref="B678" r:id="rId1507" location="company/47A3C4F69B014DC388D1728AC8F225A4/101"/>
    <hyperlink ref="B1056" r:id="rId1508" location="company/ABD533DBB69B43D5B4509C4A1F6DC086/101"/>
    <hyperlink ref="B1428" r:id="rId1509" location="company/E638E3C49005455A8FA592E1D5DF32D5/101"/>
    <hyperlink ref="B679" r:id="rId1510" location="company/18923CAEEA12445697DCEA24BB911BCC/101"/>
    <hyperlink ref="B1847" r:id="rId1511" location="company/ECD15B8AEB1F44418E98FFBFBDFFF191/101"/>
    <hyperlink ref="B1880" r:id="rId1512" location="company/1CCE2193621944119B1D536D4C5B3CEF/101"/>
    <hyperlink ref="B680" r:id="rId1513" location="company/E174B46C9A634B71869B61F92DAE3DE2/101"/>
    <hyperlink ref="B1893" r:id="rId1514" location="company/2516F09B6AB44D90B71AD6509D889BC9/101"/>
    <hyperlink ref="B681" r:id="rId1515" location="company/9B488C489E7642C28E9370AD9C9D9B82/101"/>
    <hyperlink ref="B682" r:id="rId1516" location="company/3A31BC0A327D45168589CBC40A9495D5/101"/>
    <hyperlink ref="B683" r:id="rId1517" location="company/1B0CDBA4AD624941BB388C24B87882AC/101"/>
    <hyperlink ref="B684" r:id="rId1518" location="company/820DA9C4BABF4025A8FB749EF04CFD54/101"/>
    <hyperlink ref="B685" r:id="rId1519" location="company/3930064143E34C028B50D60DE273EB73/101"/>
    <hyperlink ref="B686" r:id="rId1520" location="company/049C9C5A6B96443AB9B87FB9DDB20FDE/101"/>
    <hyperlink ref="B687" r:id="rId1521" location="company/283E3DA937204B0BB4FEE5715751A22B/101"/>
    <hyperlink ref="B1643" r:id="rId1522" location="company/8197820AE02649B39CD6B6398DC84A92/101"/>
    <hyperlink ref="B688" r:id="rId1523" location="company/8ECDFA9C383A43C1B8A6B5DD04D3C774/101"/>
    <hyperlink ref="B689" r:id="rId1524" location="company/FAFEE8BD27724F79B7DE0D890D57044B/101"/>
    <hyperlink ref="B690" r:id="rId1525" location="company/2FC1AF4AB41443B09B8B43CC1413DD68/101"/>
    <hyperlink ref="B691" r:id="rId1526" location="company/5A2E9358574948CC808F6FD85B7E832C/101"/>
    <hyperlink ref="B692" r:id="rId1527" location="company/1EDC8BECAA7D413D9040CECB381B1858/101"/>
    <hyperlink ref="B693" r:id="rId1528" location="company/CD2A30F4B0C44B65BFB634140F499BAB/101"/>
    <hyperlink ref="B694" r:id="rId1529" location="company/4D706D3CB68A4C97BDB0D10235DB8927/101"/>
    <hyperlink ref="B1181" r:id="rId1530" location="company/AF54AFD432C34F1B99585083C1734888/101"/>
    <hyperlink ref="B695" r:id="rId1531" location="company/5CA5AB62F68F4AC98953D2CAD9FCCE6B/101"/>
    <hyperlink ref="B1617" r:id="rId1532" location="company/8AA2B93B01B247838BBEA4C3503F69D6/101"/>
    <hyperlink ref="B696" r:id="rId1533" location="company/194FAE5BE48E49C496BFE28F30C9C3D4/101"/>
    <hyperlink ref="B697" r:id="rId1534" location="company/77C4DE1486EA449A92B5A5B94C9D480F/101"/>
    <hyperlink ref="B698" r:id="rId1535" location="company/E4C5D54A6E1A4EB78536A8B848C69E42/101"/>
    <hyperlink ref="B1736" r:id="rId1536" location="company/F210379D8DFE4D88BABD124892BF4466/101"/>
    <hyperlink ref="B699" r:id="rId1537" location="company/3E1969417A4A4B76A3781F6C1BBC5553/101"/>
    <hyperlink ref="B1552" r:id="rId1538" location="company/CA163502D1764E71993A245251F82453/101"/>
    <hyperlink ref="B700" r:id="rId1539" location="company/9AA97E6AD55F4C54AD3BCAE85DAC36A3/101"/>
    <hyperlink ref="B701" r:id="rId1540" location="company/9D099F35A0B741C2BF9795B739C99BC9/101"/>
    <hyperlink ref="B1319" r:id="rId1541" location="company/7833F018C3E64C17BD08F80D9FAC6677/101"/>
    <hyperlink ref="B702" r:id="rId1542" location="company/09AF7D68EB974238B34E83D8E9777FF7/101"/>
    <hyperlink ref="B991" r:id="rId1543" location="company/D9881B8E35964D489F094D607B9CCC20/101"/>
    <hyperlink ref="B1546" r:id="rId1544" location="company/30E866966EF64EFD868250273C3AD015/101"/>
    <hyperlink ref="B703" r:id="rId1545" location="company/A68F2F0BAE79455386CC4EC515C88C5B/101"/>
    <hyperlink ref="B704" r:id="rId1546" location="company/F71649C2ACA7489E9882575464ADFB82/101"/>
    <hyperlink ref="B705" r:id="rId1547" location="company/4B767C2526E84B61AA1807640F1590EB/101"/>
    <hyperlink ref="B706" r:id="rId1548" location="company/2EBB922CAEBF419E973F8E81C7171415/101"/>
    <hyperlink ref="B1101" r:id="rId1549" location="company/97176A81BC634045B3D74F0E24EC49F9/101"/>
    <hyperlink ref="B1023" r:id="rId1550" location="company/2E2316F1D20F401785888AE2AD5E2013/101"/>
    <hyperlink ref="B1236" r:id="rId1551" location="company/1496B0E0886C4324938E37898DFB310F/101"/>
    <hyperlink ref="B707" r:id="rId1552" location="company/BAF614ACDB9949BFB53D228321D27FF0/101"/>
    <hyperlink ref="B1807" r:id="rId1553" location="company/323F6AD15E8E471B8B69C383272F1E50/101"/>
    <hyperlink ref="B1436" r:id="rId1554" location="company/80C5EAFA64A8480492FE27F53FACF6CC/101"/>
    <hyperlink ref="B708" r:id="rId1555" location="company/C8914BAF4C554169AE52FBD6D4C9C488/101"/>
    <hyperlink ref="B2046" r:id="rId1556" location="company/770BDFD0C15348F3865E4625A8CBAD95/101"/>
    <hyperlink ref="B709" r:id="rId1557" location="company/3ED85D14FF804AABB953A449AB472760/101"/>
    <hyperlink ref="B710" r:id="rId1558" location="company/CE45C071E5214D94BCE6A8365555F519/101"/>
    <hyperlink ref="B2075" r:id="rId1559" location="company/0B05AE73A18B454A812A0465BC6AAC17/101"/>
    <hyperlink ref="B1235" r:id="rId1560" location="company/26ADE5F4DFE74305A1E84D04ED4E64D0/101"/>
    <hyperlink ref="B711" r:id="rId1561" location="company/E56E4F6809884B8A96A040CA7560C6B5/101"/>
    <hyperlink ref="B1137" r:id="rId1562" location="company/CCDE79A65E7A44B5A1C0DCF361F21BEC/101"/>
    <hyperlink ref="B712" r:id="rId1563" location="company/86BF2C1DA88D4721B8BD864EA88E72E6/101"/>
    <hyperlink ref="B1047" r:id="rId1564" location="company/12DEFB1CBB384954BA1E370495AF5567/101"/>
    <hyperlink ref="B713" r:id="rId1565" location="company/813A64D18DB04BEFB073DE05A303ED29/101"/>
    <hyperlink ref="B714" r:id="rId1566" location="company/84D9C25232E549E886FC35EAEAFF4382/101"/>
    <hyperlink ref="B1305" r:id="rId1567" location="company/1EB1F7EDFB644BA685E538B40379F78F/101"/>
    <hyperlink ref="B1430" r:id="rId1568" location="company/E181A0FA1C244F8BA70B491D405F2564/101"/>
    <hyperlink ref="B1170" r:id="rId1569" location="company/9B3B8B455C7343B195B84E0B7EF8D138/101"/>
    <hyperlink ref="B715" r:id="rId1570" location="company/B1CCD3D473D140B597F7E6294FC83DDC/101"/>
    <hyperlink ref="B716" r:id="rId1571" location="company/E3615CF299784FA785D0E35342452E7E/101"/>
    <hyperlink ref="B717" r:id="rId1572" location="company/5860CC44ED8142E5856FE3C9461ECBF9/101"/>
    <hyperlink ref="B1065" r:id="rId1573" location="company/5550371D225E48B5ACA8B970C61A0B91/101"/>
    <hyperlink ref="B993" r:id="rId1574" location="company/06FC0A665BB94FF1B61D46D458922DA7/101"/>
    <hyperlink ref="B1727" r:id="rId1575" location="company/EB3E49D7E040413FB11FD11832C9D2F1/101"/>
    <hyperlink ref="B2009" r:id="rId1576" location="company/6D75DF00062E4CF1BA642448F9C12329/101"/>
    <hyperlink ref="B718" r:id="rId1577" location="company/FC351A2086AB47EBB5C752997AE9BB4B/101"/>
    <hyperlink ref="B1030" r:id="rId1578" location="company/81F5704A315B4BFA8DD1B8E4405CD966/101"/>
    <hyperlink ref="B1809" r:id="rId1579" location="company/EA4E7E7EB56E4054BD16CAF942050AA0/101"/>
    <hyperlink ref="B1042" r:id="rId1580" location="company/2D5558D1106F4F9D8B25B0D971251313/101"/>
    <hyperlink ref="B719" r:id="rId1581" location="company/1DCA6D5430D44413AB8311C206E5A05B/101"/>
    <hyperlink ref="B720" r:id="rId1582" location="company/A930493F5A0E4DB6B4A64EA9E8B0049F/101"/>
    <hyperlink ref="B1142" r:id="rId1583" location="company/1F09BD4869F74DB39892A333BE77FC38/101"/>
    <hyperlink ref="B721" r:id="rId1584" location="company/7C9837FDE1454F72980D81ACA58CCD73/101"/>
    <hyperlink ref="B995" r:id="rId1585" location="company/7A06588465EB4BC6B878262260774F03/101"/>
    <hyperlink ref="B722" r:id="rId1586" location="company/222D3E88924E4210B05E4237E4C097C8/101"/>
    <hyperlink ref="B723" r:id="rId1587" location="company/05D9AB9E0EDE447A9A013DB7BA5AD00C/101"/>
    <hyperlink ref="B724" r:id="rId1588" location="company/1BCB2D33DE0743C181C23CFB3DADD5CC/101"/>
    <hyperlink ref="B1282" r:id="rId1589" location="company/BF1DE593FDF64A39A7A6B52FEE939FE4/101"/>
    <hyperlink ref="B1500" r:id="rId1590" location="company/A46651A135F444CB82466F109BA81735/101"/>
    <hyperlink ref="B725" r:id="rId1591" location="company/143AC0C8BCEB4C28B5C5B395E0DEB0AD/101"/>
    <hyperlink ref="B1258" r:id="rId1592" location="company/16195E6A2AF546E990DAFE0636A1EBA2/101"/>
    <hyperlink ref="B726" r:id="rId1593" location="company/B305CB329B1E43BDA6B3F930D7EAD35C/101"/>
    <hyperlink ref="B727" r:id="rId1594" location="company/34AEB88292F8415198ACCE9C1A1F17C0/101"/>
    <hyperlink ref="B1187" r:id="rId1595" location="company/AB8EFE63E45440DE9852F60AE39BC9A1/101"/>
    <hyperlink ref="B728" r:id="rId1596" location="company/B0F7DDA4F4454A3DB3921458AA8F8256/101"/>
    <hyperlink ref="B729" r:id="rId1597" location="company/4E72AEEA5F50490497BFAC1424BEC496/101"/>
    <hyperlink ref="B730" r:id="rId1598" location="company/ADC0D7B086AB4213BC9DC7C0DD370D2C/101"/>
    <hyperlink ref="B1409" r:id="rId1599" location="company/55CE79A8297947BBB58E492885107462/101"/>
    <hyperlink ref="B731" r:id="rId1600" location="company/FC4CF0D2EB424B5B88AC7FBAC7CB2178/101"/>
    <hyperlink ref="B732" r:id="rId1601" location="company/78A533BD02964291AAD6E98317DCE43F/101"/>
    <hyperlink ref="B1543" r:id="rId1602" location="company/F2063548017144CB98E1DE041F3C2986/101"/>
    <hyperlink ref="B998" r:id="rId1603" location="company/D3DF883A154F4944A23D24944D0E33B1/101"/>
    <hyperlink ref="B2132" r:id="rId1604" location="company/E5D5A22057E1401FB7A0A5964C9C8849/101"/>
    <hyperlink ref="B733" r:id="rId1605" location="company/A4254ADA35CE46669A9DD91F967E7298/101"/>
    <hyperlink ref="B734" r:id="rId1606" location="company/9F6A32805466402E98879ACF272473F7/101"/>
    <hyperlink ref="B735" r:id="rId1607" location="company/62DA0CCF1F7546309367F7D66B247E3D/101"/>
    <hyperlink ref="B736" r:id="rId1608" location="company/08C03194046F41869625B879A2444308/101"/>
    <hyperlink ref="B737" r:id="rId1609" location="company/C69B8741B9564B33B497A5841BB5D9E9/101"/>
    <hyperlink ref="B738" r:id="rId1610" location="company/3ADFFE2A46304AD8A67B660A9EC7AD6C/101"/>
    <hyperlink ref="B1474" r:id="rId1611" location="company/E69AA9E83D1E439EBAF671683515D6E4/101"/>
    <hyperlink ref="B1574" r:id="rId1612" location="company/D3A0F759158E4FA88C910F0167D4AD74/101"/>
    <hyperlink ref="B1933" r:id="rId1613" location="company/CD279C8B17DF44B2B28CD3E52A032262/101"/>
    <hyperlink ref="B739" r:id="rId1614" location="company/1E42644B4CB648FA99F75D10B4B5957D/101"/>
    <hyperlink ref="B1699" r:id="rId1615" location="company/09E8BFDAFEB04B6B927D9F269C11F050/101"/>
    <hyperlink ref="B1687" r:id="rId1616" location="company/77B149E4719D41EBB99E2733DF59F294/101"/>
    <hyperlink ref="B740" r:id="rId1617" location="company/C08191EDBF77454A853490931E08EBE9/101"/>
    <hyperlink ref="B741" r:id="rId1618" location="company/F758AE3C959C43508B65374F6067AE71/101"/>
    <hyperlink ref="B742" r:id="rId1619" location="company/7506EE594E2F41A097091680AAF80265/101"/>
    <hyperlink ref="B743" r:id="rId1620" location="company/DC38D3E104904928A233A58288A94FC2/101"/>
    <hyperlink ref="B1873" r:id="rId1621" location="company/4472C4AC254F4A1E9A3C46CEE988F1FA/101"/>
    <hyperlink ref="B2005" r:id="rId1622" location="company/2A5D7992EE2D460DBEF8524EB77434A1/101"/>
    <hyperlink ref="B744" r:id="rId1623" location="company/FAD7C0EAA69E4436958C1E9BD876F6AD/101"/>
    <hyperlink ref="B745" r:id="rId1624" location="company/A4B61CFC225440CE9D625A6D98A53B70/101"/>
    <hyperlink ref="B1463" r:id="rId1625" location="company/6C8F6B3FE8184007812B7E6011F62CB3/101"/>
    <hyperlink ref="B2076" r:id="rId1626" location="company/947CA0179C1940A9BA85B819F78C6054/101"/>
    <hyperlink ref="B746" r:id="rId1627" location="company/4911FAD16D064819BA98D314E946193C/101"/>
    <hyperlink ref="B2032" r:id="rId1628" location="company/A85138D06A04437F940F461CCA8509AF/101"/>
    <hyperlink ref="B747" r:id="rId1629" location="company/F54B08E44DA24694B7EF68EDA85F790C/101"/>
    <hyperlink ref="B748" r:id="rId1630" location="company/D6AE1520D9924A2EBF2B857A1D1671E6/101"/>
    <hyperlink ref="B749" r:id="rId1631" location="company/9DE7051851C44A169EC7DF6A319E2788/101"/>
    <hyperlink ref="B1621" r:id="rId1632" location="company/C15FF68ABA06410CBD9D8D53FF703B39/101"/>
    <hyperlink ref="B1706" r:id="rId1633" location="company/59481302429547EAB4D05A66A08B276F/101"/>
    <hyperlink ref="B750" r:id="rId1634" location="company/DADAB4753ECA48D6A1947EB8FD713660/101"/>
    <hyperlink ref="B751" r:id="rId1635" location="company/0F0A27A9FA314E0F8C826657D2A8A3C8/101"/>
    <hyperlink ref="B1149" r:id="rId1636" location="company/D65CDB479B8F476E8FA1924978040E23/101"/>
    <hyperlink ref="B1723" r:id="rId1637" location="company/4732CBBC6CF244BDA631472BB117E738/101"/>
    <hyperlink ref="B1461" r:id="rId1638" location="company/611B1798A3224AB88E51D05913A893E7/101"/>
    <hyperlink ref="B2001" r:id="rId1639" location="company/91DA406902E6449BAC1324469016B95C/101"/>
    <hyperlink ref="B752" r:id="rId1640" location="company/3136580DE69C425D97B4115EB9C69FE7/101"/>
    <hyperlink ref="B1914" r:id="rId1641" location="company/02039983E72B482EA67F896C1FA8DC6D/101"/>
    <hyperlink ref="B753" r:id="rId1642" location="company/5BEAB04FDF7C42509316EE942F38EAF0/101"/>
    <hyperlink ref="B754" r:id="rId1643" location="company/E7426D78968C41369A0AB2AFB3FF6A57/101"/>
    <hyperlink ref="B755" r:id="rId1644" location="company/D8686064F14445F68DC23AA485D9A643/101"/>
    <hyperlink ref="B756" r:id="rId1645" location="company/57EB00AD0D5C4CCEA3D57D5B95449C37/101"/>
    <hyperlink ref="B2025" r:id="rId1646" location="company/8BAF88A3427F4377B980FE1ED45B1AD8/101"/>
    <hyperlink ref="B1407" r:id="rId1647" location="company/5C44293F30164D2C9A50D1AA68B8485F/101"/>
    <hyperlink ref="B2091" r:id="rId1648" location="company/DC2781411CAE41929FB92B5E5F34696D/101"/>
    <hyperlink ref="B1950" r:id="rId1649" location="company/D2BF7F2669A044FEBA32E1735DC20BE5/101"/>
    <hyperlink ref="B1192" r:id="rId1650" location="company/862B1F18153F449894E72041E8462A8A/101"/>
    <hyperlink ref="B1158" r:id="rId1651" location="company/04FC1D0EDF854E48871DA9D58C295F75/101"/>
    <hyperlink ref="B1275" r:id="rId1652" location="company/CF44EF388B5E4C02AB3C80575F201B8D/101"/>
    <hyperlink ref="B757" r:id="rId1653" location="company/230DBBC717A84DD69E965B2F83AB8412/101"/>
    <hyperlink ref="B758" r:id="rId1654" location="company/FBAD374744154F0BAC6003352F0F936E/101"/>
    <hyperlink ref="B759" r:id="rId1655" location="company/C5F1EDEF285C4F2D9D9550536F06C3B9/101"/>
    <hyperlink ref="B760" r:id="rId1656" location="company/070688332D3540DAB4BDAA1EC2D315DC/101"/>
    <hyperlink ref="B1391" r:id="rId1657" location="company/FBACB96FCD544EF78D86A1819E2816E2/101"/>
    <hyperlink ref="B1378" r:id="rId1658" location="company/3B9A5096D4EE43059991566CE2A4F15A/101"/>
    <hyperlink ref="B1584" r:id="rId1659" location="company/DFED0AEE3CC8461FA980434498CEC9FA/101"/>
    <hyperlink ref="B1441" r:id="rId1660" location="company/DEC3278078B042E1BB6EBB00A748CC81/101"/>
    <hyperlink ref="B2120" r:id="rId1661" location="company/CCDA5028D370469593AC36B2235CBF88/101"/>
    <hyperlink ref="B761" r:id="rId1662" location="company/4ADDFF0C95924F4A9B7C52A0E8A98D63/101"/>
    <hyperlink ref="B762" r:id="rId1663" location="company/3B6B1094D42140B8BE34C8F4504FC283/101"/>
    <hyperlink ref="B763" r:id="rId1664" location="company/6457B9E3305044A69090F9A274A7937D/101"/>
    <hyperlink ref="B764" r:id="rId1665" location="company/5F5115A6834E4916BB5D8464D8492BF0/101"/>
    <hyperlink ref="B1729" r:id="rId1666" location="company/7E3FC05CE1A74805AF0A43856790EB07/101"/>
    <hyperlink ref="B765" r:id="rId1667" location="company/14663B16AE4D4A5CA70DF89EB73367EC/101"/>
    <hyperlink ref="B2099" r:id="rId1668" location="company/562B895E91E5459380334688BED844BA/101"/>
    <hyperlink ref="B766" r:id="rId1669" location="company/BE417ADC4A794670A32E7732292C3473/101"/>
    <hyperlink ref="B1586" r:id="rId1670" location="company/202E9FDDF51844E295220995AE7F71C7/101"/>
    <hyperlink ref="B1931" r:id="rId1671" location="company/E069C048C8F14AC998BF907914DCEC18/101"/>
    <hyperlink ref="B767" r:id="rId1672" location="company/A4D342A5C9CE4211A528CF55BB9C2B60/101"/>
    <hyperlink ref="B768" r:id="rId1673" location="company/B01722E3DBA74E5BB7BF2DA25D14A1D5/101"/>
    <hyperlink ref="B2074" r:id="rId1674" location="company/AB44AD92456B4FA7AC8496C2E46B3635/101"/>
    <hyperlink ref="B2109" r:id="rId1675" location="company/528589D50A8441AF9F8AD8FF22579C48/101"/>
    <hyperlink ref="B769" r:id="rId1676" location="company/8D0E82816C2A4286BCBF865A62009DB2/101"/>
    <hyperlink ref="B770" r:id="rId1677" location="company/1EA945F383504312B8FD3EE9E3E91362/101"/>
    <hyperlink ref="B771" r:id="rId1678" location="company/2A563073B0A048BA882D78C8EEE42BD9/101"/>
    <hyperlink ref="B1257" r:id="rId1679" location="company/1297679DF32A4F7197C873B87B128E34/101"/>
    <hyperlink ref="B1872" r:id="rId1680" location="company/485E43DBC0884CC79C8FC4EF7EF3376C/101"/>
    <hyperlink ref="B772" r:id="rId1681" location="company/90B133D0970B43BEB9CCF561192EDA91/101"/>
    <hyperlink ref="B773" r:id="rId1682" location="company/828B10E16B284065A3123B51C7CD2224/101"/>
    <hyperlink ref="B1728" r:id="rId1683" location="company/AA32601CBB43492C90BB64CC630491CF/101"/>
    <hyperlink ref="B1713" r:id="rId1684" location="company/1F681A2EC7354EEB960195E60A5BBC59/101"/>
    <hyperlink ref="B1692" r:id="rId1685" location="company/486D28B53EEF413DBF321B8D55F1CCCF/101"/>
    <hyperlink ref="B774" r:id="rId1686" location="company/C0903A951DD94C37B8EDBA35AB98AEA1/101"/>
    <hyperlink ref="B1379" r:id="rId1687" location="company/D617C928F0094DF19D0CB3A47BB4A070/101"/>
    <hyperlink ref="B775" r:id="rId1688" location="company/9705A964B75F4FC9B1458A95948C8B36/101"/>
    <hyperlink ref="B1940" r:id="rId1689" location="company/FAC88353B5DE42C58BCDCBEBC1873749/101"/>
    <hyperlink ref="B1642" r:id="rId1690" location="company/9E45109F4EB84ECE8AE6DF95F2283689/101"/>
    <hyperlink ref="B1896" r:id="rId1691" location="company/5C7F94CCAA7E4706BC8849390663C323/101"/>
    <hyperlink ref="B776" r:id="rId1692" location="company/9648ABBA8B6145CFBEC66DC670396F08/101"/>
    <hyperlink ref="B777" r:id="rId1693" location="company/77E9FA0D223A4953BEDCC1762FCFDB92/101"/>
    <hyperlink ref="B1656" r:id="rId1694" location="company/BED4AEE6354649BB8DBF19A103B5C65C/101"/>
    <hyperlink ref="B1733" r:id="rId1695" location="company/0A6ACDA909154ECDA23607070823A621/101"/>
    <hyperlink ref="B778" r:id="rId1696" location="company/F3ADD04921774841AE3324C25033E3B5/101"/>
    <hyperlink ref="B779" r:id="rId1697" location="company/2B96DD146C4743D08D9AECDE4F66FCC0/101"/>
    <hyperlink ref="B1123" r:id="rId1698" location="company/2CA13B924B79491A9FCE96AEA1BAAA18/101"/>
    <hyperlink ref="B1551" r:id="rId1699" location="company/A0C1423DFF974DA9B9837B707AF4A923/101"/>
    <hyperlink ref="B1086" r:id="rId1700" location="company/3872F5BA7E2D438E94824A62D04FF1DA/101"/>
    <hyperlink ref="B1315" r:id="rId1701" location="company/7091938F2BAF41CC991C10A784F4A4A7/101"/>
    <hyperlink ref="B780" r:id="rId1702" location="company/57FFF83A136F4FE7A17ECC301893FB7A/101"/>
    <hyperlink ref="B781" r:id="rId1703" location="company/FF98D564A90544708ADA0B332D8E6F00/101"/>
    <hyperlink ref="B782" r:id="rId1704" location="company/6B9A0658B1534466B503A9D0A8BC4C69/101"/>
    <hyperlink ref="B1610" r:id="rId1705" location="company/C8367E30126544238C1EEA9DF7EBF382/101"/>
    <hyperlink ref="B2101" r:id="rId1706" location="company/4D99010E3D5248A385963341AFD12184/101"/>
    <hyperlink ref="B1973" r:id="rId1707" location="company/563A9BC7A0AF4BCDB828ABEFF22D1B20/101"/>
    <hyperlink ref="B783" r:id="rId1708" location="company/8892DF4A26A24CE9BC80D435116CF1D6/101"/>
    <hyperlink ref="B784" r:id="rId1709" location="company/B473F60E69AA406FB95704A07A83EAD6/101"/>
    <hyperlink ref="B785" r:id="rId1710" location="company/ADD4F3EF787248BE808FD30F4885AA9D/101"/>
    <hyperlink ref="B786" r:id="rId1711" location="company/A5B34D4FD79B427197B363BDEAB5EDB3/101"/>
    <hyperlink ref="B1338" r:id="rId1712" location="company/0E3700C9DEB040E48AB300516BA2669F/101"/>
    <hyperlink ref="B787" r:id="rId1713" location="company/2A3A5D8DE91D4A62830D39D1740FEB3C/101"/>
    <hyperlink ref="B788" r:id="rId1714" location="company/196C70C934F84F339F2FE064D55C7C04/101"/>
    <hyperlink ref="B1394" r:id="rId1715" location="company/9CAEF8EFC57C43A19ADB94F8BCF2B7AA/101"/>
    <hyperlink ref="B789" r:id="rId1716" location="company/CB5A09F59288449C8407B6BCE3D77A05/101"/>
    <hyperlink ref="B1188" r:id="rId1717" location="company/9B4921F9DFEB4AF1AF6166D108C48EAA/101"/>
    <hyperlink ref="B1450" r:id="rId1718" location="company/3CD30BA686F94CA498F5DD7F1B3AAC2F/101"/>
    <hyperlink ref="B790" r:id="rId1719" location="company/C4FF85C38CD340F68F5E4B8ACD0A71C7/101"/>
    <hyperlink ref="B791" r:id="rId1720" location="company/5FFF08800B46417EA18E4833F8528A17/101"/>
    <hyperlink ref="B792" r:id="rId1721" location="company/318C55AB4DDB46AD90F28A4DFE7D694D/101"/>
    <hyperlink ref="B1084" r:id="rId1722" location="company/BD1B6C5D856A47CD84B8BE37D79A7946/101"/>
    <hyperlink ref="B1128" r:id="rId1723" location="company/8C9C30E8C7444DCEBA857A1102262C8A/101"/>
    <hyperlink ref="B793" r:id="rId1724" location="company/60F0497B61134B07A403F0E927EA1F41/101"/>
    <hyperlink ref="B794" r:id="rId1725" location="company/7C698506926645A18ACD04EF65764FFB/101"/>
    <hyperlink ref="B1690" r:id="rId1726" location="company/0188F690759F4213A1BE4D33ADB87195/101"/>
    <hyperlink ref="B795" r:id="rId1727" location="company/0A73EA3B770F4B9C999BF37321D302E8/101"/>
    <hyperlink ref="B1140" r:id="rId1728" location="company/77876412264347F8BF3D21E631FB8540/101"/>
    <hyperlink ref="B796" r:id="rId1729" location="company/B2BD79F37B5543CD8DD9A63935DD8BB1/101"/>
    <hyperlink ref="B797" r:id="rId1730" location="company/7C81C776C91B4575870C8671DA7A37F7/101"/>
    <hyperlink ref="B798" r:id="rId1731" location="company/20B0AA86A94849F091266AF7524292BA/101"/>
    <hyperlink ref="B799" r:id="rId1732" location="company/1DAB43909C56406795AB9CB5F89DDB58/101"/>
    <hyperlink ref="B1106" r:id="rId1733" location="company/96F5A859ED9F47A7A50F985BE858077D/101"/>
    <hyperlink ref="B1559" r:id="rId1734" location="company/7C2BAE81C17540BF968F293003C377E5/101"/>
    <hyperlink ref="B2128" r:id="rId1735" location="company/3AE36E3174304C19872418AE7412EB19/101"/>
    <hyperlink ref="B1112" r:id="rId1736" location="company/A8EDC635A2C94AEEAA274B831D57CF3C/101"/>
    <hyperlink ref="B800" r:id="rId1737" location="company/2B5DB59A00B249E390EAC517A2044C98/101"/>
    <hyperlink ref="B1032" r:id="rId1738" location="company/2F6537FD66D74F35928A0B182F35853B/101"/>
    <hyperlink ref="B1263" r:id="rId1739" location="company/76221A77466C4FCB81570A0479AF6E89/101"/>
    <hyperlink ref="B1067" r:id="rId1740" location="company/92AA16A5D4A041258A7EF0864EA02E9E/101"/>
    <hyperlink ref="B2053" r:id="rId1741" location="company/42D6B9E1F5674544AD55D759244CB6ED/101"/>
    <hyperlink ref="B2111" r:id="rId1742" location="company/E0556D26402941ABB1750EE1B6834440/101"/>
    <hyperlink ref="B801" r:id="rId1743" location="company/227FE72D213C41B0B8DC5954CC1A5B52/101"/>
    <hyperlink ref="B1998" r:id="rId1744" location="company/C94C614C72C348D7A77E11B0207FAAB4/101"/>
    <hyperlink ref="B802" r:id="rId1745" location="company/383F05106C2F4EB5880A709D68622596/101"/>
    <hyperlink ref="B803" r:id="rId1746" location="company/14F39F5B403B462285EE9899613AAE5E/101"/>
    <hyperlink ref="B2030" r:id="rId1747" location="company/9C0863CE33A942DDBE43B0884995F91E/101"/>
    <hyperlink ref="B804" r:id="rId1748" location="company/5EB4B6ECAF8A40C188C81F9A2D3B4075/101"/>
    <hyperlink ref="B805" r:id="rId1749" location="company/0C6725275C6A4539965CFA4EDA89B398/101"/>
    <hyperlink ref="B806" r:id="rId1750" location="company/9F51419577DC493C896D6D34F0A78940/101"/>
    <hyperlink ref="B1897" r:id="rId1751" location="company/86E737908BAF441897F1BD8DCBB81732/101"/>
    <hyperlink ref="B807" r:id="rId1752" location="company/2C98E4C625DF4741BC64765E3ADEA708/101"/>
    <hyperlink ref="B808" r:id="rId1753" location="company/BCEFC6EAE56F47A5AECBF117C8260F74/101"/>
    <hyperlink ref="B809" r:id="rId1754" location="company/89FB038151E44BACA8456C898809EB2D/101"/>
    <hyperlink ref="B1595" r:id="rId1755" location="company/0359591DABAE4975A5DDCBCCA7F62620/101"/>
    <hyperlink ref="B2092" r:id="rId1756" location="company/C6DE72019A9949DBAFF826EB66E76FAE/101"/>
    <hyperlink ref="B1607" r:id="rId1757" location="company/867947B8A1254916B71B2781F781F737/101"/>
    <hyperlink ref="B810" r:id="rId1758" location="company/B0116E9FD65B45ABA5ACE51B89A923E7/101"/>
    <hyperlink ref="B811" r:id="rId1759" location="company/58BC6B197F4C43208074770A12ED065D/101"/>
    <hyperlink ref="B1900" r:id="rId1760" location="company/6ED1D591C0E442C0A80525234A75E783/101"/>
    <hyperlink ref="B812" r:id="rId1761" location="company/36328AC928A64AB3846EAFD795B76B3E/101"/>
    <hyperlink ref="B1858" r:id="rId1762" location="company/13FB5F06275A436F8FE06806C7C52C5F/101"/>
    <hyperlink ref="B813" r:id="rId1763" location="company/51F150E65A6D4D0784AA3AEFAA75DB5D/101"/>
    <hyperlink ref="B1083" r:id="rId1764" location="company/1F9B95D3B2E941CBB835AB0799D03597/101"/>
    <hyperlink ref="B814" r:id="rId1765" location="company/C45F61DE97AA4EFB952AE174990B31F7/101"/>
    <hyperlink ref="B1814" r:id="rId1766" location="company/53EB0E39F2A54F74940E2E068BED0BF6/101"/>
    <hyperlink ref="B815" r:id="rId1767" location="company/2CB48B9B4CE0467390293B4EC3ECA565/101"/>
    <hyperlink ref="B816" r:id="rId1768" location="company/9DBEFEDFAF30410BA6B31C6660989CBD/101"/>
    <hyperlink ref="B1865" r:id="rId1769" location="company/95A86AB1FCB246ADB467DAD8BD4C82B4/101"/>
    <hyperlink ref="B817" r:id="rId1770" location="company/BF62AE2BF1334C88AB67519FF652FA63/101"/>
    <hyperlink ref="B818" r:id="rId1771" location="company/AB89C750E4104840958FDD331D8A7F4F/101"/>
    <hyperlink ref="B1399" r:id="rId1772" location="company/50509829EF9D48238DF415569E991329/101"/>
    <hyperlink ref="B1091" r:id="rId1773" location="company/E59CA1D91F0A4BC4A9BA59CF289B6B05/101"/>
    <hyperlink ref="B819" r:id="rId1774" location="company/1212C77CB0DC48D28C51A223FF4226C3/101"/>
    <hyperlink ref="B1094" r:id="rId1775" location="company/66DECA43A33C4ECE8C01F10B3CB85E37/101"/>
    <hyperlink ref="B1292" r:id="rId1776" location="company/6E3E6DE76C6641E79433D0B9979CD299/101"/>
    <hyperlink ref="B2077" r:id="rId1777" location="company/B343005EBB604637B4E6E42ACA9F6C38/101"/>
    <hyperlink ref="B820" r:id="rId1778" location="company/1C749EF84EA741D2850F4F553BA0EC35/101"/>
    <hyperlink ref="B1527" r:id="rId1779" location="company/6787FBB206A24DAF834FA47E31D1A7E0/101"/>
    <hyperlink ref="B821" r:id="rId1780" location="company/AF5B41A56AAF43E4B0974FA4219377DF/101"/>
    <hyperlink ref="B822" r:id="rId1781" location="company/6BEBC187630C4E46B994888945C5AD83/101"/>
    <hyperlink ref="B823" r:id="rId1782" location="company/92AB2B5084D248F3B964E3B62EF532EA/101"/>
    <hyperlink ref="B824" r:id="rId1783" location="company/765B69929D4246AEBD4E182A92F92C15/101"/>
    <hyperlink ref="B825" r:id="rId1784" location="company/11E7F91CC54A4CD68A27416A9B50B37A/101"/>
    <hyperlink ref="B826" r:id="rId1785" location="company/F32F952D93AA45328D2636F29356FBA8/101"/>
    <hyperlink ref="B1876" r:id="rId1786" location="company/21DBDA6239DF44589453371DC27FF418/101"/>
    <hyperlink ref="B827" r:id="rId1787" location="company/0C8745A2387E4692ADC3B92F4D1DC79C/101"/>
    <hyperlink ref="B828" r:id="rId1788" location="company/6464B2D43FEF42278C11AC8BE19BF27B/101"/>
    <hyperlink ref="B829" r:id="rId1789" location="company/5A21E90B90B34BCA9A38064540A1C378/101"/>
    <hyperlink ref="B1986" r:id="rId1790" location="company/2CC012883FCF45629F652883337B2CCE/101"/>
    <hyperlink ref="B830" r:id="rId1791" location="company/DAB4A0DAE2B94B24B8326B12D7932918/101"/>
    <hyperlink ref="B831" r:id="rId1792" location="company/2B24548D80804DCFB9EF2CC5B33F9FBE/101"/>
    <hyperlink ref="B832" r:id="rId1793" location="company/3DC40133D916465E9CEEF60B4BE58A36/101"/>
    <hyperlink ref="B833" r:id="rId1794" location="company/5CEE9B7F08DC424EBBE631A98D9D0163/101"/>
    <hyperlink ref="B834" r:id="rId1795" location="company/182FFEDEB6AC4A249ABB2DBAD56AF97E/101"/>
    <hyperlink ref="B835" r:id="rId1796" location="company/96D97654CAEB44298EF30352AAD1E8B6/101"/>
    <hyperlink ref="B2043" r:id="rId1797" location="company/3AF54D760A8546A091EABD1DB70F05DF/101"/>
    <hyperlink ref="B836" r:id="rId1798" location="company/9DE9042280304525A2A2E9C106D24BC5/101"/>
    <hyperlink ref="B1953" r:id="rId1799" location="company/D08CE38DCEF54CDD8C8394834069BC47/101"/>
    <hyperlink ref="B837" r:id="rId1800" location="company/CCA0833AFEA2488B9EF0653629E6B51F/101"/>
    <hyperlink ref="B838" r:id="rId1801" location="company/FBEB273E584E4943B57A17E2C09B202B/101"/>
    <hyperlink ref="B1580" r:id="rId1802" location="company/C2BBB26512024077A6E4F09049861E11/101"/>
    <hyperlink ref="B839" r:id="rId1803" location="company/C67EFE017DC24B5BB5452A26F26672E1/101"/>
    <hyperlink ref="B840" r:id="rId1804" location="company/E6F9F5EE58EE44C98303CFB262F5BAC2/101"/>
    <hyperlink ref="B1976" r:id="rId1805" location="company/8A4934ECCC68443C9CE042FF62238000/101"/>
    <hyperlink ref="B841" r:id="rId1806" location="company/32A4471A94EA4F4297E8838356FB3FAC/101"/>
    <hyperlink ref="B842" r:id="rId1807" location="company/76A758B59E424468BDD040BF1051E436/101"/>
    <hyperlink ref="B1447" r:id="rId1808" location="company/1EDFDD3B187A4616BBF40B3BFCA0DC68/101"/>
    <hyperlink ref="B843" r:id="rId1809" location="company/904677D5595F4BD0917C283B2682983B/101"/>
    <hyperlink ref="B844" r:id="rId1810" location="company/5596558E962D4DEBB78E30606AB898AC/101"/>
    <hyperlink ref="B1243" r:id="rId1811" location="company/1857846609404D9BB3CF4DAD4065BC12/101"/>
    <hyperlink ref="B1045" r:id="rId1812" location="company/59CD51162A4843B194444068D8CC9399/101"/>
    <hyperlink ref="B845" r:id="rId1813" location="company/C37431D9C67C4B72834E126FC53515A9/101"/>
    <hyperlink ref="B1462" r:id="rId1814" location="company/9DF005734A9C47DCB37F5A40D8CECAC8/101"/>
    <hyperlink ref="B1525" r:id="rId1815" location="company/4C7937B9F4D544399C6D164AE0D30CA5/101"/>
    <hyperlink ref="B1369" r:id="rId1816" location="company/3BDFFB1BD3B24AF1B1FD6B4375665D32/101"/>
    <hyperlink ref="B1981" r:id="rId1817" location="company/1512C093687948EE921EAC55400DFD5C/101"/>
    <hyperlink ref="B846" r:id="rId1818" location="company/E37E6AD236D847D496BF37FFE6455912/101"/>
    <hyperlink ref="B847" r:id="rId1819" location="company/A0AB3891C9214F549BAE6E5814C6B87E/101"/>
    <hyperlink ref="B848" r:id="rId1820" location="company/4549907886DC413E903E5BEF18CE8556/101"/>
    <hyperlink ref="B849" r:id="rId1821" location="company/2AA51E28598C453E9D5C2574E29061EA/101"/>
    <hyperlink ref="B850" r:id="rId1822" location="company/CCF55A08560F4ABBABA7904123F60D2B/101"/>
    <hyperlink ref="B1506" r:id="rId1823" location="company/67FE6761CB654021A88907DD4CC542AA/101"/>
    <hyperlink ref="B1631" r:id="rId1824" location="company/867C21D8D74945DCBBB54BF7FA8B7A8B/101"/>
    <hyperlink ref="B851" r:id="rId1825" location="company/23CE8B0E65B144DC925168D4B2C74CA2/101"/>
    <hyperlink ref="B852" r:id="rId1826" location="company/9BB0972A3FE941F5B8BEC8E28252DCC7/101"/>
    <hyperlink ref="B853" r:id="rId1827" location="company/0CF426E916E845908B7AE1F325224674/101"/>
    <hyperlink ref="B854" r:id="rId1828" location="company/EFA0077048904ECFA22D321FE0B02B77/101"/>
    <hyperlink ref="B1960" r:id="rId1829" location="company/64726CA27B234CFEAE5A98898ED8C023/101"/>
    <hyperlink ref="B855" r:id="rId1830" location="company/8A5757F4B51E4878B28F2234412D7107/101"/>
    <hyperlink ref="B856" r:id="rId1831" location="company/86EAA610E8014E23809AC857A42C1ED7/101"/>
    <hyperlink ref="B857" r:id="rId1832" location="company/208FE6FB79014061AA71480EBDA437BD/101"/>
    <hyperlink ref="B1836" r:id="rId1833" location="company/47B642BBABDB41E6B8691032B9E40D91/101"/>
    <hyperlink ref="B858" r:id="rId1834" location="company/24FF0C91DBB844BE95E5AE9D5515B669/101"/>
    <hyperlink ref="B859" r:id="rId1835" location="company/9A09A0E58FB644D88307813B0A52CB4B/101"/>
    <hyperlink ref="B1708" r:id="rId1836" location="company/D73953ABB1CE48A5B182E86925E5EC9F/101"/>
    <hyperlink ref="B860" r:id="rId1837" location="company/DEB7A71C274A4D7BBF988BE17A7EE610/101"/>
    <hyperlink ref="B861" r:id="rId1838" location="company/AA63976F288E4D19A9D9047511D0EDD3/101"/>
    <hyperlink ref="B862" r:id="rId1839" location="company/8E3C31E732F64B9986E37D423A4424A3/101"/>
    <hyperlink ref="B1837" r:id="rId1840" location="company/681F0B149FDB4E948CBF892E00915E44/101"/>
    <hyperlink ref="B863" r:id="rId1841" location="company/33434532F0BC46F693418A7206329158/101"/>
    <hyperlink ref="B864" r:id="rId1842" location="company/469420A02FED4423B6F3B12454997556/101"/>
    <hyperlink ref="B1069" r:id="rId1843" location="company/DE4C7F3D51D5475E91F5A424839D8A93/101"/>
    <hyperlink ref="B865" r:id="rId1844" location="company/B4263316AC094C7894964A7A2AE34511/101"/>
    <hyperlink ref="B866" r:id="rId1845" location="company/CB8EC911968E45AE9D063EEE7D21BF80/101"/>
    <hyperlink ref="B867" r:id="rId1846" location="company/561D28967F864BFC8BC0D9D997D3614B/101"/>
    <hyperlink ref="B1132" r:id="rId1847" location="company/12368F61EBD84D8AB37567C321E641E1/101"/>
    <hyperlink ref="B868" r:id="rId1848" location="company/4DF60CC2B7B241738B109F7EEA1AC4DD/101"/>
    <hyperlink ref="B2119" r:id="rId1849" location="company/1E10305C8FDD4125AD22FE88853EACED/101"/>
    <hyperlink ref="B869" r:id="rId1850" location="company/FBA95441C66E41D7848AE9CF9AF6FDA1/101"/>
    <hyperlink ref="B870" r:id="rId1851" location="company/CB4B9FE617AF45AB845F0CFFCDE2745E/101"/>
    <hyperlink ref="B2113" r:id="rId1852" location="company/5AEFF391C9904099BF54F2E727E582FC/101"/>
    <hyperlink ref="B871" r:id="rId1853" location="company/CA1F044E02E04B48B8037615B5507B79/101"/>
    <hyperlink ref="B2050" r:id="rId1854" location="company/50114EAA4C43462F8FC34A91867BE1B2/101"/>
    <hyperlink ref="B1952" r:id="rId1855" location="company/730D507754F44CB79AAD81ECF0C65B11/101"/>
    <hyperlink ref="B872" r:id="rId1856" location="company/2D3C0C0930584094932D7BB6A0DBCB60/101"/>
    <hyperlink ref="B873" r:id="rId1857" location="company/3E16D98A205E4A85B4E98BFDE5706432/101"/>
    <hyperlink ref="B874" r:id="rId1858" location="company/5248D5C9E0AC413F97F1EFA7478ACEC7/101"/>
    <hyperlink ref="B1604" r:id="rId1859" location="company/CDCB8F812167477E8249A6D6B5DD0AF4/101"/>
    <hyperlink ref="B2057" r:id="rId1860" location="company/3941CB6E0B724602AFE0FD88C5CE7AB9/101"/>
    <hyperlink ref="B1647" r:id="rId1861" location="company/D7F9E3F432374CA9A285EAF1697EE72A/101"/>
    <hyperlink ref="B1176" r:id="rId1862" location="company/1154B9BCE0FC4B70B880BA10D5B529C9/101"/>
    <hyperlink ref="B875" r:id="rId1863" location="company/1F94CDC73C134C2EBF02F15F8F6C97CC/101"/>
    <hyperlink ref="B1332" r:id="rId1864" location="company/2C7053C5099D4206A578CC1957BC0CE9/101"/>
    <hyperlink ref="B876" r:id="rId1865" location="company/237F9B4D06314C1EAF3DEBC7A025E114/101"/>
    <hyperlink ref="B877" r:id="rId1866" location="company/0AB85967581B46DF87B135AFE96EBB08/101"/>
    <hyperlink ref="B1539" r:id="rId1867" location="company/8E8C8CFC592A4B70A7EFCF5AA5808C79/101"/>
    <hyperlink ref="B2080" r:id="rId1868" location="company/EA8A4781B850493A80EF25F1D006ABB6/101"/>
    <hyperlink ref="B1052" r:id="rId1869" location="company/978CC106E42643C29A132DC14AB9B0DA/101"/>
    <hyperlink ref="B878" r:id="rId1870" location="company/0C99957E2B5745BDBF7A5F1230144F5A/101"/>
    <hyperlink ref="B879" r:id="rId1871" location="company/0C10F9B07EDC41FC85A39DF19105613A/101"/>
    <hyperlink ref="B880" r:id="rId1872" location="company/CE9CC7256B954FBE8DE9206D46796D57/101"/>
    <hyperlink ref="B2093" r:id="rId1873" location="company/D2F2CBFC3E3E48E48F96ABFCE8121B7A/101"/>
    <hyperlink ref="B881" r:id="rId1874" location="company/CB757CC517B7498788B99C98483FF039/101"/>
    <hyperlink ref="B882" r:id="rId1875" location="company/AC6B457BB75443F38DB89262E69F86EE/101"/>
    <hyperlink ref="B1114" r:id="rId1876" location="company/2A6A70A6FCB142DC8026AD420DC61651/101"/>
    <hyperlink ref="B1877" r:id="rId1877" location="company/DCEA1FD656A449C68632D3327201B452/101"/>
    <hyperlink ref="B1401" r:id="rId1878" location="company/E6255DB1FE66414FA86E08A62E2E3464/101"/>
    <hyperlink ref="B883" r:id="rId1879" location="company/F18003880ED644E388DFD9142D0C9F5A/101"/>
    <hyperlink ref="B1892" r:id="rId1880" location="company/54623D9D3F8D4A56AC91A935CF145531/101"/>
    <hyperlink ref="B1955" r:id="rId1881" location="company/8C10BC3C07634A87BDADDD6D6769A40B/101"/>
    <hyperlink ref="B884" r:id="rId1882" location="company/D53F96E8CD2C4FBFA6D443E2F3AC4662/101"/>
    <hyperlink ref="B992" r:id="rId1883" location="company/D6AE35F0EDE54B83ADA0E33DA5F9DEFD/101"/>
    <hyperlink ref="B1888" r:id="rId1884" location="company/98051EDA16804D2BB794647C76F94376/101"/>
    <hyperlink ref="B1573" r:id="rId1885" location="company/4FDE7196B9CF400BBD03B288B19201AA/101"/>
    <hyperlink ref="B1233" r:id="rId1886" location="company/E0A62EF96A894C3CA63712BAB5290861/101"/>
    <hyperlink ref="B885" r:id="rId1887" location="company/990094C91C3A4CBFA15A6F244DF1A255/101"/>
    <hyperlink ref="B1216" r:id="rId1888" location="company/EBFD1C7420BA43C3AD7660D4B745859A/101"/>
    <hyperlink ref="B1097" r:id="rId1889" location="company/045939435632479890AC179BCC6CA9A4/101"/>
    <hyperlink ref="B1695" r:id="rId1890" location="company/E2C645CA91B14E5BA7169E22EBF1F62E/101"/>
    <hyperlink ref="B2048" r:id="rId1891" location="company/2A864F315B15412297386BE46C631080/101"/>
    <hyperlink ref="B1824" r:id="rId1892" location="company/0C763438FF3C45CCBF3E7ACACE301A5A/101"/>
    <hyperlink ref="B886" r:id="rId1893" location="company/D86CD38BBAE146959424A076AE94994B/101"/>
    <hyperlink ref="B1340" r:id="rId1894" location="company/FA4FCC7C40D9413282F43905D8330A84/101"/>
    <hyperlink ref="B1157" r:id="rId1895" location="company/27049B7B937844B1A7521DB5EED847CF/101"/>
    <hyperlink ref="B1021" r:id="rId1896" location="company/5E189515A81C435CAA5B6A46024862EC/101"/>
    <hyperlink ref="B1958" r:id="rId1897" location="company/956EB509598340E3AC4703B74B83026B/101"/>
    <hyperlink ref="B1095" r:id="rId1898" location="company/A90115345E524548ADFFA56DB821FD4C/101"/>
    <hyperlink ref="B1965" r:id="rId1899" location="company/5697B3A317D44212BBF03BE0414B4A2D/101"/>
    <hyperlink ref="B1821" r:id="rId1900" location="company/35010B5248D0462B8A13A045FB3BAEE0/101"/>
    <hyperlink ref="B887" r:id="rId1901" location="company/CC58E0352CB34F95A012AEEC116AA7EE/101"/>
    <hyperlink ref="B1037" r:id="rId1902" location="company/943D1C819D184836BAF075B25A9A3462/101"/>
    <hyperlink ref="B888" r:id="rId1903" location="company/3ED18A45100E4D82B1E0132BBE3A9F2F/101"/>
    <hyperlink ref="B1324" r:id="rId1904" location="company/C98730A71E7D43DBBA7A0AB35A7C4141/101"/>
    <hyperlink ref="B889" r:id="rId1905" location="company/89131115B3394F859F6D76E6A733E7F8/101"/>
    <hyperlink ref="B1267" r:id="rId1906" location="company/B3AE929F4EB64AD0A5D87B2F88451863/101"/>
    <hyperlink ref="B1707" r:id="rId1907" location="company/24FC86D2B6CB4A5198A0C600A6C42418/101"/>
    <hyperlink ref="B1377" r:id="rId1908" location="company/760A9774D4DD478B9EFB03A2DB9B84EC/101"/>
    <hyperlink ref="B890" r:id="rId1909" location="company/8D750A0FB612440DB81D4518F1AE6228/101"/>
    <hyperlink ref="B2072" r:id="rId1910" location="company/92359EBE882C49D59F6554673C438E83/101"/>
    <hyperlink ref="B1510" r:id="rId1911" location="company/5134BD12FDE24AC1A464B9E4F87C2262/101"/>
    <hyperlink ref="B891" r:id="rId1912" location="company/AB879DC53939428D96766F042D3C8A53/101"/>
    <hyperlink ref="B892" r:id="rId1913" location="company/22F8408DDD9D42949792350F85695065/101"/>
    <hyperlink ref="B893" r:id="rId1914" location="company/F1FBA11729FD42B2816C2952390F1C85/101"/>
    <hyperlink ref="B1762" r:id="rId1915" location="company/C111869F36684F9BA0DBE93AF3B7602A/101"/>
    <hyperlink ref="B1482" r:id="rId1916" location="company/3E80F7CEE4294EA78D3DFDF90C27F083/101"/>
    <hyperlink ref="B894" r:id="rId1917" location="company/967C016FA4574B3EA210C70C312FAA99/101"/>
    <hyperlink ref="B1775" r:id="rId1918" location="company/3A428159BF00468EAEB96B018903E9E4/101"/>
    <hyperlink ref="B1164" r:id="rId1919" location="company/D32F4F5644AE417193824CA04BC1648F/101"/>
    <hyperlink ref="B1835" r:id="rId1920" location="company/914F4350F8844C04B9879BF25332DDE9/101"/>
    <hyperlink ref="B2114" r:id="rId1921" location="company/9691BC781874442CBF2C75A2ADFD3BC0/101"/>
    <hyperlink ref="B1660" r:id="rId1922" location="company/47F954E0B12D49AD835B02615188BCA1/101"/>
    <hyperlink ref="B1375" r:id="rId1923" location="company/2147DE3AACF74E0ABDB8E10E9B78C683/101"/>
    <hyperlink ref="B1058" r:id="rId1924" location="company/902EFB7168774D1E8EF57E80CCFDCE34/101"/>
    <hyperlink ref="B895" r:id="rId1925" location="company/945E7020A5E04D209568C7ADB14116CB/101"/>
    <hyperlink ref="B896" r:id="rId1926" location="company/D02B3E4D8A7A49FF8D23E5A66E46CF0C/101"/>
    <hyperlink ref="B2122" r:id="rId1927" location="company/ABCC4C0AB1DF4E5EA26D35799488148C/101"/>
    <hyperlink ref="B897" r:id="rId1928" location="company/E0A870D6E84B438CB23C3369E19A68C9/101"/>
    <hyperlink ref="B898" r:id="rId1929" location="company/7C487252C0D14D08BF84DBE0FF33209E/101"/>
    <hyperlink ref="B1882" r:id="rId1930" location="company/6F967C5775C64589B7FE2B020B5EFCB7/101"/>
    <hyperlink ref="B1751" r:id="rId1931" location="company/8FEF2F0A48BA4C918F8B3F5C80242762/101"/>
    <hyperlink ref="B1312" r:id="rId1932" location="company/B7CA9B9F1F4848E084AEE9738892B205/101"/>
    <hyperlink ref="B1996" r:id="rId1933" location="company/40814D754DAE4D0D80B1EAE044388B5A/101"/>
    <hyperlink ref="B1555" r:id="rId1934" location="company/1F0C1471759A4B24BE3BA50496CE65A8/101"/>
    <hyperlink ref="B899" r:id="rId1935" location="company/509482ECF2F74034877548991B44E86E/101"/>
    <hyperlink ref="B1927" r:id="rId1936" location="company/B8B38642E610454BA80629B3F38F1190/101"/>
    <hyperlink ref="B1108" r:id="rId1937" location="company/9DF04BD0CD064202B9DEF7B8734A4488/101"/>
    <hyperlink ref="B900" r:id="rId1938" location="company/F74F60724386427E89AA958913989DAA/101"/>
    <hyperlink ref="B901" r:id="rId1939" location="company/60D7EEC46EE7496C9757388E64985D27/101"/>
    <hyperlink ref="B2133" r:id="rId1940" location="company/9F6D197731DF46C59B561EB5B41DA460/101"/>
    <hyperlink ref="B902" r:id="rId1941" location="company/4E6A244D7CBD4E1FAB96ED88BB01FDD0/101"/>
    <hyperlink ref="B1885" r:id="rId1942" location="company/8C9C998969D149AEAAD109C4352C30BD/101"/>
    <hyperlink ref="B903" r:id="rId1943" location="company/836E6427504D40ADB7DFBDA803BF9623/101"/>
    <hyperlink ref="B1351" r:id="rId1944" location="company/C7A65FF2080A4705BE5AF41E8D460138/101"/>
    <hyperlink ref="B1666" r:id="rId1945" location="company/BE0D96F5071B4C849F22C145CC7DDB02/101"/>
    <hyperlink ref="B2056" r:id="rId1946" location="company/4E7F5D27973846D49A0838B9C34CA4ED/101"/>
    <hyperlink ref="B1663" r:id="rId1947" location="company/6C103E423ACD4CA480A8F058C6F5209D/101"/>
    <hyperlink ref="B1515" r:id="rId1948" location="company/2A034186394E4B11BCCDB5FF043061BF/101"/>
    <hyperlink ref="B904" r:id="rId1949" location="company/7B9DB7175D7A406988EB9F7A1570CB24/101"/>
    <hyperlink ref="B1566" r:id="rId1950" location="company/9D4E4BFE825C4CD39FADE220DD412788/101"/>
    <hyperlink ref="B905" r:id="rId1951" location="company/912245579FB54CA5BD921F0386895F37/101"/>
    <hyperlink ref="B1638" r:id="rId1952" location="company/6A55FBCF900348CEBAB23D991726F8BE/101"/>
    <hyperlink ref="B1619" r:id="rId1953" location="company/FB797D06B037478F914D057008AA5FBE/101"/>
    <hyperlink ref="B906" r:id="rId1954" location="company/510BCA1B48A8420DB0D89A138902BAB4/101"/>
    <hyperlink ref="B907" r:id="rId1955" location="company/3B5F6C65EC864BD4969279739AB1B7CC/101"/>
    <hyperlink ref="B2049" r:id="rId1956" location="company/59B609949BD54052A6E5F41106717D51/101"/>
    <hyperlink ref="B908" r:id="rId1957" location="company/AE02D423964C431E8994340B22CDFA8B/101"/>
    <hyperlink ref="B1287" r:id="rId1958" location="company/7BDFE1425A154D108562FA394B772128/101"/>
    <hyperlink ref="B1234" r:id="rId1959" location="company/F9D975A8013D43E4BACF0B1DC953042D/101"/>
    <hyperlink ref="B909" r:id="rId1960" location="company/AEE147B80CEE4F79BA640A75853C6C05/101"/>
    <hyperlink ref="B910" r:id="rId1961" location="company/ED1A8194D19E41B9BA4C19DF47E9D87A/101"/>
    <hyperlink ref="B1249" r:id="rId1962" location="company/7163334DFDB34D9FA51758390D1E2F26/101"/>
    <hyperlink ref="B1640" r:id="rId1963" location="company/FC03361C6DBD445CA818F04DB3575EE2/101"/>
    <hyperlink ref="B911" r:id="rId1964" location="company/A20BADDE0E444A3692F483CD16B84705/101"/>
    <hyperlink ref="B1536" r:id="rId1965" location="company/8A66360F86F744C18AB6D1B080C181DD/101"/>
    <hyperlink ref="B1866" r:id="rId1966" location="company/4DA39CB95C294CF180DD803257F9C09D/101"/>
    <hyperlink ref="B1848" r:id="rId1967" location="company/408E8040D9884AE2BA4FE5C3EBFEC2A2/101"/>
    <hyperlink ref="B912" r:id="rId1968" location="company/B12D8C184E7A4317A32BB20DDF2B12DE/101"/>
    <hyperlink ref="B2041" r:id="rId1969" location="company/542C7CA9409E417F9C30A3926CFDAEC0/101"/>
    <hyperlink ref="B1182" r:id="rId1970" location="company/7F1CBBD108524A9284D08C3919D5B35F/101"/>
    <hyperlink ref="B913" r:id="rId1971" location="company/BC4D256024B7448D901A2DCE5FFF416C/101"/>
    <hyperlink ref="B1570" r:id="rId1972" location="company/2C3063944B4049FF803CFAF6E5FAFBE8/101"/>
    <hyperlink ref="B1715" r:id="rId1973" location="company/02A5221CDCC54BE99D1566C091782C57/101"/>
    <hyperlink ref="B1549" r:id="rId1974" location="company/B541BCA7F4E94E03AF285C6C6069B4D7/101"/>
    <hyperlink ref="B1644" r:id="rId1975" location="company/131B20EDEFBB469F8F89A363C62FDDA5/101"/>
    <hyperlink ref="B1630" r:id="rId1976" location="company/F831E014AD214D208C0274B64162B5FC/101"/>
    <hyperlink ref="B914" r:id="rId1977" location="company/3DFD322F5F994E3EA614209B92FC7ACD/101"/>
    <hyperlink ref="B915" r:id="rId1978" location="company/D24551A34AF0406F84E84AD423ABD1B9/101"/>
    <hyperlink ref="B2035" r:id="rId1979" location="company/03DE0741F83F4318BF7286A1CE1ECADE/101"/>
    <hyperlink ref="B916" r:id="rId1980" location="company/DA0CB197F36B4525ACCB6B858E61B5A6/101"/>
    <hyperlink ref="B1160" r:id="rId1981" location="company/72071248BCDD43B5B9ECD49B83C3DA6E/101"/>
    <hyperlink ref="B917" r:id="rId1982" location="company/592CF0DD46684A3293ED649CA43D791B/101"/>
    <hyperlink ref="B1983" r:id="rId1983" location="company/4ED62397A4A2470F8B583239E084DDF0/101"/>
    <hyperlink ref="B918" r:id="rId1984" location="company/F61592346D2F4CF8AE3F38812ACDBBDA/101"/>
    <hyperlink ref="B1827" r:id="rId1985" location="company/C0F20B309FE744FE835466C915C4BFA1/101"/>
    <hyperlink ref="B1750" r:id="rId1986" location="company/A7D4ACCA5C3B4DF6A80E089F056E7548/101"/>
    <hyperlink ref="B1681" r:id="rId1987" location="company/558B71017DE1455DB677C4888D59EA9C/101"/>
    <hyperlink ref="B919" r:id="rId1988" location="company/5592B38CE58440A0839CE34B785C6961/101"/>
    <hyperlink ref="B920" r:id="rId1989" location="company/2483F44762A14464A83B9A7E65E0AAA5/101"/>
    <hyperlink ref="B921" r:id="rId1990" location="company/D2879D64F752461CA21062EA28204B64/101"/>
    <hyperlink ref="B922" r:id="rId1991" location="company/9C8CFE1836954AD7BE7305281B7FEB8B/101"/>
    <hyperlink ref="B1038" r:id="rId1992" location="company/D9BDCEB3F60D4C4C912CEC0440BB0689/101"/>
    <hyperlink ref="B1427" r:id="rId1993" location="company/8CDD6ED3B5C949FAB69D90CD1D4C7BD7/101"/>
    <hyperlink ref="B923" r:id="rId1994" location="company/9E7CFB8A990D450D8EFF0E802A6FD88A/101"/>
    <hyperlink ref="B1680" r:id="rId1995" location="company/74A76C7A09C240A9AD0D83D907A3A91B/101"/>
    <hyperlink ref="B924" r:id="rId1996" location="company/3806FA0C08B3404B93623F1EEAC7C2FD/101"/>
    <hyperlink ref="B997" r:id="rId1997" location="company/0551B2D56B224F3B8537286A6CED1FD4/101"/>
    <hyperlink ref="B1364" r:id="rId1998" location="company/23AB161D8D4043F5BC576D4E2BDEAD85/101"/>
    <hyperlink ref="B1532" r:id="rId1999" location="company/9027A094CFC94E738225A596EFF9FE86/101"/>
    <hyperlink ref="B925" r:id="rId2000" location="company/FD3A1120C53A4294A084D9BD13FD5C68/101"/>
    <hyperlink ref="B926" r:id="rId2001" location="company/60BEDCDB09B04F4A941AFF987F143529/101"/>
    <hyperlink ref="B1358" r:id="rId2002" location="company/2D5ED2C58472456892DD53EB38217A1F/101"/>
    <hyperlink ref="B927" r:id="rId2003" location="company/CB03E634E3A448C18DDFA7F67C72E8C3/101"/>
    <hyperlink ref="B1457" r:id="rId2004" location="company/3D9C0547A35A43BCB9445EA913F982D2/101"/>
    <hyperlink ref="B928" r:id="rId2005" location="company/BF14BC62E57E4CD3B610A39DDD87CCF0/101"/>
    <hyperlink ref="B2028" r:id="rId2006" location="company/9DD565A43753458397C82FB8E785366B/101"/>
    <hyperlink ref="B1426" r:id="rId2007" location="company/A721255F085E41B89545837C352B4FB0/101"/>
    <hyperlink ref="B1613" r:id="rId2008" location="company/7F5721E0B4214240AC9F648EF165CBFC/101"/>
    <hyperlink ref="B929" r:id="rId2009" location="company/2D7ED4E4E3974744B747D4AE88C1DD19/101"/>
    <hyperlink ref="B930" r:id="rId2010" location="company/7993CBF600BE4BE6AFE7A35AD141D563/101"/>
    <hyperlink ref="B931" r:id="rId2011" location="company/761EF42D84AB40FEBA7EEB3AD49F98CC/101"/>
    <hyperlink ref="B1368" r:id="rId2012" location="company/3BDAD2863B10416BBF9DC4CFF31BB9D2/101"/>
    <hyperlink ref="B932" r:id="rId2013" location="company/9D219804994644DE8AD195DFD5D16378/101"/>
    <hyperlink ref="B933" r:id="rId2014" location="company/382F2DB392BD42E084EAA46D90105166/101"/>
    <hyperlink ref="B1458" r:id="rId2015" location="company/788A73DCC1DC491FA1A7A64B7FE935DA/101"/>
    <hyperlink ref="B1129" r:id="rId2016" location="company/A17F40060AAE4464B6CDFBB0469D4342/101"/>
    <hyperlink ref="B1980" r:id="rId2017" location="company/86CF5807C5AA48C08BE55B5FF0E4B64A/101"/>
    <hyperlink ref="B934" r:id="rId2018" location="company/A5995BDE919E4DB2B27C3425498083E8/101"/>
    <hyperlink ref="B2012" r:id="rId2019" location="company/C5EC2FF4BE1546A6B46A16A6A81FFD75/101"/>
    <hyperlink ref="B1360" r:id="rId2020" location="company/DF31A09DE3ED4C6AAD71F274A939CF1D/101"/>
    <hyperlink ref="B2100" r:id="rId2021" location="company/1F991383DBCB489881E7A9ECDD6D8150/101"/>
    <hyperlink ref="B935" r:id="rId2022" location="company/37F7D64910C34F77AA0F80A77ED7DF3E/101"/>
    <hyperlink ref="B1946" r:id="rId2023" location="company/A7DA7F84210746FABF2F4336CD228D93/101"/>
    <hyperlink ref="B936" r:id="rId2024" location="company/C2419BAB4B8A484FBBD9DE63262B54E7/101"/>
    <hyperlink ref="B2096" r:id="rId2025" location="company/8023BEFAD64748478ED6F5F6BEC73984/101"/>
    <hyperlink ref="B937" r:id="rId2026" location="company/2E536E9E042148AB974220E8AE18809A/101"/>
    <hyperlink ref="B1891" r:id="rId2027" location="company/9F2E3443C79C4944A0103B9B4ACEDED2/101"/>
    <hyperlink ref="B938" r:id="rId2028" location="company/E1468CF757504DDB9C6A8ED25F126F29/101"/>
    <hyperlink ref="B939" r:id="rId2029" location="company/25EE3C603C224B78BBE2D562EC7A80B5/101"/>
    <hyperlink ref="B1020" r:id="rId2030" location="company/41F4E393DF5642EAB02916F06BCFDD57/101"/>
    <hyperlink ref="B1255" r:id="rId2031" location="company/33F50668F4CB4A1F9614454517A28E64/101"/>
    <hyperlink ref="B940" r:id="rId2032" location="company/490D12A15C164E3B9767B7F4B6180B85/101"/>
    <hyperlink ref="B941" r:id="rId2033" location="company/C39F2AC4A9A54F2DA2EB13BE1738E440/101"/>
    <hyperlink ref="B942" r:id="rId2034" location="company/775506E9530E424BB8D52963C90F2781/101"/>
    <hyperlink ref="B1760" r:id="rId2035" location="company/6CCCAFF785994361ADFC360DEBA71838/101"/>
    <hyperlink ref="B1130" r:id="rId2036" location="company/8B1BE7F90523494190C5E5AD9E4073AB/101"/>
    <hyperlink ref="B943" r:id="rId2037" location="company/46841A18DEB44516B3339F1FEBB3F99B/101"/>
    <hyperlink ref="B1361" r:id="rId2038" location="company/B221BA665C7A44DC88AF09F7FD9A3328/101"/>
    <hyperlink ref="B1261" r:id="rId2039" location="company/9D97682D22E84CBF9F11F486B03A26A7/101"/>
    <hyperlink ref="B1473" r:id="rId2040" location="company/EA076E7176414B63A6ED4DC0C5F53254/101"/>
    <hyperlink ref="B1374" r:id="rId2041" location="company/ED97DA7A339E4D85AC36134C0559CCE8/101"/>
    <hyperlink ref="B1059" r:id="rId2042" location="company/8D2A1463D1834CA690623598124120D9/101"/>
    <hyperlink ref="B1754" r:id="rId2043" location="company/86BE76F9F0134B6FA7237597D351C68E/101"/>
    <hyperlink ref="B944" r:id="rId2044" location="company/E3DD805931914820A9F76FDA468F982C/101"/>
    <hyperlink ref="B945" r:id="rId2045" location="company/9849FC3B2E084C03941A1A716B192ADE/101"/>
    <hyperlink ref="B1937" r:id="rId2046" location="company/E5DCDD53F54B4CCCB0307E5384E9DC2C/101"/>
    <hyperlink ref="B1403" r:id="rId2047" location="company/D3B538DF5600403AB5C22FFE68B05B7A/101"/>
    <hyperlink ref="B1939" r:id="rId2048" location="company/88E18F11E7C74967A0279D091057FBEB/101"/>
    <hyperlink ref="B2055" r:id="rId2049" location="company/D0006455FA804A678D8DAEF6011FDFD7/101"/>
    <hyperlink ref="B946" r:id="rId2050" location="company/7676800024F7491996042745FCC428C4/101"/>
    <hyperlink ref="B1664" r:id="rId2051" location="company/2A74FEBE514E4515BF0A6705324A56F0/101"/>
    <hyperlink ref="B1418" r:id="rId2052" location="company/3840D0A91E6C457587D9A0329A5867D8/101"/>
    <hyperlink ref="B1110" r:id="rId2053" location="company/8CD956FB0D8E4AA5B48BE8D1F11A48A3/101"/>
    <hyperlink ref="B947" r:id="rId2054" location="company/BF377B9571BF4BB79AB3D9C18C08C494/101"/>
    <hyperlink ref="B948" r:id="rId2055" location="company/B452E2B57DFE4281AB978272469E1F05/101"/>
    <hyperlink ref="B1956" r:id="rId2056" location="company/6E24BECC9963406191BAA599609A7D84/101"/>
    <hyperlink ref="B949" r:id="rId2057" location="company/033CFE05947245E186478FD0A1F6B7A2/101"/>
    <hyperlink ref="B1585" r:id="rId2058" location="company/C63E0E9D24614E2DB6E10A6B9125A9B4/101"/>
    <hyperlink ref="B950" r:id="rId2059" location="company/920B1F94C94A4A99AE9B490B77E9E867/101"/>
    <hyperlink ref="B951" r:id="rId2060" location="company/426A2DBE9EB84D75985B58BD59428179/101"/>
    <hyperlink ref="B952" r:id="rId2061" location="company/7313F5E9056D4595AFBEE3C9A299D0B1/101"/>
    <hyperlink ref="B953" r:id="rId2062" location="company/FD430431F00B430DB12EC2CBFA850227/101"/>
    <hyperlink ref="B954" r:id="rId2063" location="company/E768C9041D5C4B2D9608B4DBE607B30E/101"/>
    <hyperlink ref="B955" r:id="rId2064" location="company/DA822B50A5CC4F99BB0A6973B7A2831D/101"/>
    <hyperlink ref="B1019" r:id="rId2065" location="company/690E14AD1DCD4368B4B5A9BD07969BFB/101"/>
    <hyperlink ref="B956" r:id="rId2066" location="company/1649836D2F464805A5D1492F57C6D396/101"/>
    <hyperlink ref="B957" r:id="rId2067" location="company/C7BC7DB32E384580996008E9281BEC12/101"/>
    <hyperlink ref="B958" r:id="rId2068" location="company/FF1FDB2B64A44423A2442514D96C22D6/101"/>
    <hyperlink ref="B1988" r:id="rId2069" location="company/FAE6B51111B4407C8AF67ADE7B6D8FA2/101"/>
    <hyperlink ref="B1092" r:id="rId2070" location="company/56C38083CE4B47B48D1E7C3AC94B048D/101"/>
    <hyperlink ref="B1734" r:id="rId2071" location="company/B0F5BFD0AE4048D1928648D1E0455443/101"/>
    <hyperlink ref="B1626" r:id="rId2072" location="company/2F586B01D4B245BDB2901597F7114D3B/101"/>
    <hyperlink ref="B1406" r:id="rId2073" location="company/A0282B2471CE4B00B4E7B498D87524D0/101"/>
    <hyperlink ref="B1808" r:id="rId2074" location="company/59B7CC22F7FE4185B98E760285226FBF/101"/>
    <hyperlink ref="B959" r:id="rId2075" location="company/4E19EE8508AF49B0B8DF1BED124300FF/101"/>
    <hyperlink ref="B1244" r:id="rId2076" location="company/AF8C0D9C0C9F4124BECCB5D835AC4637/101"/>
    <hyperlink ref="B1210" r:id="rId2077" location="company/1C9FFB8C3375457F90DDCCBE7A27A6F0/101"/>
    <hyperlink ref="B960" r:id="rId2078" location="company/F2991509FA324BBBAA25D2316986FF2E/101"/>
    <hyperlink ref="B1509" r:id="rId2079" location="company/B8E1CC71B88342A9B065F10F371D67A6/101"/>
    <hyperlink ref="B1507" r:id="rId2080" location="company/BFB96CF900D4478CA9194C4017667B73/101"/>
    <hyperlink ref="B1920" r:id="rId2081" location="company/5829EB12CA394B9EA099B0A1B0CA4B44/101"/>
    <hyperlink ref="B1787" r:id="rId2082" location="company/715A903ACEB2479F82BD0BF9B9D616E2/101"/>
    <hyperlink ref="B1166" r:id="rId2083" location="company/F4BBB6B059B5476FA6AA5AE708B384E1/101"/>
    <hyperlink ref="B961" r:id="rId2084" location="company/E09B92A075EB48278FC3C541002A921E/101"/>
    <hyperlink ref="B962" r:id="rId2085" location="company/E17BA3CD8D3E4F838155A1C4C86B111A/101"/>
    <hyperlink ref="B963" r:id="rId2086" location="company/2D7D5A723F254B4FB8F90935858719B4/101"/>
    <hyperlink ref="B964" r:id="rId2087" location="company/FAD80EEE7FF64EAF8C0946E32BD28455/101"/>
    <hyperlink ref="B965" r:id="rId2088" location="company/7AB7DF1898064AA8A9C2F75A70CBA455/101"/>
    <hyperlink ref="B1434" r:id="rId2089" location="company/57333D34E52F47219738BAAABA9A46C1/101"/>
    <hyperlink ref="B966" r:id="rId2090" location="company/880490D51F9F4DBFB96880255755D2BF/101"/>
    <hyperlink ref="B2079" r:id="rId2091" location="company/0A60E6C4C8C74107ADF017E061477347/101"/>
    <hyperlink ref="B967" r:id="rId2092" location="company/46C9E8C35B3F43308939FD0C95FD9D39/101"/>
    <hyperlink ref="B968" r:id="rId2093" location="company/D179335B915945BBB1E437501CED5473/101"/>
    <hyperlink ref="B969" r:id="rId2094" location="company/E1A41E663B12462190C163150F077B7A/101"/>
    <hyperlink ref="B1359" r:id="rId2095" location="company/F0883AB10EE24CBF8572DDAB26CCD419/101"/>
    <hyperlink ref="B970" r:id="rId2096" location="company/06F9595351134D15A57799163135C632/101"/>
    <hyperlink ref="B971" r:id="rId2097" location="company/5FF090378C6542BD90EA445BB4DB2D85/101"/>
    <hyperlink ref="B972" r:id="rId2098" location="company/FB481986CA77411193582868FFF50A94/101"/>
    <hyperlink ref="B973" r:id="rId2099" location="company/2C61745BCB224C9098DEA3FA1254D30F/101"/>
    <hyperlink ref="B2022" r:id="rId2100" location="company/6FEA21E7CA874FD6B072FD9C51904437/101"/>
    <hyperlink ref="B974" r:id="rId2101" location="company/FC51B951ED0642B6A5F0E20C2D14D560/101"/>
    <hyperlink ref="B2102" r:id="rId2102" location="company/76683880EB74439DB2CA5BB3372818D4/101"/>
    <hyperlink ref="B2006" r:id="rId2103" location="company/FD92E11CBB5D4A2A9999E559996942A7/101"/>
    <hyperlink ref="B1301" r:id="rId2104" location="company/B38EE647CD1849FCA08232E1DB8A9D58/101"/>
    <hyperlink ref="B975" r:id="rId2105" location="company/9782610A0614490699AE6E4448D28A75/101"/>
    <hyperlink ref="B976" r:id="rId2106" location="company/B9201342706C4ACD893FEC1855948075/101"/>
    <hyperlink ref="B1744" r:id="rId2107" location="company/E16861E8F8FE4D5699DA896909ED2500/101"/>
    <hyperlink ref="B1119" r:id="rId2108" location="company/73C96284784740429BA71CFD6B34E9EB/101"/>
    <hyperlink ref="B1131" r:id="rId2109" location="company/D6973815D1F448BE81F875CD545B025A/101"/>
    <hyperlink ref="B1601" r:id="rId2110" location="company/61574A243CCA4B45A0BC1A201E36614B/101"/>
    <hyperlink ref="B977" r:id="rId2111" location="company/4E2C478E35194E98AB570F8CC83AA26D/101"/>
    <hyperlink ref="B1959" r:id="rId2112" location="company/F3A23019BF9841BD997B60619D2951ED/101"/>
    <hyperlink ref="B1990" r:id="rId2113" location="company/E6A7A81373C142A3822234130A57E087/101"/>
    <hyperlink ref="B978" r:id="rId2114" location="company/F21B75A80BF54EDC983100F9185A1EE5/101"/>
    <hyperlink ref="B979" r:id="rId2115" location="company/A5DEB2CCA2D24D02935641CDAE4A2F54/101"/>
    <hyperlink ref="B1477" r:id="rId2116" location="company/6005530AB9CB4530BB17022C9A3E8701/101"/>
    <hyperlink ref="B1665" r:id="rId2117" location="company/52D004C1EF7341A6859CBF702F1AA097/101"/>
    <hyperlink ref="B1923" r:id="rId2118" location="company/257B306B7F834F799738E6A07BD8BEE2/101"/>
    <hyperlink ref="B980" r:id="rId2119" location="company/B0490473C2DD43F8813CFAF4A74D2218/101"/>
    <hyperlink ref="B981" r:id="rId2120" location="company/A064AE28F71F499ABCE0D3364D1CD278/101"/>
    <hyperlink ref="B982" r:id="rId2121" location="company/FDF94B4EF13A4B7091DFA66C9B558A32/101"/>
    <hyperlink ref="B1175" r:id="rId2122" location="company/6836944B634C4438BB5945404ADB7467/101"/>
    <hyperlink ref="B983" r:id="rId2123" location="company/D8F976F22C824DF7B57B3B87818D7AD4/101"/>
    <hyperlink ref="B1938" r:id="rId2124" location="company/174F3181297740E49F9415A3D7CA9F8C/101"/>
    <hyperlink ref="B1793" r:id="rId2125" location="company/BFFCE1DCBA154D79AAF2C9AC5743228B/101"/>
    <hyperlink ref="B984" r:id="rId2126" location="company/B4BE29CDC4F34CBA92D668613E1CA7F9/101"/>
    <hyperlink ref="B1818" r:id="rId2127" location="company/4A075394879F42159121F10A9E182ACD/101"/>
    <hyperlink ref="B1943" r:id="rId2128" location="company/A69CB12C22694758A5FE65B6B808D1F5/101"/>
    <hyperlink ref="B1850" r:id="rId2129" location="company/757DF61900004AB6B08E628F864A35A3/101"/>
    <hyperlink ref="B985" r:id="rId2130" location="company/9849DF59FC9147A6AB83096BFEEF1380/101"/>
    <hyperlink ref="B986" r:id="rId2131" location="company/08A80E0E0C904D79A5618A0C5A76B076/101"/>
    <hyperlink ref="B1737" r:id="rId2132" location="company/AFF3BA6A3F994CCE915822E6173B4CAE/101"/>
    <hyperlink ref="B1389" r:id="rId2133" location="company/7A20E8FDD9DA4DD3B5C775C6FCC68FB3/101"/>
    <hyperlink ref="B1992" r:id="rId2134" location="company/CAA16F126A734FD4AB7D6800AD2A3029/101"/>
    <hyperlink ref="B1719" r:id="rId2135" location="company/5AD207985A004A9DAF2A1E18B9446D04/101"/>
    <hyperlink ref="B987" r:id="rId2136" location="company/F69BE6FBD7EB42A19957F14F9228E268/101"/>
    <hyperlink ref="B988" r:id="rId2137" location="company/F303148ADF684DC0AC0F4A004C69F901/101"/>
    <hyperlink ref="B1093" r:id="rId2138" location="company/F332F291AFF148579FC3A7B4EABC9ABB/101"/>
    <hyperlink ref="B1763" r:id="rId2139" location="company/9FA12759D5BD4EF98C568C3480A9F734/101"/>
    <hyperlink ref="B1904" r:id="rId2140" location="company/69CCCFB3CCEE4768941B243BEFF0B481/101"/>
    <hyperlink ref="B1738" r:id="rId2141" location="company/BED10116875B470D9E12066899A335AF/101"/>
    <hyperlink ref="B1197" r:id="rId2142" location="company/6630F239EB80452EB03B9BD71EDA7385/101"/>
    <hyperlink ref="A2145" r:id="rId214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4.5" x14ac:dyDescent="0.35"/>
  <cols>
    <col min="1" max="1" width="48" customWidth="1"/>
    <col min="2" max="2" width="22" customWidth="1"/>
    <col min="3" max="3" width="16.26953125" customWidth="1"/>
    <col min="4" max="6" width="9.1796875" customWidth="1"/>
    <col min="7" max="7" width="20.08984375" customWidth="1"/>
  </cols>
  <sheetData>
    <row r="1" spans="1:7" x14ac:dyDescent="0.35">
      <c r="A1" s="1" t="s">
        <v>5083</v>
      </c>
      <c r="B1" s="1" t="s">
        <v>5084</v>
      </c>
    </row>
    <row r="2" spans="1:7" x14ac:dyDescent="0.35">
      <c r="A2" s="1" t="s">
        <v>5085</v>
      </c>
      <c r="B2" s="1" t="s">
        <v>5086</v>
      </c>
    </row>
    <row r="3" spans="1:7" x14ac:dyDescent="0.35">
      <c r="A3" s="1" t="s">
        <v>1</v>
      </c>
      <c r="B3" s="1" t="s">
        <v>38</v>
      </c>
    </row>
    <row r="4" spans="1:7" x14ac:dyDescent="0.35">
      <c r="A4" s="1" t="s">
        <v>2</v>
      </c>
      <c r="B4" s="1" t="s">
        <v>38</v>
      </c>
    </row>
    <row r="5" spans="1:7" x14ac:dyDescent="0.35">
      <c r="A5" s="1" t="s">
        <v>5087</v>
      </c>
      <c r="B5" s="1" t="s">
        <v>5088</v>
      </c>
    </row>
    <row r="6" spans="1:7" x14ac:dyDescent="0.35">
      <c r="A6" s="1" t="s">
        <v>3</v>
      </c>
      <c r="B6" s="2"/>
      <c r="C6" s="2"/>
    </row>
    <row r="7" spans="1:7" x14ac:dyDescent="0.35">
      <c r="A7" s="1" t="s">
        <v>4</v>
      </c>
      <c r="B7" s="2"/>
      <c r="C7" s="2"/>
    </row>
    <row r="8" spans="1:7" x14ac:dyDescent="0.35">
      <c r="A8" s="1" t="s">
        <v>5</v>
      </c>
      <c r="B8" s="2"/>
      <c r="C8" s="2"/>
    </row>
    <row r="9" spans="1:7" x14ac:dyDescent="0.35">
      <c r="A9" s="1" t="s">
        <v>6</v>
      </c>
      <c r="B9" s="1" t="s">
        <v>38</v>
      </c>
    </row>
    <row r="10" spans="1:7" x14ac:dyDescent="0.35">
      <c r="A10" s="1" t="s">
        <v>7</v>
      </c>
      <c r="B10" s="1" t="s">
        <v>5089</v>
      </c>
    </row>
    <row r="11" spans="1:7" x14ac:dyDescent="0.35">
      <c r="B11" s="1" t="s">
        <v>5090</v>
      </c>
    </row>
    <row r="12" spans="1:7" x14ac:dyDescent="0.35">
      <c r="A12" s="1" t="s">
        <v>5091</v>
      </c>
      <c r="B12" s="1" t="s">
        <v>5092</v>
      </c>
      <c r="C12" s="2"/>
      <c r="D12" s="2"/>
      <c r="E12" s="1" t="s">
        <v>5093</v>
      </c>
      <c r="F12" s="1" t="s">
        <v>5094</v>
      </c>
      <c r="G12" s="1" t="s">
        <v>5095</v>
      </c>
    </row>
    <row r="13" spans="1:7" x14ac:dyDescent="0.35">
      <c r="A13" s="1" t="s">
        <v>5096</v>
      </c>
      <c r="B13" s="1" t="s">
        <v>5092</v>
      </c>
      <c r="C13" s="2"/>
      <c r="D13" s="2"/>
      <c r="E13" s="1" t="s">
        <v>5093</v>
      </c>
      <c r="F13" s="1" t="s">
        <v>5094</v>
      </c>
      <c r="G13" s="1" t="s">
        <v>5095</v>
      </c>
    </row>
    <row r="14" spans="1:7" x14ac:dyDescent="0.35">
      <c r="A14" s="1" t="s">
        <v>5097</v>
      </c>
      <c r="B14" s="1" t="s">
        <v>5092</v>
      </c>
      <c r="C14" s="2"/>
      <c r="D14" s="2"/>
      <c r="E14" s="1" t="s">
        <v>5093</v>
      </c>
      <c r="F14" s="1" t="s">
        <v>5094</v>
      </c>
      <c r="G14" s="1" t="s">
        <v>5095</v>
      </c>
    </row>
    <row r="15" spans="1:7" x14ac:dyDescent="0.35">
      <c r="A15" s="1" t="s">
        <v>5098</v>
      </c>
      <c r="B15" s="1" t="s">
        <v>5092</v>
      </c>
      <c r="C15" s="2"/>
      <c r="D15" s="2"/>
      <c r="E15" s="1" t="s">
        <v>5093</v>
      </c>
      <c r="F15" s="1" t="s">
        <v>5094</v>
      </c>
      <c r="G15" s="1" t="s">
        <v>5095</v>
      </c>
    </row>
    <row r="16" spans="1:7" x14ac:dyDescent="0.35">
      <c r="A16" s="1" t="s">
        <v>5099</v>
      </c>
      <c r="B16" s="1" t="s">
        <v>5092</v>
      </c>
      <c r="C16" s="2"/>
      <c r="D16" s="2"/>
      <c r="E16" s="1" t="s">
        <v>5093</v>
      </c>
      <c r="F16" s="1" t="s">
        <v>5094</v>
      </c>
      <c r="G16" s="1" t="s">
        <v>5095</v>
      </c>
    </row>
    <row r="17" spans="1:7" x14ac:dyDescent="0.35">
      <c r="A17" s="1" t="s">
        <v>5100</v>
      </c>
      <c r="B17" s="1" t="s">
        <v>5092</v>
      </c>
      <c r="C17" s="2"/>
      <c r="D17" s="2"/>
      <c r="E17" s="1" t="s">
        <v>5093</v>
      </c>
      <c r="F17" s="1" t="s">
        <v>5094</v>
      </c>
      <c r="G17" s="1" t="s">
        <v>5095</v>
      </c>
    </row>
    <row r="18" spans="1:7" x14ac:dyDescent="0.35">
      <c r="A18" s="1" t="s">
        <v>5101</v>
      </c>
      <c r="B18" s="1" t="s">
        <v>5092</v>
      </c>
      <c r="C18" s="2"/>
      <c r="D18" s="2"/>
      <c r="E18" s="1" t="s">
        <v>5093</v>
      </c>
      <c r="F18" s="1" t="s">
        <v>5094</v>
      </c>
      <c r="G18" s="1" t="s">
        <v>5095</v>
      </c>
    </row>
    <row r="20" spans="1:7" x14ac:dyDescent="0.35">
      <c r="A20" s="1" t="s">
        <v>5102</v>
      </c>
      <c r="B20" s="1" t="s">
        <v>1</v>
      </c>
      <c r="C20" s="1" t="s">
        <v>5103</v>
      </c>
    </row>
    <row r="22" spans="1:7" x14ac:dyDescent="0.35">
      <c r="A22" s="3">
        <v>42977.812554780103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report</vt:lpstr>
      <vt:lpstr>oldreport</vt:lpstr>
      <vt:lpstr>Условия запроса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Елена Логачева</dc:creator>
  <cp:lastModifiedBy>Редактор</cp:lastModifiedBy>
  <dcterms:created xsi:type="dcterms:W3CDTF">2017-11-22T14:40:24Z</dcterms:created>
  <dcterms:modified xsi:type="dcterms:W3CDTF">2017-11-24T11:34:44Z</dcterms:modified>
</cp:coreProperties>
</file>